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travis/Dropbox/Udemy/TC - Case Study - Startup Market Data Prep/02 Funding CSV File Import/"/>
    </mc:Choice>
  </mc:AlternateContent>
  <bookViews>
    <workbookView xWindow="9520" yWindow="1840" windowWidth="25600" windowHeight="14400" tabRatio="500"/>
  </bookViews>
  <sheets>
    <sheet name="startup funding 2016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7034" i="1"/>
  <c r="D7035" i="1"/>
  <c r="D7036" i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2" i="1"/>
  <c r="D7053" i="1"/>
  <c r="D7054" i="1"/>
  <c r="D7055" i="1"/>
  <c r="D7056" i="1"/>
  <c r="D7057" i="1"/>
  <c r="D7058" i="1"/>
  <c r="D7059" i="1"/>
  <c r="D7060" i="1"/>
  <c r="D7061" i="1"/>
  <c r="D7062" i="1"/>
  <c r="D7063" i="1"/>
  <c r="D7064" i="1"/>
  <c r="D7065" i="1"/>
  <c r="D7066" i="1"/>
  <c r="D7067" i="1"/>
  <c r="D7068" i="1"/>
  <c r="D7069" i="1"/>
  <c r="D7070" i="1"/>
  <c r="D7071" i="1"/>
  <c r="D7072" i="1"/>
  <c r="D7073" i="1"/>
  <c r="D7074" i="1"/>
  <c r="D7075" i="1"/>
  <c r="D7076" i="1"/>
  <c r="D7077" i="1"/>
  <c r="D7078" i="1"/>
  <c r="D7079" i="1"/>
  <c r="D7080" i="1"/>
  <c r="D7081" i="1"/>
  <c r="D7082" i="1"/>
  <c r="D7083" i="1"/>
  <c r="D7084" i="1"/>
  <c r="D7085" i="1"/>
  <c r="D7086" i="1"/>
  <c r="D7087" i="1"/>
  <c r="D7088" i="1"/>
  <c r="D7089" i="1"/>
  <c r="D7090" i="1"/>
  <c r="D7091" i="1"/>
  <c r="D7092" i="1"/>
  <c r="D7093" i="1"/>
  <c r="D7094" i="1"/>
  <c r="D7095" i="1"/>
  <c r="D7096" i="1"/>
  <c r="D7097" i="1"/>
  <c r="D7098" i="1"/>
  <c r="D7099" i="1"/>
  <c r="D7100" i="1"/>
  <c r="D7101" i="1"/>
  <c r="D7102" i="1"/>
  <c r="D7103" i="1"/>
  <c r="D7104" i="1"/>
  <c r="D7105" i="1"/>
  <c r="D7106" i="1"/>
  <c r="D7107" i="1"/>
  <c r="D7108" i="1"/>
  <c r="D7109" i="1"/>
  <c r="D7110" i="1"/>
  <c r="D7111" i="1"/>
  <c r="D7112" i="1"/>
  <c r="D7113" i="1"/>
  <c r="D7114" i="1"/>
  <c r="D7115" i="1"/>
  <c r="D7116" i="1"/>
  <c r="D7117" i="1"/>
  <c r="D7118" i="1"/>
  <c r="D7119" i="1"/>
  <c r="D7120" i="1"/>
  <c r="D7121" i="1"/>
  <c r="D7122" i="1"/>
  <c r="D7123" i="1"/>
  <c r="D7124" i="1"/>
  <c r="D7125" i="1"/>
  <c r="D7126" i="1"/>
  <c r="D7127" i="1"/>
  <c r="D7128" i="1"/>
  <c r="D7129" i="1"/>
  <c r="D7130" i="1"/>
  <c r="D7131" i="1"/>
  <c r="D7132" i="1"/>
  <c r="D7133" i="1"/>
  <c r="D7134" i="1"/>
  <c r="D7135" i="1"/>
  <c r="D7136" i="1"/>
  <c r="D7137" i="1"/>
  <c r="D7138" i="1"/>
  <c r="D7139" i="1"/>
  <c r="D7140" i="1"/>
  <c r="D7141" i="1"/>
  <c r="D7142" i="1"/>
  <c r="D7143" i="1"/>
  <c r="D7144" i="1"/>
  <c r="D7145" i="1"/>
  <c r="D7146" i="1"/>
  <c r="D7147" i="1"/>
  <c r="D7148" i="1"/>
  <c r="D7149" i="1"/>
  <c r="D7150" i="1"/>
  <c r="D7151" i="1"/>
  <c r="D7152" i="1"/>
  <c r="D7153" i="1"/>
  <c r="D7154" i="1"/>
  <c r="D7155" i="1"/>
  <c r="D7156" i="1"/>
  <c r="D7157" i="1"/>
  <c r="D7158" i="1"/>
  <c r="D7159" i="1"/>
  <c r="D7160" i="1"/>
  <c r="D7161" i="1"/>
  <c r="D7162" i="1"/>
  <c r="D7163" i="1"/>
  <c r="D7164" i="1"/>
  <c r="D7165" i="1"/>
  <c r="D7166" i="1"/>
  <c r="D7167" i="1"/>
  <c r="D7168" i="1"/>
  <c r="D7169" i="1"/>
  <c r="D7170" i="1"/>
  <c r="D7171" i="1"/>
  <c r="D7172" i="1"/>
  <c r="D7173" i="1"/>
  <c r="D7174" i="1"/>
  <c r="D7175" i="1"/>
  <c r="D7176" i="1"/>
  <c r="D7177" i="1"/>
  <c r="D7178" i="1"/>
  <c r="D7179" i="1"/>
  <c r="D7180" i="1"/>
  <c r="D7181" i="1"/>
  <c r="D7182" i="1"/>
  <c r="D7183" i="1"/>
  <c r="D7184" i="1"/>
  <c r="D7185" i="1"/>
  <c r="D7186" i="1"/>
  <c r="D7187" i="1"/>
  <c r="D7188" i="1"/>
  <c r="D7189" i="1"/>
  <c r="D7190" i="1"/>
  <c r="D7191" i="1"/>
  <c r="D7192" i="1"/>
  <c r="D7193" i="1"/>
  <c r="D7194" i="1"/>
  <c r="D7195" i="1"/>
  <c r="D7196" i="1"/>
  <c r="D7197" i="1"/>
  <c r="D7198" i="1"/>
  <c r="D7199" i="1"/>
  <c r="D7200" i="1"/>
  <c r="D7201" i="1"/>
  <c r="D7202" i="1"/>
  <c r="D7203" i="1"/>
  <c r="D7204" i="1"/>
  <c r="D7205" i="1"/>
  <c r="D7206" i="1"/>
  <c r="D7207" i="1"/>
  <c r="D7208" i="1"/>
  <c r="D7209" i="1"/>
  <c r="D7210" i="1"/>
  <c r="D7211" i="1"/>
  <c r="D7212" i="1"/>
  <c r="D7213" i="1"/>
  <c r="D7214" i="1"/>
  <c r="D7215" i="1"/>
  <c r="D7216" i="1"/>
  <c r="D7217" i="1"/>
  <c r="D7218" i="1"/>
  <c r="D7219" i="1"/>
  <c r="D7220" i="1"/>
  <c r="D7221" i="1"/>
  <c r="D7222" i="1"/>
  <c r="D7223" i="1"/>
  <c r="D7224" i="1"/>
  <c r="D7225" i="1"/>
  <c r="D7226" i="1"/>
  <c r="D7227" i="1"/>
  <c r="D7228" i="1"/>
  <c r="D7229" i="1"/>
  <c r="D7230" i="1"/>
  <c r="D7231" i="1"/>
  <c r="D7232" i="1"/>
  <c r="D7233" i="1"/>
  <c r="D7234" i="1"/>
  <c r="D7235" i="1"/>
  <c r="D7236" i="1"/>
  <c r="D7237" i="1"/>
  <c r="D7238" i="1"/>
  <c r="D7239" i="1"/>
  <c r="D7240" i="1"/>
  <c r="D7241" i="1"/>
  <c r="D7242" i="1"/>
  <c r="D7243" i="1"/>
  <c r="D7244" i="1"/>
  <c r="D7245" i="1"/>
  <c r="D7246" i="1"/>
  <c r="D7247" i="1"/>
  <c r="D7248" i="1"/>
  <c r="D7249" i="1"/>
  <c r="D7250" i="1"/>
  <c r="D7251" i="1"/>
  <c r="D7252" i="1"/>
  <c r="D7253" i="1"/>
  <c r="D7254" i="1"/>
  <c r="D7255" i="1"/>
  <c r="D7256" i="1"/>
  <c r="D7257" i="1"/>
  <c r="D7258" i="1"/>
  <c r="D7259" i="1"/>
  <c r="D7260" i="1"/>
  <c r="D7261" i="1"/>
  <c r="D7262" i="1"/>
  <c r="D7263" i="1"/>
  <c r="D7264" i="1"/>
  <c r="D7265" i="1"/>
  <c r="D7266" i="1"/>
  <c r="D7267" i="1"/>
  <c r="D7268" i="1"/>
  <c r="D7269" i="1"/>
  <c r="D7270" i="1"/>
  <c r="D7271" i="1"/>
  <c r="D7272" i="1"/>
  <c r="D7273" i="1"/>
  <c r="D7274" i="1"/>
  <c r="D7275" i="1"/>
  <c r="D7276" i="1"/>
  <c r="D7277" i="1"/>
  <c r="D7278" i="1"/>
  <c r="D7279" i="1"/>
  <c r="D7280" i="1"/>
  <c r="D7281" i="1"/>
  <c r="D7282" i="1"/>
  <c r="D7283" i="1"/>
  <c r="D7284" i="1"/>
  <c r="D7285" i="1"/>
  <c r="D7286" i="1"/>
  <c r="D7287" i="1"/>
  <c r="D7288" i="1"/>
  <c r="D7289" i="1"/>
  <c r="D7290" i="1"/>
  <c r="D7291" i="1"/>
  <c r="D7292" i="1"/>
  <c r="D7293" i="1"/>
  <c r="D7294" i="1"/>
  <c r="D7295" i="1"/>
  <c r="D7296" i="1"/>
  <c r="D7297" i="1"/>
  <c r="D7298" i="1"/>
  <c r="D7299" i="1"/>
  <c r="D7300" i="1"/>
  <c r="D7301" i="1"/>
  <c r="D7302" i="1"/>
  <c r="D7303" i="1"/>
  <c r="D7304" i="1"/>
  <c r="D7305" i="1"/>
  <c r="D7306" i="1"/>
  <c r="D7307" i="1"/>
  <c r="D7308" i="1"/>
  <c r="D7309" i="1"/>
  <c r="D7310" i="1"/>
  <c r="D7311" i="1"/>
  <c r="D7312" i="1"/>
  <c r="D7313" i="1"/>
  <c r="D7314" i="1"/>
  <c r="D7315" i="1"/>
  <c r="D7316" i="1"/>
  <c r="D7317" i="1"/>
  <c r="D7318" i="1"/>
  <c r="D7319" i="1"/>
  <c r="D7320" i="1"/>
  <c r="D7321" i="1"/>
  <c r="D7322" i="1"/>
  <c r="D7323" i="1"/>
  <c r="D7324" i="1"/>
  <c r="D7325" i="1"/>
  <c r="D7326" i="1"/>
  <c r="D7327" i="1"/>
  <c r="D7328" i="1"/>
  <c r="D7329" i="1"/>
  <c r="D7330" i="1"/>
  <c r="D7331" i="1"/>
  <c r="D7332" i="1"/>
  <c r="D7333" i="1"/>
  <c r="D7334" i="1"/>
  <c r="D7335" i="1"/>
  <c r="D7336" i="1"/>
  <c r="D7337" i="1"/>
  <c r="D7338" i="1"/>
  <c r="D7339" i="1"/>
  <c r="D7340" i="1"/>
  <c r="D7341" i="1"/>
  <c r="D7342" i="1"/>
  <c r="D7343" i="1"/>
  <c r="D7344" i="1"/>
  <c r="D7345" i="1"/>
  <c r="D7346" i="1"/>
  <c r="D7347" i="1"/>
  <c r="D7348" i="1"/>
  <c r="D7349" i="1"/>
  <c r="D7350" i="1"/>
  <c r="D7351" i="1"/>
  <c r="D7352" i="1"/>
  <c r="D7353" i="1"/>
  <c r="D7354" i="1"/>
  <c r="D7355" i="1"/>
  <c r="D7356" i="1"/>
  <c r="D7357" i="1"/>
  <c r="D7358" i="1"/>
  <c r="D7359" i="1"/>
  <c r="D7360" i="1"/>
  <c r="D7361" i="1"/>
  <c r="D7362" i="1"/>
  <c r="D7363" i="1"/>
  <c r="D7364" i="1"/>
  <c r="D7365" i="1"/>
  <c r="D7366" i="1"/>
  <c r="D7367" i="1"/>
  <c r="D7368" i="1"/>
  <c r="D7369" i="1"/>
  <c r="D7370" i="1"/>
  <c r="D7371" i="1"/>
  <c r="D7372" i="1"/>
  <c r="D7373" i="1"/>
  <c r="D7374" i="1"/>
  <c r="D7375" i="1"/>
  <c r="D7376" i="1"/>
  <c r="D7377" i="1"/>
  <c r="D7378" i="1"/>
  <c r="D7379" i="1"/>
  <c r="D7380" i="1"/>
  <c r="D7381" i="1"/>
  <c r="D7382" i="1"/>
  <c r="D7383" i="1"/>
  <c r="D7384" i="1"/>
  <c r="D7385" i="1"/>
  <c r="D7386" i="1"/>
  <c r="D7387" i="1"/>
  <c r="D7388" i="1"/>
  <c r="D7389" i="1"/>
  <c r="D7390" i="1"/>
  <c r="D7391" i="1"/>
  <c r="D7392" i="1"/>
  <c r="D7393" i="1"/>
  <c r="D7394" i="1"/>
  <c r="D7395" i="1"/>
  <c r="D7396" i="1"/>
  <c r="D7397" i="1"/>
  <c r="D7398" i="1"/>
  <c r="D7399" i="1"/>
  <c r="D7400" i="1"/>
  <c r="D7401" i="1"/>
  <c r="D7402" i="1"/>
  <c r="D7403" i="1"/>
  <c r="D7404" i="1"/>
  <c r="D7405" i="1"/>
  <c r="D7406" i="1"/>
  <c r="D7407" i="1"/>
  <c r="D7408" i="1"/>
  <c r="D7409" i="1"/>
  <c r="D7410" i="1"/>
  <c r="D7411" i="1"/>
  <c r="D7412" i="1"/>
  <c r="D7413" i="1"/>
  <c r="D7414" i="1"/>
  <c r="D7415" i="1"/>
  <c r="D7416" i="1"/>
  <c r="D7417" i="1"/>
  <c r="D7418" i="1"/>
  <c r="D7419" i="1"/>
  <c r="D7420" i="1"/>
  <c r="D7421" i="1"/>
  <c r="D7422" i="1"/>
  <c r="D7423" i="1"/>
  <c r="D7424" i="1"/>
  <c r="D7425" i="1"/>
  <c r="D7426" i="1"/>
  <c r="D7427" i="1"/>
  <c r="D7428" i="1"/>
  <c r="D7429" i="1"/>
  <c r="D7430" i="1"/>
  <c r="D7431" i="1"/>
  <c r="D7432" i="1"/>
  <c r="D7433" i="1"/>
  <c r="D7434" i="1"/>
  <c r="D7435" i="1"/>
  <c r="D7436" i="1"/>
  <c r="D7437" i="1"/>
  <c r="D7438" i="1"/>
  <c r="D7439" i="1"/>
  <c r="D7440" i="1"/>
  <c r="D7441" i="1"/>
  <c r="D7442" i="1"/>
  <c r="D7443" i="1"/>
  <c r="D7444" i="1"/>
  <c r="D7445" i="1"/>
  <c r="D7446" i="1"/>
  <c r="D7447" i="1"/>
  <c r="D7448" i="1"/>
  <c r="D7449" i="1"/>
  <c r="D7450" i="1"/>
  <c r="D7451" i="1"/>
  <c r="D7452" i="1"/>
  <c r="D7453" i="1"/>
  <c r="D7454" i="1"/>
  <c r="D7455" i="1"/>
  <c r="D7456" i="1"/>
  <c r="D7457" i="1"/>
  <c r="D7458" i="1"/>
  <c r="D7459" i="1"/>
  <c r="D7460" i="1"/>
  <c r="D7461" i="1"/>
  <c r="D7462" i="1"/>
  <c r="D7463" i="1"/>
  <c r="D7464" i="1"/>
  <c r="D7465" i="1"/>
  <c r="D7466" i="1"/>
  <c r="D7467" i="1"/>
  <c r="D7468" i="1"/>
  <c r="D7469" i="1"/>
  <c r="D7470" i="1"/>
  <c r="D7471" i="1"/>
  <c r="D7472" i="1"/>
  <c r="D7473" i="1"/>
  <c r="D7474" i="1"/>
  <c r="D7475" i="1"/>
  <c r="D7476" i="1"/>
  <c r="D7477" i="1"/>
  <c r="D7478" i="1"/>
  <c r="D7479" i="1"/>
  <c r="D7480" i="1"/>
  <c r="D7481" i="1"/>
  <c r="D7482" i="1"/>
  <c r="D7483" i="1"/>
  <c r="D7484" i="1"/>
  <c r="D7485" i="1"/>
  <c r="D7486" i="1"/>
  <c r="D7487" i="1"/>
  <c r="D7488" i="1"/>
  <c r="D7489" i="1"/>
  <c r="D7490" i="1"/>
  <c r="D7491" i="1"/>
  <c r="D7492" i="1"/>
  <c r="D7493" i="1"/>
  <c r="D7494" i="1"/>
  <c r="D7495" i="1"/>
  <c r="D7496" i="1"/>
  <c r="D7497" i="1"/>
  <c r="D7498" i="1"/>
  <c r="D7499" i="1"/>
  <c r="D7500" i="1"/>
  <c r="D7501" i="1"/>
  <c r="D7502" i="1"/>
  <c r="D7503" i="1"/>
  <c r="D7504" i="1"/>
  <c r="D7505" i="1"/>
  <c r="D7506" i="1"/>
  <c r="D7507" i="1"/>
  <c r="D7508" i="1"/>
  <c r="D7509" i="1"/>
  <c r="D7510" i="1"/>
  <c r="D7511" i="1"/>
  <c r="D7512" i="1"/>
  <c r="D7513" i="1"/>
  <c r="D7514" i="1"/>
  <c r="D7515" i="1"/>
  <c r="D7516" i="1"/>
  <c r="D7517" i="1"/>
  <c r="D7518" i="1"/>
  <c r="D7519" i="1"/>
  <c r="D7520" i="1"/>
  <c r="D7521" i="1"/>
  <c r="D7522" i="1"/>
  <c r="D7523" i="1"/>
  <c r="D7524" i="1"/>
  <c r="D7525" i="1"/>
  <c r="D7526" i="1"/>
  <c r="D7527" i="1"/>
  <c r="D7528" i="1"/>
  <c r="D7529" i="1"/>
  <c r="D7530" i="1"/>
  <c r="D7531" i="1"/>
  <c r="D7532" i="1"/>
  <c r="D7533" i="1"/>
  <c r="D7534" i="1"/>
  <c r="D7535" i="1"/>
  <c r="D7536" i="1"/>
  <c r="D7537" i="1"/>
  <c r="D7538" i="1"/>
  <c r="D7539" i="1"/>
  <c r="D7540" i="1"/>
  <c r="D7541" i="1"/>
  <c r="D7542" i="1"/>
  <c r="D7543" i="1"/>
  <c r="D7544" i="1"/>
  <c r="D7545" i="1"/>
  <c r="D7546" i="1"/>
  <c r="D7547" i="1"/>
  <c r="D7548" i="1"/>
  <c r="D7549" i="1"/>
  <c r="D7550" i="1"/>
  <c r="D7551" i="1"/>
  <c r="D7552" i="1"/>
  <c r="D7553" i="1"/>
  <c r="D7554" i="1"/>
  <c r="D7555" i="1"/>
  <c r="D7556" i="1"/>
  <c r="D7557" i="1"/>
  <c r="D7558" i="1"/>
  <c r="D7559" i="1"/>
  <c r="D7560" i="1"/>
  <c r="D7561" i="1"/>
  <c r="D7562" i="1"/>
  <c r="D7563" i="1"/>
  <c r="D7564" i="1"/>
  <c r="D7565" i="1"/>
  <c r="D7566" i="1"/>
  <c r="D7567" i="1"/>
  <c r="D7568" i="1"/>
  <c r="D7569" i="1"/>
  <c r="D7570" i="1"/>
  <c r="D7571" i="1"/>
  <c r="D7572" i="1"/>
  <c r="D7573" i="1"/>
  <c r="D7574" i="1"/>
  <c r="D7575" i="1"/>
  <c r="D7576" i="1"/>
  <c r="D7577" i="1"/>
  <c r="D7578" i="1"/>
  <c r="D7579" i="1"/>
  <c r="D7580" i="1"/>
  <c r="D7581" i="1"/>
  <c r="D7582" i="1"/>
  <c r="D7583" i="1"/>
  <c r="D7584" i="1"/>
  <c r="D7585" i="1"/>
  <c r="D7586" i="1"/>
  <c r="D7587" i="1"/>
  <c r="D7588" i="1"/>
  <c r="D7589" i="1"/>
  <c r="D7590" i="1"/>
  <c r="D7591" i="1"/>
  <c r="D7592" i="1"/>
  <c r="D7593" i="1"/>
  <c r="D7594" i="1"/>
  <c r="D7595" i="1"/>
  <c r="D7596" i="1"/>
  <c r="D7597" i="1"/>
  <c r="D7598" i="1"/>
  <c r="D7599" i="1"/>
  <c r="D7600" i="1"/>
  <c r="D7601" i="1"/>
  <c r="D7602" i="1"/>
  <c r="D7603" i="1"/>
  <c r="D7604" i="1"/>
  <c r="D7605" i="1"/>
  <c r="D7606" i="1"/>
  <c r="D7607" i="1"/>
  <c r="D7608" i="1"/>
  <c r="D7609" i="1"/>
  <c r="D7610" i="1"/>
  <c r="D7611" i="1"/>
  <c r="D7612" i="1"/>
  <c r="D7613" i="1"/>
  <c r="D7614" i="1"/>
  <c r="D7615" i="1"/>
  <c r="D7616" i="1"/>
  <c r="D7617" i="1"/>
  <c r="D7618" i="1"/>
  <c r="D7619" i="1"/>
  <c r="D7620" i="1"/>
  <c r="D7621" i="1"/>
  <c r="D7622" i="1"/>
  <c r="D7623" i="1"/>
  <c r="D7624" i="1"/>
  <c r="D7625" i="1"/>
  <c r="D7626" i="1"/>
  <c r="D7627" i="1"/>
  <c r="D7628" i="1"/>
  <c r="D7629" i="1"/>
  <c r="D7630" i="1"/>
  <c r="D7631" i="1"/>
  <c r="D7632" i="1"/>
  <c r="D7633" i="1"/>
  <c r="D7634" i="1"/>
  <c r="D7635" i="1"/>
  <c r="D7636" i="1"/>
  <c r="D7637" i="1"/>
  <c r="D7638" i="1"/>
  <c r="D7639" i="1"/>
  <c r="D7640" i="1"/>
  <c r="D7641" i="1"/>
  <c r="D7642" i="1"/>
  <c r="D7643" i="1"/>
  <c r="D7644" i="1"/>
  <c r="D7645" i="1"/>
  <c r="D7646" i="1"/>
  <c r="D7647" i="1"/>
  <c r="D7648" i="1"/>
  <c r="D7649" i="1"/>
  <c r="D7650" i="1"/>
  <c r="D7651" i="1"/>
  <c r="D7652" i="1"/>
  <c r="D7653" i="1"/>
  <c r="D7654" i="1"/>
  <c r="D7655" i="1"/>
  <c r="D7656" i="1"/>
  <c r="D7657" i="1"/>
  <c r="D7658" i="1"/>
  <c r="D7659" i="1"/>
  <c r="D7660" i="1"/>
  <c r="D7661" i="1"/>
  <c r="D7662" i="1"/>
  <c r="D7663" i="1"/>
  <c r="D7664" i="1"/>
  <c r="D7665" i="1"/>
  <c r="D7666" i="1"/>
  <c r="D7667" i="1"/>
  <c r="D7668" i="1"/>
  <c r="D7669" i="1"/>
  <c r="D7670" i="1"/>
  <c r="D7671" i="1"/>
  <c r="D7672" i="1"/>
  <c r="D7673" i="1"/>
  <c r="D7674" i="1"/>
  <c r="D7675" i="1"/>
  <c r="D7676" i="1"/>
  <c r="D7677" i="1"/>
  <c r="D7678" i="1"/>
  <c r="D7679" i="1"/>
  <c r="D7680" i="1"/>
  <c r="D7681" i="1"/>
  <c r="D7682" i="1"/>
  <c r="D7683" i="1"/>
  <c r="D7684" i="1"/>
  <c r="D7685" i="1"/>
  <c r="D7686" i="1"/>
  <c r="D7687" i="1"/>
  <c r="D7688" i="1"/>
  <c r="D7689" i="1"/>
  <c r="D7690" i="1"/>
  <c r="D7691" i="1"/>
  <c r="D7692" i="1"/>
  <c r="D7693" i="1"/>
  <c r="D7694" i="1"/>
  <c r="D7695" i="1"/>
  <c r="D7696" i="1"/>
  <c r="D7697" i="1"/>
  <c r="D7698" i="1"/>
  <c r="D7699" i="1"/>
  <c r="D7700" i="1"/>
  <c r="D7701" i="1"/>
  <c r="D7702" i="1"/>
  <c r="D7703" i="1"/>
  <c r="D7704" i="1"/>
  <c r="D7705" i="1"/>
  <c r="D7706" i="1"/>
  <c r="D7707" i="1"/>
  <c r="D7708" i="1"/>
  <c r="D7709" i="1"/>
  <c r="D7710" i="1"/>
  <c r="D7711" i="1"/>
  <c r="D7712" i="1"/>
  <c r="D7713" i="1"/>
  <c r="D7714" i="1"/>
  <c r="D7715" i="1"/>
  <c r="D7716" i="1"/>
  <c r="D7717" i="1"/>
  <c r="D7718" i="1"/>
  <c r="D7719" i="1"/>
  <c r="D7720" i="1"/>
  <c r="D7721" i="1"/>
  <c r="D7722" i="1"/>
  <c r="D7723" i="1"/>
  <c r="D7724" i="1"/>
  <c r="D7725" i="1"/>
  <c r="D7726" i="1"/>
  <c r="D7727" i="1"/>
  <c r="D7728" i="1"/>
  <c r="D7729" i="1"/>
  <c r="D7730" i="1"/>
  <c r="D7731" i="1"/>
  <c r="D7732" i="1"/>
  <c r="D7733" i="1"/>
  <c r="D7734" i="1"/>
  <c r="D7735" i="1"/>
  <c r="D7736" i="1"/>
  <c r="D7737" i="1"/>
  <c r="D7738" i="1"/>
  <c r="D7739" i="1"/>
  <c r="D7740" i="1"/>
  <c r="D7741" i="1"/>
  <c r="D7742" i="1"/>
  <c r="D7743" i="1"/>
  <c r="D7744" i="1"/>
  <c r="D7745" i="1"/>
  <c r="D7746" i="1"/>
  <c r="D7747" i="1"/>
  <c r="D7748" i="1"/>
  <c r="D7749" i="1"/>
  <c r="D7750" i="1"/>
  <c r="D7751" i="1"/>
  <c r="D7752" i="1"/>
  <c r="D7753" i="1"/>
  <c r="D7754" i="1"/>
  <c r="D7755" i="1"/>
  <c r="D7756" i="1"/>
  <c r="D7757" i="1"/>
  <c r="D7758" i="1"/>
  <c r="D7759" i="1"/>
  <c r="D7760" i="1"/>
  <c r="D7761" i="1"/>
  <c r="D7762" i="1"/>
  <c r="D7763" i="1"/>
  <c r="D7764" i="1"/>
  <c r="D7765" i="1"/>
  <c r="D7766" i="1"/>
  <c r="D7767" i="1"/>
  <c r="D7768" i="1"/>
  <c r="D7769" i="1"/>
  <c r="D7770" i="1"/>
  <c r="D7771" i="1"/>
  <c r="D7772" i="1"/>
  <c r="D7773" i="1"/>
  <c r="D7774" i="1"/>
  <c r="D7775" i="1"/>
  <c r="D7776" i="1"/>
  <c r="D7777" i="1"/>
  <c r="D7778" i="1"/>
  <c r="D7779" i="1"/>
  <c r="D7780" i="1"/>
  <c r="D7781" i="1"/>
  <c r="D7782" i="1"/>
  <c r="D7783" i="1"/>
  <c r="D7784" i="1"/>
  <c r="D7785" i="1"/>
  <c r="D7786" i="1"/>
  <c r="D7787" i="1"/>
  <c r="D7788" i="1"/>
  <c r="D7789" i="1"/>
  <c r="D7790" i="1"/>
  <c r="D7791" i="1"/>
  <c r="D7792" i="1"/>
  <c r="D7793" i="1"/>
  <c r="D7794" i="1"/>
  <c r="D7795" i="1"/>
  <c r="D7796" i="1"/>
  <c r="D7797" i="1"/>
  <c r="D7798" i="1"/>
  <c r="D7799" i="1"/>
  <c r="D7800" i="1"/>
  <c r="D7801" i="1"/>
  <c r="D7802" i="1"/>
  <c r="D7803" i="1"/>
  <c r="D7804" i="1"/>
  <c r="D7805" i="1"/>
  <c r="D7806" i="1"/>
  <c r="D7807" i="1"/>
  <c r="D7808" i="1"/>
  <c r="D7809" i="1"/>
  <c r="D7810" i="1"/>
  <c r="D7811" i="1"/>
  <c r="D7812" i="1"/>
  <c r="D7813" i="1"/>
  <c r="D7814" i="1"/>
  <c r="D7815" i="1"/>
  <c r="D7816" i="1"/>
  <c r="D7817" i="1"/>
  <c r="D7818" i="1"/>
  <c r="D7819" i="1"/>
  <c r="D7820" i="1"/>
  <c r="D7821" i="1"/>
  <c r="D7822" i="1"/>
  <c r="D7823" i="1"/>
  <c r="D7824" i="1"/>
  <c r="D7825" i="1"/>
  <c r="D7826" i="1"/>
  <c r="D7827" i="1"/>
  <c r="D7828" i="1"/>
  <c r="D7829" i="1"/>
  <c r="D7830" i="1"/>
  <c r="D7831" i="1"/>
  <c r="D7832" i="1"/>
  <c r="D7833" i="1"/>
  <c r="D7834" i="1"/>
  <c r="D7835" i="1"/>
  <c r="D7836" i="1"/>
  <c r="D7837" i="1"/>
  <c r="D7838" i="1"/>
  <c r="D7839" i="1"/>
  <c r="D7840" i="1"/>
  <c r="D7841" i="1"/>
  <c r="D7842" i="1"/>
  <c r="D7843" i="1"/>
  <c r="D7844" i="1"/>
  <c r="D7845" i="1"/>
  <c r="D7846" i="1"/>
  <c r="D7847" i="1"/>
  <c r="D7848" i="1"/>
  <c r="D7849" i="1"/>
  <c r="D7850" i="1"/>
  <c r="D7851" i="1"/>
  <c r="D7852" i="1"/>
  <c r="D7853" i="1"/>
  <c r="D7854" i="1"/>
  <c r="D7855" i="1"/>
  <c r="D7856" i="1"/>
  <c r="D7857" i="1"/>
  <c r="D7858" i="1"/>
  <c r="D7859" i="1"/>
  <c r="D7860" i="1"/>
  <c r="D7861" i="1"/>
  <c r="D7862" i="1"/>
  <c r="D7863" i="1"/>
  <c r="D7864" i="1"/>
  <c r="D7865" i="1"/>
  <c r="D7866" i="1"/>
  <c r="D7867" i="1"/>
  <c r="D7868" i="1"/>
  <c r="D7869" i="1"/>
  <c r="D7870" i="1"/>
  <c r="D7871" i="1"/>
  <c r="D7872" i="1"/>
  <c r="D7873" i="1"/>
  <c r="D7874" i="1"/>
  <c r="D7875" i="1"/>
  <c r="D7876" i="1"/>
  <c r="D7877" i="1"/>
  <c r="D7878" i="1"/>
  <c r="D7879" i="1"/>
  <c r="D7880" i="1"/>
  <c r="D7881" i="1"/>
  <c r="D7882" i="1"/>
  <c r="D7883" i="1"/>
  <c r="D7884" i="1"/>
  <c r="D7885" i="1"/>
  <c r="D7886" i="1"/>
  <c r="D7887" i="1"/>
  <c r="D7888" i="1"/>
  <c r="D7889" i="1"/>
  <c r="D7890" i="1"/>
  <c r="D7891" i="1"/>
  <c r="D7892" i="1"/>
  <c r="D7893" i="1"/>
  <c r="D7894" i="1"/>
  <c r="D7895" i="1"/>
  <c r="D7896" i="1"/>
  <c r="D7897" i="1"/>
  <c r="D7898" i="1"/>
  <c r="D7899" i="1"/>
  <c r="D7900" i="1"/>
  <c r="D7901" i="1"/>
  <c r="D7902" i="1"/>
  <c r="D7903" i="1"/>
  <c r="D7904" i="1"/>
  <c r="D7905" i="1"/>
  <c r="D7906" i="1"/>
  <c r="D7907" i="1"/>
  <c r="D7908" i="1"/>
  <c r="D7909" i="1"/>
  <c r="D7910" i="1"/>
  <c r="D7911" i="1"/>
  <c r="D7912" i="1"/>
  <c r="D7913" i="1"/>
  <c r="D7914" i="1"/>
  <c r="D7915" i="1"/>
  <c r="D7916" i="1"/>
  <c r="D7917" i="1"/>
  <c r="D7918" i="1"/>
  <c r="D7919" i="1"/>
  <c r="D7920" i="1"/>
  <c r="D7921" i="1"/>
  <c r="D7922" i="1"/>
  <c r="D7923" i="1"/>
  <c r="D7924" i="1"/>
  <c r="D7925" i="1"/>
  <c r="D7926" i="1"/>
  <c r="D7927" i="1"/>
  <c r="D7928" i="1"/>
  <c r="D7929" i="1"/>
  <c r="D7930" i="1"/>
  <c r="D7931" i="1"/>
  <c r="D7932" i="1"/>
  <c r="D7933" i="1"/>
  <c r="D7934" i="1"/>
  <c r="D7935" i="1"/>
  <c r="D7936" i="1"/>
  <c r="D7937" i="1"/>
  <c r="D7938" i="1"/>
  <c r="D7939" i="1"/>
  <c r="D7940" i="1"/>
  <c r="D7941" i="1"/>
  <c r="D7942" i="1"/>
  <c r="D7943" i="1"/>
  <c r="D7944" i="1"/>
  <c r="D7945" i="1"/>
  <c r="D7946" i="1"/>
  <c r="D7947" i="1"/>
  <c r="D7948" i="1"/>
  <c r="D7949" i="1"/>
  <c r="D7950" i="1"/>
  <c r="D7951" i="1"/>
  <c r="D7952" i="1"/>
  <c r="D7953" i="1"/>
  <c r="D7954" i="1"/>
  <c r="D7955" i="1"/>
  <c r="D7956" i="1"/>
  <c r="D7957" i="1"/>
  <c r="D7958" i="1"/>
  <c r="D7959" i="1"/>
  <c r="D7960" i="1"/>
  <c r="D7961" i="1"/>
  <c r="D7962" i="1"/>
  <c r="D7963" i="1"/>
  <c r="D7964" i="1"/>
  <c r="D7965" i="1"/>
  <c r="D7966" i="1"/>
  <c r="D7967" i="1"/>
  <c r="D7968" i="1"/>
  <c r="D7969" i="1"/>
  <c r="D7970" i="1"/>
  <c r="D7971" i="1"/>
  <c r="D7972" i="1"/>
  <c r="D7973" i="1"/>
  <c r="D7974" i="1"/>
  <c r="D7975" i="1"/>
  <c r="D7976" i="1"/>
  <c r="D7977" i="1"/>
  <c r="D7978" i="1"/>
  <c r="D7979" i="1"/>
  <c r="D7980" i="1"/>
  <c r="D7981" i="1"/>
  <c r="D7982" i="1"/>
  <c r="D7983" i="1"/>
  <c r="D7984" i="1"/>
  <c r="D7985" i="1"/>
  <c r="D7986" i="1"/>
  <c r="D7987" i="1"/>
  <c r="D7988" i="1"/>
  <c r="D7989" i="1"/>
  <c r="D7990" i="1"/>
  <c r="D7991" i="1"/>
  <c r="D7992" i="1"/>
  <c r="D7993" i="1"/>
  <c r="D7994" i="1"/>
  <c r="D7995" i="1"/>
  <c r="D7996" i="1"/>
  <c r="D7997" i="1"/>
  <c r="D7998" i="1"/>
  <c r="D7999" i="1"/>
  <c r="D8000" i="1"/>
  <c r="D8001" i="1"/>
  <c r="D8002" i="1"/>
  <c r="D8003" i="1"/>
  <c r="D8004" i="1"/>
  <c r="D8005" i="1"/>
  <c r="D8006" i="1"/>
  <c r="D8007" i="1"/>
  <c r="D8008" i="1"/>
  <c r="D8009" i="1"/>
  <c r="D8010" i="1"/>
  <c r="D8011" i="1"/>
  <c r="D8012" i="1"/>
  <c r="D8013" i="1"/>
  <c r="D8014" i="1"/>
  <c r="D8015" i="1"/>
  <c r="D8016" i="1"/>
  <c r="D8017" i="1"/>
  <c r="D8018" i="1"/>
  <c r="D8019" i="1"/>
  <c r="D8020" i="1"/>
  <c r="D8021" i="1"/>
  <c r="D8022" i="1"/>
  <c r="D8023" i="1"/>
  <c r="D8024" i="1"/>
  <c r="D8025" i="1"/>
  <c r="D8026" i="1"/>
  <c r="D8027" i="1"/>
  <c r="D8028" i="1"/>
  <c r="D8029" i="1"/>
  <c r="D8030" i="1"/>
  <c r="D8031" i="1"/>
  <c r="D8032" i="1"/>
  <c r="D8033" i="1"/>
  <c r="D8034" i="1"/>
  <c r="D8035" i="1"/>
  <c r="D8036" i="1"/>
  <c r="D8037" i="1"/>
  <c r="D8038" i="1"/>
  <c r="D8039" i="1"/>
  <c r="D8040" i="1"/>
  <c r="D8041" i="1"/>
  <c r="D8042" i="1"/>
  <c r="D8043" i="1"/>
  <c r="D8044" i="1"/>
  <c r="D8045" i="1"/>
  <c r="D8046" i="1"/>
  <c r="D8047" i="1"/>
  <c r="D8048" i="1"/>
  <c r="D8049" i="1"/>
  <c r="D8050" i="1"/>
  <c r="D8051" i="1"/>
  <c r="D8052" i="1"/>
  <c r="D8053" i="1"/>
  <c r="D8054" i="1"/>
  <c r="D8055" i="1"/>
  <c r="D8056" i="1"/>
  <c r="D8057" i="1"/>
  <c r="D8058" i="1"/>
  <c r="D8059" i="1"/>
  <c r="D8060" i="1"/>
  <c r="D8061" i="1"/>
  <c r="D8062" i="1"/>
  <c r="D8063" i="1"/>
  <c r="D8064" i="1"/>
  <c r="D8065" i="1"/>
  <c r="D8066" i="1"/>
  <c r="D8067" i="1"/>
  <c r="D8068" i="1"/>
  <c r="D8069" i="1"/>
  <c r="D8070" i="1"/>
  <c r="D8071" i="1"/>
  <c r="D8072" i="1"/>
  <c r="D8073" i="1"/>
  <c r="D8074" i="1"/>
  <c r="D8075" i="1"/>
  <c r="D8076" i="1"/>
  <c r="D8077" i="1"/>
  <c r="D8078" i="1"/>
  <c r="D8079" i="1"/>
  <c r="D8080" i="1"/>
  <c r="D8081" i="1"/>
  <c r="D8082" i="1"/>
  <c r="D8083" i="1"/>
  <c r="D8084" i="1"/>
  <c r="D8085" i="1"/>
  <c r="D8086" i="1"/>
  <c r="D8087" i="1"/>
  <c r="D8088" i="1"/>
  <c r="D8089" i="1"/>
  <c r="D8090" i="1"/>
  <c r="D8091" i="1"/>
  <c r="D8092" i="1"/>
  <c r="D8093" i="1"/>
  <c r="D8094" i="1"/>
  <c r="D8095" i="1"/>
  <c r="D8096" i="1"/>
  <c r="D8097" i="1"/>
  <c r="D8098" i="1"/>
  <c r="D8099" i="1"/>
  <c r="D8100" i="1"/>
  <c r="D8101" i="1"/>
  <c r="D8102" i="1"/>
  <c r="D8103" i="1"/>
  <c r="D8104" i="1"/>
  <c r="D8105" i="1"/>
  <c r="D8106" i="1"/>
  <c r="D8107" i="1"/>
  <c r="D8108" i="1"/>
  <c r="D8109" i="1"/>
  <c r="D8110" i="1"/>
  <c r="D8111" i="1"/>
  <c r="D8112" i="1"/>
  <c r="D8113" i="1"/>
  <c r="D8114" i="1"/>
  <c r="D8115" i="1"/>
  <c r="D8116" i="1"/>
  <c r="D8117" i="1"/>
  <c r="D8118" i="1"/>
  <c r="D8119" i="1"/>
  <c r="D8120" i="1"/>
  <c r="D8121" i="1"/>
  <c r="D8122" i="1"/>
  <c r="D8123" i="1"/>
  <c r="D8124" i="1"/>
  <c r="D8125" i="1"/>
  <c r="D8126" i="1"/>
  <c r="D8127" i="1"/>
  <c r="D8128" i="1"/>
  <c r="D8129" i="1"/>
  <c r="D8130" i="1"/>
  <c r="D8131" i="1"/>
  <c r="D8132" i="1"/>
  <c r="D8133" i="1"/>
  <c r="D8134" i="1"/>
  <c r="D8135" i="1"/>
  <c r="D8136" i="1"/>
  <c r="D8137" i="1"/>
  <c r="D8138" i="1"/>
  <c r="D8139" i="1"/>
  <c r="D8140" i="1"/>
  <c r="D8141" i="1"/>
  <c r="D8142" i="1"/>
  <c r="D8143" i="1"/>
  <c r="D8144" i="1"/>
  <c r="D8145" i="1"/>
  <c r="D8146" i="1"/>
  <c r="D8147" i="1"/>
  <c r="D8148" i="1"/>
  <c r="D8149" i="1"/>
  <c r="D8150" i="1"/>
  <c r="D8151" i="1"/>
  <c r="D8152" i="1"/>
  <c r="D8153" i="1"/>
  <c r="D8154" i="1"/>
  <c r="D8155" i="1"/>
  <c r="D8156" i="1"/>
  <c r="D8157" i="1"/>
  <c r="D8158" i="1"/>
  <c r="D8159" i="1"/>
  <c r="D8160" i="1"/>
  <c r="D8161" i="1"/>
  <c r="D8162" i="1"/>
  <c r="D8163" i="1"/>
  <c r="D8164" i="1"/>
  <c r="D8165" i="1"/>
  <c r="D8166" i="1"/>
  <c r="D8167" i="1"/>
  <c r="D8168" i="1"/>
  <c r="D8169" i="1"/>
  <c r="D8170" i="1"/>
  <c r="D8171" i="1"/>
  <c r="D8172" i="1"/>
  <c r="D8173" i="1"/>
  <c r="D8174" i="1"/>
  <c r="D8175" i="1"/>
  <c r="D8176" i="1"/>
  <c r="D8177" i="1"/>
  <c r="D8178" i="1"/>
  <c r="D8179" i="1"/>
  <c r="D8180" i="1"/>
  <c r="D8181" i="1"/>
  <c r="D8182" i="1"/>
  <c r="D8183" i="1"/>
  <c r="D8184" i="1"/>
  <c r="D8185" i="1"/>
  <c r="D8186" i="1"/>
  <c r="D8187" i="1"/>
  <c r="D8188" i="1"/>
  <c r="D8189" i="1"/>
  <c r="D8190" i="1"/>
  <c r="D8191" i="1"/>
  <c r="D8192" i="1"/>
  <c r="D8193" i="1"/>
  <c r="D8194" i="1"/>
  <c r="D8195" i="1"/>
  <c r="D8196" i="1"/>
  <c r="D8197" i="1"/>
  <c r="D8198" i="1"/>
  <c r="D8199" i="1"/>
  <c r="D8200" i="1"/>
  <c r="D8201" i="1"/>
  <c r="D8202" i="1"/>
  <c r="D8203" i="1"/>
  <c r="D8204" i="1"/>
  <c r="D8205" i="1"/>
  <c r="D8206" i="1"/>
  <c r="D8207" i="1"/>
  <c r="D8208" i="1"/>
  <c r="D8209" i="1"/>
  <c r="D8210" i="1"/>
  <c r="D8211" i="1"/>
  <c r="D8212" i="1"/>
  <c r="D8213" i="1"/>
  <c r="D8214" i="1"/>
  <c r="D8215" i="1"/>
  <c r="D8216" i="1"/>
  <c r="D8217" i="1"/>
  <c r="D8218" i="1"/>
  <c r="D8219" i="1"/>
  <c r="D8220" i="1"/>
  <c r="D8221" i="1"/>
  <c r="D8222" i="1"/>
  <c r="D8223" i="1"/>
  <c r="D8224" i="1"/>
  <c r="D8225" i="1"/>
  <c r="D8226" i="1"/>
  <c r="D8227" i="1"/>
  <c r="D8228" i="1"/>
  <c r="D8229" i="1"/>
  <c r="D8230" i="1"/>
  <c r="D8231" i="1"/>
  <c r="D8232" i="1"/>
  <c r="D8233" i="1"/>
  <c r="D8234" i="1"/>
  <c r="D8235" i="1"/>
  <c r="D8236" i="1"/>
  <c r="D8237" i="1"/>
  <c r="D8238" i="1"/>
  <c r="D8239" i="1"/>
  <c r="D8240" i="1"/>
  <c r="D8241" i="1"/>
  <c r="D8242" i="1"/>
  <c r="D8243" i="1"/>
  <c r="D8244" i="1"/>
  <c r="D8245" i="1"/>
  <c r="D8246" i="1"/>
  <c r="D8247" i="1"/>
  <c r="D8248" i="1"/>
  <c r="D8249" i="1"/>
  <c r="D8250" i="1"/>
  <c r="D8251" i="1"/>
  <c r="D8252" i="1"/>
  <c r="D8253" i="1"/>
  <c r="D8254" i="1"/>
  <c r="D8255" i="1"/>
  <c r="D8256" i="1"/>
  <c r="D8257" i="1"/>
  <c r="D8258" i="1"/>
  <c r="D8259" i="1"/>
  <c r="D8260" i="1"/>
  <c r="D8261" i="1"/>
  <c r="D8262" i="1"/>
  <c r="D8263" i="1"/>
  <c r="D8264" i="1"/>
  <c r="D8265" i="1"/>
  <c r="D8266" i="1"/>
  <c r="D8267" i="1"/>
  <c r="D8268" i="1"/>
  <c r="D8269" i="1"/>
  <c r="D8270" i="1"/>
  <c r="D8271" i="1"/>
  <c r="D8272" i="1"/>
  <c r="D8273" i="1"/>
  <c r="D8274" i="1"/>
  <c r="D8275" i="1"/>
  <c r="D8276" i="1"/>
  <c r="D8277" i="1"/>
  <c r="D8278" i="1"/>
  <c r="D8279" i="1"/>
  <c r="D8280" i="1"/>
  <c r="D8281" i="1"/>
  <c r="D8282" i="1"/>
  <c r="D8283" i="1"/>
  <c r="D8284" i="1"/>
  <c r="D8285" i="1"/>
  <c r="D8286" i="1"/>
  <c r="D8287" i="1"/>
  <c r="D8288" i="1"/>
  <c r="D8289" i="1"/>
  <c r="D8290" i="1"/>
  <c r="D8291" i="1"/>
  <c r="D8292" i="1"/>
  <c r="D8293" i="1"/>
  <c r="D8294" i="1"/>
  <c r="D8295" i="1"/>
  <c r="D8296" i="1"/>
  <c r="D8297" i="1"/>
  <c r="D8298" i="1"/>
  <c r="D8299" i="1"/>
  <c r="D8300" i="1"/>
  <c r="D8301" i="1"/>
  <c r="D8302" i="1"/>
  <c r="D8303" i="1"/>
  <c r="D8304" i="1"/>
  <c r="D8305" i="1"/>
  <c r="D8306" i="1"/>
  <c r="D8307" i="1"/>
  <c r="D8308" i="1"/>
  <c r="D8309" i="1"/>
  <c r="D8310" i="1"/>
  <c r="D8311" i="1"/>
  <c r="D8312" i="1"/>
  <c r="D8313" i="1"/>
  <c r="D8314" i="1"/>
  <c r="D8315" i="1"/>
  <c r="D8316" i="1"/>
  <c r="D8317" i="1"/>
  <c r="D8318" i="1"/>
  <c r="D8319" i="1"/>
  <c r="D8320" i="1"/>
  <c r="D8321" i="1"/>
  <c r="D8322" i="1"/>
  <c r="D8323" i="1"/>
  <c r="D8324" i="1"/>
  <c r="D8325" i="1"/>
  <c r="D8326" i="1"/>
  <c r="D8327" i="1"/>
  <c r="D8328" i="1"/>
  <c r="D8329" i="1"/>
  <c r="D8330" i="1"/>
  <c r="D8331" i="1"/>
  <c r="D8332" i="1"/>
  <c r="D8333" i="1"/>
  <c r="D8334" i="1"/>
  <c r="D8335" i="1"/>
  <c r="D8336" i="1"/>
  <c r="D8337" i="1"/>
  <c r="D8338" i="1"/>
  <c r="D8339" i="1"/>
  <c r="D8340" i="1"/>
  <c r="D8341" i="1"/>
  <c r="D8342" i="1"/>
  <c r="D8343" i="1"/>
  <c r="D8344" i="1"/>
  <c r="D8345" i="1"/>
  <c r="D8346" i="1"/>
  <c r="D8347" i="1"/>
  <c r="D8348" i="1"/>
  <c r="D8349" i="1"/>
  <c r="D8350" i="1"/>
  <c r="D8351" i="1"/>
  <c r="D8352" i="1"/>
  <c r="D8353" i="1"/>
  <c r="D8354" i="1"/>
  <c r="D8355" i="1"/>
  <c r="D8356" i="1"/>
  <c r="D8357" i="1"/>
  <c r="D8358" i="1"/>
  <c r="D8359" i="1"/>
  <c r="D8360" i="1"/>
  <c r="D8361" i="1"/>
  <c r="D8362" i="1"/>
  <c r="D8363" i="1"/>
  <c r="D8364" i="1"/>
  <c r="D8365" i="1"/>
  <c r="D8366" i="1"/>
  <c r="D8367" i="1"/>
  <c r="D8368" i="1"/>
  <c r="D8369" i="1"/>
  <c r="D8370" i="1"/>
  <c r="D8371" i="1"/>
  <c r="D8372" i="1"/>
  <c r="D8373" i="1"/>
  <c r="D8374" i="1"/>
  <c r="D8375" i="1"/>
  <c r="D8376" i="1"/>
  <c r="D8377" i="1"/>
  <c r="D8378" i="1"/>
  <c r="D8379" i="1"/>
  <c r="D8380" i="1"/>
  <c r="D8381" i="1"/>
  <c r="D8382" i="1"/>
  <c r="D8383" i="1"/>
  <c r="D8384" i="1"/>
  <c r="D8385" i="1"/>
  <c r="D8386" i="1"/>
  <c r="D8387" i="1"/>
  <c r="D8388" i="1"/>
  <c r="D8389" i="1"/>
  <c r="D8390" i="1"/>
  <c r="D8391" i="1"/>
  <c r="D8392" i="1"/>
  <c r="D8393" i="1"/>
  <c r="D8394" i="1"/>
  <c r="D8395" i="1"/>
  <c r="D8396" i="1"/>
  <c r="D8397" i="1"/>
  <c r="D8398" i="1"/>
  <c r="D8399" i="1"/>
  <c r="D8400" i="1"/>
  <c r="D8401" i="1"/>
  <c r="D8402" i="1"/>
  <c r="D8403" i="1"/>
  <c r="D8404" i="1"/>
  <c r="D8405" i="1"/>
  <c r="D8406" i="1"/>
  <c r="D8407" i="1"/>
  <c r="D8408" i="1"/>
  <c r="D8409" i="1"/>
  <c r="D8410" i="1"/>
  <c r="D8411" i="1"/>
  <c r="D8412" i="1"/>
  <c r="D8413" i="1"/>
  <c r="D8414" i="1"/>
  <c r="D8415" i="1"/>
  <c r="D8416" i="1"/>
  <c r="D8417" i="1"/>
  <c r="D8418" i="1"/>
  <c r="D8419" i="1"/>
  <c r="D8420" i="1"/>
  <c r="D8421" i="1"/>
  <c r="D8422" i="1"/>
  <c r="D8423" i="1"/>
  <c r="D8424" i="1"/>
  <c r="D8425" i="1"/>
  <c r="D8426" i="1"/>
  <c r="D8427" i="1"/>
  <c r="D8428" i="1"/>
  <c r="D8429" i="1"/>
  <c r="D8430" i="1"/>
  <c r="D8431" i="1"/>
  <c r="D8432" i="1"/>
  <c r="D8433" i="1"/>
  <c r="D8434" i="1"/>
  <c r="D8435" i="1"/>
  <c r="D8436" i="1"/>
  <c r="D8437" i="1"/>
  <c r="D8438" i="1"/>
  <c r="D8439" i="1"/>
  <c r="D8440" i="1"/>
  <c r="D8441" i="1"/>
  <c r="D8442" i="1"/>
  <c r="D8443" i="1"/>
  <c r="D8444" i="1"/>
  <c r="D8445" i="1"/>
  <c r="D8446" i="1"/>
  <c r="D8447" i="1"/>
  <c r="D8448" i="1"/>
  <c r="D8449" i="1"/>
  <c r="D8450" i="1"/>
  <c r="D8451" i="1"/>
  <c r="D8452" i="1"/>
  <c r="D8453" i="1"/>
  <c r="D8454" i="1"/>
  <c r="D8455" i="1"/>
  <c r="D8456" i="1"/>
  <c r="D8457" i="1"/>
  <c r="D8458" i="1"/>
  <c r="D8459" i="1"/>
  <c r="D8460" i="1"/>
  <c r="D8461" i="1"/>
  <c r="D8462" i="1"/>
  <c r="D8463" i="1"/>
  <c r="D8464" i="1"/>
  <c r="D8465" i="1"/>
  <c r="D8466" i="1"/>
  <c r="D8467" i="1"/>
  <c r="D8468" i="1"/>
  <c r="D8469" i="1"/>
  <c r="D8470" i="1"/>
  <c r="D8471" i="1"/>
  <c r="D8472" i="1"/>
  <c r="D8473" i="1"/>
  <c r="D8474" i="1"/>
  <c r="D8475" i="1"/>
  <c r="D8476" i="1"/>
  <c r="D8477" i="1"/>
  <c r="D8478" i="1"/>
  <c r="D8479" i="1"/>
  <c r="D8480" i="1"/>
  <c r="D8481" i="1"/>
  <c r="D8482" i="1"/>
  <c r="D8483" i="1"/>
  <c r="D8484" i="1"/>
  <c r="D8485" i="1"/>
  <c r="D8486" i="1"/>
  <c r="D8487" i="1"/>
  <c r="D8488" i="1"/>
  <c r="D8489" i="1"/>
  <c r="D8490" i="1"/>
  <c r="D8491" i="1"/>
  <c r="D8492" i="1"/>
  <c r="D8493" i="1"/>
  <c r="D8494" i="1"/>
  <c r="D8495" i="1"/>
  <c r="D8496" i="1"/>
  <c r="D8497" i="1"/>
  <c r="D8498" i="1"/>
  <c r="D8499" i="1"/>
  <c r="D8500" i="1"/>
  <c r="D8501" i="1"/>
  <c r="D8502" i="1"/>
  <c r="D8503" i="1"/>
  <c r="D8504" i="1"/>
  <c r="D8505" i="1"/>
  <c r="D8506" i="1"/>
  <c r="D8507" i="1"/>
  <c r="D8508" i="1"/>
  <c r="D8509" i="1"/>
  <c r="D8510" i="1"/>
  <c r="D8511" i="1"/>
  <c r="D8512" i="1"/>
  <c r="D8513" i="1"/>
  <c r="D8514" i="1"/>
  <c r="D8515" i="1"/>
  <c r="D8516" i="1"/>
  <c r="D8517" i="1"/>
  <c r="D8518" i="1"/>
  <c r="D8519" i="1"/>
  <c r="D8520" i="1"/>
  <c r="D8521" i="1"/>
  <c r="D8522" i="1"/>
  <c r="D8523" i="1"/>
  <c r="D8524" i="1"/>
  <c r="D8525" i="1"/>
  <c r="D8526" i="1"/>
  <c r="D8527" i="1"/>
  <c r="D8528" i="1"/>
  <c r="D8529" i="1"/>
  <c r="D8530" i="1"/>
  <c r="D8531" i="1"/>
  <c r="D8532" i="1"/>
  <c r="D8533" i="1"/>
  <c r="D8534" i="1"/>
  <c r="D8535" i="1"/>
  <c r="D8536" i="1"/>
  <c r="D8537" i="1"/>
  <c r="D8538" i="1"/>
  <c r="D8539" i="1"/>
  <c r="D8540" i="1"/>
  <c r="D8541" i="1"/>
  <c r="D8542" i="1"/>
  <c r="D8543" i="1"/>
  <c r="D8544" i="1"/>
  <c r="D8545" i="1"/>
  <c r="D8546" i="1"/>
  <c r="D8547" i="1"/>
  <c r="D8548" i="1"/>
  <c r="D8549" i="1"/>
  <c r="D8550" i="1"/>
  <c r="D8551" i="1"/>
  <c r="D8552" i="1"/>
  <c r="D8553" i="1"/>
  <c r="D8554" i="1"/>
  <c r="D8555" i="1"/>
  <c r="D8556" i="1"/>
  <c r="D8557" i="1"/>
  <c r="D8558" i="1"/>
  <c r="D8559" i="1"/>
  <c r="D8560" i="1"/>
  <c r="D8561" i="1"/>
  <c r="D8562" i="1"/>
  <c r="D8563" i="1"/>
  <c r="D8564" i="1"/>
  <c r="D8565" i="1"/>
  <c r="D8566" i="1"/>
  <c r="D8567" i="1"/>
  <c r="D8568" i="1"/>
  <c r="D8569" i="1"/>
  <c r="D8570" i="1"/>
  <c r="D8571" i="1"/>
  <c r="D8572" i="1"/>
  <c r="D8573" i="1"/>
  <c r="D8574" i="1"/>
  <c r="D8575" i="1"/>
  <c r="D8576" i="1"/>
  <c r="D8577" i="1"/>
  <c r="D8578" i="1"/>
  <c r="D8579" i="1"/>
  <c r="D8580" i="1"/>
  <c r="D8581" i="1"/>
  <c r="D8582" i="1"/>
  <c r="D8583" i="1"/>
  <c r="D8584" i="1"/>
  <c r="D8585" i="1"/>
  <c r="D8586" i="1"/>
  <c r="D8587" i="1"/>
  <c r="D8588" i="1"/>
  <c r="D8589" i="1"/>
  <c r="D8590" i="1"/>
  <c r="D8591" i="1"/>
  <c r="D8592" i="1"/>
  <c r="D8593" i="1"/>
  <c r="D8594" i="1"/>
  <c r="D8595" i="1"/>
  <c r="D8596" i="1"/>
  <c r="D8597" i="1"/>
  <c r="D8598" i="1"/>
  <c r="D8599" i="1"/>
  <c r="D8600" i="1"/>
  <c r="D8601" i="1"/>
  <c r="D8602" i="1"/>
  <c r="D8603" i="1"/>
  <c r="D8604" i="1"/>
  <c r="D8605" i="1"/>
  <c r="D8606" i="1"/>
  <c r="D8607" i="1"/>
  <c r="D8608" i="1"/>
  <c r="D8609" i="1"/>
  <c r="D8610" i="1"/>
  <c r="D8611" i="1"/>
  <c r="D8612" i="1"/>
  <c r="D8613" i="1"/>
  <c r="D8614" i="1"/>
  <c r="D8615" i="1"/>
  <c r="D8616" i="1"/>
  <c r="D8617" i="1"/>
  <c r="D8618" i="1"/>
  <c r="D8619" i="1"/>
  <c r="D8620" i="1"/>
  <c r="D8621" i="1"/>
  <c r="D8622" i="1"/>
  <c r="D8623" i="1"/>
  <c r="D8624" i="1"/>
  <c r="D8625" i="1"/>
  <c r="D8626" i="1"/>
  <c r="D8627" i="1"/>
  <c r="D8628" i="1"/>
  <c r="D8629" i="1"/>
  <c r="D8630" i="1"/>
  <c r="D8631" i="1"/>
  <c r="D8632" i="1"/>
  <c r="D8633" i="1"/>
  <c r="D8634" i="1"/>
  <c r="D8635" i="1"/>
  <c r="D8636" i="1"/>
  <c r="D8637" i="1"/>
  <c r="D8638" i="1"/>
  <c r="D8639" i="1"/>
  <c r="D8640" i="1"/>
  <c r="D8641" i="1"/>
  <c r="D8642" i="1"/>
  <c r="D8643" i="1"/>
  <c r="D8644" i="1"/>
  <c r="D8645" i="1"/>
  <c r="D8646" i="1"/>
  <c r="D8647" i="1"/>
  <c r="D8648" i="1"/>
  <c r="D8649" i="1"/>
  <c r="D8650" i="1"/>
  <c r="D8651" i="1"/>
  <c r="D8652" i="1"/>
  <c r="D8653" i="1"/>
  <c r="D8654" i="1"/>
  <c r="D8655" i="1"/>
  <c r="D8656" i="1"/>
  <c r="D8657" i="1"/>
  <c r="D8658" i="1"/>
  <c r="D8659" i="1"/>
  <c r="D8660" i="1"/>
  <c r="D8661" i="1"/>
  <c r="D8662" i="1"/>
  <c r="D8663" i="1"/>
  <c r="D8664" i="1"/>
  <c r="D8665" i="1"/>
  <c r="D8666" i="1"/>
  <c r="D8667" i="1"/>
  <c r="D8668" i="1"/>
  <c r="D8669" i="1"/>
  <c r="D8670" i="1"/>
  <c r="D8671" i="1"/>
  <c r="D8672" i="1"/>
  <c r="D8673" i="1"/>
  <c r="D8674" i="1"/>
  <c r="D8675" i="1"/>
  <c r="D8676" i="1"/>
  <c r="D8677" i="1"/>
  <c r="D8678" i="1"/>
  <c r="D8679" i="1"/>
  <c r="D8680" i="1"/>
  <c r="D8681" i="1"/>
  <c r="D8682" i="1"/>
  <c r="D8683" i="1"/>
  <c r="D8684" i="1"/>
  <c r="D8685" i="1"/>
  <c r="D8686" i="1"/>
  <c r="D8687" i="1"/>
  <c r="D8688" i="1"/>
  <c r="D8689" i="1"/>
  <c r="D8690" i="1"/>
  <c r="D8691" i="1"/>
  <c r="D8692" i="1"/>
  <c r="D8693" i="1"/>
  <c r="D8694" i="1"/>
  <c r="D8695" i="1"/>
  <c r="D8696" i="1"/>
  <c r="D8697" i="1"/>
  <c r="D8698" i="1"/>
  <c r="D8699" i="1"/>
  <c r="D8700" i="1"/>
  <c r="D8701" i="1"/>
  <c r="D8702" i="1"/>
  <c r="D8703" i="1"/>
  <c r="D8704" i="1"/>
  <c r="D8705" i="1"/>
  <c r="D8706" i="1"/>
  <c r="D8707" i="1"/>
  <c r="D8708" i="1"/>
  <c r="D8709" i="1"/>
  <c r="D8710" i="1"/>
  <c r="D8711" i="1"/>
  <c r="D8712" i="1"/>
  <c r="D8713" i="1"/>
  <c r="D8714" i="1"/>
  <c r="D8715" i="1"/>
  <c r="D8716" i="1"/>
  <c r="D8717" i="1"/>
  <c r="D8718" i="1"/>
  <c r="D8719" i="1"/>
  <c r="D8720" i="1"/>
  <c r="D8721" i="1"/>
  <c r="D8722" i="1"/>
  <c r="D8723" i="1"/>
  <c r="D8724" i="1"/>
  <c r="D8725" i="1"/>
  <c r="D8726" i="1"/>
  <c r="D8727" i="1"/>
  <c r="D8728" i="1"/>
  <c r="D8729" i="1"/>
  <c r="D8730" i="1"/>
  <c r="D8731" i="1"/>
  <c r="D8732" i="1"/>
  <c r="D8733" i="1"/>
  <c r="D8734" i="1"/>
  <c r="D8735" i="1"/>
  <c r="D8736" i="1"/>
  <c r="D8737" i="1"/>
  <c r="D8738" i="1"/>
  <c r="D8739" i="1"/>
  <c r="D8740" i="1"/>
  <c r="D8741" i="1"/>
  <c r="D8742" i="1"/>
  <c r="D8743" i="1"/>
  <c r="D8744" i="1"/>
  <c r="D8745" i="1"/>
  <c r="D8746" i="1"/>
  <c r="D8747" i="1"/>
  <c r="D8748" i="1"/>
  <c r="D8749" i="1"/>
  <c r="D8750" i="1"/>
  <c r="D8751" i="1"/>
  <c r="D8752" i="1"/>
  <c r="D8753" i="1"/>
  <c r="D8754" i="1"/>
  <c r="D8755" i="1"/>
  <c r="D8756" i="1"/>
  <c r="D8757" i="1"/>
  <c r="D8758" i="1"/>
  <c r="D8759" i="1"/>
  <c r="D8760" i="1"/>
  <c r="D8761" i="1"/>
  <c r="D8762" i="1"/>
  <c r="D8763" i="1"/>
  <c r="D8764" i="1"/>
  <c r="D8765" i="1"/>
  <c r="D8766" i="1"/>
  <c r="D8767" i="1"/>
  <c r="D8768" i="1"/>
  <c r="D8769" i="1"/>
  <c r="D8770" i="1"/>
  <c r="D8771" i="1"/>
  <c r="D8772" i="1"/>
  <c r="D8773" i="1"/>
  <c r="D8774" i="1"/>
  <c r="D8775" i="1"/>
  <c r="D8776" i="1"/>
  <c r="D8777" i="1"/>
  <c r="D8778" i="1"/>
  <c r="D8779" i="1"/>
  <c r="D8780" i="1"/>
  <c r="D8781" i="1"/>
  <c r="D8782" i="1"/>
  <c r="D8783" i="1"/>
  <c r="D8784" i="1"/>
  <c r="D8785" i="1"/>
  <c r="D8786" i="1"/>
  <c r="D8787" i="1"/>
  <c r="D8788" i="1"/>
  <c r="D8789" i="1"/>
  <c r="D8790" i="1"/>
  <c r="D8791" i="1"/>
  <c r="D8792" i="1"/>
  <c r="D8793" i="1"/>
  <c r="D8794" i="1"/>
  <c r="D8795" i="1"/>
  <c r="D8796" i="1"/>
  <c r="D8797" i="1"/>
  <c r="D8798" i="1"/>
  <c r="D8799" i="1"/>
  <c r="D8800" i="1"/>
  <c r="D8801" i="1"/>
  <c r="D8802" i="1"/>
  <c r="D8803" i="1"/>
  <c r="D8804" i="1"/>
  <c r="D8805" i="1"/>
  <c r="D8806" i="1"/>
  <c r="D8807" i="1"/>
  <c r="D8808" i="1"/>
  <c r="D8809" i="1"/>
  <c r="D8810" i="1"/>
  <c r="D8811" i="1"/>
  <c r="D8812" i="1"/>
  <c r="D8813" i="1"/>
  <c r="D8814" i="1"/>
  <c r="D8815" i="1"/>
  <c r="D8816" i="1"/>
  <c r="D8817" i="1"/>
  <c r="D8818" i="1"/>
  <c r="D8819" i="1"/>
  <c r="D8820" i="1"/>
  <c r="D8821" i="1"/>
  <c r="D8822" i="1"/>
  <c r="D8823" i="1"/>
  <c r="D8824" i="1"/>
  <c r="D8825" i="1"/>
  <c r="D8826" i="1"/>
  <c r="D8827" i="1"/>
  <c r="D8828" i="1"/>
  <c r="D8829" i="1"/>
  <c r="D8830" i="1"/>
  <c r="D8831" i="1"/>
  <c r="D8832" i="1"/>
  <c r="D8833" i="1"/>
  <c r="D8834" i="1"/>
  <c r="D8835" i="1"/>
  <c r="D8836" i="1"/>
  <c r="D8837" i="1"/>
  <c r="D8838" i="1"/>
  <c r="D8839" i="1"/>
  <c r="D8840" i="1"/>
  <c r="D8841" i="1"/>
  <c r="D8842" i="1"/>
  <c r="D8843" i="1"/>
  <c r="D8844" i="1"/>
  <c r="D8845" i="1"/>
  <c r="D8846" i="1"/>
  <c r="D8847" i="1"/>
  <c r="D8848" i="1"/>
  <c r="D8849" i="1"/>
  <c r="D8850" i="1"/>
  <c r="D8851" i="1"/>
  <c r="D8852" i="1"/>
  <c r="D8853" i="1"/>
  <c r="D8854" i="1"/>
  <c r="D8855" i="1"/>
  <c r="D8856" i="1"/>
  <c r="D8857" i="1"/>
  <c r="D8858" i="1"/>
  <c r="D8859" i="1"/>
  <c r="D8860" i="1"/>
  <c r="D8861" i="1"/>
  <c r="D8862" i="1"/>
  <c r="D8863" i="1"/>
  <c r="D8864" i="1"/>
  <c r="D8865" i="1"/>
  <c r="D8866" i="1"/>
  <c r="D8867" i="1"/>
  <c r="D8868" i="1"/>
  <c r="D8869" i="1"/>
  <c r="D8870" i="1"/>
  <c r="D8871" i="1"/>
  <c r="D8872" i="1"/>
  <c r="D8873" i="1"/>
  <c r="D8874" i="1"/>
  <c r="D8875" i="1"/>
  <c r="D8876" i="1"/>
  <c r="D8877" i="1"/>
  <c r="D8878" i="1"/>
  <c r="D8879" i="1"/>
  <c r="D8880" i="1"/>
  <c r="D8881" i="1"/>
  <c r="D8882" i="1"/>
  <c r="D8883" i="1"/>
  <c r="D8884" i="1"/>
  <c r="D8885" i="1"/>
  <c r="D8886" i="1"/>
  <c r="D8887" i="1"/>
  <c r="D8888" i="1"/>
  <c r="D8889" i="1"/>
  <c r="D8890" i="1"/>
  <c r="D8891" i="1"/>
  <c r="D8892" i="1"/>
  <c r="D8893" i="1"/>
  <c r="D8894" i="1"/>
  <c r="D8895" i="1"/>
  <c r="D8896" i="1"/>
  <c r="D8897" i="1"/>
  <c r="D8898" i="1"/>
  <c r="D8899" i="1"/>
  <c r="D8900" i="1"/>
  <c r="D8901" i="1"/>
  <c r="D8902" i="1"/>
  <c r="D8903" i="1"/>
  <c r="D8904" i="1"/>
  <c r="D8905" i="1"/>
  <c r="D8906" i="1"/>
  <c r="D8907" i="1"/>
  <c r="D8908" i="1"/>
  <c r="D8909" i="1"/>
  <c r="D8910" i="1"/>
  <c r="D8911" i="1"/>
  <c r="D8912" i="1"/>
  <c r="D8913" i="1"/>
  <c r="D8914" i="1"/>
  <c r="D8915" i="1"/>
  <c r="D8916" i="1"/>
  <c r="D8917" i="1"/>
  <c r="D8918" i="1"/>
  <c r="D8919" i="1"/>
  <c r="D8920" i="1"/>
  <c r="D8921" i="1"/>
  <c r="D8922" i="1"/>
  <c r="D8923" i="1"/>
  <c r="D8924" i="1"/>
  <c r="D8925" i="1"/>
  <c r="D8926" i="1"/>
  <c r="D8927" i="1"/>
  <c r="D8928" i="1"/>
  <c r="D8929" i="1"/>
  <c r="D8930" i="1"/>
  <c r="D8931" i="1"/>
  <c r="D8932" i="1"/>
  <c r="D8933" i="1"/>
  <c r="D8934" i="1"/>
  <c r="D8935" i="1"/>
  <c r="D8936" i="1"/>
  <c r="D8937" i="1"/>
  <c r="D8938" i="1"/>
  <c r="D8939" i="1"/>
  <c r="D8940" i="1"/>
  <c r="D8941" i="1"/>
  <c r="D8942" i="1"/>
  <c r="D8943" i="1"/>
  <c r="D8944" i="1"/>
  <c r="D8945" i="1"/>
  <c r="D8946" i="1"/>
  <c r="D8947" i="1"/>
  <c r="D8948" i="1"/>
  <c r="D8949" i="1"/>
  <c r="D8950" i="1"/>
  <c r="D8951" i="1"/>
  <c r="D8952" i="1"/>
  <c r="D8953" i="1"/>
  <c r="D8954" i="1"/>
  <c r="D8955" i="1"/>
  <c r="D8956" i="1"/>
  <c r="D8957" i="1"/>
  <c r="D8958" i="1"/>
  <c r="D8959" i="1"/>
  <c r="D8960" i="1"/>
  <c r="D8961" i="1"/>
  <c r="D8962" i="1"/>
  <c r="D8963" i="1"/>
  <c r="D8964" i="1"/>
  <c r="D8965" i="1"/>
  <c r="D8966" i="1"/>
  <c r="D8967" i="1"/>
  <c r="D8968" i="1"/>
  <c r="D8969" i="1"/>
  <c r="D8970" i="1"/>
  <c r="D8971" i="1"/>
  <c r="D8972" i="1"/>
  <c r="D8973" i="1"/>
  <c r="D8974" i="1"/>
  <c r="D8975" i="1"/>
  <c r="D8976" i="1"/>
  <c r="D8977" i="1"/>
  <c r="D8978" i="1"/>
  <c r="D8979" i="1"/>
  <c r="D8980" i="1"/>
  <c r="D8981" i="1"/>
  <c r="D8982" i="1"/>
  <c r="D8983" i="1"/>
  <c r="D8984" i="1"/>
  <c r="D8985" i="1"/>
  <c r="D8986" i="1"/>
  <c r="D8987" i="1"/>
  <c r="D8988" i="1"/>
  <c r="D8989" i="1"/>
  <c r="D8990" i="1"/>
  <c r="D8991" i="1"/>
  <c r="D8992" i="1"/>
  <c r="D8993" i="1"/>
  <c r="D8994" i="1"/>
  <c r="D8995" i="1"/>
  <c r="D8996" i="1"/>
  <c r="D8997" i="1"/>
  <c r="D8998" i="1"/>
  <c r="D8999" i="1"/>
  <c r="D9000" i="1"/>
  <c r="D9001" i="1"/>
  <c r="D9002" i="1"/>
  <c r="D9003" i="1"/>
  <c r="D9004" i="1"/>
  <c r="D9005" i="1"/>
  <c r="D9006" i="1"/>
  <c r="D9007" i="1"/>
  <c r="D9008" i="1"/>
  <c r="D9009" i="1"/>
  <c r="D9010" i="1"/>
  <c r="D9011" i="1"/>
  <c r="D9012" i="1"/>
  <c r="D9013" i="1"/>
  <c r="D9014" i="1"/>
  <c r="D9015" i="1"/>
  <c r="D9016" i="1"/>
  <c r="D9017" i="1"/>
  <c r="D9018" i="1"/>
  <c r="D9019" i="1"/>
  <c r="D9020" i="1"/>
  <c r="D9021" i="1"/>
  <c r="D9022" i="1"/>
  <c r="D9023" i="1"/>
  <c r="D9024" i="1"/>
  <c r="D9025" i="1"/>
  <c r="D9026" i="1"/>
  <c r="D9027" i="1"/>
  <c r="D9028" i="1"/>
  <c r="D9029" i="1"/>
  <c r="D9030" i="1"/>
  <c r="D9031" i="1"/>
  <c r="D9032" i="1"/>
  <c r="D9033" i="1"/>
  <c r="D9034" i="1"/>
  <c r="D9035" i="1"/>
  <c r="D9036" i="1"/>
  <c r="D9037" i="1"/>
  <c r="D9038" i="1"/>
  <c r="D9039" i="1"/>
  <c r="D9040" i="1"/>
  <c r="D9041" i="1"/>
  <c r="D9042" i="1"/>
  <c r="D9043" i="1"/>
  <c r="D9044" i="1"/>
  <c r="D9045" i="1"/>
  <c r="D9046" i="1"/>
  <c r="D9047" i="1"/>
  <c r="D9048" i="1"/>
  <c r="D9049" i="1"/>
  <c r="D9050" i="1"/>
  <c r="D9051" i="1"/>
  <c r="D9052" i="1"/>
  <c r="D9053" i="1"/>
  <c r="D9054" i="1"/>
  <c r="D9055" i="1"/>
  <c r="D9056" i="1"/>
  <c r="D9057" i="1"/>
  <c r="D9058" i="1"/>
  <c r="D9059" i="1"/>
  <c r="D9060" i="1"/>
  <c r="D9061" i="1"/>
  <c r="D9062" i="1"/>
  <c r="D9063" i="1"/>
  <c r="D9064" i="1"/>
  <c r="D9065" i="1"/>
  <c r="D9066" i="1"/>
  <c r="D9067" i="1"/>
  <c r="D9068" i="1"/>
  <c r="D9069" i="1"/>
  <c r="D9070" i="1"/>
  <c r="D9071" i="1"/>
  <c r="D9072" i="1"/>
  <c r="D9073" i="1"/>
  <c r="D9074" i="1"/>
  <c r="D9075" i="1"/>
  <c r="D9076" i="1"/>
  <c r="D9077" i="1"/>
  <c r="D9078" i="1"/>
  <c r="D9079" i="1"/>
  <c r="D9080" i="1"/>
  <c r="D9081" i="1"/>
  <c r="D9082" i="1"/>
  <c r="D9083" i="1"/>
  <c r="D9084" i="1"/>
  <c r="D9085" i="1"/>
  <c r="D9086" i="1"/>
  <c r="D9087" i="1"/>
  <c r="D9088" i="1"/>
  <c r="D9089" i="1"/>
  <c r="D9090" i="1"/>
  <c r="D9091" i="1"/>
  <c r="D9092" i="1"/>
  <c r="D9093" i="1"/>
  <c r="D9094" i="1"/>
  <c r="D9095" i="1"/>
  <c r="D9096" i="1"/>
  <c r="D9097" i="1"/>
  <c r="D9098" i="1"/>
  <c r="D9099" i="1"/>
  <c r="D9100" i="1"/>
  <c r="D9101" i="1"/>
  <c r="D9102" i="1"/>
  <c r="D9103" i="1"/>
  <c r="D9104" i="1"/>
  <c r="D9105" i="1"/>
  <c r="D9106" i="1"/>
  <c r="D9107" i="1"/>
  <c r="D9108" i="1"/>
  <c r="D9109" i="1"/>
  <c r="D9110" i="1"/>
  <c r="D9111" i="1"/>
  <c r="D9112" i="1"/>
  <c r="D9113" i="1"/>
  <c r="D9114" i="1"/>
  <c r="D9115" i="1"/>
  <c r="D9116" i="1"/>
  <c r="D9117" i="1"/>
  <c r="D9118" i="1"/>
  <c r="D9119" i="1"/>
  <c r="D9120" i="1"/>
  <c r="D9121" i="1"/>
  <c r="D9122" i="1"/>
  <c r="D9123" i="1"/>
  <c r="D9124" i="1"/>
  <c r="D9125" i="1"/>
  <c r="D9126" i="1"/>
  <c r="D9127" i="1"/>
  <c r="D9128" i="1"/>
  <c r="D9129" i="1"/>
  <c r="D9130" i="1"/>
  <c r="D9131" i="1"/>
  <c r="D9132" i="1"/>
  <c r="D9133" i="1"/>
  <c r="D9134" i="1"/>
  <c r="D9135" i="1"/>
  <c r="D9136" i="1"/>
  <c r="D9137" i="1"/>
  <c r="D9138" i="1"/>
  <c r="D9139" i="1"/>
  <c r="D9140" i="1"/>
  <c r="D9141" i="1"/>
  <c r="D9142" i="1"/>
  <c r="D9143" i="1"/>
  <c r="D9144" i="1"/>
  <c r="D9145" i="1"/>
  <c r="D9146" i="1"/>
  <c r="D9147" i="1"/>
  <c r="D9148" i="1"/>
  <c r="D9149" i="1"/>
  <c r="D9150" i="1"/>
  <c r="D9151" i="1"/>
  <c r="D9152" i="1"/>
  <c r="D9153" i="1"/>
  <c r="D9154" i="1"/>
  <c r="D9155" i="1"/>
  <c r="D9156" i="1"/>
  <c r="D9157" i="1"/>
  <c r="D9158" i="1"/>
  <c r="D9159" i="1"/>
  <c r="D9160" i="1"/>
  <c r="D9161" i="1"/>
  <c r="D9162" i="1"/>
  <c r="D9163" i="1"/>
  <c r="D9164" i="1"/>
  <c r="D9165" i="1"/>
  <c r="D9166" i="1"/>
  <c r="D9167" i="1"/>
  <c r="D9168" i="1"/>
  <c r="D9169" i="1"/>
  <c r="D9170" i="1"/>
  <c r="D9171" i="1"/>
  <c r="D9172" i="1"/>
  <c r="D9173" i="1"/>
  <c r="D9174" i="1"/>
  <c r="D9175" i="1"/>
  <c r="D9176" i="1"/>
  <c r="D9177" i="1"/>
  <c r="D9178" i="1"/>
  <c r="D9179" i="1"/>
  <c r="D9180" i="1"/>
  <c r="D9181" i="1"/>
  <c r="D9182" i="1"/>
  <c r="D9183" i="1"/>
  <c r="D9184" i="1"/>
  <c r="D9185" i="1"/>
  <c r="D9186" i="1"/>
  <c r="D9187" i="1"/>
  <c r="D9188" i="1"/>
  <c r="D9189" i="1"/>
  <c r="D9190" i="1"/>
  <c r="D9191" i="1"/>
  <c r="D9192" i="1"/>
  <c r="D9193" i="1"/>
  <c r="D9194" i="1"/>
  <c r="D9195" i="1"/>
  <c r="D9196" i="1"/>
  <c r="D9197" i="1"/>
  <c r="D9198" i="1"/>
  <c r="D9199" i="1"/>
  <c r="D9200" i="1"/>
  <c r="D9201" i="1"/>
  <c r="D9202" i="1"/>
  <c r="D9203" i="1"/>
  <c r="D9204" i="1"/>
  <c r="D9205" i="1"/>
  <c r="D9206" i="1"/>
  <c r="D9207" i="1"/>
  <c r="D9208" i="1"/>
  <c r="D9209" i="1"/>
  <c r="D9210" i="1"/>
  <c r="D9211" i="1"/>
  <c r="D9212" i="1"/>
  <c r="D9213" i="1"/>
  <c r="D9214" i="1"/>
  <c r="D9215" i="1"/>
  <c r="D9216" i="1"/>
  <c r="D9217" i="1"/>
  <c r="D9218" i="1"/>
  <c r="D9219" i="1"/>
  <c r="D9220" i="1"/>
  <c r="D9221" i="1"/>
  <c r="D9222" i="1"/>
  <c r="D9223" i="1"/>
  <c r="D9224" i="1"/>
  <c r="D9225" i="1"/>
  <c r="D9226" i="1"/>
  <c r="D9227" i="1"/>
  <c r="D9228" i="1"/>
  <c r="D9229" i="1"/>
  <c r="D9230" i="1"/>
  <c r="D9231" i="1"/>
  <c r="D9232" i="1"/>
  <c r="D9233" i="1"/>
  <c r="D9234" i="1"/>
  <c r="D9235" i="1"/>
  <c r="D9236" i="1"/>
  <c r="D9237" i="1"/>
  <c r="D9238" i="1"/>
  <c r="D9239" i="1"/>
  <c r="D9240" i="1"/>
  <c r="D9241" i="1"/>
  <c r="D9242" i="1"/>
  <c r="D9243" i="1"/>
  <c r="D9244" i="1"/>
  <c r="D9245" i="1"/>
  <c r="D9246" i="1"/>
  <c r="D9247" i="1"/>
  <c r="D9248" i="1"/>
  <c r="D9249" i="1"/>
  <c r="D9250" i="1"/>
  <c r="D9251" i="1"/>
  <c r="D9252" i="1"/>
  <c r="D9253" i="1"/>
  <c r="D9254" i="1"/>
  <c r="D9255" i="1"/>
  <c r="D9256" i="1"/>
  <c r="D9257" i="1"/>
  <c r="D9258" i="1"/>
  <c r="D9259" i="1"/>
  <c r="D9260" i="1"/>
  <c r="D9261" i="1"/>
  <c r="D9262" i="1"/>
  <c r="D9263" i="1"/>
  <c r="D9264" i="1"/>
  <c r="D9265" i="1"/>
  <c r="D9266" i="1"/>
  <c r="D9267" i="1"/>
  <c r="D9268" i="1"/>
  <c r="D9269" i="1"/>
  <c r="D9270" i="1"/>
  <c r="D9271" i="1"/>
  <c r="D9272" i="1"/>
  <c r="D9273" i="1"/>
  <c r="D9274" i="1"/>
  <c r="D9275" i="1"/>
  <c r="D9276" i="1"/>
  <c r="D9277" i="1"/>
  <c r="D9278" i="1"/>
  <c r="D9279" i="1"/>
  <c r="D9280" i="1"/>
  <c r="D9281" i="1"/>
  <c r="D9282" i="1"/>
  <c r="D9283" i="1"/>
  <c r="D9284" i="1"/>
  <c r="D9285" i="1"/>
  <c r="D9286" i="1"/>
  <c r="D9287" i="1"/>
  <c r="D9288" i="1"/>
  <c r="D9289" i="1"/>
  <c r="D9290" i="1"/>
  <c r="D9291" i="1"/>
  <c r="D9292" i="1"/>
  <c r="D9293" i="1"/>
  <c r="D9294" i="1"/>
  <c r="D9295" i="1"/>
  <c r="D9296" i="1"/>
  <c r="D9297" i="1"/>
  <c r="D9298" i="1"/>
  <c r="D9299" i="1"/>
  <c r="D9300" i="1"/>
  <c r="D9301" i="1"/>
  <c r="D9302" i="1"/>
  <c r="D9303" i="1"/>
  <c r="D9304" i="1"/>
  <c r="D9305" i="1"/>
  <c r="D9306" i="1"/>
  <c r="D9307" i="1"/>
  <c r="D9308" i="1"/>
  <c r="D9309" i="1"/>
  <c r="D9310" i="1"/>
  <c r="D9311" i="1"/>
  <c r="D9312" i="1"/>
  <c r="D9313" i="1"/>
  <c r="D9314" i="1"/>
  <c r="D9315" i="1"/>
  <c r="D9316" i="1"/>
  <c r="D9317" i="1"/>
  <c r="D9318" i="1"/>
  <c r="D9319" i="1"/>
  <c r="D9320" i="1"/>
  <c r="D9321" i="1"/>
  <c r="D9322" i="1"/>
  <c r="D9323" i="1"/>
  <c r="D9324" i="1"/>
  <c r="D9325" i="1"/>
  <c r="D9326" i="1"/>
  <c r="D9327" i="1"/>
  <c r="D9328" i="1"/>
  <c r="D9329" i="1"/>
  <c r="D9330" i="1"/>
  <c r="D9331" i="1"/>
  <c r="D9332" i="1"/>
  <c r="D9333" i="1"/>
  <c r="D9334" i="1"/>
  <c r="D9335" i="1"/>
  <c r="D9336" i="1"/>
  <c r="D9337" i="1"/>
  <c r="D9338" i="1"/>
  <c r="D9339" i="1"/>
  <c r="D9340" i="1"/>
  <c r="D9341" i="1"/>
  <c r="D9342" i="1"/>
  <c r="D9343" i="1"/>
  <c r="D9344" i="1"/>
  <c r="D9345" i="1"/>
  <c r="D9346" i="1"/>
  <c r="D9347" i="1"/>
  <c r="D9348" i="1"/>
  <c r="D9349" i="1"/>
  <c r="D9350" i="1"/>
  <c r="D9351" i="1"/>
  <c r="D9352" i="1"/>
  <c r="D9353" i="1"/>
  <c r="D9354" i="1"/>
  <c r="D9355" i="1"/>
  <c r="D9356" i="1"/>
  <c r="D9357" i="1"/>
  <c r="D9358" i="1"/>
  <c r="D9359" i="1"/>
  <c r="D9360" i="1"/>
  <c r="D9361" i="1"/>
  <c r="D9362" i="1"/>
  <c r="D9363" i="1"/>
  <c r="D9364" i="1"/>
  <c r="D9365" i="1"/>
  <c r="D9366" i="1"/>
  <c r="D9367" i="1"/>
  <c r="D9368" i="1"/>
  <c r="D9369" i="1"/>
  <c r="D9370" i="1"/>
  <c r="D9371" i="1"/>
  <c r="D9372" i="1"/>
  <c r="D9373" i="1"/>
  <c r="D9374" i="1"/>
  <c r="D9375" i="1"/>
  <c r="D9376" i="1"/>
  <c r="D9377" i="1"/>
  <c r="D9378" i="1"/>
  <c r="D9379" i="1"/>
  <c r="D9380" i="1"/>
  <c r="D9381" i="1"/>
  <c r="D9382" i="1"/>
  <c r="D9383" i="1"/>
  <c r="D9384" i="1"/>
  <c r="D9385" i="1"/>
  <c r="D9386" i="1"/>
  <c r="D9387" i="1"/>
  <c r="D9388" i="1"/>
  <c r="D9389" i="1"/>
  <c r="D9390" i="1"/>
  <c r="D9391" i="1"/>
  <c r="D9392" i="1"/>
  <c r="D9393" i="1"/>
  <c r="D9394" i="1"/>
  <c r="D9395" i="1"/>
  <c r="D9396" i="1"/>
  <c r="D9397" i="1"/>
  <c r="D9398" i="1"/>
  <c r="D9399" i="1"/>
  <c r="D9400" i="1"/>
  <c r="D9401" i="1"/>
  <c r="D9402" i="1"/>
  <c r="D9403" i="1"/>
  <c r="D9404" i="1"/>
  <c r="D9405" i="1"/>
  <c r="D9406" i="1"/>
  <c r="D9407" i="1"/>
  <c r="D9408" i="1"/>
  <c r="D9409" i="1"/>
  <c r="D9410" i="1"/>
  <c r="D9411" i="1"/>
  <c r="D9412" i="1"/>
  <c r="D9413" i="1"/>
  <c r="D9414" i="1"/>
  <c r="D9415" i="1"/>
  <c r="D9416" i="1"/>
  <c r="D9417" i="1"/>
  <c r="D9418" i="1"/>
  <c r="D9419" i="1"/>
  <c r="D9420" i="1"/>
  <c r="D9421" i="1"/>
  <c r="D9422" i="1"/>
  <c r="D9423" i="1"/>
  <c r="D9424" i="1"/>
  <c r="D9425" i="1"/>
  <c r="D9426" i="1"/>
  <c r="D9427" i="1"/>
  <c r="D9428" i="1"/>
  <c r="D9429" i="1"/>
  <c r="D9430" i="1"/>
  <c r="D9431" i="1"/>
  <c r="D9432" i="1"/>
  <c r="D9433" i="1"/>
  <c r="D9434" i="1"/>
  <c r="D9435" i="1"/>
  <c r="D9436" i="1"/>
  <c r="D9437" i="1"/>
  <c r="D9438" i="1"/>
  <c r="D9439" i="1"/>
  <c r="D9440" i="1"/>
  <c r="D9441" i="1"/>
  <c r="D9442" i="1"/>
  <c r="D9443" i="1"/>
  <c r="D9444" i="1"/>
  <c r="D9445" i="1"/>
  <c r="D9446" i="1"/>
  <c r="D9447" i="1"/>
  <c r="D9448" i="1"/>
  <c r="D9449" i="1"/>
  <c r="D9450" i="1"/>
  <c r="D9451" i="1"/>
  <c r="D9452" i="1"/>
  <c r="D9453" i="1"/>
  <c r="D9454" i="1"/>
  <c r="D9455" i="1"/>
  <c r="D9456" i="1"/>
  <c r="D9457" i="1"/>
  <c r="D9458" i="1"/>
  <c r="D9459" i="1"/>
  <c r="D9460" i="1"/>
  <c r="D9461" i="1"/>
  <c r="D9462" i="1"/>
  <c r="D9463" i="1"/>
  <c r="D9464" i="1"/>
  <c r="D9465" i="1"/>
  <c r="D9466" i="1"/>
  <c r="D9467" i="1"/>
  <c r="D9468" i="1"/>
  <c r="D9469" i="1"/>
  <c r="D9470" i="1"/>
  <c r="D9471" i="1"/>
  <c r="D9472" i="1"/>
  <c r="D9473" i="1"/>
  <c r="D9474" i="1"/>
  <c r="D9475" i="1"/>
  <c r="D9476" i="1"/>
  <c r="D9477" i="1"/>
  <c r="D9478" i="1"/>
  <c r="D9479" i="1"/>
  <c r="D9480" i="1"/>
  <c r="D9481" i="1"/>
  <c r="D9482" i="1"/>
  <c r="D9483" i="1"/>
  <c r="D9484" i="1"/>
  <c r="D9485" i="1"/>
  <c r="D9486" i="1"/>
  <c r="D9487" i="1"/>
  <c r="D9488" i="1"/>
  <c r="D9489" i="1"/>
  <c r="D9490" i="1"/>
  <c r="D9491" i="1"/>
  <c r="D9492" i="1"/>
  <c r="D9493" i="1"/>
  <c r="D9494" i="1"/>
  <c r="D9495" i="1"/>
  <c r="D9496" i="1"/>
  <c r="D9497" i="1"/>
  <c r="D9498" i="1"/>
  <c r="D9499" i="1"/>
  <c r="D9500" i="1"/>
  <c r="D9501" i="1"/>
  <c r="D9502" i="1"/>
  <c r="D9503" i="1"/>
  <c r="D9504" i="1"/>
  <c r="D9505" i="1"/>
  <c r="D9506" i="1"/>
  <c r="D9507" i="1"/>
  <c r="D9508" i="1"/>
  <c r="D9509" i="1"/>
  <c r="D9510" i="1"/>
  <c r="D9511" i="1"/>
  <c r="D9512" i="1"/>
  <c r="D9513" i="1"/>
  <c r="D9514" i="1"/>
  <c r="D9515" i="1"/>
  <c r="D9516" i="1"/>
  <c r="D9517" i="1"/>
  <c r="D9518" i="1"/>
  <c r="D9519" i="1"/>
  <c r="D9520" i="1"/>
  <c r="D9521" i="1"/>
  <c r="D9522" i="1"/>
  <c r="D9523" i="1"/>
  <c r="D9524" i="1"/>
  <c r="D9525" i="1"/>
  <c r="D9526" i="1"/>
  <c r="D9527" i="1"/>
  <c r="D9528" i="1"/>
  <c r="D9529" i="1"/>
  <c r="D9530" i="1"/>
  <c r="D9531" i="1"/>
  <c r="D9532" i="1"/>
  <c r="D9533" i="1"/>
  <c r="D9534" i="1"/>
  <c r="D9535" i="1"/>
  <c r="D9536" i="1"/>
  <c r="D9537" i="1"/>
  <c r="D9538" i="1"/>
  <c r="D9539" i="1"/>
  <c r="D9540" i="1"/>
  <c r="D9541" i="1"/>
  <c r="D9542" i="1"/>
  <c r="D9543" i="1"/>
  <c r="D9544" i="1"/>
  <c r="D9545" i="1"/>
  <c r="D9546" i="1"/>
  <c r="D9547" i="1"/>
  <c r="D9548" i="1"/>
  <c r="D9549" i="1"/>
  <c r="D9550" i="1"/>
  <c r="D9551" i="1"/>
  <c r="D9552" i="1"/>
  <c r="D9553" i="1"/>
  <c r="D9554" i="1"/>
  <c r="D9555" i="1"/>
  <c r="D9556" i="1"/>
  <c r="D9557" i="1"/>
  <c r="D9558" i="1"/>
  <c r="D9559" i="1"/>
  <c r="D9560" i="1"/>
  <c r="D9561" i="1"/>
  <c r="D9562" i="1"/>
  <c r="D9563" i="1"/>
  <c r="D9564" i="1"/>
  <c r="D9565" i="1"/>
  <c r="D9566" i="1"/>
  <c r="D9567" i="1"/>
  <c r="D9568" i="1"/>
  <c r="D9569" i="1"/>
  <c r="D9570" i="1"/>
  <c r="D9571" i="1"/>
  <c r="D9572" i="1"/>
  <c r="D9573" i="1"/>
  <c r="D9574" i="1"/>
  <c r="D9575" i="1"/>
  <c r="D9576" i="1"/>
  <c r="D9577" i="1"/>
  <c r="D9578" i="1"/>
  <c r="D9579" i="1"/>
  <c r="D9580" i="1"/>
  <c r="D9581" i="1"/>
  <c r="D9582" i="1"/>
  <c r="D9583" i="1"/>
  <c r="D9584" i="1"/>
  <c r="D9585" i="1"/>
  <c r="D9586" i="1"/>
  <c r="D9587" i="1"/>
  <c r="D9588" i="1"/>
  <c r="D9589" i="1"/>
  <c r="D9590" i="1"/>
  <c r="D9591" i="1"/>
  <c r="D9592" i="1"/>
  <c r="D9593" i="1"/>
  <c r="D9594" i="1"/>
  <c r="D9595" i="1"/>
  <c r="D9596" i="1"/>
  <c r="D9597" i="1"/>
  <c r="D9598" i="1"/>
  <c r="D9599" i="1"/>
  <c r="D9600" i="1"/>
  <c r="D9601" i="1"/>
  <c r="D9602" i="1"/>
  <c r="D9603" i="1"/>
  <c r="D9604" i="1"/>
  <c r="D9605" i="1"/>
  <c r="D9606" i="1"/>
  <c r="D9607" i="1"/>
  <c r="D9608" i="1"/>
  <c r="D9609" i="1"/>
  <c r="D9610" i="1"/>
  <c r="D9611" i="1"/>
  <c r="D9612" i="1"/>
  <c r="D9613" i="1"/>
  <c r="D9614" i="1"/>
  <c r="D9615" i="1"/>
  <c r="D9616" i="1"/>
  <c r="D9617" i="1"/>
  <c r="D9618" i="1"/>
  <c r="D9619" i="1"/>
  <c r="D9620" i="1"/>
  <c r="D9621" i="1"/>
  <c r="D9622" i="1"/>
  <c r="D9623" i="1"/>
  <c r="D9624" i="1"/>
  <c r="D9625" i="1"/>
  <c r="D9626" i="1"/>
  <c r="D9627" i="1"/>
  <c r="D9628" i="1"/>
  <c r="D9629" i="1"/>
  <c r="D9630" i="1"/>
  <c r="D9631" i="1"/>
  <c r="D9632" i="1"/>
  <c r="D9633" i="1"/>
  <c r="D9634" i="1"/>
  <c r="D9635" i="1"/>
  <c r="D9636" i="1"/>
  <c r="D9637" i="1"/>
  <c r="D9638" i="1"/>
  <c r="D9639" i="1"/>
  <c r="D9640" i="1"/>
  <c r="D9641" i="1"/>
  <c r="D9642" i="1"/>
  <c r="D9643" i="1"/>
  <c r="D9644" i="1"/>
  <c r="D9645" i="1"/>
  <c r="D9646" i="1"/>
  <c r="D9647" i="1"/>
  <c r="D9648" i="1"/>
  <c r="D9649" i="1"/>
  <c r="D9650" i="1"/>
  <c r="D9651" i="1"/>
  <c r="D9652" i="1"/>
  <c r="D9653" i="1"/>
  <c r="D9654" i="1"/>
  <c r="D9655" i="1"/>
  <c r="D9656" i="1"/>
  <c r="D9657" i="1"/>
  <c r="D9658" i="1"/>
  <c r="D9659" i="1"/>
  <c r="D9660" i="1"/>
  <c r="D9661" i="1"/>
  <c r="D9662" i="1"/>
  <c r="D9663" i="1"/>
  <c r="D9664" i="1"/>
  <c r="D9665" i="1"/>
  <c r="D9666" i="1"/>
  <c r="D9667" i="1"/>
  <c r="D9668" i="1"/>
  <c r="D9669" i="1"/>
  <c r="D9670" i="1"/>
  <c r="D9671" i="1"/>
  <c r="D9672" i="1"/>
  <c r="D9673" i="1"/>
  <c r="D9674" i="1"/>
  <c r="D9675" i="1"/>
  <c r="D9676" i="1"/>
  <c r="D9677" i="1"/>
  <c r="D9678" i="1"/>
  <c r="D9679" i="1"/>
  <c r="D9680" i="1"/>
  <c r="D9681" i="1"/>
  <c r="D9682" i="1"/>
  <c r="D9683" i="1"/>
  <c r="D9684" i="1"/>
  <c r="D9685" i="1"/>
  <c r="D9686" i="1"/>
  <c r="D9687" i="1"/>
  <c r="D9688" i="1"/>
  <c r="D9689" i="1"/>
  <c r="D9690" i="1"/>
  <c r="D9691" i="1"/>
  <c r="D9692" i="1"/>
  <c r="D9693" i="1"/>
  <c r="D9694" i="1"/>
  <c r="D9695" i="1"/>
  <c r="D9696" i="1"/>
  <c r="D9697" i="1"/>
  <c r="D9698" i="1"/>
  <c r="D9699" i="1"/>
  <c r="D9700" i="1"/>
  <c r="D9701" i="1"/>
  <c r="D9702" i="1"/>
  <c r="D9703" i="1"/>
  <c r="D9704" i="1"/>
  <c r="D9705" i="1"/>
  <c r="D9706" i="1"/>
  <c r="D9707" i="1"/>
  <c r="D9708" i="1"/>
  <c r="D9709" i="1"/>
  <c r="D9710" i="1"/>
  <c r="D9711" i="1"/>
  <c r="D9712" i="1"/>
  <c r="D9713" i="1"/>
  <c r="D9714" i="1"/>
  <c r="D9715" i="1"/>
  <c r="D9716" i="1"/>
  <c r="D9717" i="1"/>
  <c r="D9718" i="1"/>
  <c r="D9719" i="1"/>
  <c r="D9720" i="1"/>
  <c r="D9721" i="1"/>
  <c r="D9722" i="1"/>
  <c r="D9723" i="1"/>
  <c r="D9724" i="1"/>
  <c r="D9725" i="1"/>
  <c r="D9726" i="1"/>
  <c r="D9727" i="1"/>
  <c r="D9728" i="1"/>
  <c r="D9729" i="1"/>
  <c r="D9730" i="1"/>
  <c r="D9731" i="1"/>
  <c r="D9732" i="1"/>
  <c r="D9733" i="1"/>
  <c r="D9734" i="1"/>
  <c r="D9735" i="1"/>
  <c r="D9736" i="1"/>
  <c r="D9737" i="1"/>
  <c r="D9738" i="1"/>
  <c r="D9739" i="1"/>
  <c r="D9740" i="1"/>
  <c r="D9741" i="1"/>
  <c r="D9742" i="1"/>
  <c r="D9743" i="1"/>
  <c r="D9744" i="1"/>
  <c r="D9745" i="1"/>
  <c r="D9746" i="1"/>
  <c r="D9747" i="1"/>
  <c r="D9748" i="1"/>
  <c r="D9749" i="1"/>
  <c r="D9750" i="1"/>
  <c r="D9751" i="1"/>
  <c r="D9752" i="1"/>
  <c r="D9753" i="1"/>
  <c r="D9754" i="1"/>
  <c r="D9755" i="1"/>
  <c r="D9756" i="1"/>
  <c r="D9757" i="1"/>
  <c r="D9758" i="1"/>
  <c r="D9759" i="1"/>
  <c r="D9760" i="1"/>
  <c r="D9761" i="1"/>
  <c r="D9762" i="1"/>
  <c r="D9763" i="1"/>
  <c r="D9764" i="1"/>
  <c r="D9765" i="1"/>
  <c r="D9766" i="1"/>
  <c r="D9767" i="1"/>
  <c r="D9768" i="1"/>
  <c r="D9769" i="1"/>
  <c r="D9770" i="1"/>
  <c r="D9771" i="1"/>
  <c r="D9772" i="1"/>
  <c r="D9773" i="1"/>
  <c r="D9774" i="1"/>
  <c r="D9775" i="1"/>
  <c r="D9776" i="1"/>
  <c r="D9777" i="1"/>
  <c r="D9778" i="1"/>
  <c r="D9779" i="1"/>
  <c r="D9780" i="1"/>
  <c r="D9781" i="1"/>
  <c r="D9782" i="1"/>
  <c r="D9783" i="1"/>
  <c r="D9784" i="1"/>
  <c r="D9785" i="1"/>
  <c r="D9786" i="1"/>
  <c r="D9787" i="1"/>
  <c r="D9788" i="1"/>
  <c r="D9789" i="1"/>
  <c r="D9790" i="1"/>
  <c r="D9791" i="1"/>
  <c r="D9792" i="1"/>
  <c r="D9793" i="1"/>
  <c r="D9794" i="1"/>
  <c r="D9795" i="1"/>
  <c r="D9796" i="1"/>
  <c r="D9797" i="1"/>
  <c r="D9798" i="1"/>
  <c r="D9799" i="1"/>
  <c r="D9800" i="1"/>
  <c r="D9801" i="1"/>
  <c r="D9802" i="1"/>
  <c r="D9803" i="1"/>
  <c r="D9804" i="1"/>
  <c r="D9805" i="1"/>
  <c r="D9806" i="1"/>
  <c r="D9807" i="1"/>
  <c r="D9808" i="1"/>
  <c r="D9809" i="1"/>
  <c r="D9810" i="1"/>
  <c r="D9811" i="1"/>
  <c r="D9812" i="1"/>
  <c r="D9813" i="1"/>
  <c r="D9814" i="1"/>
  <c r="D9815" i="1"/>
  <c r="D9816" i="1"/>
  <c r="D9817" i="1"/>
  <c r="D9818" i="1"/>
  <c r="D9819" i="1"/>
  <c r="D9820" i="1"/>
  <c r="D9821" i="1"/>
  <c r="D9822" i="1"/>
  <c r="D9823" i="1"/>
  <c r="D9824" i="1"/>
  <c r="D9825" i="1"/>
  <c r="D9826" i="1"/>
  <c r="D9827" i="1"/>
  <c r="D9828" i="1"/>
  <c r="D9829" i="1"/>
  <c r="D9830" i="1"/>
  <c r="D9831" i="1"/>
  <c r="D9832" i="1"/>
  <c r="D9833" i="1"/>
  <c r="D9834" i="1"/>
  <c r="D9835" i="1"/>
  <c r="D9836" i="1"/>
  <c r="D9837" i="1"/>
  <c r="D9838" i="1"/>
  <c r="D9839" i="1"/>
  <c r="D9840" i="1"/>
  <c r="D9841" i="1"/>
  <c r="D9842" i="1"/>
  <c r="D9843" i="1"/>
  <c r="D9844" i="1"/>
  <c r="D9845" i="1"/>
  <c r="D9846" i="1"/>
  <c r="D9847" i="1"/>
  <c r="D9848" i="1"/>
  <c r="D9849" i="1"/>
  <c r="D9850" i="1"/>
  <c r="D9851" i="1"/>
  <c r="D9852" i="1"/>
  <c r="D9853" i="1"/>
  <c r="D9854" i="1"/>
  <c r="D9855" i="1"/>
  <c r="D9856" i="1"/>
  <c r="D9857" i="1"/>
  <c r="D9858" i="1"/>
  <c r="D9859" i="1"/>
  <c r="D9860" i="1"/>
  <c r="D9861" i="1"/>
  <c r="D9862" i="1"/>
  <c r="D9863" i="1"/>
  <c r="D9864" i="1"/>
  <c r="D9865" i="1"/>
  <c r="D9866" i="1"/>
  <c r="D9867" i="1"/>
  <c r="D9868" i="1"/>
  <c r="D9869" i="1"/>
  <c r="D9870" i="1"/>
  <c r="D9871" i="1"/>
  <c r="D9872" i="1"/>
  <c r="D9873" i="1"/>
  <c r="D9874" i="1"/>
  <c r="D9875" i="1"/>
  <c r="D9876" i="1"/>
  <c r="D9877" i="1"/>
  <c r="D9878" i="1"/>
  <c r="D9879" i="1"/>
  <c r="D9880" i="1"/>
  <c r="D9881" i="1"/>
  <c r="D9882" i="1"/>
  <c r="D9883" i="1"/>
  <c r="D9884" i="1"/>
  <c r="D9885" i="1"/>
  <c r="D9886" i="1"/>
  <c r="D9887" i="1"/>
  <c r="D9888" i="1"/>
  <c r="D9889" i="1"/>
  <c r="D9890" i="1"/>
  <c r="D9891" i="1"/>
  <c r="D9892" i="1"/>
  <c r="D9893" i="1"/>
  <c r="D9894" i="1"/>
  <c r="D9895" i="1"/>
  <c r="D9896" i="1"/>
  <c r="D9897" i="1"/>
  <c r="D9898" i="1"/>
  <c r="D9899" i="1"/>
  <c r="D9900" i="1"/>
  <c r="D9901" i="1"/>
  <c r="D9902" i="1"/>
  <c r="D9903" i="1"/>
  <c r="D9904" i="1"/>
  <c r="D9905" i="1"/>
  <c r="D9906" i="1"/>
  <c r="D9907" i="1"/>
  <c r="D9908" i="1"/>
  <c r="D9909" i="1"/>
  <c r="D9910" i="1"/>
  <c r="D9911" i="1"/>
  <c r="D9912" i="1"/>
  <c r="D9913" i="1"/>
  <c r="D9914" i="1"/>
  <c r="D9915" i="1"/>
  <c r="D9916" i="1"/>
  <c r="D9917" i="1"/>
  <c r="D9918" i="1"/>
  <c r="D9919" i="1"/>
  <c r="D9920" i="1"/>
  <c r="D9921" i="1"/>
  <c r="D9922" i="1"/>
  <c r="D9923" i="1"/>
  <c r="D9924" i="1"/>
  <c r="D9925" i="1"/>
  <c r="D9926" i="1"/>
  <c r="D9927" i="1"/>
  <c r="D9928" i="1"/>
  <c r="D9929" i="1"/>
  <c r="D9930" i="1"/>
  <c r="D9931" i="1"/>
  <c r="D9932" i="1"/>
  <c r="D9933" i="1"/>
  <c r="D9934" i="1"/>
  <c r="D9935" i="1"/>
  <c r="D9936" i="1"/>
  <c r="D9937" i="1"/>
  <c r="D9938" i="1"/>
  <c r="D9939" i="1"/>
  <c r="D9940" i="1"/>
  <c r="D9941" i="1"/>
  <c r="D9942" i="1"/>
  <c r="D9943" i="1"/>
  <c r="D9944" i="1"/>
  <c r="D9945" i="1"/>
  <c r="D9946" i="1"/>
  <c r="D9947" i="1"/>
  <c r="D9948" i="1"/>
  <c r="D9949" i="1"/>
  <c r="D9950" i="1"/>
  <c r="D9951" i="1"/>
  <c r="D9952" i="1"/>
  <c r="D9953" i="1"/>
  <c r="D9954" i="1"/>
  <c r="D9955" i="1"/>
  <c r="D9956" i="1"/>
  <c r="D9957" i="1"/>
  <c r="D9958" i="1"/>
  <c r="D9959" i="1"/>
  <c r="D9960" i="1"/>
  <c r="D9961" i="1"/>
  <c r="D9962" i="1"/>
  <c r="D9963" i="1"/>
  <c r="D9964" i="1"/>
  <c r="D9965" i="1"/>
  <c r="D9966" i="1"/>
  <c r="D9967" i="1"/>
  <c r="D9968" i="1"/>
  <c r="D9969" i="1"/>
  <c r="D9970" i="1"/>
  <c r="D9971" i="1"/>
  <c r="D9972" i="1"/>
  <c r="D9973" i="1"/>
  <c r="D9974" i="1"/>
  <c r="D9975" i="1"/>
  <c r="D9976" i="1"/>
  <c r="D9977" i="1"/>
  <c r="D9978" i="1"/>
  <c r="D9979" i="1"/>
  <c r="D9980" i="1"/>
  <c r="D9981" i="1"/>
  <c r="D9982" i="1"/>
  <c r="D9983" i="1"/>
  <c r="D9984" i="1"/>
  <c r="D9985" i="1"/>
  <c r="D9986" i="1"/>
  <c r="D9987" i="1"/>
  <c r="D9988" i="1"/>
  <c r="D9989" i="1"/>
  <c r="D9990" i="1"/>
  <c r="D9991" i="1"/>
  <c r="D9992" i="1"/>
  <c r="D9993" i="1"/>
  <c r="D9994" i="1"/>
  <c r="D9995" i="1"/>
  <c r="D9996" i="1"/>
  <c r="D9997" i="1"/>
  <c r="D9998" i="1"/>
  <c r="D9999" i="1"/>
  <c r="D10000" i="1"/>
  <c r="D10001" i="1"/>
  <c r="D10002" i="1"/>
  <c r="D10003" i="1"/>
  <c r="D10004" i="1"/>
  <c r="D10005" i="1"/>
  <c r="D10006" i="1"/>
  <c r="D10007" i="1"/>
  <c r="D10008" i="1"/>
  <c r="D10009" i="1"/>
  <c r="D10010" i="1"/>
  <c r="D10011" i="1"/>
  <c r="D10012" i="1"/>
  <c r="D10013" i="1"/>
  <c r="D10014" i="1"/>
  <c r="D10015" i="1"/>
  <c r="D10016" i="1"/>
  <c r="D10017" i="1"/>
  <c r="D10018" i="1"/>
  <c r="D10019" i="1"/>
  <c r="D10020" i="1"/>
  <c r="D10021" i="1"/>
  <c r="D10022" i="1"/>
  <c r="D10023" i="1"/>
  <c r="D10024" i="1"/>
  <c r="D10025" i="1"/>
  <c r="D10026" i="1"/>
  <c r="D10027" i="1"/>
  <c r="D10028" i="1"/>
  <c r="D10029" i="1"/>
  <c r="D10030" i="1"/>
  <c r="D10031" i="1"/>
  <c r="D10032" i="1"/>
  <c r="D10033" i="1"/>
  <c r="D10034" i="1"/>
  <c r="D10035" i="1"/>
  <c r="D10036" i="1"/>
  <c r="D10037" i="1"/>
  <c r="D10038" i="1"/>
  <c r="D10039" i="1"/>
  <c r="D10040" i="1"/>
  <c r="D10041" i="1"/>
  <c r="D10042" i="1"/>
  <c r="D10043" i="1"/>
  <c r="D10044" i="1"/>
  <c r="D10045" i="1"/>
  <c r="D10046" i="1"/>
  <c r="D10047" i="1"/>
  <c r="D10048" i="1"/>
  <c r="D10049" i="1"/>
  <c r="D10050" i="1"/>
  <c r="D10051" i="1"/>
  <c r="D10052" i="1"/>
  <c r="D10053" i="1"/>
  <c r="D10054" i="1"/>
  <c r="D10055" i="1"/>
  <c r="D10056" i="1"/>
  <c r="D10057" i="1"/>
  <c r="D10058" i="1"/>
  <c r="D10059" i="1"/>
  <c r="D10060" i="1"/>
  <c r="D10061" i="1"/>
  <c r="D10062" i="1"/>
  <c r="D10063" i="1"/>
  <c r="D10064" i="1"/>
  <c r="D10065" i="1"/>
  <c r="D10066" i="1"/>
  <c r="D10067" i="1"/>
  <c r="D10068" i="1"/>
  <c r="D10069" i="1"/>
  <c r="D10070" i="1"/>
  <c r="D10071" i="1"/>
  <c r="D10072" i="1"/>
  <c r="D10073" i="1"/>
  <c r="D10074" i="1"/>
  <c r="D10075" i="1"/>
  <c r="D10076" i="1"/>
  <c r="D10077" i="1"/>
  <c r="D10078" i="1"/>
  <c r="D10079" i="1"/>
  <c r="D10080" i="1"/>
  <c r="D10081" i="1"/>
  <c r="D10082" i="1"/>
  <c r="D10083" i="1"/>
  <c r="D10084" i="1"/>
  <c r="D10085" i="1"/>
  <c r="D10086" i="1"/>
  <c r="D10087" i="1"/>
  <c r="D10088" i="1"/>
  <c r="D10089" i="1"/>
  <c r="D10090" i="1"/>
  <c r="D10091" i="1"/>
  <c r="D10092" i="1"/>
  <c r="D10093" i="1"/>
  <c r="D10094" i="1"/>
  <c r="D10095" i="1"/>
  <c r="D10096" i="1"/>
  <c r="D10097" i="1"/>
  <c r="D10098" i="1"/>
  <c r="D10099" i="1"/>
  <c r="D10100" i="1"/>
  <c r="D10101" i="1"/>
  <c r="D10102" i="1"/>
  <c r="D10103" i="1"/>
  <c r="D10104" i="1"/>
  <c r="D10105" i="1"/>
  <c r="D10106" i="1"/>
  <c r="D10107" i="1"/>
  <c r="D10108" i="1"/>
  <c r="D10109" i="1"/>
  <c r="D10110" i="1"/>
  <c r="D10111" i="1"/>
  <c r="D10112" i="1"/>
  <c r="D10113" i="1"/>
  <c r="D10114" i="1"/>
  <c r="D10115" i="1"/>
  <c r="D10116" i="1"/>
  <c r="D10117" i="1"/>
  <c r="D10118" i="1"/>
  <c r="D10119" i="1"/>
  <c r="D10120" i="1"/>
  <c r="D10121" i="1"/>
  <c r="D10122" i="1"/>
  <c r="D10123" i="1"/>
  <c r="D10124" i="1"/>
  <c r="D10125" i="1"/>
  <c r="D10126" i="1"/>
  <c r="D10127" i="1"/>
  <c r="D10128" i="1"/>
  <c r="D10129" i="1"/>
  <c r="D10130" i="1"/>
  <c r="D10131" i="1"/>
  <c r="D10132" i="1"/>
  <c r="D10133" i="1"/>
  <c r="D10134" i="1"/>
  <c r="D10135" i="1"/>
  <c r="D10136" i="1"/>
  <c r="D10137" i="1"/>
  <c r="D10138" i="1"/>
  <c r="D10139" i="1"/>
  <c r="D10140" i="1"/>
  <c r="D10141" i="1"/>
  <c r="D10142" i="1"/>
  <c r="D10143" i="1"/>
  <c r="D10144" i="1"/>
  <c r="D10145" i="1"/>
  <c r="D10146" i="1"/>
  <c r="D10147" i="1"/>
  <c r="D10148" i="1"/>
  <c r="D10149" i="1"/>
  <c r="D10150" i="1"/>
  <c r="D10151" i="1"/>
  <c r="D10152" i="1"/>
  <c r="D10153" i="1"/>
  <c r="D10154" i="1"/>
  <c r="D10155" i="1"/>
  <c r="D10156" i="1"/>
  <c r="D10157" i="1"/>
  <c r="D10158" i="1"/>
  <c r="D10159" i="1"/>
  <c r="D10160" i="1"/>
  <c r="D10161" i="1"/>
  <c r="D10162" i="1"/>
  <c r="D10163" i="1"/>
  <c r="D10164" i="1"/>
  <c r="D10165" i="1"/>
  <c r="D10166" i="1"/>
  <c r="D10167" i="1"/>
  <c r="D10168" i="1"/>
  <c r="D10169" i="1"/>
  <c r="D10170" i="1"/>
  <c r="D10171" i="1"/>
  <c r="D10172" i="1"/>
  <c r="D10173" i="1"/>
  <c r="D10174" i="1"/>
  <c r="D10175" i="1"/>
  <c r="D10176" i="1"/>
  <c r="D10177" i="1"/>
  <c r="D10178" i="1"/>
  <c r="D10179" i="1"/>
  <c r="D10180" i="1"/>
  <c r="D10181" i="1"/>
  <c r="D10182" i="1"/>
  <c r="D10183" i="1"/>
  <c r="D10184" i="1"/>
  <c r="D10185" i="1"/>
  <c r="D10186" i="1"/>
  <c r="D10187" i="1"/>
  <c r="D10188" i="1"/>
  <c r="D10189" i="1"/>
  <c r="D10190" i="1"/>
  <c r="D10191" i="1"/>
  <c r="D10192" i="1"/>
  <c r="D10193" i="1"/>
  <c r="D10194" i="1"/>
  <c r="D10195" i="1"/>
  <c r="D10196" i="1"/>
  <c r="D10197" i="1"/>
  <c r="D10198" i="1"/>
  <c r="D10199" i="1"/>
  <c r="D10200" i="1"/>
  <c r="D10201" i="1"/>
  <c r="D10202" i="1"/>
  <c r="D10203" i="1"/>
  <c r="D10204" i="1"/>
  <c r="D10205" i="1"/>
  <c r="D10206" i="1"/>
  <c r="D10207" i="1"/>
  <c r="D10208" i="1"/>
  <c r="D10209" i="1"/>
  <c r="D10210" i="1"/>
  <c r="D10211" i="1"/>
  <c r="D10212" i="1"/>
  <c r="D10213" i="1"/>
  <c r="D10214" i="1"/>
  <c r="D10215" i="1"/>
  <c r="D10216" i="1"/>
  <c r="D10217" i="1"/>
  <c r="D10218" i="1"/>
  <c r="D10219" i="1"/>
  <c r="D10220" i="1"/>
  <c r="D10221" i="1"/>
  <c r="D10222" i="1"/>
  <c r="D10223" i="1"/>
  <c r="D10224" i="1"/>
  <c r="D10225" i="1"/>
  <c r="D10226" i="1"/>
  <c r="D10227" i="1"/>
  <c r="D10228" i="1"/>
  <c r="D10229" i="1"/>
  <c r="D10230" i="1"/>
  <c r="D10231" i="1"/>
  <c r="D10232" i="1"/>
  <c r="D10233" i="1"/>
  <c r="D10234" i="1"/>
  <c r="D10235" i="1"/>
  <c r="D10236" i="1"/>
  <c r="D10237" i="1"/>
  <c r="D10238" i="1"/>
  <c r="D10239" i="1"/>
  <c r="D10240" i="1"/>
  <c r="D10241" i="1"/>
  <c r="D10242" i="1"/>
  <c r="D10243" i="1"/>
  <c r="D10244" i="1"/>
  <c r="D10245" i="1"/>
  <c r="D10246" i="1"/>
  <c r="D10247" i="1"/>
  <c r="D10248" i="1"/>
  <c r="D10249" i="1"/>
  <c r="D10250" i="1"/>
  <c r="D10251" i="1"/>
  <c r="D10252" i="1"/>
  <c r="D10253" i="1"/>
  <c r="D10254" i="1"/>
  <c r="D10255" i="1"/>
  <c r="D10256" i="1"/>
  <c r="D10257" i="1"/>
  <c r="D10258" i="1"/>
  <c r="D10259" i="1"/>
  <c r="D10260" i="1"/>
  <c r="D10261" i="1"/>
  <c r="D10262" i="1"/>
  <c r="D10263" i="1"/>
  <c r="D10264" i="1"/>
  <c r="D10265" i="1"/>
  <c r="D10266" i="1"/>
  <c r="D10267" i="1"/>
  <c r="D10268" i="1"/>
  <c r="D10269" i="1"/>
  <c r="D10270" i="1"/>
  <c r="D10271" i="1"/>
  <c r="D10272" i="1"/>
  <c r="D10273" i="1"/>
  <c r="D10274" i="1"/>
  <c r="D10275" i="1"/>
  <c r="D10276" i="1"/>
  <c r="D10277" i="1"/>
  <c r="D10278" i="1"/>
  <c r="D10279" i="1"/>
  <c r="D10280" i="1"/>
  <c r="D10281" i="1"/>
  <c r="D10282" i="1"/>
  <c r="D10283" i="1"/>
  <c r="D10284" i="1"/>
  <c r="D10285" i="1"/>
  <c r="D10286" i="1"/>
  <c r="D10287" i="1"/>
  <c r="D10288" i="1"/>
  <c r="D10289" i="1"/>
  <c r="D10290" i="1"/>
  <c r="D10291" i="1"/>
  <c r="D10292" i="1"/>
  <c r="D10293" i="1"/>
  <c r="D10294" i="1"/>
  <c r="D10295" i="1"/>
  <c r="D10296" i="1"/>
  <c r="D10297" i="1"/>
  <c r="D10298" i="1"/>
  <c r="D10299" i="1"/>
  <c r="D10300" i="1"/>
  <c r="D10301" i="1"/>
  <c r="D10302" i="1"/>
  <c r="D10303" i="1"/>
  <c r="D10304" i="1"/>
  <c r="D10305" i="1"/>
  <c r="D10306" i="1"/>
  <c r="D10307" i="1"/>
  <c r="D10308" i="1"/>
  <c r="D10309" i="1"/>
  <c r="D10310" i="1"/>
  <c r="D10311" i="1"/>
  <c r="D10312" i="1"/>
  <c r="D10313" i="1"/>
  <c r="D10314" i="1"/>
  <c r="D10315" i="1"/>
  <c r="D10316" i="1"/>
  <c r="D10317" i="1"/>
  <c r="D10318" i="1"/>
  <c r="D10319" i="1"/>
  <c r="D10320" i="1"/>
  <c r="D10321" i="1"/>
  <c r="D10322" i="1"/>
  <c r="D10323" i="1"/>
  <c r="D10324" i="1"/>
  <c r="D10325" i="1"/>
  <c r="D10326" i="1"/>
  <c r="D10327" i="1"/>
  <c r="D10328" i="1"/>
  <c r="D10329" i="1"/>
  <c r="D10330" i="1"/>
  <c r="D10331" i="1"/>
  <c r="D10332" i="1"/>
  <c r="D10333" i="1"/>
  <c r="D10334" i="1"/>
  <c r="D10335" i="1"/>
  <c r="D10336" i="1"/>
  <c r="D10337" i="1"/>
  <c r="D10338" i="1"/>
  <c r="D10339" i="1"/>
  <c r="D10340" i="1"/>
  <c r="D10341" i="1"/>
  <c r="D10342" i="1"/>
  <c r="D10343" i="1"/>
  <c r="D10344" i="1"/>
  <c r="D10345" i="1"/>
  <c r="D10346" i="1"/>
  <c r="D10347" i="1"/>
  <c r="D10348" i="1"/>
  <c r="D10349" i="1"/>
  <c r="D10350" i="1"/>
  <c r="D10351" i="1"/>
  <c r="D10352" i="1"/>
  <c r="D10353" i="1"/>
  <c r="D10354" i="1"/>
  <c r="D10355" i="1"/>
  <c r="D10356" i="1"/>
  <c r="D10357" i="1"/>
  <c r="D10358" i="1"/>
  <c r="D10359" i="1"/>
  <c r="D10360" i="1"/>
  <c r="D10361" i="1"/>
  <c r="D10362" i="1"/>
  <c r="D10363" i="1"/>
  <c r="D10364" i="1"/>
  <c r="D10365" i="1"/>
  <c r="D10366" i="1"/>
  <c r="D10367" i="1"/>
  <c r="D10368" i="1"/>
  <c r="D10369" i="1"/>
  <c r="D10370" i="1"/>
  <c r="D10371" i="1"/>
  <c r="D10372" i="1"/>
  <c r="D10373" i="1"/>
  <c r="D10374" i="1"/>
  <c r="D10375" i="1"/>
  <c r="D10376" i="1"/>
  <c r="D10377" i="1"/>
  <c r="D10378" i="1"/>
  <c r="D10379" i="1"/>
  <c r="D10380" i="1"/>
  <c r="D10381" i="1"/>
  <c r="D10382" i="1"/>
  <c r="D10383" i="1"/>
  <c r="D10384" i="1"/>
  <c r="D10385" i="1"/>
  <c r="D10386" i="1"/>
  <c r="D10387" i="1"/>
  <c r="D10388" i="1"/>
  <c r="D10389" i="1"/>
  <c r="D10390" i="1"/>
  <c r="D10391" i="1"/>
  <c r="D10392" i="1"/>
  <c r="D10393" i="1"/>
  <c r="D10394" i="1"/>
  <c r="D10395" i="1"/>
  <c r="D10396" i="1"/>
  <c r="D10397" i="1"/>
  <c r="D10398" i="1"/>
  <c r="D10399" i="1"/>
  <c r="D10400" i="1"/>
  <c r="D10401" i="1"/>
  <c r="D10402" i="1"/>
  <c r="D10403" i="1"/>
  <c r="D10404" i="1"/>
  <c r="D10405" i="1"/>
  <c r="D10406" i="1"/>
  <c r="D10407" i="1"/>
  <c r="D10408" i="1"/>
  <c r="D10409" i="1"/>
  <c r="D10410" i="1"/>
  <c r="D10411" i="1"/>
  <c r="D10412" i="1"/>
  <c r="D10413" i="1"/>
  <c r="D10414" i="1"/>
  <c r="D10415" i="1"/>
  <c r="D10416" i="1"/>
  <c r="D10417" i="1"/>
  <c r="D10418" i="1"/>
  <c r="D10419" i="1"/>
  <c r="D10420" i="1"/>
  <c r="D10421" i="1"/>
  <c r="D10422" i="1"/>
  <c r="D10423" i="1"/>
  <c r="D10424" i="1"/>
  <c r="D10425" i="1"/>
  <c r="D10426" i="1"/>
  <c r="D10427" i="1"/>
  <c r="D10428" i="1"/>
  <c r="D10429" i="1"/>
  <c r="D10430" i="1"/>
  <c r="D10431" i="1"/>
  <c r="D10432" i="1"/>
  <c r="D10433" i="1"/>
  <c r="D10434" i="1"/>
  <c r="D10435" i="1"/>
  <c r="D10436" i="1"/>
  <c r="D10437" i="1"/>
  <c r="D10438" i="1"/>
  <c r="D10439" i="1"/>
  <c r="D10440" i="1"/>
  <c r="D10441" i="1"/>
  <c r="D10442" i="1"/>
  <c r="D10443" i="1"/>
  <c r="D10444" i="1"/>
  <c r="D10445" i="1"/>
  <c r="D10446" i="1"/>
  <c r="D10447" i="1"/>
  <c r="D10448" i="1"/>
  <c r="D10449" i="1"/>
  <c r="D10450" i="1"/>
  <c r="D10451" i="1"/>
  <c r="D10452" i="1"/>
  <c r="D10453" i="1"/>
  <c r="D10454" i="1"/>
  <c r="D10455" i="1"/>
  <c r="D10456" i="1"/>
  <c r="D10457" i="1"/>
  <c r="D10458" i="1"/>
  <c r="D10459" i="1"/>
  <c r="D10460" i="1"/>
  <c r="D10461" i="1"/>
  <c r="D10462" i="1"/>
  <c r="D10463" i="1"/>
  <c r="D10464" i="1"/>
  <c r="D10465" i="1"/>
  <c r="D10466" i="1"/>
  <c r="D10467" i="1"/>
  <c r="D10468" i="1"/>
  <c r="D10469" i="1"/>
  <c r="D10470" i="1"/>
  <c r="D10471" i="1"/>
  <c r="D10472" i="1"/>
  <c r="D10473" i="1"/>
  <c r="D10474" i="1"/>
  <c r="D10475" i="1"/>
  <c r="D10476" i="1"/>
  <c r="D10477" i="1"/>
  <c r="D10478" i="1"/>
  <c r="D10479" i="1"/>
  <c r="D10480" i="1"/>
  <c r="D10481" i="1"/>
  <c r="D10482" i="1"/>
  <c r="D10483" i="1"/>
  <c r="D10484" i="1"/>
  <c r="D10485" i="1"/>
  <c r="D10486" i="1"/>
  <c r="D10487" i="1"/>
  <c r="D10488" i="1"/>
  <c r="D10489" i="1"/>
  <c r="D10490" i="1"/>
  <c r="D10491" i="1"/>
  <c r="D10492" i="1"/>
  <c r="D10493" i="1"/>
  <c r="D10494" i="1"/>
  <c r="D10495" i="1"/>
  <c r="D10496" i="1"/>
  <c r="D10497" i="1"/>
  <c r="D10498" i="1"/>
  <c r="D10499" i="1"/>
  <c r="D10500" i="1"/>
  <c r="D10501" i="1"/>
  <c r="D10502" i="1"/>
  <c r="D10503" i="1"/>
  <c r="D10504" i="1"/>
  <c r="D10505" i="1"/>
  <c r="D10506" i="1"/>
  <c r="D10507" i="1"/>
  <c r="D10508" i="1"/>
  <c r="D10509" i="1"/>
  <c r="D10510" i="1"/>
  <c r="D10511" i="1"/>
  <c r="D10512" i="1"/>
  <c r="D10513" i="1"/>
  <c r="D10514" i="1"/>
  <c r="D10515" i="1"/>
  <c r="D10516" i="1"/>
  <c r="D10517" i="1"/>
  <c r="D10518" i="1"/>
  <c r="D10519" i="1"/>
  <c r="D10520" i="1"/>
  <c r="D10521" i="1"/>
  <c r="D10522" i="1"/>
  <c r="D10523" i="1"/>
  <c r="D10524" i="1"/>
  <c r="D10525" i="1"/>
  <c r="D10526" i="1"/>
  <c r="D10527" i="1"/>
  <c r="D10528" i="1"/>
  <c r="D10529" i="1"/>
  <c r="D10530" i="1"/>
  <c r="D10531" i="1"/>
  <c r="D10532" i="1"/>
  <c r="D10533" i="1"/>
  <c r="D10534" i="1"/>
  <c r="D10535" i="1"/>
  <c r="D10536" i="1"/>
  <c r="D10537" i="1"/>
  <c r="D10538" i="1"/>
  <c r="D10539" i="1"/>
  <c r="D10540" i="1"/>
  <c r="D10541" i="1"/>
  <c r="D10542" i="1"/>
  <c r="D10543" i="1"/>
  <c r="D10544" i="1"/>
  <c r="D10545" i="1"/>
  <c r="D10546" i="1"/>
  <c r="D10547" i="1"/>
  <c r="D10548" i="1"/>
  <c r="D10549" i="1"/>
  <c r="D10550" i="1"/>
  <c r="D10551" i="1"/>
  <c r="D10552" i="1"/>
  <c r="D10553" i="1"/>
  <c r="D10554" i="1"/>
  <c r="D10555" i="1"/>
  <c r="D10556" i="1"/>
  <c r="D10557" i="1"/>
  <c r="D10558" i="1"/>
  <c r="D10559" i="1"/>
  <c r="D10560" i="1"/>
  <c r="D10561" i="1"/>
  <c r="D10562" i="1"/>
  <c r="D10563" i="1"/>
  <c r="D10564" i="1"/>
  <c r="D10565" i="1"/>
  <c r="D10566" i="1"/>
  <c r="D10567" i="1"/>
  <c r="D10568" i="1"/>
  <c r="D10569" i="1"/>
  <c r="D10570" i="1"/>
  <c r="D10571" i="1"/>
  <c r="D10572" i="1"/>
  <c r="D10573" i="1"/>
  <c r="D10574" i="1"/>
  <c r="D10575" i="1"/>
  <c r="D10576" i="1"/>
  <c r="D10577" i="1"/>
  <c r="D10578" i="1"/>
  <c r="D10579" i="1"/>
  <c r="D10580" i="1"/>
  <c r="D10581" i="1"/>
  <c r="D10582" i="1"/>
  <c r="D10583" i="1"/>
  <c r="D10584" i="1"/>
  <c r="D10585" i="1"/>
  <c r="D10586" i="1"/>
  <c r="D10587" i="1"/>
  <c r="D10588" i="1"/>
  <c r="D10589" i="1"/>
  <c r="D10590" i="1"/>
  <c r="D10591" i="1"/>
  <c r="D10592" i="1"/>
  <c r="D10593" i="1"/>
  <c r="D10594" i="1"/>
  <c r="D10595" i="1"/>
  <c r="D10596" i="1"/>
  <c r="D10597" i="1"/>
  <c r="D10598" i="1"/>
  <c r="D10599" i="1"/>
  <c r="D10600" i="1"/>
  <c r="D10601" i="1"/>
  <c r="D10602" i="1"/>
  <c r="D10603" i="1"/>
  <c r="D10604" i="1"/>
  <c r="D10605" i="1"/>
  <c r="D10606" i="1"/>
  <c r="D10607" i="1"/>
  <c r="D10608" i="1"/>
  <c r="D10609" i="1"/>
  <c r="D10610" i="1"/>
  <c r="D10611" i="1"/>
  <c r="D10612" i="1"/>
  <c r="D10613" i="1"/>
  <c r="D10614" i="1"/>
  <c r="D10615" i="1"/>
  <c r="D10616" i="1"/>
  <c r="D10617" i="1"/>
  <c r="D10618" i="1"/>
  <c r="D10619" i="1"/>
  <c r="D10620" i="1"/>
  <c r="D10621" i="1"/>
  <c r="D10622" i="1"/>
  <c r="D10623" i="1"/>
  <c r="D10624" i="1"/>
  <c r="D10625" i="1"/>
  <c r="D10626" i="1"/>
  <c r="D10627" i="1"/>
  <c r="D10628" i="1"/>
  <c r="D10629" i="1"/>
  <c r="D10630" i="1"/>
  <c r="D10631" i="1"/>
  <c r="D10632" i="1"/>
  <c r="D10633" i="1"/>
  <c r="D10634" i="1"/>
  <c r="D10635" i="1"/>
  <c r="D10636" i="1"/>
  <c r="D10637" i="1"/>
  <c r="D10638" i="1"/>
  <c r="D10639" i="1"/>
  <c r="D10640" i="1"/>
  <c r="D10641" i="1"/>
  <c r="D10642" i="1"/>
  <c r="D10643" i="1"/>
  <c r="D10644" i="1"/>
  <c r="D10645" i="1"/>
  <c r="D10646" i="1"/>
  <c r="D10647" i="1"/>
  <c r="D10648" i="1"/>
  <c r="D10649" i="1"/>
  <c r="D10650" i="1"/>
  <c r="D10651" i="1"/>
  <c r="D10652" i="1"/>
  <c r="D10653" i="1"/>
  <c r="D10654" i="1"/>
  <c r="D10655" i="1"/>
  <c r="D10656" i="1"/>
  <c r="D10657" i="1"/>
  <c r="D10658" i="1"/>
  <c r="D10659" i="1"/>
  <c r="D10660" i="1"/>
  <c r="D10661" i="1"/>
  <c r="D10662" i="1"/>
  <c r="D10663" i="1"/>
  <c r="D10664" i="1"/>
  <c r="D10665" i="1"/>
  <c r="D10666" i="1"/>
  <c r="D10667" i="1"/>
  <c r="D10668" i="1"/>
  <c r="D10669" i="1"/>
  <c r="D10670" i="1"/>
  <c r="D10671" i="1"/>
  <c r="D10672" i="1"/>
  <c r="D10673" i="1"/>
  <c r="D10674" i="1"/>
  <c r="D10675" i="1"/>
  <c r="D10676" i="1"/>
  <c r="D10677" i="1"/>
  <c r="D10678" i="1"/>
  <c r="D10679" i="1"/>
  <c r="D10680" i="1"/>
  <c r="D10681" i="1"/>
  <c r="D10682" i="1"/>
  <c r="D10683" i="1"/>
  <c r="D10684" i="1"/>
  <c r="D10685" i="1"/>
  <c r="D10686" i="1"/>
  <c r="D10687" i="1"/>
  <c r="D10688" i="1"/>
  <c r="D10689" i="1"/>
  <c r="D10690" i="1"/>
  <c r="D10691" i="1"/>
  <c r="D10692" i="1"/>
  <c r="D10693" i="1"/>
  <c r="D10694" i="1"/>
  <c r="D10695" i="1"/>
  <c r="D10696" i="1"/>
  <c r="D10697" i="1"/>
  <c r="D10698" i="1"/>
  <c r="D10699" i="1"/>
  <c r="D10700" i="1"/>
  <c r="D10701" i="1"/>
  <c r="D10702" i="1"/>
  <c r="D10703" i="1"/>
  <c r="D10704" i="1"/>
  <c r="D10705" i="1"/>
  <c r="D10706" i="1"/>
  <c r="D10707" i="1"/>
  <c r="D10708" i="1"/>
  <c r="D10709" i="1"/>
  <c r="D10710" i="1"/>
  <c r="D10711" i="1"/>
  <c r="D10712" i="1"/>
  <c r="D10713" i="1"/>
  <c r="D10714" i="1"/>
  <c r="D10715" i="1"/>
  <c r="D10716" i="1"/>
  <c r="D10717" i="1"/>
  <c r="D10718" i="1"/>
  <c r="D10719" i="1"/>
  <c r="D10720" i="1"/>
  <c r="D10721" i="1"/>
  <c r="D10722" i="1"/>
  <c r="D10723" i="1"/>
  <c r="D10724" i="1"/>
  <c r="D10725" i="1"/>
  <c r="D10726" i="1"/>
  <c r="D10727" i="1"/>
  <c r="D10728" i="1"/>
  <c r="D10729" i="1"/>
  <c r="D10730" i="1"/>
  <c r="D10731" i="1"/>
  <c r="D10732" i="1"/>
  <c r="D10733" i="1"/>
  <c r="D10734" i="1"/>
  <c r="D10735" i="1"/>
  <c r="D10736" i="1"/>
  <c r="D10737" i="1"/>
  <c r="D10738" i="1"/>
  <c r="D10739" i="1"/>
  <c r="D10740" i="1"/>
  <c r="D10741" i="1"/>
  <c r="D10742" i="1"/>
  <c r="D10743" i="1"/>
  <c r="D10744" i="1"/>
  <c r="D10745" i="1"/>
  <c r="D10746" i="1"/>
  <c r="D10747" i="1"/>
  <c r="D10748" i="1"/>
  <c r="D10749" i="1"/>
  <c r="D10750" i="1"/>
  <c r="D10751" i="1"/>
  <c r="D10752" i="1"/>
  <c r="D10753" i="1"/>
  <c r="D10754" i="1"/>
  <c r="D10755" i="1"/>
  <c r="D10756" i="1"/>
  <c r="D10757" i="1"/>
  <c r="D10758" i="1"/>
  <c r="D10759" i="1"/>
  <c r="D10760" i="1"/>
  <c r="D10761" i="1"/>
  <c r="D10762" i="1"/>
  <c r="D10763" i="1"/>
  <c r="D10764" i="1"/>
  <c r="D10765" i="1"/>
  <c r="D10766" i="1"/>
  <c r="D10767" i="1"/>
  <c r="D10768" i="1"/>
  <c r="D10769" i="1"/>
  <c r="D10770" i="1"/>
  <c r="D10771" i="1"/>
  <c r="D10772" i="1"/>
  <c r="D10773" i="1"/>
  <c r="D10774" i="1"/>
  <c r="D10775" i="1"/>
  <c r="D10776" i="1"/>
  <c r="D10777" i="1"/>
  <c r="D10778" i="1"/>
  <c r="D10779" i="1"/>
  <c r="D10780" i="1"/>
  <c r="D10781" i="1"/>
  <c r="D10782" i="1"/>
  <c r="D10783" i="1"/>
  <c r="D10784" i="1"/>
  <c r="D10785" i="1"/>
  <c r="D10786" i="1"/>
  <c r="D10787" i="1"/>
  <c r="D10788" i="1"/>
  <c r="D10789" i="1"/>
  <c r="D10790" i="1"/>
  <c r="D10791" i="1"/>
  <c r="D10792" i="1"/>
  <c r="D10793" i="1"/>
  <c r="D10794" i="1"/>
  <c r="D10795" i="1"/>
  <c r="D10796" i="1"/>
  <c r="D10797" i="1"/>
  <c r="D10798" i="1"/>
  <c r="D10799" i="1"/>
  <c r="D10800" i="1"/>
  <c r="D10801" i="1"/>
  <c r="D10802" i="1"/>
  <c r="D10803" i="1"/>
  <c r="D10804" i="1"/>
  <c r="D10805" i="1"/>
  <c r="D10806" i="1"/>
  <c r="D10807" i="1"/>
  <c r="D10808" i="1"/>
  <c r="D10809" i="1"/>
  <c r="D10810" i="1"/>
  <c r="D10811" i="1"/>
  <c r="D10812" i="1"/>
  <c r="D10813" i="1"/>
  <c r="D10814" i="1"/>
  <c r="D10815" i="1"/>
  <c r="D10816" i="1"/>
  <c r="D10817" i="1"/>
  <c r="D10818" i="1"/>
  <c r="D10819" i="1"/>
  <c r="D10820" i="1"/>
  <c r="D10821" i="1"/>
  <c r="D10822" i="1"/>
  <c r="D10823" i="1"/>
  <c r="D10824" i="1"/>
  <c r="D10825" i="1"/>
  <c r="D10826" i="1"/>
  <c r="D10827" i="1"/>
  <c r="D10828" i="1"/>
  <c r="D10829" i="1"/>
  <c r="D10830" i="1"/>
  <c r="D10831" i="1"/>
  <c r="D10832" i="1"/>
  <c r="D10833" i="1"/>
  <c r="D10834" i="1"/>
  <c r="D10835" i="1"/>
  <c r="D10836" i="1"/>
  <c r="D10837" i="1"/>
  <c r="D10838" i="1"/>
  <c r="D10839" i="1"/>
  <c r="D10840" i="1"/>
  <c r="D10841" i="1"/>
  <c r="D10842" i="1"/>
  <c r="D10843" i="1"/>
  <c r="D10844" i="1"/>
  <c r="D10845" i="1"/>
  <c r="D10846" i="1"/>
  <c r="D10847" i="1"/>
  <c r="D10848" i="1"/>
  <c r="D10849" i="1"/>
  <c r="D10850" i="1"/>
  <c r="D10851" i="1"/>
  <c r="D10852" i="1"/>
  <c r="D10853" i="1"/>
  <c r="D10854" i="1"/>
  <c r="D10855" i="1"/>
  <c r="D10856" i="1"/>
  <c r="D10857" i="1"/>
  <c r="D10858" i="1"/>
  <c r="D10859" i="1"/>
  <c r="D10860" i="1"/>
  <c r="D10861" i="1"/>
  <c r="D10862" i="1"/>
  <c r="D10863" i="1"/>
  <c r="D10864" i="1"/>
  <c r="D10865" i="1"/>
  <c r="D10866" i="1"/>
  <c r="D10867" i="1"/>
  <c r="D10868" i="1"/>
  <c r="D10869" i="1"/>
  <c r="D10870" i="1"/>
  <c r="D10871" i="1"/>
  <c r="D10872" i="1"/>
  <c r="D10873" i="1"/>
  <c r="D10874" i="1"/>
  <c r="D10875" i="1"/>
  <c r="D10876" i="1"/>
  <c r="D10877" i="1"/>
  <c r="D10878" i="1"/>
  <c r="D10879" i="1"/>
  <c r="D10880" i="1"/>
  <c r="D10881" i="1"/>
  <c r="D10882" i="1"/>
  <c r="D10883" i="1"/>
  <c r="D10884" i="1"/>
  <c r="D10885" i="1"/>
  <c r="D10886" i="1"/>
  <c r="D10887" i="1"/>
  <c r="D10888" i="1"/>
  <c r="D10889" i="1"/>
  <c r="D10890" i="1"/>
  <c r="D10891" i="1"/>
  <c r="D10892" i="1"/>
  <c r="D10893" i="1"/>
  <c r="D10894" i="1"/>
  <c r="D10895" i="1"/>
  <c r="D10896" i="1"/>
  <c r="D10897" i="1"/>
  <c r="D10898" i="1"/>
  <c r="D10899" i="1"/>
  <c r="D10900" i="1"/>
  <c r="D10901" i="1"/>
  <c r="D10902" i="1"/>
  <c r="D10903" i="1"/>
  <c r="D10904" i="1"/>
  <c r="D10905" i="1"/>
  <c r="D10906" i="1"/>
  <c r="D10907" i="1"/>
  <c r="D10908" i="1"/>
  <c r="D10909" i="1"/>
  <c r="D10910" i="1"/>
  <c r="D10911" i="1"/>
  <c r="D10912" i="1"/>
  <c r="D10913" i="1"/>
  <c r="D10914" i="1"/>
  <c r="D10915" i="1"/>
  <c r="D10916" i="1"/>
  <c r="D10917" i="1"/>
  <c r="D10918" i="1"/>
  <c r="D10919" i="1"/>
  <c r="D10920" i="1"/>
  <c r="D10921" i="1"/>
  <c r="D10922" i="1"/>
  <c r="D10923" i="1"/>
  <c r="D10924" i="1"/>
  <c r="D10925" i="1"/>
  <c r="D10926" i="1"/>
  <c r="D10927" i="1"/>
  <c r="D10928" i="1"/>
  <c r="D10929" i="1"/>
  <c r="D10930" i="1"/>
  <c r="D10931" i="1"/>
  <c r="D10932" i="1"/>
  <c r="D10933" i="1"/>
  <c r="D10934" i="1"/>
  <c r="D10935" i="1"/>
  <c r="D10936" i="1"/>
  <c r="D10937" i="1"/>
  <c r="D10938" i="1"/>
  <c r="D10939" i="1"/>
  <c r="D10940" i="1"/>
  <c r="D10941" i="1"/>
  <c r="D10942" i="1"/>
  <c r="D10943" i="1"/>
  <c r="D10944" i="1"/>
  <c r="D10945" i="1"/>
  <c r="D10946" i="1"/>
  <c r="D10947" i="1"/>
  <c r="D10948" i="1"/>
  <c r="D10949" i="1"/>
  <c r="D10950" i="1"/>
  <c r="D10951" i="1"/>
  <c r="D10952" i="1"/>
  <c r="D10953" i="1"/>
  <c r="D10954" i="1"/>
  <c r="D10955" i="1"/>
  <c r="D10956" i="1"/>
  <c r="D10957" i="1"/>
  <c r="D10958" i="1"/>
  <c r="D10959" i="1"/>
  <c r="D10960" i="1"/>
  <c r="D10961" i="1"/>
  <c r="D10962" i="1"/>
  <c r="D10963" i="1"/>
  <c r="D10964" i="1"/>
  <c r="D10965" i="1"/>
  <c r="D10966" i="1"/>
  <c r="D10967" i="1"/>
  <c r="D10968" i="1"/>
  <c r="D10969" i="1"/>
  <c r="D10970" i="1"/>
  <c r="D10971" i="1"/>
  <c r="D10972" i="1"/>
  <c r="D10973" i="1"/>
  <c r="D10974" i="1"/>
  <c r="D10975" i="1"/>
  <c r="D10976" i="1"/>
  <c r="D10977" i="1"/>
  <c r="D10978" i="1"/>
  <c r="D10979" i="1"/>
  <c r="D10980" i="1"/>
  <c r="D10981" i="1"/>
  <c r="D10982" i="1"/>
  <c r="D10983" i="1"/>
  <c r="D10984" i="1"/>
  <c r="D10985" i="1"/>
  <c r="D10986" i="1"/>
  <c r="D10987" i="1"/>
  <c r="D10988" i="1"/>
  <c r="D10989" i="1"/>
  <c r="D10990" i="1"/>
  <c r="D10991" i="1"/>
  <c r="D10992" i="1"/>
  <c r="D10993" i="1"/>
  <c r="D10994" i="1"/>
  <c r="D10995" i="1"/>
  <c r="D10996" i="1"/>
  <c r="D10997" i="1"/>
  <c r="D10998" i="1"/>
  <c r="D10999" i="1"/>
  <c r="D11000" i="1"/>
  <c r="D11001" i="1"/>
  <c r="D11002" i="1"/>
  <c r="D11003" i="1"/>
  <c r="D11004" i="1"/>
  <c r="D11005" i="1"/>
  <c r="D11006" i="1"/>
  <c r="D11007" i="1"/>
  <c r="D11008" i="1"/>
  <c r="D11009" i="1"/>
  <c r="D11010" i="1"/>
  <c r="D11011" i="1"/>
  <c r="D11012" i="1"/>
  <c r="D11013" i="1"/>
  <c r="D11014" i="1"/>
  <c r="D11015" i="1"/>
  <c r="D11016" i="1"/>
  <c r="D11017" i="1"/>
  <c r="D11018" i="1"/>
  <c r="D11019" i="1"/>
  <c r="D11020" i="1"/>
  <c r="D11021" i="1"/>
  <c r="D11022" i="1"/>
  <c r="D11023" i="1"/>
  <c r="D11024" i="1"/>
  <c r="D11025" i="1"/>
  <c r="D11026" i="1"/>
  <c r="D11027" i="1"/>
  <c r="D11028" i="1"/>
  <c r="D11029" i="1"/>
  <c r="D11030" i="1"/>
  <c r="D11031" i="1"/>
  <c r="D11032" i="1"/>
  <c r="D11033" i="1"/>
  <c r="D11034" i="1"/>
  <c r="D11035" i="1"/>
  <c r="D11036" i="1"/>
  <c r="D11037" i="1"/>
  <c r="D11038" i="1"/>
  <c r="D11039" i="1"/>
  <c r="D11040" i="1"/>
  <c r="D11041" i="1"/>
  <c r="D11042" i="1"/>
  <c r="D11043" i="1"/>
  <c r="D11044" i="1"/>
  <c r="D11045" i="1"/>
  <c r="D11046" i="1"/>
  <c r="D11047" i="1"/>
  <c r="D11048" i="1"/>
  <c r="D11049" i="1"/>
  <c r="D11050" i="1"/>
  <c r="D11051" i="1"/>
  <c r="D11052" i="1"/>
  <c r="D11053" i="1"/>
  <c r="D11054" i="1"/>
  <c r="D11055" i="1"/>
  <c r="D11056" i="1"/>
  <c r="D11057" i="1"/>
  <c r="D11058" i="1"/>
  <c r="D11059" i="1"/>
  <c r="D11060" i="1"/>
  <c r="D11061" i="1"/>
  <c r="D11062" i="1"/>
  <c r="D11063" i="1"/>
  <c r="D11064" i="1"/>
  <c r="D11065" i="1"/>
  <c r="D11066" i="1"/>
  <c r="D11067" i="1"/>
  <c r="D11068" i="1"/>
  <c r="D11069" i="1"/>
  <c r="D11070" i="1"/>
  <c r="D11071" i="1"/>
  <c r="D11072" i="1"/>
  <c r="D11073" i="1"/>
  <c r="D11074" i="1"/>
  <c r="D11075" i="1"/>
  <c r="D11076" i="1"/>
  <c r="D11077" i="1"/>
  <c r="D11078" i="1"/>
  <c r="D11079" i="1"/>
  <c r="D11080" i="1"/>
  <c r="D11081" i="1"/>
  <c r="D11082" i="1"/>
  <c r="D11083" i="1"/>
  <c r="D11084" i="1"/>
  <c r="D11085" i="1"/>
  <c r="D11086" i="1"/>
  <c r="D11087" i="1"/>
  <c r="D11088" i="1"/>
  <c r="D11089" i="1"/>
  <c r="D11090" i="1"/>
  <c r="D11091" i="1"/>
  <c r="D11092" i="1"/>
  <c r="D11093" i="1"/>
  <c r="D11094" i="1"/>
  <c r="D11095" i="1"/>
  <c r="D11096" i="1"/>
  <c r="D11097" i="1"/>
  <c r="D11098" i="1"/>
  <c r="D11099" i="1"/>
  <c r="D11100" i="1"/>
  <c r="D11101" i="1"/>
  <c r="D11102" i="1"/>
  <c r="D11103" i="1"/>
  <c r="D11104" i="1"/>
  <c r="D11105" i="1"/>
  <c r="D11106" i="1"/>
  <c r="D11107" i="1"/>
  <c r="D11108" i="1"/>
  <c r="D11109" i="1"/>
  <c r="D11110" i="1"/>
  <c r="D11111" i="1"/>
  <c r="D11112" i="1"/>
  <c r="D11113" i="1"/>
  <c r="D11114" i="1"/>
  <c r="D11115" i="1"/>
  <c r="D11116" i="1"/>
  <c r="D11117" i="1"/>
  <c r="D11118" i="1"/>
  <c r="D11119" i="1"/>
  <c r="D11120" i="1"/>
  <c r="D11121" i="1"/>
  <c r="D11122" i="1"/>
  <c r="D11123" i="1"/>
  <c r="D11124" i="1"/>
  <c r="D11125" i="1"/>
  <c r="D11126" i="1"/>
  <c r="D11127" i="1"/>
  <c r="D11128" i="1"/>
  <c r="D11129" i="1"/>
  <c r="D11130" i="1"/>
  <c r="D11131" i="1"/>
  <c r="D11132" i="1"/>
  <c r="D11133" i="1"/>
  <c r="D11134" i="1"/>
  <c r="D11135" i="1"/>
  <c r="D11136" i="1"/>
  <c r="D11137" i="1"/>
  <c r="D11138" i="1"/>
  <c r="D11139" i="1"/>
  <c r="D11140" i="1"/>
  <c r="D11141" i="1"/>
  <c r="D11142" i="1"/>
  <c r="D11143" i="1"/>
  <c r="D11144" i="1"/>
  <c r="D11145" i="1"/>
  <c r="D11146" i="1"/>
  <c r="D11147" i="1"/>
  <c r="D11148" i="1"/>
  <c r="D11149" i="1"/>
  <c r="D11150" i="1"/>
  <c r="D11151" i="1"/>
  <c r="D11152" i="1"/>
  <c r="D11153" i="1"/>
  <c r="D11154" i="1"/>
  <c r="D11155" i="1"/>
  <c r="D11156" i="1"/>
  <c r="D11157" i="1"/>
  <c r="D11158" i="1"/>
  <c r="D11159" i="1"/>
  <c r="D11160" i="1"/>
  <c r="D11161" i="1"/>
  <c r="D11162" i="1"/>
  <c r="D11163" i="1"/>
  <c r="D11164" i="1"/>
  <c r="D11165" i="1"/>
  <c r="D11166" i="1"/>
  <c r="D11167" i="1"/>
  <c r="D11168" i="1"/>
  <c r="D11169" i="1"/>
  <c r="D11170" i="1"/>
  <c r="D11171" i="1"/>
  <c r="D11172" i="1"/>
  <c r="D11173" i="1"/>
  <c r="D11174" i="1"/>
  <c r="D11175" i="1"/>
  <c r="D11176" i="1"/>
  <c r="D11177" i="1"/>
  <c r="D11178" i="1"/>
  <c r="D11179" i="1"/>
  <c r="D11180" i="1"/>
  <c r="D11181" i="1"/>
  <c r="D11182" i="1"/>
  <c r="D11183" i="1"/>
  <c r="D11184" i="1"/>
  <c r="D11185" i="1"/>
  <c r="D11186" i="1"/>
  <c r="D11187" i="1"/>
  <c r="D11188" i="1"/>
  <c r="D11189" i="1"/>
  <c r="D11190" i="1"/>
  <c r="D11191" i="1"/>
  <c r="D11192" i="1"/>
  <c r="D11193" i="1"/>
  <c r="D11194" i="1"/>
  <c r="D11195" i="1"/>
  <c r="D11196" i="1"/>
  <c r="D11197" i="1"/>
  <c r="D11198" i="1"/>
  <c r="D11199" i="1"/>
  <c r="D11200" i="1"/>
  <c r="D11201" i="1"/>
  <c r="D11202" i="1"/>
  <c r="D11203" i="1"/>
  <c r="D11204" i="1"/>
  <c r="D11205" i="1"/>
  <c r="D11206" i="1"/>
  <c r="D11207" i="1"/>
  <c r="D11208" i="1"/>
  <c r="D11209" i="1"/>
  <c r="D11210" i="1"/>
  <c r="D11211" i="1"/>
  <c r="D11212" i="1"/>
  <c r="D11213" i="1"/>
  <c r="D11214" i="1"/>
  <c r="D11215" i="1"/>
  <c r="D11216" i="1"/>
  <c r="D11217" i="1"/>
  <c r="D11218" i="1"/>
  <c r="D11219" i="1"/>
  <c r="D11220" i="1"/>
  <c r="D11221" i="1"/>
  <c r="D11222" i="1"/>
  <c r="D11223" i="1"/>
  <c r="D11224" i="1"/>
  <c r="D11225" i="1"/>
  <c r="D11226" i="1"/>
  <c r="D11227" i="1"/>
  <c r="D11228" i="1"/>
  <c r="D11229" i="1"/>
  <c r="D11230" i="1"/>
  <c r="D11231" i="1"/>
  <c r="D11232" i="1"/>
  <c r="D11233" i="1"/>
  <c r="D11234" i="1"/>
  <c r="D11235" i="1"/>
  <c r="D11236" i="1"/>
  <c r="D11237" i="1"/>
  <c r="D11238" i="1"/>
  <c r="D11239" i="1"/>
  <c r="D11240" i="1"/>
  <c r="D11241" i="1"/>
  <c r="D11242" i="1"/>
  <c r="D11243" i="1"/>
  <c r="D11244" i="1"/>
  <c r="D11245" i="1"/>
  <c r="D11246" i="1"/>
  <c r="D11247" i="1"/>
  <c r="D11248" i="1"/>
  <c r="D11249" i="1"/>
  <c r="D11250" i="1"/>
  <c r="D11251" i="1"/>
  <c r="D11252" i="1"/>
  <c r="D11253" i="1"/>
  <c r="D11254" i="1"/>
  <c r="D11255" i="1"/>
  <c r="D11256" i="1"/>
  <c r="D11257" i="1"/>
  <c r="D11258" i="1"/>
  <c r="D11259" i="1"/>
  <c r="D11260" i="1"/>
  <c r="D11261" i="1"/>
  <c r="D11262" i="1"/>
  <c r="D11263" i="1"/>
  <c r="D11264" i="1"/>
  <c r="D11265" i="1"/>
  <c r="D11266" i="1"/>
  <c r="D11267" i="1"/>
  <c r="D11268" i="1"/>
  <c r="D11269" i="1"/>
  <c r="D11270" i="1"/>
  <c r="D11271" i="1"/>
  <c r="D11272" i="1"/>
  <c r="D11273" i="1"/>
  <c r="D11274" i="1"/>
  <c r="D11275" i="1"/>
  <c r="D11276" i="1"/>
  <c r="D11277" i="1"/>
  <c r="D11278" i="1"/>
  <c r="D11279" i="1"/>
  <c r="D11280" i="1"/>
  <c r="D11281" i="1"/>
  <c r="D11282" i="1"/>
  <c r="D11283" i="1"/>
  <c r="D11284" i="1"/>
  <c r="D11285" i="1"/>
  <c r="D11286" i="1"/>
  <c r="D11287" i="1"/>
  <c r="D11288" i="1"/>
  <c r="D11289" i="1"/>
  <c r="D11290" i="1"/>
  <c r="D11291" i="1"/>
  <c r="D11292" i="1"/>
  <c r="D11293" i="1"/>
  <c r="D11294" i="1"/>
  <c r="D11295" i="1"/>
  <c r="D11296" i="1"/>
  <c r="D11297" i="1"/>
  <c r="D11298" i="1"/>
  <c r="D11299" i="1"/>
  <c r="D11300" i="1"/>
  <c r="D11301" i="1"/>
  <c r="D11302" i="1"/>
  <c r="D11303" i="1"/>
  <c r="D11304" i="1"/>
  <c r="D11305" i="1"/>
  <c r="D11306" i="1"/>
  <c r="D11307" i="1"/>
  <c r="D11308" i="1"/>
  <c r="D11309" i="1"/>
  <c r="D11310" i="1"/>
  <c r="D11311" i="1"/>
  <c r="D11312" i="1"/>
  <c r="D11313" i="1"/>
  <c r="D11314" i="1"/>
  <c r="D11315" i="1"/>
  <c r="D11316" i="1"/>
  <c r="D11317" i="1"/>
  <c r="D11318" i="1"/>
  <c r="D11319" i="1"/>
  <c r="D11320" i="1"/>
  <c r="D11321" i="1"/>
  <c r="D11322" i="1"/>
  <c r="D11323" i="1"/>
  <c r="D11324" i="1"/>
  <c r="D11325" i="1"/>
  <c r="D11326" i="1"/>
  <c r="D11327" i="1"/>
  <c r="D11328" i="1"/>
  <c r="D11329" i="1"/>
  <c r="D11330" i="1"/>
  <c r="D11331" i="1"/>
  <c r="D11332" i="1"/>
  <c r="D11333" i="1"/>
  <c r="D11334" i="1"/>
  <c r="D11335" i="1"/>
  <c r="D11336" i="1"/>
  <c r="D11337" i="1"/>
  <c r="D11338" i="1"/>
  <c r="D11339" i="1"/>
  <c r="D11340" i="1"/>
  <c r="D11341" i="1"/>
  <c r="D11342" i="1"/>
  <c r="D11343" i="1"/>
  <c r="D11344" i="1"/>
  <c r="D11345" i="1"/>
  <c r="D11346" i="1"/>
  <c r="D11347" i="1"/>
  <c r="D11348" i="1"/>
  <c r="D11349" i="1"/>
  <c r="D11350" i="1"/>
  <c r="D11351" i="1"/>
  <c r="D11352" i="1"/>
  <c r="D11353" i="1"/>
  <c r="D11354" i="1"/>
  <c r="D11355" i="1"/>
  <c r="D11356" i="1"/>
  <c r="D11357" i="1"/>
  <c r="D11358" i="1"/>
  <c r="D11359" i="1"/>
  <c r="D11360" i="1"/>
  <c r="D11361" i="1"/>
  <c r="D11362" i="1"/>
  <c r="D11363" i="1"/>
  <c r="D11364" i="1"/>
  <c r="D11365" i="1"/>
  <c r="D11366" i="1"/>
  <c r="D11367" i="1"/>
  <c r="D11368" i="1"/>
  <c r="D11369" i="1"/>
  <c r="D11370" i="1"/>
  <c r="D11371" i="1"/>
  <c r="D11372" i="1"/>
  <c r="D11373" i="1"/>
  <c r="D11374" i="1"/>
  <c r="D11375" i="1"/>
  <c r="D11376" i="1"/>
  <c r="D11377" i="1"/>
  <c r="D11378" i="1"/>
  <c r="D11379" i="1"/>
  <c r="D11380" i="1"/>
  <c r="D11381" i="1"/>
  <c r="D11382" i="1"/>
  <c r="D11383" i="1"/>
  <c r="D11384" i="1"/>
  <c r="D11385" i="1"/>
  <c r="D11386" i="1"/>
  <c r="D11387" i="1"/>
  <c r="D11388" i="1"/>
  <c r="D11389" i="1"/>
  <c r="D11390" i="1"/>
  <c r="D11391" i="1"/>
  <c r="D11392" i="1"/>
  <c r="D11393" i="1"/>
  <c r="D11394" i="1"/>
  <c r="D11395" i="1"/>
  <c r="D11396" i="1"/>
  <c r="D11397" i="1"/>
  <c r="D11398" i="1"/>
  <c r="D11399" i="1"/>
  <c r="D11400" i="1"/>
  <c r="D11401" i="1"/>
  <c r="D11402" i="1"/>
  <c r="D11403" i="1"/>
  <c r="D11404" i="1"/>
  <c r="D11405" i="1"/>
  <c r="D11406" i="1"/>
  <c r="D11407" i="1"/>
  <c r="D11408" i="1"/>
  <c r="D11409" i="1"/>
  <c r="D11410" i="1"/>
  <c r="D11411" i="1"/>
  <c r="D11412" i="1"/>
  <c r="D11413" i="1"/>
  <c r="D11414" i="1"/>
  <c r="D11415" i="1"/>
  <c r="D11416" i="1"/>
  <c r="D11417" i="1"/>
  <c r="D11418" i="1"/>
  <c r="D11419" i="1"/>
  <c r="D11420" i="1"/>
  <c r="D11421" i="1"/>
  <c r="D11422" i="1"/>
  <c r="D11423" i="1"/>
  <c r="D11424" i="1"/>
  <c r="D11425" i="1"/>
  <c r="D11426" i="1"/>
  <c r="D11427" i="1"/>
  <c r="D11428" i="1"/>
  <c r="D11429" i="1"/>
  <c r="D11430" i="1"/>
  <c r="D11431" i="1"/>
  <c r="D11432" i="1"/>
  <c r="D11433" i="1"/>
  <c r="D11434" i="1"/>
  <c r="D11435" i="1"/>
  <c r="D11436" i="1"/>
  <c r="D11437" i="1"/>
  <c r="D11438" i="1"/>
  <c r="D11439" i="1"/>
  <c r="D11440" i="1"/>
  <c r="D11441" i="1"/>
  <c r="D11442" i="1"/>
  <c r="D11443" i="1"/>
  <c r="D11444" i="1"/>
  <c r="D11445" i="1"/>
  <c r="D11446" i="1"/>
  <c r="D11447" i="1"/>
  <c r="D11448" i="1"/>
  <c r="D11449" i="1"/>
  <c r="D11450" i="1"/>
  <c r="D11451" i="1"/>
  <c r="D11452" i="1"/>
  <c r="D11453" i="1"/>
  <c r="D11454" i="1"/>
  <c r="D11455" i="1"/>
  <c r="D11456" i="1"/>
  <c r="D11457" i="1"/>
  <c r="D11458" i="1"/>
  <c r="D11459" i="1"/>
  <c r="D11460" i="1"/>
  <c r="D11461" i="1"/>
  <c r="D11462" i="1"/>
  <c r="D11463" i="1"/>
  <c r="D11464" i="1"/>
  <c r="D11465" i="1"/>
  <c r="D11466" i="1"/>
  <c r="D11467" i="1"/>
  <c r="D11468" i="1"/>
  <c r="D11469" i="1"/>
  <c r="D11470" i="1"/>
  <c r="D11471" i="1"/>
  <c r="D11472" i="1"/>
  <c r="D11473" i="1"/>
  <c r="D11474" i="1"/>
  <c r="D11475" i="1"/>
  <c r="D11476" i="1"/>
  <c r="D11477" i="1"/>
  <c r="D11478" i="1"/>
  <c r="D11479" i="1"/>
  <c r="D11480" i="1"/>
  <c r="D11481" i="1"/>
  <c r="D11482" i="1"/>
  <c r="D11483" i="1"/>
  <c r="D11484" i="1"/>
  <c r="D11485" i="1"/>
  <c r="D11486" i="1"/>
  <c r="D11487" i="1"/>
  <c r="D11488" i="1"/>
  <c r="D11489" i="1"/>
  <c r="D11490" i="1"/>
  <c r="D11491" i="1"/>
  <c r="D11492" i="1"/>
  <c r="D11493" i="1"/>
  <c r="D11494" i="1"/>
  <c r="D11495" i="1"/>
  <c r="D11496" i="1"/>
  <c r="D11497" i="1"/>
  <c r="D11498" i="1"/>
  <c r="D11499" i="1"/>
  <c r="D11500" i="1"/>
  <c r="D11501" i="1"/>
  <c r="D11502" i="1"/>
  <c r="D11503" i="1"/>
  <c r="D11504" i="1"/>
  <c r="D11505" i="1"/>
  <c r="D11506" i="1"/>
  <c r="D11507" i="1"/>
  <c r="D11508" i="1"/>
  <c r="D11509" i="1"/>
  <c r="D11510" i="1"/>
  <c r="D11511" i="1"/>
  <c r="D11512" i="1"/>
  <c r="D11513" i="1"/>
  <c r="D11514" i="1"/>
  <c r="D11515" i="1"/>
  <c r="D11516" i="1"/>
  <c r="D11517" i="1"/>
  <c r="D11518" i="1"/>
  <c r="D11519" i="1"/>
  <c r="D11520" i="1"/>
  <c r="D11521" i="1"/>
  <c r="D11522" i="1"/>
  <c r="D11523" i="1"/>
  <c r="D11524" i="1"/>
  <c r="D11525" i="1"/>
  <c r="D11526" i="1"/>
  <c r="D11527" i="1"/>
  <c r="D11528" i="1"/>
  <c r="D11529" i="1"/>
  <c r="D11530" i="1"/>
  <c r="D11531" i="1"/>
  <c r="D11532" i="1"/>
  <c r="D11533" i="1"/>
  <c r="D11534" i="1"/>
  <c r="D11535" i="1"/>
  <c r="D11536" i="1"/>
  <c r="D11537" i="1"/>
  <c r="D11538" i="1"/>
  <c r="D11539" i="1"/>
  <c r="D11540" i="1"/>
  <c r="D11541" i="1"/>
  <c r="D11542" i="1"/>
  <c r="D11543" i="1"/>
  <c r="D11544" i="1"/>
  <c r="D11545" i="1"/>
  <c r="D11546" i="1"/>
  <c r="D11547" i="1"/>
  <c r="D11548" i="1"/>
  <c r="D11549" i="1"/>
  <c r="D11550" i="1"/>
  <c r="D11551" i="1"/>
  <c r="D11552" i="1"/>
  <c r="D11553" i="1"/>
  <c r="D11554" i="1"/>
  <c r="D11555" i="1"/>
  <c r="D11556" i="1"/>
  <c r="D11557" i="1"/>
  <c r="D11558" i="1"/>
  <c r="D11559" i="1"/>
  <c r="D11560" i="1"/>
  <c r="D11561" i="1"/>
  <c r="D11562" i="1"/>
  <c r="D11563" i="1"/>
  <c r="D11564" i="1"/>
  <c r="D11565" i="1"/>
  <c r="D11566" i="1"/>
  <c r="D11567" i="1"/>
  <c r="D11568" i="1"/>
  <c r="D11569" i="1"/>
  <c r="D11570" i="1"/>
  <c r="D11571" i="1"/>
  <c r="D11572" i="1"/>
  <c r="D11573" i="1"/>
  <c r="D11574" i="1"/>
  <c r="D11575" i="1"/>
  <c r="D11576" i="1"/>
  <c r="D11577" i="1"/>
  <c r="D11578" i="1"/>
  <c r="D11579" i="1"/>
  <c r="D11580" i="1"/>
  <c r="D11581" i="1"/>
  <c r="D11582" i="1"/>
  <c r="D11583" i="1"/>
  <c r="D11584" i="1"/>
  <c r="D11585" i="1"/>
  <c r="D11586" i="1"/>
  <c r="D11587" i="1"/>
  <c r="D11588" i="1"/>
  <c r="D11589" i="1"/>
  <c r="D11590" i="1"/>
  <c r="D11591" i="1"/>
  <c r="D11592" i="1"/>
  <c r="D11593" i="1"/>
  <c r="D11594" i="1"/>
  <c r="D11595" i="1"/>
  <c r="D11596" i="1"/>
  <c r="D11597" i="1"/>
  <c r="D11598" i="1"/>
  <c r="D11599" i="1"/>
  <c r="D11600" i="1"/>
  <c r="D11601" i="1"/>
  <c r="D11602" i="1"/>
  <c r="D11603" i="1"/>
  <c r="D11604" i="1"/>
  <c r="D11605" i="1"/>
  <c r="D11606" i="1"/>
  <c r="D11607" i="1"/>
  <c r="D11608" i="1"/>
  <c r="D11609" i="1"/>
  <c r="D11610" i="1"/>
  <c r="D11611" i="1"/>
  <c r="D11612" i="1"/>
  <c r="D11613" i="1"/>
  <c r="D11614" i="1"/>
  <c r="D11615" i="1"/>
  <c r="D11616" i="1"/>
  <c r="D11617" i="1"/>
  <c r="D11618" i="1"/>
  <c r="D11619" i="1"/>
  <c r="D11620" i="1"/>
  <c r="D11621" i="1"/>
  <c r="D11622" i="1"/>
  <c r="D11623" i="1"/>
  <c r="D11624" i="1"/>
  <c r="D11625" i="1"/>
  <c r="D11626" i="1"/>
  <c r="D11627" i="1"/>
  <c r="D11628" i="1"/>
  <c r="D11629" i="1"/>
  <c r="D11630" i="1"/>
  <c r="D11631" i="1"/>
  <c r="D11632" i="1"/>
  <c r="D11633" i="1"/>
  <c r="D11634" i="1"/>
  <c r="D11635" i="1"/>
  <c r="D11636" i="1"/>
  <c r="D11637" i="1"/>
  <c r="D11638" i="1"/>
  <c r="D11639" i="1"/>
  <c r="D11640" i="1"/>
  <c r="D11641" i="1"/>
  <c r="D11642" i="1"/>
  <c r="D11643" i="1"/>
  <c r="D11644" i="1"/>
  <c r="D11645" i="1"/>
  <c r="D11646" i="1"/>
  <c r="D11647" i="1"/>
  <c r="D11648" i="1"/>
  <c r="D11649" i="1"/>
  <c r="D11650" i="1"/>
  <c r="D11651" i="1"/>
  <c r="D11652" i="1"/>
  <c r="D11653" i="1"/>
  <c r="D11654" i="1"/>
  <c r="D11655" i="1"/>
  <c r="D11656" i="1"/>
  <c r="D11657" i="1"/>
  <c r="D11658" i="1"/>
  <c r="D11659" i="1"/>
  <c r="D11660" i="1"/>
  <c r="D11661" i="1"/>
  <c r="D11662" i="1"/>
  <c r="D11663" i="1"/>
  <c r="D11664" i="1"/>
  <c r="D11665" i="1"/>
  <c r="D11666" i="1"/>
  <c r="D11667" i="1"/>
  <c r="D11668" i="1"/>
  <c r="D11669" i="1"/>
  <c r="D11670" i="1"/>
  <c r="D11671" i="1"/>
  <c r="D11672" i="1"/>
  <c r="D11673" i="1"/>
  <c r="D11674" i="1"/>
  <c r="D11675" i="1"/>
  <c r="D11676" i="1"/>
  <c r="D11677" i="1"/>
  <c r="D11678" i="1"/>
  <c r="D11679" i="1"/>
  <c r="D11680" i="1"/>
  <c r="D11681" i="1"/>
  <c r="D11682" i="1"/>
  <c r="D11683" i="1"/>
  <c r="D11684" i="1"/>
  <c r="D11685" i="1"/>
  <c r="D11686" i="1"/>
  <c r="D11687" i="1"/>
  <c r="D11688" i="1"/>
  <c r="D11689" i="1"/>
  <c r="D11690" i="1"/>
  <c r="D11691" i="1"/>
  <c r="D11692" i="1"/>
  <c r="D11693" i="1"/>
  <c r="D11694" i="1"/>
  <c r="D11695" i="1"/>
  <c r="D11696" i="1"/>
  <c r="D11697" i="1"/>
  <c r="D11698" i="1"/>
  <c r="D11699" i="1"/>
  <c r="D11700" i="1"/>
  <c r="D11701" i="1"/>
  <c r="D11702" i="1"/>
  <c r="D11703" i="1"/>
  <c r="D11704" i="1"/>
  <c r="D11705" i="1"/>
  <c r="D11706" i="1"/>
  <c r="D11707" i="1"/>
  <c r="D11708" i="1"/>
  <c r="D11709" i="1"/>
  <c r="D11710" i="1"/>
  <c r="D11711" i="1"/>
  <c r="D11712" i="1"/>
  <c r="D11713" i="1"/>
  <c r="D11714" i="1"/>
  <c r="D11715" i="1"/>
  <c r="D11716" i="1"/>
  <c r="D11717" i="1"/>
  <c r="D11718" i="1"/>
  <c r="D11719" i="1"/>
  <c r="D11720" i="1"/>
  <c r="D11721" i="1"/>
  <c r="D11722" i="1"/>
  <c r="D11723" i="1"/>
  <c r="D11724" i="1"/>
  <c r="D11725" i="1"/>
  <c r="D11726" i="1"/>
  <c r="D11727" i="1"/>
  <c r="D11728" i="1"/>
  <c r="D11729" i="1"/>
  <c r="D11730" i="1"/>
  <c r="D11731" i="1"/>
  <c r="D11732" i="1"/>
  <c r="D11733" i="1"/>
  <c r="D11734" i="1"/>
  <c r="D11735" i="1"/>
  <c r="D11736" i="1"/>
  <c r="D11737" i="1"/>
  <c r="D11738" i="1"/>
  <c r="D11739" i="1"/>
  <c r="D11740" i="1"/>
  <c r="D11741" i="1"/>
  <c r="D11742" i="1"/>
  <c r="D11743" i="1"/>
  <c r="D11744" i="1"/>
  <c r="D11745" i="1"/>
  <c r="D11746" i="1"/>
  <c r="D11747" i="1"/>
  <c r="D11748" i="1"/>
  <c r="D11749" i="1"/>
  <c r="D11750" i="1"/>
  <c r="D11751" i="1"/>
  <c r="D11752" i="1"/>
  <c r="D11753" i="1"/>
  <c r="D11754" i="1"/>
  <c r="D11755" i="1"/>
  <c r="D11756" i="1"/>
  <c r="D11757" i="1"/>
  <c r="D11758" i="1"/>
  <c r="D11759" i="1"/>
  <c r="D11760" i="1"/>
  <c r="D11761" i="1"/>
  <c r="D11762" i="1"/>
  <c r="D11763" i="1"/>
  <c r="D11764" i="1"/>
  <c r="D11765" i="1"/>
  <c r="D11766" i="1"/>
  <c r="D11767" i="1"/>
  <c r="D11768" i="1"/>
  <c r="D11769" i="1"/>
  <c r="D11770" i="1"/>
  <c r="D11771" i="1"/>
  <c r="D11772" i="1"/>
  <c r="D11773" i="1"/>
  <c r="D11774" i="1"/>
  <c r="D11775" i="1"/>
  <c r="D11776" i="1"/>
  <c r="D11777" i="1"/>
  <c r="D11778" i="1"/>
  <c r="D11779" i="1"/>
  <c r="D11780" i="1"/>
  <c r="D11781" i="1"/>
  <c r="D11782" i="1"/>
  <c r="D11783" i="1"/>
  <c r="D11784" i="1"/>
  <c r="D11785" i="1"/>
  <c r="D11786" i="1"/>
  <c r="D11787" i="1"/>
  <c r="D11788" i="1"/>
  <c r="D11789" i="1"/>
  <c r="D11790" i="1"/>
  <c r="D11791" i="1"/>
  <c r="D11792" i="1"/>
  <c r="D11793" i="1"/>
  <c r="D11794" i="1"/>
  <c r="D11795" i="1"/>
  <c r="D11796" i="1"/>
  <c r="D11797" i="1"/>
  <c r="D11798" i="1"/>
  <c r="D11799" i="1"/>
  <c r="D11800" i="1"/>
  <c r="D11801" i="1"/>
  <c r="D11802" i="1"/>
  <c r="D11803" i="1"/>
  <c r="D11804" i="1"/>
  <c r="D11805" i="1"/>
  <c r="D11806" i="1"/>
  <c r="D11807" i="1"/>
  <c r="D11808" i="1"/>
  <c r="D11809" i="1"/>
  <c r="D11810" i="1"/>
  <c r="D11811" i="1"/>
  <c r="D11812" i="1"/>
  <c r="D11813" i="1"/>
  <c r="D11814" i="1"/>
  <c r="D11815" i="1"/>
  <c r="D11816" i="1"/>
  <c r="D11817" i="1"/>
  <c r="D11818" i="1"/>
  <c r="D11819" i="1"/>
  <c r="D11820" i="1"/>
  <c r="D11821" i="1"/>
  <c r="D11822" i="1"/>
  <c r="D11823" i="1"/>
  <c r="D11824" i="1"/>
  <c r="D11825" i="1"/>
  <c r="D11826" i="1"/>
  <c r="D11827" i="1"/>
  <c r="D11828" i="1"/>
  <c r="D11829" i="1"/>
  <c r="D11830" i="1"/>
  <c r="D11831" i="1"/>
  <c r="D11832" i="1"/>
  <c r="D11833" i="1"/>
  <c r="D11834" i="1"/>
  <c r="D11835" i="1"/>
  <c r="D11836" i="1"/>
  <c r="D11837" i="1"/>
  <c r="D11838" i="1"/>
  <c r="D11839" i="1"/>
  <c r="D11840" i="1"/>
  <c r="D11841" i="1"/>
  <c r="D11842" i="1"/>
  <c r="D11843" i="1"/>
  <c r="D11844" i="1"/>
  <c r="D11845" i="1"/>
  <c r="D11846" i="1"/>
  <c r="D11847" i="1"/>
  <c r="D11848" i="1"/>
  <c r="D11849" i="1"/>
  <c r="D11850" i="1"/>
  <c r="D11851" i="1"/>
  <c r="D11852" i="1"/>
  <c r="D11853" i="1"/>
  <c r="D11854" i="1"/>
  <c r="D11855" i="1"/>
  <c r="D11856" i="1"/>
  <c r="D11857" i="1"/>
  <c r="D11858" i="1"/>
  <c r="D11859" i="1"/>
  <c r="D11860" i="1"/>
  <c r="D11861" i="1"/>
  <c r="D11862" i="1"/>
  <c r="D11863" i="1"/>
  <c r="D11864" i="1"/>
  <c r="D11865" i="1"/>
  <c r="D11866" i="1"/>
  <c r="D11867" i="1"/>
  <c r="D11868" i="1"/>
  <c r="D11869" i="1"/>
  <c r="D11870" i="1"/>
  <c r="D11871" i="1"/>
  <c r="D11872" i="1"/>
  <c r="D11873" i="1"/>
  <c r="D11874" i="1"/>
  <c r="D11875" i="1"/>
  <c r="D11876" i="1"/>
  <c r="D11877" i="1"/>
  <c r="D11878" i="1"/>
  <c r="D11879" i="1"/>
  <c r="D11880" i="1"/>
  <c r="D11881" i="1"/>
  <c r="D11882" i="1"/>
  <c r="D11883" i="1"/>
  <c r="D11884" i="1"/>
  <c r="D11885" i="1"/>
  <c r="D11886" i="1"/>
  <c r="D11887" i="1"/>
  <c r="D11888" i="1"/>
  <c r="D11889" i="1"/>
  <c r="D11890" i="1"/>
  <c r="D11891" i="1"/>
  <c r="D11892" i="1"/>
  <c r="D11893" i="1"/>
  <c r="D11894" i="1"/>
  <c r="D11895" i="1"/>
  <c r="D11896" i="1"/>
  <c r="D11897" i="1"/>
  <c r="D11898" i="1"/>
  <c r="D11899" i="1"/>
  <c r="D11900" i="1"/>
  <c r="D11901" i="1"/>
  <c r="D11902" i="1"/>
  <c r="D11903" i="1"/>
  <c r="D11904" i="1"/>
  <c r="D11905" i="1"/>
  <c r="D11906" i="1"/>
  <c r="D11907" i="1"/>
  <c r="D11908" i="1"/>
  <c r="D11909" i="1"/>
  <c r="D11910" i="1"/>
  <c r="D11911" i="1"/>
  <c r="D11912" i="1"/>
  <c r="D11913" i="1"/>
  <c r="D11914" i="1"/>
  <c r="D11915" i="1"/>
  <c r="D11916" i="1"/>
  <c r="D11917" i="1"/>
  <c r="D11918" i="1"/>
  <c r="D11919" i="1"/>
  <c r="D11920" i="1"/>
  <c r="D11921" i="1"/>
  <c r="D11922" i="1"/>
  <c r="D11923" i="1"/>
  <c r="D11924" i="1"/>
  <c r="D11925" i="1"/>
  <c r="D11926" i="1"/>
  <c r="D11927" i="1"/>
  <c r="D11928" i="1"/>
  <c r="D11929" i="1"/>
  <c r="D11930" i="1"/>
  <c r="D11931" i="1"/>
  <c r="D11932" i="1"/>
  <c r="D11933" i="1"/>
  <c r="D11934" i="1"/>
  <c r="D11935" i="1"/>
  <c r="D11936" i="1"/>
  <c r="D11937" i="1"/>
  <c r="D11938" i="1"/>
  <c r="D11939" i="1"/>
  <c r="D11940" i="1"/>
  <c r="D11941" i="1"/>
  <c r="D11942" i="1"/>
  <c r="D11943" i="1"/>
  <c r="D11944" i="1"/>
  <c r="D11945" i="1"/>
  <c r="D11946" i="1"/>
  <c r="D11947" i="1"/>
  <c r="D11948" i="1"/>
  <c r="D11949" i="1"/>
  <c r="D11950" i="1"/>
  <c r="D11951" i="1"/>
  <c r="D11952" i="1"/>
  <c r="D11953" i="1"/>
  <c r="D11954" i="1"/>
  <c r="D11955" i="1"/>
  <c r="D11956" i="1"/>
  <c r="D11957" i="1"/>
  <c r="D11958" i="1"/>
  <c r="D11959" i="1"/>
  <c r="D11960" i="1"/>
  <c r="D11961" i="1"/>
  <c r="D11962" i="1"/>
  <c r="D11963" i="1"/>
  <c r="D11964" i="1"/>
  <c r="D11965" i="1"/>
  <c r="D11966" i="1"/>
  <c r="D11967" i="1"/>
  <c r="D11968" i="1"/>
  <c r="D11969" i="1"/>
  <c r="D11970" i="1"/>
  <c r="D11971" i="1"/>
  <c r="D11972" i="1"/>
  <c r="D11973" i="1"/>
  <c r="D11974" i="1"/>
  <c r="D11975" i="1"/>
  <c r="D11976" i="1"/>
  <c r="D11977" i="1"/>
  <c r="D11978" i="1"/>
  <c r="D11979" i="1"/>
  <c r="D11980" i="1"/>
  <c r="D11981" i="1"/>
  <c r="D11982" i="1"/>
  <c r="D11983" i="1"/>
  <c r="D11984" i="1"/>
  <c r="D11985" i="1"/>
  <c r="D11986" i="1"/>
  <c r="D11987" i="1"/>
  <c r="D11988" i="1"/>
  <c r="D11989" i="1"/>
  <c r="D11990" i="1"/>
  <c r="D11991" i="1"/>
  <c r="D11992" i="1"/>
  <c r="D11993" i="1"/>
  <c r="D11994" i="1"/>
  <c r="D11995" i="1"/>
  <c r="D11996" i="1"/>
  <c r="D11997" i="1"/>
  <c r="D11998" i="1"/>
  <c r="D11999" i="1"/>
  <c r="D12000" i="1"/>
  <c r="D12001" i="1"/>
  <c r="D12002" i="1"/>
  <c r="D12003" i="1"/>
  <c r="D12004" i="1"/>
  <c r="D12005" i="1"/>
  <c r="D12006" i="1"/>
  <c r="D12007" i="1"/>
  <c r="D12008" i="1"/>
  <c r="D12009" i="1"/>
  <c r="D12010" i="1"/>
  <c r="D12011" i="1"/>
  <c r="D12012" i="1"/>
  <c r="D12013" i="1"/>
  <c r="D12014" i="1"/>
  <c r="D12015" i="1"/>
  <c r="D12016" i="1"/>
  <c r="D12017" i="1"/>
  <c r="D12018" i="1"/>
  <c r="D12019" i="1"/>
  <c r="D12020" i="1"/>
  <c r="D12021" i="1"/>
  <c r="D12022" i="1"/>
  <c r="D12023" i="1"/>
  <c r="D12024" i="1"/>
  <c r="D12025" i="1"/>
  <c r="D12026" i="1"/>
  <c r="D12027" i="1"/>
  <c r="D12028" i="1"/>
  <c r="D12029" i="1"/>
  <c r="D12030" i="1"/>
  <c r="D12031" i="1"/>
  <c r="D12032" i="1"/>
  <c r="D12033" i="1"/>
  <c r="D12034" i="1"/>
  <c r="D12035" i="1"/>
  <c r="D12036" i="1"/>
  <c r="D12037" i="1"/>
  <c r="D12038" i="1"/>
  <c r="D12039" i="1"/>
  <c r="D12040" i="1"/>
  <c r="D12041" i="1"/>
  <c r="D12042" i="1"/>
  <c r="D12043" i="1"/>
  <c r="D12044" i="1"/>
  <c r="D12045" i="1"/>
  <c r="D12046" i="1"/>
  <c r="D12047" i="1"/>
  <c r="D12048" i="1"/>
  <c r="D12049" i="1"/>
  <c r="D12050" i="1"/>
  <c r="D12051" i="1"/>
  <c r="D12052" i="1"/>
  <c r="D12053" i="1"/>
  <c r="D12054" i="1"/>
  <c r="D12055" i="1"/>
  <c r="D12056" i="1"/>
  <c r="D12057" i="1"/>
  <c r="D12058" i="1"/>
  <c r="D12059" i="1"/>
  <c r="D12060" i="1"/>
  <c r="D12061" i="1"/>
  <c r="D12062" i="1"/>
  <c r="D12063" i="1"/>
  <c r="D12064" i="1"/>
  <c r="D12065" i="1"/>
  <c r="D12066" i="1"/>
  <c r="D12067" i="1"/>
  <c r="D12068" i="1"/>
  <c r="D12069" i="1"/>
  <c r="D12070" i="1"/>
  <c r="D12071" i="1"/>
  <c r="D12072" i="1"/>
  <c r="D12073" i="1"/>
  <c r="D12074" i="1"/>
  <c r="D12075" i="1"/>
  <c r="D12076" i="1"/>
  <c r="D12077" i="1"/>
  <c r="D12078" i="1"/>
  <c r="D12079" i="1"/>
  <c r="D12080" i="1"/>
  <c r="D12081" i="1"/>
  <c r="D12082" i="1"/>
  <c r="D12083" i="1"/>
  <c r="D12084" i="1"/>
  <c r="D12085" i="1"/>
  <c r="D12086" i="1"/>
  <c r="D12087" i="1"/>
  <c r="D12088" i="1"/>
  <c r="D12089" i="1"/>
  <c r="D12090" i="1"/>
  <c r="D12091" i="1"/>
  <c r="D12092" i="1"/>
  <c r="D12093" i="1"/>
  <c r="D12094" i="1"/>
  <c r="D12095" i="1"/>
  <c r="D12096" i="1"/>
  <c r="D12097" i="1"/>
  <c r="D12098" i="1"/>
  <c r="D12099" i="1"/>
  <c r="D12100" i="1"/>
  <c r="D12101" i="1"/>
  <c r="D12102" i="1"/>
  <c r="D12103" i="1"/>
  <c r="D12104" i="1"/>
  <c r="D12105" i="1"/>
  <c r="D12106" i="1"/>
  <c r="D12107" i="1"/>
  <c r="D12108" i="1"/>
  <c r="D12109" i="1"/>
  <c r="D12110" i="1"/>
  <c r="D12111" i="1"/>
  <c r="D12112" i="1"/>
  <c r="D12113" i="1"/>
  <c r="D12114" i="1"/>
  <c r="D12115" i="1"/>
  <c r="D12116" i="1"/>
  <c r="D12117" i="1"/>
  <c r="D12118" i="1"/>
  <c r="D12119" i="1"/>
  <c r="D12120" i="1"/>
  <c r="D12121" i="1"/>
  <c r="D12122" i="1"/>
  <c r="D12123" i="1"/>
  <c r="D12124" i="1"/>
  <c r="D12125" i="1"/>
  <c r="D12126" i="1"/>
  <c r="D12127" i="1"/>
  <c r="D12128" i="1"/>
  <c r="D12129" i="1"/>
  <c r="D12130" i="1"/>
  <c r="D12131" i="1"/>
  <c r="D12132" i="1"/>
  <c r="D12133" i="1"/>
  <c r="D12134" i="1"/>
  <c r="D12135" i="1"/>
  <c r="D12136" i="1"/>
  <c r="D12137" i="1"/>
  <c r="D12138" i="1"/>
  <c r="D12139" i="1"/>
  <c r="D12140" i="1"/>
  <c r="D12141" i="1"/>
  <c r="D12142" i="1"/>
  <c r="D12143" i="1"/>
  <c r="D12144" i="1"/>
  <c r="D12145" i="1"/>
  <c r="D12146" i="1"/>
  <c r="D12147" i="1"/>
  <c r="D12148" i="1"/>
  <c r="D12149" i="1"/>
  <c r="D12150" i="1"/>
  <c r="D12151" i="1"/>
  <c r="D12152" i="1"/>
  <c r="D12153" i="1"/>
  <c r="D12154" i="1"/>
  <c r="D12155" i="1"/>
  <c r="D12156" i="1"/>
  <c r="D12157" i="1"/>
  <c r="D12158" i="1"/>
  <c r="D12159" i="1"/>
  <c r="D12160" i="1"/>
  <c r="D12161" i="1"/>
  <c r="D12162" i="1"/>
  <c r="D12163" i="1"/>
  <c r="D12164" i="1"/>
  <c r="D12165" i="1"/>
  <c r="D12166" i="1"/>
  <c r="D12167" i="1"/>
  <c r="D12168" i="1"/>
  <c r="D12169" i="1"/>
  <c r="D12170" i="1"/>
  <c r="D12171" i="1"/>
  <c r="D12172" i="1"/>
  <c r="D12173" i="1"/>
  <c r="D12174" i="1"/>
  <c r="D12175" i="1"/>
  <c r="D12176" i="1"/>
  <c r="D12177" i="1"/>
  <c r="D12178" i="1"/>
  <c r="D12179" i="1"/>
  <c r="D12180" i="1"/>
  <c r="D12181" i="1"/>
  <c r="D12182" i="1"/>
  <c r="D12183" i="1"/>
  <c r="D12184" i="1"/>
  <c r="D12185" i="1"/>
  <c r="D12186" i="1"/>
  <c r="D12187" i="1"/>
  <c r="D12188" i="1"/>
  <c r="D12189" i="1"/>
  <c r="D12190" i="1"/>
  <c r="D12191" i="1"/>
  <c r="D12192" i="1"/>
  <c r="D12193" i="1"/>
  <c r="D12194" i="1"/>
  <c r="D12195" i="1"/>
  <c r="D12196" i="1"/>
  <c r="D12197" i="1"/>
  <c r="D12198" i="1"/>
  <c r="D12199" i="1"/>
  <c r="D12200" i="1"/>
  <c r="D12201" i="1"/>
  <c r="D12202" i="1"/>
  <c r="D12203" i="1"/>
  <c r="D12204" i="1"/>
  <c r="D12205" i="1"/>
  <c r="D12206" i="1"/>
  <c r="D12207" i="1"/>
  <c r="D12208" i="1"/>
  <c r="D12209" i="1"/>
  <c r="D12210" i="1"/>
  <c r="D12211" i="1"/>
  <c r="D12212" i="1"/>
  <c r="D12213" i="1"/>
  <c r="D12214" i="1"/>
  <c r="D12215" i="1"/>
  <c r="D12216" i="1"/>
  <c r="D12217" i="1"/>
  <c r="D12218" i="1"/>
  <c r="D12219" i="1"/>
  <c r="D12220" i="1"/>
  <c r="D12221" i="1"/>
  <c r="D12222" i="1"/>
  <c r="D12223" i="1"/>
  <c r="D12224" i="1"/>
  <c r="D12225" i="1"/>
  <c r="D12226" i="1"/>
  <c r="D12227" i="1"/>
  <c r="D12228" i="1"/>
  <c r="D12229" i="1"/>
  <c r="D12230" i="1"/>
  <c r="D12231" i="1"/>
  <c r="D12232" i="1"/>
  <c r="D12233" i="1"/>
  <c r="D12234" i="1"/>
  <c r="D12235" i="1"/>
  <c r="D12236" i="1"/>
  <c r="D12237" i="1"/>
  <c r="D12238" i="1"/>
  <c r="D12239" i="1"/>
  <c r="D12240" i="1"/>
  <c r="D12241" i="1"/>
  <c r="D12242" i="1"/>
  <c r="D12243" i="1"/>
  <c r="D12244" i="1"/>
  <c r="D12245" i="1"/>
  <c r="D12246" i="1"/>
  <c r="D12247" i="1"/>
  <c r="D12248" i="1"/>
  <c r="D12249" i="1"/>
  <c r="D12250" i="1"/>
  <c r="D12251" i="1"/>
  <c r="D12252" i="1"/>
  <c r="D12253" i="1"/>
  <c r="D12254" i="1"/>
  <c r="D12255" i="1"/>
  <c r="D12256" i="1"/>
  <c r="D12257" i="1"/>
  <c r="D12258" i="1"/>
  <c r="D12259" i="1"/>
  <c r="D12260" i="1"/>
  <c r="D12261" i="1"/>
  <c r="D12262" i="1"/>
  <c r="D12263" i="1"/>
  <c r="D12264" i="1"/>
  <c r="D12265" i="1"/>
  <c r="D12266" i="1"/>
  <c r="D12267" i="1"/>
  <c r="D12268" i="1"/>
  <c r="D12269" i="1"/>
  <c r="D12270" i="1"/>
  <c r="D12271" i="1"/>
  <c r="D12272" i="1"/>
  <c r="D12273" i="1"/>
  <c r="D12274" i="1"/>
  <c r="D12275" i="1"/>
  <c r="D12276" i="1"/>
  <c r="D12277" i="1"/>
  <c r="D12278" i="1"/>
  <c r="D12279" i="1"/>
  <c r="D12280" i="1"/>
  <c r="D12281" i="1"/>
  <c r="D12282" i="1"/>
  <c r="D12283" i="1"/>
  <c r="D12284" i="1"/>
  <c r="D12285" i="1"/>
  <c r="D12286" i="1"/>
  <c r="D12287" i="1"/>
  <c r="D12288" i="1"/>
  <c r="D12289" i="1"/>
  <c r="D12290" i="1"/>
  <c r="D12291" i="1"/>
  <c r="D12292" i="1"/>
  <c r="D12293" i="1"/>
  <c r="D12294" i="1"/>
  <c r="D12295" i="1"/>
  <c r="D12296" i="1"/>
  <c r="D12297" i="1"/>
  <c r="D12298" i="1"/>
  <c r="D12299" i="1"/>
  <c r="D12300" i="1"/>
  <c r="D12301" i="1"/>
  <c r="D12302" i="1"/>
  <c r="D12303" i="1"/>
  <c r="D12304" i="1"/>
  <c r="D12305" i="1"/>
  <c r="D12306" i="1"/>
  <c r="D12307" i="1"/>
  <c r="D12308" i="1"/>
  <c r="D12309" i="1"/>
  <c r="D12310" i="1"/>
  <c r="D12311" i="1"/>
  <c r="D12312" i="1"/>
  <c r="D12313" i="1"/>
  <c r="D12314" i="1"/>
  <c r="D12315" i="1"/>
  <c r="D12316" i="1"/>
  <c r="D12317" i="1"/>
  <c r="D12318" i="1"/>
  <c r="D12319" i="1"/>
  <c r="D12320" i="1"/>
  <c r="D12321" i="1"/>
  <c r="D12322" i="1"/>
  <c r="D12323" i="1"/>
  <c r="D12324" i="1"/>
  <c r="D12325" i="1"/>
  <c r="D12326" i="1"/>
  <c r="D12327" i="1"/>
  <c r="D12328" i="1"/>
  <c r="D12329" i="1"/>
  <c r="D12330" i="1"/>
  <c r="D12331" i="1"/>
  <c r="D12332" i="1"/>
  <c r="D12333" i="1"/>
  <c r="D12334" i="1"/>
  <c r="D12335" i="1"/>
  <c r="D12336" i="1"/>
  <c r="D12337" i="1"/>
  <c r="D12338" i="1"/>
  <c r="D12339" i="1"/>
  <c r="D12340" i="1"/>
  <c r="D12341" i="1"/>
  <c r="D12342" i="1"/>
  <c r="D12343" i="1"/>
  <c r="D12344" i="1"/>
  <c r="D12345" i="1"/>
  <c r="D12346" i="1"/>
  <c r="D12347" i="1"/>
  <c r="D12348" i="1"/>
  <c r="D12349" i="1"/>
  <c r="D12350" i="1"/>
  <c r="D12351" i="1"/>
  <c r="D12352" i="1"/>
  <c r="D12353" i="1"/>
  <c r="D12354" i="1"/>
  <c r="D12355" i="1"/>
  <c r="D12356" i="1"/>
  <c r="D12357" i="1"/>
  <c r="D12358" i="1"/>
  <c r="D12359" i="1"/>
  <c r="D12360" i="1"/>
  <c r="D12361" i="1"/>
  <c r="D12362" i="1"/>
  <c r="D12363" i="1"/>
  <c r="D12364" i="1"/>
  <c r="D12365" i="1"/>
  <c r="D12366" i="1"/>
  <c r="D12367" i="1"/>
  <c r="D12368" i="1"/>
  <c r="D12369" i="1"/>
  <c r="D12370" i="1"/>
  <c r="D12371" i="1"/>
  <c r="D12372" i="1"/>
  <c r="D12373" i="1"/>
  <c r="D12374" i="1"/>
  <c r="D12375" i="1"/>
  <c r="D12376" i="1"/>
  <c r="D12377" i="1"/>
  <c r="D12378" i="1"/>
  <c r="D12379" i="1"/>
  <c r="D12380" i="1"/>
  <c r="D12381" i="1"/>
  <c r="D12382" i="1"/>
  <c r="D12383" i="1"/>
  <c r="D12384" i="1"/>
  <c r="D12385" i="1"/>
  <c r="D12386" i="1"/>
  <c r="D12387" i="1"/>
  <c r="D12388" i="1"/>
  <c r="D12389" i="1"/>
  <c r="D12390" i="1"/>
  <c r="D12391" i="1"/>
  <c r="D12392" i="1"/>
  <c r="D12393" i="1"/>
  <c r="D12394" i="1"/>
  <c r="D12395" i="1"/>
  <c r="D12396" i="1"/>
  <c r="D12397" i="1"/>
  <c r="D12398" i="1"/>
  <c r="D12399" i="1"/>
  <c r="D12400" i="1"/>
  <c r="D12401" i="1"/>
  <c r="D12402" i="1"/>
  <c r="D12403" i="1"/>
  <c r="D12404" i="1"/>
  <c r="D12405" i="1"/>
  <c r="D12406" i="1"/>
  <c r="D12407" i="1"/>
  <c r="D12408" i="1"/>
  <c r="D12409" i="1"/>
  <c r="D12410" i="1"/>
  <c r="D12411" i="1"/>
  <c r="D12412" i="1"/>
  <c r="D12413" i="1"/>
  <c r="D12414" i="1"/>
  <c r="D12415" i="1"/>
  <c r="D12416" i="1"/>
  <c r="D12417" i="1"/>
  <c r="D12418" i="1"/>
  <c r="D12419" i="1"/>
  <c r="D12420" i="1"/>
  <c r="D12421" i="1"/>
  <c r="D12422" i="1"/>
  <c r="D12423" i="1"/>
  <c r="D12424" i="1"/>
  <c r="D12425" i="1"/>
  <c r="D12426" i="1"/>
  <c r="D12427" i="1"/>
  <c r="D12428" i="1"/>
  <c r="D12429" i="1"/>
  <c r="D12430" i="1"/>
  <c r="D12431" i="1"/>
  <c r="D12432" i="1"/>
  <c r="D12433" i="1"/>
  <c r="D12434" i="1"/>
  <c r="D12435" i="1"/>
  <c r="D12436" i="1"/>
  <c r="D12437" i="1"/>
  <c r="D12438" i="1"/>
  <c r="D12439" i="1"/>
  <c r="D12440" i="1"/>
  <c r="D12441" i="1"/>
  <c r="D12442" i="1"/>
  <c r="D12443" i="1"/>
  <c r="D12444" i="1"/>
  <c r="D12445" i="1"/>
  <c r="D12446" i="1"/>
  <c r="D12447" i="1"/>
  <c r="D12448" i="1"/>
  <c r="D12449" i="1"/>
  <c r="D12450" i="1"/>
  <c r="D12451" i="1"/>
  <c r="D12452" i="1"/>
  <c r="D12453" i="1"/>
  <c r="D12454" i="1"/>
  <c r="D12455" i="1"/>
  <c r="D12456" i="1"/>
  <c r="D12457" i="1"/>
  <c r="D12458" i="1"/>
  <c r="D12459" i="1"/>
  <c r="D12460" i="1"/>
  <c r="D12461" i="1"/>
  <c r="D12462" i="1"/>
  <c r="D12463" i="1"/>
  <c r="D12464" i="1"/>
  <c r="D12465" i="1"/>
  <c r="D12466" i="1"/>
  <c r="D12467" i="1"/>
  <c r="D12468" i="1"/>
  <c r="D12469" i="1"/>
  <c r="D12470" i="1"/>
  <c r="D12471" i="1"/>
  <c r="D12472" i="1"/>
  <c r="D12473" i="1"/>
  <c r="D12474" i="1"/>
  <c r="D12475" i="1"/>
  <c r="D12476" i="1"/>
  <c r="D12477" i="1"/>
  <c r="D12478" i="1"/>
  <c r="D12479" i="1"/>
  <c r="D12480" i="1"/>
  <c r="D12481" i="1"/>
  <c r="D12482" i="1"/>
  <c r="D12483" i="1"/>
  <c r="D12484" i="1"/>
  <c r="D12485" i="1"/>
  <c r="D12486" i="1"/>
  <c r="D12487" i="1"/>
  <c r="D12488" i="1"/>
  <c r="D12489" i="1"/>
  <c r="D12490" i="1"/>
  <c r="D12491" i="1"/>
  <c r="D12492" i="1"/>
  <c r="D12493" i="1"/>
  <c r="D12494" i="1"/>
  <c r="D12495" i="1"/>
  <c r="D12496" i="1"/>
  <c r="D12497" i="1"/>
  <c r="D12498" i="1"/>
  <c r="D12499" i="1"/>
  <c r="D12500" i="1"/>
  <c r="D12501" i="1"/>
  <c r="D12502" i="1"/>
  <c r="D12503" i="1"/>
  <c r="D12504" i="1"/>
  <c r="D12505" i="1"/>
  <c r="D12506" i="1"/>
  <c r="D12507" i="1"/>
  <c r="D12508" i="1"/>
  <c r="D12509" i="1"/>
  <c r="D12510" i="1"/>
  <c r="D12511" i="1"/>
  <c r="D12512" i="1"/>
  <c r="D12513" i="1"/>
  <c r="D12514" i="1"/>
  <c r="D12515" i="1"/>
  <c r="D12516" i="1"/>
  <c r="D12517" i="1"/>
  <c r="D12518" i="1"/>
  <c r="D12519" i="1"/>
  <c r="D12520" i="1"/>
  <c r="D12521" i="1"/>
  <c r="D12522" i="1"/>
  <c r="D12523" i="1"/>
  <c r="D12524" i="1"/>
  <c r="D12525" i="1"/>
  <c r="D12526" i="1"/>
  <c r="D12527" i="1"/>
  <c r="D12528" i="1"/>
  <c r="D12529" i="1"/>
  <c r="D12530" i="1"/>
  <c r="D12531" i="1"/>
  <c r="D12532" i="1"/>
  <c r="D12533" i="1"/>
  <c r="D12534" i="1"/>
  <c r="D12535" i="1"/>
  <c r="D12536" i="1"/>
  <c r="D12537" i="1"/>
  <c r="D12538" i="1"/>
  <c r="D12539" i="1"/>
  <c r="D12540" i="1"/>
  <c r="D12541" i="1"/>
  <c r="D12542" i="1"/>
  <c r="D12543" i="1"/>
  <c r="D12544" i="1"/>
  <c r="D12545" i="1"/>
  <c r="D12546" i="1"/>
  <c r="D12547" i="1"/>
  <c r="D12548" i="1"/>
  <c r="D12549" i="1"/>
  <c r="D12550" i="1"/>
  <c r="D12551" i="1"/>
  <c r="D12552" i="1"/>
  <c r="D12553" i="1"/>
  <c r="D12554" i="1"/>
  <c r="D12555" i="1"/>
  <c r="D12556" i="1"/>
  <c r="D12557" i="1"/>
  <c r="D12558" i="1"/>
  <c r="D12559" i="1"/>
  <c r="D12560" i="1"/>
  <c r="D12561" i="1"/>
  <c r="D12562" i="1"/>
  <c r="D12563" i="1"/>
  <c r="D12564" i="1"/>
  <c r="D12565" i="1"/>
  <c r="D12566" i="1"/>
  <c r="D12567" i="1"/>
  <c r="D12568" i="1"/>
  <c r="D12569" i="1"/>
  <c r="D12570" i="1"/>
  <c r="D12571" i="1"/>
  <c r="D12572" i="1"/>
  <c r="D12573" i="1"/>
  <c r="D12574" i="1"/>
  <c r="D12575" i="1"/>
  <c r="D12576" i="1"/>
  <c r="D12577" i="1"/>
  <c r="D12578" i="1"/>
  <c r="D12579" i="1"/>
  <c r="D12580" i="1"/>
  <c r="D12581" i="1"/>
  <c r="D12582" i="1"/>
  <c r="D12583" i="1"/>
  <c r="D12584" i="1"/>
  <c r="D12585" i="1"/>
  <c r="D12586" i="1"/>
  <c r="D12587" i="1"/>
  <c r="D12588" i="1"/>
  <c r="D12589" i="1"/>
  <c r="D12590" i="1"/>
  <c r="D12591" i="1"/>
  <c r="D12592" i="1"/>
  <c r="D12593" i="1"/>
  <c r="D12594" i="1"/>
  <c r="D12595" i="1"/>
  <c r="D12596" i="1"/>
  <c r="D12597" i="1"/>
  <c r="D12598" i="1"/>
  <c r="D12599" i="1"/>
  <c r="D12600" i="1"/>
  <c r="D12601" i="1"/>
  <c r="D12602" i="1"/>
  <c r="D12603" i="1"/>
  <c r="D12604" i="1"/>
  <c r="D12605" i="1"/>
  <c r="D12606" i="1"/>
  <c r="D12607" i="1"/>
  <c r="D12608" i="1"/>
  <c r="D12609" i="1"/>
  <c r="D12610" i="1"/>
  <c r="D12611" i="1"/>
  <c r="D12612" i="1"/>
  <c r="D12613" i="1"/>
  <c r="D12614" i="1"/>
  <c r="D12615" i="1"/>
  <c r="D12616" i="1"/>
  <c r="D12617" i="1"/>
  <c r="D12618" i="1"/>
  <c r="D12619" i="1"/>
  <c r="D12620" i="1"/>
  <c r="D12621" i="1"/>
  <c r="D12622" i="1"/>
  <c r="D12623" i="1"/>
  <c r="D12624" i="1"/>
  <c r="D12625" i="1"/>
  <c r="D12626" i="1"/>
  <c r="D12627" i="1"/>
  <c r="D12628" i="1"/>
  <c r="D12629" i="1"/>
  <c r="D12630" i="1"/>
  <c r="D12631" i="1"/>
  <c r="D12632" i="1"/>
  <c r="D12633" i="1"/>
  <c r="D12634" i="1"/>
  <c r="D12635" i="1"/>
  <c r="D12636" i="1"/>
  <c r="D12637" i="1"/>
  <c r="D12638" i="1"/>
  <c r="D12639" i="1"/>
  <c r="D12640" i="1"/>
  <c r="D12641" i="1"/>
  <c r="D12642" i="1"/>
  <c r="D12643" i="1"/>
  <c r="D12644" i="1"/>
  <c r="D12645" i="1"/>
  <c r="D12646" i="1"/>
  <c r="D12647" i="1"/>
  <c r="D12648" i="1"/>
  <c r="D12649" i="1"/>
  <c r="D12650" i="1"/>
  <c r="D12651" i="1"/>
  <c r="D12652" i="1"/>
  <c r="D12653" i="1"/>
  <c r="D12654" i="1"/>
  <c r="D12655" i="1"/>
  <c r="D12656" i="1"/>
  <c r="D12657" i="1"/>
  <c r="D12658" i="1"/>
  <c r="D12659" i="1"/>
  <c r="D12660" i="1"/>
  <c r="D12661" i="1"/>
  <c r="D12662" i="1"/>
  <c r="D12663" i="1"/>
  <c r="D12664" i="1"/>
  <c r="D12665" i="1"/>
  <c r="D12666" i="1"/>
  <c r="D12667" i="1"/>
  <c r="D12668" i="1"/>
  <c r="D12669" i="1"/>
  <c r="D12670" i="1"/>
  <c r="D12671" i="1"/>
  <c r="D12672" i="1"/>
  <c r="D12673" i="1"/>
  <c r="D12674" i="1"/>
  <c r="D12675" i="1"/>
  <c r="D12676" i="1"/>
  <c r="D12677" i="1"/>
  <c r="D12678" i="1"/>
  <c r="D12679" i="1"/>
  <c r="D12680" i="1"/>
  <c r="D12681" i="1"/>
  <c r="D12682" i="1"/>
  <c r="D12683" i="1"/>
  <c r="D12684" i="1"/>
  <c r="D12685" i="1"/>
  <c r="D12686" i="1"/>
  <c r="D12687" i="1"/>
  <c r="D12688" i="1"/>
  <c r="D12689" i="1"/>
  <c r="D12690" i="1"/>
  <c r="D12691" i="1"/>
  <c r="D12692" i="1"/>
  <c r="D12693" i="1"/>
  <c r="D12694" i="1"/>
  <c r="D12695" i="1"/>
  <c r="D12696" i="1"/>
  <c r="D12697" i="1"/>
  <c r="D12698" i="1"/>
  <c r="D12699" i="1"/>
  <c r="D12700" i="1"/>
  <c r="D12701" i="1"/>
  <c r="D12702" i="1"/>
  <c r="D12703" i="1"/>
  <c r="D12704" i="1"/>
  <c r="D12705" i="1"/>
  <c r="D12706" i="1"/>
  <c r="D12707" i="1"/>
  <c r="D12708" i="1"/>
  <c r="D12709" i="1"/>
  <c r="D12710" i="1"/>
  <c r="D12711" i="1"/>
  <c r="D12712" i="1"/>
  <c r="D12713" i="1"/>
  <c r="D12714" i="1"/>
  <c r="D12715" i="1"/>
  <c r="D12716" i="1"/>
  <c r="D12717" i="1"/>
  <c r="D12718" i="1"/>
  <c r="D12719" i="1"/>
  <c r="D12720" i="1"/>
  <c r="D12721" i="1"/>
  <c r="D12722" i="1"/>
  <c r="D12723" i="1"/>
  <c r="D12724" i="1"/>
  <c r="D12725" i="1"/>
  <c r="D12726" i="1"/>
  <c r="D12727" i="1"/>
  <c r="D12728" i="1"/>
  <c r="D12729" i="1"/>
  <c r="D12730" i="1"/>
  <c r="D12731" i="1"/>
  <c r="D12732" i="1"/>
  <c r="D12733" i="1"/>
  <c r="D12734" i="1"/>
  <c r="D12735" i="1"/>
  <c r="D12736" i="1"/>
  <c r="D12737" i="1"/>
  <c r="D12738" i="1"/>
  <c r="D12739" i="1"/>
  <c r="D12740" i="1"/>
  <c r="D12741" i="1"/>
  <c r="D12742" i="1"/>
  <c r="D12743" i="1"/>
  <c r="D12744" i="1"/>
  <c r="D12745" i="1"/>
  <c r="D12746" i="1"/>
  <c r="D12747" i="1"/>
  <c r="D12748" i="1"/>
  <c r="D12749" i="1"/>
  <c r="D12750" i="1"/>
  <c r="D12751" i="1"/>
  <c r="D12752" i="1"/>
  <c r="D12753" i="1"/>
  <c r="D12754" i="1"/>
  <c r="D12755" i="1"/>
  <c r="D12756" i="1"/>
  <c r="D12757" i="1"/>
  <c r="D12758" i="1"/>
  <c r="D12759" i="1"/>
  <c r="D12760" i="1"/>
  <c r="D12761" i="1"/>
  <c r="D12762" i="1"/>
  <c r="D12763" i="1"/>
  <c r="D12764" i="1"/>
  <c r="D12765" i="1"/>
  <c r="D12766" i="1"/>
  <c r="D12767" i="1"/>
  <c r="D12768" i="1"/>
  <c r="D12769" i="1"/>
  <c r="D12770" i="1"/>
  <c r="D12771" i="1"/>
  <c r="D12772" i="1"/>
  <c r="D12773" i="1"/>
  <c r="D12774" i="1"/>
  <c r="D12775" i="1"/>
  <c r="D12776" i="1"/>
  <c r="D12777" i="1"/>
  <c r="D12778" i="1"/>
  <c r="D12779" i="1"/>
  <c r="D12780" i="1"/>
  <c r="D12781" i="1"/>
  <c r="D12782" i="1"/>
  <c r="D12783" i="1"/>
  <c r="D12784" i="1"/>
  <c r="D12785" i="1"/>
  <c r="D12786" i="1"/>
  <c r="D12787" i="1"/>
  <c r="D12788" i="1"/>
  <c r="D12789" i="1"/>
  <c r="D12790" i="1"/>
  <c r="D12791" i="1"/>
  <c r="D12792" i="1"/>
  <c r="D12793" i="1"/>
  <c r="D12794" i="1"/>
  <c r="D12795" i="1"/>
  <c r="D12796" i="1"/>
  <c r="D12797" i="1"/>
  <c r="D12798" i="1"/>
  <c r="D12799" i="1"/>
  <c r="D12800" i="1"/>
  <c r="D12801" i="1"/>
  <c r="D12802" i="1"/>
  <c r="D12803" i="1"/>
  <c r="D12804" i="1"/>
  <c r="D12805" i="1"/>
  <c r="D12806" i="1"/>
  <c r="D12807" i="1"/>
  <c r="D12808" i="1"/>
  <c r="D12809" i="1"/>
  <c r="D12810" i="1"/>
  <c r="D12811" i="1"/>
  <c r="D12812" i="1"/>
  <c r="D12813" i="1"/>
  <c r="D12814" i="1"/>
  <c r="D12815" i="1"/>
  <c r="D12816" i="1"/>
  <c r="D12817" i="1"/>
  <c r="D12818" i="1"/>
  <c r="D12819" i="1"/>
  <c r="D12820" i="1"/>
  <c r="D12821" i="1"/>
  <c r="D12822" i="1"/>
  <c r="D12823" i="1"/>
  <c r="D12824" i="1"/>
  <c r="D12825" i="1"/>
  <c r="D12826" i="1"/>
  <c r="D12827" i="1"/>
  <c r="D12828" i="1"/>
  <c r="D12829" i="1"/>
  <c r="D12830" i="1"/>
  <c r="D12831" i="1"/>
  <c r="D12832" i="1"/>
  <c r="D12833" i="1"/>
  <c r="D12834" i="1"/>
  <c r="D12835" i="1"/>
  <c r="D12836" i="1"/>
  <c r="D12837" i="1"/>
  <c r="D12838" i="1"/>
  <c r="D12839" i="1"/>
  <c r="D12840" i="1"/>
  <c r="D12841" i="1"/>
  <c r="D12842" i="1"/>
  <c r="D12843" i="1"/>
  <c r="D12844" i="1"/>
  <c r="D12845" i="1"/>
  <c r="D12846" i="1"/>
  <c r="D12847" i="1"/>
  <c r="D12848" i="1"/>
  <c r="D12849" i="1"/>
  <c r="D12850" i="1"/>
  <c r="D12851" i="1"/>
  <c r="D12852" i="1"/>
  <c r="D12853" i="1"/>
  <c r="D12854" i="1"/>
  <c r="D12855" i="1"/>
  <c r="D12856" i="1"/>
  <c r="D12857" i="1"/>
  <c r="D12858" i="1"/>
  <c r="D12859" i="1"/>
  <c r="D12860" i="1"/>
  <c r="D12861" i="1"/>
  <c r="D12862" i="1"/>
  <c r="D12863" i="1"/>
  <c r="D12864" i="1"/>
  <c r="D12865" i="1"/>
  <c r="D12866" i="1"/>
  <c r="D12867" i="1"/>
  <c r="D12868" i="1"/>
  <c r="D12869" i="1"/>
  <c r="D12870" i="1"/>
  <c r="D12871" i="1"/>
  <c r="D12872" i="1"/>
  <c r="D12873" i="1"/>
  <c r="D12874" i="1"/>
  <c r="D12875" i="1"/>
  <c r="D12876" i="1"/>
  <c r="D12877" i="1"/>
  <c r="D12878" i="1"/>
  <c r="D12879" i="1"/>
  <c r="D12880" i="1"/>
  <c r="D12881" i="1"/>
  <c r="D12882" i="1"/>
  <c r="D12883" i="1"/>
  <c r="D12884" i="1"/>
  <c r="D12885" i="1"/>
  <c r="D12886" i="1"/>
  <c r="D12887" i="1"/>
  <c r="D12888" i="1"/>
  <c r="D12889" i="1"/>
  <c r="D12890" i="1"/>
  <c r="D12891" i="1"/>
  <c r="D12892" i="1"/>
  <c r="D12893" i="1"/>
  <c r="D12894" i="1"/>
  <c r="D12895" i="1"/>
  <c r="D12896" i="1"/>
  <c r="D12897" i="1"/>
  <c r="D12898" i="1"/>
  <c r="D12899" i="1"/>
  <c r="D12900" i="1"/>
  <c r="D12901" i="1"/>
  <c r="D12902" i="1"/>
  <c r="D12903" i="1"/>
  <c r="D12904" i="1"/>
  <c r="D12905" i="1"/>
  <c r="D12906" i="1"/>
  <c r="D12907" i="1"/>
  <c r="D12908" i="1"/>
  <c r="D12909" i="1"/>
  <c r="D12910" i="1"/>
  <c r="D12911" i="1"/>
  <c r="D12912" i="1"/>
  <c r="D12913" i="1"/>
  <c r="D12914" i="1"/>
  <c r="D12915" i="1"/>
  <c r="D12916" i="1"/>
  <c r="D12917" i="1"/>
  <c r="D12918" i="1"/>
  <c r="D12919" i="1"/>
  <c r="D12920" i="1"/>
  <c r="D12921" i="1"/>
  <c r="D12922" i="1"/>
  <c r="D12923" i="1"/>
  <c r="D12924" i="1"/>
  <c r="D12925" i="1"/>
  <c r="D12926" i="1"/>
  <c r="D12927" i="1"/>
  <c r="D12928" i="1"/>
  <c r="D12929" i="1"/>
  <c r="D12930" i="1"/>
  <c r="D12931" i="1"/>
  <c r="D12932" i="1"/>
  <c r="D12933" i="1"/>
  <c r="D12934" i="1"/>
  <c r="D12935" i="1"/>
  <c r="D12936" i="1"/>
  <c r="D12937" i="1"/>
  <c r="D12938" i="1"/>
  <c r="D12939" i="1"/>
  <c r="D12940" i="1"/>
  <c r="D12941" i="1"/>
  <c r="D12942" i="1"/>
  <c r="D12943" i="1"/>
  <c r="D12944" i="1"/>
  <c r="D12945" i="1"/>
  <c r="D12946" i="1"/>
  <c r="D12947" i="1"/>
  <c r="D12948" i="1"/>
  <c r="D12949" i="1"/>
  <c r="D12950" i="1"/>
  <c r="D12951" i="1"/>
  <c r="D12952" i="1"/>
  <c r="D12953" i="1"/>
  <c r="D12954" i="1"/>
  <c r="D12955" i="1"/>
  <c r="D12956" i="1"/>
  <c r="D12957" i="1"/>
  <c r="D12958" i="1"/>
  <c r="D12959" i="1"/>
  <c r="D12960" i="1"/>
  <c r="D12961" i="1"/>
  <c r="D12962" i="1"/>
  <c r="D12963" i="1"/>
  <c r="D12964" i="1"/>
  <c r="D12965" i="1"/>
  <c r="D12966" i="1"/>
  <c r="D12967" i="1"/>
  <c r="D12968" i="1"/>
  <c r="D12969" i="1"/>
  <c r="D12970" i="1"/>
  <c r="D12971" i="1"/>
  <c r="D12972" i="1"/>
  <c r="D12973" i="1"/>
  <c r="D12974" i="1"/>
  <c r="D12975" i="1"/>
  <c r="D12976" i="1"/>
  <c r="D12977" i="1"/>
  <c r="D12978" i="1"/>
  <c r="D12979" i="1"/>
  <c r="D12980" i="1"/>
  <c r="D12981" i="1"/>
  <c r="D12982" i="1"/>
  <c r="D12983" i="1"/>
  <c r="D12984" i="1"/>
  <c r="D12985" i="1"/>
  <c r="D12986" i="1"/>
  <c r="D12987" i="1"/>
  <c r="D12988" i="1"/>
  <c r="D12989" i="1"/>
  <c r="D12990" i="1"/>
  <c r="D12991" i="1"/>
  <c r="D12992" i="1"/>
  <c r="D12993" i="1"/>
  <c r="D12994" i="1"/>
  <c r="D12995" i="1"/>
  <c r="D12996" i="1"/>
  <c r="D12997" i="1"/>
  <c r="D12998" i="1"/>
  <c r="D12999" i="1"/>
  <c r="D13000" i="1"/>
  <c r="D13001" i="1"/>
  <c r="D13002" i="1"/>
  <c r="D13003" i="1"/>
  <c r="D13004" i="1"/>
  <c r="D13005" i="1"/>
  <c r="D13006" i="1"/>
  <c r="D13007" i="1"/>
  <c r="D13008" i="1"/>
  <c r="D13009" i="1"/>
  <c r="D13010" i="1"/>
  <c r="D13011" i="1"/>
  <c r="D13012" i="1"/>
  <c r="D13013" i="1"/>
  <c r="D13014" i="1"/>
  <c r="D13015" i="1"/>
  <c r="D13016" i="1"/>
  <c r="D13017" i="1"/>
  <c r="D13018" i="1"/>
  <c r="D13019" i="1"/>
  <c r="D13020" i="1"/>
  <c r="D13021" i="1"/>
  <c r="D13022" i="1"/>
  <c r="D13023" i="1"/>
  <c r="D13024" i="1"/>
  <c r="D13025" i="1"/>
  <c r="D13026" i="1"/>
  <c r="D13027" i="1"/>
  <c r="D13028" i="1"/>
  <c r="D13029" i="1"/>
  <c r="D13030" i="1"/>
  <c r="D13031" i="1"/>
  <c r="D13032" i="1"/>
  <c r="D13033" i="1"/>
  <c r="D13034" i="1"/>
  <c r="D13035" i="1"/>
  <c r="D13036" i="1"/>
  <c r="D13037" i="1"/>
  <c r="D13038" i="1"/>
  <c r="D13039" i="1"/>
  <c r="D13040" i="1"/>
  <c r="D13041" i="1"/>
  <c r="D13042" i="1"/>
  <c r="D13043" i="1"/>
  <c r="D13044" i="1"/>
  <c r="D13045" i="1"/>
  <c r="D13046" i="1"/>
  <c r="D13047" i="1"/>
  <c r="D13048" i="1"/>
  <c r="D13049" i="1"/>
  <c r="D13050" i="1"/>
  <c r="D13051" i="1"/>
  <c r="D13052" i="1"/>
  <c r="D13053" i="1"/>
  <c r="D13054" i="1"/>
  <c r="D13055" i="1"/>
  <c r="D13056" i="1"/>
  <c r="D13057" i="1"/>
  <c r="D13058" i="1"/>
  <c r="D13059" i="1"/>
  <c r="D13060" i="1"/>
  <c r="D13061" i="1"/>
  <c r="D13062" i="1"/>
  <c r="D13063" i="1"/>
  <c r="D13064" i="1"/>
  <c r="D13065" i="1"/>
  <c r="D13066" i="1"/>
  <c r="D13067" i="1"/>
  <c r="D13068" i="1"/>
  <c r="D13069" i="1"/>
  <c r="D13070" i="1"/>
  <c r="D13071" i="1"/>
  <c r="D13072" i="1"/>
  <c r="D13073" i="1"/>
  <c r="D13074" i="1"/>
  <c r="D13075" i="1"/>
  <c r="D13076" i="1"/>
  <c r="D13077" i="1"/>
  <c r="D13078" i="1"/>
  <c r="D13079" i="1"/>
  <c r="D13080" i="1"/>
  <c r="D13081" i="1"/>
  <c r="D13082" i="1"/>
  <c r="D13083" i="1"/>
  <c r="D13084" i="1"/>
  <c r="D13085" i="1"/>
  <c r="D13086" i="1"/>
  <c r="D13087" i="1"/>
  <c r="D13088" i="1"/>
  <c r="D13089" i="1"/>
  <c r="D13090" i="1"/>
  <c r="D13091" i="1"/>
  <c r="D13092" i="1"/>
  <c r="D13093" i="1"/>
  <c r="D13094" i="1"/>
  <c r="D13095" i="1"/>
  <c r="D13096" i="1"/>
  <c r="D13097" i="1"/>
  <c r="D13098" i="1"/>
  <c r="D13099" i="1"/>
  <c r="D13100" i="1"/>
  <c r="D13101" i="1"/>
  <c r="D13102" i="1"/>
  <c r="D13103" i="1"/>
  <c r="D13104" i="1"/>
  <c r="D13105" i="1"/>
  <c r="D13106" i="1"/>
  <c r="D13107" i="1"/>
  <c r="D13108" i="1"/>
  <c r="D13109" i="1"/>
  <c r="D13110" i="1"/>
  <c r="D13111" i="1"/>
  <c r="D13112" i="1"/>
  <c r="D13113" i="1"/>
  <c r="D13114" i="1"/>
  <c r="D13115" i="1"/>
  <c r="D13116" i="1"/>
  <c r="D13117" i="1"/>
  <c r="D13118" i="1"/>
  <c r="D13119" i="1"/>
  <c r="D13120" i="1"/>
  <c r="D13121" i="1"/>
  <c r="D13122" i="1"/>
  <c r="D13123" i="1"/>
  <c r="D13124" i="1"/>
  <c r="D13125" i="1"/>
  <c r="D13126" i="1"/>
  <c r="D13127" i="1"/>
  <c r="D13128" i="1"/>
  <c r="D13129" i="1"/>
  <c r="D13130" i="1"/>
  <c r="D13131" i="1"/>
  <c r="D13132" i="1"/>
  <c r="D13133" i="1"/>
  <c r="D13134" i="1"/>
  <c r="D13135" i="1"/>
  <c r="D13136" i="1"/>
  <c r="D13137" i="1"/>
  <c r="D13138" i="1"/>
  <c r="D13139" i="1"/>
  <c r="D13140" i="1"/>
  <c r="D13141" i="1"/>
  <c r="D13142" i="1"/>
  <c r="D13143" i="1"/>
  <c r="D13144" i="1"/>
  <c r="D13145" i="1"/>
  <c r="D13146" i="1"/>
  <c r="D13147" i="1"/>
  <c r="D13148" i="1"/>
  <c r="D13149" i="1"/>
  <c r="D13150" i="1"/>
  <c r="D13151" i="1"/>
  <c r="D13152" i="1"/>
  <c r="D13153" i="1"/>
  <c r="D13154" i="1"/>
  <c r="D13155" i="1"/>
  <c r="D13156" i="1"/>
  <c r="D13157" i="1"/>
  <c r="D13158" i="1"/>
  <c r="D13159" i="1"/>
  <c r="D13160" i="1"/>
  <c r="D13161" i="1"/>
  <c r="D13162" i="1"/>
  <c r="D13163" i="1"/>
  <c r="D13164" i="1"/>
  <c r="D13165" i="1"/>
  <c r="D13166" i="1"/>
  <c r="D13167" i="1"/>
  <c r="D13168" i="1"/>
  <c r="D13169" i="1"/>
  <c r="D13170" i="1"/>
  <c r="D13171" i="1"/>
  <c r="D13172" i="1"/>
  <c r="D13173" i="1"/>
  <c r="D13174" i="1"/>
  <c r="D13175" i="1"/>
  <c r="D13176" i="1"/>
  <c r="D13177" i="1"/>
  <c r="D13178" i="1"/>
  <c r="D13179" i="1"/>
  <c r="D13180" i="1"/>
  <c r="D13181" i="1"/>
  <c r="D13182" i="1"/>
  <c r="D13183" i="1"/>
  <c r="D13184" i="1"/>
  <c r="D13185" i="1"/>
  <c r="D13186" i="1"/>
  <c r="D13187" i="1"/>
  <c r="D13188" i="1"/>
  <c r="D13189" i="1"/>
  <c r="D13190" i="1"/>
  <c r="D13191" i="1"/>
  <c r="D13192" i="1"/>
  <c r="D13193" i="1"/>
  <c r="D13194" i="1"/>
  <c r="D13195" i="1"/>
  <c r="D13196" i="1"/>
  <c r="D13197" i="1"/>
  <c r="D13198" i="1"/>
  <c r="D13199" i="1"/>
  <c r="D13200" i="1"/>
  <c r="D13201" i="1"/>
  <c r="D13202" i="1"/>
  <c r="D13203" i="1"/>
  <c r="D13204" i="1"/>
  <c r="D13205" i="1"/>
  <c r="D13206" i="1"/>
  <c r="D13207" i="1"/>
  <c r="D13208" i="1"/>
  <c r="D13209" i="1"/>
  <c r="D13210" i="1"/>
  <c r="D13211" i="1"/>
  <c r="D13212" i="1"/>
  <c r="D13213" i="1"/>
  <c r="D13214" i="1"/>
  <c r="D13215" i="1"/>
  <c r="D13216" i="1"/>
  <c r="D13217" i="1"/>
  <c r="D13218" i="1"/>
  <c r="D13219" i="1"/>
  <c r="D13220" i="1"/>
  <c r="D13221" i="1"/>
  <c r="D13222" i="1"/>
  <c r="D13223" i="1"/>
  <c r="D13224" i="1"/>
  <c r="D13225" i="1"/>
  <c r="D13226" i="1"/>
  <c r="D13227" i="1"/>
  <c r="D13228" i="1"/>
  <c r="D13229" i="1"/>
  <c r="D13230" i="1"/>
  <c r="D13231" i="1"/>
  <c r="D13232" i="1"/>
  <c r="D13233" i="1"/>
  <c r="D13234" i="1"/>
  <c r="D13235" i="1"/>
  <c r="D13236" i="1"/>
  <c r="D13237" i="1"/>
  <c r="D13238" i="1"/>
  <c r="D13239" i="1"/>
  <c r="D13240" i="1"/>
  <c r="D13241" i="1"/>
  <c r="D13242" i="1"/>
  <c r="D13243" i="1"/>
  <c r="D13244" i="1"/>
  <c r="D13245" i="1"/>
  <c r="D13246" i="1"/>
  <c r="D13247" i="1"/>
  <c r="D13248" i="1"/>
  <c r="D13249" i="1"/>
  <c r="D13250" i="1"/>
  <c r="D13251" i="1"/>
  <c r="D13252" i="1"/>
  <c r="D13253" i="1"/>
  <c r="D13254" i="1"/>
  <c r="D13255" i="1"/>
  <c r="D13256" i="1"/>
  <c r="D13257" i="1"/>
  <c r="D13258" i="1"/>
  <c r="D13259" i="1"/>
  <c r="D13260" i="1"/>
  <c r="D13261" i="1"/>
  <c r="D13262" i="1"/>
  <c r="D13263" i="1"/>
  <c r="D13264" i="1"/>
  <c r="D13265" i="1"/>
  <c r="D13266" i="1"/>
  <c r="D13267" i="1"/>
  <c r="D13268" i="1"/>
  <c r="D13269" i="1"/>
  <c r="D13270" i="1"/>
  <c r="D13271" i="1"/>
  <c r="D13272" i="1"/>
  <c r="D13273" i="1"/>
  <c r="D13274" i="1"/>
  <c r="D13275" i="1"/>
  <c r="D13276" i="1"/>
  <c r="D13277" i="1"/>
  <c r="D13278" i="1"/>
  <c r="D13279" i="1"/>
  <c r="D13280" i="1"/>
  <c r="D13281" i="1"/>
  <c r="D13282" i="1"/>
  <c r="D13283" i="1"/>
  <c r="D13284" i="1"/>
  <c r="D13285" i="1"/>
  <c r="D13286" i="1"/>
  <c r="D13287" i="1"/>
  <c r="D13288" i="1"/>
  <c r="D13289" i="1"/>
  <c r="D13290" i="1"/>
  <c r="D13291" i="1"/>
  <c r="D13292" i="1"/>
  <c r="D13293" i="1"/>
  <c r="D13294" i="1"/>
  <c r="D13295" i="1"/>
  <c r="D13296" i="1"/>
  <c r="D13297" i="1"/>
  <c r="D13298" i="1"/>
  <c r="D13299" i="1"/>
  <c r="D13300" i="1"/>
  <c r="D13301" i="1"/>
  <c r="D13302" i="1"/>
  <c r="D13303" i="1"/>
  <c r="D13304" i="1"/>
  <c r="D13305" i="1"/>
  <c r="D13306" i="1"/>
  <c r="D13307" i="1"/>
  <c r="D13308" i="1"/>
  <c r="D13309" i="1"/>
  <c r="D13310" i="1"/>
  <c r="D13311" i="1"/>
  <c r="D13312" i="1"/>
  <c r="D13313" i="1"/>
  <c r="D13314" i="1"/>
  <c r="D13315" i="1"/>
  <c r="D13316" i="1"/>
  <c r="D13317" i="1"/>
  <c r="D13318" i="1"/>
  <c r="D13319" i="1"/>
  <c r="D13320" i="1"/>
  <c r="D13321" i="1"/>
  <c r="D13322" i="1"/>
  <c r="D13323" i="1"/>
  <c r="D13324" i="1"/>
  <c r="D13325" i="1"/>
  <c r="D13326" i="1"/>
  <c r="D13327" i="1"/>
  <c r="D13328" i="1"/>
  <c r="D13329" i="1"/>
  <c r="D13330" i="1"/>
  <c r="D13331" i="1"/>
  <c r="D13332" i="1"/>
  <c r="D13333" i="1"/>
  <c r="D13334" i="1"/>
  <c r="D13335" i="1"/>
  <c r="D13336" i="1"/>
  <c r="D13337" i="1"/>
  <c r="D13338" i="1"/>
  <c r="D13339" i="1"/>
  <c r="D13340" i="1"/>
  <c r="D13341" i="1"/>
  <c r="D13342" i="1"/>
  <c r="D13343" i="1"/>
  <c r="D13344" i="1"/>
  <c r="D13345" i="1"/>
  <c r="D13346" i="1"/>
  <c r="D13347" i="1"/>
  <c r="D13348" i="1"/>
  <c r="D13349" i="1"/>
  <c r="D13350" i="1"/>
  <c r="D13351" i="1"/>
  <c r="D13352" i="1"/>
  <c r="D13353" i="1"/>
  <c r="D13354" i="1"/>
  <c r="D13355" i="1"/>
  <c r="D13356" i="1"/>
  <c r="D13357" i="1"/>
  <c r="D13358" i="1"/>
  <c r="D13359" i="1"/>
  <c r="D13360" i="1"/>
  <c r="D13361" i="1"/>
  <c r="D13362" i="1"/>
  <c r="D13363" i="1"/>
  <c r="D13364" i="1"/>
  <c r="D13365" i="1"/>
  <c r="D13366" i="1"/>
  <c r="D13367" i="1"/>
  <c r="D13368" i="1"/>
  <c r="D13369" i="1"/>
  <c r="D13370" i="1"/>
  <c r="D13371" i="1"/>
  <c r="D13372" i="1"/>
  <c r="D13373" i="1"/>
  <c r="D13374" i="1"/>
  <c r="D13375" i="1"/>
  <c r="D13376" i="1"/>
  <c r="D13377" i="1"/>
  <c r="D13378" i="1"/>
  <c r="D13379" i="1"/>
  <c r="D13380" i="1"/>
  <c r="D13381" i="1"/>
  <c r="D13382" i="1"/>
  <c r="D13383" i="1"/>
  <c r="D13384" i="1"/>
  <c r="D13385" i="1"/>
  <c r="D13386" i="1"/>
  <c r="D13387" i="1"/>
  <c r="D13388" i="1"/>
  <c r="D13389" i="1"/>
  <c r="D13390" i="1"/>
  <c r="D13391" i="1"/>
  <c r="D13392" i="1"/>
  <c r="D13393" i="1"/>
  <c r="D13394" i="1"/>
  <c r="D13395" i="1"/>
  <c r="D13396" i="1"/>
  <c r="D13397" i="1"/>
  <c r="D13398" i="1"/>
  <c r="D13399" i="1"/>
  <c r="D13400" i="1"/>
  <c r="D13401" i="1"/>
  <c r="D13402" i="1"/>
  <c r="D13403" i="1"/>
  <c r="D13404" i="1"/>
  <c r="D13405" i="1"/>
  <c r="D13406" i="1"/>
  <c r="D13407" i="1"/>
  <c r="D13408" i="1"/>
  <c r="D13409" i="1"/>
  <c r="D13410" i="1"/>
  <c r="D13411" i="1"/>
  <c r="D13412" i="1"/>
  <c r="D13413" i="1"/>
  <c r="D13414" i="1"/>
  <c r="D13415" i="1"/>
  <c r="D13416" i="1"/>
  <c r="D13417" i="1"/>
  <c r="D13418" i="1"/>
  <c r="D13419" i="1"/>
  <c r="D13420" i="1"/>
  <c r="D13421" i="1"/>
  <c r="D13422" i="1"/>
  <c r="D13423" i="1"/>
  <c r="D13424" i="1"/>
  <c r="D13425" i="1"/>
  <c r="D13426" i="1"/>
  <c r="D13427" i="1"/>
  <c r="D13428" i="1"/>
  <c r="D13429" i="1"/>
  <c r="D13430" i="1"/>
  <c r="D13431" i="1"/>
  <c r="D13432" i="1"/>
  <c r="D13433" i="1"/>
  <c r="D13434" i="1"/>
  <c r="D13435" i="1"/>
  <c r="D13436" i="1"/>
  <c r="D13437" i="1"/>
  <c r="D13438" i="1"/>
  <c r="D13439" i="1"/>
  <c r="D13440" i="1"/>
  <c r="D13441" i="1"/>
  <c r="D13442" i="1"/>
  <c r="D13443" i="1"/>
  <c r="D13444" i="1"/>
  <c r="D13445" i="1"/>
  <c r="D13446" i="1"/>
  <c r="D13447" i="1"/>
  <c r="D13448" i="1"/>
  <c r="D13449" i="1"/>
  <c r="D13450" i="1"/>
  <c r="D13451" i="1"/>
  <c r="D13452" i="1"/>
  <c r="D13453" i="1"/>
  <c r="D13454" i="1"/>
  <c r="D13455" i="1"/>
  <c r="D13456" i="1"/>
  <c r="D13457" i="1"/>
  <c r="D13458" i="1"/>
  <c r="D13459" i="1"/>
  <c r="D13460" i="1"/>
  <c r="D13461" i="1"/>
  <c r="D13462" i="1"/>
  <c r="D13463" i="1"/>
  <c r="D13464" i="1"/>
  <c r="D13465" i="1"/>
  <c r="D13466" i="1"/>
  <c r="D13467" i="1"/>
  <c r="D13468" i="1"/>
  <c r="D13469" i="1"/>
  <c r="D13470" i="1"/>
  <c r="D13471" i="1"/>
  <c r="D13472" i="1"/>
  <c r="D13473" i="1"/>
  <c r="D13474" i="1"/>
  <c r="D13475" i="1"/>
  <c r="D13476" i="1"/>
  <c r="D13477" i="1"/>
  <c r="D13478" i="1"/>
  <c r="D13479" i="1"/>
  <c r="D13480" i="1"/>
  <c r="D13481" i="1"/>
  <c r="D13482" i="1"/>
  <c r="D13483" i="1"/>
  <c r="D13484" i="1"/>
  <c r="D13485" i="1"/>
  <c r="D13486" i="1"/>
  <c r="D13487" i="1"/>
  <c r="D13488" i="1"/>
  <c r="D13489" i="1"/>
  <c r="D13490" i="1"/>
  <c r="D13491" i="1"/>
  <c r="D13492" i="1"/>
  <c r="D13493" i="1"/>
  <c r="D13494" i="1"/>
  <c r="D13495" i="1"/>
  <c r="D13496" i="1"/>
  <c r="D13497" i="1"/>
  <c r="D13498" i="1"/>
  <c r="D13499" i="1"/>
  <c r="D13500" i="1"/>
  <c r="D13501" i="1"/>
  <c r="D13502" i="1"/>
  <c r="D13503" i="1"/>
  <c r="D13504" i="1"/>
  <c r="D13505" i="1"/>
  <c r="D13506" i="1"/>
  <c r="D13507" i="1"/>
  <c r="D13508" i="1"/>
  <c r="D13509" i="1"/>
  <c r="D13510" i="1"/>
  <c r="D13511" i="1"/>
  <c r="D13512" i="1"/>
  <c r="D13513" i="1"/>
  <c r="D13514" i="1"/>
  <c r="D13515" i="1"/>
  <c r="D13516" i="1"/>
  <c r="D13517" i="1"/>
  <c r="D13518" i="1"/>
  <c r="D13519" i="1"/>
  <c r="D13520" i="1"/>
  <c r="D13521" i="1"/>
  <c r="D13522" i="1"/>
  <c r="D13523" i="1"/>
  <c r="D13524" i="1"/>
  <c r="D13525" i="1"/>
  <c r="D13526" i="1"/>
  <c r="D13527" i="1"/>
  <c r="D13528" i="1"/>
  <c r="D13529" i="1"/>
  <c r="D13530" i="1"/>
  <c r="D13531" i="1"/>
  <c r="D13532" i="1"/>
  <c r="D13533" i="1"/>
  <c r="D13534" i="1"/>
  <c r="D13535" i="1"/>
  <c r="D13536" i="1"/>
  <c r="D13537" i="1"/>
  <c r="D13538" i="1"/>
  <c r="D13539" i="1"/>
  <c r="D13540" i="1"/>
  <c r="D13541" i="1"/>
  <c r="D13542" i="1"/>
  <c r="D13543" i="1"/>
  <c r="D13544" i="1"/>
  <c r="D13545" i="1"/>
  <c r="D13546" i="1"/>
  <c r="D13547" i="1"/>
  <c r="D13548" i="1"/>
  <c r="D13549" i="1"/>
  <c r="D13550" i="1"/>
  <c r="D13551" i="1"/>
  <c r="D13552" i="1"/>
  <c r="D13553" i="1"/>
  <c r="D13554" i="1"/>
  <c r="D13555" i="1"/>
  <c r="D13556" i="1"/>
  <c r="D13557" i="1"/>
  <c r="D13558" i="1"/>
  <c r="D13559" i="1"/>
  <c r="D13560" i="1"/>
  <c r="D13561" i="1"/>
  <c r="D13562" i="1"/>
  <c r="D13563" i="1"/>
  <c r="D13564" i="1"/>
  <c r="D13565" i="1"/>
  <c r="D13566" i="1"/>
  <c r="D13567" i="1"/>
  <c r="D13568" i="1"/>
  <c r="D13569" i="1"/>
  <c r="D13570" i="1"/>
  <c r="D13571" i="1"/>
  <c r="D13572" i="1"/>
  <c r="D13573" i="1"/>
  <c r="D13574" i="1"/>
  <c r="D13575" i="1"/>
  <c r="D13576" i="1"/>
  <c r="D13577" i="1"/>
  <c r="D13578" i="1"/>
  <c r="D13579" i="1"/>
  <c r="D13580" i="1"/>
  <c r="D13581" i="1"/>
  <c r="D13582" i="1"/>
  <c r="D13583" i="1"/>
  <c r="D13584" i="1"/>
  <c r="D13585" i="1"/>
  <c r="D13586" i="1"/>
  <c r="D13587" i="1"/>
  <c r="D13588" i="1"/>
  <c r="D13589" i="1"/>
  <c r="D13590" i="1"/>
  <c r="D13591" i="1"/>
  <c r="D13592" i="1"/>
  <c r="D13593" i="1"/>
  <c r="D13594" i="1"/>
  <c r="D13595" i="1"/>
  <c r="D13596" i="1"/>
  <c r="D13597" i="1"/>
  <c r="D13598" i="1"/>
  <c r="D13599" i="1"/>
  <c r="D13600" i="1"/>
  <c r="D13601" i="1"/>
  <c r="D13602" i="1"/>
  <c r="D13603" i="1"/>
  <c r="D13604" i="1"/>
  <c r="D13605" i="1"/>
  <c r="D13606" i="1"/>
  <c r="D13607" i="1"/>
  <c r="D13608" i="1"/>
  <c r="D13609" i="1"/>
  <c r="D13610" i="1"/>
  <c r="D13611" i="1"/>
  <c r="D13612" i="1"/>
  <c r="D13613" i="1"/>
  <c r="D13614" i="1"/>
  <c r="D13615" i="1"/>
  <c r="D13616" i="1"/>
  <c r="D13617" i="1"/>
  <c r="D13618" i="1"/>
  <c r="D13619" i="1"/>
  <c r="D13620" i="1"/>
  <c r="D13621" i="1"/>
  <c r="D13622" i="1"/>
  <c r="D13623" i="1"/>
  <c r="D13624" i="1"/>
  <c r="D13625" i="1"/>
  <c r="D13626" i="1"/>
  <c r="D13627" i="1"/>
  <c r="D13628" i="1"/>
  <c r="D13629" i="1"/>
  <c r="D13630" i="1"/>
  <c r="D13631" i="1"/>
  <c r="D13632" i="1"/>
  <c r="D13633" i="1"/>
  <c r="D13634" i="1"/>
  <c r="D13635" i="1"/>
  <c r="D13636" i="1"/>
  <c r="D13637" i="1"/>
  <c r="D13638" i="1"/>
  <c r="D13639" i="1"/>
  <c r="D13640" i="1"/>
  <c r="D13641" i="1"/>
  <c r="D13642" i="1"/>
  <c r="D13643" i="1"/>
  <c r="D13644" i="1"/>
  <c r="D13645" i="1"/>
  <c r="D13646" i="1"/>
  <c r="D13647" i="1"/>
  <c r="D13648" i="1"/>
  <c r="D13649" i="1"/>
  <c r="D13650" i="1"/>
  <c r="D13651" i="1"/>
  <c r="D13652" i="1"/>
  <c r="D13653" i="1"/>
  <c r="D13654" i="1"/>
  <c r="D13655" i="1"/>
  <c r="D13656" i="1"/>
  <c r="D13657" i="1"/>
  <c r="D13658" i="1"/>
  <c r="D13659" i="1"/>
  <c r="D13660" i="1"/>
  <c r="D13661" i="1"/>
  <c r="D13662" i="1"/>
  <c r="D13663" i="1"/>
  <c r="D13664" i="1"/>
  <c r="D13665" i="1"/>
  <c r="D13666" i="1"/>
  <c r="D13667" i="1"/>
  <c r="D13668" i="1"/>
  <c r="D13669" i="1"/>
  <c r="D13670" i="1"/>
  <c r="D13671" i="1"/>
  <c r="D13672" i="1"/>
  <c r="D13673" i="1"/>
  <c r="D13674" i="1"/>
  <c r="D13675" i="1"/>
  <c r="D13676" i="1"/>
  <c r="D13677" i="1"/>
  <c r="D13678" i="1"/>
  <c r="D13679" i="1"/>
  <c r="D13680" i="1"/>
  <c r="D13681" i="1"/>
  <c r="D13682" i="1"/>
  <c r="D13683" i="1"/>
  <c r="D13684" i="1"/>
  <c r="D13685" i="1"/>
  <c r="D13686" i="1"/>
  <c r="D13687" i="1"/>
  <c r="D13688" i="1"/>
  <c r="D13689" i="1"/>
  <c r="D13690" i="1"/>
  <c r="D13691" i="1"/>
  <c r="D13692" i="1"/>
  <c r="D13693" i="1"/>
  <c r="D13694" i="1"/>
  <c r="D13695" i="1"/>
  <c r="D13696" i="1"/>
  <c r="D13697" i="1"/>
  <c r="D13698" i="1"/>
  <c r="D13699" i="1"/>
  <c r="D13700" i="1"/>
  <c r="D13701" i="1"/>
  <c r="D13702" i="1"/>
  <c r="D13703" i="1"/>
  <c r="D13704" i="1"/>
  <c r="D13705" i="1"/>
  <c r="D13706" i="1"/>
  <c r="D13707" i="1"/>
  <c r="D13708" i="1"/>
  <c r="D13709" i="1"/>
  <c r="D13710" i="1"/>
  <c r="D13711" i="1"/>
  <c r="D13712" i="1"/>
  <c r="D13713" i="1"/>
  <c r="D13714" i="1"/>
  <c r="D13715" i="1"/>
  <c r="D13716" i="1"/>
  <c r="D13717" i="1"/>
  <c r="D13718" i="1"/>
  <c r="D13719" i="1"/>
  <c r="D13720" i="1"/>
  <c r="D13721" i="1"/>
  <c r="D13722" i="1"/>
  <c r="D13723" i="1"/>
  <c r="D13724" i="1"/>
  <c r="D13725" i="1"/>
  <c r="D13726" i="1"/>
  <c r="D13727" i="1"/>
  <c r="D13728" i="1"/>
  <c r="D13729" i="1"/>
  <c r="D13730" i="1"/>
  <c r="D13731" i="1"/>
  <c r="D13732" i="1"/>
  <c r="D13733" i="1"/>
  <c r="D13734" i="1"/>
  <c r="D13735" i="1"/>
  <c r="D13736" i="1"/>
  <c r="D13737" i="1"/>
  <c r="D13738" i="1"/>
  <c r="D13739" i="1"/>
  <c r="D13740" i="1"/>
  <c r="D13741" i="1"/>
  <c r="D13742" i="1"/>
  <c r="D13743" i="1"/>
  <c r="D13744" i="1"/>
  <c r="D13745" i="1"/>
  <c r="D13746" i="1"/>
  <c r="D13747" i="1"/>
  <c r="D13748" i="1"/>
  <c r="D13749" i="1"/>
  <c r="D13750" i="1"/>
  <c r="D13751" i="1"/>
  <c r="D13752" i="1"/>
  <c r="D13753" i="1"/>
  <c r="D13754" i="1"/>
  <c r="D13755" i="1"/>
  <c r="D13756" i="1"/>
  <c r="D13757" i="1"/>
  <c r="D13758" i="1"/>
  <c r="D13759" i="1"/>
  <c r="D13760" i="1"/>
  <c r="D13761" i="1"/>
  <c r="D13762" i="1"/>
  <c r="D13763" i="1"/>
  <c r="D13764" i="1"/>
  <c r="D13765" i="1"/>
  <c r="D13766" i="1"/>
  <c r="D13767" i="1"/>
  <c r="D13768" i="1"/>
  <c r="D13769" i="1"/>
  <c r="D13770" i="1"/>
  <c r="D13771" i="1"/>
  <c r="D13772" i="1"/>
  <c r="D13773" i="1"/>
  <c r="D13774" i="1"/>
  <c r="D13775" i="1"/>
  <c r="D13776" i="1"/>
  <c r="D13777" i="1"/>
  <c r="D13778" i="1"/>
  <c r="D13779" i="1"/>
  <c r="D13780" i="1"/>
  <c r="D13781" i="1"/>
  <c r="D13782" i="1"/>
  <c r="D13783" i="1"/>
  <c r="D13784" i="1"/>
  <c r="D13785" i="1"/>
  <c r="D13786" i="1"/>
  <c r="D13787" i="1"/>
  <c r="D13788" i="1"/>
  <c r="D13789" i="1"/>
  <c r="D13790" i="1"/>
  <c r="D13791" i="1"/>
  <c r="D13792" i="1"/>
  <c r="D13793" i="1"/>
  <c r="D13794" i="1"/>
  <c r="D13795" i="1"/>
  <c r="D13796" i="1"/>
  <c r="D13797" i="1"/>
  <c r="D13798" i="1"/>
  <c r="D13799" i="1"/>
  <c r="D13800" i="1"/>
  <c r="D13801" i="1"/>
  <c r="D13802" i="1"/>
  <c r="D13803" i="1"/>
  <c r="D13804" i="1"/>
  <c r="D13805" i="1"/>
  <c r="D13806" i="1"/>
  <c r="D13807" i="1"/>
  <c r="D13808" i="1"/>
  <c r="D13809" i="1"/>
  <c r="D13810" i="1"/>
  <c r="D13811" i="1"/>
  <c r="D13812" i="1"/>
  <c r="D13813" i="1"/>
  <c r="D13814" i="1"/>
  <c r="D13815" i="1"/>
  <c r="D13816" i="1"/>
  <c r="D13817" i="1"/>
  <c r="D13818" i="1"/>
  <c r="D13819" i="1"/>
  <c r="D13820" i="1"/>
  <c r="D13821" i="1"/>
  <c r="D13822" i="1"/>
  <c r="D13823" i="1"/>
  <c r="D13824" i="1"/>
  <c r="D13825" i="1"/>
  <c r="D13826" i="1"/>
  <c r="D13827" i="1"/>
  <c r="D13828" i="1"/>
  <c r="D13829" i="1"/>
  <c r="D13830" i="1"/>
  <c r="D13831" i="1"/>
  <c r="D13832" i="1"/>
  <c r="D13833" i="1"/>
  <c r="D13834" i="1"/>
  <c r="D13835" i="1"/>
  <c r="D13836" i="1"/>
  <c r="D13837" i="1"/>
  <c r="D13838" i="1"/>
  <c r="D13839" i="1"/>
  <c r="D13840" i="1"/>
  <c r="D13841" i="1"/>
  <c r="D13842" i="1"/>
  <c r="D13843" i="1"/>
  <c r="D13844" i="1"/>
  <c r="D13845" i="1"/>
  <c r="D13846" i="1"/>
  <c r="D13847" i="1"/>
  <c r="D13848" i="1"/>
  <c r="D13849" i="1"/>
  <c r="D13850" i="1"/>
  <c r="D13851" i="1"/>
  <c r="D13852" i="1"/>
  <c r="D13853" i="1"/>
  <c r="D13854" i="1"/>
  <c r="D13855" i="1"/>
  <c r="D13856" i="1"/>
  <c r="D13857" i="1"/>
  <c r="D13858" i="1"/>
  <c r="D13859" i="1"/>
  <c r="D13860" i="1"/>
  <c r="D13861" i="1"/>
  <c r="D13862" i="1"/>
  <c r="D13863" i="1"/>
  <c r="D13864" i="1"/>
  <c r="D13865" i="1"/>
  <c r="D13866" i="1"/>
  <c r="D13867" i="1"/>
  <c r="D13868" i="1"/>
  <c r="D13869" i="1"/>
  <c r="D13870" i="1"/>
  <c r="D13871" i="1"/>
  <c r="D13872" i="1"/>
  <c r="D13873" i="1"/>
  <c r="D13874" i="1"/>
  <c r="D13875" i="1"/>
  <c r="D13876" i="1"/>
  <c r="D13877" i="1"/>
  <c r="D13878" i="1"/>
  <c r="D13879" i="1"/>
  <c r="D13880" i="1"/>
  <c r="D13881" i="1"/>
  <c r="D13882" i="1"/>
  <c r="D13883" i="1"/>
  <c r="D13884" i="1"/>
  <c r="D13885" i="1"/>
  <c r="D13886" i="1"/>
  <c r="D13887" i="1"/>
  <c r="D13888" i="1"/>
  <c r="D13889" i="1"/>
  <c r="D13890" i="1"/>
  <c r="D13891" i="1"/>
  <c r="D13892" i="1"/>
  <c r="D13893" i="1"/>
  <c r="D13894" i="1"/>
  <c r="D13895" i="1"/>
  <c r="D13896" i="1"/>
  <c r="D13897" i="1"/>
  <c r="D13898" i="1"/>
  <c r="D13899" i="1"/>
  <c r="D13900" i="1"/>
  <c r="D13901" i="1"/>
  <c r="D13902" i="1"/>
  <c r="D13903" i="1"/>
  <c r="D13904" i="1"/>
  <c r="D13905" i="1"/>
  <c r="D13906" i="1"/>
  <c r="D13907" i="1"/>
  <c r="D13908" i="1"/>
  <c r="D13909" i="1"/>
  <c r="D13910" i="1"/>
  <c r="D13911" i="1"/>
  <c r="D13912" i="1"/>
  <c r="D13913" i="1"/>
  <c r="D13914" i="1"/>
  <c r="D13915" i="1"/>
  <c r="D13916" i="1"/>
  <c r="D13917" i="1"/>
  <c r="D13918" i="1"/>
  <c r="D13919" i="1"/>
  <c r="D13920" i="1"/>
  <c r="D13921" i="1"/>
  <c r="D13922" i="1"/>
  <c r="D13923" i="1"/>
  <c r="D13924" i="1"/>
  <c r="D13925" i="1"/>
  <c r="D13926" i="1"/>
  <c r="D13927" i="1"/>
  <c r="D13928" i="1"/>
  <c r="D13929" i="1"/>
  <c r="D13930" i="1"/>
  <c r="D13931" i="1"/>
  <c r="D13932" i="1"/>
  <c r="D13933" i="1"/>
  <c r="D13934" i="1"/>
  <c r="D13935" i="1"/>
  <c r="D13936" i="1"/>
  <c r="D13937" i="1"/>
  <c r="D13938" i="1"/>
  <c r="D13939" i="1"/>
  <c r="D13940" i="1"/>
  <c r="D13941" i="1"/>
  <c r="D13942" i="1"/>
  <c r="D13943" i="1"/>
  <c r="D13944" i="1"/>
  <c r="D13945" i="1"/>
  <c r="D13946" i="1"/>
  <c r="D13947" i="1"/>
  <c r="D13948" i="1"/>
  <c r="D13949" i="1"/>
  <c r="D13950" i="1"/>
  <c r="D13951" i="1"/>
  <c r="D13952" i="1"/>
  <c r="D13953" i="1"/>
  <c r="D13954" i="1"/>
  <c r="D13955" i="1"/>
  <c r="D13956" i="1"/>
  <c r="D13957" i="1"/>
  <c r="D13958" i="1"/>
  <c r="D13959" i="1"/>
  <c r="D13960" i="1"/>
  <c r="D13961" i="1"/>
  <c r="D13962" i="1"/>
  <c r="D13963" i="1"/>
  <c r="D13964" i="1"/>
  <c r="D13965" i="1"/>
  <c r="D13966" i="1"/>
  <c r="D13967" i="1"/>
  <c r="D13968" i="1"/>
  <c r="D13969" i="1"/>
  <c r="D13970" i="1"/>
  <c r="D13971" i="1"/>
  <c r="D13972" i="1"/>
  <c r="D13973" i="1"/>
  <c r="D13974" i="1"/>
  <c r="D13975" i="1"/>
  <c r="D13976" i="1"/>
  <c r="D13977" i="1"/>
  <c r="D13978" i="1"/>
  <c r="D13979" i="1"/>
  <c r="D13980" i="1"/>
  <c r="D13981" i="1"/>
  <c r="D13982" i="1"/>
  <c r="D13983" i="1"/>
  <c r="D13984" i="1"/>
  <c r="D13985" i="1"/>
  <c r="D13986" i="1"/>
  <c r="D13987" i="1"/>
  <c r="D13988" i="1"/>
  <c r="D13989" i="1"/>
  <c r="D13990" i="1"/>
  <c r="D13991" i="1"/>
  <c r="D13992" i="1"/>
  <c r="D13993" i="1"/>
  <c r="D13994" i="1"/>
  <c r="D13995" i="1"/>
  <c r="D13996" i="1"/>
  <c r="D13997" i="1"/>
  <c r="D13998" i="1"/>
  <c r="D13999" i="1"/>
  <c r="D14000" i="1"/>
  <c r="D14001" i="1"/>
  <c r="D14002" i="1"/>
  <c r="D14003" i="1"/>
  <c r="D14004" i="1"/>
  <c r="D14005" i="1"/>
  <c r="D14006" i="1"/>
  <c r="D14007" i="1"/>
  <c r="D14008" i="1"/>
  <c r="D14009" i="1"/>
  <c r="D14010" i="1"/>
  <c r="D14011" i="1"/>
  <c r="D14012" i="1"/>
  <c r="D14013" i="1"/>
  <c r="D14014" i="1"/>
  <c r="D14015" i="1"/>
  <c r="D14016" i="1"/>
  <c r="D14017" i="1"/>
  <c r="D14018" i="1"/>
  <c r="D14019" i="1"/>
  <c r="D14020" i="1"/>
  <c r="D14021" i="1"/>
  <c r="D14022" i="1"/>
  <c r="D14023" i="1"/>
  <c r="D14024" i="1"/>
  <c r="D14025" i="1"/>
  <c r="D14026" i="1"/>
  <c r="D14027" i="1"/>
  <c r="D14028" i="1"/>
  <c r="D14029" i="1"/>
  <c r="D14030" i="1"/>
  <c r="D14031" i="1"/>
  <c r="D14032" i="1"/>
  <c r="D14033" i="1"/>
  <c r="D14034" i="1"/>
  <c r="D14035" i="1"/>
  <c r="D14036" i="1"/>
  <c r="D14037" i="1"/>
  <c r="D14038" i="1"/>
  <c r="D14039" i="1"/>
  <c r="D14040" i="1"/>
  <c r="D14041" i="1"/>
  <c r="D14042" i="1"/>
  <c r="D14043" i="1"/>
  <c r="D14044" i="1"/>
  <c r="D14045" i="1"/>
  <c r="D14046" i="1"/>
  <c r="D14047" i="1"/>
  <c r="D14048" i="1"/>
  <c r="D14049" i="1"/>
  <c r="D14050" i="1"/>
  <c r="D14051" i="1"/>
  <c r="D14052" i="1"/>
  <c r="D14053" i="1"/>
  <c r="D14054" i="1"/>
  <c r="D14055" i="1"/>
  <c r="D14056" i="1"/>
  <c r="D14057" i="1"/>
  <c r="D14058" i="1"/>
  <c r="D14059" i="1"/>
  <c r="D14060" i="1"/>
  <c r="D14061" i="1"/>
  <c r="D14062" i="1"/>
  <c r="D14063" i="1"/>
  <c r="D14064" i="1"/>
  <c r="D14065" i="1"/>
  <c r="D14066" i="1"/>
  <c r="D14067" i="1"/>
  <c r="D14068" i="1"/>
  <c r="D14069" i="1"/>
  <c r="D14070" i="1"/>
  <c r="D14071" i="1"/>
  <c r="D14072" i="1"/>
  <c r="D14073" i="1"/>
  <c r="D14074" i="1"/>
  <c r="D14075" i="1"/>
  <c r="D14076" i="1"/>
  <c r="D14077" i="1"/>
  <c r="D14078" i="1"/>
  <c r="D14079" i="1"/>
  <c r="D14080" i="1"/>
  <c r="D14081" i="1"/>
  <c r="D14082" i="1"/>
  <c r="D14083" i="1"/>
  <c r="D14084" i="1"/>
  <c r="D14085" i="1"/>
  <c r="D14086" i="1"/>
  <c r="D14087" i="1"/>
  <c r="D14088" i="1"/>
  <c r="D14089" i="1"/>
  <c r="D14090" i="1"/>
  <c r="D14091" i="1"/>
  <c r="D14092" i="1"/>
  <c r="D14093" i="1"/>
  <c r="D14094" i="1"/>
  <c r="D14095" i="1"/>
  <c r="D14096" i="1"/>
  <c r="D14097" i="1"/>
  <c r="D14098" i="1"/>
  <c r="D14099" i="1"/>
  <c r="D14100" i="1"/>
  <c r="D14101" i="1"/>
  <c r="D14102" i="1"/>
  <c r="D14103" i="1"/>
  <c r="D14104" i="1"/>
  <c r="D14105" i="1"/>
  <c r="D14106" i="1"/>
  <c r="D14107" i="1"/>
  <c r="D14108" i="1"/>
  <c r="D14109" i="1"/>
  <c r="D14110" i="1"/>
  <c r="D14111" i="1"/>
  <c r="D14112" i="1"/>
  <c r="D14113" i="1"/>
  <c r="D14114" i="1"/>
  <c r="D14115" i="1"/>
  <c r="D14116" i="1"/>
  <c r="D14117" i="1"/>
  <c r="D14118" i="1"/>
  <c r="D14119" i="1"/>
  <c r="D14120" i="1"/>
  <c r="D14121" i="1"/>
  <c r="D14122" i="1"/>
  <c r="D14123" i="1"/>
  <c r="D14124" i="1"/>
  <c r="D14125" i="1"/>
  <c r="D14126" i="1"/>
  <c r="D14127" i="1"/>
  <c r="D14128" i="1"/>
  <c r="D14129" i="1"/>
  <c r="D14130" i="1"/>
  <c r="D14131" i="1"/>
  <c r="D14132" i="1"/>
  <c r="D14133" i="1"/>
  <c r="D14134" i="1"/>
  <c r="D14135" i="1"/>
  <c r="D14136" i="1"/>
  <c r="D14137" i="1"/>
  <c r="D14138" i="1"/>
  <c r="D14139" i="1"/>
  <c r="D14140" i="1"/>
  <c r="D14141" i="1"/>
  <c r="D14142" i="1"/>
  <c r="D14143" i="1"/>
  <c r="D14144" i="1"/>
  <c r="D14145" i="1"/>
  <c r="D14146" i="1"/>
  <c r="D14147" i="1"/>
  <c r="D14148" i="1"/>
  <c r="D14149" i="1"/>
  <c r="D14150" i="1"/>
  <c r="D14151" i="1"/>
  <c r="D14152" i="1"/>
  <c r="D14153" i="1"/>
  <c r="D14154" i="1"/>
  <c r="D14155" i="1"/>
  <c r="D14156" i="1"/>
  <c r="D14157" i="1"/>
  <c r="D14158" i="1"/>
  <c r="D14159" i="1"/>
  <c r="D14160" i="1"/>
  <c r="D14161" i="1"/>
  <c r="D14162" i="1"/>
  <c r="D14163" i="1"/>
  <c r="D14164" i="1"/>
  <c r="D14165" i="1"/>
  <c r="D14166" i="1"/>
  <c r="D14167" i="1"/>
  <c r="D14168" i="1"/>
  <c r="D14169" i="1"/>
  <c r="D14170" i="1"/>
  <c r="D14171" i="1"/>
  <c r="D14172" i="1"/>
  <c r="D14173" i="1"/>
  <c r="D14174" i="1"/>
  <c r="D14175" i="1"/>
  <c r="D14176" i="1"/>
  <c r="D14177" i="1"/>
  <c r="D14178" i="1"/>
  <c r="D14179" i="1"/>
  <c r="D14180" i="1"/>
  <c r="D14181" i="1"/>
  <c r="D14182" i="1"/>
  <c r="D14183" i="1"/>
  <c r="D14184" i="1"/>
  <c r="D14185" i="1"/>
  <c r="D14186" i="1"/>
  <c r="D14187" i="1"/>
  <c r="D14188" i="1"/>
  <c r="D14189" i="1"/>
  <c r="D14190" i="1"/>
  <c r="D14191" i="1"/>
  <c r="D14192" i="1"/>
  <c r="D14193" i="1"/>
  <c r="D14194" i="1"/>
  <c r="D14195" i="1"/>
  <c r="D14196" i="1"/>
  <c r="D14197" i="1"/>
  <c r="D14198" i="1"/>
  <c r="D14199" i="1"/>
  <c r="D14200" i="1"/>
  <c r="D14201" i="1"/>
  <c r="D14202" i="1"/>
  <c r="D14203" i="1"/>
  <c r="D14204" i="1"/>
  <c r="D14205" i="1"/>
  <c r="D14206" i="1"/>
  <c r="D14207" i="1"/>
  <c r="D14208" i="1"/>
  <c r="D14209" i="1"/>
  <c r="D14210" i="1"/>
  <c r="D14211" i="1"/>
  <c r="D14212" i="1"/>
  <c r="D14213" i="1"/>
  <c r="D14214" i="1"/>
  <c r="D14215" i="1"/>
  <c r="D14216" i="1"/>
  <c r="D14217" i="1"/>
  <c r="D14218" i="1"/>
  <c r="D14219" i="1"/>
  <c r="D14220" i="1"/>
  <c r="D14221" i="1"/>
  <c r="D14222" i="1"/>
  <c r="D14223" i="1"/>
  <c r="D14224" i="1"/>
  <c r="D14225" i="1"/>
  <c r="D14226" i="1"/>
  <c r="D14227" i="1"/>
  <c r="D14228" i="1"/>
  <c r="D14229" i="1"/>
  <c r="D14230" i="1"/>
  <c r="D14231" i="1"/>
  <c r="D14232" i="1"/>
  <c r="D14233" i="1"/>
  <c r="D14234" i="1"/>
  <c r="D14235" i="1"/>
  <c r="D14236" i="1"/>
  <c r="D14237" i="1"/>
  <c r="D14238" i="1"/>
  <c r="D14239" i="1"/>
  <c r="D14240" i="1"/>
  <c r="D14241" i="1"/>
  <c r="D14242" i="1"/>
  <c r="D14243" i="1"/>
  <c r="D14244" i="1"/>
  <c r="D14245" i="1"/>
  <c r="D14246" i="1"/>
  <c r="D14247" i="1"/>
  <c r="D14248" i="1"/>
  <c r="D14249" i="1"/>
  <c r="D14250" i="1"/>
  <c r="D14251" i="1"/>
  <c r="D14252" i="1"/>
  <c r="D14253" i="1"/>
  <c r="D14254" i="1"/>
  <c r="D14255" i="1"/>
  <c r="D14256" i="1"/>
  <c r="D14257" i="1"/>
  <c r="D14258" i="1"/>
  <c r="D14259" i="1"/>
  <c r="D14260" i="1"/>
  <c r="D14261" i="1"/>
  <c r="D14262" i="1"/>
  <c r="D14263" i="1"/>
  <c r="D14264" i="1"/>
  <c r="D14265" i="1"/>
  <c r="D14266" i="1"/>
  <c r="D14267" i="1"/>
  <c r="D14268" i="1"/>
  <c r="D14269" i="1"/>
  <c r="D14270" i="1"/>
  <c r="D14271" i="1"/>
  <c r="D14272" i="1"/>
  <c r="D14273" i="1"/>
  <c r="D14274" i="1"/>
  <c r="D14275" i="1"/>
  <c r="D14276" i="1"/>
  <c r="D14277" i="1"/>
  <c r="D14278" i="1"/>
  <c r="D14279" i="1"/>
  <c r="D14280" i="1"/>
  <c r="D14281" i="1"/>
  <c r="D14282" i="1"/>
  <c r="D14283" i="1"/>
  <c r="D14284" i="1"/>
  <c r="D14285" i="1"/>
  <c r="D14286" i="1"/>
  <c r="D14287" i="1"/>
  <c r="D14288" i="1"/>
  <c r="D14289" i="1"/>
  <c r="D14290" i="1"/>
  <c r="D14291" i="1"/>
  <c r="D14292" i="1"/>
  <c r="D14293" i="1"/>
  <c r="D14294" i="1"/>
  <c r="D14295" i="1"/>
  <c r="D14296" i="1"/>
  <c r="D14297" i="1"/>
  <c r="D14298" i="1"/>
  <c r="D14299" i="1"/>
  <c r="D14300" i="1"/>
  <c r="D14301" i="1"/>
  <c r="D14302" i="1"/>
  <c r="D14303" i="1"/>
  <c r="D14304" i="1"/>
  <c r="D14305" i="1"/>
  <c r="D14306" i="1"/>
  <c r="D14307" i="1"/>
  <c r="D14308" i="1"/>
  <c r="D14309" i="1"/>
  <c r="D14310" i="1"/>
  <c r="D14311" i="1"/>
  <c r="D14312" i="1"/>
  <c r="D14313" i="1"/>
  <c r="D14314" i="1"/>
  <c r="D14315" i="1"/>
  <c r="D14316" i="1"/>
  <c r="D14317" i="1"/>
  <c r="D14318" i="1"/>
  <c r="D14319" i="1"/>
  <c r="D14320" i="1"/>
  <c r="D14321" i="1"/>
  <c r="D14322" i="1"/>
  <c r="D14323" i="1"/>
  <c r="D14324" i="1"/>
  <c r="D14325" i="1"/>
  <c r="D14326" i="1"/>
  <c r="D14327" i="1"/>
  <c r="D14328" i="1"/>
  <c r="D14329" i="1"/>
  <c r="D14330" i="1"/>
  <c r="D14331" i="1"/>
  <c r="D14332" i="1"/>
  <c r="D14333" i="1"/>
  <c r="D14334" i="1"/>
  <c r="D14335" i="1"/>
  <c r="D14336" i="1"/>
  <c r="D14337" i="1"/>
  <c r="D14338" i="1"/>
  <c r="D14339" i="1"/>
  <c r="D14340" i="1"/>
  <c r="D14341" i="1"/>
  <c r="D14342" i="1"/>
  <c r="D14343" i="1"/>
  <c r="D14344" i="1"/>
  <c r="D14345" i="1"/>
  <c r="D14346" i="1"/>
  <c r="D14347" i="1"/>
  <c r="D14348" i="1"/>
  <c r="D14349" i="1"/>
  <c r="D14350" i="1"/>
  <c r="D14351" i="1"/>
  <c r="D14352" i="1"/>
  <c r="D14353" i="1"/>
  <c r="D14354" i="1"/>
  <c r="D14355" i="1"/>
  <c r="D14356" i="1"/>
  <c r="D14357" i="1"/>
  <c r="D14358" i="1"/>
  <c r="D14359" i="1"/>
  <c r="D14360" i="1"/>
  <c r="D14361" i="1"/>
  <c r="D14362" i="1"/>
  <c r="D14363" i="1"/>
  <c r="D14364" i="1"/>
  <c r="D14365" i="1"/>
  <c r="D14366" i="1"/>
  <c r="D14367" i="1"/>
  <c r="D14368" i="1"/>
  <c r="D14369" i="1"/>
  <c r="D14370" i="1"/>
  <c r="D14371" i="1"/>
  <c r="D14372" i="1"/>
  <c r="D14373" i="1"/>
  <c r="D14374" i="1"/>
  <c r="D14375" i="1"/>
  <c r="D14376" i="1"/>
  <c r="D14377" i="1"/>
  <c r="D14378" i="1"/>
  <c r="D14379" i="1"/>
  <c r="D14380" i="1"/>
  <c r="D14381" i="1"/>
  <c r="D14382" i="1"/>
  <c r="D14383" i="1"/>
  <c r="D14384" i="1"/>
  <c r="D14385" i="1"/>
  <c r="D14386" i="1"/>
  <c r="D14387" i="1"/>
  <c r="D14388" i="1"/>
  <c r="D14389" i="1"/>
  <c r="D14390" i="1"/>
  <c r="D14391" i="1"/>
  <c r="D14392" i="1"/>
  <c r="D14393" i="1"/>
  <c r="D14394" i="1"/>
  <c r="D14395" i="1"/>
  <c r="D14396" i="1"/>
  <c r="D14397" i="1"/>
  <c r="D14398" i="1"/>
  <c r="D14399" i="1"/>
  <c r="D14400" i="1"/>
  <c r="D14401" i="1"/>
  <c r="D14402" i="1"/>
  <c r="D14403" i="1"/>
  <c r="D14404" i="1"/>
  <c r="D14405" i="1"/>
  <c r="D14406" i="1"/>
  <c r="D14407" i="1"/>
  <c r="D14408" i="1"/>
  <c r="D14409" i="1"/>
  <c r="D14410" i="1"/>
  <c r="D14411" i="1"/>
  <c r="D14412" i="1"/>
  <c r="D14413" i="1"/>
  <c r="D14414" i="1"/>
  <c r="D14415" i="1"/>
  <c r="D14416" i="1"/>
  <c r="D14417" i="1"/>
  <c r="D14418" i="1"/>
  <c r="D14419" i="1"/>
  <c r="D14420" i="1"/>
  <c r="D14421" i="1"/>
  <c r="D14422" i="1"/>
  <c r="D14423" i="1"/>
  <c r="D14424" i="1"/>
  <c r="D14425" i="1"/>
  <c r="D14426" i="1"/>
  <c r="D14427" i="1"/>
  <c r="D14428" i="1"/>
  <c r="D14429" i="1"/>
  <c r="D14430" i="1"/>
  <c r="D14431" i="1"/>
  <c r="D14432" i="1"/>
  <c r="D14433" i="1"/>
  <c r="D14434" i="1"/>
  <c r="D14435" i="1"/>
  <c r="D14436" i="1"/>
  <c r="D14437" i="1"/>
  <c r="D14438" i="1"/>
  <c r="D14439" i="1"/>
  <c r="D14440" i="1"/>
  <c r="D14441" i="1"/>
  <c r="D14442" i="1"/>
  <c r="D14443" i="1"/>
  <c r="D14444" i="1"/>
  <c r="D14445" i="1"/>
  <c r="D14446" i="1"/>
  <c r="D14447" i="1"/>
  <c r="D14448" i="1"/>
  <c r="D14449" i="1"/>
  <c r="D14450" i="1"/>
  <c r="D14451" i="1"/>
  <c r="D14452" i="1"/>
  <c r="D14453" i="1"/>
  <c r="D14454" i="1"/>
  <c r="D14455" i="1"/>
  <c r="D14456" i="1"/>
  <c r="D14457" i="1"/>
  <c r="D14458" i="1"/>
  <c r="D14459" i="1"/>
  <c r="D14460" i="1"/>
  <c r="D14461" i="1"/>
  <c r="D14462" i="1"/>
  <c r="D14463" i="1"/>
  <c r="D14464" i="1"/>
  <c r="D14465" i="1"/>
  <c r="D14466" i="1"/>
  <c r="D14467" i="1"/>
  <c r="D14468" i="1"/>
  <c r="D14469" i="1"/>
  <c r="D14470" i="1"/>
  <c r="D14471" i="1"/>
  <c r="D14472" i="1"/>
  <c r="D14473" i="1"/>
  <c r="D14474" i="1"/>
  <c r="D14475" i="1"/>
  <c r="D14476" i="1"/>
  <c r="D14477" i="1"/>
  <c r="D14478" i="1"/>
  <c r="D14479" i="1"/>
  <c r="D14480" i="1"/>
  <c r="D14481" i="1"/>
  <c r="D14482" i="1"/>
  <c r="D14483" i="1"/>
  <c r="D14484" i="1"/>
  <c r="D14485" i="1"/>
  <c r="D14486" i="1"/>
  <c r="D14487" i="1"/>
  <c r="D14488" i="1"/>
  <c r="D14489" i="1"/>
  <c r="D14490" i="1"/>
  <c r="D14491" i="1"/>
  <c r="D14492" i="1"/>
  <c r="D14493" i="1"/>
  <c r="D14494" i="1"/>
  <c r="D14495" i="1"/>
  <c r="D14496" i="1"/>
  <c r="D14497" i="1"/>
  <c r="D14498" i="1"/>
  <c r="D14499" i="1"/>
  <c r="D14500" i="1"/>
  <c r="D14501" i="1"/>
  <c r="D14502" i="1"/>
  <c r="D14503" i="1"/>
  <c r="D14504" i="1"/>
  <c r="D14505" i="1"/>
  <c r="D14506" i="1"/>
  <c r="D14507" i="1"/>
  <c r="D14508" i="1"/>
  <c r="D14509" i="1"/>
  <c r="D14510" i="1"/>
  <c r="D14511" i="1"/>
  <c r="D14512" i="1"/>
  <c r="D14513" i="1"/>
  <c r="D14514" i="1"/>
  <c r="D14515" i="1"/>
  <c r="D14516" i="1"/>
  <c r="D14517" i="1"/>
  <c r="D14518" i="1"/>
  <c r="D14519" i="1"/>
  <c r="D14520" i="1"/>
  <c r="D14521" i="1"/>
  <c r="D14522" i="1"/>
  <c r="D14523" i="1"/>
  <c r="D14524" i="1"/>
  <c r="D14525" i="1"/>
  <c r="D14526" i="1"/>
  <c r="D14527" i="1"/>
  <c r="D14528" i="1"/>
  <c r="D14529" i="1"/>
  <c r="D14530" i="1"/>
  <c r="D14531" i="1"/>
  <c r="D14532" i="1"/>
  <c r="D14533" i="1"/>
  <c r="D14534" i="1"/>
  <c r="D14535" i="1"/>
  <c r="D14536" i="1"/>
  <c r="D14537" i="1"/>
  <c r="D14538" i="1"/>
  <c r="D14539" i="1"/>
  <c r="D14540" i="1"/>
  <c r="D14541" i="1"/>
  <c r="D14542" i="1"/>
  <c r="D14543" i="1"/>
  <c r="D14544" i="1"/>
  <c r="D14545" i="1"/>
  <c r="D14546" i="1"/>
  <c r="D14547" i="1"/>
  <c r="D14548" i="1"/>
  <c r="D14549" i="1"/>
  <c r="D14550" i="1"/>
  <c r="D14551" i="1"/>
  <c r="D14552" i="1"/>
  <c r="D14553" i="1"/>
  <c r="D14554" i="1"/>
  <c r="D14555" i="1"/>
  <c r="D14556" i="1"/>
  <c r="D14557" i="1"/>
  <c r="D14558" i="1"/>
  <c r="D14559" i="1"/>
  <c r="D14560" i="1"/>
  <c r="D14561" i="1"/>
  <c r="D14562" i="1"/>
  <c r="D14563" i="1"/>
  <c r="D14564" i="1"/>
  <c r="D14565" i="1"/>
  <c r="D14566" i="1"/>
  <c r="D14567" i="1"/>
  <c r="D14568" i="1"/>
  <c r="D14569" i="1"/>
  <c r="D14570" i="1"/>
  <c r="D14571" i="1"/>
  <c r="D14572" i="1"/>
  <c r="D14573" i="1"/>
  <c r="D14574" i="1"/>
  <c r="D14575" i="1"/>
  <c r="D14576" i="1"/>
  <c r="D14577" i="1"/>
  <c r="D14578" i="1"/>
  <c r="D14579" i="1"/>
  <c r="D14580" i="1"/>
  <c r="D14581" i="1"/>
  <c r="D14582" i="1"/>
  <c r="D14583" i="1"/>
  <c r="D14584" i="1"/>
  <c r="D14585" i="1"/>
  <c r="D14586" i="1"/>
  <c r="D14587" i="1"/>
  <c r="D14588" i="1"/>
  <c r="D14589" i="1"/>
  <c r="D14590" i="1"/>
  <c r="D14591" i="1"/>
  <c r="D14592" i="1"/>
  <c r="D14593" i="1"/>
  <c r="D14594" i="1"/>
  <c r="D14595" i="1"/>
  <c r="D14596" i="1"/>
  <c r="D14597" i="1"/>
  <c r="D14598" i="1"/>
  <c r="D14599" i="1"/>
  <c r="D14600" i="1"/>
  <c r="D14601" i="1"/>
  <c r="D14602" i="1"/>
  <c r="D14603" i="1"/>
  <c r="D14604" i="1"/>
  <c r="D14605" i="1"/>
  <c r="D14606" i="1"/>
  <c r="D14607" i="1"/>
  <c r="D14608" i="1"/>
  <c r="D14609" i="1"/>
  <c r="D14610" i="1"/>
  <c r="D14611" i="1"/>
  <c r="D14612" i="1"/>
  <c r="D14613" i="1"/>
  <c r="D14614" i="1"/>
  <c r="D14615" i="1"/>
  <c r="D14616" i="1"/>
  <c r="D14617" i="1"/>
  <c r="D14618" i="1"/>
  <c r="D14619" i="1"/>
  <c r="D14620" i="1"/>
  <c r="D14621" i="1"/>
  <c r="D14622" i="1"/>
  <c r="D14623" i="1"/>
  <c r="D14624" i="1"/>
  <c r="D14625" i="1"/>
  <c r="D14626" i="1"/>
  <c r="D14627" i="1"/>
  <c r="D14628" i="1"/>
  <c r="D14629" i="1"/>
  <c r="D14630" i="1"/>
  <c r="D14631" i="1"/>
  <c r="D14632" i="1"/>
  <c r="D14633" i="1"/>
  <c r="D14634" i="1"/>
  <c r="D14635" i="1"/>
  <c r="D14636" i="1"/>
  <c r="D14637" i="1"/>
  <c r="D14638" i="1"/>
  <c r="D14639" i="1"/>
  <c r="D14640" i="1"/>
  <c r="D14641" i="1"/>
  <c r="D14642" i="1"/>
  <c r="D14643" i="1"/>
  <c r="D14644" i="1"/>
  <c r="D14645" i="1"/>
  <c r="D14646" i="1"/>
  <c r="D14647" i="1"/>
  <c r="D14648" i="1"/>
  <c r="D14649" i="1"/>
  <c r="D14650" i="1"/>
  <c r="D14651" i="1"/>
  <c r="D14652" i="1"/>
  <c r="D14653" i="1"/>
  <c r="D14654" i="1"/>
  <c r="D14655" i="1"/>
  <c r="D14656" i="1"/>
  <c r="D14657" i="1"/>
  <c r="D14658" i="1"/>
  <c r="D14659" i="1"/>
  <c r="D14660" i="1"/>
  <c r="D14661" i="1"/>
  <c r="D14662" i="1"/>
  <c r="D14663" i="1"/>
  <c r="D14664" i="1"/>
  <c r="D14665" i="1"/>
  <c r="D14666" i="1"/>
  <c r="D14667" i="1"/>
  <c r="D14668" i="1"/>
  <c r="D14669" i="1"/>
  <c r="D14670" i="1"/>
  <c r="D14671" i="1"/>
  <c r="D14672" i="1"/>
  <c r="D14673" i="1"/>
  <c r="D14674" i="1"/>
  <c r="D14675" i="1"/>
  <c r="D14676" i="1"/>
  <c r="D14677" i="1"/>
  <c r="D14678" i="1"/>
  <c r="D14679" i="1"/>
  <c r="D14680" i="1"/>
  <c r="D14681" i="1"/>
  <c r="D14682" i="1"/>
  <c r="D14683" i="1"/>
  <c r="D14684" i="1"/>
  <c r="D14685" i="1"/>
  <c r="D14686" i="1"/>
  <c r="D14687" i="1"/>
  <c r="D14688" i="1"/>
  <c r="D14689" i="1"/>
  <c r="D14690" i="1"/>
  <c r="D14691" i="1"/>
  <c r="D14692" i="1"/>
  <c r="D14693" i="1"/>
  <c r="D14694" i="1"/>
  <c r="D14695" i="1"/>
  <c r="D14696" i="1"/>
  <c r="D14697" i="1"/>
  <c r="D14698" i="1"/>
  <c r="D14699" i="1"/>
  <c r="D14700" i="1"/>
  <c r="D14701" i="1"/>
  <c r="D14702" i="1"/>
  <c r="D14703" i="1"/>
  <c r="D14704" i="1"/>
  <c r="D14705" i="1"/>
  <c r="D14706" i="1"/>
  <c r="D14707" i="1"/>
  <c r="D14708" i="1"/>
  <c r="D14709" i="1"/>
  <c r="D14710" i="1"/>
  <c r="D14711" i="1"/>
  <c r="D14712" i="1"/>
  <c r="D14713" i="1"/>
  <c r="D14714" i="1"/>
  <c r="D14715" i="1"/>
  <c r="D14716" i="1"/>
  <c r="D14717" i="1"/>
  <c r="D14718" i="1"/>
  <c r="D14719" i="1"/>
  <c r="D14720" i="1"/>
  <c r="D14721" i="1"/>
  <c r="D14722" i="1"/>
  <c r="D14723" i="1"/>
  <c r="D14724" i="1"/>
  <c r="D14725" i="1"/>
  <c r="D14726" i="1"/>
  <c r="D14727" i="1"/>
  <c r="D14728" i="1"/>
  <c r="D14729" i="1"/>
  <c r="D14730" i="1"/>
  <c r="D14731" i="1"/>
  <c r="D14732" i="1"/>
  <c r="D14733" i="1"/>
  <c r="D14734" i="1"/>
  <c r="D14735" i="1"/>
  <c r="D14736" i="1"/>
  <c r="D14737" i="1"/>
  <c r="D14738" i="1"/>
  <c r="D14739" i="1"/>
  <c r="D14740" i="1"/>
  <c r="D14741" i="1"/>
  <c r="D14742" i="1"/>
  <c r="D14743" i="1"/>
  <c r="D14744" i="1"/>
  <c r="D14745" i="1"/>
  <c r="D14746" i="1"/>
  <c r="D14747" i="1"/>
  <c r="D14748" i="1"/>
  <c r="D14749" i="1"/>
  <c r="D14750" i="1"/>
  <c r="D14751" i="1"/>
  <c r="D14752" i="1"/>
  <c r="D14753" i="1"/>
  <c r="D14754" i="1"/>
  <c r="D14755" i="1"/>
  <c r="D14756" i="1"/>
  <c r="D14757" i="1"/>
  <c r="D14758" i="1"/>
  <c r="D14759" i="1"/>
  <c r="D14760" i="1"/>
  <c r="D14761" i="1"/>
  <c r="D14762" i="1"/>
  <c r="D14763" i="1"/>
  <c r="D14764" i="1"/>
  <c r="D14765" i="1"/>
  <c r="D14766" i="1"/>
  <c r="D14767" i="1"/>
  <c r="D14768" i="1"/>
  <c r="D14769" i="1"/>
  <c r="D14770" i="1"/>
  <c r="D14771" i="1"/>
  <c r="D14772" i="1"/>
  <c r="D14773" i="1"/>
  <c r="D14774" i="1"/>
  <c r="D14775" i="1"/>
  <c r="D14776" i="1"/>
  <c r="D14777" i="1"/>
  <c r="D14778" i="1"/>
  <c r="D14779" i="1"/>
  <c r="D14780" i="1"/>
  <c r="D14781" i="1"/>
  <c r="D14782" i="1"/>
  <c r="D14783" i="1"/>
  <c r="D14784" i="1"/>
  <c r="D14785" i="1"/>
  <c r="D14786" i="1"/>
  <c r="D14787" i="1"/>
  <c r="D14788" i="1"/>
  <c r="D14789" i="1"/>
  <c r="D14790" i="1"/>
  <c r="D14791" i="1"/>
  <c r="D14792" i="1"/>
  <c r="D14793" i="1"/>
  <c r="D14794" i="1"/>
  <c r="D14795" i="1"/>
  <c r="D14796" i="1"/>
  <c r="D14797" i="1"/>
  <c r="D14798" i="1"/>
  <c r="D14799" i="1"/>
  <c r="D14800" i="1"/>
  <c r="D14801" i="1"/>
  <c r="D14802" i="1"/>
  <c r="D14803" i="1"/>
  <c r="D14804" i="1"/>
  <c r="D14805" i="1"/>
  <c r="D14806" i="1"/>
  <c r="D14807" i="1"/>
  <c r="D14808" i="1"/>
  <c r="D14809" i="1"/>
  <c r="D14810" i="1"/>
  <c r="D14811" i="1"/>
  <c r="D14812" i="1"/>
  <c r="D14813" i="1"/>
  <c r="D14814" i="1"/>
  <c r="D14815" i="1"/>
  <c r="D14816" i="1"/>
  <c r="D14817" i="1"/>
  <c r="D14818" i="1"/>
  <c r="D14819" i="1"/>
  <c r="D14820" i="1"/>
  <c r="D14821" i="1"/>
  <c r="D14822" i="1"/>
  <c r="D14823" i="1"/>
  <c r="D14824" i="1"/>
  <c r="D14825" i="1"/>
  <c r="D14826" i="1"/>
  <c r="D14827" i="1"/>
  <c r="D14828" i="1"/>
  <c r="D14829" i="1"/>
  <c r="D14830" i="1"/>
  <c r="D14831" i="1"/>
  <c r="D14832" i="1"/>
  <c r="D14833" i="1"/>
  <c r="D14834" i="1"/>
  <c r="D14835" i="1"/>
  <c r="D14836" i="1"/>
  <c r="D14837" i="1"/>
  <c r="D14838" i="1"/>
  <c r="D14839" i="1"/>
  <c r="D14840" i="1"/>
  <c r="D14841" i="1"/>
  <c r="D14842" i="1"/>
  <c r="D14843" i="1"/>
  <c r="D14844" i="1"/>
  <c r="D14845" i="1"/>
  <c r="D14846" i="1"/>
  <c r="D14847" i="1"/>
  <c r="D14848" i="1"/>
  <c r="D14849" i="1"/>
  <c r="D14850" i="1"/>
  <c r="D14851" i="1"/>
  <c r="D14852" i="1"/>
  <c r="D14853" i="1"/>
  <c r="D14854" i="1"/>
  <c r="D14855" i="1"/>
  <c r="D14856" i="1"/>
  <c r="D14857" i="1"/>
  <c r="D14858" i="1"/>
  <c r="D14859" i="1"/>
  <c r="D14860" i="1"/>
  <c r="D14861" i="1"/>
  <c r="D14862" i="1"/>
  <c r="D14863" i="1"/>
  <c r="D14864" i="1"/>
  <c r="D14865" i="1"/>
  <c r="D14866" i="1"/>
  <c r="D14867" i="1"/>
  <c r="D14868" i="1"/>
  <c r="D14869" i="1"/>
  <c r="D14870" i="1"/>
  <c r="D14871" i="1"/>
  <c r="D14872" i="1"/>
  <c r="D14873" i="1"/>
  <c r="D14874" i="1"/>
  <c r="D14875" i="1"/>
  <c r="D14876" i="1"/>
  <c r="D14877" i="1"/>
  <c r="D14878" i="1"/>
  <c r="D14879" i="1"/>
  <c r="D14880" i="1"/>
  <c r="D14881" i="1"/>
  <c r="D14882" i="1"/>
  <c r="D14883" i="1"/>
  <c r="D14884" i="1"/>
  <c r="D14885" i="1"/>
  <c r="D14886" i="1"/>
  <c r="D14887" i="1"/>
  <c r="D14888" i="1"/>
  <c r="D14889" i="1"/>
  <c r="D14890" i="1"/>
  <c r="D14891" i="1"/>
  <c r="D14892" i="1"/>
  <c r="D14893" i="1"/>
  <c r="D14894" i="1"/>
  <c r="D14895" i="1"/>
  <c r="D14896" i="1"/>
  <c r="D14897" i="1"/>
  <c r="D14898" i="1"/>
  <c r="D14899" i="1"/>
  <c r="D14900" i="1"/>
  <c r="D14901" i="1"/>
  <c r="D14902" i="1"/>
  <c r="D14903" i="1"/>
  <c r="D14904" i="1"/>
  <c r="D14905" i="1"/>
  <c r="D14906" i="1"/>
  <c r="D14907" i="1"/>
  <c r="D14908" i="1"/>
  <c r="D14909" i="1"/>
  <c r="D14910" i="1"/>
  <c r="D14911" i="1"/>
  <c r="D14912" i="1"/>
  <c r="D14913" i="1"/>
  <c r="D14914" i="1"/>
  <c r="D14915" i="1"/>
  <c r="D14916" i="1"/>
  <c r="D14917" i="1"/>
  <c r="D14918" i="1"/>
  <c r="D14919" i="1"/>
  <c r="D14920" i="1"/>
  <c r="D14921" i="1"/>
  <c r="D14922" i="1"/>
  <c r="D14923" i="1"/>
  <c r="D14924" i="1"/>
  <c r="D14925" i="1"/>
  <c r="D14926" i="1"/>
  <c r="D14927" i="1"/>
  <c r="D14928" i="1"/>
  <c r="D14929" i="1"/>
  <c r="D14930" i="1"/>
  <c r="D14931" i="1"/>
  <c r="D14932" i="1"/>
  <c r="D14933" i="1"/>
  <c r="D14934" i="1"/>
  <c r="D14935" i="1"/>
  <c r="D14936" i="1"/>
  <c r="D14937" i="1"/>
  <c r="D14938" i="1"/>
  <c r="D14939" i="1"/>
  <c r="D14940" i="1"/>
  <c r="D14941" i="1"/>
  <c r="D14942" i="1"/>
  <c r="D14943" i="1"/>
  <c r="D14944" i="1"/>
  <c r="D14945" i="1"/>
  <c r="D14946" i="1"/>
  <c r="D14947" i="1"/>
  <c r="D14948" i="1"/>
  <c r="D14949" i="1"/>
  <c r="D14950" i="1"/>
  <c r="D14951" i="1"/>
  <c r="D14952" i="1"/>
  <c r="D14953" i="1"/>
  <c r="D14954" i="1"/>
  <c r="D14955" i="1"/>
  <c r="D14956" i="1"/>
  <c r="D14957" i="1"/>
  <c r="D14958" i="1"/>
  <c r="D14959" i="1"/>
  <c r="D14960" i="1"/>
  <c r="D14961" i="1"/>
  <c r="D14962" i="1"/>
  <c r="D14963" i="1"/>
  <c r="D14964" i="1"/>
  <c r="D14965" i="1"/>
  <c r="D14966" i="1"/>
  <c r="D14967" i="1"/>
  <c r="D14968" i="1"/>
  <c r="D14969" i="1"/>
  <c r="D14970" i="1"/>
  <c r="D14971" i="1"/>
  <c r="D14972" i="1"/>
  <c r="D14973" i="1"/>
  <c r="D14974" i="1"/>
  <c r="D14975" i="1"/>
  <c r="D14976" i="1"/>
  <c r="D14977" i="1"/>
  <c r="D14978" i="1"/>
  <c r="D14979" i="1"/>
  <c r="D14980" i="1"/>
  <c r="D14981" i="1"/>
  <c r="D14982" i="1"/>
  <c r="D14983" i="1"/>
  <c r="D14984" i="1"/>
  <c r="D14985" i="1"/>
  <c r="D14986" i="1"/>
  <c r="D14987" i="1"/>
  <c r="D14988" i="1"/>
  <c r="D14989" i="1"/>
  <c r="D14990" i="1"/>
  <c r="D14991" i="1"/>
  <c r="D14992" i="1"/>
  <c r="D14993" i="1"/>
  <c r="D14994" i="1"/>
  <c r="D14995" i="1"/>
  <c r="D14996" i="1"/>
  <c r="D14997" i="1"/>
  <c r="D14998" i="1"/>
  <c r="D14999" i="1"/>
  <c r="D15000" i="1"/>
  <c r="D15001" i="1"/>
  <c r="D15002" i="1"/>
  <c r="D15003" i="1"/>
  <c r="D15004" i="1"/>
  <c r="D15005" i="1"/>
  <c r="D15006" i="1"/>
  <c r="D15007" i="1"/>
  <c r="D15008" i="1"/>
  <c r="D15009" i="1"/>
  <c r="D15010" i="1"/>
  <c r="D15011" i="1"/>
  <c r="D15012" i="1"/>
  <c r="D15013" i="1"/>
  <c r="D15014" i="1"/>
  <c r="D15015" i="1"/>
  <c r="D15016" i="1"/>
  <c r="D15017" i="1"/>
  <c r="D15018" i="1"/>
  <c r="D15019" i="1"/>
  <c r="D15020" i="1"/>
  <c r="D15021" i="1"/>
  <c r="D15022" i="1"/>
  <c r="D15023" i="1"/>
  <c r="D15024" i="1"/>
  <c r="D15025" i="1"/>
  <c r="D15026" i="1"/>
  <c r="D15027" i="1"/>
  <c r="D15028" i="1"/>
  <c r="D15029" i="1"/>
  <c r="D15030" i="1"/>
  <c r="D15031" i="1"/>
  <c r="D15032" i="1"/>
  <c r="D15033" i="1"/>
  <c r="D15034" i="1"/>
  <c r="D15035" i="1"/>
  <c r="D15036" i="1"/>
  <c r="D15037" i="1"/>
  <c r="D15038" i="1"/>
  <c r="D15039" i="1"/>
  <c r="D15040" i="1"/>
  <c r="D15041" i="1"/>
  <c r="D15042" i="1"/>
  <c r="D15043" i="1"/>
  <c r="D15044" i="1"/>
  <c r="D15045" i="1"/>
  <c r="D15046" i="1"/>
  <c r="D15047" i="1"/>
  <c r="D15048" i="1"/>
  <c r="D15049" i="1"/>
  <c r="D15050" i="1"/>
  <c r="D15051" i="1"/>
  <c r="D15052" i="1"/>
  <c r="D15053" i="1"/>
  <c r="D15054" i="1"/>
  <c r="D15055" i="1"/>
  <c r="D15056" i="1"/>
  <c r="D15057" i="1"/>
  <c r="D15058" i="1"/>
  <c r="D15059" i="1"/>
  <c r="D15060" i="1"/>
  <c r="D15061" i="1"/>
  <c r="D15062" i="1"/>
  <c r="D15063" i="1"/>
  <c r="D15064" i="1"/>
  <c r="D15065" i="1"/>
  <c r="D15066" i="1"/>
  <c r="D15067" i="1"/>
  <c r="D15068" i="1"/>
  <c r="D15069" i="1"/>
  <c r="D15070" i="1"/>
  <c r="D15071" i="1"/>
  <c r="D15072" i="1"/>
  <c r="D15073" i="1"/>
  <c r="D15074" i="1"/>
  <c r="D15075" i="1"/>
  <c r="D15076" i="1"/>
  <c r="D15077" i="1"/>
  <c r="D15078" i="1"/>
  <c r="D15079" i="1"/>
  <c r="D15080" i="1"/>
  <c r="D15081" i="1"/>
  <c r="D15082" i="1"/>
  <c r="D15083" i="1"/>
  <c r="D15084" i="1"/>
  <c r="D15085" i="1"/>
  <c r="D15086" i="1"/>
  <c r="D15087" i="1"/>
  <c r="D15088" i="1"/>
  <c r="D15089" i="1"/>
  <c r="D15090" i="1"/>
  <c r="D15091" i="1"/>
  <c r="D15092" i="1"/>
  <c r="D15093" i="1"/>
  <c r="D15094" i="1"/>
  <c r="D15095" i="1"/>
  <c r="D15096" i="1"/>
  <c r="D15097" i="1"/>
  <c r="D15098" i="1"/>
  <c r="D15099" i="1"/>
  <c r="D15100" i="1"/>
  <c r="D15101" i="1"/>
  <c r="D15102" i="1"/>
  <c r="D15103" i="1"/>
  <c r="D15104" i="1"/>
  <c r="D15105" i="1"/>
  <c r="D15106" i="1"/>
  <c r="D15107" i="1"/>
  <c r="D15108" i="1"/>
  <c r="D15109" i="1"/>
  <c r="D15110" i="1"/>
  <c r="D15111" i="1"/>
  <c r="D15112" i="1"/>
  <c r="D15113" i="1"/>
  <c r="D15114" i="1"/>
  <c r="D15115" i="1"/>
  <c r="D15116" i="1"/>
  <c r="D15117" i="1"/>
  <c r="D15118" i="1"/>
  <c r="D15119" i="1"/>
  <c r="D15120" i="1"/>
  <c r="D15121" i="1"/>
  <c r="D15122" i="1"/>
  <c r="D15123" i="1"/>
  <c r="D15124" i="1"/>
  <c r="D15125" i="1"/>
  <c r="D15126" i="1"/>
  <c r="D15127" i="1"/>
  <c r="D15128" i="1"/>
  <c r="D15129" i="1"/>
  <c r="D15130" i="1"/>
  <c r="D15131" i="1"/>
  <c r="D15132" i="1"/>
  <c r="D15133" i="1"/>
  <c r="D15134" i="1"/>
  <c r="D15135" i="1"/>
  <c r="D15136" i="1"/>
  <c r="D15137" i="1"/>
  <c r="D15138" i="1"/>
  <c r="D15139" i="1"/>
  <c r="D15140" i="1"/>
  <c r="D15141" i="1"/>
  <c r="D15142" i="1"/>
  <c r="D15143" i="1"/>
  <c r="D15144" i="1"/>
  <c r="D15145" i="1"/>
  <c r="D15146" i="1"/>
  <c r="D15147" i="1"/>
  <c r="D15148" i="1"/>
  <c r="D15149" i="1"/>
  <c r="D15150" i="1"/>
  <c r="D15151" i="1"/>
  <c r="D15152" i="1"/>
  <c r="D15153" i="1"/>
  <c r="D15154" i="1"/>
  <c r="D15155" i="1"/>
  <c r="D15156" i="1"/>
  <c r="D15157" i="1"/>
  <c r="D15158" i="1"/>
  <c r="D15159" i="1"/>
  <c r="D15160" i="1"/>
  <c r="D15161" i="1"/>
  <c r="D15162" i="1"/>
  <c r="D15163" i="1"/>
  <c r="D15164" i="1"/>
  <c r="D15165" i="1"/>
  <c r="D15166" i="1"/>
  <c r="D15167" i="1"/>
  <c r="D15168" i="1"/>
  <c r="D15169" i="1"/>
  <c r="D15170" i="1"/>
  <c r="D15171" i="1"/>
  <c r="D15172" i="1"/>
  <c r="D15173" i="1"/>
  <c r="D15174" i="1"/>
  <c r="D15175" i="1"/>
  <c r="D15176" i="1"/>
  <c r="D15177" i="1"/>
  <c r="D15178" i="1"/>
  <c r="D15179" i="1"/>
  <c r="D15180" i="1"/>
  <c r="D15181" i="1"/>
  <c r="D15182" i="1"/>
  <c r="D15183" i="1"/>
  <c r="D15184" i="1"/>
  <c r="D15185" i="1"/>
  <c r="D15186" i="1"/>
  <c r="D15187" i="1"/>
  <c r="D15188" i="1"/>
  <c r="D15189" i="1"/>
  <c r="D15190" i="1"/>
  <c r="D15191" i="1"/>
  <c r="D15192" i="1"/>
  <c r="D15193" i="1"/>
  <c r="D15194" i="1"/>
  <c r="D15195" i="1"/>
  <c r="D15196" i="1"/>
  <c r="D15197" i="1"/>
  <c r="D15198" i="1"/>
  <c r="D15199" i="1"/>
  <c r="D15200" i="1"/>
  <c r="D15201" i="1"/>
  <c r="D15202" i="1"/>
  <c r="D15203" i="1"/>
  <c r="D15204" i="1"/>
  <c r="D15205" i="1"/>
  <c r="D15206" i="1"/>
  <c r="D15207" i="1"/>
  <c r="D15208" i="1"/>
  <c r="D15209" i="1"/>
  <c r="D15210" i="1"/>
  <c r="D15211" i="1"/>
  <c r="D15212" i="1"/>
  <c r="D15213" i="1"/>
  <c r="D15214" i="1"/>
  <c r="D15215" i="1"/>
  <c r="D15216" i="1"/>
  <c r="D15217" i="1"/>
  <c r="D15218" i="1"/>
  <c r="D15219" i="1"/>
  <c r="D15220" i="1"/>
  <c r="D15221" i="1"/>
  <c r="D15222" i="1"/>
  <c r="D15223" i="1"/>
  <c r="D15224" i="1"/>
  <c r="D15225" i="1"/>
  <c r="D15226" i="1"/>
  <c r="D15227" i="1"/>
  <c r="D15228" i="1"/>
  <c r="D15229" i="1"/>
  <c r="D15230" i="1"/>
  <c r="D15231" i="1"/>
  <c r="D15232" i="1"/>
  <c r="D15233" i="1"/>
  <c r="D15234" i="1"/>
  <c r="D15235" i="1"/>
  <c r="D15236" i="1"/>
  <c r="D15237" i="1"/>
  <c r="D15238" i="1"/>
  <c r="D15239" i="1"/>
  <c r="D15240" i="1"/>
  <c r="D15241" i="1"/>
  <c r="D15242" i="1"/>
  <c r="D15243" i="1"/>
  <c r="D15244" i="1"/>
  <c r="D15245" i="1"/>
  <c r="D15246" i="1"/>
  <c r="D15247" i="1"/>
  <c r="D15248" i="1"/>
  <c r="D15249" i="1"/>
  <c r="D15250" i="1"/>
  <c r="D15251" i="1"/>
  <c r="D15252" i="1"/>
  <c r="D15253" i="1"/>
  <c r="D15254" i="1"/>
  <c r="D15255" i="1"/>
  <c r="D15256" i="1"/>
  <c r="D15257" i="1"/>
  <c r="D15258" i="1"/>
  <c r="D15259" i="1"/>
  <c r="D15260" i="1"/>
  <c r="D15261" i="1"/>
  <c r="D15262" i="1"/>
  <c r="D15263" i="1"/>
  <c r="D15264" i="1"/>
  <c r="D15265" i="1"/>
  <c r="D15266" i="1"/>
  <c r="D15267" i="1"/>
  <c r="D15268" i="1"/>
  <c r="D15269" i="1"/>
  <c r="D15270" i="1"/>
  <c r="D15271" i="1"/>
  <c r="D15272" i="1"/>
  <c r="D15273" i="1"/>
  <c r="D15274" i="1"/>
  <c r="D15275" i="1"/>
  <c r="D15276" i="1"/>
  <c r="D15277" i="1"/>
  <c r="D15278" i="1"/>
  <c r="D15279" i="1"/>
  <c r="D15280" i="1"/>
  <c r="D15281" i="1"/>
  <c r="D15282" i="1"/>
  <c r="D15283" i="1"/>
  <c r="D15284" i="1"/>
  <c r="D15285" i="1"/>
  <c r="D15286" i="1"/>
  <c r="D15287" i="1"/>
  <c r="D15288" i="1"/>
  <c r="D15289" i="1"/>
  <c r="D15290" i="1"/>
  <c r="D15291" i="1"/>
  <c r="D15292" i="1"/>
  <c r="D15293" i="1"/>
  <c r="D15294" i="1"/>
  <c r="D15295" i="1"/>
  <c r="D15296" i="1"/>
  <c r="D15297" i="1"/>
  <c r="D15298" i="1"/>
  <c r="D15299" i="1"/>
  <c r="D15300" i="1"/>
  <c r="D15301" i="1"/>
  <c r="D15302" i="1"/>
  <c r="D15303" i="1"/>
  <c r="D15304" i="1"/>
  <c r="D15305" i="1"/>
  <c r="D15306" i="1"/>
  <c r="D15307" i="1"/>
  <c r="D15308" i="1"/>
  <c r="D15309" i="1"/>
  <c r="D15310" i="1"/>
  <c r="D15311" i="1"/>
  <c r="D15312" i="1"/>
  <c r="D15313" i="1"/>
  <c r="D15314" i="1"/>
  <c r="D15315" i="1"/>
  <c r="D15316" i="1"/>
  <c r="D15317" i="1"/>
  <c r="D15318" i="1"/>
  <c r="D15319" i="1"/>
  <c r="D15320" i="1"/>
  <c r="D15321" i="1"/>
  <c r="D15322" i="1"/>
  <c r="D15323" i="1"/>
  <c r="D15324" i="1"/>
  <c r="D15325" i="1"/>
  <c r="D15326" i="1"/>
  <c r="D15327" i="1"/>
  <c r="D15328" i="1"/>
  <c r="D15329" i="1"/>
  <c r="D15330" i="1"/>
  <c r="D15331" i="1"/>
  <c r="D15332" i="1"/>
  <c r="D15333" i="1"/>
  <c r="D15334" i="1"/>
  <c r="D15335" i="1"/>
  <c r="D15336" i="1"/>
  <c r="D15337" i="1"/>
  <c r="D15338" i="1"/>
  <c r="D15339" i="1"/>
  <c r="D15340" i="1"/>
  <c r="D15341" i="1"/>
  <c r="D15342" i="1"/>
  <c r="D15343" i="1"/>
  <c r="D15344" i="1"/>
  <c r="D15345" i="1"/>
  <c r="D15346" i="1"/>
  <c r="D15347" i="1"/>
  <c r="D15348" i="1"/>
  <c r="D15349" i="1"/>
  <c r="D15350" i="1"/>
  <c r="D15351" i="1"/>
  <c r="D15352" i="1"/>
  <c r="D15353" i="1"/>
  <c r="D15354" i="1"/>
  <c r="D15355" i="1"/>
  <c r="D15356" i="1"/>
  <c r="D15357" i="1"/>
  <c r="D15358" i="1"/>
  <c r="D15359" i="1"/>
  <c r="D15360" i="1"/>
  <c r="D15361" i="1"/>
  <c r="D15362" i="1"/>
  <c r="D15363" i="1"/>
  <c r="D15364" i="1"/>
  <c r="D15365" i="1"/>
  <c r="D15366" i="1"/>
  <c r="D15367" i="1"/>
  <c r="D15368" i="1"/>
  <c r="D15369" i="1"/>
  <c r="D15370" i="1"/>
  <c r="D15371" i="1"/>
  <c r="D15372" i="1"/>
  <c r="D15373" i="1"/>
  <c r="D15374" i="1"/>
  <c r="D15375" i="1"/>
  <c r="D15376" i="1"/>
  <c r="D15377" i="1"/>
  <c r="D15378" i="1"/>
  <c r="D15379" i="1"/>
  <c r="D15380" i="1"/>
  <c r="D15381" i="1"/>
  <c r="D15382" i="1"/>
  <c r="D15383" i="1"/>
  <c r="D15384" i="1"/>
  <c r="D15385" i="1"/>
  <c r="D15386" i="1"/>
  <c r="D15387" i="1"/>
  <c r="D15388" i="1"/>
  <c r="D15389" i="1"/>
  <c r="D15390" i="1"/>
  <c r="D15391" i="1"/>
  <c r="D15392" i="1"/>
  <c r="D15393" i="1"/>
  <c r="D15394" i="1"/>
  <c r="D15395" i="1"/>
  <c r="D15396" i="1"/>
  <c r="D15397" i="1"/>
  <c r="D15398" i="1"/>
  <c r="D15399" i="1"/>
  <c r="D15400" i="1"/>
  <c r="D15401" i="1"/>
  <c r="D15402" i="1"/>
  <c r="D15403" i="1"/>
  <c r="D15404" i="1"/>
  <c r="D15405" i="1"/>
  <c r="D15406" i="1"/>
  <c r="D15407" i="1"/>
  <c r="D15408" i="1"/>
  <c r="D15409" i="1"/>
  <c r="D15410" i="1"/>
  <c r="D15411" i="1"/>
  <c r="D15412" i="1"/>
  <c r="D15413" i="1"/>
  <c r="D15414" i="1"/>
  <c r="D15415" i="1"/>
  <c r="D15416" i="1"/>
  <c r="D15417" i="1"/>
  <c r="D15418" i="1"/>
  <c r="D15419" i="1"/>
  <c r="D15420" i="1"/>
  <c r="D15421" i="1"/>
  <c r="D15422" i="1"/>
  <c r="D15423" i="1"/>
  <c r="D15424" i="1"/>
  <c r="D15425" i="1"/>
  <c r="D15426" i="1"/>
  <c r="D15427" i="1"/>
  <c r="D15428" i="1"/>
  <c r="D15429" i="1"/>
  <c r="D15430" i="1"/>
  <c r="D15431" i="1"/>
  <c r="D15432" i="1"/>
  <c r="D15433" i="1"/>
  <c r="D15434" i="1"/>
  <c r="D15435" i="1"/>
  <c r="D15436" i="1"/>
  <c r="D15437" i="1"/>
  <c r="D15438" i="1"/>
  <c r="D15439" i="1"/>
  <c r="D15440" i="1"/>
  <c r="D15441" i="1"/>
  <c r="D15442" i="1"/>
  <c r="D15443" i="1"/>
  <c r="D15444" i="1"/>
  <c r="D15445" i="1"/>
  <c r="D15446" i="1"/>
  <c r="D15447" i="1"/>
  <c r="D15448" i="1"/>
  <c r="D15449" i="1"/>
  <c r="D15450" i="1"/>
  <c r="D15451" i="1"/>
  <c r="D15452" i="1"/>
  <c r="D15453" i="1"/>
  <c r="D15454" i="1"/>
  <c r="D15455" i="1"/>
  <c r="D15456" i="1"/>
  <c r="D15457" i="1"/>
  <c r="D15458" i="1"/>
  <c r="D15459" i="1"/>
  <c r="D15460" i="1"/>
  <c r="D15461" i="1"/>
  <c r="D15462" i="1"/>
  <c r="D15463" i="1"/>
  <c r="D15464" i="1"/>
  <c r="D15465" i="1"/>
  <c r="D15466" i="1"/>
  <c r="D15467" i="1"/>
  <c r="D15468" i="1"/>
  <c r="D15469" i="1"/>
  <c r="D15470" i="1"/>
  <c r="D15471" i="1"/>
  <c r="D15472" i="1"/>
  <c r="D15473" i="1"/>
  <c r="D15474" i="1"/>
  <c r="D15475" i="1"/>
  <c r="D15476" i="1"/>
  <c r="D15477" i="1"/>
  <c r="D15478" i="1"/>
  <c r="D15479" i="1"/>
  <c r="D15480" i="1"/>
  <c r="D15481" i="1"/>
  <c r="D15482" i="1"/>
  <c r="D15483" i="1"/>
  <c r="D15484" i="1"/>
  <c r="D15485" i="1"/>
  <c r="D15486" i="1"/>
  <c r="D15487" i="1"/>
  <c r="D15488" i="1"/>
  <c r="D15489" i="1"/>
  <c r="D15490" i="1"/>
  <c r="D15491" i="1"/>
  <c r="D15492" i="1"/>
  <c r="D15493" i="1"/>
  <c r="D15494" i="1"/>
  <c r="D15495" i="1"/>
  <c r="D15496" i="1"/>
  <c r="D15497" i="1"/>
  <c r="D15498" i="1"/>
  <c r="D15499" i="1"/>
  <c r="D15500" i="1"/>
  <c r="D15501" i="1"/>
  <c r="D15502" i="1"/>
  <c r="D15503" i="1"/>
  <c r="D15504" i="1"/>
  <c r="D15505" i="1"/>
  <c r="D15506" i="1"/>
  <c r="D15507" i="1"/>
  <c r="D15508" i="1"/>
  <c r="D15509" i="1"/>
  <c r="D15510" i="1"/>
  <c r="D15511" i="1"/>
  <c r="D15512" i="1"/>
  <c r="D15513" i="1"/>
  <c r="D15514" i="1"/>
  <c r="D15515" i="1"/>
  <c r="D15516" i="1"/>
  <c r="D15517" i="1"/>
  <c r="D15518" i="1"/>
  <c r="D15519" i="1"/>
  <c r="D15520" i="1"/>
  <c r="D15521" i="1"/>
  <c r="D15522" i="1"/>
  <c r="D15523" i="1"/>
  <c r="D15524" i="1"/>
  <c r="D15525" i="1"/>
  <c r="D15526" i="1"/>
  <c r="D15527" i="1"/>
  <c r="D15528" i="1"/>
  <c r="D15529" i="1"/>
  <c r="D15530" i="1"/>
  <c r="D15531" i="1"/>
  <c r="D15532" i="1"/>
  <c r="D15533" i="1"/>
  <c r="D15534" i="1"/>
  <c r="D15535" i="1"/>
  <c r="D15536" i="1"/>
  <c r="D15537" i="1"/>
  <c r="D15538" i="1"/>
  <c r="D15539" i="1"/>
  <c r="D15540" i="1"/>
  <c r="D15541" i="1"/>
  <c r="D15542" i="1"/>
  <c r="D15543" i="1"/>
  <c r="D15544" i="1"/>
  <c r="D15545" i="1"/>
  <c r="D15546" i="1"/>
  <c r="D15547" i="1"/>
  <c r="D15548" i="1"/>
  <c r="D15549" i="1"/>
  <c r="D15550" i="1"/>
  <c r="D15551" i="1"/>
  <c r="D15552" i="1"/>
  <c r="D15553" i="1"/>
  <c r="D15554" i="1"/>
  <c r="D15555" i="1"/>
  <c r="D15556" i="1"/>
  <c r="D15557" i="1"/>
  <c r="D15558" i="1"/>
  <c r="D15559" i="1"/>
  <c r="D15560" i="1"/>
  <c r="D15561" i="1"/>
  <c r="D15562" i="1"/>
  <c r="D15563" i="1"/>
  <c r="D15564" i="1"/>
  <c r="D15565" i="1"/>
  <c r="D15566" i="1"/>
  <c r="D15567" i="1"/>
  <c r="D15568" i="1"/>
  <c r="D15569" i="1"/>
  <c r="D15570" i="1"/>
  <c r="D15571" i="1"/>
  <c r="D15572" i="1"/>
  <c r="D15573" i="1"/>
  <c r="D15574" i="1"/>
  <c r="D15575" i="1"/>
  <c r="D15576" i="1"/>
  <c r="D15577" i="1"/>
  <c r="D15578" i="1"/>
  <c r="D15579" i="1"/>
  <c r="D15580" i="1"/>
  <c r="D15581" i="1"/>
  <c r="D15582" i="1"/>
  <c r="D15583" i="1"/>
  <c r="D15584" i="1"/>
  <c r="D15585" i="1"/>
  <c r="D15586" i="1"/>
  <c r="D15587" i="1"/>
  <c r="D15588" i="1"/>
  <c r="D15589" i="1"/>
  <c r="D15590" i="1"/>
  <c r="D15591" i="1"/>
  <c r="D15592" i="1"/>
  <c r="D15593" i="1"/>
  <c r="D15594" i="1"/>
  <c r="D15595" i="1"/>
  <c r="D15596" i="1"/>
  <c r="D15597" i="1"/>
  <c r="D15598" i="1"/>
  <c r="D15599" i="1"/>
  <c r="D15600" i="1"/>
  <c r="D15601" i="1"/>
  <c r="D15602" i="1"/>
  <c r="D15603" i="1"/>
  <c r="D15604" i="1"/>
  <c r="D15605" i="1"/>
  <c r="D15606" i="1"/>
  <c r="D15607" i="1"/>
  <c r="D15608" i="1"/>
  <c r="D15609" i="1"/>
  <c r="D15610" i="1"/>
  <c r="D15611" i="1"/>
  <c r="D15612" i="1"/>
  <c r="D15613" i="1"/>
  <c r="D15614" i="1"/>
  <c r="D15615" i="1"/>
  <c r="D15616" i="1"/>
  <c r="D15617" i="1"/>
  <c r="D15618" i="1"/>
  <c r="D15619" i="1"/>
  <c r="D15620" i="1"/>
  <c r="D15621" i="1"/>
  <c r="D15622" i="1"/>
  <c r="D15623" i="1"/>
  <c r="D15624" i="1"/>
  <c r="D15625" i="1"/>
  <c r="D15626" i="1"/>
  <c r="D15627" i="1"/>
  <c r="D15628" i="1"/>
  <c r="D15629" i="1"/>
  <c r="D15630" i="1"/>
  <c r="D15631" i="1"/>
  <c r="D15632" i="1"/>
  <c r="D15633" i="1"/>
  <c r="D15634" i="1"/>
  <c r="D15635" i="1"/>
  <c r="D15636" i="1"/>
  <c r="D15637" i="1"/>
  <c r="D15638" i="1"/>
  <c r="D15639" i="1"/>
  <c r="D15640" i="1"/>
  <c r="D15641" i="1"/>
  <c r="D15642" i="1"/>
  <c r="D15643" i="1"/>
  <c r="D15644" i="1"/>
  <c r="D15645" i="1"/>
  <c r="D15646" i="1"/>
  <c r="D15647" i="1"/>
  <c r="D15648" i="1"/>
  <c r="D15649" i="1"/>
  <c r="D15650" i="1"/>
  <c r="D15651" i="1"/>
  <c r="D15652" i="1"/>
  <c r="D15653" i="1"/>
  <c r="D15654" i="1"/>
  <c r="D15655" i="1"/>
  <c r="D15656" i="1"/>
  <c r="D15657" i="1"/>
  <c r="D15658" i="1"/>
  <c r="D15659" i="1"/>
  <c r="D15660" i="1"/>
  <c r="D15661" i="1"/>
  <c r="D15662" i="1"/>
  <c r="D15663" i="1"/>
  <c r="D15664" i="1"/>
  <c r="D15665" i="1"/>
  <c r="D15666" i="1"/>
  <c r="D15667" i="1"/>
  <c r="D15668" i="1"/>
  <c r="D15669" i="1"/>
  <c r="D15670" i="1"/>
  <c r="D15671" i="1"/>
  <c r="D15672" i="1"/>
  <c r="D15673" i="1"/>
  <c r="D15674" i="1"/>
  <c r="D15675" i="1"/>
  <c r="D15676" i="1"/>
  <c r="D15677" i="1"/>
  <c r="D15678" i="1"/>
  <c r="D15679" i="1"/>
  <c r="D15680" i="1"/>
  <c r="D15681" i="1"/>
  <c r="D15682" i="1"/>
  <c r="D15683" i="1"/>
  <c r="D15684" i="1"/>
  <c r="D15685" i="1"/>
  <c r="D15686" i="1"/>
  <c r="D15687" i="1"/>
  <c r="D15688" i="1"/>
  <c r="D15689" i="1"/>
  <c r="D15690" i="1"/>
  <c r="D15691" i="1"/>
  <c r="D15692" i="1"/>
  <c r="D15693" i="1"/>
  <c r="D15694" i="1"/>
  <c r="D15695" i="1"/>
  <c r="D15696" i="1"/>
  <c r="D15697" i="1"/>
  <c r="D15698" i="1"/>
  <c r="D15699" i="1"/>
  <c r="D15700" i="1"/>
  <c r="D15701" i="1"/>
  <c r="D15702" i="1"/>
  <c r="D15703" i="1"/>
  <c r="D15704" i="1"/>
  <c r="D15705" i="1"/>
  <c r="D15706" i="1"/>
  <c r="D15707" i="1"/>
  <c r="D15708" i="1"/>
  <c r="D15709" i="1"/>
  <c r="D15710" i="1"/>
  <c r="D15711" i="1"/>
  <c r="D15712" i="1"/>
  <c r="D15713" i="1"/>
  <c r="D15714" i="1"/>
  <c r="D15715" i="1"/>
  <c r="D15716" i="1"/>
  <c r="D15717" i="1"/>
  <c r="D15718" i="1"/>
  <c r="D15719" i="1"/>
  <c r="D15720" i="1"/>
  <c r="D15721" i="1"/>
  <c r="D15722" i="1"/>
  <c r="D15723" i="1"/>
  <c r="D15724" i="1"/>
  <c r="D15725" i="1"/>
  <c r="D15726" i="1"/>
  <c r="D15727" i="1"/>
  <c r="D15728" i="1"/>
  <c r="D15729" i="1"/>
  <c r="D15730" i="1"/>
  <c r="D15731" i="1"/>
  <c r="D15732" i="1"/>
  <c r="D15733" i="1"/>
  <c r="D15734" i="1"/>
  <c r="D15735" i="1"/>
  <c r="D15736" i="1"/>
  <c r="D15737" i="1"/>
  <c r="D15738" i="1"/>
  <c r="D15739" i="1"/>
  <c r="D15740" i="1"/>
  <c r="D15741" i="1"/>
  <c r="D15742" i="1"/>
  <c r="D15743" i="1"/>
  <c r="D15744" i="1"/>
  <c r="D15745" i="1"/>
  <c r="D15746" i="1"/>
  <c r="D15747" i="1"/>
  <c r="D15748" i="1"/>
  <c r="D15749" i="1"/>
  <c r="D15750" i="1"/>
  <c r="D15751" i="1"/>
  <c r="D15752" i="1"/>
  <c r="D15753" i="1"/>
  <c r="D15754" i="1"/>
  <c r="D15755" i="1"/>
  <c r="D15756" i="1"/>
  <c r="D15757" i="1"/>
  <c r="D15758" i="1"/>
  <c r="D15759" i="1"/>
  <c r="D15760" i="1"/>
  <c r="D15761" i="1"/>
  <c r="D15762" i="1"/>
  <c r="D15763" i="1"/>
  <c r="D15764" i="1"/>
  <c r="D15765" i="1"/>
  <c r="D15766" i="1"/>
  <c r="D15767" i="1"/>
  <c r="D15768" i="1"/>
  <c r="D15769" i="1"/>
  <c r="D15770" i="1"/>
  <c r="D15771" i="1"/>
  <c r="D15772" i="1"/>
  <c r="D15773" i="1"/>
  <c r="D15774" i="1"/>
  <c r="D15775" i="1"/>
  <c r="D15776" i="1"/>
  <c r="D15777" i="1"/>
  <c r="D15778" i="1"/>
  <c r="D15779" i="1"/>
  <c r="D15780" i="1"/>
  <c r="D15781" i="1"/>
  <c r="D15782" i="1"/>
  <c r="D15783" i="1"/>
  <c r="D15784" i="1"/>
  <c r="D15785" i="1"/>
  <c r="D15786" i="1"/>
  <c r="D15787" i="1"/>
  <c r="D15788" i="1"/>
  <c r="D15789" i="1"/>
  <c r="D15790" i="1"/>
  <c r="D15791" i="1"/>
  <c r="D15792" i="1"/>
  <c r="D15793" i="1"/>
  <c r="D15794" i="1"/>
  <c r="D15795" i="1"/>
  <c r="D15796" i="1"/>
  <c r="D15797" i="1"/>
  <c r="D15798" i="1"/>
  <c r="D15799" i="1"/>
  <c r="D15800" i="1"/>
  <c r="D15801" i="1"/>
  <c r="D15802" i="1"/>
  <c r="D15803" i="1"/>
  <c r="D15804" i="1"/>
  <c r="D15805" i="1"/>
  <c r="D15806" i="1"/>
  <c r="D15807" i="1"/>
  <c r="D15808" i="1"/>
  <c r="D15809" i="1"/>
  <c r="D15810" i="1"/>
  <c r="D15811" i="1"/>
  <c r="D15812" i="1"/>
  <c r="D15813" i="1"/>
  <c r="D15814" i="1"/>
  <c r="D15815" i="1"/>
  <c r="D15816" i="1"/>
  <c r="D15817" i="1"/>
  <c r="D15818" i="1"/>
  <c r="D15819" i="1"/>
  <c r="D15820" i="1"/>
  <c r="D15821" i="1"/>
  <c r="D15822" i="1"/>
  <c r="D15823" i="1"/>
  <c r="D15824" i="1"/>
  <c r="D15825" i="1"/>
  <c r="D15826" i="1"/>
  <c r="D15827" i="1"/>
  <c r="D15828" i="1"/>
  <c r="D15829" i="1"/>
  <c r="D15830" i="1"/>
  <c r="D15831" i="1"/>
  <c r="D15832" i="1"/>
  <c r="D15833" i="1"/>
  <c r="D15834" i="1"/>
  <c r="D15835" i="1"/>
  <c r="D15836" i="1"/>
  <c r="D15837" i="1"/>
  <c r="D15838" i="1"/>
  <c r="D15839" i="1"/>
  <c r="D15840" i="1"/>
  <c r="D15841" i="1"/>
  <c r="D15842" i="1"/>
  <c r="D15843" i="1"/>
  <c r="D15844" i="1"/>
  <c r="D15845" i="1"/>
  <c r="D15846" i="1"/>
  <c r="D15847" i="1"/>
  <c r="D15848" i="1"/>
  <c r="D15849" i="1"/>
  <c r="D15850" i="1"/>
  <c r="D15851" i="1"/>
  <c r="D15852" i="1"/>
  <c r="D15853" i="1"/>
  <c r="D15854" i="1"/>
  <c r="D15855" i="1"/>
  <c r="D15856" i="1"/>
  <c r="D15857" i="1"/>
  <c r="D15858" i="1"/>
  <c r="D15859" i="1"/>
  <c r="D15860" i="1"/>
  <c r="D15861" i="1"/>
  <c r="D15862" i="1"/>
  <c r="D15863" i="1"/>
  <c r="D15864" i="1"/>
  <c r="D15865" i="1"/>
  <c r="D15866" i="1"/>
  <c r="D15867" i="1"/>
  <c r="D15868" i="1"/>
  <c r="D15869" i="1"/>
  <c r="D15870" i="1"/>
  <c r="D15871" i="1"/>
  <c r="D15872" i="1"/>
  <c r="D15873" i="1"/>
  <c r="D15874" i="1"/>
  <c r="D15875" i="1"/>
  <c r="D15876" i="1"/>
  <c r="D15877" i="1"/>
  <c r="D15878" i="1"/>
  <c r="D15879" i="1"/>
  <c r="D15880" i="1"/>
  <c r="D15881" i="1"/>
  <c r="D15882" i="1"/>
  <c r="D15883" i="1"/>
  <c r="D15884" i="1"/>
  <c r="D15885" i="1"/>
  <c r="D15886" i="1"/>
  <c r="D15887" i="1"/>
  <c r="D15888" i="1"/>
  <c r="D15889" i="1"/>
  <c r="D15890" i="1"/>
  <c r="D15891" i="1"/>
  <c r="D15892" i="1"/>
  <c r="D15893" i="1"/>
  <c r="D15894" i="1"/>
  <c r="D15895" i="1"/>
  <c r="D15896" i="1"/>
  <c r="D15897" i="1"/>
  <c r="D15898" i="1"/>
  <c r="D15899" i="1"/>
  <c r="D15900" i="1"/>
  <c r="D15901" i="1"/>
  <c r="D15902" i="1"/>
  <c r="D15903" i="1"/>
  <c r="D15904" i="1"/>
  <c r="D15905" i="1"/>
  <c r="D15906" i="1"/>
  <c r="D15907" i="1"/>
  <c r="D15908" i="1"/>
  <c r="D15909" i="1"/>
  <c r="D15910" i="1"/>
  <c r="D15911" i="1"/>
  <c r="D15912" i="1"/>
  <c r="D15913" i="1"/>
  <c r="D15914" i="1"/>
  <c r="D15915" i="1"/>
  <c r="D15916" i="1"/>
  <c r="D15917" i="1"/>
  <c r="D15918" i="1"/>
  <c r="D15919" i="1"/>
  <c r="D15920" i="1"/>
  <c r="D15921" i="1"/>
  <c r="D15922" i="1"/>
  <c r="D15923" i="1"/>
  <c r="D15924" i="1"/>
  <c r="D15925" i="1"/>
  <c r="D15926" i="1"/>
  <c r="D15927" i="1"/>
  <c r="D15928" i="1"/>
  <c r="D15929" i="1"/>
  <c r="D15930" i="1"/>
  <c r="D15931" i="1"/>
  <c r="D15932" i="1"/>
  <c r="D15933" i="1"/>
  <c r="D15934" i="1"/>
  <c r="D15935" i="1"/>
  <c r="D15936" i="1"/>
  <c r="D15937" i="1"/>
  <c r="D15938" i="1"/>
  <c r="D15939" i="1"/>
  <c r="D15940" i="1"/>
  <c r="D15941" i="1"/>
  <c r="D15942" i="1"/>
  <c r="D15943" i="1"/>
  <c r="D15944" i="1"/>
  <c r="D15945" i="1"/>
  <c r="D15946" i="1"/>
  <c r="D15947" i="1"/>
  <c r="D15948" i="1"/>
  <c r="D15949" i="1"/>
  <c r="D15950" i="1"/>
  <c r="D15951" i="1"/>
  <c r="D15952" i="1"/>
  <c r="D15953" i="1"/>
  <c r="D15954" i="1"/>
  <c r="D15955" i="1"/>
  <c r="D15956" i="1"/>
  <c r="D15957" i="1"/>
  <c r="D15958" i="1"/>
  <c r="D15959" i="1"/>
  <c r="D15960" i="1"/>
  <c r="D15961" i="1"/>
  <c r="D15962" i="1"/>
  <c r="D15963" i="1"/>
  <c r="D15964" i="1"/>
  <c r="D15965" i="1"/>
  <c r="D15966" i="1"/>
  <c r="D15967" i="1"/>
  <c r="D15968" i="1"/>
  <c r="D15969" i="1"/>
  <c r="D15970" i="1"/>
  <c r="D15971" i="1"/>
  <c r="D15972" i="1"/>
  <c r="D15973" i="1"/>
  <c r="D15974" i="1"/>
  <c r="D15975" i="1"/>
  <c r="D15976" i="1"/>
  <c r="D15977" i="1"/>
  <c r="D15978" i="1"/>
  <c r="D15979" i="1"/>
  <c r="D15980" i="1"/>
  <c r="D15981" i="1"/>
  <c r="D15982" i="1"/>
  <c r="D15983" i="1"/>
  <c r="D15984" i="1"/>
  <c r="D15985" i="1"/>
  <c r="D15986" i="1"/>
  <c r="D15987" i="1"/>
  <c r="D15988" i="1"/>
  <c r="D15989" i="1"/>
  <c r="D15990" i="1"/>
  <c r="D15991" i="1"/>
  <c r="D15992" i="1"/>
  <c r="D15993" i="1"/>
  <c r="D15994" i="1"/>
  <c r="D15995" i="1"/>
  <c r="D15996" i="1"/>
  <c r="D15997" i="1"/>
  <c r="D15998" i="1"/>
  <c r="D15999" i="1"/>
  <c r="D16000" i="1"/>
  <c r="D16001" i="1"/>
  <c r="D16002" i="1"/>
  <c r="D16003" i="1"/>
  <c r="D16004" i="1"/>
  <c r="D16005" i="1"/>
  <c r="D16006" i="1"/>
  <c r="D16007" i="1"/>
  <c r="D16008" i="1"/>
  <c r="D16009" i="1"/>
  <c r="D16010" i="1"/>
  <c r="D16011" i="1"/>
  <c r="D16012" i="1"/>
  <c r="D16013" i="1"/>
  <c r="D16014" i="1"/>
  <c r="D16015" i="1"/>
  <c r="D16016" i="1"/>
  <c r="D16017" i="1"/>
  <c r="D16018" i="1"/>
  <c r="D16019" i="1"/>
  <c r="D16020" i="1"/>
  <c r="D16021" i="1"/>
  <c r="D16022" i="1"/>
  <c r="D16023" i="1"/>
  <c r="D16024" i="1"/>
  <c r="D16025" i="1"/>
  <c r="D16026" i="1"/>
  <c r="D16027" i="1"/>
  <c r="D16028" i="1"/>
  <c r="D16029" i="1"/>
  <c r="D16030" i="1"/>
  <c r="D16031" i="1"/>
  <c r="D16032" i="1"/>
  <c r="D16033" i="1"/>
  <c r="D16034" i="1"/>
  <c r="D16035" i="1"/>
  <c r="D16036" i="1"/>
  <c r="D16037" i="1"/>
  <c r="D16038" i="1"/>
  <c r="D16039" i="1"/>
  <c r="D16040" i="1"/>
  <c r="D16041" i="1"/>
  <c r="D16042" i="1"/>
  <c r="D16043" i="1"/>
  <c r="D16044" i="1"/>
  <c r="D16045" i="1"/>
  <c r="D16046" i="1"/>
  <c r="D16047" i="1"/>
  <c r="D16048" i="1"/>
  <c r="D16049" i="1"/>
  <c r="D16050" i="1"/>
  <c r="D16051" i="1"/>
  <c r="D16052" i="1"/>
  <c r="D16053" i="1"/>
  <c r="D16054" i="1"/>
  <c r="D16055" i="1"/>
  <c r="D16056" i="1"/>
  <c r="D16057" i="1"/>
  <c r="D16058" i="1"/>
  <c r="D16059" i="1"/>
  <c r="D16060" i="1"/>
  <c r="D16061" i="1"/>
  <c r="D16062" i="1"/>
  <c r="D16063" i="1"/>
  <c r="D16064" i="1"/>
  <c r="D16065" i="1"/>
  <c r="D16066" i="1"/>
  <c r="D16067" i="1"/>
  <c r="D16068" i="1"/>
  <c r="D16069" i="1"/>
  <c r="D16070" i="1"/>
  <c r="D16071" i="1"/>
  <c r="D16072" i="1"/>
  <c r="D16073" i="1"/>
  <c r="D16074" i="1"/>
  <c r="D16075" i="1"/>
  <c r="D16076" i="1"/>
  <c r="D16077" i="1"/>
  <c r="D16078" i="1"/>
  <c r="D16079" i="1"/>
  <c r="D16080" i="1"/>
  <c r="D16081" i="1"/>
  <c r="D16082" i="1"/>
  <c r="D16083" i="1"/>
  <c r="D16084" i="1"/>
  <c r="D16085" i="1"/>
  <c r="D16086" i="1"/>
  <c r="D16087" i="1"/>
  <c r="D16088" i="1"/>
  <c r="D16089" i="1"/>
  <c r="D16090" i="1"/>
  <c r="D16091" i="1"/>
  <c r="D16092" i="1"/>
  <c r="D16093" i="1"/>
  <c r="D16094" i="1"/>
  <c r="D16095" i="1"/>
  <c r="D16096" i="1"/>
  <c r="D16097" i="1"/>
  <c r="D16098" i="1"/>
  <c r="D16099" i="1"/>
  <c r="D16100" i="1"/>
  <c r="D16101" i="1"/>
  <c r="D16102" i="1"/>
  <c r="D16103" i="1"/>
  <c r="D16104" i="1"/>
  <c r="D16105" i="1"/>
  <c r="D16106" i="1"/>
  <c r="D16107" i="1"/>
  <c r="D16108" i="1"/>
  <c r="D16109" i="1"/>
  <c r="D16110" i="1"/>
  <c r="D16111" i="1"/>
  <c r="D16112" i="1"/>
  <c r="D16113" i="1"/>
  <c r="D16114" i="1"/>
  <c r="D16115" i="1"/>
  <c r="D16116" i="1"/>
  <c r="D16117" i="1"/>
  <c r="D16118" i="1"/>
  <c r="D16119" i="1"/>
  <c r="D16120" i="1"/>
  <c r="D16121" i="1"/>
  <c r="D16122" i="1"/>
  <c r="D16123" i="1"/>
  <c r="D16124" i="1"/>
  <c r="D16125" i="1"/>
  <c r="D16126" i="1"/>
  <c r="D16127" i="1"/>
  <c r="D16128" i="1"/>
  <c r="D16129" i="1"/>
  <c r="D16130" i="1"/>
  <c r="D16131" i="1"/>
  <c r="D16132" i="1"/>
  <c r="D16133" i="1"/>
  <c r="D16134" i="1"/>
  <c r="D16135" i="1"/>
  <c r="D16136" i="1"/>
  <c r="D16137" i="1"/>
  <c r="D16138" i="1"/>
  <c r="D16139" i="1"/>
  <c r="D16140" i="1"/>
  <c r="D16141" i="1"/>
  <c r="D16142" i="1"/>
  <c r="D16143" i="1"/>
  <c r="D16144" i="1"/>
  <c r="D16145" i="1"/>
  <c r="D16146" i="1"/>
  <c r="D16147" i="1"/>
  <c r="D16148" i="1"/>
  <c r="D16149" i="1"/>
  <c r="D16150" i="1"/>
  <c r="D16151" i="1"/>
  <c r="D16152" i="1"/>
  <c r="D16153" i="1"/>
  <c r="D16154" i="1"/>
  <c r="D16155" i="1"/>
  <c r="D16156" i="1"/>
  <c r="D16157" i="1"/>
  <c r="D16158" i="1"/>
  <c r="D16159" i="1"/>
  <c r="D16160" i="1"/>
  <c r="D16161" i="1"/>
  <c r="D16162" i="1"/>
  <c r="D16163" i="1"/>
  <c r="D16164" i="1"/>
  <c r="D16165" i="1"/>
  <c r="D16166" i="1"/>
  <c r="D16167" i="1"/>
  <c r="D16168" i="1"/>
  <c r="D16169" i="1"/>
  <c r="D16170" i="1"/>
  <c r="D16171" i="1"/>
  <c r="D16172" i="1"/>
  <c r="D16173" i="1"/>
  <c r="D16174" i="1"/>
  <c r="D16175" i="1"/>
  <c r="D16176" i="1"/>
  <c r="D16177" i="1"/>
  <c r="D16178" i="1"/>
  <c r="D16179" i="1"/>
  <c r="D16180" i="1"/>
  <c r="D16181" i="1"/>
  <c r="D16182" i="1"/>
  <c r="D16183" i="1"/>
  <c r="D16184" i="1"/>
  <c r="D16185" i="1"/>
  <c r="D16186" i="1"/>
  <c r="D16187" i="1"/>
  <c r="D16188" i="1"/>
  <c r="D16189" i="1"/>
  <c r="D16190" i="1"/>
  <c r="D16191" i="1"/>
  <c r="D16192" i="1"/>
  <c r="D16193" i="1"/>
  <c r="D16194" i="1"/>
  <c r="D16195" i="1"/>
  <c r="D16196" i="1"/>
  <c r="D16197" i="1"/>
  <c r="D16198" i="1"/>
  <c r="D16199" i="1"/>
  <c r="D16200" i="1"/>
  <c r="D16201" i="1"/>
  <c r="D16202" i="1"/>
  <c r="D16203" i="1"/>
  <c r="D16204" i="1"/>
  <c r="D16205" i="1"/>
  <c r="D16206" i="1"/>
  <c r="D16207" i="1"/>
  <c r="D16208" i="1"/>
  <c r="D16209" i="1"/>
  <c r="D16210" i="1"/>
  <c r="D16211" i="1"/>
  <c r="D16212" i="1"/>
  <c r="D16213" i="1"/>
  <c r="D16214" i="1"/>
  <c r="D16215" i="1"/>
  <c r="D16216" i="1"/>
  <c r="D16217" i="1"/>
  <c r="D16218" i="1"/>
  <c r="D16219" i="1"/>
  <c r="D16220" i="1"/>
  <c r="D16221" i="1"/>
  <c r="D16222" i="1"/>
  <c r="D16223" i="1"/>
  <c r="D16224" i="1"/>
  <c r="D16225" i="1"/>
  <c r="D16226" i="1"/>
  <c r="D16227" i="1"/>
  <c r="D16228" i="1"/>
  <c r="D16229" i="1"/>
  <c r="D16230" i="1"/>
  <c r="D16231" i="1"/>
  <c r="D16232" i="1"/>
  <c r="D16233" i="1"/>
  <c r="D16234" i="1"/>
  <c r="D16235" i="1"/>
  <c r="D16236" i="1"/>
  <c r="D16237" i="1"/>
  <c r="D16238" i="1"/>
  <c r="D16239" i="1"/>
  <c r="D16240" i="1"/>
  <c r="D16241" i="1"/>
  <c r="D16242" i="1"/>
  <c r="D16243" i="1"/>
  <c r="D16244" i="1"/>
  <c r="D16245" i="1"/>
  <c r="D16246" i="1"/>
  <c r="D16247" i="1"/>
  <c r="D16248" i="1"/>
  <c r="D16249" i="1"/>
  <c r="D16250" i="1"/>
  <c r="D16251" i="1"/>
  <c r="D16252" i="1"/>
  <c r="D16253" i="1"/>
  <c r="D16254" i="1"/>
  <c r="D16255" i="1"/>
  <c r="D16256" i="1"/>
  <c r="D16257" i="1"/>
  <c r="D16258" i="1"/>
  <c r="D16259" i="1"/>
  <c r="D16260" i="1"/>
  <c r="D16261" i="1"/>
  <c r="D16262" i="1"/>
  <c r="D16263" i="1"/>
  <c r="D16264" i="1"/>
  <c r="D16265" i="1"/>
  <c r="D16266" i="1"/>
  <c r="D16267" i="1"/>
  <c r="D16268" i="1"/>
  <c r="D16269" i="1"/>
  <c r="D16270" i="1"/>
  <c r="D16271" i="1"/>
  <c r="D16272" i="1"/>
  <c r="D16273" i="1"/>
  <c r="D16274" i="1"/>
  <c r="D16275" i="1"/>
  <c r="D16276" i="1"/>
  <c r="D16277" i="1"/>
  <c r="D16278" i="1"/>
  <c r="D16279" i="1"/>
  <c r="D16280" i="1"/>
  <c r="D16281" i="1"/>
  <c r="D16282" i="1"/>
  <c r="D16283" i="1"/>
  <c r="D16284" i="1"/>
  <c r="D16285" i="1"/>
  <c r="D16286" i="1"/>
  <c r="D16287" i="1"/>
  <c r="D16288" i="1"/>
  <c r="D16289" i="1"/>
  <c r="D16290" i="1"/>
  <c r="D16291" i="1"/>
  <c r="D16292" i="1"/>
  <c r="D16293" i="1"/>
  <c r="D16294" i="1"/>
  <c r="D16295" i="1"/>
  <c r="D16296" i="1"/>
  <c r="D16297" i="1"/>
  <c r="D16298" i="1"/>
  <c r="D16299" i="1"/>
  <c r="D16300" i="1"/>
  <c r="D16301" i="1"/>
  <c r="D16302" i="1"/>
  <c r="D16303" i="1"/>
  <c r="D16304" i="1"/>
  <c r="D16305" i="1"/>
  <c r="D16306" i="1"/>
  <c r="D16307" i="1"/>
  <c r="D16308" i="1"/>
  <c r="D16309" i="1"/>
  <c r="D16310" i="1"/>
  <c r="D16311" i="1"/>
  <c r="D16312" i="1"/>
  <c r="D16313" i="1"/>
  <c r="D16314" i="1"/>
  <c r="D16315" i="1"/>
  <c r="D16316" i="1"/>
  <c r="D16317" i="1"/>
  <c r="D16318" i="1"/>
  <c r="D16319" i="1"/>
  <c r="D16320" i="1"/>
  <c r="D16321" i="1"/>
  <c r="D16322" i="1"/>
  <c r="D16323" i="1"/>
  <c r="D16324" i="1"/>
  <c r="D16325" i="1"/>
  <c r="D16326" i="1"/>
  <c r="D16327" i="1"/>
  <c r="D16328" i="1"/>
  <c r="D16329" i="1"/>
  <c r="D16330" i="1"/>
  <c r="D16331" i="1"/>
  <c r="D16332" i="1"/>
  <c r="D16333" i="1"/>
  <c r="D16334" i="1"/>
  <c r="D16335" i="1"/>
  <c r="D16336" i="1"/>
  <c r="D16337" i="1"/>
  <c r="D16338" i="1"/>
  <c r="D16339" i="1"/>
  <c r="D16340" i="1"/>
  <c r="D16341" i="1"/>
  <c r="D16342" i="1"/>
  <c r="D16343" i="1"/>
  <c r="D16344" i="1"/>
  <c r="D16345" i="1"/>
  <c r="D16346" i="1"/>
  <c r="D16347" i="1"/>
  <c r="D16348" i="1"/>
  <c r="D16349" i="1"/>
  <c r="D16350" i="1"/>
  <c r="D16351" i="1"/>
  <c r="D16352" i="1"/>
  <c r="D16353" i="1"/>
  <c r="D16354" i="1"/>
  <c r="D16355" i="1"/>
  <c r="D16356" i="1"/>
  <c r="D16357" i="1"/>
  <c r="D16358" i="1"/>
  <c r="D16359" i="1"/>
  <c r="D16360" i="1"/>
  <c r="D16361" i="1"/>
  <c r="D16362" i="1"/>
  <c r="D16363" i="1"/>
  <c r="D16364" i="1"/>
  <c r="D16365" i="1"/>
  <c r="D16366" i="1"/>
  <c r="D16367" i="1"/>
  <c r="D16368" i="1"/>
  <c r="D16369" i="1"/>
  <c r="D16370" i="1"/>
  <c r="D16371" i="1"/>
  <c r="D16372" i="1"/>
  <c r="D16373" i="1"/>
  <c r="D16374" i="1"/>
  <c r="D16375" i="1"/>
  <c r="D16376" i="1"/>
  <c r="D16377" i="1"/>
  <c r="D16378" i="1"/>
  <c r="D16379" i="1"/>
  <c r="D16380" i="1"/>
  <c r="D16381" i="1"/>
  <c r="D16382" i="1"/>
  <c r="D16383" i="1"/>
  <c r="D16384" i="1"/>
  <c r="D16385" i="1"/>
  <c r="D16386" i="1"/>
  <c r="D16387" i="1"/>
  <c r="D16388" i="1"/>
  <c r="D16389" i="1"/>
  <c r="D16390" i="1"/>
  <c r="D16391" i="1"/>
  <c r="D16392" i="1"/>
  <c r="D16393" i="1"/>
  <c r="D16394" i="1"/>
  <c r="D16395" i="1"/>
  <c r="D16396" i="1"/>
  <c r="D16397" i="1"/>
  <c r="D16398" i="1"/>
  <c r="D16399" i="1"/>
  <c r="D16400" i="1"/>
  <c r="D16401" i="1"/>
  <c r="D16402" i="1"/>
  <c r="D16403" i="1"/>
  <c r="D16404" i="1"/>
  <c r="D16405" i="1"/>
  <c r="D16406" i="1"/>
  <c r="D16407" i="1"/>
  <c r="D16408" i="1"/>
  <c r="D16409" i="1"/>
  <c r="D16410" i="1"/>
  <c r="D16411" i="1"/>
  <c r="D16412" i="1"/>
  <c r="D16413" i="1"/>
  <c r="D16414" i="1"/>
  <c r="D16415" i="1"/>
  <c r="D16416" i="1"/>
  <c r="D16417" i="1"/>
  <c r="D16418" i="1"/>
  <c r="D16419" i="1"/>
  <c r="D16420" i="1"/>
  <c r="D16421" i="1"/>
  <c r="D16422" i="1"/>
  <c r="D16423" i="1"/>
  <c r="D16424" i="1"/>
  <c r="D16425" i="1"/>
  <c r="D16426" i="1"/>
  <c r="D16427" i="1"/>
  <c r="D16428" i="1"/>
  <c r="D16429" i="1"/>
  <c r="D16430" i="1"/>
  <c r="D16431" i="1"/>
  <c r="D16432" i="1"/>
  <c r="D16433" i="1"/>
  <c r="D16434" i="1"/>
  <c r="D16435" i="1"/>
  <c r="D16436" i="1"/>
  <c r="D16437" i="1"/>
  <c r="D16438" i="1"/>
  <c r="D16439" i="1"/>
  <c r="D16440" i="1"/>
  <c r="D16441" i="1"/>
  <c r="D16442" i="1"/>
  <c r="D16443" i="1"/>
  <c r="D16444" i="1"/>
  <c r="D16445" i="1"/>
  <c r="D16446" i="1"/>
  <c r="D16447" i="1"/>
  <c r="D16448" i="1"/>
  <c r="D16449" i="1"/>
  <c r="D16450" i="1"/>
  <c r="D16451" i="1"/>
  <c r="D16452" i="1"/>
  <c r="D16453" i="1"/>
  <c r="D16454" i="1"/>
  <c r="D16455" i="1"/>
  <c r="D16456" i="1"/>
  <c r="D16457" i="1"/>
  <c r="D16458" i="1"/>
  <c r="D16459" i="1"/>
  <c r="D16460" i="1"/>
  <c r="D16461" i="1"/>
  <c r="D16462" i="1"/>
  <c r="D16463" i="1"/>
  <c r="D16464" i="1"/>
  <c r="D16465" i="1"/>
  <c r="D16466" i="1"/>
  <c r="D16467" i="1"/>
  <c r="D16468" i="1"/>
  <c r="D16469" i="1"/>
  <c r="D16470" i="1"/>
  <c r="D16471" i="1"/>
  <c r="D16472" i="1"/>
  <c r="D16473" i="1"/>
  <c r="D16474" i="1"/>
  <c r="D16475" i="1"/>
  <c r="D16476" i="1"/>
  <c r="D16477" i="1"/>
  <c r="D16478" i="1"/>
  <c r="D16479" i="1"/>
  <c r="D16480" i="1"/>
  <c r="D16481" i="1"/>
  <c r="D16482" i="1"/>
  <c r="D16483" i="1"/>
  <c r="D16484" i="1"/>
  <c r="D16485" i="1"/>
  <c r="D16486" i="1"/>
  <c r="D16487" i="1"/>
  <c r="D16488" i="1"/>
  <c r="D16489" i="1"/>
  <c r="D16490" i="1"/>
  <c r="D16491" i="1"/>
  <c r="D16492" i="1"/>
  <c r="D16493" i="1"/>
  <c r="D16494" i="1"/>
  <c r="D16495" i="1"/>
  <c r="D16496" i="1"/>
  <c r="D16497" i="1"/>
  <c r="D16498" i="1"/>
  <c r="D16499" i="1"/>
  <c r="D16500" i="1"/>
  <c r="D16501" i="1"/>
  <c r="D16502" i="1"/>
  <c r="D16503" i="1"/>
  <c r="D16504" i="1"/>
  <c r="D16505" i="1"/>
  <c r="D16506" i="1"/>
  <c r="D16507" i="1"/>
  <c r="D16508" i="1"/>
  <c r="D16509" i="1"/>
  <c r="D16510" i="1"/>
  <c r="D16511" i="1"/>
  <c r="D16512" i="1"/>
  <c r="D16513" i="1"/>
  <c r="D16514" i="1"/>
  <c r="D16515" i="1"/>
  <c r="D16516" i="1"/>
  <c r="D16517" i="1"/>
  <c r="D16518" i="1"/>
  <c r="D16519" i="1"/>
  <c r="D16520" i="1"/>
  <c r="D16521" i="1"/>
  <c r="D16522" i="1"/>
  <c r="D16523" i="1"/>
  <c r="D16524" i="1"/>
  <c r="D16525" i="1"/>
  <c r="D16526" i="1"/>
  <c r="D16527" i="1"/>
  <c r="D16528" i="1"/>
  <c r="D16529" i="1"/>
  <c r="D16530" i="1"/>
  <c r="D16531" i="1"/>
  <c r="D16532" i="1"/>
  <c r="D16533" i="1"/>
  <c r="D16534" i="1"/>
  <c r="D16535" i="1"/>
  <c r="D16536" i="1"/>
  <c r="D16537" i="1"/>
  <c r="D16538" i="1"/>
  <c r="D16539" i="1"/>
  <c r="D16540" i="1"/>
  <c r="D16541" i="1"/>
  <c r="D16542" i="1"/>
  <c r="D16543" i="1"/>
  <c r="D16544" i="1"/>
  <c r="D16545" i="1"/>
  <c r="D16546" i="1"/>
  <c r="D16547" i="1"/>
  <c r="D16548" i="1"/>
  <c r="D16549" i="1"/>
  <c r="D16550" i="1"/>
  <c r="D16551" i="1"/>
  <c r="D16552" i="1"/>
  <c r="D16553" i="1"/>
  <c r="D16554" i="1"/>
  <c r="D16555" i="1"/>
  <c r="D16556" i="1"/>
  <c r="D16557" i="1"/>
  <c r="D16558" i="1"/>
  <c r="D16559" i="1"/>
  <c r="D16560" i="1"/>
  <c r="D16561" i="1"/>
  <c r="D16562" i="1"/>
  <c r="D16563" i="1"/>
  <c r="D16564" i="1"/>
  <c r="D16565" i="1"/>
  <c r="D16566" i="1"/>
  <c r="D16567" i="1"/>
  <c r="D16568" i="1"/>
  <c r="D16569" i="1"/>
  <c r="D16570" i="1"/>
  <c r="D16571" i="1"/>
  <c r="D16572" i="1"/>
  <c r="D16573" i="1"/>
  <c r="D16574" i="1"/>
  <c r="D16575" i="1"/>
  <c r="D16576" i="1"/>
  <c r="D16577" i="1"/>
  <c r="D16578" i="1"/>
  <c r="D16579" i="1"/>
  <c r="D16580" i="1"/>
  <c r="D16581" i="1"/>
  <c r="D16582" i="1"/>
  <c r="D16583" i="1"/>
  <c r="D16584" i="1"/>
  <c r="D16585" i="1"/>
  <c r="D16586" i="1"/>
  <c r="D16587" i="1"/>
  <c r="D16588" i="1"/>
  <c r="D16589" i="1"/>
  <c r="D16590" i="1"/>
  <c r="D16591" i="1"/>
  <c r="D16592" i="1"/>
  <c r="D16593" i="1"/>
  <c r="D16594" i="1"/>
  <c r="D16595" i="1"/>
  <c r="D16596" i="1"/>
  <c r="D16597" i="1"/>
  <c r="D16598" i="1"/>
  <c r="D16599" i="1"/>
  <c r="D16600" i="1"/>
  <c r="D16601" i="1"/>
  <c r="D16602" i="1"/>
  <c r="D16603" i="1"/>
  <c r="D16604" i="1"/>
  <c r="D16605" i="1"/>
  <c r="D16606" i="1"/>
  <c r="D16607" i="1"/>
  <c r="D16608" i="1"/>
  <c r="D16609" i="1"/>
  <c r="D16610" i="1"/>
  <c r="D16611" i="1"/>
  <c r="D16612" i="1"/>
  <c r="D16613" i="1"/>
  <c r="D16614" i="1"/>
  <c r="D16615" i="1"/>
  <c r="D16616" i="1"/>
  <c r="D16617" i="1"/>
  <c r="D16618" i="1"/>
  <c r="D16619" i="1"/>
  <c r="D16620" i="1"/>
  <c r="D16621" i="1"/>
  <c r="D16622" i="1"/>
  <c r="D16623" i="1"/>
  <c r="D16624" i="1"/>
  <c r="D16625" i="1"/>
  <c r="D16626" i="1"/>
  <c r="D16627" i="1"/>
  <c r="D16628" i="1"/>
  <c r="D16629" i="1"/>
  <c r="D16630" i="1"/>
  <c r="D16631" i="1"/>
  <c r="D16632" i="1"/>
  <c r="D16633" i="1"/>
  <c r="D16634" i="1"/>
  <c r="D16635" i="1"/>
  <c r="D16636" i="1"/>
  <c r="D16637" i="1"/>
  <c r="D16638" i="1"/>
  <c r="D16639" i="1"/>
  <c r="D16640" i="1"/>
  <c r="D16641" i="1"/>
  <c r="D16642" i="1"/>
  <c r="D16643" i="1"/>
  <c r="D16644" i="1"/>
  <c r="D16645" i="1"/>
  <c r="D16646" i="1"/>
  <c r="D16647" i="1"/>
  <c r="D16648" i="1"/>
  <c r="D16649" i="1"/>
  <c r="D16650" i="1"/>
  <c r="D16651" i="1"/>
  <c r="D16652" i="1"/>
  <c r="D16653" i="1"/>
  <c r="D16654" i="1"/>
  <c r="D16655" i="1"/>
  <c r="D16656" i="1"/>
  <c r="D16657" i="1"/>
  <c r="D16658" i="1"/>
  <c r="D16659" i="1"/>
  <c r="D16660" i="1"/>
  <c r="D16661" i="1"/>
  <c r="D16662" i="1"/>
  <c r="D16663" i="1"/>
  <c r="D16664" i="1"/>
  <c r="D16665" i="1"/>
  <c r="D16666" i="1"/>
  <c r="D16667" i="1"/>
  <c r="D16668" i="1"/>
  <c r="D16669" i="1"/>
  <c r="D16670" i="1"/>
  <c r="D16671" i="1"/>
  <c r="D16672" i="1"/>
  <c r="D16673" i="1"/>
  <c r="D16674" i="1"/>
  <c r="D16675" i="1"/>
  <c r="D16676" i="1"/>
  <c r="D16677" i="1"/>
  <c r="D16678" i="1"/>
  <c r="D16679" i="1"/>
  <c r="D16680" i="1"/>
  <c r="D16681" i="1"/>
  <c r="D16682" i="1"/>
  <c r="D16683" i="1"/>
  <c r="D16684" i="1"/>
  <c r="D16685" i="1"/>
  <c r="D16686" i="1"/>
  <c r="D16687" i="1"/>
  <c r="D16688" i="1"/>
  <c r="D16689" i="1"/>
  <c r="D16690" i="1"/>
  <c r="D16691" i="1"/>
  <c r="D16692" i="1"/>
  <c r="D16693" i="1"/>
  <c r="D16694" i="1"/>
  <c r="D16695" i="1"/>
  <c r="D16696" i="1"/>
  <c r="D16697" i="1"/>
  <c r="D16698" i="1"/>
  <c r="D16699" i="1"/>
  <c r="D16700" i="1"/>
  <c r="D16701" i="1"/>
  <c r="D16702" i="1"/>
  <c r="D16703" i="1"/>
  <c r="D16704" i="1"/>
  <c r="D16705" i="1"/>
  <c r="D16706" i="1"/>
  <c r="D16707" i="1"/>
  <c r="D16708" i="1"/>
  <c r="D16709" i="1"/>
  <c r="D16710" i="1"/>
  <c r="D16711" i="1"/>
  <c r="D16712" i="1"/>
  <c r="D16713" i="1"/>
  <c r="D16714" i="1"/>
  <c r="D16715" i="1"/>
  <c r="D16716" i="1"/>
  <c r="D16717" i="1"/>
  <c r="D16718" i="1"/>
  <c r="D16719" i="1"/>
  <c r="D16720" i="1"/>
  <c r="D16721" i="1"/>
  <c r="D16722" i="1"/>
  <c r="D16723" i="1"/>
  <c r="D16724" i="1"/>
  <c r="D16725" i="1"/>
  <c r="D16726" i="1"/>
  <c r="D16727" i="1"/>
  <c r="D16728" i="1"/>
  <c r="D16729" i="1"/>
  <c r="D16730" i="1"/>
  <c r="D16731" i="1"/>
  <c r="D16732" i="1"/>
  <c r="D16733" i="1"/>
  <c r="D16734" i="1"/>
  <c r="D16735" i="1"/>
  <c r="D16736" i="1"/>
  <c r="D16737" i="1"/>
  <c r="D16738" i="1"/>
  <c r="D16739" i="1"/>
  <c r="D16740" i="1"/>
  <c r="D16741" i="1"/>
  <c r="D16742" i="1"/>
  <c r="D16743" i="1"/>
  <c r="D16744" i="1"/>
  <c r="D16745" i="1"/>
  <c r="D16746" i="1"/>
  <c r="D16747" i="1"/>
  <c r="D16748" i="1"/>
  <c r="D16749" i="1"/>
  <c r="D16750" i="1"/>
  <c r="D16751" i="1"/>
  <c r="D16752" i="1"/>
  <c r="D16753" i="1"/>
  <c r="D16754" i="1"/>
  <c r="D16755" i="1"/>
  <c r="D16756" i="1"/>
  <c r="D16757" i="1"/>
  <c r="D16758" i="1"/>
  <c r="D16759" i="1"/>
  <c r="D16760" i="1"/>
  <c r="D16761" i="1"/>
  <c r="D16762" i="1"/>
  <c r="D16763" i="1"/>
  <c r="D16764" i="1"/>
  <c r="D16765" i="1"/>
  <c r="D16766" i="1"/>
  <c r="D16767" i="1"/>
  <c r="D16768" i="1"/>
  <c r="D16769" i="1"/>
  <c r="D16770" i="1"/>
  <c r="D16771" i="1"/>
  <c r="D16772" i="1"/>
  <c r="D16773" i="1"/>
  <c r="D16774" i="1"/>
  <c r="D16775" i="1"/>
  <c r="D16776" i="1"/>
  <c r="D16777" i="1"/>
  <c r="D16778" i="1"/>
  <c r="D16779" i="1"/>
  <c r="D16780" i="1"/>
  <c r="D16781" i="1"/>
  <c r="D16782" i="1"/>
  <c r="D16783" i="1"/>
  <c r="D16784" i="1"/>
  <c r="D16785" i="1"/>
  <c r="D16786" i="1"/>
  <c r="D16787" i="1"/>
  <c r="D16788" i="1"/>
  <c r="D16789" i="1"/>
  <c r="D16790" i="1"/>
  <c r="D16791" i="1"/>
  <c r="D16792" i="1"/>
  <c r="D16793" i="1"/>
  <c r="D16794" i="1"/>
  <c r="D16795" i="1"/>
  <c r="D16796" i="1"/>
  <c r="D16797" i="1"/>
  <c r="D16798" i="1"/>
  <c r="D16799" i="1"/>
  <c r="D16800" i="1"/>
  <c r="D16801" i="1"/>
  <c r="D16802" i="1"/>
  <c r="D16803" i="1"/>
  <c r="D16804" i="1"/>
  <c r="D16805" i="1"/>
  <c r="D16806" i="1"/>
  <c r="D16807" i="1"/>
  <c r="D16808" i="1"/>
  <c r="D16809" i="1"/>
  <c r="D16810" i="1"/>
  <c r="D16811" i="1"/>
  <c r="D16812" i="1"/>
  <c r="D16813" i="1"/>
  <c r="D16814" i="1"/>
  <c r="D16815" i="1"/>
  <c r="D16816" i="1"/>
  <c r="D16817" i="1"/>
  <c r="D16818" i="1"/>
  <c r="D16819" i="1"/>
  <c r="D16820" i="1"/>
  <c r="D16821" i="1"/>
  <c r="D16822" i="1"/>
  <c r="D16823" i="1"/>
  <c r="D16824" i="1"/>
  <c r="D16825" i="1"/>
  <c r="D16826" i="1"/>
  <c r="D16827" i="1"/>
  <c r="D16828" i="1"/>
  <c r="D16829" i="1"/>
  <c r="D16830" i="1"/>
  <c r="D16831" i="1"/>
  <c r="D16832" i="1"/>
  <c r="D16833" i="1"/>
  <c r="D16834" i="1"/>
  <c r="D16835" i="1"/>
  <c r="D16836" i="1"/>
  <c r="D16837" i="1"/>
  <c r="D16838" i="1"/>
  <c r="D16839" i="1"/>
  <c r="D16840" i="1"/>
  <c r="D16841" i="1"/>
  <c r="D16842" i="1"/>
  <c r="D16843" i="1"/>
  <c r="D16844" i="1"/>
  <c r="D16845" i="1"/>
  <c r="D16846" i="1"/>
  <c r="D16847" i="1"/>
  <c r="D16848" i="1"/>
  <c r="D16849" i="1"/>
  <c r="D16850" i="1"/>
  <c r="D16851" i="1"/>
  <c r="D16852" i="1"/>
  <c r="D16853" i="1"/>
  <c r="D16854" i="1"/>
  <c r="D16855" i="1"/>
  <c r="D16856" i="1"/>
  <c r="D16857" i="1"/>
  <c r="D16858" i="1"/>
  <c r="D16859" i="1"/>
  <c r="D16860" i="1"/>
  <c r="D16861" i="1"/>
  <c r="D16862" i="1"/>
  <c r="D16863" i="1"/>
  <c r="D16864" i="1"/>
  <c r="D16865" i="1"/>
  <c r="D16866" i="1"/>
  <c r="D16867" i="1"/>
  <c r="D16868" i="1"/>
  <c r="D16869" i="1"/>
  <c r="D16870" i="1"/>
  <c r="D16871" i="1"/>
  <c r="D16872" i="1"/>
  <c r="D16873" i="1"/>
  <c r="D16874" i="1"/>
  <c r="D16875" i="1"/>
  <c r="D16876" i="1"/>
  <c r="D16877" i="1"/>
  <c r="D16878" i="1"/>
  <c r="D16879" i="1"/>
  <c r="D16880" i="1"/>
  <c r="D16881" i="1"/>
  <c r="D16882" i="1"/>
  <c r="D16883" i="1"/>
  <c r="D16884" i="1"/>
  <c r="D16885" i="1"/>
  <c r="D16886" i="1"/>
  <c r="D16887" i="1"/>
  <c r="D16888" i="1"/>
  <c r="D16889" i="1"/>
  <c r="D16890" i="1"/>
  <c r="D16891" i="1"/>
  <c r="D16892" i="1"/>
  <c r="D16893" i="1"/>
  <c r="D16894" i="1"/>
  <c r="D16895" i="1"/>
  <c r="D16896" i="1"/>
  <c r="D16897" i="1"/>
  <c r="D16898" i="1"/>
  <c r="D16899" i="1"/>
  <c r="D16900" i="1"/>
  <c r="D16901" i="1"/>
  <c r="D16902" i="1"/>
  <c r="D16903" i="1"/>
  <c r="D16904" i="1"/>
  <c r="D16905" i="1"/>
  <c r="D16906" i="1"/>
  <c r="D16907" i="1"/>
  <c r="D16908" i="1"/>
  <c r="D16909" i="1"/>
  <c r="D16910" i="1"/>
  <c r="D16911" i="1"/>
  <c r="D16912" i="1"/>
  <c r="D16913" i="1"/>
  <c r="D16914" i="1"/>
  <c r="D16915" i="1"/>
  <c r="D16916" i="1"/>
  <c r="D16917" i="1"/>
  <c r="D16918" i="1"/>
  <c r="D16919" i="1"/>
  <c r="D16920" i="1"/>
  <c r="D16921" i="1"/>
  <c r="D16922" i="1"/>
  <c r="D16923" i="1"/>
  <c r="D16924" i="1"/>
  <c r="D16925" i="1"/>
  <c r="D16926" i="1"/>
  <c r="D16927" i="1"/>
  <c r="D16928" i="1"/>
  <c r="D16929" i="1"/>
  <c r="D16930" i="1"/>
  <c r="D16931" i="1"/>
  <c r="D16932" i="1"/>
  <c r="D16933" i="1"/>
  <c r="D16934" i="1"/>
  <c r="D16935" i="1"/>
  <c r="D16936" i="1"/>
  <c r="D16937" i="1"/>
  <c r="D16938" i="1"/>
  <c r="D16939" i="1"/>
  <c r="D16940" i="1"/>
  <c r="D16941" i="1"/>
  <c r="D16942" i="1"/>
  <c r="D16943" i="1"/>
  <c r="D16944" i="1"/>
  <c r="D16945" i="1"/>
  <c r="D16946" i="1"/>
  <c r="D16947" i="1"/>
  <c r="D16948" i="1"/>
  <c r="D16949" i="1"/>
  <c r="D16950" i="1"/>
  <c r="D16951" i="1"/>
  <c r="D16952" i="1"/>
  <c r="D16953" i="1"/>
  <c r="D16954" i="1"/>
  <c r="D16955" i="1"/>
  <c r="D16956" i="1"/>
  <c r="D16957" i="1"/>
  <c r="D16958" i="1"/>
  <c r="D16959" i="1"/>
  <c r="D16960" i="1"/>
  <c r="D16961" i="1"/>
  <c r="D16962" i="1"/>
  <c r="D16963" i="1"/>
  <c r="D16964" i="1"/>
  <c r="D16965" i="1"/>
  <c r="D16966" i="1"/>
  <c r="D16967" i="1"/>
  <c r="D16968" i="1"/>
  <c r="D16969" i="1"/>
  <c r="D16970" i="1"/>
  <c r="D16971" i="1"/>
  <c r="D16972" i="1"/>
  <c r="D16973" i="1"/>
  <c r="D16974" i="1"/>
  <c r="D16975" i="1"/>
  <c r="D16976" i="1"/>
  <c r="D16977" i="1"/>
  <c r="D16978" i="1"/>
  <c r="D16979" i="1"/>
  <c r="D16980" i="1"/>
  <c r="D16981" i="1"/>
  <c r="D16982" i="1"/>
  <c r="D16983" i="1"/>
  <c r="D16984" i="1"/>
  <c r="D16985" i="1"/>
  <c r="D16986" i="1"/>
  <c r="D16987" i="1"/>
  <c r="D16988" i="1"/>
  <c r="D16989" i="1"/>
  <c r="D16990" i="1"/>
  <c r="D16991" i="1"/>
  <c r="D16992" i="1"/>
  <c r="D16993" i="1"/>
  <c r="D16994" i="1"/>
  <c r="D16995" i="1"/>
  <c r="D16996" i="1"/>
  <c r="D16997" i="1"/>
  <c r="D16998" i="1"/>
  <c r="D16999" i="1"/>
  <c r="D17000" i="1"/>
  <c r="D17001" i="1"/>
  <c r="D17002" i="1"/>
  <c r="D17003" i="1"/>
  <c r="D17004" i="1"/>
  <c r="D17005" i="1"/>
  <c r="D17006" i="1"/>
  <c r="D17007" i="1"/>
  <c r="D17008" i="1"/>
  <c r="D17009" i="1"/>
  <c r="D17010" i="1"/>
  <c r="D17011" i="1"/>
  <c r="D17012" i="1"/>
  <c r="D17013" i="1"/>
  <c r="D17014" i="1"/>
  <c r="D17015" i="1"/>
  <c r="D17016" i="1"/>
  <c r="D17017" i="1"/>
  <c r="D17018" i="1"/>
  <c r="D17019" i="1"/>
  <c r="D17020" i="1"/>
  <c r="D17021" i="1"/>
  <c r="D17022" i="1"/>
  <c r="D17023" i="1"/>
  <c r="D17024" i="1"/>
  <c r="D17025" i="1"/>
  <c r="D17026" i="1"/>
  <c r="D17027" i="1"/>
  <c r="D17028" i="1"/>
  <c r="D17029" i="1"/>
  <c r="D17030" i="1"/>
  <c r="D17031" i="1"/>
  <c r="D17032" i="1"/>
  <c r="D17033" i="1"/>
  <c r="D17034" i="1"/>
  <c r="D17035" i="1"/>
  <c r="D17036" i="1"/>
  <c r="D17037" i="1"/>
  <c r="D17038" i="1"/>
  <c r="D17039" i="1"/>
  <c r="D17040" i="1"/>
  <c r="D17041" i="1"/>
  <c r="D17042" i="1"/>
  <c r="D17043" i="1"/>
  <c r="D17044" i="1"/>
  <c r="D17045" i="1"/>
  <c r="D17046" i="1"/>
  <c r="D17047" i="1"/>
  <c r="D17048" i="1"/>
  <c r="D17049" i="1"/>
  <c r="D17050" i="1"/>
  <c r="D17051" i="1"/>
  <c r="D17052" i="1"/>
  <c r="D17053" i="1"/>
  <c r="D17054" i="1"/>
  <c r="D17055" i="1"/>
  <c r="D17056" i="1"/>
  <c r="D17057" i="1"/>
  <c r="D17058" i="1"/>
  <c r="D17059" i="1"/>
  <c r="D17060" i="1"/>
  <c r="D17061" i="1"/>
  <c r="D17062" i="1"/>
  <c r="D17063" i="1"/>
  <c r="D17064" i="1"/>
  <c r="D17065" i="1"/>
  <c r="D17066" i="1"/>
  <c r="D17067" i="1"/>
  <c r="D17068" i="1"/>
  <c r="D17069" i="1"/>
  <c r="D17070" i="1"/>
  <c r="D17071" i="1"/>
  <c r="D17072" i="1"/>
  <c r="D17073" i="1"/>
  <c r="D17074" i="1"/>
  <c r="D17075" i="1"/>
  <c r="D17076" i="1"/>
  <c r="D17077" i="1"/>
  <c r="D17078" i="1"/>
  <c r="D17079" i="1"/>
  <c r="D17080" i="1"/>
  <c r="D17081" i="1"/>
  <c r="D17082" i="1"/>
  <c r="D17083" i="1"/>
  <c r="D17084" i="1"/>
  <c r="D17085" i="1"/>
  <c r="D17086" i="1"/>
  <c r="D17087" i="1"/>
  <c r="D17088" i="1"/>
  <c r="D17089" i="1"/>
  <c r="D17090" i="1"/>
  <c r="D17091" i="1"/>
  <c r="D17092" i="1"/>
  <c r="D17093" i="1"/>
  <c r="D17094" i="1"/>
  <c r="D17095" i="1"/>
  <c r="D17096" i="1"/>
  <c r="D17097" i="1"/>
  <c r="D17098" i="1"/>
  <c r="D17099" i="1"/>
  <c r="D17100" i="1"/>
  <c r="D17101" i="1"/>
  <c r="D17102" i="1"/>
  <c r="D17103" i="1"/>
  <c r="D17104" i="1"/>
  <c r="D17105" i="1"/>
  <c r="D17106" i="1"/>
  <c r="D17107" i="1"/>
  <c r="D17108" i="1"/>
  <c r="D17109" i="1"/>
  <c r="D17110" i="1"/>
  <c r="D17111" i="1"/>
  <c r="D17112" i="1"/>
  <c r="D17113" i="1"/>
  <c r="D17114" i="1"/>
  <c r="D17115" i="1"/>
  <c r="D17116" i="1"/>
  <c r="D17117" i="1"/>
  <c r="D17118" i="1"/>
  <c r="D17119" i="1"/>
  <c r="D17120" i="1"/>
  <c r="D17121" i="1"/>
  <c r="D17122" i="1"/>
  <c r="D17123" i="1"/>
  <c r="D17124" i="1"/>
  <c r="D17125" i="1"/>
  <c r="D17126" i="1"/>
  <c r="D17127" i="1"/>
  <c r="D17128" i="1"/>
  <c r="D17129" i="1"/>
  <c r="D17130" i="1"/>
  <c r="D17131" i="1"/>
  <c r="D17132" i="1"/>
  <c r="D17133" i="1"/>
  <c r="D17134" i="1"/>
  <c r="D17135" i="1"/>
  <c r="D17136" i="1"/>
  <c r="D17137" i="1"/>
  <c r="D17138" i="1"/>
  <c r="D17139" i="1"/>
  <c r="D17140" i="1"/>
  <c r="D17141" i="1"/>
  <c r="D17142" i="1"/>
  <c r="D17143" i="1"/>
  <c r="D17144" i="1"/>
  <c r="D17145" i="1"/>
  <c r="D17146" i="1"/>
  <c r="D17147" i="1"/>
  <c r="D17148" i="1"/>
  <c r="D17149" i="1"/>
  <c r="D17150" i="1"/>
  <c r="D17151" i="1"/>
  <c r="D17152" i="1"/>
  <c r="D17153" i="1"/>
  <c r="D17154" i="1"/>
  <c r="D17155" i="1"/>
  <c r="D17156" i="1"/>
  <c r="D17157" i="1"/>
  <c r="D17158" i="1"/>
  <c r="D17159" i="1"/>
  <c r="D17160" i="1"/>
  <c r="D17161" i="1"/>
  <c r="D17162" i="1"/>
  <c r="D17163" i="1"/>
  <c r="D17164" i="1"/>
  <c r="D17165" i="1"/>
  <c r="D17166" i="1"/>
  <c r="D17167" i="1"/>
  <c r="D17168" i="1"/>
  <c r="D17169" i="1"/>
  <c r="D17170" i="1"/>
  <c r="D17171" i="1"/>
  <c r="D17172" i="1"/>
  <c r="D17173" i="1"/>
  <c r="D17174" i="1"/>
  <c r="D17175" i="1"/>
  <c r="D17176" i="1"/>
  <c r="D17177" i="1"/>
  <c r="D17178" i="1"/>
  <c r="D17179" i="1"/>
  <c r="D17180" i="1"/>
  <c r="D17181" i="1"/>
  <c r="D17182" i="1"/>
  <c r="D17183" i="1"/>
  <c r="D17184" i="1"/>
  <c r="D17185" i="1"/>
  <c r="D17186" i="1"/>
  <c r="D17187" i="1"/>
  <c r="D17188" i="1"/>
  <c r="D17189" i="1"/>
  <c r="D17190" i="1"/>
  <c r="D17191" i="1"/>
  <c r="D17192" i="1"/>
  <c r="D17193" i="1"/>
  <c r="D17194" i="1"/>
  <c r="D17195" i="1"/>
  <c r="D17196" i="1"/>
  <c r="D17197" i="1"/>
  <c r="D17198" i="1"/>
  <c r="D17199" i="1"/>
  <c r="D17200" i="1"/>
  <c r="D17201" i="1"/>
  <c r="D17202" i="1"/>
  <c r="D17203" i="1"/>
  <c r="D17204" i="1"/>
  <c r="D17205" i="1"/>
  <c r="D17206" i="1"/>
  <c r="D17207" i="1"/>
  <c r="D17208" i="1"/>
  <c r="D17209" i="1"/>
  <c r="D17210" i="1"/>
  <c r="D17211" i="1"/>
  <c r="D17212" i="1"/>
  <c r="D17213" i="1"/>
  <c r="D17214" i="1"/>
  <c r="D17215" i="1"/>
  <c r="D17216" i="1"/>
  <c r="D17217" i="1"/>
  <c r="D17218" i="1"/>
  <c r="D17219" i="1"/>
  <c r="D17220" i="1"/>
  <c r="D17221" i="1"/>
  <c r="D17222" i="1"/>
  <c r="D17223" i="1"/>
  <c r="D17224" i="1"/>
  <c r="D17225" i="1"/>
  <c r="D17226" i="1"/>
  <c r="D17227" i="1"/>
  <c r="D17228" i="1"/>
  <c r="D17229" i="1"/>
  <c r="D17230" i="1"/>
  <c r="D17231" i="1"/>
  <c r="D17232" i="1"/>
  <c r="D17233" i="1"/>
  <c r="D17234" i="1"/>
  <c r="D17235" i="1"/>
  <c r="D17236" i="1"/>
  <c r="D17237" i="1"/>
  <c r="D17238" i="1"/>
  <c r="D17239" i="1"/>
  <c r="D17240" i="1"/>
  <c r="D17241" i="1"/>
  <c r="D17242" i="1"/>
  <c r="D17243" i="1"/>
  <c r="D17244" i="1"/>
  <c r="D17245" i="1"/>
  <c r="D17246" i="1"/>
  <c r="D17247" i="1"/>
  <c r="D17248" i="1"/>
  <c r="D17249" i="1"/>
  <c r="D17250" i="1"/>
  <c r="D17251" i="1"/>
  <c r="D17252" i="1"/>
  <c r="D17253" i="1"/>
  <c r="D17254" i="1"/>
  <c r="D17255" i="1"/>
  <c r="D17256" i="1"/>
  <c r="D17257" i="1"/>
  <c r="D17258" i="1"/>
  <c r="D17259" i="1"/>
  <c r="D17260" i="1"/>
  <c r="D17261" i="1"/>
  <c r="D17262" i="1"/>
  <c r="D17263" i="1"/>
  <c r="D17264" i="1"/>
  <c r="D17265" i="1"/>
  <c r="D17266" i="1"/>
  <c r="D17267" i="1"/>
  <c r="D17268" i="1"/>
  <c r="D17269" i="1"/>
  <c r="D17270" i="1"/>
  <c r="D17271" i="1"/>
  <c r="D17272" i="1"/>
  <c r="D17273" i="1"/>
  <c r="D17274" i="1"/>
  <c r="D17275" i="1"/>
  <c r="D17276" i="1"/>
  <c r="D17277" i="1"/>
  <c r="D17278" i="1"/>
  <c r="D17279" i="1"/>
  <c r="D17280" i="1"/>
  <c r="D17281" i="1"/>
  <c r="D17282" i="1"/>
  <c r="D17283" i="1"/>
  <c r="D17284" i="1"/>
  <c r="D17285" i="1"/>
  <c r="D17286" i="1"/>
  <c r="D17287" i="1"/>
  <c r="D17288" i="1"/>
  <c r="D17289" i="1"/>
  <c r="D17290" i="1"/>
  <c r="D17291" i="1"/>
  <c r="D17292" i="1"/>
  <c r="D17293" i="1"/>
  <c r="D17294" i="1"/>
  <c r="D17295" i="1"/>
  <c r="D17296" i="1"/>
  <c r="D17297" i="1"/>
  <c r="D17298" i="1"/>
  <c r="D17299" i="1"/>
  <c r="D17300" i="1"/>
  <c r="D17301" i="1"/>
  <c r="D17302" i="1"/>
  <c r="D17303" i="1"/>
  <c r="D17304" i="1"/>
  <c r="D17305" i="1"/>
  <c r="D17306" i="1"/>
  <c r="D17307" i="1"/>
  <c r="D17308" i="1"/>
  <c r="D17309" i="1"/>
  <c r="D17310" i="1"/>
  <c r="D17311" i="1"/>
  <c r="D17312" i="1"/>
  <c r="D17313" i="1"/>
  <c r="D17314" i="1"/>
  <c r="D17315" i="1"/>
  <c r="D17316" i="1"/>
  <c r="D17317" i="1"/>
  <c r="D17318" i="1"/>
  <c r="D17319" i="1"/>
  <c r="D17320" i="1"/>
  <c r="D17321" i="1"/>
  <c r="D17322" i="1"/>
  <c r="D17323" i="1"/>
  <c r="D17324" i="1"/>
  <c r="D17325" i="1"/>
  <c r="D17326" i="1"/>
  <c r="D17327" i="1"/>
  <c r="D17328" i="1"/>
  <c r="D17329" i="1"/>
  <c r="D17330" i="1"/>
  <c r="D17331" i="1"/>
  <c r="D17332" i="1"/>
  <c r="D17333" i="1"/>
  <c r="D17334" i="1"/>
  <c r="D17335" i="1"/>
  <c r="D17336" i="1"/>
  <c r="D17337" i="1"/>
  <c r="D17338" i="1"/>
  <c r="D17339" i="1"/>
  <c r="D17340" i="1"/>
  <c r="D17341" i="1"/>
  <c r="D17342" i="1"/>
  <c r="D17343" i="1"/>
  <c r="D17344" i="1"/>
  <c r="D17345" i="1"/>
  <c r="D17346" i="1"/>
  <c r="D17347" i="1"/>
  <c r="D17348" i="1"/>
  <c r="D17349" i="1"/>
  <c r="D17350" i="1"/>
  <c r="D17351" i="1"/>
  <c r="D17352" i="1"/>
  <c r="D17353" i="1"/>
  <c r="D17354" i="1"/>
  <c r="D17355" i="1"/>
  <c r="D17356" i="1"/>
  <c r="D17357" i="1"/>
  <c r="D17358" i="1"/>
  <c r="D17359" i="1"/>
  <c r="D17360" i="1"/>
  <c r="D17361" i="1"/>
  <c r="D17362" i="1"/>
  <c r="D17363" i="1"/>
  <c r="D17364" i="1"/>
  <c r="D17365" i="1"/>
  <c r="D17366" i="1"/>
  <c r="D17367" i="1"/>
  <c r="D17368" i="1"/>
  <c r="D17369" i="1"/>
  <c r="D17370" i="1"/>
  <c r="D17371" i="1"/>
  <c r="D17372" i="1"/>
  <c r="D17373" i="1"/>
  <c r="D17374" i="1"/>
  <c r="D17375" i="1"/>
  <c r="D17376" i="1"/>
  <c r="D17377" i="1"/>
  <c r="D17378" i="1"/>
  <c r="D17379" i="1"/>
  <c r="D17380" i="1"/>
  <c r="D17381" i="1"/>
  <c r="D17382" i="1"/>
  <c r="D17383" i="1"/>
  <c r="D17384" i="1"/>
  <c r="D17385" i="1"/>
  <c r="D17386" i="1"/>
  <c r="D17387" i="1"/>
  <c r="D17388" i="1"/>
  <c r="D17389" i="1"/>
  <c r="D17390" i="1"/>
  <c r="D17391" i="1"/>
  <c r="D17392" i="1"/>
  <c r="D17393" i="1"/>
  <c r="D17394" i="1"/>
  <c r="D17395" i="1"/>
  <c r="D17396" i="1"/>
  <c r="D17397" i="1"/>
  <c r="D17398" i="1"/>
  <c r="D17399" i="1"/>
  <c r="D17400" i="1"/>
  <c r="D17401" i="1"/>
  <c r="D17402" i="1"/>
  <c r="D17403" i="1"/>
  <c r="D17404" i="1"/>
  <c r="D17405" i="1"/>
  <c r="D17406" i="1"/>
  <c r="D17407" i="1"/>
  <c r="D17408" i="1"/>
  <c r="D17409" i="1"/>
  <c r="D17410" i="1"/>
  <c r="D17411" i="1"/>
  <c r="D17412" i="1"/>
  <c r="D17413" i="1"/>
  <c r="D17414" i="1"/>
  <c r="D17415" i="1"/>
  <c r="D17416" i="1"/>
  <c r="D17417" i="1"/>
  <c r="D17418" i="1"/>
  <c r="D17419" i="1"/>
  <c r="D17420" i="1"/>
  <c r="D17421" i="1"/>
  <c r="D17422" i="1"/>
  <c r="D17423" i="1"/>
  <c r="D17424" i="1"/>
  <c r="D17425" i="1"/>
  <c r="D17426" i="1"/>
  <c r="D17427" i="1"/>
  <c r="D17428" i="1"/>
  <c r="D17429" i="1"/>
  <c r="D17430" i="1"/>
  <c r="D17431" i="1"/>
  <c r="D17432" i="1"/>
  <c r="D17433" i="1"/>
  <c r="D17434" i="1"/>
  <c r="D17435" i="1"/>
  <c r="D17436" i="1"/>
  <c r="D17437" i="1"/>
  <c r="D17438" i="1"/>
  <c r="D17439" i="1"/>
  <c r="D17440" i="1"/>
  <c r="D17441" i="1"/>
  <c r="D17442" i="1"/>
  <c r="D17443" i="1"/>
  <c r="D17444" i="1"/>
  <c r="D17445" i="1"/>
  <c r="D17446" i="1"/>
  <c r="D17447" i="1"/>
  <c r="D17448" i="1"/>
  <c r="D17449" i="1"/>
  <c r="D17450" i="1"/>
  <c r="D17451" i="1"/>
  <c r="D17452" i="1"/>
  <c r="D17453" i="1"/>
  <c r="D17454" i="1"/>
  <c r="D17455" i="1"/>
  <c r="D17456" i="1"/>
  <c r="D17457" i="1"/>
  <c r="D17458" i="1"/>
  <c r="D17459" i="1"/>
  <c r="D17460" i="1"/>
  <c r="D17461" i="1"/>
  <c r="D17462" i="1"/>
  <c r="D17463" i="1"/>
  <c r="D17464" i="1"/>
  <c r="D17465" i="1"/>
  <c r="D17466" i="1"/>
  <c r="D17467" i="1"/>
  <c r="D17468" i="1"/>
  <c r="D17469" i="1"/>
  <c r="D17470" i="1"/>
  <c r="D17471" i="1"/>
  <c r="D17472" i="1"/>
  <c r="D17473" i="1"/>
  <c r="D17474" i="1"/>
  <c r="D17475" i="1"/>
  <c r="D17476" i="1"/>
  <c r="D17477" i="1"/>
  <c r="D17478" i="1"/>
  <c r="D17479" i="1"/>
  <c r="D17480" i="1"/>
  <c r="D17481" i="1"/>
  <c r="D17482" i="1"/>
  <c r="D17483" i="1"/>
  <c r="D17484" i="1"/>
  <c r="D17485" i="1"/>
  <c r="D17486" i="1"/>
  <c r="D17487" i="1"/>
  <c r="D17488" i="1"/>
  <c r="D17489" i="1"/>
  <c r="D17490" i="1"/>
  <c r="D17491" i="1"/>
  <c r="D17492" i="1"/>
  <c r="D17493" i="1"/>
  <c r="D17494" i="1"/>
  <c r="D17495" i="1"/>
  <c r="D17496" i="1"/>
  <c r="D17497" i="1"/>
  <c r="D17498" i="1"/>
  <c r="D17499" i="1"/>
  <c r="D17500" i="1"/>
  <c r="D17501" i="1"/>
  <c r="D17502" i="1"/>
  <c r="D17503" i="1"/>
  <c r="D17504" i="1"/>
  <c r="D17505" i="1"/>
  <c r="D17506" i="1"/>
  <c r="D17507" i="1"/>
  <c r="D17508" i="1"/>
  <c r="D17509" i="1"/>
  <c r="D17510" i="1"/>
  <c r="D17511" i="1"/>
  <c r="D17512" i="1"/>
  <c r="D17513" i="1"/>
  <c r="D17514" i="1"/>
  <c r="D17515" i="1"/>
  <c r="D17516" i="1"/>
  <c r="D17517" i="1"/>
  <c r="D17518" i="1"/>
  <c r="D17519" i="1"/>
  <c r="D17520" i="1"/>
  <c r="D17521" i="1"/>
  <c r="D17522" i="1"/>
  <c r="D17523" i="1"/>
  <c r="D17524" i="1"/>
  <c r="D17525" i="1"/>
  <c r="D17526" i="1"/>
  <c r="D17527" i="1"/>
  <c r="D17528" i="1"/>
  <c r="D17529" i="1"/>
  <c r="D17530" i="1"/>
  <c r="D17531" i="1"/>
  <c r="D17532" i="1"/>
  <c r="D17533" i="1"/>
  <c r="D17534" i="1"/>
  <c r="D17535" i="1"/>
  <c r="D17536" i="1"/>
  <c r="D17537" i="1"/>
  <c r="D17538" i="1"/>
  <c r="D17539" i="1"/>
  <c r="D17540" i="1"/>
  <c r="D17541" i="1"/>
  <c r="D17542" i="1"/>
  <c r="D17543" i="1"/>
  <c r="D17544" i="1"/>
  <c r="D17545" i="1"/>
  <c r="D17546" i="1"/>
  <c r="D17547" i="1"/>
  <c r="D17548" i="1"/>
  <c r="D17549" i="1"/>
  <c r="D17550" i="1"/>
  <c r="D17551" i="1"/>
  <c r="D17552" i="1"/>
  <c r="D17553" i="1"/>
  <c r="D17554" i="1"/>
  <c r="D17555" i="1"/>
  <c r="D17556" i="1"/>
  <c r="D17557" i="1"/>
  <c r="D17558" i="1"/>
  <c r="D17559" i="1"/>
  <c r="D17560" i="1"/>
  <c r="D17561" i="1"/>
  <c r="D17562" i="1"/>
  <c r="D17563" i="1"/>
  <c r="D17564" i="1"/>
  <c r="D17565" i="1"/>
  <c r="D17566" i="1"/>
  <c r="D17567" i="1"/>
  <c r="D17568" i="1"/>
  <c r="D17569" i="1"/>
  <c r="D17570" i="1"/>
  <c r="D17571" i="1"/>
  <c r="D17572" i="1"/>
  <c r="D17573" i="1"/>
  <c r="D17574" i="1"/>
  <c r="D17575" i="1"/>
  <c r="D17576" i="1"/>
  <c r="D17577" i="1"/>
  <c r="D17578" i="1"/>
  <c r="D17579" i="1"/>
  <c r="D17580" i="1"/>
  <c r="D17581" i="1"/>
  <c r="D17582" i="1"/>
  <c r="D17583" i="1"/>
  <c r="D17584" i="1"/>
  <c r="D17585" i="1"/>
  <c r="D17586" i="1"/>
  <c r="D17587" i="1"/>
  <c r="D17588" i="1"/>
  <c r="D17589" i="1"/>
  <c r="D17590" i="1"/>
  <c r="D17591" i="1"/>
  <c r="D17592" i="1"/>
  <c r="D17593" i="1"/>
  <c r="D17594" i="1"/>
  <c r="D17595" i="1"/>
  <c r="D17596" i="1"/>
  <c r="D17597" i="1"/>
  <c r="D17598" i="1"/>
  <c r="D17599" i="1"/>
  <c r="D17600" i="1"/>
  <c r="D17601" i="1"/>
  <c r="D17602" i="1"/>
  <c r="D17603" i="1"/>
  <c r="D17604" i="1"/>
  <c r="D17605" i="1"/>
  <c r="D17606" i="1"/>
  <c r="D17607" i="1"/>
  <c r="D17608" i="1"/>
  <c r="D17609" i="1"/>
  <c r="D17610" i="1"/>
  <c r="D17611" i="1"/>
  <c r="D17612" i="1"/>
  <c r="D17613" i="1"/>
  <c r="D17614" i="1"/>
  <c r="D17615" i="1"/>
  <c r="D17616" i="1"/>
  <c r="D17617" i="1"/>
  <c r="D17618" i="1"/>
  <c r="D17619" i="1"/>
  <c r="D17620" i="1"/>
  <c r="D17621" i="1"/>
  <c r="D17622" i="1"/>
  <c r="D17623" i="1"/>
  <c r="D17624" i="1"/>
  <c r="D17625" i="1"/>
  <c r="D17626" i="1"/>
  <c r="D17627" i="1"/>
  <c r="D17628" i="1"/>
  <c r="D17629" i="1"/>
  <c r="D17630" i="1"/>
  <c r="D17631" i="1"/>
  <c r="D17632" i="1"/>
  <c r="D17633" i="1"/>
  <c r="D17634" i="1"/>
  <c r="D17635" i="1"/>
  <c r="D17636" i="1"/>
  <c r="D17637" i="1"/>
  <c r="D17638" i="1"/>
  <c r="D17639" i="1"/>
  <c r="D17640" i="1"/>
  <c r="D17641" i="1"/>
  <c r="D17642" i="1"/>
  <c r="D17643" i="1"/>
  <c r="D17644" i="1"/>
  <c r="D17645" i="1"/>
  <c r="D17646" i="1"/>
  <c r="D17647" i="1"/>
  <c r="D17648" i="1"/>
  <c r="D17649" i="1"/>
  <c r="D17650" i="1"/>
  <c r="D17651" i="1"/>
  <c r="D17652" i="1"/>
  <c r="D17653" i="1"/>
  <c r="D17654" i="1"/>
  <c r="D17655" i="1"/>
  <c r="D17656" i="1"/>
  <c r="D17657" i="1"/>
  <c r="D17658" i="1"/>
  <c r="D17659" i="1"/>
  <c r="D17660" i="1"/>
  <c r="D17661" i="1"/>
  <c r="D17662" i="1"/>
  <c r="D17663" i="1"/>
  <c r="D17664" i="1"/>
  <c r="D17665" i="1"/>
  <c r="D17666" i="1"/>
  <c r="D17667" i="1"/>
  <c r="D17668" i="1"/>
  <c r="D17669" i="1"/>
  <c r="D17670" i="1"/>
  <c r="D17671" i="1"/>
  <c r="D17672" i="1"/>
  <c r="D17673" i="1"/>
  <c r="D17674" i="1"/>
  <c r="D17675" i="1"/>
  <c r="D17676" i="1"/>
  <c r="D17677" i="1"/>
  <c r="D17678" i="1"/>
  <c r="D17679" i="1"/>
  <c r="D17680" i="1"/>
  <c r="D17681" i="1"/>
  <c r="D17682" i="1"/>
  <c r="D17683" i="1"/>
  <c r="D17684" i="1"/>
  <c r="D17685" i="1"/>
  <c r="D17686" i="1"/>
  <c r="D17687" i="1"/>
  <c r="D17688" i="1"/>
  <c r="D17689" i="1"/>
  <c r="D17690" i="1"/>
  <c r="D17691" i="1"/>
  <c r="D17692" i="1"/>
  <c r="D17693" i="1"/>
  <c r="D17694" i="1"/>
  <c r="D17695" i="1"/>
  <c r="D17696" i="1"/>
  <c r="D17697" i="1"/>
  <c r="D17698" i="1"/>
  <c r="D17699" i="1"/>
  <c r="D17700" i="1"/>
  <c r="D17701" i="1"/>
  <c r="D17702" i="1"/>
  <c r="D17703" i="1"/>
  <c r="D17704" i="1"/>
  <c r="D17705" i="1"/>
  <c r="D17706" i="1"/>
  <c r="D17707" i="1"/>
  <c r="D17708" i="1"/>
  <c r="D17709" i="1"/>
  <c r="D17710" i="1"/>
  <c r="D17711" i="1"/>
  <c r="D17712" i="1"/>
  <c r="D17713" i="1"/>
  <c r="D17714" i="1"/>
  <c r="D17715" i="1"/>
  <c r="D17716" i="1"/>
  <c r="D17717" i="1"/>
  <c r="D17718" i="1"/>
  <c r="D17719" i="1"/>
  <c r="D17720" i="1"/>
  <c r="D17721" i="1"/>
  <c r="D17722" i="1"/>
  <c r="D17723" i="1"/>
  <c r="D17724" i="1"/>
  <c r="D17725" i="1"/>
  <c r="D17726" i="1"/>
  <c r="D17727" i="1"/>
  <c r="D17728" i="1"/>
  <c r="D17729" i="1"/>
  <c r="D17730" i="1"/>
  <c r="D17731" i="1"/>
  <c r="D17732" i="1"/>
  <c r="D17733" i="1"/>
  <c r="D17734" i="1"/>
  <c r="D17735" i="1"/>
  <c r="D17736" i="1"/>
  <c r="D17737" i="1"/>
  <c r="D17738" i="1"/>
  <c r="D17739" i="1"/>
  <c r="D17740" i="1"/>
  <c r="D17741" i="1"/>
  <c r="D17742" i="1"/>
  <c r="D17743" i="1"/>
  <c r="D17744" i="1"/>
  <c r="D17745" i="1"/>
  <c r="D17746" i="1"/>
  <c r="D17747" i="1"/>
  <c r="D17748" i="1"/>
  <c r="D17749" i="1"/>
  <c r="D17750" i="1"/>
  <c r="D17751" i="1"/>
  <c r="D17752" i="1"/>
  <c r="D17753" i="1"/>
  <c r="D17754" i="1"/>
  <c r="D17755" i="1"/>
  <c r="D17756" i="1"/>
  <c r="D17757" i="1"/>
  <c r="D17758" i="1"/>
  <c r="D17759" i="1"/>
  <c r="D17760" i="1"/>
  <c r="D17761" i="1"/>
  <c r="D17762" i="1"/>
  <c r="D17763" i="1"/>
  <c r="D17764" i="1"/>
  <c r="D17765" i="1"/>
  <c r="D17766" i="1"/>
  <c r="D17767" i="1"/>
  <c r="D17768" i="1"/>
  <c r="D17769" i="1"/>
  <c r="D17770" i="1"/>
  <c r="D17771" i="1"/>
  <c r="D17772" i="1"/>
  <c r="D17773" i="1"/>
  <c r="D17774" i="1"/>
  <c r="D17775" i="1"/>
  <c r="D17776" i="1"/>
  <c r="D17777" i="1"/>
  <c r="D17778" i="1"/>
  <c r="D17779" i="1"/>
  <c r="D17780" i="1"/>
  <c r="D17781" i="1"/>
  <c r="D17782" i="1"/>
  <c r="D17783" i="1"/>
  <c r="D17784" i="1"/>
  <c r="D17785" i="1"/>
  <c r="D17786" i="1"/>
  <c r="D17787" i="1"/>
  <c r="D17788" i="1"/>
  <c r="D17789" i="1"/>
  <c r="D17790" i="1"/>
  <c r="D17791" i="1"/>
  <c r="D17792" i="1"/>
  <c r="D17793" i="1"/>
  <c r="D17794" i="1"/>
  <c r="D17795" i="1"/>
  <c r="D17796" i="1"/>
  <c r="D17797" i="1"/>
  <c r="D17798" i="1"/>
  <c r="D17799" i="1"/>
  <c r="D17800" i="1"/>
  <c r="D17801" i="1"/>
  <c r="D17802" i="1"/>
  <c r="D17803" i="1"/>
  <c r="D17804" i="1"/>
  <c r="D17805" i="1"/>
  <c r="D17806" i="1"/>
  <c r="D17807" i="1"/>
  <c r="D17808" i="1"/>
  <c r="D17809" i="1"/>
  <c r="D17810" i="1"/>
  <c r="D17811" i="1"/>
  <c r="D17812" i="1"/>
  <c r="D17813" i="1"/>
  <c r="D17814" i="1"/>
  <c r="D17815" i="1"/>
  <c r="D17816" i="1"/>
  <c r="D17817" i="1"/>
  <c r="D17818" i="1"/>
  <c r="D17819" i="1"/>
  <c r="D17820" i="1"/>
  <c r="D17821" i="1"/>
  <c r="D17822" i="1"/>
  <c r="D17823" i="1"/>
  <c r="D17824" i="1"/>
  <c r="D17825" i="1"/>
  <c r="D17826" i="1"/>
  <c r="D17827" i="1"/>
  <c r="D17828" i="1"/>
  <c r="D17829" i="1"/>
  <c r="D17830" i="1"/>
  <c r="D17831" i="1"/>
  <c r="D17832" i="1"/>
  <c r="D17833" i="1"/>
  <c r="D17834" i="1"/>
  <c r="D17835" i="1"/>
  <c r="D17836" i="1"/>
  <c r="D17837" i="1"/>
  <c r="D17838" i="1"/>
  <c r="D17839" i="1"/>
  <c r="D17840" i="1"/>
  <c r="D17841" i="1"/>
  <c r="D17842" i="1"/>
  <c r="D17843" i="1"/>
  <c r="D17844" i="1"/>
  <c r="D17845" i="1"/>
  <c r="D17846" i="1"/>
  <c r="D17847" i="1"/>
  <c r="D17848" i="1"/>
  <c r="D17849" i="1"/>
  <c r="D17850" i="1"/>
  <c r="D17851" i="1"/>
  <c r="D17852" i="1"/>
  <c r="D17853" i="1"/>
  <c r="D17854" i="1"/>
  <c r="D17855" i="1"/>
  <c r="D17856" i="1"/>
  <c r="D17857" i="1"/>
  <c r="D17858" i="1"/>
  <c r="D17859" i="1"/>
  <c r="D17860" i="1"/>
  <c r="D17861" i="1"/>
  <c r="D17862" i="1"/>
  <c r="D17863" i="1"/>
  <c r="D17864" i="1"/>
  <c r="D17865" i="1"/>
  <c r="D17866" i="1"/>
  <c r="D17867" i="1"/>
  <c r="D17868" i="1"/>
  <c r="D17869" i="1"/>
  <c r="D17870" i="1"/>
  <c r="D17871" i="1"/>
  <c r="D17872" i="1"/>
  <c r="D17873" i="1"/>
  <c r="D17874" i="1"/>
  <c r="D17875" i="1"/>
  <c r="D17876" i="1"/>
  <c r="D17877" i="1"/>
  <c r="D17878" i="1"/>
  <c r="D17879" i="1"/>
  <c r="D17880" i="1"/>
  <c r="D17881" i="1"/>
  <c r="D17882" i="1"/>
  <c r="D17883" i="1"/>
  <c r="D17884" i="1"/>
  <c r="D17885" i="1"/>
  <c r="D17886" i="1"/>
  <c r="D17887" i="1"/>
  <c r="D17888" i="1"/>
  <c r="D17889" i="1"/>
  <c r="D17890" i="1"/>
  <c r="D17891" i="1"/>
  <c r="D17892" i="1"/>
  <c r="D17893" i="1"/>
  <c r="D17894" i="1"/>
  <c r="D17895" i="1"/>
  <c r="D17896" i="1"/>
  <c r="D17897" i="1"/>
  <c r="D17898" i="1"/>
  <c r="D17899" i="1"/>
  <c r="D17900" i="1"/>
  <c r="D17901" i="1"/>
  <c r="D17902" i="1"/>
  <c r="D17903" i="1"/>
  <c r="D17904" i="1"/>
  <c r="D17905" i="1"/>
  <c r="D17906" i="1"/>
  <c r="D17907" i="1"/>
  <c r="D17908" i="1"/>
  <c r="D17909" i="1"/>
  <c r="D17910" i="1"/>
  <c r="D17911" i="1"/>
  <c r="D17912" i="1"/>
  <c r="D17913" i="1"/>
  <c r="D17914" i="1"/>
  <c r="D17915" i="1"/>
  <c r="D17916" i="1"/>
  <c r="D17917" i="1"/>
  <c r="D17918" i="1"/>
  <c r="D17919" i="1"/>
  <c r="D17920" i="1"/>
  <c r="D17921" i="1"/>
  <c r="D17922" i="1"/>
  <c r="D17923" i="1"/>
  <c r="D17924" i="1"/>
  <c r="D17925" i="1"/>
  <c r="D17926" i="1"/>
  <c r="D17927" i="1"/>
  <c r="D17928" i="1"/>
  <c r="D17929" i="1"/>
  <c r="D17930" i="1"/>
  <c r="D17931" i="1"/>
  <c r="D17932" i="1"/>
  <c r="D17933" i="1"/>
  <c r="D17934" i="1"/>
  <c r="D17935" i="1"/>
  <c r="D17936" i="1"/>
  <c r="D17937" i="1"/>
  <c r="D17938" i="1"/>
  <c r="D17939" i="1"/>
  <c r="D17940" i="1"/>
  <c r="D17941" i="1"/>
  <c r="D17942" i="1"/>
  <c r="D17943" i="1"/>
  <c r="D17944" i="1"/>
  <c r="D17945" i="1"/>
  <c r="D17946" i="1"/>
  <c r="D17947" i="1"/>
  <c r="D17948" i="1"/>
  <c r="D17949" i="1"/>
  <c r="D17950" i="1"/>
  <c r="D17951" i="1"/>
  <c r="D17952" i="1"/>
  <c r="D17953" i="1"/>
  <c r="D17954" i="1"/>
  <c r="D17955" i="1"/>
  <c r="D17956" i="1"/>
  <c r="D17957" i="1"/>
  <c r="D17958" i="1"/>
  <c r="D17959" i="1"/>
  <c r="D17960" i="1"/>
  <c r="D17961" i="1"/>
  <c r="D17962" i="1"/>
  <c r="D17963" i="1"/>
  <c r="D17964" i="1"/>
  <c r="D17965" i="1"/>
  <c r="D17966" i="1"/>
  <c r="D17967" i="1"/>
  <c r="D17968" i="1"/>
  <c r="D17969" i="1"/>
  <c r="D17970" i="1"/>
  <c r="D17971" i="1"/>
  <c r="D17972" i="1"/>
  <c r="D17973" i="1"/>
  <c r="D17974" i="1"/>
  <c r="D17975" i="1"/>
  <c r="D17976" i="1"/>
  <c r="D17977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/>
  <c r="C8358" i="1"/>
  <c r="C8359" i="1"/>
  <c r="C8360" i="1"/>
  <c r="C8361" i="1"/>
  <c r="C8362" i="1"/>
  <c r="C8363" i="1"/>
  <c r="C8364" i="1"/>
  <c r="C8365" i="1"/>
  <c r="C8366" i="1"/>
  <c r="C8367" i="1"/>
  <c r="C8368" i="1"/>
  <c r="C8369" i="1"/>
  <c r="C8370" i="1"/>
  <c r="C8371" i="1"/>
  <c r="C8372" i="1"/>
  <c r="C8373" i="1"/>
  <c r="C8374" i="1"/>
  <c r="C8375" i="1"/>
  <c r="C8376" i="1"/>
  <c r="C8377" i="1"/>
  <c r="C8378" i="1"/>
  <c r="C8379" i="1"/>
  <c r="C8380" i="1"/>
  <c r="C8381" i="1"/>
  <c r="C8382" i="1"/>
  <c r="C8383" i="1"/>
  <c r="C8384" i="1"/>
  <c r="C8385" i="1"/>
  <c r="C8386" i="1"/>
  <c r="C8387" i="1"/>
  <c r="C8388" i="1"/>
  <c r="C8389" i="1"/>
  <c r="C8390" i="1"/>
  <c r="C8391" i="1"/>
  <c r="C8392" i="1"/>
  <c r="C8393" i="1"/>
  <c r="C8394" i="1"/>
  <c r="C8395" i="1"/>
  <c r="C8396" i="1"/>
  <c r="C8397" i="1"/>
  <c r="C8398" i="1"/>
  <c r="C8399" i="1"/>
  <c r="C8400" i="1"/>
  <c r="C8401" i="1"/>
  <c r="C8402" i="1"/>
  <c r="C8403" i="1"/>
  <c r="C8404" i="1"/>
  <c r="C8405" i="1"/>
  <c r="C8406" i="1"/>
  <c r="C8407" i="1"/>
  <c r="C8408" i="1"/>
  <c r="C8409" i="1"/>
  <c r="C8410" i="1"/>
  <c r="C8411" i="1"/>
  <c r="C8412" i="1"/>
  <c r="C8413" i="1"/>
  <c r="C8414" i="1"/>
  <c r="C8415" i="1"/>
  <c r="C8416" i="1"/>
  <c r="C8417" i="1"/>
  <c r="C8418" i="1"/>
  <c r="C8419" i="1"/>
  <c r="C8420" i="1"/>
  <c r="C8421" i="1"/>
  <c r="C8422" i="1"/>
  <c r="C8423" i="1"/>
  <c r="C8424" i="1"/>
  <c r="C8425" i="1"/>
  <c r="C8426" i="1"/>
  <c r="C8427" i="1"/>
  <c r="C8428" i="1"/>
  <c r="C8429" i="1"/>
  <c r="C8430" i="1"/>
  <c r="C8431" i="1"/>
  <c r="C8432" i="1"/>
  <c r="C8433" i="1"/>
  <c r="C8434" i="1"/>
  <c r="C8435" i="1"/>
  <c r="C8436" i="1"/>
  <c r="C8437" i="1"/>
  <c r="C8438" i="1"/>
  <c r="C8439" i="1"/>
  <c r="C8440" i="1"/>
  <c r="C8441" i="1"/>
  <c r="C8442" i="1"/>
  <c r="C8443" i="1"/>
  <c r="C8444" i="1"/>
  <c r="C8445" i="1"/>
  <c r="C8446" i="1"/>
  <c r="C8447" i="1"/>
  <c r="C8448" i="1"/>
  <c r="C8449" i="1"/>
  <c r="C8450" i="1"/>
  <c r="C8451" i="1"/>
  <c r="C8452" i="1"/>
  <c r="C8453" i="1"/>
  <c r="C8454" i="1"/>
  <c r="C8455" i="1"/>
  <c r="C8456" i="1"/>
  <c r="C8457" i="1"/>
  <c r="C8458" i="1"/>
  <c r="C8459" i="1"/>
  <c r="C8460" i="1"/>
  <c r="C8461" i="1"/>
  <c r="C8462" i="1"/>
  <c r="C8463" i="1"/>
  <c r="C8464" i="1"/>
  <c r="C8465" i="1"/>
  <c r="C8466" i="1"/>
  <c r="C8467" i="1"/>
  <c r="C8468" i="1"/>
  <c r="C8469" i="1"/>
  <c r="C8470" i="1"/>
  <c r="C8471" i="1"/>
  <c r="C8472" i="1"/>
  <c r="C8473" i="1"/>
  <c r="C8474" i="1"/>
  <c r="C8475" i="1"/>
  <c r="C8476" i="1"/>
  <c r="C8477" i="1"/>
  <c r="C8478" i="1"/>
  <c r="C8479" i="1"/>
  <c r="C8480" i="1"/>
  <c r="C8481" i="1"/>
  <c r="C8482" i="1"/>
  <c r="C8483" i="1"/>
  <c r="C8484" i="1"/>
  <c r="C8485" i="1"/>
  <c r="C8486" i="1"/>
  <c r="C8487" i="1"/>
  <c r="C8488" i="1"/>
  <c r="C8489" i="1"/>
  <c r="C8490" i="1"/>
  <c r="C8491" i="1"/>
  <c r="C8492" i="1"/>
  <c r="C8493" i="1"/>
  <c r="C8494" i="1"/>
  <c r="C8495" i="1"/>
  <c r="C8496" i="1"/>
  <c r="C8497" i="1"/>
  <c r="C8498" i="1"/>
  <c r="C8499" i="1"/>
  <c r="C8500" i="1"/>
  <c r="C8501" i="1"/>
  <c r="C8502" i="1"/>
  <c r="C8503" i="1"/>
  <c r="C8504" i="1"/>
  <c r="C8505" i="1"/>
  <c r="C8506" i="1"/>
  <c r="C8507" i="1"/>
  <c r="C8508" i="1"/>
  <c r="C8509" i="1"/>
  <c r="C8510" i="1"/>
  <c r="C8511" i="1"/>
  <c r="C8512" i="1"/>
  <c r="C8513" i="1"/>
  <c r="C8514" i="1"/>
  <c r="C8515" i="1"/>
  <c r="C8516" i="1"/>
  <c r="C8517" i="1"/>
  <c r="C8518" i="1"/>
  <c r="C8519" i="1"/>
  <c r="C8520" i="1"/>
  <c r="C8521" i="1"/>
  <c r="C8522" i="1"/>
  <c r="C8523" i="1"/>
  <c r="C8524" i="1"/>
  <c r="C8525" i="1"/>
  <c r="C8526" i="1"/>
  <c r="C8527" i="1"/>
  <c r="C8528" i="1"/>
  <c r="C8529" i="1"/>
  <c r="C8530" i="1"/>
  <c r="C8531" i="1"/>
  <c r="C8532" i="1"/>
  <c r="C8533" i="1"/>
  <c r="C8534" i="1"/>
  <c r="C8535" i="1"/>
  <c r="C8536" i="1"/>
  <c r="C8537" i="1"/>
  <c r="C8538" i="1"/>
  <c r="C8539" i="1"/>
  <c r="C8540" i="1"/>
  <c r="C8541" i="1"/>
  <c r="C8542" i="1"/>
  <c r="C8543" i="1"/>
  <c r="C8544" i="1"/>
  <c r="C8545" i="1"/>
  <c r="C8546" i="1"/>
  <c r="C8547" i="1"/>
  <c r="C8548" i="1"/>
  <c r="C8549" i="1"/>
  <c r="C8550" i="1"/>
  <c r="C8551" i="1"/>
  <c r="C8552" i="1"/>
  <c r="C8553" i="1"/>
  <c r="C8554" i="1"/>
  <c r="C8555" i="1"/>
  <c r="C8556" i="1"/>
  <c r="C8557" i="1"/>
  <c r="C8558" i="1"/>
  <c r="C8559" i="1"/>
  <c r="C8560" i="1"/>
  <c r="C8561" i="1"/>
  <c r="C8562" i="1"/>
  <c r="C8563" i="1"/>
  <c r="C8564" i="1"/>
  <c r="C8565" i="1"/>
  <c r="C8566" i="1"/>
  <c r="C8567" i="1"/>
  <c r="C8568" i="1"/>
  <c r="C8569" i="1"/>
  <c r="C8570" i="1"/>
  <c r="C8571" i="1"/>
  <c r="C8572" i="1"/>
  <c r="C8573" i="1"/>
  <c r="C8574" i="1"/>
  <c r="C8575" i="1"/>
  <c r="C8576" i="1"/>
  <c r="C8577" i="1"/>
  <c r="C8578" i="1"/>
  <c r="C8579" i="1"/>
  <c r="C8580" i="1"/>
  <c r="C8581" i="1"/>
  <c r="C8582" i="1"/>
  <c r="C8583" i="1"/>
  <c r="C8584" i="1"/>
  <c r="C8585" i="1"/>
  <c r="C8586" i="1"/>
  <c r="C8587" i="1"/>
  <c r="C8588" i="1"/>
  <c r="C8589" i="1"/>
  <c r="C8590" i="1"/>
  <c r="C8591" i="1"/>
  <c r="C8592" i="1"/>
  <c r="C8593" i="1"/>
  <c r="C8594" i="1"/>
  <c r="C8595" i="1"/>
  <c r="C8596" i="1"/>
  <c r="C8597" i="1"/>
  <c r="C8598" i="1"/>
  <c r="C8599" i="1"/>
  <c r="C8600" i="1"/>
  <c r="C8601" i="1"/>
  <c r="C8602" i="1"/>
  <c r="C8603" i="1"/>
  <c r="C8604" i="1"/>
  <c r="C8605" i="1"/>
  <c r="C8606" i="1"/>
  <c r="C8607" i="1"/>
  <c r="C8608" i="1"/>
  <c r="C8609" i="1"/>
  <c r="C8610" i="1"/>
  <c r="C8611" i="1"/>
  <c r="C8612" i="1"/>
  <c r="C8613" i="1"/>
  <c r="C8614" i="1"/>
  <c r="C8615" i="1"/>
  <c r="C8616" i="1"/>
  <c r="C8617" i="1"/>
  <c r="C8618" i="1"/>
  <c r="C8619" i="1"/>
  <c r="C8620" i="1"/>
  <c r="C8621" i="1"/>
  <c r="C8622" i="1"/>
  <c r="C8623" i="1"/>
  <c r="C8624" i="1"/>
  <c r="C8625" i="1"/>
  <c r="C8626" i="1"/>
  <c r="C8627" i="1"/>
  <c r="C8628" i="1"/>
  <c r="C8629" i="1"/>
  <c r="C8630" i="1"/>
  <c r="C8631" i="1"/>
  <c r="C8632" i="1"/>
  <c r="C8633" i="1"/>
  <c r="C8634" i="1"/>
  <c r="C8635" i="1"/>
  <c r="C8636" i="1"/>
  <c r="C8637" i="1"/>
  <c r="C8638" i="1"/>
  <c r="C8639" i="1"/>
  <c r="C8640" i="1"/>
  <c r="C8641" i="1"/>
  <c r="C8642" i="1"/>
  <c r="C8643" i="1"/>
  <c r="C8644" i="1"/>
  <c r="C8645" i="1"/>
  <c r="C8646" i="1"/>
  <c r="C8647" i="1"/>
  <c r="C8648" i="1"/>
  <c r="C8649" i="1"/>
  <c r="C8650" i="1"/>
  <c r="C8651" i="1"/>
  <c r="C8652" i="1"/>
  <c r="C8653" i="1"/>
  <c r="C8654" i="1"/>
  <c r="C8655" i="1"/>
  <c r="C8656" i="1"/>
  <c r="C8657" i="1"/>
  <c r="C8658" i="1"/>
  <c r="C8659" i="1"/>
  <c r="C8660" i="1"/>
  <c r="C8661" i="1"/>
  <c r="C8662" i="1"/>
  <c r="C8663" i="1"/>
  <c r="C8664" i="1"/>
  <c r="C8665" i="1"/>
  <c r="C8666" i="1"/>
  <c r="C8667" i="1"/>
  <c r="C8668" i="1"/>
  <c r="C8669" i="1"/>
  <c r="C8670" i="1"/>
  <c r="C8671" i="1"/>
  <c r="C8672" i="1"/>
  <c r="C8673" i="1"/>
  <c r="C8674" i="1"/>
  <c r="C8675" i="1"/>
  <c r="C8676" i="1"/>
  <c r="C8677" i="1"/>
  <c r="C8678" i="1"/>
  <c r="C8679" i="1"/>
  <c r="C8680" i="1"/>
  <c r="C8681" i="1"/>
  <c r="C8682" i="1"/>
  <c r="C8683" i="1"/>
  <c r="C8684" i="1"/>
  <c r="C8685" i="1"/>
  <c r="C8686" i="1"/>
  <c r="C8687" i="1"/>
  <c r="C8688" i="1"/>
  <c r="C8689" i="1"/>
  <c r="C8690" i="1"/>
  <c r="C8691" i="1"/>
  <c r="C8692" i="1"/>
  <c r="C8693" i="1"/>
  <c r="C8694" i="1"/>
  <c r="C8695" i="1"/>
  <c r="C8696" i="1"/>
  <c r="C8697" i="1"/>
  <c r="C8698" i="1"/>
  <c r="C8699" i="1"/>
  <c r="C8700" i="1"/>
  <c r="C8701" i="1"/>
  <c r="C8702" i="1"/>
  <c r="C8703" i="1"/>
  <c r="C8704" i="1"/>
  <c r="C8705" i="1"/>
  <c r="C8706" i="1"/>
  <c r="C8707" i="1"/>
  <c r="C8708" i="1"/>
  <c r="C8709" i="1"/>
  <c r="C8710" i="1"/>
  <c r="C8711" i="1"/>
  <c r="C8712" i="1"/>
  <c r="C8713" i="1"/>
  <c r="C8714" i="1"/>
  <c r="C8715" i="1"/>
  <c r="C8716" i="1"/>
  <c r="C8717" i="1"/>
  <c r="C8718" i="1"/>
  <c r="C8719" i="1"/>
  <c r="C8720" i="1"/>
  <c r="C8721" i="1"/>
  <c r="C8722" i="1"/>
  <c r="C8723" i="1"/>
  <c r="C8724" i="1"/>
  <c r="C8725" i="1"/>
  <c r="C8726" i="1"/>
  <c r="C8727" i="1"/>
  <c r="C8728" i="1"/>
  <c r="C8729" i="1"/>
  <c r="C8730" i="1"/>
  <c r="C8731" i="1"/>
  <c r="C8732" i="1"/>
  <c r="C8733" i="1"/>
  <c r="C8734" i="1"/>
  <c r="C8735" i="1"/>
  <c r="C8736" i="1"/>
  <c r="C8737" i="1"/>
  <c r="C8738" i="1"/>
  <c r="C8739" i="1"/>
  <c r="C8740" i="1"/>
  <c r="C8741" i="1"/>
  <c r="C8742" i="1"/>
  <c r="C8743" i="1"/>
  <c r="C8744" i="1"/>
  <c r="C8745" i="1"/>
  <c r="C8746" i="1"/>
  <c r="C8747" i="1"/>
  <c r="C8748" i="1"/>
  <c r="C8749" i="1"/>
  <c r="C8750" i="1"/>
  <c r="C8751" i="1"/>
  <c r="C8752" i="1"/>
  <c r="C8753" i="1"/>
  <c r="C8754" i="1"/>
  <c r="C8755" i="1"/>
  <c r="C8756" i="1"/>
  <c r="C8757" i="1"/>
  <c r="C8758" i="1"/>
  <c r="C8759" i="1"/>
  <c r="C8760" i="1"/>
  <c r="C8761" i="1"/>
  <c r="C8762" i="1"/>
  <c r="C8763" i="1"/>
  <c r="C8764" i="1"/>
  <c r="C8765" i="1"/>
  <c r="C8766" i="1"/>
  <c r="C8767" i="1"/>
  <c r="C8768" i="1"/>
  <c r="C8769" i="1"/>
  <c r="C8770" i="1"/>
  <c r="C8771" i="1"/>
  <c r="C8772" i="1"/>
  <c r="C8773" i="1"/>
  <c r="C8774" i="1"/>
  <c r="C8775" i="1"/>
  <c r="C8776" i="1"/>
  <c r="C8777" i="1"/>
  <c r="C8778" i="1"/>
  <c r="C8779" i="1"/>
  <c r="C8780" i="1"/>
  <c r="C8781" i="1"/>
  <c r="C8782" i="1"/>
  <c r="C8783" i="1"/>
  <c r="C8784" i="1"/>
  <c r="C8785" i="1"/>
  <c r="C8786" i="1"/>
  <c r="C8787" i="1"/>
  <c r="C8788" i="1"/>
  <c r="C8789" i="1"/>
  <c r="C8790" i="1"/>
  <c r="C8791" i="1"/>
  <c r="C8792" i="1"/>
  <c r="C8793" i="1"/>
  <c r="C8794" i="1"/>
  <c r="C8795" i="1"/>
  <c r="C8796" i="1"/>
  <c r="C8797" i="1"/>
  <c r="C8798" i="1"/>
  <c r="C8799" i="1"/>
  <c r="C8800" i="1"/>
  <c r="C8801" i="1"/>
  <c r="C8802" i="1"/>
  <c r="C8803" i="1"/>
  <c r="C8804" i="1"/>
  <c r="C8805" i="1"/>
  <c r="C8806" i="1"/>
  <c r="C8807" i="1"/>
  <c r="C8808" i="1"/>
  <c r="C8809" i="1"/>
  <c r="C8810" i="1"/>
  <c r="C8811" i="1"/>
  <c r="C8812" i="1"/>
  <c r="C8813" i="1"/>
  <c r="C8814" i="1"/>
  <c r="C8815" i="1"/>
  <c r="C8816" i="1"/>
  <c r="C8817" i="1"/>
  <c r="C8818" i="1"/>
  <c r="C8819" i="1"/>
  <c r="C8820" i="1"/>
  <c r="C8821" i="1"/>
  <c r="C8822" i="1"/>
  <c r="C8823" i="1"/>
  <c r="C8824" i="1"/>
  <c r="C8825" i="1"/>
  <c r="C8826" i="1"/>
  <c r="C8827" i="1"/>
  <c r="C8828" i="1"/>
  <c r="C8829" i="1"/>
  <c r="C8830" i="1"/>
  <c r="C8831" i="1"/>
  <c r="C8832" i="1"/>
  <c r="C8833" i="1"/>
  <c r="C8834" i="1"/>
  <c r="C8835" i="1"/>
  <c r="C8836" i="1"/>
  <c r="C8837" i="1"/>
  <c r="C8838" i="1"/>
  <c r="C8839" i="1"/>
  <c r="C8840" i="1"/>
  <c r="C8841" i="1"/>
  <c r="C8842" i="1"/>
  <c r="C8843" i="1"/>
  <c r="C8844" i="1"/>
  <c r="C8845" i="1"/>
  <c r="C8846" i="1"/>
  <c r="C8847" i="1"/>
  <c r="C8848" i="1"/>
  <c r="C8849" i="1"/>
  <c r="C8850" i="1"/>
  <c r="C8851" i="1"/>
  <c r="C8852" i="1"/>
  <c r="C8853" i="1"/>
  <c r="C8854" i="1"/>
  <c r="C8855" i="1"/>
  <c r="C8856" i="1"/>
  <c r="C8857" i="1"/>
  <c r="C8858" i="1"/>
  <c r="C8859" i="1"/>
  <c r="C8860" i="1"/>
  <c r="C8861" i="1"/>
  <c r="C8862" i="1"/>
  <c r="C8863" i="1"/>
  <c r="C8864" i="1"/>
  <c r="C8865" i="1"/>
  <c r="C8866" i="1"/>
  <c r="C8867" i="1"/>
  <c r="C8868" i="1"/>
  <c r="C8869" i="1"/>
  <c r="C8870" i="1"/>
  <c r="C8871" i="1"/>
  <c r="C8872" i="1"/>
  <c r="C8873" i="1"/>
  <c r="C8874" i="1"/>
  <c r="C8875" i="1"/>
  <c r="C8876" i="1"/>
  <c r="C8877" i="1"/>
  <c r="C8878" i="1"/>
  <c r="C8879" i="1"/>
  <c r="C8880" i="1"/>
  <c r="C8881" i="1"/>
  <c r="C8882" i="1"/>
  <c r="C8883" i="1"/>
  <c r="C8884" i="1"/>
  <c r="C8885" i="1"/>
  <c r="C8886" i="1"/>
  <c r="C8887" i="1"/>
  <c r="C8888" i="1"/>
  <c r="C8889" i="1"/>
  <c r="C8890" i="1"/>
  <c r="C8891" i="1"/>
  <c r="C8892" i="1"/>
  <c r="C8893" i="1"/>
  <c r="C8894" i="1"/>
  <c r="C8895" i="1"/>
  <c r="C8896" i="1"/>
  <c r="C8897" i="1"/>
  <c r="C8898" i="1"/>
  <c r="C8899" i="1"/>
  <c r="C8900" i="1"/>
  <c r="C8901" i="1"/>
  <c r="C8902" i="1"/>
  <c r="C8903" i="1"/>
  <c r="C8904" i="1"/>
  <c r="C8905" i="1"/>
  <c r="C8906" i="1"/>
  <c r="C8907" i="1"/>
  <c r="C8908" i="1"/>
  <c r="C8909" i="1"/>
  <c r="C8910" i="1"/>
  <c r="C8911" i="1"/>
  <c r="C8912" i="1"/>
  <c r="C8913" i="1"/>
  <c r="C8914" i="1"/>
  <c r="C8915" i="1"/>
  <c r="C8916" i="1"/>
  <c r="C8917" i="1"/>
  <c r="C8918" i="1"/>
  <c r="C8919" i="1"/>
  <c r="C8920" i="1"/>
  <c r="C8921" i="1"/>
  <c r="C8922" i="1"/>
  <c r="C8923" i="1"/>
  <c r="C8924" i="1"/>
  <c r="C8925" i="1"/>
  <c r="C8926" i="1"/>
  <c r="C8927" i="1"/>
  <c r="C8928" i="1"/>
  <c r="C8929" i="1"/>
  <c r="C8930" i="1"/>
  <c r="C8931" i="1"/>
  <c r="C8932" i="1"/>
  <c r="C8933" i="1"/>
  <c r="C8934" i="1"/>
  <c r="C8935" i="1"/>
  <c r="C8936" i="1"/>
  <c r="C8937" i="1"/>
  <c r="C8938" i="1"/>
  <c r="C8939" i="1"/>
  <c r="C8940" i="1"/>
  <c r="C8941" i="1"/>
  <c r="C8942" i="1"/>
  <c r="C8943" i="1"/>
  <c r="C8944" i="1"/>
  <c r="C8945" i="1"/>
  <c r="C8946" i="1"/>
  <c r="C8947" i="1"/>
  <c r="C8948" i="1"/>
  <c r="C8949" i="1"/>
  <c r="C8950" i="1"/>
  <c r="C8951" i="1"/>
  <c r="C8952" i="1"/>
  <c r="C8953" i="1"/>
  <c r="C8954" i="1"/>
  <c r="C8955" i="1"/>
  <c r="C8956" i="1"/>
  <c r="C8957" i="1"/>
  <c r="C8958" i="1"/>
  <c r="C8959" i="1"/>
  <c r="C8960" i="1"/>
  <c r="C8961" i="1"/>
  <c r="C8962" i="1"/>
  <c r="C8963" i="1"/>
  <c r="C8964" i="1"/>
  <c r="C8965" i="1"/>
  <c r="C8966" i="1"/>
  <c r="C8967" i="1"/>
  <c r="C8968" i="1"/>
  <c r="C8969" i="1"/>
  <c r="C8970" i="1"/>
  <c r="C8971" i="1"/>
  <c r="C8972" i="1"/>
  <c r="C8973" i="1"/>
  <c r="C8974" i="1"/>
  <c r="C8975" i="1"/>
  <c r="C8976" i="1"/>
  <c r="C8977" i="1"/>
  <c r="C8978" i="1"/>
  <c r="C8979" i="1"/>
  <c r="C8980" i="1"/>
  <c r="C8981" i="1"/>
  <c r="C8982" i="1"/>
  <c r="C8983" i="1"/>
  <c r="C8984" i="1"/>
  <c r="C8985" i="1"/>
  <c r="C8986" i="1"/>
  <c r="C8987" i="1"/>
  <c r="C8988" i="1"/>
  <c r="C8989" i="1"/>
  <c r="C8990" i="1"/>
  <c r="C8991" i="1"/>
  <c r="C8992" i="1"/>
  <c r="C8993" i="1"/>
  <c r="C8994" i="1"/>
  <c r="C8995" i="1"/>
  <c r="C8996" i="1"/>
  <c r="C8997" i="1"/>
  <c r="C8998" i="1"/>
  <c r="C8999" i="1"/>
  <c r="C9000" i="1"/>
  <c r="C9001" i="1"/>
  <c r="C9002" i="1"/>
  <c r="C9003" i="1"/>
  <c r="C9004" i="1"/>
  <c r="C9005" i="1"/>
  <c r="C9006" i="1"/>
  <c r="C9007" i="1"/>
  <c r="C9008" i="1"/>
  <c r="C9009" i="1"/>
  <c r="C9010" i="1"/>
  <c r="C9011" i="1"/>
  <c r="C9012" i="1"/>
  <c r="C9013" i="1"/>
  <c r="C9014" i="1"/>
  <c r="C9015" i="1"/>
  <c r="C9016" i="1"/>
  <c r="C9017" i="1"/>
  <c r="C9018" i="1"/>
  <c r="C9019" i="1"/>
  <c r="C9020" i="1"/>
  <c r="C9021" i="1"/>
  <c r="C9022" i="1"/>
  <c r="C9023" i="1"/>
  <c r="C9024" i="1"/>
  <c r="C9025" i="1"/>
  <c r="C9026" i="1"/>
  <c r="C9027" i="1"/>
  <c r="C9028" i="1"/>
  <c r="C9029" i="1"/>
  <c r="C9030" i="1"/>
  <c r="C9031" i="1"/>
  <c r="C9032" i="1"/>
  <c r="C9033" i="1"/>
  <c r="C9034" i="1"/>
  <c r="C9035" i="1"/>
  <c r="C9036" i="1"/>
  <c r="C9037" i="1"/>
  <c r="C9038" i="1"/>
  <c r="C9039" i="1"/>
  <c r="C9040" i="1"/>
  <c r="C9041" i="1"/>
  <c r="C9042" i="1"/>
  <c r="C9043" i="1"/>
  <c r="C9044" i="1"/>
  <c r="C9045" i="1"/>
  <c r="C9046" i="1"/>
  <c r="C9047" i="1"/>
  <c r="C9048" i="1"/>
  <c r="C9049" i="1"/>
  <c r="C9050" i="1"/>
  <c r="C9051" i="1"/>
  <c r="C9052" i="1"/>
  <c r="C9053" i="1"/>
  <c r="C9054" i="1"/>
  <c r="C9055" i="1"/>
  <c r="C9056" i="1"/>
  <c r="C9057" i="1"/>
  <c r="C9058" i="1"/>
  <c r="C9059" i="1"/>
  <c r="C9060" i="1"/>
  <c r="C9061" i="1"/>
  <c r="C9062" i="1"/>
  <c r="C9063" i="1"/>
  <c r="C9064" i="1"/>
  <c r="C9065" i="1"/>
  <c r="C9066" i="1"/>
  <c r="C9067" i="1"/>
  <c r="C9068" i="1"/>
  <c r="C9069" i="1"/>
  <c r="C9070" i="1"/>
  <c r="C9071" i="1"/>
  <c r="C9072" i="1"/>
  <c r="C9073" i="1"/>
  <c r="C9074" i="1"/>
  <c r="C9075" i="1"/>
  <c r="C9076" i="1"/>
  <c r="C9077" i="1"/>
  <c r="C9078" i="1"/>
  <c r="C9079" i="1"/>
  <c r="C9080" i="1"/>
  <c r="C9081" i="1"/>
  <c r="C9082" i="1"/>
  <c r="C9083" i="1"/>
  <c r="C9084" i="1"/>
  <c r="C9085" i="1"/>
  <c r="C9086" i="1"/>
  <c r="C9087" i="1"/>
  <c r="C9088" i="1"/>
  <c r="C9089" i="1"/>
  <c r="C9090" i="1"/>
  <c r="C9091" i="1"/>
  <c r="C9092" i="1"/>
  <c r="C9093" i="1"/>
  <c r="C9094" i="1"/>
  <c r="C9095" i="1"/>
  <c r="C9096" i="1"/>
  <c r="C9097" i="1"/>
  <c r="C9098" i="1"/>
  <c r="C9099" i="1"/>
  <c r="C9100" i="1"/>
  <c r="C9101" i="1"/>
  <c r="C9102" i="1"/>
  <c r="C9103" i="1"/>
  <c r="C9104" i="1"/>
  <c r="C9105" i="1"/>
  <c r="C9106" i="1"/>
  <c r="C9107" i="1"/>
  <c r="C9108" i="1"/>
  <c r="C9109" i="1"/>
  <c r="C9110" i="1"/>
  <c r="C9111" i="1"/>
  <c r="C9112" i="1"/>
  <c r="C9113" i="1"/>
  <c r="C9114" i="1"/>
  <c r="C9115" i="1"/>
  <c r="C9116" i="1"/>
  <c r="C9117" i="1"/>
  <c r="C9118" i="1"/>
  <c r="C9119" i="1"/>
  <c r="C9120" i="1"/>
  <c r="C9121" i="1"/>
  <c r="C9122" i="1"/>
  <c r="C9123" i="1"/>
  <c r="C9124" i="1"/>
  <c r="C9125" i="1"/>
  <c r="C9126" i="1"/>
  <c r="C9127" i="1"/>
  <c r="C9128" i="1"/>
  <c r="C9129" i="1"/>
  <c r="C9130" i="1"/>
  <c r="C9131" i="1"/>
  <c r="C9132" i="1"/>
  <c r="C9133" i="1"/>
  <c r="C9134" i="1"/>
  <c r="C9135" i="1"/>
  <c r="C9136" i="1"/>
  <c r="C9137" i="1"/>
  <c r="C9138" i="1"/>
  <c r="C9139" i="1"/>
  <c r="C9140" i="1"/>
  <c r="C9141" i="1"/>
  <c r="C9142" i="1"/>
  <c r="C9143" i="1"/>
  <c r="C9144" i="1"/>
  <c r="C9145" i="1"/>
  <c r="C9146" i="1"/>
  <c r="C9147" i="1"/>
  <c r="C9148" i="1"/>
  <c r="C9149" i="1"/>
  <c r="C9150" i="1"/>
  <c r="C9151" i="1"/>
  <c r="C9152" i="1"/>
  <c r="C9153" i="1"/>
  <c r="C9154" i="1"/>
  <c r="C9155" i="1"/>
  <c r="C9156" i="1"/>
  <c r="C9157" i="1"/>
  <c r="C9158" i="1"/>
  <c r="C9159" i="1"/>
  <c r="C9160" i="1"/>
  <c r="C9161" i="1"/>
  <c r="C9162" i="1"/>
  <c r="C9163" i="1"/>
  <c r="C9164" i="1"/>
  <c r="C9165" i="1"/>
  <c r="C9166" i="1"/>
  <c r="C9167" i="1"/>
  <c r="C9168" i="1"/>
  <c r="C9169" i="1"/>
  <c r="C9170" i="1"/>
  <c r="C9171" i="1"/>
  <c r="C9172" i="1"/>
  <c r="C9173" i="1"/>
  <c r="C9174" i="1"/>
  <c r="C9175" i="1"/>
  <c r="C9176" i="1"/>
  <c r="C9177" i="1"/>
  <c r="C9178" i="1"/>
  <c r="C9179" i="1"/>
  <c r="C9180" i="1"/>
  <c r="C9181" i="1"/>
  <c r="C9182" i="1"/>
  <c r="C9183" i="1"/>
  <c r="C9184" i="1"/>
  <c r="C9185" i="1"/>
  <c r="C9186" i="1"/>
  <c r="C9187" i="1"/>
  <c r="C9188" i="1"/>
  <c r="C9189" i="1"/>
  <c r="C9190" i="1"/>
  <c r="C9191" i="1"/>
  <c r="C9192" i="1"/>
  <c r="C9193" i="1"/>
  <c r="C9194" i="1"/>
  <c r="C9195" i="1"/>
  <c r="C9196" i="1"/>
  <c r="C9197" i="1"/>
  <c r="C9198" i="1"/>
  <c r="C9199" i="1"/>
  <c r="C9200" i="1"/>
  <c r="C9201" i="1"/>
  <c r="C9202" i="1"/>
  <c r="C9203" i="1"/>
  <c r="C9204" i="1"/>
  <c r="C9205" i="1"/>
  <c r="C9206" i="1"/>
  <c r="C9207" i="1"/>
  <c r="C9208" i="1"/>
  <c r="C9209" i="1"/>
  <c r="C9210" i="1"/>
  <c r="C9211" i="1"/>
  <c r="C9212" i="1"/>
  <c r="C9213" i="1"/>
  <c r="C9214" i="1"/>
  <c r="C9215" i="1"/>
  <c r="C9216" i="1"/>
  <c r="C9217" i="1"/>
  <c r="C9218" i="1"/>
  <c r="C9219" i="1"/>
  <c r="C9220" i="1"/>
  <c r="C9221" i="1"/>
  <c r="C9222" i="1"/>
  <c r="C9223" i="1"/>
  <c r="C9224" i="1"/>
  <c r="C9225" i="1"/>
  <c r="C9226" i="1"/>
  <c r="C9227" i="1"/>
  <c r="C9228" i="1"/>
  <c r="C9229" i="1"/>
  <c r="C9230" i="1"/>
  <c r="C9231" i="1"/>
  <c r="C9232" i="1"/>
  <c r="C9233" i="1"/>
  <c r="C9234" i="1"/>
  <c r="C9235" i="1"/>
  <c r="C9236" i="1"/>
  <c r="C9237" i="1"/>
  <c r="C9238" i="1"/>
  <c r="C9239" i="1"/>
  <c r="C9240" i="1"/>
  <c r="C9241" i="1"/>
  <c r="C9242" i="1"/>
  <c r="C9243" i="1"/>
  <c r="C9244" i="1"/>
  <c r="C9245" i="1"/>
  <c r="C9246" i="1"/>
  <c r="C9247" i="1"/>
  <c r="C9248" i="1"/>
  <c r="C9249" i="1"/>
  <c r="C9250" i="1"/>
  <c r="C9251" i="1"/>
  <c r="C9252" i="1"/>
  <c r="C9253" i="1"/>
  <c r="C9254" i="1"/>
  <c r="C9255" i="1"/>
  <c r="C9256" i="1"/>
  <c r="C9257" i="1"/>
  <c r="C9258" i="1"/>
  <c r="C9259" i="1"/>
  <c r="C9260" i="1"/>
  <c r="C9261" i="1"/>
  <c r="C9262" i="1"/>
  <c r="C9263" i="1"/>
  <c r="C9264" i="1"/>
  <c r="C9265" i="1"/>
  <c r="C9266" i="1"/>
  <c r="C9267" i="1"/>
  <c r="C9268" i="1"/>
  <c r="C9269" i="1"/>
  <c r="C9270" i="1"/>
  <c r="C9271" i="1"/>
  <c r="C9272" i="1"/>
  <c r="C9273" i="1"/>
  <c r="C9274" i="1"/>
  <c r="C9275" i="1"/>
  <c r="C9276" i="1"/>
  <c r="C9277" i="1"/>
  <c r="C9278" i="1"/>
  <c r="C9279" i="1"/>
  <c r="C9280" i="1"/>
  <c r="C9281" i="1"/>
  <c r="C9282" i="1"/>
  <c r="C9283" i="1"/>
  <c r="C9284" i="1"/>
  <c r="C9285" i="1"/>
  <c r="C9286" i="1"/>
  <c r="C9287" i="1"/>
  <c r="C9288" i="1"/>
  <c r="C9289" i="1"/>
  <c r="C9290" i="1"/>
  <c r="C9291" i="1"/>
  <c r="C9292" i="1"/>
  <c r="C9293" i="1"/>
  <c r="C9294" i="1"/>
  <c r="C9295" i="1"/>
  <c r="C9296" i="1"/>
  <c r="C9297" i="1"/>
  <c r="C9298" i="1"/>
  <c r="C9299" i="1"/>
  <c r="C9300" i="1"/>
  <c r="C9301" i="1"/>
  <c r="C9302" i="1"/>
  <c r="C9303" i="1"/>
  <c r="C9304" i="1"/>
  <c r="C9305" i="1"/>
  <c r="C9306" i="1"/>
  <c r="C9307" i="1"/>
  <c r="C9308" i="1"/>
  <c r="C9309" i="1"/>
  <c r="C9310" i="1"/>
  <c r="C9311" i="1"/>
  <c r="C9312" i="1"/>
  <c r="C9313" i="1"/>
  <c r="C9314" i="1"/>
  <c r="C9315" i="1"/>
  <c r="C9316" i="1"/>
  <c r="C9317" i="1"/>
  <c r="C9318" i="1"/>
  <c r="C9319" i="1"/>
  <c r="C9320" i="1"/>
  <c r="C9321" i="1"/>
  <c r="C9322" i="1"/>
  <c r="C9323" i="1"/>
  <c r="C9324" i="1"/>
  <c r="C9325" i="1"/>
  <c r="C9326" i="1"/>
  <c r="C9327" i="1"/>
  <c r="C9328" i="1"/>
  <c r="C9329" i="1"/>
  <c r="C9330" i="1"/>
  <c r="C9331" i="1"/>
  <c r="C9332" i="1"/>
  <c r="C9333" i="1"/>
  <c r="C9334" i="1"/>
  <c r="C9335" i="1"/>
  <c r="C9336" i="1"/>
  <c r="C9337" i="1"/>
  <c r="C9338" i="1"/>
  <c r="C9339" i="1"/>
  <c r="C9340" i="1"/>
  <c r="C9341" i="1"/>
  <c r="C9342" i="1"/>
  <c r="C9343" i="1"/>
  <c r="C9344" i="1"/>
  <c r="C9345" i="1"/>
  <c r="C9346" i="1"/>
  <c r="C9347" i="1"/>
  <c r="C9348" i="1"/>
  <c r="C9349" i="1"/>
  <c r="C9350" i="1"/>
  <c r="C9351" i="1"/>
  <c r="C9352" i="1"/>
  <c r="C9353" i="1"/>
  <c r="C9354" i="1"/>
  <c r="C9355" i="1"/>
  <c r="C9356" i="1"/>
  <c r="C9357" i="1"/>
  <c r="C9358" i="1"/>
  <c r="C9359" i="1"/>
  <c r="C9360" i="1"/>
  <c r="C9361" i="1"/>
  <c r="C9362" i="1"/>
  <c r="C9363" i="1"/>
  <c r="C9364" i="1"/>
  <c r="C9365" i="1"/>
  <c r="C9366" i="1"/>
  <c r="C9367" i="1"/>
  <c r="C9368" i="1"/>
  <c r="C9369" i="1"/>
  <c r="C9370" i="1"/>
  <c r="C9371" i="1"/>
  <c r="C9372" i="1"/>
  <c r="C9373" i="1"/>
  <c r="C9374" i="1"/>
  <c r="C9375" i="1"/>
  <c r="C9376" i="1"/>
  <c r="C9377" i="1"/>
  <c r="C9378" i="1"/>
  <c r="C9379" i="1"/>
  <c r="C9380" i="1"/>
  <c r="C9381" i="1"/>
  <c r="C9382" i="1"/>
  <c r="C9383" i="1"/>
  <c r="C9384" i="1"/>
  <c r="C9385" i="1"/>
  <c r="C9386" i="1"/>
  <c r="C9387" i="1"/>
  <c r="C9388" i="1"/>
  <c r="C9389" i="1"/>
  <c r="C9390" i="1"/>
  <c r="C9391" i="1"/>
  <c r="C9392" i="1"/>
  <c r="C9393" i="1"/>
  <c r="C9394" i="1"/>
  <c r="C9395" i="1"/>
  <c r="C9396" i="1"/>
  <c r="C9397" i="1"/>
  <c r="C9398" i="1"/>
  <c r="C9399" i="1"/>
  <c r="C9400" i="1"/>
  <c r="C9401" i="1"/>
  <c r="C9402" i="1"/>
  <c r="C9403" i="1"/>
  <c r="C9404" i="1"/>
  <c r="C9405" i="1"/>
  <c r="C9406" i="1"/>
  <c r="C9407" i="1"/>
  <c r="C9408" i="1"/>
  <c r="C9409" i="1"/>
  <c r="C9410" i="1"/>
  <c r="C9411" i="1"/>
  <c r="C9412" i="1"/>
  <c r="C9413" i="1"/>
  <c r="C9414" i="1"/>
  <c r="C9415" i="1"/>
  <c r="C9416" i="1"/>
  <c r="C9417" i="1"/>
  <c r="C9418" i="1"/>
  <c r="C9419" i="1"/>
  <c r="C9420" i="1"/>
  <c r="C9421" i="1"/>
  <c r="C9422" i="1"/>
  <c r="C9423" i="1"/>
  <c r="C9424" i="1"/>
  <c r="C9425" i="1"/>
  <c r="C9426" i="1"/>
  <c r="C9427" i="1"/>
  <c r="C9428" i="1"/>
  <c r="C9429" i="1"/>
  <c r="C9430" i="1"/>
  <c r="C9431" i="1"/>
  <c r="C9432" i="1"/>
  <c r="C9433" i="1"/>
  <c r="C9434" i="1"/>
  <c r="C9435" i="1"/>
  <c r="C9436" i="1"/>
  <c r="C9437" i="1"/>
  <c r="C9438" i="1"/>
  <c r="C9439" i="1"/>
  <c r="C9440" i="1"/>
  <c r="C9441" i="1"/>
  <c r="C9442" i="1"/>
  <c r="C9443" i="1"/>
  <c r="C9444" i="1"/>
  <c r="C9445" i="1"/>
  <c r="C9446" i="1"/>
  <c r="C9447" i="1"/>
  <c r="C9448" i="1"/>
  <c r="C9449" i="1"/>
  <c r="C9450" i="1"/>
  <c r="C9451" i="1"/>
  <c r="C9452" i="1"/>
  <c r="C9453" i="1"/>
  <c r="C9454" i="1"/>
  <c r="C9455" i="1"/>
  <c r="C9456" i="1"/>
  <c r="C9457" i="1"/>
  <c r="C9458" i="1"/>
  <c r="C9459" i="1"/>
  <c r="C9460" i="1"/>
  <c r="C9461" i="1"/>
  <c r="C9462" i="1"/>
  <c r="C9463" i="1"/>
  <c r="C9464" i="1"/>
  <c r="C9465" i="1"/>
  <c r="C9466" i="1"/>
  <c r="C9467" i="1"/>
  <c r="C9468" i="1"/>
  <c r="C9469" i="1"/>
  <c r="C9470" i="1"/>
  <c r="C9471" i="1"/>
  <c r="C9472" i="1"/>
  <c r="C9473" i="1"/>
  <c r="C9474" i="1"/>
  <c r="C9475" i="1"/>
  <c r="C9476" i="1"/>
  <c r="C9477" i="1"/>
  <c r="C9478" i="1"/>
  <c r="C9479" i="1"/>
  <c r="C9480" i="1"/>
  <c r="C9481" i="1"/>
  <c r="C9482" i="1"/>
  <c r="C9483" i="1"/>
  <c r="C9484" i="1"/>
  <c r="C9485" i="1"/>
  <c r="C9486" i="1"/>
  <c r="C9487" i="1"/>
  <c r="C9488" i="1"/>
  <c r="C9489" i="1"/>
  <c r="C9490" i="1"/>
  <c r="C9491" i="1"/>
  <c r="C9492" i="1"/>
  <c r="C9493" i="1"/>
  <c r="C9494" i="1"/>
  <c r="C9495" i="1"/>
  <c r="C9496" i="1"/>
  <c r="C9497" i="1"/>
  <c r="C9498" i="1"/>
  <c r="C9499" i="1"/>
  <c r="C9500" i="1"/>
  <c r="C9501" i="1"/>
  <c r="C9502" i="1"/>
  <c r="C9503" i="1"/>
  <c r="C9504" i="1"/>
  <c r="C9505" i="1"/>
  <c r="C9506" i="1"/>
  <c r="C9507" i="1"/>
  <c r="C9508" i="1"/>
  <c r="C9509" i="1"/>
  <c r="C9510" i="1"/>
  <c r="C9511" i="1"/>
  <c r="C9512" i="1"/>
  <c r="C9513" i="1"/>
  <c r="C9514" i="1"/>
  <c r="C9515" i="1"/>
  <c r="C9516" i="1"/>
  <c r="C9517" i="1"/>
  <c r="C9518" i="1"/>
  <c r="C9519" i="1"/>
  <c r="C9520" i="1"/>
  <c r="C9521" i="1"/>
  <c r="C9522" i="1"/>
  <c r="C9523" i="1"/>
  <c r="C9524" i="1"/>
  <c r="C9525" i="1"/>
  <c r="C9526" i="1"/>
  <c r="C9527" i="1"/>
  <c r="C9528" i="1"/>
  <c r="C9529" i="1"/>
  <c r="C9530" i="1"/>
  <c r="C9531" i="1"/>
  <c r="C9532" i="1"/>
  <c r="C9533" i="1"/>
  <c r="C9534" i="1"/>
  <c r="C9535" i="1"/>
  <c r="C9536" i="1"/>
  <c r="C9537" i="1"/>
  <c r="C9538" i="1"/>
  <c r="C9539" i="1"/>
  <c r="C9540" i="1"/>
  <c r="C9541" i="1"/>
  <c r="C9542" i="1"/>
  <c r="C9543" i="1"/>
  <c r="C9544" i="1"/>
  <c r="C9545" i="1"/>
  <c r="C9546" i="1"/>
  <c r="C9547" i="1"/>
  <c r="C9548" i="1"/>
  <c r="C9549" i="1"/>
  <c r="C9550" i="1"/>
  <c r="C9551" i="1"/>
  <c r="C9552" i="1"/>
  <c r="C9553" i="1"/>
  <c r="C9554" i="1"/>
  <c r="C9555" i="1"/>
  <c r="C9556" i="1"/>
  <c r="C9557" i="1"/>
  <c r="C9558" i="1"/>
  <c r="C9559" i="1"/>
  <c r="C9560" i="1"/>
  <c r="C9561" i="1"/>
  <c r="C9562" i="1"/>
  <c r="C9563" i="1"/>
  <c r="C9564" i="1"/>
  <c r="C9565" i="1"/>
  <c r="C9566" i="1"/>
  <c r="C9567" i="1"/>
  <c r="C9568" i="1"/>
  <c r="C9569" i="1"/>
  <c r="C9570" i="1"/>
  <c r="C9571" i="1"/>
  <c r="C9572" i="1"/>
  <c r="C9573" i="1"/>
  <c r="C9574" i="1"/>
  <c r="C9575" i="1"/>
  <c r="C9576" i="1"/>
  <c r="C9577" i="1"/>
  <c r="C9578" i="1"/>
  <c r="C9579" i="1"/>
  <c r="C9580" i="1"/>
  <c r="C9581" i="1"/>
  <c r="C9582" i="1"/>
  <c r="C9583" i="1"/>
  <c r="C9584" i="1"/>
  <c r="C9585" i="1"/>
  <c r="C9586" i="1"/>
  <c r="C9587" i="1"/>
  <c r="C9588" i="1"/>
  <c r="C9589" i="1"/>
  <c r="C9590" i="1"/>
  <c r="C9591" i="1"/>
  <c r="C9592" i="1"/>
  <c r="C9593" i="1"/>
  <c r="C9594" i="1"/>
  <c r="C9595" i="1"/>
  <c r="C9596" i="1"/>
  <c r="C9597" i="1"/>
  <c r="C9598" i="1"/>
  <c r="C9599" i="1"/>
  <c r="C9600" i="1"/>
  <c r="C9601" i="1"/>
  <c r="C9602" i="1"/>
  <c r="C9603" i="1"/>
  <c r="C9604" i="1"/>
  <c r="C9605" i="1"/>
  <c r="C9606" i="1"/>
  <c r="C9607" i="1"/>
  <c r="C9608" i="1"/>
  <c r="C9609" i="1"/>
  <c r="C9610" i="1"/>
  <c r="C9611" i="1"/>
  <c r="C9612" i="1"/>
  <c r="C9613" i="1"/>
  <c r="C9614" i="1"/>
  <c r="C9615" i="1"/>
  <c r="C9616" i="1"/>
  <c r="C9617" i="1"/>
  <c r="C9618" i="1"/>
  <c r="C9619" i="1"/>
  <c r="C9620" i="1"/>
  <c r="C9621" i="1"/>
  <c r="C9622" i="1"/>
  <c r="C9623" i="1"/>
  <c r="C9624" i="1"/>
  <c r="C9625" i="1"/>
  <c r="C9626" i="1"/>
  <c r="C9627" i="1"/>
  <c r="C9628" i="1"/>
  <c r="C9629" i="1"/>
  <c r="C9630" i="1"/>
  <c r="C9631" i="1"/>
  <c r="C9632" i="1"/>
  <c r="C9633" i="1"/>
  <c r="C9634" i="1"/>
  <c r="C9635" i="1"/>
  <c r="C9636" i="1"/>
  <c r="C9637" i="1"/>
  <c r="C9638" i="1"/>
  <c r="C9639" i="1"/>
  <c r="C9640" i="1"/>
  <c r="C9641" i="1"/>
  <c r="C9642" i="1"/>
  <c r="C9643" i="1"/>
  <c r="C9644" i="1"/>
  <c r="C9645" i="1"/>
  <c r="C9646" i="1"/>
  <c r="C9647" i="1"/>
  <c r="C9648" i="1"/>
  <c r="C9649" i="1"/>
  <c r="C9650" i="1"/>
  <c r="C9651" i="1"/>
  <c r="C9652" i="1"/>
  <c r="C9653" i="1"/>
  <c r="C9654" i="1"/>
  <c r="C9655" i="1"/>
  <c r="C9656" i="1"/>
  <c r="C9657" i="1"/>
  <c r="C9658" i="1"/>
  <c r="C9659" i="1"/>
  <c r="C9660" i="1"/>
  <c r="C9661" i="1"/>
  <c r="C9662" i="1"/>
  <c r="C9663" i="1"/>
  <c r="C9664" i="1"/>
  <c r="C9665" i="1"/>
  <c r="C9666" i="1"/>
  <c r="C9667" i="1"/>
  <c r="C9668" i="1"/>
  <c r="C9669" i="1"/>
  <c r="C9670" i="1"/>
  <c r="C9671" i="1"/>
  <c r="C9672" i="1"/>
  <c r="C9673" i="1"/>
  <c r="C9674" i="1"/>
  <c r="C9675" i="1"/>
  <c r="C9676" i="1"/>
  <c r="C9677" i="1"/>
  <c r="C9678" i="1"/>
  <c r="C9679" i="1"/>
  <c r="C9680" i="1"/>
  <c r="C9681" i="1"/>
  <c r="C9682" i="1"/>
  <c r="C9683" i="1"/>
  <c r="C9684" i="1"/>
  <c r="C9685" i="1"/>
  <c r="C9686" i="1"/>
  <c r="C9687" i="1"/>
  <c r="C9688" i="1"/>
  <c r="C9689" i="1"/>
  <c r="C9690" i="1"/>
  <c r="C9691" i="1"/>
  <c r="C9692" i="1"/>
  <c r="C9693" i="1"/>
  <c r="C9694" i="1"/>
  <c r="C9695" i="1"/>
  <c r="C9696" i="1"/>
  <c r="C9697" i="1"/>
  <c r="C9698" i="1"/>
  <c r="C9699" i="1"/>
  <c r="C9700" i="1"/>
  <c r="C9701" i="1"/>
  <c r="C9702" i="1"/>
  <c r="C9703" i="1"/>
  <c r="C9704" i="1"/>
  <c r="C9705" i="1"/>
  <c r="C9706" i="1"/>
  <c r="C9707" i="1"/>
  <c r="C9708" i="1"/>
  <c r="C9709" i="1"/>
  <c r="C9710" i="1"/>
  <c r="C9711" i="1"/>
  <c r="C9712" i="1"/>
  <c r="C9713" i="1"/>
  <c r="C9714" i="1"/>
  <c r="C9715" i="1"/>
  <c r="C9716" i="1"/>
  <c r="C9717" i="1"/>
  <c r="C9718" i="1"/>
  <c r="C9719" i="1"/>
  <c r="C9720" i="1"/>
  <c r="C9721" i="1"/>
  <c r="C9722" i="1"/>
  <c r="C9723" i="1"/>
  <c r="C9724" i="1"/>
  <c r="C9725" i="1"/>
  <c r="C9726" i="1"/>
  <c r="C9727" i="1"/>
  <c r="C9728" i="1"/>
  <c r="C9729" i="1"/>
  <c r="C9730" i="1"/>
  <c r="C9731" i="1"/>
  <c r="C9732" i="1"/>
  <c r="C9733" i="1"/>
  <c r="C9734" i="1"/>
  <c r="C9735" i="1"/>
  <c r="C9736" i="1"/>
  <c r="C9737" i="1"/>
  <c r="C9738" i="1"/>
  <c r="C9739" i="1"/>
  <c r="C9740" i="1"/>
  <c r="C9741" i="1"/>
  <c r="C9742" i="1"/>
  <c r="C9743" i="1"/>
  <c r="C9744" i="1"/>
  <c r="C9745" i="1"/>
  <c r="C9746" i="1"/>
  <c r="C9747" i="1"/>
  <c r="C9748" i="1"/>
  <c r="C9749" i="1"/>
  <c r="C9750" i="1"/>
  <c r="C9751" i="1"/>
  <c r="C9752" i="1"/>
  <c r="C9753" i="1"/>
  <c r="C9754" i="1"/>
  <c r="C9755" i="1"/>
  <c r="C9756" i="1"/>
  <c r="C9757" i="1"/>
  <c r="C9758" i="1"/>
  <c r="C9759" i="1"/>
  <c r="C9760" i="1"/>
  <c r="C9761" i="1"/>
  <c r="C9762" i="1"/>
  <c r="C9763" i="1"/>
  <c r="C9764" i="1"/>
  <c r="C9765" i="1"/>
  <c r="C9766" i="1"/>
  <c r="C9767" i="1"/>
  <c r="C9768" i="1"/>
  <c r="C9769" i="1"/>
  <c r="C9770" i="1"/>
  <c r="C9771" i="1"/>
  <c r="C9772" i="1"/>
  <c r="C9773" i="1"/>
  <c r="C9774" i="1"/>
  <c r="C9775" i="1"/>
  <c r="C9776" i="1"/>
  <c r="C9777" i="1"/>
  <c r="C9778" i="1"/>
  <c r="C9779" i="1"/>
  <c r="C9780" i="1"/>
  <c r="C9781" i="1"/>
  <c r="C9782" i="1"/>
  <c r="C9783" i="1"/>
  <c r="C9784" i="1"/>
  <c r="C9785" i="1"/>
  <c r="C9786" i="1"/>
  <c r="C9787" i="1"/>
  <c r="C9788" i="1"/>
  <c r="C9789" i="1"/>
  <c r="C9790" i="1"/>
  <c r="C9791" i="1"/>
  <c r="C9792" i="1"/>
  <c r="C9793" i="1"/>
  <c r="C9794" i="1"/>
  <c r="C9795" i="1"/>
  <c r="C9796" i="1"/>
  <c r="C9797" i="1"/>
  <c r="C9798" i="1"/>
  <c r="C9799" i="1"/>
  <c r="C9800" i="1"/>
  <c r="C9801" i="1"/>
  <c r="C9802" i="1"/>
  <c r="C9803" i="1"/>
  <c r="C9804" i="1"/>
  <c r="C9805" i="1"/>
  <c r="C9806" i="1"/>
  <c r="C9807" i="1"/>
  <c r="C9808" i="1"/>
  <c r="C9809" i="1"/>
  <c r="C9810" i="1"/>
  <c r="C9811" i="1"/>
  <c r="C9812" i="1"/>
  <c r="C9813" i="1"/>
  <c r="C9814" i="1"/>
  <c r="C9815" i="1"/>
  <c r="C9816" i="1"/>
  <c r="C9817" i="1"/>
  <c r="C9818" i="1"/>
  <c r="C9819" i="1"/>
  <c r="C9820" i="1"/>
  <c r="C9821" i="1"/>
  <c r="C9822" i="1"/>
  <c r="C9823" i="1"/>
  <c r="C9824" i="1"/>
  <c r="C9825" i="1"/>
  <c r="C9826" i="1"/>
  <c r="C9827" i="1"/>
  <c r="C9828" i="1"/>
  <c r="C9829" i="1"/>
  <c r="C9830" i="1"/>
  <c r="C9831" i="1"/>
  <c r="C9832" i="1"/>
  <c r="C9833" i="1"/>
  <c r="C9834" i="1"/>
  <c r="C9835" i="1"/>
  <c r="C9836" i="1"/>
  <c r="C9837" i="1"/>
  <c r="C9838" i="1"/>
  <c r="C9839" i="1"/>
  <c r="C9840" i="1"/>
  <c r="C9841" i="1"/>
  <c r="C9842" i="1"/>
  <c r="C9843" i="1"/>
  <c r="C9844" i="1"/>
  <c r="C9845" i="1"/>
  <c r="C9846" i="1"/>
  <c r="C9847" i="1"/>
  <c r="C9848" i="1"/>
  <c r="C9849" i="1"/>
  <c r="C9850" i="1"/>
  <c r="C9851" i="1"/>
  <c r="C9852" i="1"/>
  <c r="C9853" i="1"/>
  <c r="C9854" i="1"/>
  <c r="C9855" i="1"/>
  <c r="C9856" i="1"/>
  <c r="C9857" i="1"/>
  <c r="C9858" i="1"/>
  <c r="C9859" i="1"/>
  <c r="C9860" i="1"/>
  <c r="C9861" i="1"/>
  <c r="C9862" i="1"/>
  <c r="C9863" i="1"/>
  <c r="C9864" i="1"/>
  <c r="C9865" i="1"/>
  <c r="C9866" i="1"/>
  <c r="C9867" i="1"/>
  <c r="C9868" i="1"/>
  <c r="C9869" i="1"/>
  <c r="C9870" i="1"/>
  <c r="C9871" i="1"/>
  <c r="C9872" i="1"/>
  <c r="C9873" i="1"/>
  <c r="C9874" i="1"/>
  <c r="C9875" i="1"/>
  <c r="C9876" i="1"/>
  <c r="C9877" i="1"/>
  <c r="C9878" i="1"/>
  <c r="C9879" i="1"/>
  <c r="C9880" i="1"/>
  <c r="C9881" i="1"/>
  <c r="C9882" i="1"/>
  <c r="C9883" i="1"/>
  <c r="C9884" i="1"/>
  <c r="C9885" i="1"/>
  <c r="C9886" i="1"/>
  <c r="C9887" i="1"/>
  <c r="C9888" i="1"/>
  <c r="C9889" i="1"/>
  <c r="C9890" i="1"/>
  <c r="C9891" i="1"/>
  <c r="C9892" i="1"/>
  <c r="C9893" i="1"/>
  <c r="C9894" i="1"/>
  <c r="C9895" i="1"/>
  <c r="C9896" i="1"/>
  <c r="C9897" i="1"/>
  <c r="C9898" i="1"/>
  <c r="C9899" i="1"/>
  <c r="C9900" i="1"/>
  <c r="C9901" i="1"/>
  <c r="C9902" i="1"/>
  <c r="C9903" i="1"/>
  <c r="C9904" i="1"/>
  <c r="C9905" i="1"/>
  <c r="C9906" i="1"/>
  <c r="C9907" i="1"/>
  <c r="C9908" i="1"/>
  <c r="C9909" i="1"/>
  <c r="C9910" i="1"/>
  <c r="C9911" i="1"/>
  <c r="C9912" i="1"/>
  <c r="C9913" i="1"/>
  <c r="C9914" i="1"/>
  <c r="C9915" i="1"/>
  <c r="C9916" i="1"/>
  <c r="C9917" i="1"/>
  <c r="C9918" i="1"/>
  <c r="C9919" i="1"/>
  <c r="C9920" i="1"/>
  <c r="C9921" i="1"/>
  <c r="C9922" i="1"/>
  <c r="C9923" i="1"/>
  <c r="C9924" i="1"/>
  <c r="C9925" i="1"/>
  <c r="C9926" i="1"/>
  <c r="C9927" i="1"/>
  <c r="C9928" i="1"/>
  <c r="C9929" i="1"/>
  <c r="C9930" i="1"/>
  <c r="C9931" i="1"/>
  <c r="C9932" i="1"/>
  <c r="C9933" i="1"/>
  <c r="C9934" i="1"/>
  <c r="C9935" i="1"/>
  <c r="C9936" i="1"/>
  <c r="C9937" i="1"/>
  <c r="C9938" i="1"/>
  <c r="C9939" i="1"/>
  <c r="C9940" i="1"/>
  <c r="C9941" i="1"/>
  <c r="C9942" i="1"/>
  <c r="C9943" i="1"/>
  <c r="C9944" i="1"/>
  <c r="C9945" i="1"/>
  <c r="C9946" i="1"/>
  <c r="C9947" i="1"/>
  <c r="C9948" i="1"/>
  <c r="C9949" i="1"/>
  <c r="C9950" i="1"/>
  <c r="C9951" i="1"/>
  <c r="C9952" i="1"/>
  <c r="C9953" i="1"/>
  <c r="C9954" i="1"/>
  <c r="C9955" i="1"/>
  <c r="C9956" i="1"/>
  <c r="C9957" i="1"/>
  <c r="C9958" i="1"/>
  <c r="C9959" i="1"/>
  <c r="C9960" i="1"/>
  <c r="C9961" i="1"/>
  <c r="C9962" i="1"/>
  <c r="C9963" i="1"/>
  <c r="C9964" i="1"/>
  <c r="C9965" i="1"/>
  <c r="C9966" i="1"/>
  <c r="C9967" i="1"/>
  <c r="C9968" i="1"/>
  <c r="C9969" i="1"/>
  <c r="C9970" i="1"/>
  <c r="C9971" i="1"/>
  <c r="C9972" i="1"/>
  <c r="C9973" i="1"/>
  <c r="C9974" i="1"/>
  <c r="C9975" i="1"/>
  <c r="C9976" i="1"/>
  <c r="C9977" i="1"/>
  <c r="C9978" i="1"/>
  <c r="C9979" i="1"/>
  <c r="C9980" i="1"/>
  <c r="C9981" i="1"/>
  <c r="C9982" i="1"/>
  <c r="C9983" i="1"/>
  <c r="C9984" i="1"/>
  <c r="C9985" i="1"/>
  <c r="C9986" i="1"/>
  <c r="C9987" i="1"/>
  <c r="C9988" i="1"/>
  <c r="C9989" i="1"/>
  <c r="C9990" i="1"/>
  <c r="C9991" i="1"/>
  <c r="C9992" i="1"/>
  <c r="C9993" i="1"/>
  <c r="C9994" i="1"/>
  <c r="C9995" i="1"/>
  <c r="C9996" i="1"/>
  <c r="C9997" i="1"/>
  <c r="C9998" i="1"/>
  <c r="C9999" i="1"/>
  <c r="C10000" i="1"/>
  <c r="C10001" i="1"/>
  <c r="C10002" i="1"/>
  <c r="C10003" i="1"/>
  <c r="C10004" i="1"/>
  <c r="C10005" i="1"/>
  <c r="C10006" i="1"/>
  <c r="C10007" i="1"/>
  <c r="C10008" i="1"/>
  <c r="C10009" i="1"/>
  <c r="C10010" i="1"/>
  <c r="C10011" i="1"/>
  <c r="C10012" i="1"/>
  <c r="C10013" i="1"/>
  <c r="C10014" i="1"/>
  <c r="C10015" i="1"/>
  <c r="C10016" i="1"/>
  <c r="C10017" i="1"/>
  <c r="C10018" i="1"/>
  <c r="C10019" i="1"/>
  <c r="C10020" i="1"/>
  <c r="C10021" i="1"/>
  <c r="C10022" i="1"/>
  <c r="C10023" i="1"/>
  <c r="C10024" i="1"/>
  <c r="C10025" i="1"/>
  <c r="C10026" i="1"/>
  <c r="C10027" i="1"/>
  <c r="C10028" i="1"/>
  <c r="C10029" i="1"/>
  <c r="C10030" i="1"/>
  <c r="C10031" i="1"/>
  <c r="C10032" i="1"/>
  <c r="C10033" i="1"/>
  <c r="C10034" i="1"/>
  <c r="C10035" i="1"/>
  <c r="C10036" i="1"/>
  <c r="C10037" i="1"/>
  <c r="C10038" i="1"/>
  <c r="C10039" i="1"/>
  <c r="C10040" i="1"/>
  <c r="C10041" i="1"/>
  <c r="C10042" i="1"/>
  <c r="C10043" i="1"/>
  <c r="C10044" i="1"/>
  <c r="C10045" i="1"/>
  <c r="C10046" i="1"/>
  <c r="C10047" i="1"/>
  <c r="C10048" i="1"/>
  <c r="C10049" i="1"/>
  <c r="C10050" i="1"/>
  <c r="C10051" i="1"/>
  <c r="C10052" i="1"/>
  <c r="C10053" i="1"/>
  <c r="C10054" i="1"/>
  <c r="C10055" i="1"/>
  <c r="C10056" i="1"/>
  <c r="C10057" i="1"/>
  <c r="C10058" i="1"/>
  <c r="C10059" i="1"/>
  <c r="C10060" i="1"/>
  <c r="C10061" i="1"/>
  <c r="C10062" i="1"/>
  <c r="C10063" i="1"/>
  <c r="C10064" i="1"/>
  <c r="C10065" i="1"/>
  <c r="C10066" i="1"/>
  <c r="C10067" i="1"/>
  <c r="C10068" i="1"/>
  <c r="C10069" i="1"/>
  <c r="C10070" i="1"/>
  <c r="C10071" i="1"/>
  <c r="C10072" i="1"/>
  <c r="C10073" i="1"/>
  <c r="C10074" i="1"/>
  <c r="C10075" i="1"/>
  <c r="C10076" i="1"/>
  <c r="C10077" i="1"/>
  <c r="C10078" i="1"/>
  <c r="C10079" i="1"/>
  <c r="C10080" i="1"/>
  <c r="C10081" i="1"/>
  <c r="C10082" i="1"/>
  <c r="C10083" i="1"/>
  <c r="C10084" i="1"/>
  <c r="C10085" i="1"/>
  <c r="C10086" i="1"/>
  <c r="C10087" i="1"/>
  <c r="C10088" i="1"/>
  <c r="C10089" i="1"/>
  <c r="C10090" i="1"/>
  <c r="C10091" i="1"/>
  <c r="C10092" i="1"/>
  <c r="C10093" i="1"/>
  <c r="C10094" i="1"/>
  <c r="C10095" i="1"/>
  <c r="C10096" i="1"/>
  <c r="C10097" i="1"/>
  <c r="C10098" i="1"/>
  <c r="C10099" i="1"/>
  <c r="C10100" i="1"/>
  <c r="C10101" i="1"/>
  <c r="C10102" i="1"/>
  <c r="C10103" i="1"/>
  <c r="C10104" i="1"/>
  <c r="C10105" i="1"/>
  <c r="C10106" i="1"/>
  <c r="C10107" i="1"/>
  <c r="C10108" i="1"/>
  <c r="C10109" i="1"/>
  <c r="C10110" i="1"/>
  <c r="C10111" i="1"/>
  <c r="C10112" i="1"/>
  <c r="C10113" i="1"/>
  <c r="C10114" i="1"/>
  <c r="C10115" i="1"/>
  <c r="C10116" i="1"/>
  <c r="C10117" i="1"/>
  <c r="C10118" i="1"/>
  <c r="C10119" i="1"/>
  <c r="C10120" i="1"/>
  <c r="C10121" i="1"/>
  <c r="C10122" i="1"/>
  <c r="C10123" i="1"/>
  <c r="C10124" i="1"/>
  <c r="C10125" i="1"/>
  <c r="C10126" i="1"/>
  <c r="C10127" i="1"/>
  <c r="C10128" i="1"/>
  <c r="C10129" i="1"/>
  <c r="C10130" i="1"/>
  <c r="C10131" i="1"/>
  <c r="C10132" i="1"/>
  <c r="C10133" i="1"/>
  <c r="C10134" i="1"/>
  <c r="C10135" i="1"/>
  <c r="C10136" i="1"/>
  <c r="C10137" i="1"/>
  <c r="C10138" i="1"/>
  <c r="C10139" i="1"/>
  <c r="C10140" i="1"/>
  <c r="C10141" i="1"/>
  <c r="C10142" i="1"/>
  <c r="C10143" i="1"/>
  <c r="C10144" i="1"/>
  <c r="C10145" i="1"/>
  <c r="C10146" i="1"/>
  <c r="C10147" i="1"/>
  <c r="C10148" i="1"/>
  <c r="C10149" i="1"/>
  <c r="C10150" i="1"/>
  <c r="C10151" i="1"/>
  <c r="C10152" i="1"/>
  <c r="C10153" i="1"/>
  <c r="C10154" i="1"/>
  <c r="C10155" i="1"/>
  <c r="C10156" i="1"/>
  <c r="C10157" i="1"/>
  <c r="C10158" i="1"/>
  <c r="C10159" i="1"/>
  <c r="C10160" i="1"/>
  <c r="C10161" i="1"/>
  <c r="C10162" i="1"/>
  <c r="C10163" i="1"/>
  <c r="C10164" i="1"/>
  <c r="C10165" i="1"/>
  <c r="C10166" i="1"/>
  <c r="C10167" i="1"/>
  <c r="C10168" i="1"/>
  <c r="C10169" i="1"/>
  <c r="C10170" i="1"/>
  <c r="C10171" i="1"/>
  <c r="C10172" i="1"/>
  <c r="C10173" i="1"/>
  <c r="C10174" i="1"/>
  <c r="C10175" i="1"/>
  <c r="C10176" i="1"/>
  <c r="C10177" i="1"/>
  <c r="C10178" i="1"/>
  <c r="C10179" i="1"/>
  <c r="C10180" i="1"/>
  <c r="C10181" i="1"/>
  <c r="C10182" i="1"/>
  <c r="C10183" i="1"/>
  <c r="C10184" i="1"/>
  <c r="C10185" i="1"/>
  <c r="C10186" i="1"/>
  <c r="C10187" i="1"/>
  <c r="C10188" i="1"/>
  <c r="C10189" i="1"/>
  <c r="C10190" i="1"/>
  <c r="C10191" i="1"/>
  <c r="C10192" i="1"/>
  <c r="C10193" i="1"/>
  <c r="C10194" i="1"/>
  <c r="C10195" i="1"/>
  <c r="C10196" i="1"/>
  <c r="C10197" i="1"/>
  <c r="C10198" i="1"/>
  <c r="C10199" i="1"/>
  <c r="C10200" i="1"/>
  <c r="C10201" i="1"/>
  <c r="C10202" i="1"/>
  <c r="C10203" i="1"/>
  <c r="C10204" i="1"/>
  <c r="C10205" i="1"/>
  <c r="C10206" i="1"/>
  <c r="C10207" i="1"/>
  <c r="C10208" i="1"/>
  <c r="C10209" i="1"/>
  <c r="C10210" i="1"/>
  <c r="C10211" i="1"/>
  <c r="C10212" i="1"/>
  <c r="C10213" i="1"/>
  <c r="C10214" i="1"/>
  <c r="C10215" i="1"/>
  <c r="C10216" i="1"/>
  <c r="C10217" i="1"/>
  <c r="C10218" i="1"/>
  <c r="C10219" i="1"/>
  <c r="C10220" i="1"/>
  <c r="C10221" i="1"/>
  <c r="C10222" i="1"/>
  <c r="C10223" i="1"/>
  <c r="C10224" i="1"/>
  <c r="C10225" i="1"/>
  <c r="C10226" i="1"/>
  <c r="C10227" i="1"/>
  <c r="C10228" i="1"/>
  <c r="C10229" i="1"/>
  <c r="C10230" i="1"/>
  <c r="C10231" i="1"/>
  <c r="C10232" i="1"/>
  <c r="C10233" i="1"/>
  <c r="C10234" i="1"/>
  <c r="C10235" i="1"/>
  <c r="C10236" i="1"/>
  <c r="C10237" i="1"/>
  <c r="C10238" i="1"/>
  <c r="C10239" i="1"/>
  <c r="C10240" i="1"/>
  <c r="C10241" i="1"/>
  <c r="C10242" i="1"/>
  <c r="C10243" i="1"/>
  <c r="C10244" i="1"/>
  <c r="C10245" i="1"/>
  <c r="C10246" i="1"/>
  <c r="C10247" i="1"/>
  <c r="C10248" i="1"/>
  <c r="C10249" i="1"/>
  <c r="C10250" i="1"/>
  <c r="C10251" i="1"/>
  <c r="C10252" i="1"/>
  <c r="C10253" i="1"/>
  <c r="C10254" i="1"/>
  <c r="C10255" i="1"/>
  <c r="C10256" i="1"/>
  <c r="C10257" i="1"/>
  <c r="C10258" i="1"/>
  <c r="C10259" i="1"/>
  <c r="C10260" i="1"/>
  <c r="C10261" i="1"/>
  <c r="C10262" i="1"/>
  <c r="C10263" i="1"/>
  <c r="C10264" i="1"/>
  <c r="C10265" i="1"/>
  <c r="C10266" i="1"/>
  <c r="C10267" i="1"/>
  <c r="C10268" i="1"/>
  <c r="C10269" i="1"/>
  <c r="C10270" i="1"/>
  <c r="C10271" i="1"/>
  <c r="C10272" i="1"/>
  <c r="C10273" i="1"/>
  <c r="C10274" i="1"/>
  <c r="C10275" i="1"/>
  <c r="C10276" i="1"/>
  <c r="C10277" i="1"/>
  <c r="C10278" i="1"/>
  <c r="C10279" i="1"/>
  <c r="C10280" i="1"/>
  <c r="C10281" i="1"/>
  <c r="C10282" i="1"/>
  <c r="C10283" i="1"/>
  <c r="C10284" i="1"/>
  <c r="C10285" i="1"/>
  <c r="C10286" i="1"/>
  <c r="C10287" i="1"/>
  <c r="C10288" i="1"/>
  <c r="C10289" i="1"/>
  <c r="C10290" i="1"/>
  <c r="C10291" i="1"/>
  <c r="C10292" i="1"/>
  <c r="C10293" i="1"/>
  <c r="C10294" i="1"/>
  <c r="C10295" i="1"/>
  <c r="C10296" i="1"/>
  <c r="C10297" i="1"/>
  <c r="C10298" i="1"/>
  <c r="C10299" i="1"/>
  <c r="C10300" i="1"/>
  <c r="C10301" i="1"/>
  <c r="C10302" i="1"/>
  <c r="C10303" i="1"/>
  <c r="C10304" i="1"/>
  <c r="C10305" i="1"/>
  <c r="C10306" i="1"/>
  <c r="C10307" i="1"/>
  <c r="C10308" i="1"/>
  <c r="C10309" i="1"/>
  <c r="C10310" i="1"/>
  <c r="C10311" i="1"/>
  <c r="C10312" i="1"/>
  <c r="C10313" i="1"/>
  <c r="C10314" i="1"/>
  <c r="C10315" i="1"/>
  <c r="C10316" i="1"/>
  <c r="C10317" i="1"/>
  <c r="C10318" i="1"/>
  <c r="C10319" i="1"/>
  <c r="C10320" i="1"/>
  <c r="C10321" i="1"/>
  <c r="C10322" i="1"/>
  <c r="C10323" i="1"/>
  <c r="C10324" i="1"/>
  <c r="C10325" i="1"/>
  <c r="C10326" i="1"/>
  <c r="C10327" i="1"/>
  <c r="C10328" i="1"/>
  <c r="C10329" i="1"/>
  <c r="C10330" i="1"/>
  <c r="C10331" i="1"/>
  <c r="C10332" i="1"/>
  <c r="C10333" i="1"/>
  <c r="C10334" i="1"/>
  <c r="C10335" i="1"/>
  <c r="C10336" i="1"/>
  <c r="C10337" i="1"/>
  <c r="C10338" i="1"/>
  <c r="C10339" i="1"/>
  <c r="C10340" i="1"/>
  <c r="C10341" i="1"/>
  <c r="C10342" i="1"/>
  <c r="C10343" i="1"/>
  <c r="C10344" i="1"/>
  <c r="C10345" i="1"/>
  <c r="C10346" i="1"/>
  <c r="C10347" i="1"/>
  <c r="C10348" i="1"/>
  <c r="C10349" i="1"/>
  <c r="C10350" i="1"/>
  <c r="C10351" i="1"/>
  <c r="C10352" i="1"/>
  <c r="C10353" i="1"/>
  <c r="C10354" i="1"/>
  <c r="C10355" i="1"/>
  <c r="C10356" i="1"/>
  <c r="C10357" i="1"/>
  <c r="C10358" i="1"/>
  <c r="C10359" i="1"/>
  <c r="C10360" i="1"/>
  <c r="C10361" i="1"/>
  <c r="C10362" i="1"/>
  <c r="C10363" i="1"/>
  <c r="C10364" i="1"/>
  <c r="C10365" i="1"/>
  <c r="C10366" i="1"/>
  <c r="C10367" i="1"/>
  <c r="C10368" i="1"/>
  <c r="C10369" i="1"/>
  <c r="C10370" i="1"/>
  <c r="C10371" i="1"/>
  <c r="C10372" i="1"/>
  <c r="C10373" i="1"/>
  <c r="C10374" i="1"/>
  <c r="C10375" i="1"/>
  <c r="C10376" i="1"/>
  <c r="C10377" i="1"/>
  <c r="C10378" i="1"/>
  <c r="C10379" i="1"/>
  <c r="C10380" i="1"/>
  <c r="C10381" i="1"/>
  <c r="C10382" i="1"/>
  <c r="C10383" i="1"/>
  <c r="C10384" i="1"/>
  <c r="C10385" i="1"/>
  <c r="C10386" i="1"/>
  <c r="C10387" i="1"/>
  <c r="C10388" i="1"/>
  <c r="C10389" i="1"/>
  <c r="C10390" i="1"/>
  <c r="C10391" i="1"/>
  <c r="C10392" i="1"/>
  <c r="C10393" i="1"/>
  <c r="C10394" i="1"/>
  <c r="C10395" i="1"/>
  <c r="C10396" i="1"/>
  <c r="C10397" i="1"/>
  <c r="C10398" i="1"/>
  <c r="C10399" i="1"/>
  <c r="C10400" i="1"/>
  <c r="C10401" i="1"/>
  <c r="C10402" i="1"/>
  <c r="C10403" i="1"/>
  <c r="C10404" i="1"/>
  <c r="C10405" i="1"/>
  <c r="C10406" i="1"/>
  <c r="C10407" i="1"/>
  <c r="C10408" i="1"/>
  <c r="C10409" i="1"/>
  <c r="C10410" i="1"/>
  <c r="C10411" i="1"/>
  <c r="C10412" i="1"/>
  <c r="C10413" i="1"/>
  <c r="C10414" i="1"/>
  <c r="C10415" i="1"/>
  <c r="C10416" i="1"/>
  <c r="C10417" i="1"/>
  <c r="C10418" i="1"/>
  <c r="C10419" i="1"/>
  <c r="C10420" i="1"/>
  <c r="C10421" i="1"/>
  <c r="C10422" i="1"/>
  <c r="C10423" i="1"/>
  <c r="C10424" i="1"/>
  <c r="C10425" i="1"/>
  <c r="C10426" i="1"/>
  <c r="C10427" i="1"/>
  <c r="C10428" i="1"/>
  <c r="C10429" i="1"/>
  <c r="C10430" i="1"/>
  <c r="C10431" i="1"/>
  <c r="C10432" i="1"/>
  <c r="C10433" i="1"/>
  <c r="C10434" i="1"/>
  <c r="C10435" i="1"/>
  <c r="C10436" i="1"/>
  <c r="C10437" i="1"/>
  <c r="C10438" i="1"/>
  <c r="C10439" i="1"/>
  <c r="C10440" i="1"/>
  <c r="C10441" i="1"/>
  <c r="C10442" i="1"/>
  <c r="C10443" i="1"/>
  <c r="C10444" i="1"/>
  <c r="C10445" i="1"/>
  <c r="C10446" i="1"/>
  <c r="C10447" i="1"/>
  <c r="C10448" i="1"/>
  <c r="C10449" i="1"/>
  <c r="C10450" i="1"/>
  <c r="C10451" i="1"/>
  <c r="C10452" i="1"/>
  <c r="C10453" i="1"/>
  <c r="C10454" i="1"/>
  <c r="C10455" i="1"/>
  <c r="C10456" i="1"/>
  <c r="C10457" i="1"/>
  <c r="C10458" i="1"/>
  <c r="C10459" i="1"/>
  <c r="C10460" i="1"/>
  <c r="C10461" i="1"/>
  <c r="C10462" i="1"/>
  <c r="C10463" i="1"/>
  <c r="C10464" i="1"/>
  <c r="C10465" i="1"/>
  <c r="C10466" i="1"/>
  <c r="C10467" i="1"/>
  <c r="C10468" i="1"/>
  <c r="C10469" i="1"/>
  <c r="C10470" i="1"/>
  <c r="C10471" i="1"/>
  <c r="C10472" i="1"/>
  <c r="C10473" i="1"/>
  <c r="C10474" i="1"/>
  <c r="C10475" i="1"/>
  <c r="C10476" i="1"/>
  <c r="C10477" i="1"/>
  <c r="C10478" i="1"/>
  <c r="C10479" i="1"/>
  <c r="C10480" i="1"/>
  <c r="C10481" i="1"/>
  <c r="C10482" i="1"/>
  <c r="C10483" i="1"/>
  <c r="C10484" i="1"/>
  <c r="C10485" i="1"/>
  <c r="C10486" i="1"/>
  <c r="C10487" i="1"/>
  <c r="C10488" i="1"/>
  <c r="C10489" i="1"/>
  <c r="C10490" i="1"/>
  <c r="C10491" i="1"/>
  <c r="C10492" i="1"/>
  <c r="C10493" i="1"/>
  <c r="C10494" i="1"/>
  <c r="C10495" i="1"/>
  <c r="C10496" i="1"/>
  <c r="C10497" i="1"/>
  <c r="C10498" i="1"/>
  <c r="C10499" i="1"/>
  <c r="C10500" i="1"/>
  <c r="C10501" i="1"/>
  <c r="C10502" i="1"/>
  <c r="C10503" i="1"/>
  <c r="C10504" i="1"/>
  <c r="C10505" i="1"/>
  <c r="C10506" i="1"/>
  <c r="C10507" i="1"/>
  <c r="C10508" i="1"/>
  <c r="C10509" i="1"/>
  <c r="C10510" i="1"/>
  <c r="C10511" i="1"/>
  <c r="C10512" i="1"/>
  <c r="C10513" i="1"/>
  <c r="C10514" i="1"/>
  <c r="C10515" i="1"/>
  <c r="C10516" i="1"/>
  <c r="C10517" i="1"/>
  <c r="C10518" i="1"/>
  <c r="C10519" i="1"/>
  <c r="C10520" i="1"/>
  <c r="C10521" i="1"/>
  <c r="C10522" i="1"/>
  <c r="C10523" i="1"/>
  <c r="C10524" i="1"/>
  <c r="C10525" i="1"/>
  <c r="C10526" i="1"/>
  <c r="C10527" i="1"/>
  <c r="C10528" i="1"/>
  <c r="C10529" i="1"/>
  <c r="C10530" i="1"/>
  <c r="C10531" i="1"/>
  <c r="C10532" i="1"/>
  <c r="C10533" i="1"/>
  <c r="C10534" i="1"/>
  <c r="C10535" i="1"/>
  <c r="C10536" i="1"/>
  <c r="C10537" i="1"/>
  <c r="C10538" i="1"/>
  <c r="C10539" i="1"/>
  <c r="C10540" i="1"/>
  <c r="C10541" i="1"/>
  <c r="C10542" i="1"/>
  <c r="C10543" i="1"/>
  <c r="C10544" i="1"/>
  <c r="C10545" i="1"/>
  <c r="C10546" i="1"/>
  <c r="C10547" i="1"/>
  <c r="C10548" i="1"/>
  <c r="C10549" i="1"/>
  <c r="C10550" i="1"/>
  <c r="C10551" i="1"/>
  <c r="C10552" i="1"/>
  <c r="C10553" i="1"/>
  <c r="C10554" i="1"/>
  <c r="C10555" i="1"/>
  <c r="C10556" i="1"/>
  <c r="C10557" i="1"/>
  <c r="C10558" i="1"/>
  <c r="C10559" i="1"/>
  <c r="C10560" i="1"/>
  <c r="C10561" i="1"/>
  <c r="C10562" i="1"/>
  <c r="C10563" i="1"/>
  <c r="C10564" i="1"/>
  <c r="C10565" i="1"/>
  <c r="C10566" i="1"/>
  <c r="C10567" i="1"/>
  <c r="C10568" i="1"/>
  <c r="C10569" i="1"/>
  <c r="C10570" i="1"/>
  <c r="C10571" i="1"/>
  <c r="C10572" i="1"/>
  <c r="C10573" i="1"/>
  <c r="C10574" i="1"/>
  <c r="C10575" i="1"/>
  <c r="C10576" i="1"/>
  <c r="C10577" i="1"/>
  <c r="C10578" i="1"/>
  <c r="C10579" i="1"/>
  <c r="C10580" i="1"/>
  <c r="C10581" i="1"/>
  <c r="C10582" i="1"/>
  <c r="C10583" i="1"/>
  <c r="C10584" i="1"/>
  <c r="C10585" i="1"/>
  <c r="C10586" i="1"/>
  <c r="C10587" i="1"/>
  <c r="C10588" i="1"/>
  <c r="C10589" i="1"/>
  <c r="C10590" i="1"/>
  <c r="C10591" i="1"/>
  <c r="C10592" i="1"/>
  <c r="C10593" i="1"/>
  <c r="C10594" i="1"/>
  <c r="C10595" i="1"/>
  <c r="C10596" i="1"/>
  <c r="C10597" i="1"/>
  <c r="C10598" i="1"/>
  <c r="C10599" i="1"/>
  <c r="C10600" i="1"/>
  <c r="C10601" i="1"/>
  <c r="C10602" i="1"/>
  <c r="C10603" i="1"/>
  <c r="C10604" i="1"/>
  <c r="C10605" i="1"/>
  <c r="C10606" i="1"/>
  <c r="C10607" i="1"/>
  <c r="C10608" i="1"/>
  <c r="C10609" i="1"/>
  <c r="C10610" i="1"/>
  <c r="C10611" i="1"/>
  <c r="C10612" i="1"/>
  <c r="C10613" i="1"/>
  <c r="C10614" i="1"/>
  <c r="C10615" i="1"/>
  <c r="C10616" i="1"/>
  <c r="C10617" i="1"/>
  <c r="C10618" i="1"/>
  <c r="C10619" i="1"/>
  <c r="C10620" i="1"/>
  <c r="C10621" i="1"/>
  <c r="C10622" i="1"/>
  <c r="C10623" i="1"/>
  <c r="C10624" i="1"/>
  <c r="C10625" i="1"/>
  <c r="C10626" i="1"/>
  <c r="C10627" i="1"/>
  <c r="C10628" i="1"/>
  <c r="C10629" i="1"/>
  <c r="C10630" i="1"/>
  <c r="C10631" i="1"/>
  <c r="C10632" i="1"/>
  <c r="C10633" i="1"/>
  <c r="C10634" i="1"/>
  <c r="C10635" i="1"/>
  <c r="C10636" i="1"/>
  <c r="C10637" i="1"/>
  <c r="C10638" i="1"/>
  <c r="C10639" i="1"/>
  <c r="C10640" i="1"/>
  <c r="C10641" i="1"/>
  <c r="C10642" i="1"/>
  <c r="C10643" i="1"/>
  <c r="C10644" i="1"/>
  <c r="C10645" i="1"/>
  <c r="C10646" i="1"/>
  <c r="C10647" i="1"/>
  <c r="C10648" i="1"/>
  <c r="C10649" i="1"/>
  <c r="C10650" i="1"/>
  <c r="C10651" i="1"/>
  <c r="C10652" i="1"/>
  <c r="C10653" i="1"/>
  <c r="C10654" i="1"/>
  <c r="C10655" i="1"/>
  <c r="C10656" i="1"/>
  <c r="C10657" i="1"/>
  <c r="C10658" i="1"/>
  <c r="C10659" i="1"/>
  <c r="C10660" i="1"/>
  <c r="C10661" i="1"/>
  <c r="C10662" i="1"/>
  <c r="C10663" i="1"/>
  <c r="C10664" i="1"/>
  <c r="C10665" i="1"/>
  <c r="C10666" i="1"/>
  <c r="C10667" i="1"/>
  <c r="C10668" i="1"/>
  <c r="C10669" i="1"/>
  <c r="C10670" i="1"/>
  <c r="C10671" i="1"/>
  <c r="C10672" i="1"/>
  <c r="C10673" i="1"/>
  <c r="C10674" i="1"/>
  <c r="C10675" i="1"/>
  <c r="C10676" i="1"/>
  <c r="C10677" i="1"/>
  <c r="C10678" i="1"/>
  <c r="C10679" i="1"/>
  <c r="C10680" i="1"/>
  <c r="C10681" i="1"/>
  <c r="C10682" i="1"/>
  <c r="C10683" i="1"/>
  <c r="C10684" i="1"/>
  <c r="C10685" i="1"/>
  <c r="C10686" i="1"/>
  <c r="C10687" i="1"/>
  <c r="C10688" i="1"/>
  <c r="C10689" i="1"/>
  <c r="C10690" i="1"/>
  <c r="C10691" i="1"/>
  <c r="C10692" i="1"/>
  <c r="C10693" i="1"/>
  <c r="C10694" i="1"/>
  <c r="C10695" i="1"/>
  <c r="C10696" i="1"/>
  <c r="C10697" i="1"/>
  <c r="C10698" i="1"/>
  <c r="C10699" i="1"/>
  <c r="C10700" i="1"/>
  <c r="C10701" i="1"/>
  <c r="C10702" i="1"/>
  <c r="C10703" i="1"/>
  <c r="C10704" i="1"/>
  <c r="C10705" i="1"/>
  <c r="C10706" i="1"/>
  <c r="C10707" i="1"/>
  <c r="C10708" i="1"/>
  <c r="C10709" i="1"/>
  <c r="C10710" i="1"/>
  <c r="C10711" i="1"/>
  <c r="C10712" i="1"/>
  <c r="C10713" i="1"/>
  <c r="C10714" i="1"/>
  <c r="C10715" i="1"/>
  <c r="C10716" i="1"/>
  <c r="C10717" i="1"/>
  <c r="C10718" i="1"/>
  <c r="C10719" i="1"/>
  <c r="C10720" i="1"/>
  <c r="C10721" i="1"/>
  <c r="C10722" i="1"/>
  <c r="C10723" i="1"/>
  <c r="C10724" i="1"/>
  <c r="C10725" i="1"/>
  <c r="C10726" i="1"/>
  <c r="C10727" i="1"/>
  <c r="C10728" i="1"/>
  <c r="C10729" i="1"/>
  <c r="C10730" i="1"/>
  <c r="C10731" i="1"/>
  <c r="C10732" i="1"/>
  <c r="C10733" i="1"/>
  <c r="C10734" i="1"/>
  <c r="C10735" i="1"/>
  <c r="C10736" i="1"/>
  <c r="C10737" i="1"/>
  <c r="C10738" i="1"/>
  <c r="C10739" i="1"/>
  <c r="C10740" i="1"/>
  <c r="C10741" i="1"/>
  <c r="C10742" i="1"/>
  <c r="C10743" i="1"/>
  <c r="C10744" i="1"/>
  <c r="C10745" i="1"/>
  <c r="C10746" i="1"/>
  <c r="C10747" i="1"/>
  <c r="C10748" i="1"/>
  <c r="C10749" i="1"/>
  <c r="C10750" i="1"/>
  <c r="C10751" i="1"/>
  <c r="C10752" i="1"/>
  <c r="C10753" i="1"/>
  <c r="C10754" i="1"/>
  <c r="C10755" i="1"/>
  <c r="C10756" i="1"/>
  <c r="C10757" i="1"/>
  <c r="C10758" i="1"/>
  <c r="C10759" i="1"/>
  <c r="C10760" i="1"/>
  <c r="C10761" i="1"/>
  <c r="C10762" i="1"/>
  <c r="C10763" i="1"/>
  <c r="C10764" i="1"/>
  <c r="C10765" i="1"/>
  <c r="C10766" i="1"/>
  <c r="C10767" i="1"/>
  <c r="C10768" i="1"/>
  <c r="C10769" i="1"/>
  <c r="C10770" i="1"/>
  <c r="C10771" i="1"/>
  <c r="C10772" i="1"/>
  <c r="C10773" i="1"/>
  <c r="C10774" i="1"/>
  <c r="C10775" i="1"/>
  <c r="C10776" i="1"/>
  <c r="C10777" i="1"/>
  <c r="C10778" i="1"/>
  <c r="C10779" i="1"/>
  <c r="C10780" i="1"/>
  <c r="C10781" i="1"/>
  <c r="C10782" i="1"/>
  <c r="C10783" i="1"/>
  <c r="C10784" i="1"/>
  <c r="C10785" i="1"/>
  <c r="C10786" i="1"/>
  <c r="C10787" i="1"/>
  <c r="C10788" i="1"/>
  <c r="C10789" i="1"/>
  <c r="C10790" i="1"/>
  <c r="C10791" i="1"/>
  <c r="C10792" i="1"/>
  <c r="C10793" i="1"/>
  <c r="C10794" i="1"/>
  <c r="C10795" i="1"/>
  <c r="C10796" i="1"/>
  <c r="C10797" i="1"/>
  <c r="C10798" i="1"/>
  <c r="C10799" i="1"/>
  <c r="C10800" i="1"/>
  <c r="C10801" i="1"/>
  <c r="C10802" i="1"/>
  <c r="C10803" i="1"/>
  <c r="C10804" i="1"/>
  <c r="C10805" i="1"/>
  <c r="C10806" i="1"/>
  <c r="C10807" i="1"/>
  <c r="C10808" i="1"/>
  <c r="C10809" i="1"/>
  <c r="C10810" i="1"/>
  <c r="C10811" i="1"/>
  <c r="C10812" i="1"/>
  <c r="C10813" i="1"/>
  <c r="C10814" i="1"/>
  <c r="C10815" i="1"/>
  <c r="C10816" i="1"/>
  <c r="C10817" i="1"/>
  <c r="C10818" i="1"/>
  <c r="C10819" i="1"/>
  <c r="C10820" i="1"/>
  <c r="C10821" i="1"/>
  <c r="C10822" i="1"/>
  <c r="C10823" i="1"/>
  <c r="C10824" i="1"/>
  <c r="C10825" i="1"/>
  <c r="C10826" i="1"/>
  <c r="C10827" i="1"/>
  <c r="C10828" i="1"/>
  <c r="C10829" i="1"/>
  <c r="C10830" i="1"/>
  <c r="C10831" i="1"/>
  <c r="C10832" i="1"/>
  <c r="C10833" i="1"/>
  <c r="C10834" i="1"/>
  <c r="C10835" i="1"/>
  <c r="C10836" i="1"/>
  <c r="C10837" i="1"/>
  <c r="C10838" i="1"/>
  <c r="C10839" i="1"/>
  <c r="C10840" i="1"/>
  <c r="C10841" i="1"/>
  <c r="C10842" i="1"/>
  <c r="C10843" i="1"/>
  <c r="C10844" i="1"/>
  <c r="C10845" i="1"/>
  <c r="C10846" i="1"/>
  <c r="C10847" i="1"/>
  <c r="C10848" i="1"/>
  <c r="C10849" i="1"/>
  <c r="C10850" i="1"/>
  <c r="C10851" i="1"/>
  <c r="C10852" i="1"/>
  <c r="C10853" i="1"/>
  <c r="C10854" i="1"/>
  <c r="C10855" i="1"/>
  <c r="C10856" i="1"/>
  <c r="C10857" i="1"/>
  <c r="C10858" i="1"/>
  <c r="C10859" i="1"/>
  <c r="C10860" i="1"/>
  <c r="C10861" i="1"/>
  <c r="C10862" i="1"/>
  <c r="C10863" i="1"/>
  <c r="C10864" i="1"/>
  <c r="C10865" i="1"/>
  <c r="C10866" i="1"/>
  <c r="C10867" i="1"/>
  <c r="C10868" i="1"/>
  <c r="C10869" i="1"/>
  <c r="C10870" i="1"/>
  <c r="C10871" i="1"/>
  <c r="C10872" i="1"/>
  <c r="C10873" i="1"/>
  <c r="C10874" i="1"/>
  <c r="C10875" i="1"/>
  <c r="C10876" i="1"/>
  <c r="C10877" i="1"/>
  <c r="C10878" i="1"/>
  <c r="C10879" i="1"/>
  <c r="C10880" i="1"/>
  <c r="C10881" i="1"/>
  <c r="C10882" i="1"/>
  <c r="C10883" i="1"/>
  <c r="C10884" i="1"/>
  <c r="C10885" i="1"/>
  <c r="C10886" i="1"/>
  <c r="C10887" i="1"/>
  <c r="C10888" i="1"/>
  <c r="C10889" i="1"/>
  <c r="C10890" i="1"/>
  <c r="C10891" i="1"/>
  <c r="C10892" i="1"/>
  <c r="C10893" i="1"/>
  <c r="C10894" i="1"/>
  <c r="C10895" i="1"/>
  <c r="C10896" i="1"/>
  <c r="C10897" i="1"/>
  <c r="C10898" i="1"/>
  <c r="C10899" i="1"/>
  <c r="C10900" i="1"/>
  <c r="C10901" i="1"/>
  <c r="C10902" i="1"/>
  <c r="C10903" i="1"/>
  <c r="C10904" i="1"/>
  <c r="C10905" i="1"/>
  <c r="C10906" i="1"/>
  <c r="C10907" i="1"/>
  <c r="C10908" i="1"/>
  <c r="C10909" i="1"/>
  <c r="C10910" i="1"/>
  <c r="C10911" i="1"/>
  <c r="C10912" i="1"/>
  <c r="C10913" i="1"/>
  <c r="C10914" i="1"/>
  <c r="C10915" i="1"/>
  <c r="C10916" i="1"/>
  <c r="C10917" i="1"/>
  <c r="C10918" i="1"/>
  <c r="C10919" i="1"/>
  <c r="C10920" i="1"/>
  <c r="C10921" i="1"/>
  <c r="C10922" i="1"/>
  <c r="C10923" i="1"/>
  <c r="C10924" i="1"/>
  <c r="C10925" i="1"/>
  <c r="C10926" i="1"/>
  <c r="C10927" i="1"/>
  <c r="C10928" i="1"/>
  <c r="C10929" i="1"/>
  <c r="C10930" i="1"/>
  <c r="C10931" i="1"/>
  <c r="C10932" i="1"/>
  <c r="C10933" i="1"/>
  <c r="C10934" i="1"/>
  <c r="C10935" i="1"/>
  <c r="C10936" i="1"/>
  <c r="C10937" i="1"/>
  <c r="C10938" i="1"/>
  <c r="C10939" i="1"/>
  <c r="C10940" i="1"/>
  <c r="C10941" i="1"/>
  <c r="C10942" i="1"/>
  <c r="C10943" i="1"/>
  <c r="C10944" i="1"/>
  <c r="C10945" i="1"/>
  <c r="C10946" i="1"/>
  <c r="C10947" i="1"/>
  <c r="C10948" i="1"/>
  <c r="C10949" i="1"/>
  <c r="C10950" i="1"/>
  <c r="C10951" i="1"/>
  <c r="C10952" i="1"/>
  <c r="C10953" i="1"/>
  <c r="C10954" i="1"/>
  <c r="C10955" i="1"/>
  <c r="C10956" i="1"/>
  <c r="C10957" i="1"/>
  <c r="C10958" i="1"/>
  <c r="C10959" i="1"/>
  <c r="C10960" i="1"/>
  <c r="C10961" i="1"/>
  <c r="C10962" i="1"/>
  <c r="C10963" i="1"/>
  <c r="C10964" i="1"/>
  <c r="C10965" i="1"/>
  <c r="C10966" i="1"/>
  <c r="C10967" i="1"/>
  <c r="C10968" i="1"/>
  <c r="C10969" i="1"/>
  <c r="C10970" i="1"/>
  <c r="C10971" i="1"/>
  <c r="C10972" i="1"/>
  <c r="C10973" i="1"/>
  <c r="C10974" i="1"/>
  <c r="C10975" i="1"/>
  <c r="C10976" i="1"/>
  <c r="C10977" i="1"/>
  <c r="C10978" i="1"/>
  <c r="C10979" i="1"/>
  <c r="C10980" i="1"/>
  <c r="C10981" i="1"/>
  <c r="C10982" i="1"/>
  <c r="C10983" i="1"/>
  <c r="C10984" i="1"/>
  <c r="C10985" i="1"/>
  <c r="C10986" i="1"/>
  <c r="C10987" i="1"/>
  <c r="C10988" i="1"/>
  <c r="C10989" i="1"/>
  <c r="C10990" i="1"/>
  <c r="C10991" i="1"/>
  <c r="C10992" i="1"/>
  <c r="C10993" i="1"/>
  <c r="C10994" i="1"/>
  <c r="C10995" i="1"/>
  <c r="C10996" i="1"/>
  <c r="C10997" i="1"/>
  <c r="C10998" i="1"/>
  <c r="C10999" i="1"/>
  <c r="C11000" i="1"/>
  <c r="C11001" i="1"/>
  <c r="C11002" i="1"/>
  <c r="C11003" i="1"/>
  <c r="C11004" i="1"/>
  <c r="C11005" i="1"/>
  <c r="C11006" i="1"/>
  <c r="C11007" i="1"/>
  <c r="C11008" i="1"/>
  <c r="C11009" i="1"/>
  <c r="C11010" i="1"/>
  <c r="C11011" i="1"/>
  <c r="C11012" i="1"/>
  <c r="C11013" i="1"/>
  <c r="C11014" i="1"/>
  <c r="C11015" i="1"/>
  <c r="C11016" i="1"/>
  <c r="C11017" i="1"/>
  <c r="C11018" i="1"/>
  <c r="C11019" i="1"/>
  <c r="C11020" i="1"/>
  <c r="C11021" i="1"/>
  <c r="C11022" i="1"/>
  <c r="C11023" i="1"/>
  <c r="C11024" i="1"/>
  <c r="C11025" i="1"/>
  <c r="C11026" i="1"/>
  <c r="C11027" i="1"/>
  <c r="C11028" i="1"/>
  <c r="C11029" i="1"/>
  <c r="C11030" i="1"/>
  <c r="C11031" i="1"/>
  <c r="C11032" i="1"/>
  <c r="C11033" i="1"/>
  <c r="C11034" i="1"/>
  <c r="C11035" i="1"/>
  <c r="C11036" i="1"/>
  <c r="C11037" i="1"/>
  <c r="C11038" i="1"/>
  <c r="C11039" i="1"/>
  <c r="C11040" i="1"/>
  <c r="C11041" i="1"/>
  <c r="C11042" i="1"/>
  <c r="C11043" i="1"/>
  <c r="C11044" i="1"/>
  <c r="C11045" i="1"/>
  <c r="C11046" i="1"/>
  <c r="C11047" i="1"/>
  <c r="C11048" i="1"/>
  <c r="C11049" i="1"/>
  <c r="C11050" i="1"/>
  <c r="C11051" i="1"/>
  <c r="C11052" i="1"/>
  <c r="C11053" i="1"/>
  <c r="C11054" i="1"/>
  <c r="C11055" i="1"/>
  <c r="C11056" i="1"/>
  <c r="C11057" i="1"/>
  <c r="C11058" i="1"/>
  <c r="C11059" i="1"/>
  <c r="C11060" i="1"/>
  <c r="C11061" i="1"/>
  <c r="C11062" i="1"/>
  <c r="C11063" i="1"/>
  <c r="C11064" i="1"/>
  <c r="C11065" i="1"/>
  <c r="C11066" i="1"/>
  <c r="C11067" i="1"/>
  <c r="C11068" i="1"/>
  <c r="C11069" i="1"/>
  <c r="C11070" i="1"/>
  <c r="C11071" i="1"/>
  <c r="C11072" i="1"/>
  <c r="C11073" i="1"/>
  <c r="C11074" i="1"/>
  <c r="C11075" i="1"/>
  <c r="C11076" i="1"/>
  <c r="C11077" i="1"/>
  <c r="C11078" i="1"/>
  <c r="C11079" i="1"/>
  <c r="C11080" i="1"/>
  <c r="C11081" i="1"/>
  <c r="C11082" i="1"/>
  <c r="C11083" i="1"/>
  <c r="C11084" i="1"/>
  <c r="C11085" i="1"/>
  <c r="C11086" i="1"/>
  <c r="C11087" i="1"/>
  <c r="C11088" i="1"/>
  <c r="C11089" i="1"/>
  <c r="C11090" i="1"/>
  <c r="C11091" i="1"/>
  <c r="C11092" i="1"/>
  <c r="C11093" i="1"/>
  <c r="C11094" i="1"/>
  <c r="C11095" i="1"/>
  <c r="C11096" i="1"/>
  <c r="C11097" i="1"/>
  <c r="C11098" i="1"/>
  <c r="C11099" i="1"/>
  <c r="C11100" i="1"/>
  <c r="C11101" i="1"/>
  <c r="C11102" i="1"/>
  <c r="C11103" i="1"/>
  <c r="C11104" i="1"/>
  <c r="C11105" i="1"/>
  <c r="C11106" i="1"/>
  <c r="C11107" i="1"/>
  <c r="C11108" i="1"/>
  <c r="C11109" i="1"/>
  <c r="C11110" i="1"/>
  <c r="C11111" i="1"/>
  <c r="C11112" i="1"/>
  <c r="C11113" i="1"/>
  <c r="C11114" i="1"/>
  <c r="C11115" i="1"/>
  <c r="C11116" i="1"/>
  <c r="C11117" i="1"/>
  <c r="C11118" i="1"/>
  <c r="C11119" i="1"/>
  <c r="C11120" i="1"/>
  <c r="C11121" i="1"/>
  <c r="C11122" i="1"/>
  <c r="C11123" i="1"/>
  <c r="C11124" i="1"/>
  <c r="C11125" i="1"/>
  <c r="C11126" i="1"/>
  <c r="C11127" i="1"/>
  <c r="C11128" i="1"/>
  <c r="C11129" i="1"/>
  <c r="C11130" i="1"/>
  <c r="C11131" i="1"/>
  <c r="C11132" i="1"/>
  <c r="C11133" i="1"/>
  <c r="C11134" i="1"/>
  <c r="C11135" i="1"/>
  <c r="C11136" i="1"/>
  <c r="C11137" i="1"/>
  <c r="C11138" i="1"/>
  <c r="C11139" i="1"/>
  <c r="C11140" i="1"/>
  <c r="C11141" i="1"/>
  <c r="C11142" i="1"/>
  <c r="C11143" i="1"/>
  <c r="C11144" i="1"/>
  <c r="C11145" i="1"/>
  <c r="C11146" i="1"/>
  <c r="C11147" i="1"/>
  <c r="C11148" i="1"/>
  <c r="C11149" i="1"/>
  <c r="C11150" i="1"/>
  <c r="C11151" i="1"/>
  <c r="C11152" i="1"/>
  <c r="C11153" i="1"/>
  <c r="C11154" i="1"/>
  <c r="C11155" i="1"/>
  <c r="C11156" i="1"/>
  <c r="C11157" i="1"/>
  <c r="C11158" i="1"/>
  <c r="C11159" i="1"/>
  <c r="C11160" i="1"/>
  <c r="C11161" i="1"/>
  <c r="C11162" i="1"/>
  <c r="C11163" i="1"/>
  <c r="C11164" i="1"/>
  <c r="C11165" i="1"/>
  <c r="C11166" i="1"/>
  <c r="C11167" i="1"/>
  <c r="C11168" i="1"/>
  <c r="C11169" i="1"/>
  <c r="C11170" i="1"/>
  <c r="C11171" i="1"/>
  <c r="C11172" i="1"/>
  <c r="C11173" i="1"/>
  <c r="C11174" i="1"/>
  <c r="C11175" i="1"/>
  <c r="C11176" i="1"/>
  <c r="C11177" i="1"/>
  <c r="C11178" i="1"/>
  <c r="C11179" i="1"/>
  <c r="C11180" i="1"/>
  <c r="C11181" i="1"/>
  <c r="C11182" i="1"/>
  <c r="C11183" i="1"/>
  <c r="C11184" i="1"/>
  <c r="C11185" i="1"/>
  <c r="C11186" i="1"/>
  <c r="C11187" i="1"/>
  <c r="C11188" i="1"/>
  <c r="C11189" i="1"/>
  <c r="C11190" i="1"/>
  <c r="C11191" i="1"/>
  <c r="C11192" i="1"/>
  <c r="C11193" i="1"/>
  <c r="C11194" i="1"/>
  <c r="C11195" i="1"/>
  <c r="C11196" i="1"/>
  <c r="C11197" i="1"/>
  <c r="C11198" i="1"/>
  <c r="C11199" i="1"/>
  <c r="C11200" i="1"/>
  <c r="C11201" i="1"/>
  <c r="C11202" i="1"/>
  <c r="C11203" i="1"/>
  <c r="C11204" i="1"/>
  <c r="C11205" i="1"/>
  <c r="C11206" i="1"/>
  <c r="C11207" i="1"/>
  <c r="C11208" i="1"/>
  <c r="C11209" i="1"/>
  <c r="C11210" i="1"/>
  <c r="C11211" i="1"/>
  <c r="C11212" i="1"/>
  <c r="C11213" i="1"/>
  <c r="C11214" i="1"/>
  <c r="C11215" i="1"/>
  <c r="C11216" i="1"/>
  <c r="C11217" i="1"/>
  <c r="C11218" i="1"/>
  <c r="C11219" i="1"/>
  <c r="C11220" i="1"/>
  <c r="C11221" i="1"/>
  <c r="C11222" i="1"/>
  <c r="C11223" i="1"/>
  <c r="C11224" i="1"/>
  <c r="C11225" i="1"/>
  <c r="C11226" i="1"/>
  <c r="C11227" i="1"/>
  <c r="C11228" i="1"/>
  <c r="C11229" i="1"/>
  <c r="C11230" i="1"/>
  <c r="C11231" i="1"/>
  <c r="C11232" i="1"/>
  <c r="C11233" i="1"/>
  <c r="C11234" i="1"/>
  <c r="C11235" i="1"/>
  <c r="C11236" i="1"/>
  <c r="C11237" i="1"/>
  <c r="C11238" i="1"/>
  <c r="C11239" i="1"/>
  <c r="C11240" i="1"/>
  <c r="C11241" i="1"/>
  <c r="C11242" i="1"/>
  <c r="C11243" i="1"/>
  <c r="C11244" i="1"/>
  <c r="C11245" i="1"/>
  <c r="C11246" i="1"/>
  <c r="C11247" i="1"/>
  <c r="C11248" i="1"/>
  <c r="C11249" i="1"/>
  <c r="C11250" i="1"/>
  <c r="C11251" i="1"/>
  <c r="C11252" i="1"/>
  <c r="C11253" i="1"/>
  <c r="C11254" i="1"/>
  <c r="C11255" i="1"/>
  <c r="C11256" i="1"/>
  <c r="C11257" i="1"/>
  <c r="C11258" i="1"/>
  <c r="C11259" i="1"/>
  <c r="C11260" i="1"/>
  <c r="C11261" i="1"/>
  <c r="C11262" i="1"/>
  <c r="C11263" i="1"/>
  <c r="C11264" i="1"/>
  <c r="C11265" i="1"/>
  <c r="C11266" i="1"/>
  <c r="C11267" i="1"/>
  <c r="C11268" i="1"/>
  <c r="C11269" i="1"/>
  <c r="C11270" i="1"/>
  <c r="C11271" i="1"/>
  <c r="C11272" i="1"/>
  <c r="C11273" i="1"/>
  <c r="C11274" i="1"/>
  <c r="C11275" i="1"/>
  <c r="C11276" i="1"/>
  <c r="C11277" i="1"/>
  <c r="C11278" i="1"/>
  <c r="C11279" i="1"/>
  <c r="C11280" i="1"/>
  <c r="C11281" i="1"/>
  <c r="C11282" i="1"/>
  <c r="C11283" i="1"/>
  <c r="C11284" i="1"/>
  <c r="C11285" i="1"/>
  <c r="C11286" i="1"/>
  <c r="C11287" i="1"/>
  <c r="C11288" i="1"/>
  <c r="C11289" i="1"/>
  <c r="C11290" i="1"/>
  <c r="C11291" i="1"/>
  <c r="C11292" i="1"/>
  <c r="C11293" i="1"/>
  <c r="C11294" i="1"/>
  <c r="C11295" i="1"/>
  <c r="C11296" i="1"/>
  <c r="C11297" i="1"/>
  <c r="C11298" i="1"/>
  <c r="C11299" i="1"/>
  <c r="C11300" i="1"/>
  <c r="C11301" i="1"/>
  <c r="C11302" i="1"/>
  <c r="C11303" i="1"/>
  <c r="C11304" i="1"/>
  <c r="C11305" i="1"/>
  <c r="C11306" i="1"/>
  <c r="C11307" i="1"/>
  <c r="C11308" i="1"/>
  <c r="C11309" i="1"/>
  <c r="C11310" i="1"/>
  <c r="C11311" i="1"/>
  <c r="C11312" i="1"/>
  <c r="C11313" i="1"/>
  <c r="C11314" i="1"/>
  <c r="C11315" i="1"/>
  <c r="C11316" i="1"/>
  <c r="C11317" i="1"/>
  <c r="C11318" i="1"/>
  <c r="C11319" i="1"/>
  <c r="C11320" i="1"/>
  <c r="C11321" i="1"/>
  <c r="C11322" i="1"/>
  <c r="C11323" i="1"/>
  <c r="C11324" i="1"/>
  <c r="C11325" i="1"/>
  <c r="C11326" i="1"/>
  <c r="C11327" i="1"/>
  <c r="C11328" i="1"/>
  <c r="C11329" i="1"/>
  <c r="C11330" i="1"/>
  <c r="C11331" i="1"/>
  <c r="C11332" i="1"/>
  <c r="C11333" i="1"/>
  <c r="C11334" i="1"/>
  <c r="C11335" i="1"/>
  <c r="C11336" i="1"/>
  <c r="C11337" i="1"/>
  <c r="C11338" i="1"/>
  <c r="C11339" i="1"/>
  <c r="C11340" i="1"/>
  <c r="C11341" i="1"/>
  <c r="C11342" i="1"/>
  <c r="C11343" i="1"/>
  <c r="C11344" i="1"/>
  <c r="C11345" i="1"/>
  <c r="C11346" i="1"/>
  <c r="C11347" i="1"/>
  <c r="C11348" i="1"/>
  <c r="C11349" i="1"/>
  <c r="C11350" i="1"/>
  <c r="C11351" i="1"/>
  <c r="C11352" i="1"/>
  <c r="C11353" i="1"/>
  <c r="C11354" i="1"/>
  <c r="C11355" i="1"/>
  <c r="C11356" i="1"/>
  <c r="C11357" i="1"/>
  <c r="C11358" i="1"/>
  <c r="C11359" i="1"/>
  <c r="C11360" i="1"/>
  <c r="C11361" i="1"/>
  <c r="C11362" i="1"/>
  <c r="C11363" i="1"/>
  <c r="C11364" i="1"/>
  <c r="C11365" i="1"/>
  <c r="C11366" i="1"/>
  <c r="C11367" i="1"/>
  <c r="C11368" i="1"/>
  <c r="C11369" i="1"/>
  <c r="C11370" i="1"/>
  <c r="C11371" i="1"/>
  <c r="C11372" i="1"/>
  <c r="C11373" i="1"/>
  <c r="C11374" i="1"/>
  <c r="C11375" i="1"/>
  <c r="C11376" i="1"/>
  <c r="C11377" i="1"/>
  <c r="C11378" i="1"/>
  <c r="C11379" i="1"/>
  <c r="C11380" i="1"/>
  <c r="C11381" i="1"/>
  <c r="C11382" i="1"/>
  <c r="C11383" i="1"/>
  <c r="C11384" i="1"/>
  <c r="C11385" i="1"/>
  <c r="C11386" i="1"/>
  <c r="C11387" i="1"/>
  <c r="C11388" i="1"/>
  <c r="C11389" i="1"/>
  <c r="C11390" i="1"/>
  <c r="C11391" i="1"/>
  <c r="C11392" i="1"/>
  <c r="C11393" i="1"/>
  <c r="C11394" i="1"/>
  <c r="C11395" i="1"/>
  <c r="C11396" i="1"/>
  <c r="C11397" i="1"/>
  <c r="C11398" i="1"/>
  <c r="C11399" i="1"/>
  <c r="C11400" i="1"/>
  <c r="C11401" i="1"/>
  <c r="C11402" i="1"/>
  <c r="C11403" i="1"/>
  <c r="C11404" i="1"/>
  <c r="C11405" i="1"/>
  <c r="C11406" i="1"/>
  <c r="C11407" i="1"/>
  <c r="C11408" i="1"/>
  <c r="C11409" i="1"/>
  <c r="C11410" i="1"/>
  <c r="C11411" i="1"/>
  <c r="C11412" i="1"/>
  <c r="C11413" i="1"/>
  <c r="C11414" i="1"/>
  <c r="C11415" i="1"/>
  <c r="C11416" i="1"/>
  <c r="C11417" i="1"/>
  <c r="C11418" i="1"/>
  <c r="C11419" i="1"/>
  <c r="C11420" i="1"/>
  <c r="C11421" i="1"/>
  <c r="C11422" i="1"/>
  <c r="C11423" i="1"/>
  <c r="C11424" i="1"/>
  <c r="C11425" i="1"/>
  <c r="C11426" i="1"/>
  <c r="C11427" i="1"/>
  <c r="C11428" i="1"/>
  <c r="C11429" i="1"/>
  <c r="C11430" i="1"/>
  <c r="C11431" i="1"/>
  <c r="C11432" i="1"/>
  <c r="C11433" i="1"/>
  <c r="C11434" i="1"/>
  <c r="C11435" i="1"/>
  <c r="C11436" i="1"/>
  <c r="C11437" i="1"/>
  <c r="C11438" i="1"/>
  <c r="C11439" i="1"/>
  <c r="C11440" i="1"/>
  <c r="C11441" i="1"/>
  <c r="C11442" i="1"/>
  <c r="C11443" i="1"/>
  <c r="C11444" i="1"/>
  <c r="C11445" i="1"/>
  <c r="C11446" i="1"/>
  <c r="C11447" i="1"/>
  <c r="C11448" i="1"/>
  <c r="C11449" i="1"/>
  <c r="C11450" i="1"/>
  <c r="C11451" i="1"/>
  <c r="C11452" i="1"/>
  <c r="C11453" i="1"/>
  <c r="C11454" i="1"/>
  <c r="C11455" i="1"/>
  <c r="C11456" i="1"/>
  <c r="C11457" i="1"/>
  <c r="C11458" i="1"/>
  <c r="C11459" i="1"/>
  <c r="C11460" i="1"/>
  <c r="C11461" i="1"/>
  <c r="C11462" i="1"/>
  <c r="C11463" i="1"/>
  <c r="C11464" i="1"/>
  <c r="C11465" i="1"/>
  <c r="C11466" i="1"/>
  <c r="C11467" i="1"/>
  <c r="C11468" i="1"/>
  <c r="C11469" i="1"/>
  <c r="C11470" i="1"/>
  <c r="C11471" i="1"/>
  <c r="C11472" i="1"/>
  <c r="C11473" i="1"/>
  <c r="C11474" i="1"/>
  <c r="C11475" i="1"/>
  <c r="C11476" i="1"/>
  <c r="C11477" i="1"/>
  <c r="C11478" i="1"/>
  <c r="C11479" i="1"/>
  <c r="C11480" i="1"/>
  <c r="C11481" i="1"/>
  <c r="C11482" i="1"/>
  <c r="C11483" i="1"/>
  <c r="C11484" i="1"/>
  <c r="C11485" i="1"/>
  <c r="C11486" i="1"/>
  <c r="C11487" i="1"/>
  <c r="C11488" i="1"/>
  <c r="C11489" i="1"/>
  <c r="C11490" i="1"/>
  <c r="C11491" i="1"/>
  <c r="C11492" i="1"/>
  <c r="C11493" i="1"/>
  <c r="C11494" i="1"/>
  <c r="C11495" i="1"/>
  <c r="C11496" i="1"/>
  <c r="C11497" i="1"/>
  <c r="C11498" i="1"/>
  <c r="C11499" i="1"/>
  <c r="C11500" i="1"/>
  <c r="C11501" i="1"/>
  <c r="C11502" i="1"/>
  <c r="C11503" i="1"/>
  <c r="C11504" i="1"/>
  <c r="C11505" i="1"/>
  <c r="C11506" i="1"/>
  <c r="C11507" i="1"/>
  <c r="C11508" i="1"/>
  <c r="C11509" i="1"/>
  <c r="C11510" i="1"/>
  <c r="C11511" i="1"/>
  <c r="C11512" i="1"/>
  <c r="C11513" i="1"/>
  <c r="C11514" i="1"/>
  <c r="C11515" i="1"/>
  <c r="C11516" i="1"/>
  <c r="C11517" i="1"/>
  <c r="C11518" i="1"/>
  <c r="C11519" i="1"/>
  <c r="C11520" i="1"/>
  <c r="C11521" i="1"/>
  <c r="C11522" i="1"/>
  <c r="C11523" i="1"/>
  <c r="C11524" i="1"/>
  <c r="C11525" i="1"/>
  <c r="C11526" i="1"/>
  <c r="C11527" i="1"/>
  <c r="C11528" i="1"/>
  <c r="C11529" i="1"/>
  <c r="C11530" i="1"/>
  <c r="C11531" i="1"/>
  <c r="C11532" i="1"/>
  <c r="C11533" i="1"/>
  <c r="C11534" i="1"/>
  <c r="C11535" i="1"/>
  <c r="C11536" i="1"/>
  <c r="C11537" i="1"/>
  <c r="C11538" i="1"/>
  <c r="C11539" i="1"/>
  <c r="C11540" i="1"/>
  <c r="C11541" i="1"/>
  <c r="C11542" i="1"/>
  <c r="C11543" i="1"/>
  <c r="C11544" i="1"/>
  <c r="C11545" i="1"/>
  <c r="C11546" i="1"/>
  <c r="C11547" i="1"/>
  <c r="C11548" i="1"/>
  <c r="C11549" i="1"/>
  <c r="C11550" i="1"/>
  <c r="C11551" i="1"/>
  <c r="C11552" i="1"/>
  <c r="C11553" i="1"/>
  <c r="C11554" i="1"/>
  <c r="C11555" i="1"/>
  <c r="C11556" i="1"/>
  <c r="C11557" i="1"/>
  <c r="C11558" i="1"/>
  <c r="C11559" i="1"/>
  <c r="C11560" i="1"/>
  <c r="C11561" i="1"/>
  <c r="C11562" i="1"/>
  <c r="C11563" i="1"/>
  <c r="C11564" i="1"/>
  <c r="C11565" i="1"/>
  <c r="C11566" i="1"/>
  <c r="C11567" i="1"/>
  <c r="C11568" i="1"/>
  <c r="C11569" i="1"/>
  <c r="C11570" i="1"/>
  <c r="C11571" i="1"/>
  <c r="C11572" i="1"/>
  <c r="C11573" i="1"/>
  <c r="C11574" i="1"/>
  <c r="C11575" i="1"/>
  <c r="C11576" i="1"/>
  <c r="C11577" i="1"/>
  <c r="C11578" i="1"/>
  <c r="C11579" i="1"/>
  <c r="C11580" i="1"/>
  <c r="C11581" i="1"/>
  <c r="C11582" i="1"/>
  <c r="C11583" i="1"/>
  <c r="C11584" i="1"/>
  <c r="C11585" i="1"/>
  <c r="C11586" i="1"/>
  <c r="C11587" i="1"/>
  <c r="C11588" i="1"/>
  <c r="C11589" i="1"/>
  <c r="C11590" i="1"/>
  <c r="C11591" i="1"/>
  <c r="C11592" i="1"/>
  <c r="C11593" i="1"/>
  <c r="C11594" i="1"/>
  <c r="C11595" i="1"/>
  <c r="C11596" i="1"/>
  <c r="C11597" i="1"/>
  <c r="C11598" i="1"/>
  <c r="C11599" i="1"/>
  <c r="C11600" i="1"/>
  <c r="C11601" i="1"/>
  <c r="C11602" i="1"/>
  <c r="C11603" i="1"/>
  <c r="C11604" i="1"/>
  <c r="C11605" i="1"/>
  <c r="C11606" i="1"/>
  <c r="C11607" i="1"/>
  <c r="C11608" i="1"/>
  <c r="C11609" i="1"/>
  <c r="C11610" i="1"/>
  <c r="C11611" i="1"/>
  <c r="C11612" i="1"/>
  <c r="C11613" i="1"/>
  <c r="C11614" i="1"/>
  <c r="C11615" i="1"/>
  <c r="C11616" i="1"/>
  <c r="C11617" i="1"/>
  <c r="C11618" i="1"/>
  <c r="C11619" i="1"/>
  <c r="C11620" i="1"/>
  <c r="C11621" i="1"/>
  <c r="C11622" i="1"/>
  <c r="C11623" i="1"/>
  <c r="C11624" i="1"/>
  <c r="C11625" i="1"/>
  <c r="C11626" i="1"/>
  <c r="C11627" i="1"/>
  <c r="C11628" i="1"/>
  <c r="C11629" i="1"/>
  <c r="C11630" i="1"/>
  <c r="C11631" i="1"/>
  <c r="C11632" i="1"/>
  <c r="C11633" i="1"/>
  <c r="C11634" i="1"/>
  <c r="C11635" i="1"/>
  <c r="C11636" i="1"/>
  <c r="C11637" i="1"/>
  <c r="C11638" i="1"/>
  <c r="C11639" i="1"/>
  <c r="C11640" i="1"/>
  <c r="C11641" i="1"/>
  <c r="C11642" i="1"/>
  <c r="C11643" i="1"/>
  <c r="C11644" i="1"/>
  <c r="C11645" i="1"/>
  <c r="C11646" i="1"/>
  <c r="C11647" i="1"/>
  <c r="C11648" i="1"/>
  <c r="C11649" i="1"/>
  <c r="C11650" i="1"/>
  <c r="C11651" i="1"/>
  <c r="C11652" i="1"/>
  <c r="C11653" i="1"/>
  <c r="C11654" i="1"/>
  <c r="C11655" i="1"/>
  <c r="C11656" i="1"/>
  <c r="C11657" i="1"/>
  <c r="C11658" i="1"/>
  <c r="C11659" i="1"/>
  <c r="C11660" i="1"/>
  <c r="C11661" i="1"/>
  <c r="C11662" i="1"/>
  <c r="C11663" i="1"/>
  <c r="C11664" i="1"/>
  <c r="C11665" i="1"/>
  <c r="C11666" i="1"/>
  <c r="C11667" i="1"/>
  <c r="C11668" i="1"/>
  <c r="C11669" i="1"/>
  <c r="C11670" i="1"/>
  <c r="C11671" i="1"/>
  <c r="C11672" i="1"/>
  <c r="C11673" i="1"/>
  <c r="C11674" i="1"/>
  <c r="C11675" i="1"/>
  <c r="C11676" i="1"/>
  <c r="C11677" i="1"/>
  <c r="C11678" i="1"/>
  <c r="C11679" i="1"/>
  <c r="C11680" i="1"/>
  <c r="C11681" i="1"/>
  <c r="C11682" i="1"/>
  <c r="C11683" i="1"/>
  <c r="C11684" i="1"/>
  <c r="C11685" i="1"/>
  <c r="C11686" i="1"/>
  <c r="C11687" i="1"/>
  <c r="C11688" i="1"/>
  <c r="C11689" i="1"/>
  <c r="C11690" i="1"/>
  <c r="C11691" i="1"/>
  <c r="C11692" i="1"/>
  <c r="C11693" i="1"/>
  <c r="C11694" i="1"/>
  <c r="C11695" i="1"/>
  <c r="C11696" i="1"/>
  <c r="C11697" i="1"/>
  <c r="C11698" i="1"/>
  <c r="C11699" i="1"/>
  <c r="C11700" i="1"/>
  <c r="C11701" i="1"/>
  <c r="C11702" i="1"/>
  <c r="C11703" i="1"/>
  <c r="C11704" i="1"/>
  <c r="C11705" i="1"/>
  <c r="C11706" i="1"/>
  <c r="C11707" i="1"/>
  <c r="C11708" i="1"/>
  <c r="C11709" i="1"/>
  <c r="C11710" i="1"/>
  <c r="C11711" i="1"/>
  <c r="C11712" i="1"/>
  <c r="C11713" i="1"/>
  <c r="C11714" i="1"/>
  <c r="C11715" i="1"/>
  <c r="C11716" i="1"/>
  <c r="C11717" i="1"/>
  <c r="C11718" i="1"/>
  <c r="C11719" i="1"/>
  <c r="C11720" i="1"/>
  <c r="C11721" i="1"/>
  <c r="C11722" i="1"/>
  <c r="C11723" i="1"/>
  <c r="C11724" i="1"/>
  <c r="C11725" i="1"/>
  <c r="C11726" i="1"/>
  <c r="C11727" i="1"/>
  <c r="C11728" i="1"/>
  <c r="C11729" i="1"/>
  <c r="C11730" i="1"/>
  <c r="C11731" i="1"/>
  <c r="C11732" i="1"/>
  <c r="C11733" i="1"/>
  <c r="C11734" i="1"/>
  <c r="C11735" i="1"/>
  <c r="C11736" i="1"/>
  <c r="C11737" i="1"/>
  <c r="C11738" i="1"/>
  <c r="C11739" i="1"/>
  <c r="C11740" i="1"/>
  <c r="C11741" i="1"/>
  <c r="C11742" i="1"/>
  <c r="C11743" i="1"/>
  <c r="C11744" i="1"/>
  <c r="C11745" i="1"/>
  <c r="C11746" i="1"/>
  <c r="C11747" i="1"/>
  <c r="C11748" i="1"/>
  <c r="C11749" i="1"/>
  <c r="C11750" i="1"/>
  <c r="C11751" i="1"/>
  <c r="C11752" i="1"/>
  <c r="C11753" i="1"/>
  <c r="C11754" i="1"/>
  <c r="C11755" i="1"/>
  <c r="C11756" i="1"/>
  <c r="C11757" i="1"/>
  <c r="C11758" i="1"/>
  <c r="C11759" i="1"/>
  <c r="C11760" i="1"/>
  <c r="C11761" i="1"/>
  <c r="C11762" i="1"/>
  <c r="C11763" i="1"/>
  <c r="C11764" i="1"/>
  <c r="C11765" i="1"/>
  <c r="C11766" i="1"/>
  <c r="C11767" i="1"/>
  <c r="C11768" i="1"/>
  <c r="C11769" i="1"/>
  <c r="C11770" i="1"/>
  <c r="C11771" i="1"/>
  <c r="C11772" i="1"/>
  <c r="C11773" i="1"/>
  <c r="C11774" i="1"/>
  <c r="C11775" i="1"/>
  <c r="C11776" i="1"/>
  <c r="C11777" i="1"/>
  <c r="C11778" i="1"/>
  <c r="C11779" i="1"/>
  <c r="C11780" i="1"/>
  <c r="C11781" i="1"/>
  <c r="C11782" i="1"/>
  <c r="C11783" i="1"/>
  <c r="C11784" i="1"/>
  <c r="C11785" i="1"/>
  <c r="C11786" i="1"/>
  <c r="C11787" i="1"/>
  <c r="C11788" i="1"/>
  <c r="C11789" i="1"/>
  <c r="C11790" i="1"/>
  <c r="C11791" i="1"/>
  <c r="C11792" i="1"/>
  <c r="C11793" i="1"/>
  <c r="C11794" i="1"/>
  <c r="C11795" i="1"/>
  <c r="C11796" i="1"/>
  <c r="C11797" i="1"/>
  <c r="C11798" i="1"/>
  <c r="C11799" i="1"/>
  <c r="C11800" i="1"/>
  <c r="C11801" i="1"/>
  <c r="C11802" i="1"/>
  <c r="C11803" i="1"/>
  <c r="C11804" i="1"/>
  <c r="C11805" i="1"/>
  <c r="C11806" i="1"/>
  <c r="C11807" i="1"/>
  <c r="C11808" i="1"/>
  <c r="C11809" i="1"/>
  <c r="C11810" i="1"/>
  <c r="C11811" i="1"/>
  <c r="C11812" i="1"/>
  <c r="C11813" i="1"/>
  <c r="C11814" i="1"/>
  <c r="C11815" i="1"/>
  <c r="C11816" i="1"/>
  <c r="C11817" i="1"/>
  <c r="C11818" i="1"/>
  <c r="C11819" i="1"/>
  <c r="C11820" i="1"/>
  <c r="C11821" i="1"/>
  <c r="C11822" i="1"/>
  <c r="C11823" i="1"/>
  <c r="C11824" i="1"/>
  <c r="C11825" i="1"/>
  <c r="C11826" i="1"/>
  <c r="C11827" i="1"/>
  <c r="C11828" i="1"/>
  <c r="C11829" i="1"/>
  <c r="C11830" i="1"/>
  <c r="C11831" i="1"/>
  <c r="C11832" i="1"/>
  <c r="C11833" i="1"/>
  <c r="C11834" i="1"/>
  <c r="C11835" i="1"/>
  <c r="C11836" i="1"/>
  <c r="C11837" i="1"/>
  <c r="C11838" i="1"/>
  <c r="C11839" i="1"/>
  <c r="C11840" i="1"/>
  <c r="C11841" i="1"/>
  <c r="C11842" i="1"/>
  <c r="C11843" i="1"/>
  <c r="C11844" i="1"/>
  <c r="C11845" i="1"/>
  <c r="C11846" i="1"/>
  <c r="C11847" i="1"/>
  <c r="C11848" i="1"/>
  <c r="C11849" i="1"/>
  <c r="C11850" i="1"/>
  <c r="C11851" i="1"/>
  <c r="C11852" i="1"/>
  <c r="C11853" i="1"/>
  <c r="C11854" i="1"/>
  <c r="C11855" i="1"/>
  <c r="C11856" i="1"/>
  <c r="C11857" i="1"/>
  <c r="C11858" i="1"/>
  <c r="C11859" i="1"/>
  <c r="C11860" i="1"/>
  <c r="C11861" i="1"/>
  <c r="C11862" i="1"/>
  <c r="C11863" i="1"/>
  <c r="C11864" i="1"/>
  <c r="C11865" i="1"/>
  <c r="C11866" i="1"/>
  <c r="C11867" i="1"/>
  <c r="C11868" i="1"/>
  <c r="C11869" i="1"/>
  <c r="C11870" i="1"/>
  <c r="C11871" i="1"/>
  <c r="C11872" i="1"/>
  <c r="C11873" i="1"/>
  <c r="C11874" i="1"/>
  <c r="C11875" i="1"/>
  <c r="C11876" i="1"/>
  <c r="C11877" i="1"/>
  <c r="C11878" i="1"/>
  <c r="C11879" i="1"/>
  <c r="C11880" i="1"/>
  <c r="C11881" i="1"/>
  <c r="C11882" i="1"/>
  <c r="C11883" i="1"/>
  <c r="C11884" i="1"/>
  <c r="C11885" i="1"/>
  <c r="C11886" i="1"/>
  <c r="C11887" i="1"/>
  <c r="C11888" i="1"/>
  <c r="C11889" i="1"/>
  <c r="C11890" i="1"/>
  <c r="C11891" i="1"/>
  <c r="C11892" i="1"/>
  <c r="C11893" i="1"/>
  <c r="C11894" i="1"/>
  <c r="C11895" i="1"/>
  <c r="C11896" i="1"/>
  <c r="C11897" i="1"/>
  <c r="C11898" i="1"/>
  <c r="C11899" i="1"/>
  <c r="C11900" i="1"/>
  <c r="C11901" i="1"/>
  <c r="C11902" i="1"/>
  <c r="C11903" i="1"/>
  <c r="C11904" i="1"/>
  <c r="C11905" i="1"/>
  <c r="C11906" i="1"/>
  <c r="C11907" i="1"/>
  <c r="C11908" i="1"/>
  <c r="C11909" i="1"/>
  <c r="C11910" i="1"/>
  <c r="C11911" i="1"/>
  <c r="C11912" i="1"/>
  <c r="C11913" i="1"/>
  <c r="C11914" i="1"/>
  <c r="C11915" i="1"/>
  <c r="C11916" i="1"/>
  <c r="C11917" i="1"/>
  <c r="C11918" i="1"/>
  <c r="C11919" i="1"/>
  <c r="C11920" i="1"/>
  <c r="C11921" i="1"/>
  <c r="C11922" i="1"/>
  <c r="C11923" i="1"/>
  <c r="C11924" i="1"/>
  <c r="C11925" i="1"/>
  <c r="C11926" i="1"/>
  <c r="C11927" i="1"/>
  <c r="C11928" i="1"/>
  <c r="C11929" i="1"/>
  <c r="C11930" i="1"/>
  <c r="C11931" i="1"/>
  <c r="C11932" i="1"/>
  <c r="C11933" i="1"/>
  <c r="C11934" i="1"/>
  <c r="C11935" i="1"/>
  <c r="C11936" i="1"/>
  <c r="C11937" i="1"/>
  <c r="C11938" i="1"/>
  <c r="C11939" i="1"/>
  <c r="C11940" i="1"/>
  <c r="C11941" i="1"/>
  <c r="C11942" i="1"/>
  <c r="C11943" i="1"/>
  <c r="C11944" i="1"/>
  <c r="C11945" i="1"/>
  <c r="C11946" i="1"/>
  <c r="C11947" i="1"/>
  <c r="C11948" i="1"/>
  <c r="C11949" i="1"/>
  <c r="C11950" i="1"/>
  <c r="C11951" i="1"/>
  <c r="C11952" i="1"/>
  <c r="C11953" i="1"/>
  <c r="C11954" i="1"/>
  <c r="C11955" i="1"/>
  <c r="C11956" i="1"/>
  <c r="C11957" i="1"/>
  <c r="C11958" i="1"/>
  <c r="C11959" i="1"/>
  <c r="C11960" i="1"/>
  <c r="C11961" i="1"/>
  <c r="C11962" i="1"/>
  <c r="C11963" i="1"/>
  <c r="C11964" i="1"/>
  <c r="C11965" i="1"/>
  <c r="C11966" i="1"/>
  <c r="C11967" i="1"/>
  <c r="C11968" i="1"/>
  <c r="C11969" i="1"/>
  <c r="C11970" i="1"/>
  <c r="C11971" i="1"/>
  <c r="C11972" i="1"/>
  <c r="C11973" i="1"/>
  <c r="C11974" i="1"/>
  <c r="C11975" i="1"/>
  <c r="C11976" i="1"/>
  <c r="C11977" i="1"/>
  <c r="C11978" i="1"/>
  <c r="C11979" i="1"/>
  <c r="C11980" i="1"/>
  <c r="C11981" i="1"/>
  <c r="C11982" i="1"/>
  <c r="C11983" i="1"/>
  <c r="C11984" i="1"/>
  <c r="C11985" i="1"/>
  <c r="C11986" i="1"/>
  <c r="C11987" i="1"/>
  <c r="C11988" i="1"/>
  <c r="C11989" i="1"/>
  <c r="C11990" i="1"/>
  <c r="C11991" i="1"/>
  <c r="C11992" i="1"/>
  <c r="C11993" i="1"/>
  <c r="C11994" i="1"/>
  <c r="C11995" i="1"/>
  <c r="C11996" i="1"/>
  <c r="C11997" i="1"/>
  <c r="C11998" i="1"/>
  <c r="C11999" i="1"/>
  <c r="C12000" i="1"/>
  <c r="C12001" i="1"/>
  <c r="C12002" i="1"/>
  <c r="C12003" i="1"/>
  <c r="C12004" i="1"/>
  <c r="C12005" i="1"/>
  <c r="C12006" i="1"/>
  <c r="C12007" i="1"/>
  <c r="C12008" i="1"/>
  <c r="C12009" i="1"/>
  <c r="C12010" i="1"/>
  <c r="C12011" i="1"/>
  <c r="C12012" i="1"/>
  <c r="C12013" i="1"/>
  <c r="C12014" i="1"/>
  <c r="C12015" i="1"/>
  <c r="C12016" i="1"/>
  <c r="C12017" i="1"/>
  <c r="C12018" i="1"/>
  <c r="C12019" i="1"/>
  <c r="C12020" i="1"/>
  <c r="C12021" i="1"/>
  <c r="C12022" i="1"/>
  <c r="C12023" i="1"/>
  <c r="C12024" i="1"/>
  <c r="C12025" i="1"/>
  <c r="C12026" i="1"/>
  <c r="C12027" i="1"/>
  <c r="C12028" i="1"/>
  <c r="C12029" i="1"/>
  <c r="C12030" i="1"/>
  <c r="C12031" i="1"/>
  <c r="C12032" i="1"/>
  <c r="C12033" i="1"/>
  <c r="C12034" i="1"/>
  <c r="C12035" i="1"/>
  <c r="C12036" i="1"/>
  <c r="C12037" i="1"/>
  <c r="C12038" i="1"/>
  <c r="C12039" i="1"/>
  <c r="C12040" i="1"/>
  <c r="C12041" i="1"/>
  <c r="C12042" i="1"/>
  <c r="C12043" i="1"/>
  <c r="C12044" i="1"/>
  <c r="C12045" i="1"/>
  <c r="C12046" i="1"/>
  <c r="C12047" i="1"/>
  <c r="C12048" i="1"/>
  <c r="C12049" i="1"/>
  <c r="C12050" i="1"/>
  <c r="C12051" i="1"/>
  <c r="C12052" i="1"/>
  <c r="C12053" i="1"/>
  <c r="C12054" i="1"/>
  <c r="C12055" i="1"/>
  <c r="C12056" i="1"/>
  <c r="C12057" i="1"/>
  <c r="C12058" i="1"/>
  <c r="C12059" i="1"/>
  <c r="C12060" i="1"/>
  <c r="C12061" i="1"/>
  <c r="C12062" i="1"/>
  <c r="C12063" i="1"/>
  <c r="C12064" i="1"/>
  <c r="C12065" i="1"/>
  <c r="C12066" i="1"/>
  <c r="C12067" i="1"/>
  <c r="C12068" i="1"/>
  <c r="C12069" i="1"/>
  <c r="C12070" i="1"/>
  <c r="C12071" i="1"/>
  <c r="C12072" i="1"/>
  <c r="C12073" i="1"/>
  <c r="C12074" i="1"/>
  <c r="C12075" i="1"/>
  <c r="C12076" i="1"/>
  <c r="C12077" i="1"/>
  <c r="C12078" i="1"/>
  <c r="C12079" i="1"/>
  <c r="C12080" i="1"/>
  <c r="C12081" i="1"/>
  <c r="C12082" i="1"/>
  <c r="C12083" i="1"/>
  <c r="C12084" i="1"/>
  <c r="C12085" i="1"/>
  <c r="C12086" i="1"/>
  <c r="C12087" i="1"/>
  <c r="C12088" i="1"/>
  <c r="C12089" i="1"/>
  <c r="C12090" i="1"/>
  <c r="C12091" i="1"/>
  <c r="C12092" i="1"/>
  <c r="C12093" i="1"/>
  <c r="C12094" i="1"/>
  <c r="C12095" i="1"/>
  <c r="C12096" i="1"/>
  <c r="C12097" i="1"/>
  <c r="C12098" i="1"/>
  <c r="C12099" i="1"/>
  <c r="C12100" i="1"/>
  <c r="C12101" i="1"/>
  <c r="C12102" i="1"/>
  <c r="C12103" i="1"/>
  <c r="C12104" i="1"/>
  <c r="C12105" i="1"/>
  <c r="C12106" i="1"/>
  <c r="C12107" i="1"/>
  <c r="C12108" i="1"/>
  <c r="C12109" i="1"/>
  <c r="C12110" i="1"/>
  <c r="C12111" i="1"/>
  <c r="C12112" i="1"/>
  <c r="C12113" i="1"/>
  <c r="C12114" i="1"/>
  <c r="C12115" i="1"/>
  <c r="C12116" i="1"/>
  <c r="C12117" i="1"/>
  <c r="C12118" i="1"/>
  <c r="C12119" i="1"/>
  <c r="C12120" i="1"/>
  <c r="C12121" i="1"/>
  <c r="C12122" i="1"/>
  <c r="C12123" i="1"/>
  <c r="C12124" i="1"/>
  <c r="C12125" i="1"/>
  <c r="C12126" i="1"/>
  <c r="C12127" i="1"/>
  <c r="C12128" i="1"/>
  <c r="C12129" i="1"/>
  <c r="C12130" i="1"/>
  <c r="C12131" i="1"/>
  <c r="C12132" i="1"/>
  <c r="C12133" i="1"/>
  <c r="C12134" i="1"/>
  <c r="C12135" i="1"/>
  <c r="C12136" i="1"/>
  <c r="C12137" i="1"/>
  <c r="C12138" i="1"/>
  <c r="C12139" i="1"/>
  <c r="C12140" i="1"/>
  <c r="C12141" i="1"/>
  <c r="C12142" i="1"/>
  <c r="C12143" i="1"/>
  <c r="C12144" i="1"/>
  <c r="C12145" i="1"/>
  <c r="C12146" i="1"/>
  <c r="C12147" i="1"/>
  <c r="C12148" i="1"/>
  <c r="C12149" i="1"/>
  <c r="C12150" i="1"/>
  <c r="C12151" i="1"/>
  <c r="C12152" i="1"/>
  <c r="C12153" i="1"/>
  <c r="C12154" i="1"/>
  <c r="C12155" i="1"/>
  <c r="C12156" i="1"/>
  <c r="C12157" i="1"/>
  <c r="C12158" i="1"/>
  <c r="C12159" i="1"/>
  <c r="C12160" i="1"/>
  <c r="C12161" i="1"/>
  <c r="C12162" i="1"/>
  <c r="C12163" i="1"/>
  <c r="C12164" i="1"/>
  <c r="C12165" i="1"/>
  <c r="C12166" i="1"/>
  <c r="C12167" i="1"/>
  <c r="C12168" i="1"/>
  <c r="C12169" i="1"/>
  <c r="C12170" i="1"/>
  <c r="C12171" i="1"/>
  <c r="C12172" i="1"/>
  <c r="C12173" i="1"/>
  <c r="C12174" i="1"/>
  <c r="C12175" i="1"/>
  <c r="C12176" i="1"/>
  <c r="C12177" i="1"/>
  <c r="C12178" i="1"/>
  <c r="C12179" i="1"/>
  <c r="C12180" i="1"/>
  <c r="C12181" i="1"/>
  <c r="C12182" i="1"/>
  <c r="C12183" i="1"/>
  <c r="C12184" i="1"/>
  <c r="C12185" i="1"/>
  <c r="C12186" i="1"/>
  <c r="C12187" i="1"/>
  <c r="C12188" i="1"/>
  <c r="C12189" i="1"/>
  <c r="C12190" i="1"/>
  <c r="C12191" i="1"/>
  <c r="C12192" i="1"/>
  <c r="C12193" i="1"/>
  <c r="C12194" i="1"/>
  <c r="C12195" i="1"/>
  <c r="C12196" i="1"/>
  <c r="C12197" i="1"/>
  <c r="C12198" i="1"/>
  <c r="C12199" i="1"/>
  <c r="C12200" i="1"/>
  <c r="C12201" i="1"/>
  <c r="C12202" i="1"/>
  <c r="C12203" i="1"/>
  <c r="C12204" i="1"/>
  <c r="C12205" i="1"/>
  <c r="C12206" i="1"/>
  <c r="C12207" i="1"/>
  <c r="C12208" i="1"/>
  <c r="C12209" i="1"/>
  <c r="C12210" i="1"/>
  <c r="C12211" i="1"/>
  <c r="C12212" i="1"/>
  <c r="C12213" i="1"/>
  <c r="C12214" i="1"/>
  <c r="C12215" i="1"/>
  <c r="C12216" i="1"/>
  <c r="C12217" i="1"/>
  <c r="C12218" i="1"/>
  <c r="C12219" i="1"/>
  <c r="C12220" i="1"/>
  <c r="C12221" i="1"/>
  <c r="C12222" i="1"/>
  <c r="C12223" i="1"/>
  <c r="C12224" i="1"/>
  <c r="C12225" i="1"/>
  <c r="C12226" i="1"/>
  <c r="C12227" i="1"/>
  <c r="C12228" i="1"/>
  <c r="C12229" i="1"/>
  <c r="C12230" i="1"/>
  <c r="C12231" i="1"/>
  <c r="C12232" i="1"/>
  <c r="C12233" i="1"/>
  <c r="C12234" i="1"/>
  <c r="C12235" i="1"/>
  <c r="C12236" i="1"/>
  <c r="C12237" i="1"/>
  <c r="C12238" i="1"/>
  <c r="C12239" i="1"/>
  <c r="C12240" i="1"/>
  <c r="C12241" i="1"/>
  <c r="C12242" i="1"/>
  <c r="C12243" i="1"/>
  <c r="C12244" i="1"/>
  <c r="C12245" i="1"/>
  <c r="C12246" i="1"/>
  <c r="C12247" i="1"/>
  <c r="C12248" i="1"/>
  <c r="C12249" i="1"/>
  <c r="C12250" i="1"/>
  <c r="C12251" i="1"/>
  <c r="C12252" i="1"/>
  <c r="C12253" i="1"/>
  <c r="C12254" i="1"/>
  <c r="C12255" i="1"/>
  <c r="C12256" i="1"/>
  <c r="C12257" i="1"/>
  <c r="C12258" i="1"/>
  <c r="C12259" i="1"/>
  <c r="C12260" i="1"/>
  <c r="C12261" i="1"/>
  <c r="C12262" i="1"/>
  <c r="C12263" i="1"/>
  <c r="C12264" i="1"/>
  <c r="C12265" i="1"/>
  <c r="C12266" i="1"/>
  <c r="C12267" i="1"/>
  <c r="C12268" i="1"/>
  <c r="C12269" i="1"/>
  <c r="C12270" i="1"/>
  <c r="C12271" i="1"/>
  <c r="C12272" i="1"/>
  <c r="C12273" i="1"/>
  <c r="C12274" i="1"/>
  <c r="C12275" i="1"/>
  <c r="C12276" i="1"/>
  <c r="C12277" i="1"/>
  <c r="C12278" i="1"/>
  <c r="C12279" i="1"/>
  <c r="C12280" i="1"/>
  <c r="C12281" i="1"/>
  <c r="C12282" i="1"/>
  <c r="C12283" i="1"/>
  <c r="C12284" i="1"/>
  <c r="C12285" i="1"/>
  <c r="C12286" i="1"/>
  <c r="C12287" i="1"/>
  <c r="C12288" i="1"/>
  <c r="C12289" i="1"/>
  <c r="C12290" i="1"/>
  <c r="C12291" i="1"/>
  <c r="C12292" i="1"/>
  <c r="C12293" i="1"/>
  <c r="C12294" i="1"/>
  <c r="C12295" i="1"/>
  <c r="C12296" i="1"/>
  <c r="C12297" i="1"/>
  <c r="C12298" i="1"/>
  <c r="C12299" i="1"/>
  <c r="C12300" i="1"/>
  <c r="C12301" i="1"/>
  <c r="C12302" i="1"/>
  <c r="C12303" i="1"/>
  <c r="C12304" i="1"/>
  <c r="C12305" i="1"/>
  <c r="C12306" i="1"/>
  <c r="C12307" i="1"/>
  <c r="C12308" i="1"/>
  <c r="C12309" i="1"/>
  <c r="C12310" i="1"/>
  <c r="C12311" i="1"/>
  <c r="C12312" i="1"/>
  <c r="C12313" i="1"/>
  <c r="C12314" i="1"/>
  <c r="C12315" i="1"/>
  <c r="C12316" i="1"/>
  <c r="C12317" i="1"/>
  <c r="C12318" i="1"/>
  <c r="C12319" i="1"/>
  <c r="C12320" i="1"/>
  <c r="C12321" i="1"/>
  <c r="C12322" i="1"/>
  <c r="C12323" i="1"/>
  <c r="C12324" i="1"/>
  <c r="C12325" i="1"/>
  <c r="C12326" i="1"/>
  <c r="C12327" i="1"/>
  <c r="C12328" i="1"/>
  <c r="C12329" i="1"/>
  <c r="C12330" i="1"/>
  <c r="C12331" i="1"/>
  <c r="C12332" i="1"/>
  <c r="C12333" i="1"/>
  <c r="C12334" i="1"/>
  <c r="C12335" i="1"/>
  <c r="C12336" i="1"/>
  <c r="C12337" i="1"/>
  <c r="C12338" i="1"/>
  <c r="C12339" i="1"/>
  <c r="C12340" i="1"/>
  <c r="C12341" i="1"/>
  <c r="C12342" i="1"/>
  <c r="C12343" i="1"/>
  <c r="C12344" i="1"/>
  <c r="C12345" i="1"/>
  <c r="C12346" i="1"/>
  <c r="C12347" i="1"/>
  <c r="C12348" i="1"/>
  <c r="C12349" i="1"/>
  <c r="C12350" i="1"/>
  <c r="C12351" i="1"/>
  <c r="C12352" i="1"/>
  <c r="C12353" i="1"/>
  <c r="C12354" i="1"/>
  <c r="C12355" i="1"/>
  <c r="C12356" i="1"/>
  <c r="C12357" i="1"/>
  <c r="C12358" i="1"/>
  <c r="C12359" i="1"/>
  <c r="C12360" i="1"/>
  <c r="C12361" i="1"/>
  <c r="C12362" i="1"/>
  <c r="C12363" i="1"/>
  <c r="C12364" i="1"/>
  <c r="C12365" i="1"/>
  <c r="C12366" i="1"/>
  <c r="C12367" i="1"/>
  <c r="C12368" i="1"/>
  <c r="C12369" i="1"/>
  <c r="C12370" i="1"/>
  <c r="C12371" i="1"/>
  <c r="C12372" i="1"/>
  <c r="C12373" i="1"/>
  <c r="C12374" i="1"/>
  <c r="C12375" i="1"/>
  <c r="C12376" i="1"/>
  <c r="C12377" i="1"/>
  <c r="C12378" i="1"/>
  <c r="C12379" i="1"/>
  <c r="C12380" i="1"/>
  <c r="C12381" i="1"/>
  <c r="C12382" i="1"/>
  <c r="C12383" i="1"/>
  <c r="C12384" i="1"/>
  <c r="C12385" i="1"/>
  <c r="C12386" i="1"/>
  <c r="C12387" i="1"/>
  <c r="C12388" i="1"/>
  <c r="C12389" i="1"/>
  <c r="C12390" i="1"/>
  <c r="C12391" i="1"/>
  <c r="C12392" i="1"/>
  <c r="C12393" i="1"/>
  <c r="C12394" i="1"/>
  <c r="C12395" i="1"/>
  <c r="C12396" i="1"/>
  <c r="C12397" i="1"/>
  <c r="C12398" i="1"/>
  <c r="C12399" i="1"/>
  <c r="C12400" i="1"/>
  <c r="C12401" i="1"/>
  <c r="C12402" i="1"/>
  <c r="C12403" i="1"/>
  <c r="C12404" i="1"/>
  <c r="C12405" i="1"/>
  <c r="C12406" i="1"/>
  <c r="C12407" i="1"/>
  <c r="C12408" i="1"/>
  <c r="C12409" i="1"/>
  <c r="C12410" i="1"/>
  <c r="C12411" i="1"/>
  <c r="C12412" i="1"/>
  <c r="C12413" i="1"/>
  <c r="C12414" i="1"/>
  <c r="C12415" i="1"/>
  <c r="C12416" i="1"/>
  <c r="C12417" i="1"/>
  <c r="C12418" i="1"/>
  <c r="C12419" i="1"/>
  <c r="C12420" i="1"/>
  <c r="C12421" i="1"/>
  <c r="C12422" i="1"/>
  <c r="C12423" i="1"/>
  <c r="C12424" i="1"/>
  <c r="C12425" i="1"/>
  <c r="C12426" i="1"/>
  <c r="C12427" i="1"/>
  <c r="C12428" i="1"/>
  <c r="C12429" i="1"/>
  <c r="C12430" i="1"/>
  <c r="C12431" i="1"/>
  <c r="C12432" i="1"/>
  <c r="C12433" i="1"/>
  <c r="C12434" i="1"/>
  <c r="C12435" i="1"/>
  <c r="C12436" i="1"/>
  <c r="C12437" i="1"/>
  <c r="C12438" i="1"/>
  <c r="C12439" i="1"/>
  <c r="C12440" i="1"/>
  <c r="C12441" i="1"/>
  <c r="C12442" i="1"/>
  <c r="C12443" i="1"/>
  <c r="C12444" i="1"/>
  <c r="C12445" i="1"/>
  <c r="C12446" i="1"/>
  <c r="C12447" i="1"/>
  <c r="C12448" i="1"/>
  <c r="C12449" i="1"/>
  <c r="C12450" i="1"/>
  <c r="C12451" i="1"/>
  <c r="C12452" i="1"/>
  <c r="C12453" i="1"/>
  <c r="C12454" i="1"/>
  <c r="C12455" i="1"/>
  <c r="C12456" i="1"/>
  <c r="C12457" i="1"/>
  <c r="C12458" i="1"/>
  <c r="C12459" i="1"/>
  <c r="C12460" i="1"/>
  <c r="C12461" i="1"/>
  <c r="C12462" i="1"/>
  <c r="C12463" i="1"/>
  <c r="C12464" i="1"/>
  <c r="C12465" i="1"/>
  <c r="C12466" i="1"/>
  <c r="C12467" i="1"/>
  <c r="C12468" i="1"/>
  <c r="C12469" i="1"/>
  <c r="C12470" i="1"/>
  <c r="C12471" i="1"/>
  <c r="C12472" i="1"/>
  <c r="C12473" i="1"/>
  <c r="C12474" i="1"/>
  <c r="C12475" i="1"/>
  <c r="C12476" i="1"/>
  <c r="C12477" i="1"/>
  <c r="C12478" i="1"/>
  <c r="C12479" i="1"/>
  <c r="C12480" i="1"/>
  <c r="C12481" i="1"/>
  <c r="C12482" i="1"/>
  <c r="C12483" i="1"/>
  <c r="C12484" i="1"/>
  <c r="C12485" i="1"/>
  <c r="C12486" i="1"/>
  <c r="C12487" i="1"/>
  <c r="C12488" i="1"/>
  <c r="C12489" i="1"/>
  <c r="C12490" i="1"/>
  <c r="C12491" i="1"/>
  <c r="C12492" i="1"/>
  <c r="C12493" i="1"/>
  <c r="C12494" i="1"/>
  <c r="C12495" i="1"/>
  <c r="C12496" i="1"/>
  <c r="C12497" i="1"/>
  <c r="C12498" i="1"/>
  <c r="C12499" i="1"/>
  <c r="C12500" i="1"/>
  <c r="C12501" i="1"/>
  <c r="C12502" i="1"/>
  <c r="C12503" i="1"/>
  <c r="C12504" i="1"/>
  <c r="C12505" i="1"/>
  <c r="C12506" i="1"/>
  <c r="C12507" i="1"/>
  <c r="C12508" i="1"/>
  <c r="C12509" i="1"/>
  <c r="C12510" i="1"/>
  <c r="C12511" i="1"/>
  <c r="C12512" i="1"/>
  <c r="C12513" i="1"/>
  <c r="C12514" i="1"/>
  <c r="C12515" i="1"/>
  <c r="C12516" i="1"/>
  <c r="C12517" i="1"/>
  <c r="C12518" i="1"/>
  <c r="C12519" i="1"/>
  <c r="C12520" i="1"/>
  <c r="C12521" i="1"/>
  <c r="C12522" i="1"/>
  <c r="C12523" i="1"/>
  <c r="C12524" i="1"/>
  <c r="C12525" i="1"/>
  <c r="C12526" i="1"/>
  <c r="C12527" i="1"/>
  <c r="C12528" i="1"/>
  <c r="C12529" i="1"/>
  <c r="C12530" i="1"/>
  <c r="C12531" i="1"/>
  <c r="C12532" i="1"/>
  <c r="C12533" i="1"/>
  <c r="C12534" i="1"/>
  <c r="C12535" i="1"/>
  <c r="C12536" i="1"/>
  <c r="C12537" i="1"/>
  <c r="C12538" i="1"/>
  <c r="C12539" i="1"/>
  <c r="C12540" i="1"/>
  <c r="C12541" i="1"/>
  <c r="C12542" i="1"/>
  <c r="C12543" i="1"/>
  <c r="C12544" i="1"/>
  <c r="C12545" i="1"/>
  <c r="C12546" i="1"/>
  <c r="C12547" i="1"/>
  <c r="C12548" i="1"/>
  <c r="C12549" i="1"/>
  <c r="C12550" i="1"/>
  <c r="C12551" i="1"/>
  <c r="C12552" i="1"/>
  <c r="C12553" i="1"/>
  <c r="C12554" i="1"/>
  <c r="C12555" i="1"/>
  <c r="C12556" i="1"/>
  <c r="C12557" i="1"/>
  <c r="C12558" i="1"/>
  <c r="C12559" i="1"/>
  <c r="C12560" i="1"/>
  <c r="C12561" i="1"/>
  <c r="C12562" i="1"/>
  <c r="C12563" i="1"/>
  <c r="C12564" i="1"/>
  <c r="C12565" i="1"/>
  <c r="C12566" i="1"/>
  <c r="C12567" i="1"/>
  <c r="C12568" i="1"/>
  <c r="C12569" i="1"/>
  <c r="C12570" i="1"/>
  <c r="C12571" i="1"/>
  <c r="C12572" i="1"/>
  <c r="C12573" i="1"/>
  <c r="C12574" i="1"/>
  <c r="C12575" i="1"/>
  <c r="C12576" i="1"/>
  <c r="C12577" i="1"/>
  <c r="C12578" i="1"/>
  <c r="C12579" i="1"/>
  <c r="C12580" i="1"/>
  <c r="C12581" i="1"/>
  <c r="C12582" i="1"/>
  <c r="C12583" i="1"/>
  <c r="C12584" i="1"/>
  <c r="C12585" i="1"/>
  <c r="C12586" i="1"/>
  <c r="C12587" i="1"/>
  <c r="C12588" i="1"/>
  <c r="C12589" i="1"/>
  <c r="C12590" i="1"/>
  <c r="C12591" i="1"/>
  <c r="C12592" i="1"/>
  <c r="C12593" i="1"/>
  <c r="C12594" i="1"/>
  <c r="C12595" i="1"/>
  <c r="C12596" i="1"/>
  <c r="C12597" i="1"/>
  <c r="C12598" i="1"/>
  <c r="C12599" i="1"/>
  <c r="C12600" i="1"/>
  <c r="C12601" i="1"/>
  <c r="C12602" i="1"/>
  <c r="C12603" i="1"/>
  <c r="C12604" i="1"/>
  <c r="C12605" i="1"/>
  <c r="C12606" i="1"/>
  <c r="C12607" i="1"/>
  <c r="C12608" i="1"/>
  <c r="C12609" i="1"/>
  <c r="C12610" i="1"/>
  <c r="C12611" i="1"/>
  <c r="C12612" i="1"/>
  <c r="C12613" i="1"/>
  <c r="C12614" i="1"/>
  <c r="C12615" i="1"/>
  <c r="C12616" i="1"/>
  <c r="C12617" i="1"/>
  <c r="C12618" i="1"/>
  <c r="C12619" i="1"/>
  <c r="C12620" i="1"/>
  <c r="C12621" i="1"/>
  <c r="C12622" i="1"/>
  <c r="C12623" i="1"/>
  <c r="C12624" i="1"/>
  <c r="C12625" i="1"/>
  <c r="C12626" i="1"/>
  <c r="C12627" i="1"/>
  <c r="C12628" i="1"/>
  <c r="C12629" i="1"/>
  <c r="C12630" i="1"/>
  <c r="C12631" i="1"/>
  <c r="C12632" i="1"/>
  <c r="C12633" i="1"/>
  <c r="C12634" i="1"/>
  <c r="C12635" i="1"/>
  <c r="C12636" i="1"/>
  <c r="C12637" i="1"/>
  <c r="C12638" i="1"/>
  <c r="C12639" i="1"/>
  <c r="C12640" i="1"/>
  <c r="C12641" i="1"/>
  <c r="C12642" i="1"/>
  <c r="C12643" i="1"/>
  <c r="C12644" i="1"/>
  <c r="C12645" i="1"/>
  <c r="C12646" i="1"/>
  <c r="C12647" i="1"/>
  <c r="C12648" i="1"/>
  <c r="C12649" i="1"/>
  <c r="C12650" i="1"/>
  <c r="C12651" i="1"/>
  <c r="C12652" i="1"/>
  <c r="C12653" i="1"/>
  <c r="C12654" i="1"/>
  <c r="C12655" i="1"/>
  <c r="C12656" i="1"/>
  <c r="C12657" i="1"/>
  <c r="C12658" i="1"/>
  <c r="C12659" i="1"/>
  <c r="C12660" i="1"/>
  <c r="C12661" i="1"/>
  <c r="C12662" i="1"/>
  <c r="C12663" i="1"/>
  <c r="C12664" i="1"/>
  <c r="C12665" i="1"/>
  <c r="C12666" i="1"/>
  <c r="C12667" i="1"/>
  <c r="C12668" i="1"/>
  <c r="C12669" i="1"/>
  <c r="C12670" i="1"/>
  <c r="C12671" i="1"/>
  <c r="C12672" i="1"/>
  <c r="C12673" i="1"/>
  <c r="C12674" i="1"/>
  <c r="C12675" i="1"/>
  <c r="C12676" i="1"/>
  <c r="C12677" i="1"/>
  <c r="C12678" i="1"/>
  <c r="C12679" i="1"/>
  <c r="C12680" i="1"/>
  <c r="C12681" i="1"/>
  <c r="C12682" i="1"/>
  <c r="C12683" i="1"/>
  <c r="C12684" i="1"/>
  <c r="C12685" i="1"/>
  <c r="C12686" i="1"/>
  <c r="C12687" i="1"/>
  <c r="C12688" i="1"/>
  <c r="C12689" i="1"/>
  <c r="C12690" i="1"/>
  <c r="C12691" i="1"/>
  <c r="C12692" i="1"/>
  <c r="C12693" i="1"/>
  <c r="C12694" i="1"/>
  <c r="C12695" i="1"/>
  <c r="C12696" i="1"/>
  <c r="C12697" i="1"/>
  <c r="C12698" i="1"/>
  <c r="C12699" i="1"/>
  <c r="C12700" i="1"/>
  <c r="C12701" i="1"/>
  <c r="C12702" i="1"/>
  <c r="C12703" i="1"/>
  <c r="C12704" i="1"/>
  <c r="C12705" i="1"/>
  <c r="C12706" i="1"/>
  <c r="C12707" i="1"/>
  <c r="C12708" i="1"/>
  <c r="C12709" i="1"/>
  <c r="C12710" i="1"/>
  <c r="C12711" i="1"/>
  <c r="C12712" i="1"/>
  <c r="C12713" i="1"/>
  <c r="C12714" i="1"/>
  <c r="C12715" i="1"/>
  <c r="C12716" i="1"/>
  <c r="C12717" i="1"/>
  <c r="C12718" i="1"/>
  <c r="C12719" i="1"/>
  <c r="C12720" i="1"/>
  <c r="C12721" i="1"/>
  <c r="C12722" i="1"/>
  <c r="C12723" i="1"/>
  <c r="C12724" i="1"/>
  <c r="C12725" i="1"/>
  <c r="C12726" i="1"/>
  <c r="C12727" i="1"/>
  <c r="C12728" i="1"/>
  <c r="C12729" i="1"/>
  <c r="C12730" i="1"/>
  <c r="C12731" i="1"/>
  <c r="C12732" i="1"/>
  <c r="C12733" i="1"/>
  <c r="C12734" i="1"/>
  <c r="C12735" i="1"/>
  <c r="C12736" i="1"/>
  <c r="C12737" i="1"/>
  <c r="C12738" i="1"/>
  <c r="C12739" i="1"/>
  <c r="C12740" i="1"/>
  <c r="C12741" i="1"/>
  <c r="C12742" i="1"/>
  <c r="C12743" i="1"/>
  <c r="C12744" i="1"/>
  <c r="C12745" i="1"/>
  <c r="C12746" i="1"/>
  <c r="C12747" i="1"/>
  <c r="C12748" i="1"/>
  <c r="C12749" i="1"/>
  <c r="C12750" i="1"/>
  <c r="C12751" i="1"/>
  <c r="C12752" i="1"/>
  <c r="C12753" i="1"/>
  <c r="C12754" i="1"/>
  <c r="C12755" i="1"/>
  <c r="C12756" i="1"/>
  <c r="C12757" i="1"/>
  <c r="C12758" i="1"/>
  <c r="C12759" i="1"/>
  <c r="C12760" i="1"/>
  <c r="C12761" i="1"/>
  <c r="C12762" i="1"/>
  <c r="C12763" i="1"/>
  <c r="C12764" i="1"/>
  <c r="C12765" i="1"/>
  <c r="C12766" i="1"/>
  <c r="C12767" i="1"/>
  <c r="C12768" i="1"/>
  <c r="C12769" i="1"/>
  <c r="C12770" i="1"/>
  <c r="C12771" i="1"/>
  <c r="C12772" i="1"/>
  <c r="C12773" i="1"/>
  <c r="C12774" i="1"/>
  <c r="C12775" i="1"/>
  <c r="C12776" i="1"/>
  <c r="C12777" i="1"/>
  <c r="C12778" i="1"/>
  <c r="C12779" i="1"/>
  <c r="C12780" i="1"/>
  <c r="C12781" i="1"/>
  <c r="C12782" i="1"/>
  <c r="C12783" i="1"/>
  <c r="C12784" i="1"/>
  <c r="C12785" i="1"/>
  <c r="C12786" i="1"/>
  <c r="C12787" i="1"/>
  <c r="C12788" i="1"/>
  <c r="C12789" i="1"/>
  <c r="C12790" i="1"/>
  <c r="C12791" i="1"/>
  <c r="C12792" i="1"/>
  <c r="C12793" i="1"/>
  <c r="C12794" i="1"/>
  <c r="C12795" i="1"/>
  <c r="C12796" i="1"/>
  <c r="C12797" i="1"/>
  <c r="C12798" i="1"/>
  <c r="C12799" i="1"/>
  <c r="C12800" i="1"/>
  <c r="C12801" i="1"/>
  <c r="C12802" i="1"/>
  <c r="C12803" i="1"/>
  <c r="C12804" i="1"/>
  <c r="C12805" i="1"/>
  <c r="C12806" i="1"/>
  <c r="C12807" i="1"/>
  <c r="C12808" i="1"/>
  <c r="C12809" i="1"/>
  <c r="C12810" i="1"/>
  <c r="C12811" i="1"/>
  <c r="C12812" i="1"/>
  <c r="C12813" i="1"/>
  <c r="C12814" i="1"/>
  <c r="C12815" i="1"/>
  <c r="C12816" i="1"/>
  <c r="C12817" i="1"/>
  <c r="C12818" i="1"/>
  <c r="C12819" i="1"/>
  <c r="C12820" i="1"/>
  <c r="C12821" i="1"/>
  <c r="C12822" i="1"/>
  <c r="C12823" i="1"/>
  <c r="C12824" i="1"/>
  <c r="C12825" i="1"/>
  <c r="C12826" i="1"/>
  <c r="C12827" i="1"/>
  <c r="C12828" i="1"/>
  <c r="C12829" i="1"/>
  <c r="C12830" i="1"/>
  <c r="C12831" i="1"/>
  <c r="C12832" i="1"/>
  <c r="C12833" i="1"/>
  <c r="C12834" i="1"/>
  <c r="C12835" i="1"/>
  <c r="C12836" i="1"/>
  <c r="C12837" i="1"/>
  <c r="C12838" i="1"/>
  <c r="C12839" i="1"/>
  <c r="C12840" i="1"/>
  <c r="C12841" i="1"/>
  <c r="C12842" i="1"/>
  <c r="C12843" i="1"/>
  <c r="C12844" i="1"/>
  <c r="C12845" i="1"/>
  <c r="C12846" i="1"/>
  <c r="C12847" i="1"/>
  <c r="C12848" i="1"/>
  <c r="C12849" i="1"/>
  <c r="C12850" i="1"/>
  <c r="C12851" i="1"/>
  <c r="C12852" i="1"/>
  <c r="C12853" i="1"/>
  <c r="C12854" i="1"/>
  <c r="C12855" i="1"/>
  <c r="C12856" i="1"/>
  <c r="C12857" i="1"/>
  <c r="C12858" i="1"/>
  <c r="C12859" i="1"/>
  <c r="C12860" i="1"/>
  <c r="C12861" i="1"/>
  <c r="C12862" i="1"/>
  <c r="C12863" i="1"/>
  <c r="C12864" i="1"/>
  <c r="C12865" i="1"/>
  <c r="C12866" i="1"/>
  <c r="C12867" i="1"/>
  <c r="C12868" i="1"/>
  <c r="C12869" i="1"/>
  <c r="C12870" i="1"/>
  <c r="C12871" i="1"/>
  <c r="C12872" i="1"/>
  <c r="C12873" i="1"/>
  <c r="C12874" i="1"/>
  <c r="C12875" i="1"/>
  <c r="C12876" i="1"/>
  <c r="C12877" i="1"/>
  <c r="C12878" i="1"/>
  <c r="C12879" i="1"/>
  <c r="C12880" i="1"/>
  <c r="C12881" i="1"/>
  <c r="C12882" i="1"/>
  <c r="C12883" i="1"/>
  <c r="C12884" i="1"/>
  <c r="C12885" i="1"/>
  <c r="C12886" i="1"/>
  <c r="C12887" i="1"/>
  <c r="C12888" i="1"/>
  <c r="C12889" i="1"/>
  <c r="C12890" i="1"/>
  <c r="C12891" i="1"/>
  <c r="C12892" i="1"/>
  <c r="C12893" i="1"/>
  <c r="C12894" i="1"/>
  <c r="C12895" i="1"/>
  <c r="C12896" i="1"/>
  <c r="C12897" i="1"/>
  <c r="C12898" i="1"/>
  <c r="C12899" i="1"/>
  <c r="C12900" i="1"/>
  <c r="C12901" i="1"/>
  <c r="C12902" i="1"/>
  <c r="C12903" i="1"/>
  <c r="C12904" i="1"/>
  <c r="C12905" i="1"/>
  <c r="C12906" i="1"/>
  <c r="C12907" i="1"/>
  <c r="C12908" i="1"/>
  <c r="C12909" i="1"/>
  <c r="C12910" i="1"/>
  <c r="C12911" i="1"/>
  <c r="C12912" i="1"/>
  <c r="C12913" i="1"/>
  <c r="C12914" i="1"/>
  <c r="C12915" i="1"/>
  <c r="C12916" i="1"/>
  <c r="C12917" i="1"/>
  <c r="C12918" i="1"/>
  <c r="C12919" i="1"/>
  <c r="C12920" i="1"/>
  <c r="C12921" i="1"/>
  <c r="C12922" i="1"/>
  <c r="C12923" i="1"/>
  <c r="C12924" i="1"/>
  <c r="C12925" i="1"/>
  <c r="C12926" i="1"/>
  <c r="C12927" i="1"/>
  <c r="C12928" i="1"/>
  <c r="C12929" i="1"/>
  <c r="C12930" i="1"/>
  <c r="C12931" i="1"/>
  <c r="C12932" i="1"/>
  <c r="C12933" i="1"/>
  <c r="C12934" i="1"/>
  <c r="C12935" i="1"/>
  <c r="C12936" i="1"/>
  <c r="C12937" i="1"/>
  <c r="C12938" i="1"/>
  <c r="C12939" i="1"/>
  <c r="C12940" i="1"/>
  <c r="C12941" i="1"/>
  <c r="C12942" i="1"/>
  <c r="C12943" i="1"/>
  <c r="C12944" i="1"/>
  <c r="C12945" i="1"/>
  <c r="C12946" i="1"/>
  <c r="C12947" i="1"/>
  <c r="C12948" i="1"/>
  <c r="C12949" i="1"/>
  <c r="C12950" i="1"/>
  <c r="C12951" i="1"/>
  <c r="C12952" i="1"/>
  <c r="C12953" i="1"/>
  <c r="C12954" i="1"/>
  <c r="C12955" i="1"/>
  <c r="C12956" i="1"/>
  <c r="C12957" i="1"/>
  <c r="C12958" i="1"/>
  <c r="C12959" i="1"/>
  <c r="C12960" i="1"/>
  <c r="C12961" i="1"/>
  <c r="C12962" i="1"/>
  <c r="C12963" i="1"/>
  <c r="C12964" i="1"/>
  <c r="C12965" i="1"/>
  <c r="C12966" i="1"/>
  <c r="C12967" i="1"/>
  <c r="C12968" i="1"/>
  <c r="C12969" i="1"/>
  <c r="C12970" i="1"/>
  <c r="C12971" i="1"/>
  <c r="C12972" i="1"/>
  <c r="C12973" i="1"/>
  <c r="C12974" i="1"/>
  <c r="C12975" i="1"/>
  <c r="C12976" i="1"/>
  <c r="C12977" i="1"/>
  <c r="C12978" i="1"/>
  <c r="C12979" i="1"/>
  <c r="C12980" i="1"/>
  <c r="C12981" i="1"/>
  <c r="C12982" i="1"/>
  <c r="C12983" i="1"/>
  <c r="C12984" i="1"/>
  <c r="C12985" i="1"/>
  <c r="C12986" i="1"/>
  <c r="C12987" i="1"/>
  <c r="C12988" i="1"/>
  <c r="C12989" i="1"/>
  <c r="C12990" i="1"/>
  <c r="C12991" i="1"/>
  <c r="C12992" i="1"/>
  <c r="C12993" i="1"/>
  <c r="C12994" i="1"/>
  <c r="C12995" i="1"/>
  <c r="C12996" i="1"/>
  <c r="C12997" i="1"/>
  <c r="C12998" i="1"/>
  <c r="C12999" i="1"/>
  <c r="C13000" i="1"/>
  <c r="C13001" i="1"/>
  <c r="C13002" i="1"/>
  <c r="C13003" i="1"/>
  <c r="C13004" i="1"/>
  <c r="C13005" i="1"/>
  <c r="C13006" i="1"/>
  <c r="C13007" i="1"/>
  <c r="C13008" i="1"/>
  <c r="C13009" i="1"/>
  <c r="C13010" i="1"/>
  <c r="C13011" i="1"/>
  <c r="C13012" i="1"/>
  <c r="C13013" i="1"/>
  <c r="C13014" i="1"/>
  <c r="C13015" i="1"/>
  <c r="C13016" i="1"/>
  <c r="C13017" i="1"/>
  <c r="C13018" i="1"/>
  <c r="C13019" i="1"/>
  <c r="C13020" i="1"/>
  <c r="C13021" i="1"/>
  <c r="C13022" i="1"/>
  <c r="C13023" i="1"/>
  <c r="C13024" i="1"/>
  <c r="C13025" i="1"/>
  <c r="C13026" i="1"/>
  <c r="C13027" i="1"/>
  <c r="C13028" i="1"/>
  <c r="C13029" i="1"/>
  <c r="C13030" i="1"/>
  <c r="C13031" i="1"/>
  <c r="C13032" i="1"/>
  <c r="C13033" i="1"/>
  <c r="C13034" i="1"/>
  <c r="C13035" i="1"/>
  <c r="C13036" i="1"/>
  <c r="C13037" i="1"/>
  <c r="C13038" i="1"/>
  <c r="C13039" i="1"/>
  <c r="C13040" i="1"/>
  <c r="C13041" i="1"/>
  <c r="C13042" i="1"/>
  <c r="C13043" i="1"/>
  <c r="C13044" i="1"/>
  <c r="C13045" i="1"/>
  <c r="C13046" i="1"/>
  <c r="C13047" i="1"/>
  <c r="C13048" i="1"/>
  <c r="C13049" i="1"/>
  <c r="C13050" i="1"/>
  <c r="C13051" i="1"/>
  <c r="C13052" i="1"/>
  <c r="C13053" i="1"/>
  <c r="C13054" i="1"/>
  <c r="C13055" i="1"/>
  <c r="C13056" i="1"/>
  <c r="C13057" i="1"/>
  <c r="C13058" i="1"/>
  <c r="C13059" i="1"/>
  <c r="C13060" i="1"/>
  <c r="C13061" i="1"/>
  <c r="C13062" i="1"/>
  <c r="C13063" i="1"/>
  <c r="C13064" i="1"/>
  <c r="C13065" i="1"/>
  <c r="C13066" i="1"/>
  <c r="C13067" i="1"/>
  <c r="C13068" i="1"/>
  <c r="C13069" i="1"/>
  <c r="C13070" i="1"/>
  <c r="C13071" i="1"/>
  <c r="C13072" i="1"/>
  <c r="C13073" i="1"/>
  <c r="C13074" i="1"/>
  <c r="C13075" i="1"/>
  <c r="C13076" i="1"/>
  <c r="C13077" i="1"/>
  <c r="C13078" i="1"/>
  <c r="C13079" i="1"/>
  <c r="C13080" i="1"/>
  <c r="C13081" i="1"/>
  <c r="C13082" i="1"/>
  <c r="C13083" i="1"/>
  <c r="C13084" i="1"/>
  <c r="C13085" i="1"/>
  <c r="C13086" i="1"/>
  <c r="C13087" i="1"/>
  <c r="C13088" i="1"/>
  <c r="C13089" i="1"/>
  <c r="C13090" i="1"/>
  <c r="C13091" i="1"/>
  <c r="C13092" i="1"/>
  <c r="C13093" i="1"/>
  <c r="C13094" i="1"/>
  <c r="C13095" i="1"/>
  <c r="C13096" i="1"/>
  <c r="C13097" i="1"/>
  <c r="C13098" i="1"/>
  <c r="C13099" i="1"/>
  <c r="C13100" i="1"/>
  <c r="C13101" i="1"/>
  <c r="C13102" i="1"/>
  <c r="C13103" i="1"/>
  <c r="C13104" i="1"/>
  <c r="C13105" i="1"/>
  <c r="C13106" i="1"/>
  <c r="C13107" i="1"/>
  <c r="C13108" i="1"/>
  <c r="C13109" i="1"/>
  <c r="C13110" i="1"/>
  <c r="C13111" i="1"/>
  <c r="C13112" i="1"/>
  <c r="C13113" i="1"/>
  <c r="C13114" i="1"/>
  <c r="C13115" i="1"/>
  <c r="C13116" i="1"/>
  <c r="C13117" i="1"/>
  <c r="C13118" i="1"/>
  <c r="C13119" i="1"/>
  <c r="C13120" i="1"/>
  <c r="C13121" i="1"/>
  <c r="C13122" i="1"/>
  <c r="C13123" i="1"/>
  <c r="C13124" i="1"/>
  <c r="C13125" i="1"/>
  <c r="C13126" i="1"/>
  <c r="C13127" i="1"/>
  <c r="C13128" i="1"/>
  <c r="C13129" i="1"/>
  <c r="C13130" i="1"/>
  <c r="C13131" i="1"/>
  <c r="C13132" i="1"/>
  <c r="C13133" i="1"/>
  <c r="C13134" i="1"/>
  <c r="C13135" i="1"/>
  <c r="C13136" i="1"/>
  <c r="C13137" i="1"/>
  <c r="C13138" i="1"/>
  <c r="C13139" i="1"/>
  <c r="C13140" i="1"/>
  <c r="C13141" i="1"/>
  <c r="C13142" i="1"/>
  <c r="C13143" i="1"/>
  <c r="C13144" i="1"/>
  <c r="C13145" i="1"/>
  <c r="C13146" i="1"/>
  <c r="C13147" i="1"/>
  <c r="C13148" i="1"/>
  <c r="C13149" i="1"/>
  <c r="C13150" i="1"/>
  <c r="C13151" i="1"/>
  <c r="C13152" i="1"/>
  <c r="C13153" i="1"/>
  <c r="C13154" i="1"/>
  <c r="C13155" i="1"/>
  <c r="C13156" i="1"/>
  <c r="C13157" i="1"/>
  <c r="C13158" i="1"/>
  <c r="C13159" i="1"/>
  <c r="C13160" i="1"/>
  <c r="C13161" i="1"/>
  <c r="C13162" i="1"/>
  <c r="C13163" i="1"/>
  <c r="C13164" i="1"/>
  <c r="C13165" i="1"/>
  <c r="C13166" i="1"/>
  <c r="C13167" i="1"/>
  <c r="C13168" i="1"/>
  <c r="C13169" i="1"/>
  <c r="C13170" i="1"/>
  <c r="C13171" i="1"/>
  <c r="C13172" i="1"/>
  <c r="C13173" i="1"/>
  <c r="C13174" i="1"/>
  <c r="C13175" i="1"/>
  <c r="C13176" i="1"/>
  <c r="C13177" i="1"/>
  <c r="C13178" i="1"/>
  <c r="C13179" i="1"/>
  <c r="C13180" i="1"/>
  <c r="C13181" i="1"/>
  <c r="C13182" i="1"/>
  <c r="C13183" i="1"/>
  <c r="C13184" i="1"/>
  <c r="C13185" i="1"/>
  <c r="C13186" i="1"/>
  <c r="C13187" i="1"/>
  <c r="C13188" i="1"/>
  <c r="C13189" i="1"/>
  <c r="C13190" i="1"/>
  <c r="C13191" i="1"/>
  <c r="C13192" i="1"/>
  <c r="C13193" i="1"/>
  <c r="C13194" i="1"/>
  <c r="C13195" i="1"/>
  <c r="C13196" i="1"/>
  <c r="C13197" i="1"/>
  <c r="C13198" i="1"/>
  <c r="C13199" i="1"/>
  <c r="C13200" i="1"/>
  <c r="C13201" i="1"/>
  <c r="C13202" i="1"/>
  <c r="C13203" i="1"/>
  <c r="C13204" i="1"/>
  <c r="C13205" i="1"/>
  <c r="C13206" i="1"/>
  <c r="C13207" i="1"/>
  <c r="C13208" i="1"/>
  <c r="C13209" i="1"/>
  <c r="C13210" i="1"/>
  <c r="C13211" i="1"/>
  <c r="C13212" i="1"/>
  <c r="C13213" i="1"/>
  <c r="C13214" i="1"/>
  <c r="C13215" i="1"/>
  <c r="C13216" i="1"/>
  <c r="C13217" i="1"/>
  <c r="C13218" i="1"/>
  <c r="C13219" i="1"/>
  <c r="C13220" i="1"/>
  <c r="C13221" i="1"/>
  <c r="C13222" i="1"/>
  <c r="C13223" i="1"/>
  <c r="C13224" i="1"/>
  <c r="C13225" i="1"/>
  <c r="C13226" i="1"/>
  <c r="C13227" i="1"/>
  <c r="C13228" i="1"/>
  <c r="C13229" i="1"/>
  <c r="C13230" i="1"/>
  <c r="C13231" i="1"/>
  <c r="C13232" i="1"/>
  <c r="C13233" i="1"/>
  <c r="C13234" i="1"/>
  <c r="C13235" i="1"/>
  <c r="C13236" i="1"/>
  <c r="C13237" i="1"/>
  <c r="C13238" i="1"/>
  <c r="C13239" i="1"/>
  <c r="C13240" i="1"/>
  <c r="C13241" i="1"/>
  <c r="C13242" i="1"/>
  <c r="C13243" i="1"/>
  <c r="C13244" i="1"/>
  <c r="C13245" i="1"/>
  <c r="C13246" i="1"/>
  <c r="C13247" i="1"/>
  <c r="C13248" i="1"/>
  <c r="C13249" i="1"/>
  <c r="C13250" i="1"/>
  <c r="C13251" i="1"/>
  <c r="C13252" i="1"/>
  <c r="C13253" i="1"/>
  <c r="C13254" i="1"/>
  <c r="C13255" i="1"/>
  <c r="C13256" i="1"/>
  <c r="C13257" i="1"/>
  <c r="C13258" i="1"/>
  <c r="C13259" i="1"/>
  <c r="C13260" i="1"/>
  <c r="C13261" i="1"/>
  <c r="C13262" i="1"/>
  <c r="C13263" i="1"/>
  <c r="C13264" i="1"/>
  <c r="C13265" i="1"/>
  <c r="C13266" i="1"/>
  <c r="C13267" i="1"/>
  <c r="C13268" i="1"/>
  <c r="C13269" i="1"/>
  <c r="C13270" i="1"/>
  <c r="C13271" i="1"/>
  <c r="C13272" i="1"/>
  <c r="C13273" i="1"/>
  <c r="C13274" i="1"/>
  <c r="C13275" i="1"/>
  <c r="C13276" i="1"/>
  <c r="C13277" i="1"/>
  <c r="C13278" i="1"/>
  <c r="C13279" i="1"/>
  <c r="C13280" i="1"/>
  <c r="C13281" i="1"/>
  <c r="C13282" i="1"/>
  <c r="C13283" i="1"/>
  <c r="C13284" i="1"/>
  <c r="C13285" i="1"/>
  <c r="C13286" i="1"/>
  <c r="C13287" i="1"/>
  <c r="C13288" i="1"/>
  <c r="C13289" i="1"/>
  <c r="C13290" i="1"/>
  <c r="C13291" i="1"/>
  <c r="C13292" i="1"/>
  <c r="C13293" i="1"/>
  <c r="C13294" i="1"/>
  <c r="C13295" i="1"/>
  <c r="C13296" i="1"/>
  <c r="C13297" i="1"/>
  <c r="C13298" i="1"/>
  <c r="C13299" i="1"/>
  <c r="C13300" i="1"/>
  <c r="C13301" i="1"/>
  <c r="C13302" i="1"/>
  <c r="C13303" i="1"/>
  <c r="C13304" i="1"/>
  <c r="C13305" i="1"/>
  <c r="C13306" i="1"/>
  <c r="C13307" i="1"/>
  <c r="C13308" i="1"/>
  <c r="C13309" i="1"/>
  <c r="C13310" i="1"/>
  <c r="C13311" i="1"/>
  <c r="C13312" i="1"/>
  <c r="C13313" i="1"/>
  <c r="C13314" i="1"/>
  <c r="C13315" i="1"/>
  <c r="C13316" i="1"/>
  <c r="C13317" i="1"/>
  <c r="C13318" i="1"/>
  <c r="C13319" i="1"/>
  <c r="C13320" i="1"/>
  <c r="C13321" i="1"/>
  <c r="C13322" i="1"/>
  <c r="C13323" i="1"/>
  <c r="C13324" i="1"/>
  <c r="C13325" i="1"/>
  <c r="C13326" i="1"/>
  <c r="C13327" i="1"/>
  <c r="C13328" i="1"/>
  <c r="C13329" i="1"/>
  <c r="C13330" i="1"/>
  <c r="C13331" i="1"/>
  <c r="C13332" i="1"/>
  <c r="C13333" i="1"/>
  <c r="C13334" i="1"/>
  <c r="C13335" i="1"/>
  <c r="C13336" i="1"/>
  <c r="C13337" i="1"/>
  <c r="C13338" i="1"/>
  <c r="C13339" i="1"/>
  <c r="C13340" i="1"/>
  <c r="C13341" i="1"/>
  <c r="C13342" i="1"/>
  <c r="C13343" i="1"/>
  <c r="C13344" i="1"/>
  <c r="C13345" i="1"/>
  <c r="C13346" i="1"/>
  <c r="C13347" i="1"/>
  <c r="C13348" i="1"/>
  <c r="C13349" i="1"/>
  <c r="C13350" i="1"/>
  <c r="C13351" i="1"/>
  <c r="C13352" i="1"/>
  <c r="C13353" i="1"/>
  <c r="C13354" i="1"/>
  <c r="C13355" i="1"/>
  <c r="C13356" i="1"/>
  <c r="C13357" i="1"/>
  <c r="C13358" i="1"/>
  <c r="C13359" i="1"/>
  <c r="C13360" i="1"/>
  <c r="C13361" i="1"/>
  <c r="C13362" i="1"/>
  <c r="C13363" i="1"/>
  <c r="C13364" i="1"/>
  <c r="C13365" i="1"/>
  <c r="C13366" i="1"/>
  <c r="C13367" i="1"/>
  <c r="C13368" i="1"/>
  <c r="C13369" i="1"/>
  <c r="C13370" i="1"/>
  <c r="C13371" i="1"/>
  <c r="C13372" i="1"/>
  <c r="C13373" i="1"/>
  <c r="C13374" i="1"/>
  <c r="C13375" i="1"/>
  <c r="C13376" i="1"/>
  <c r="C13377" i="1"/>
  <c r="C13378" i="1"/>
  <c r="C13379" i="1"/>
  <c r="C13380" i="1"/>
  <c r="C13381" i="1"/>
  <c r="C13382" i="1"/>
  <c r="C13383" i="1"/>
  <c r="C13384" i="1"/>
  <c r="C13385" i="1"/>
  <c r="C13386" i="1"/>
  <c r="C13387" i="1"/>
  <c r="C13388" i="1"/>
  <c r="C13389" i="1"/>
  <c r="C13390" i="1"/>
  <c r="C13391" i="1"/>
  <c r="C13392" i="1"/>
  <c r="C13393" i="1"/>
  <c r="C13394" i="1"/>
  <c r="C13395" i="1"/>
  <c r="C13396" i="1"/>
  <c r="C13397" i="1"/>
  <c r="C13398" i="1"/>
  <c r="C13399" i="1"/>
  <c r="C13400" i="1"/>
  <c r="C13401" i="1"/>
  <c r="C13402" i="1"/>
  <c r="C13403" i="1"/>
  <c r="C13404" i="1"/>
  <c r="C13405" i="1"/>
  <c r="C13406" i="1"/>
  <c r="C13407" i="1"/>
  <c r="C13408" i="1"/>
  <c r="C13409" i="1"/>
  <c r="C13410" i="1"/>
  <c r="C13411" i="1"/>
  <c r="C13412" i="1"/>
  <c r="C13413" i="1"/>
  <c r="C13414" i="1"/>
  <c r="C13415" i="1"/>
  <c r="C13416" i="1"/>
  <c r="C13417" i="1"/>
  <c r="C13418" i="1"/>
  <c r="C13419" i="1"/>
  <c r="C13420" i="1"/>
  <c r="C13421" i="1"/>
  <c r="C13422" i="1"/>
  <c r="C13423" i="1"/>
  <c r="C13424" i="1"/>
  <c r="C13425" i="1"/>
  <c r="C13426" i="1"/>
  <c r="C13427" i="1"/>
  <c r="C13428" i="1"/>
  <c r="C13429" i="1"/>
  <c r="C13430" i="1"/>
  <c r="C13431" i="1"/>
  <c r="C13432" i="1"/>
  <c r="C13433" i="1"/>
  <c r="C13434" i="1"/>
  <c r="C13435" i="1"/>
  <c r="C13436" i="1"/>
  <c r="C13437" i="1"/>
  <c r="C13438" i="1"/>
  <c r="C13439" i="1"/>
  <c r="C13440" i="1"/>
  <c r="C13441" i="1"/>
  <c r="C13442" i="1"/>
  <c r="C13443" i="1"/>
  <c r="C13444" i="1"/>
  <c r="C13445" i="1"/>
  <c r="C13446" i="1"/>
  <c r="C13447" i="1"/>
  <c r="C13448" i="1"/>
  <c r="C13449" i="1"/>
  <c r="C13450" i="1"/>
  <c r="C13451" i="1"/>
  <c r="C13452" i="1"/>
  <c r="C13453" i="1"/>
  <c r="C13454" i="1"/>
  <c r="C13455" i="1"/>
  <c r="C13456" i="1"/>
  <c r="C13457" i="1"/>
  <c r="C13458" i="1"/>
  <c r="C13459" i="1"/>
  <c r="C13460" i="1"/>
  <c r="C13461" i="1"/>
  <c r="C13462" i="1"/>
  <c r="C13463" i="1"/>
  <c r="C13464" i="1"/>
  <c r="C13465" i="1"/>
  <c r="C13466" i="1"/>
  <c r="C13467" i="1"/>
  <c r="C13468" i="1"/>
  <c r="C13469" i="1"/>
  <c r="C13470" i="1"/>
  <c r="C13471" i="1"/>
  <c r="C13472" i="1"/>
  <c r="C13473" i="1"/>
  <c r="C13474" i="1"/>
  <c r="C13475" i="1"/>
  <c r="C13476" i="1"/>
  <c r="C13477" i="1"/>
  <c r="C13478" i="1"/>
  <c r="C13479" i="1"/>
  <c r="C13480" i="1"/>
  <c r="C13481" i="1"/>
  <c r="C13482" i="1"/>
  <c r="C13483" i="1"/>
  <c r="C13484" i="1"/>
  <c r="C13485" i="1"/>
  <c r="C13486" i="1"/>
  <c r="C13487" i="1"/>
  <c r="C13488" i="1"/>
  <c r="C13489" i="1"/>
  <c r="C13490" i="1"/>
  <c r="C13491" i="1"/>
  <c r="C13492" i="1"/>
  <c r="C13493" i="1"/>
  <c r="C13494" i="1"/>
  <c r="C13495" i="1"/>
  <c r="C13496" i="1"/>
  <c r="C13497" i="1"/>
  <c r="C13498" i="1"/>
  <c r="C13499" i="1"/>
  <c r="C13500" i="1"/>
  <c r="C13501" i="1"/>
  <c r="C13502" i="1"/>
  <c r="C13503" i="1"/>
  <c r="C13504" i="1"/>
  <c r="C13505" i="1"/>
  <c r="C13506" i="1"/>
  <c r="C13507" i="1"/>
  <c r="C13508" i="1"/>
  <c r="C13509" i="1"/>
  <c r="C13510" i="1"/>
  <c r="C13511" i="1"/>
  <c r="C13512" i="1"/>
  <c r="C13513" i="1"/>
  <c r="C13514" i="1"/>
  <c r="C13515" i="1"/>
  <c r="C13516" i="1"/>
  <c r="C13517" i="1"/>
  <c r="C13518" i="1"/>
  <c r="C13519" i="1"/>
  <c r="C13520" i="1"/>
  <c r="C13521" i="1"/>
  <c r="C13522" i="1"/>
  <c r="C13523" i="1"/>
  <c r="C13524" i="1"/>
  <c r="C13525" i="1"/>
  <c r="C13526" i="1"/>
  <c r="C13527" i="1"/>
  <c r="C13528" i="1"/>
  <c r="C13529" i="1"/>
  <c r="C13530" i="1"/>
  <c r="C13531" i="1"/>
  <c r="C13532" i="1"/>
  <c r="C13533" i="1"/>
  <c r="C13534" i="1"/>
  <c r="C13535" i="1"/>
  <c r="C13536" i="1"/>
  <c r="C13537" i="1"/>
  <c r="C13538" i="1"/>
  <c r="C13539" i="1"/>
  <c r="C13540" i="1"/>
  <c r="C13541" i="1"/>
  <c r="C13542" i="1"/>
  <c r="C13543" i="1"/>
  <c r="C13544" i="1"/>
  <c r="C13545" i="1"/>
  <c r="C13546" i="1"/>
  <c r="C13547" i="1"/>
  <c r="C13548" i="1"/>
  <c r="C13549" i="1"/>
  <c r="C13550" i="1"/>
  <c r="C13551" i="1"/>
  <c r="C13552" i="1"/>
  <c r="C13553" i="1"/>
  <c r="C13554" i="1"/>
  <c r="C13555" i="1"/>
  <c r="C13556" i="1"/>
  <c r="C13557" i="1"/>
  <c r="C13558" i="1"/>
  <c r="C13559" i="1"/>
  <c r="C13560" i="1"/>
  <c r="C13561" i="1"/>
  <c r="C13562" i="1"/>
  <c r="C13563" i="1"/>
  <c r="C13564" i="1"/>
  <c r="C13565" i="1"/>
  <c r="C13566" i="1"/>
  <c r="C13567" i="1"/>
  <c r="C13568" i="1"/>
  <c r="C13569" i="1"/>
  <c r="C13570" i="1"/>
  <c r="C13571" i="1"/>
  <c r="C13572" i="1"/>
  <c r="C13573" i="1"/>
  <c r="C13574" i="1"/>
  <c r="C13575" i="1"/>
  <c r="C13576" i="1"/>
  <c r="C13577" i="1"/>
  <c r="C13578" i="1"/>
  <c r="C13579" i="1"/>
  <c r="C13580" i="1"/>
  <c r="C13581" i="1"/>
  <c r="C13582" i="1"/>
  <c r="C13583" i="1"/>
  <c r="C13584" i="1"/>
  <c r="C13585" i="1"/>
  <c r="C13586" i="1"/>
  <c r="C13587" i="1"/>
  <c r="C13588" i="1"/>
  <c r="C13589" i="1"/>
  <c r="C13590" i="1"/>
  <c r="C13591" i="1"/>
  <c r="C13592" i="1"/>
  <c r="C13593" i="1"/>
  <c r="C13594" i="1"/>
  <c r="C13595" i="1"/>
  <c r="C13596" i="1"/>
  <c r="C13597" i="1"/>
  <c r="C13598" i="1"/>
  <c r="C13599" i="1"/>
  <c r="C13600" i="1"/>
  <c r="C13601" i="1"/>
  <c r="C13602" i="1"/>
  <c r="C13603" i="1"/>
  <c r="C13604" i="1"/>
  <c r="C13605" i="1"/>
  <c r="C13606" i="1"/>
  <c r="C13607" i="1"/>
  <c r="C13608" i="1"/>
  <c r="C13609" i="1"/>
  <c r="C13610" i="1"/>
  <c r="C13611" i="1"/>
  <c r="C13612" i="1"/>
  <c r="C13613" i="1"/>
  <c r="C13614" i="1"/>
  <c r="C13615" i="1"/>
  <c r="C13616" i="1"/>
  <c r="C13617" i="1"/>
  <c r="C13618" i="1"/>
  <c r="C13619" i="1"/>
  <c r="C13620" i="1"/>
  <c r="C13621" i="1"/>
  <c r="C13622" i="1"/>
  <c r="C13623" i="1"/>
  <c r="C13624" i="1"/>
  <c r="C13625" i="1"/>
  <c r="C13626" i="1"/>
  <c r="C13627" i="1"/>
  <c r="C13628" i="1"/>
  <c r="C13629" i="1"/>
  <c r="C13630" i="1"/>
  <c r="C13631" i="1"/>
  <c r="C13632" i="1"/>
  <c r="C13633" i="1"/>
  <c r="C13634" i="1"/>
  <c r="C13635" i="1"/>
  <c r="C13636" i="1"/>
  <c r="C13637" i="1"/>
  <c r="C13638" i="1"/>
  <c r="C13639" i="1"/>
  <c r="C13640" i="1"/>
  <c r="C13641" i="1"/>
  <c r="C13642" i="1"/>
  <c r="C13643" i="1"/>
  <c r="C13644" i="1"/>
  <c r="C13645" i="1"/>
  <c r="C13646" i="1"/>
  <c r="C13647" i="1"/>
  <c r="C13648" i="1"/>
  <c r="C13649" i="1"/>
  <c r="C13650" i="1"/>
  <c r="C13651" i="1"/>
  <c r="C13652" i="1"/>
  <c r="C13653" i="1"/>
  <c r="C13654" i="1"/>
  <c r="C13655" i="1"/>
  <c r="C13656" i="1"/>
  <c r="C13657" i="1"/>
  <c r="C13658" i="1"/>
  <c r="C13659" i="1"/>
  <c r="C13660" i="1"/>
  <c r="C13661" i="1"/>
  <c r="C13662" i="1"/>
  <c r="C13663" i="1"/>
  <c r="C13664" i="1"/>
  <c r="C13665" i="1"/>
  <c r="C13666" i="1"/>
  <c r="C13667" i="1"/>
  <c r="C13668" i="1"/>
  <c r="C13669" i="1"/>
  <c r="C13670" i="1"/>
  <c r="C13671" i="1"/>
  <c r="C13672" i="1"/>
  <c r="C13673" i="1"/>
  <c r="C13674" i="1"/>
  <c r="C13675" i="1"/>
  <c r="C13676" i="1"/>
  <c r="C13677" i="1"/>
  <c r="C13678" i="1"/>
  <c r="C13679" i="1"/>
  <c r="C13680" i="1"/>
  <c r="C13681" i="1"/>
  <c r="C13682" i="1"/>
  <c r="C13683" i="1"/>
  <c r="C13684" i="1"/>
  <c r="C13685" i="1"/>
  <c r="C13686" i="1"/>
  <c r="C13687" i="1"/>
  <c r="C13688" i="1"/>
  <c r="C13689" i="1"/>
  <c r="C13690" i="1"/>
  <c r="C13691" i="1"/>
  <c r="C13692" i="1"/>
  <c r="C13693" i="1"/>
  <c r="C13694" i="1"/>
  <c r="C13695" i="1"/>
  <c r="C13696" i="1"/>
  <c r="C13697" i="1"/>
  <c r="C13698" i="1"/>
  <c r="C13699" i="1"/>
  <c r="C13700" i="1"/>
  <c r="C13701" i="1"/>
  <c r="C13702" i="1"/>
  <c r="C13703" i="1"/>
  <c r="C13704" i="1"/>
  <c r="C13705" i="1"/>
  <c r="C13706" i="1"/>
  <c r="C13707" i="1"/>
  <c r="C13708" i="1"/>
  <c r="C13709" i="1"/>
  <c r="C13710" i="1"/>
  <c r="C13711" i="1"/>
  <c r="C13712" i="1"/>
  <c r="C13713" i="1"/>
  <c r="C13714" i="1"/>
  <c r="C13715" i="1"/>
  <c r="C13716" i="1"/>
  <c r="C13717" i="1"/>
  <c r="C13718" i="1"/>
  <c r="C13719" i="1"/>
  <c r="C13720" i="1"/>
  <c r="C13721" i="1"/>
  <c r="C13722" i="1"/>
  <c r="C13723" i="1"/>
  <c r="C13724" i="1"/>
  <c r="C13725" i="1"/>
  <c r="C13726" i="1"/>
  <c r="C13727" i="1"/>
  <c r="C13728" i="1"/>
  <c r="C13729" i="1"/>
  <c r="C13730" i="1"/>
  <c r="C13731" i="1"/>
  <c r="C13732" i="1"/>
  <c r="C13733" i="1"/>
  <c r="C13734" i="1"/>
  <c r="C13735" i="1"/>
  <c r="C13736" i="1"/>
  <c r="C13737" i="1"/>
  <c r="C13738" i="1"/>
  <c r="C13739" i="1"/>
  <c r="C13740" i="1"/>
  <c r="C13741" i="1"/>
  <c r="C13742" i="1"/>
  <c r="C13743" i="1"/>
  <c r="C13744" i="1"/>
  <c r="C13745" i="1"/>
  <c r="C13746" i="1"/>
  <c r="C13747" i="1"/>
  <c r="C13748" i="1"/>
  <c r="C13749" i="1"/>
  <c r="C13750" i="1"/>
  <c r="C13751" i="1"/>
  <c r="C13752" i="1"/>
  <c r="C13753" i="1"/>
  <c r="C13754" i="1"/>
  <c r="C13755" i="1"/>
  <c r="C13756" i="1"/>
  <c r="C13757" i="1"/>
  <c r="C13758" i="1"/>
  <c r="C13759" i="1"/>
  <c r="C13760" i="1"/>
  <c r="C13761" i="1"/>
  <c r="C13762" i="1"/>
  <c r="C13763" i="1"/>
  <c r="C13764" i="1"/>
  <c r="C13765" i="1"/>
  <c r="C13766" i="1"/>
  <c r="C13767" i="1"/>
  <c r="C13768" i="1"/>
  <c r="C13769" i="1"/>
  <c r="C13770" i="1"/>
  <c r="C13771" i="1"/>
  <c r="C13772" i="1"/>
  <c r="C13773" i="1"/>
  <c r="C13774" i="1"/>
  <c r="C13775" i="1"/>
  <c r="C13776" i="1"/>
  <c r="C13777" i="1"/>
  <c r="C13778" i="1"/>
  <c r="C13779" i="1"/>
  <c r="C13780" i="1"/>
  <c r="C13781" i="1"/>
  <c r="C13782" i="1"/>
  <c r="C13783" i="1"/>
  <c r="C13784" i="1"/>
  <c r="C13785" i="1"/>
  <c r="C13786" i="1"/>
  <c r="C13787" i="1"/>
  <c r="C13788" i="1"/>
  <c r="C13789" i="1"/>
  <c r="C13790" i="1"/>
  <c r="C13791" i="1"/>
  <c r="C13792" i="1"/>
  <c r="C13793" i="1"/>
  <c r="C13794" i="1"/>
  <c r="C13795" i="1"/>
  <c r="C13796" i="1"/>
  <c r="C13797" i="1"/>
  <c r="C13798" i="1"/>
  <c r="C13799" i="1"/>
  <c r="C13800" i="1"/>
  <c r="C13801" i="1"/>
  <c r="C13802" i="1"/>
  <c r="C13803" i="1"/>
  <c r="C13804" i="1"/>
  <c r="C13805" i="1"/>
  <c r="C13806" i="1"/>
  <c r="C13807" i="1"/>
  <c r="C13808" i="1"/>
  <c r="C13809" i="1"/>
  <c r="C13810" i="1"/>
  <c r="C13811" i="1"/>
  <c r="C13812" i="1"/>
  <c r="C13813" i="1"/>
  <c r="C13814" i="1"/>
  <c r="C13815" i="1"/>
  <c r="C13816" i="1"/>
  <c r="C13817" i="1"/>
  <c r="C13818" i="1"/>
  <c r="C13819" i="1"/>
  <c r="C13820" i="1"/>
  <c r="C13821" i="1"/>
  <c r="C13822" i="1"/>
  <c r="C13823" i="1"/>
  <c r="C13824" i="1"/>
  <c r="C13825" i="1"/>
  <c r="C13826" i="1"/>
  <c r="C13827" i="1"/>
  <c r="C13828" i="1"/>
  <c r="C13829" i="1"/>
  <c r="C13830" i="1"/>
  <c r="C13831" i="1"/>
  <c r="C13832" i="1"/>
  <c r="C13833" i="1"/>
  <c r="C13834" i="1"/>
  <c r="C13835" i="1"/>
  <c r="C13836" i="1"/>
  <c r="C13837" i="1"/>
  <c r="C13838" i="1"/>
  <c r="C13839" i="1"/>
  <c r="C13840" i="1"/>
  <c r="C13841" i="1"/>
  <c r="C13842" i="1"/>
  <c r="C13843" i="1"/>
  <c r="C13844" i="1"/>
  <c r="C13845" i="1"/>
  <c r="C13846" i="1"/>
  <c r="C13847" i="1"/>
  <c r="C13848" i="1"/>
  <c r="C13849" i="1"/>
  <c r="C13850" i="1"/>
  <c r="C13851" i="1"/>
  <c r="C13852" i="1"/>
  <c r="C13853" i="1"/>
  <c r="C13854" i="1"/>
  <c r="C13855" i="1"/>
  <c r="C13856" i="1"/>
  <c r="C13857" i="1"/>
  <c r="C13858" i="1"/>
  <c r="C13859" i="1"/>
  <c r="C13860" i="1"/>
  <c r="C13861" i="1"/>
  <c r="C13862" i="1"/>
  <c r="C13863" i="1"/>
  <c r="C13864" i="1"/>
  <c r="C13865" i="1"/>
  <c r="C13866" i="1"/>
  <c r="C13867" i="1"/>
  <c r="C13868" i="1"/>
  <c r="C13869" i="1"/>
  <c r="C13870" i="1"/>
  <c r="C13871" i="1"/>
  <c r="C13872" i="1"/>
  <c r="C13873" i="1"/>
  <c r="C13874" i="1"/>
  <c r="C13875" i="1"/>
  <c r="C13876" i="1"/>
  <c r="C13877" i="1"/>
  <c r="C13878" i="1"/>
  <c r="C13879" i="1"/>
  <c r="C13880" i="1"/>
  <c r="C13881" i="1"/>
  <c r="C13882" i="1"/>
  <c r="C13883" i="1"/>
  <c r="C13884" i="1"/>
  <c r="C13885" i="1"/>
  <c r="C13886" i="1"/>
  <c r="C13887" i="1"/>
  <c r="C13888" i="1"/>
  <c r="C13889" i="1"/>
  <c r="C13890" i="1"/>
  <c r="C13891" i="1"/>
  <c r="C13892" i="1"/>
  <c r="C13893" i="1"/>
  <c r="C13894" i="1"/>
  <c r="C13895" i="1"/>
  <c r="C13896" i="1"/>
  <c r="C13897" i="1"/>
  <c r="C13898" i="1"/>
  <c r="C13899" i="1"/>
  <c r="C13900" i="1"/>
  <c r="C13901" i="1"/>
  <c r="C13902" i="1"/>
  <c r="C13903" i="1"/>
  <c r="C13904" i="1"/>
  <c r="C13905" i="1"/>
  <c r="C13906" i="1"/>
  <c r="C13907" i="1"/>
  <c r="C13908" i="1"/>
  <c r="C13909" i="1"/>
  <c r="C13910" i="1"/>
  <c r="C13911" i="1"/>
  <c r="C13912" i="1"/>
  <c r="C13913" i="1"/>
  <c r="C13914" i="1"/>
  <c r="C13915" i="1"/>
  <c r="C13916" i="1"/>
  <c r="C13917" i="1"/>
  <c r="C13918" i="1"/>
  <c r="C13919" i="1"/>
  <c r="C13920" i="1"/>
  <c r="C13921" i="1"/>
  <c r="C13922" i="1"/>
  <c r="C13923" i="1"/>
  <c r="C13924" i="1"/>
  <c r="C13925" i="1"/>
  <c r="C13926" i="1"/>
  <c r="C13927" i="1"/>
  <c r="C13928" i="1"/>
  <c r="C13929" i="1"/>
  <c r="C13930" i="1"/>
  <c r="C13931" i="1"/>
  <c r="C13932" i="1"/>
  <c r="C13933" i="1"/>
  <c r="C13934" i="1"/>
  <c r="C13935" i="1"/>
  <c r="C13936" i="1"/>
  <c r="C13937" i="1"/>
  <c r="C13938" i="1"/>
  <c r="C13939" i="1"/>
  <c r="C13940" i="1"/>
  <c r="C13941" i="1"/>
  <c r="C13942" i="1"/>
  <c r="C13943" i="1"/>
  <c r="C13944" i="1"/>
  <c r="C13945" i="1"/>
  <c r="C13946" i="1"/>
  <c r="C13947" i="1"/>
  <c r="C13948" i="1"/>
  <c r="C13949" i="1"/>
  <c r="C13950" i="1"/>
  <c r="C13951" i="1"/>
  <c r="C13952" i="1"/>
  <c r="C13953" i="1"/>
  <c r="C13954" i="1"/>
  <c r="C13955" i="1"/>
  <c r="C13956" i="1"/>
  <c r="C13957" i="1"/>
  <c r="C13958" i="1"/>
  <c r="C13959" i="1"/>
  <c r="C13960" i="1"/>
  <c r="C13961" i="1"/>
  <c r="C13962" i="1"/>
  <c r="C13963" i="1"/>
  <c r="C13964" i="1"/>
  <c r="C13965" i="1"/>
  <c r="C13966" i="1"/>
  <c r="C13967" i="1"/>
  <c r="C13968" i="1"/>
  <c r="C13969" i="1"/>
  <c r="C13970" i="1"/>
  <c r="C13971" i="1"/>
  <c r="C13972" i="1"/>
  <c r="C13973" i="1"/>
  <c r="C13974" i="1"/>
  <c r="C13975" i="1"/>
  <c r="C13976" i="1"/>
  <c r="C13977" i="1"/>
  <c r="C13978" i="1"/>
  <c r="C13979" i="1"/>
  <c r="C13980" i="1"/>
  <c r="C13981" i="1"/>
  <c r="C13982" i="1"/>
  <c r="C13983" i="1"/>
  <c r="C13984" i="1"/>
  <c r="C13985" i="1"/>
  <c r="C13986" i="1"/>
  <c r="C13987" i="1"/>
  <c r="C13988" i="1"/>
  <c r="C13989" i="1"/>
  <c r="C13990" i="1"/>
  <c r="C13991" i="1"/>
  <c r="C13992" i="1"/>
  <c r="C13993" i="1"/>
  <c r="C13994" i="1"/>
  <c r="C13995" i="1"/>
  <c r="C13996" i="1"/>
  <c r="C13997" i="1"/>
  <c r="C13998" i="1"/>
  <c r="C13999" i="1"/>
  <c r="C14000" i="1"/>
  <c r="C14001" i="1"/>
  <c r="C14002" i="1"/>
  <c r="C14003" i="1"/>
  <c r="C14004" i="1"/>
  <c r="C14005" i="1"/>
  <c r="C14006" i="1"/>
  <c r="C14007" i="1"/>
  <c r="C14008" i="1"/>
  <c r="C14009" i="1"/>
  <c r="C14010" i="1"/>
  <c r="C14011" i="1"/>
  <c r="C14012" i="1"/>
  <c r="C14013" i="1"/>
  <c r="C14014" i="1"/>
  <c r="C14015" i="1"/>
  <c r="C14016" i="1"/>
  <c r="C14017" i="1"/>
  <c r="C14018" i="1"/>
  <c r="C14019" i="1"/>
  <c r="C14020" i="1"/>
  <c r="C14021" i="1"/>
  <c r="C14022" i="1"/>
  <c r="C14023" i="1"/>
  <c r="C14024" i="1"/>
  <c r="C14025" i="1"/>
  <c r="C14026" i="1"/>
  <c r="C14027" i="1"/>
  <c r="C14028" i="1"/>
  <c r="C14029" i="1"/>
  <c r="C14030" i="1"/>
  <c r="C14031" i="1"/>
  <c r="C14032" i="1"/>
  <c r="C14033" i="1"/>
  <c r="C14034" i="1"/>
  <c r="C14035" i="1"/>
  <c r="C14036" i="1"/>
  <c r="C14037" i="1"/>
  <c r="C14038" i="1"/>
  <c r="C14039" i="1"/>
  <c r="C14040" i="1"/>
  <c r="C14041" i="1"/>
  <c r="C14042" i="1"/>
  <c r="C14043" i="1"/>
  <c r="C14044" i="1"/>
  <c r="C14045" i="1"/>
  <c r="C14046" i="1"/>
  <c r="C14047" i="1"/>
  <c r="C14048" i="1"/>
  <c r="C14049" i="1"/>
  <c r="C14050" i="1"/>
  <c r="C14051" i="1"/>
  <c r="C14052" i="1"/>
  <c r="C14053" i="1"/>
  <c r="C14054" i="1"/>
  <c r="C14055" i="1"/>
  <c r="C14056" i="1"/>
  <c r="C14057" i="1"/>
  <c r="C14058" i="1"/>
  <c r="C14059" i="1"/>
  <c r="C14060" i="1"/>
  <c r="C14061" i="1"/>
  <c r="C14062" i="1"/>
  <c r="C14063" i="1"/>
  <c r="C14064" i="1"/>
  <c r="C14065" i="1"/>
  <c r="C14066" i="1"/>
  <c r="C14067" i="1"/>
  <c r="C14068" i="1"/>
  <c r="C14069" i="1"/>
  <c r="C14070" i="1"/>
  <c r="C14071" i="1"/>
  <c r="C14072" i="1"/>
  <c r="C14073" i="1"/>
  <c r="C14074" i="1"/>
  <c r="C14075" i="1"/>
  <c r="C14076" i="1"/>
  <c r="C14077" i="1"/>
  <c r="C14078" i="1"/>
  <c r="C14079" i="1"/>
  <c r="C14080" i="1"/>
  <c r="C14081" i="1"/>
  <c r="C14082" i="1"/>
  <c r="C14083" i="1"/>
  <c r="C14084" i="1"/>
  <c r="C14085" i="1"/>
  <c r="C14086" i="1"/>
  <c r="C14087" i="1"/>
  <c r="C14088" i="1"/>
  <c r="C14089" i="1"/>
  <c r="C14090" i="1"/>
  <c r="C14091" i="1"/>
  <c r="C14092" i="1"/>
  <c r="C14093" i="1"/>
  <c r="C14094" i="1"/>
  <c r="C14095" i="1"/>
  <c r="C14096" i="1"/>
  <c r="C14097" i="1"/>
  <c r="C14098" i="1"/>
  <c r="C14099" i="1"/>
  <c r="C14100" i="1"/>
  <c r="C14101" i="1"/>
  <c r="C14102" i="1"/>
  <c r="C14103" i="1"/>
  <c r="C14104" i="1"/>
  <c r="C14105" i="1"/>
  <c r="C14106" i="1"/>
  <c r="C14107" i="1"/>
  <c r="C14108" i="1"/>
  <c r="C14109" i="1"/>
  <c r="C14110" i="1"/>
  <c r="C14111" i="1"/>
  <c r="C14112" i="1"/>
  <c r="C14113" i="1"/>
  <c r="C14114" i="1"/>
  <c r="C14115" i="1"/>
  <c r="C14116" i="1"/>
  <c r="C14117" i="1"/>
  <c r="C14118" i="1"/>
  <c r="C14119" i="1"/>
  <c r="C14120" i="1"/>
  <c r="C14121" i="1"/>
  <c r="C14122" i="1"/>
  <c r="C14123" i="1"/>
  <c r="C14124" i="1"/>
  <c r="C14125" i="1"/>
  <c r="C14126" i="1"/>
  <c r="C14127" i="1"/>
  <c r="C14128" i="1"/>
  <c r="C14129" i="1"/>
  <c r="C14130" i="1"/>
  <c r="C14131" i="1"/>
  <c r="C14132" i="1"/>
  <c r="C14133" i="1"/>
  <c r="C14134" i="1"/>
  <c r="C14135" i="1"/>
  <c r="C14136" i="1"/>
  <c r="C14137" i="1"/>
  <c r="C14138" i="1"/>
  <c r="C14139" i="1"/>
  <c r="C14140" i="1"/>
  <c r="C14141" i="1"/>
  <c r="C14142" i="1"/>
  <c r="C14143" i="1"/>
  <c r="C14144" i="1"/>
  <c r="C14145" i="1"/>
  <c r="C14146" i="1"/>
  <c r="C14147" i="1"/>
  <c r="C14148" i="1"/>
  <c r="C14149" i="1"/>
  <c r="C14150" i="1"/>
  <c r="C14151" i="1"/>
  <c r="C14152" i="1"/>
  <c r="C14153" i="1"/>
  <c r="C14154" i="1"/>
  <c r="C14155" i="1"/>
  <c r="C14156" i="1"/>
  <c r="C14157" i="1"/>
  <c r="C14158" i="1"/>
  <c r="C14159" i="1"/>
  <c r="C14160" i="1"/>
  <c r="C14161" i="1"/>
  <c r="C14162" i="1"/>
  <c r="C14163" i="1"/>
  <c r="C14164" i="1"/>
  <c r="C14165" i="1"/>
  <c r="C14166" i="1"/>
  <c r="C14167" i="1"/>
  <c r="C14168" i="1"/>
  <c r="C14169" i="1"/>
  <c r="C14170" i="1"/>
  <c r="C14171" i="1"/>
  <c r="C14172" i="1"/>
  <c r="C14173" i="1"/>
  <c r="C14174" i="1"/>
  <c r="C14175" i="1"/>
  <c r="C14176" i="1"/>
  <c r="C14177" i="1"/>
  <c r="C14178" i="1"/>
  <c r="C14179" i="1"/>
  <c r="C14180" i="1"/>
  <c r="C14181" i="1"/>
  <c r="C14182" i="1"/>
  <c r="C14183" i="1"/>
  <c r="C14184" i="1"/>
  <c r="C14185" i="1"/>
  <c r="C14186" i="1"/>
  <c r="C14187" i="1"/>
  <c r="C14188" i="1"/>
  <c r="C14189" i="1"/>
  <c r="C14190" i="1"/>
  <c r="C14191" i="1"/>
  <c r="C14192" i="1"/>
  <c r="C14193" i="1"/>
  <c r="C14194" i="1"/>
  <c r="C14195" i="1"/>
  <c r="C14196" i="1"/>
  <c r="C14197" i="1"/>
  <c r="C14198" i="1"/>
  <c r="C14199" i="1"/>
  <c r="C14200" i="1"/>
  <c r="C14201" i="1"/>
  <c r="C14202" i="1"/>
  <c r="C14203" i="1"/>
  <c r="C14204" i="1"/>
  <c r="C14205" i="1"/>
  <c r="C14206" i="1"/>
  <c r="C14207" i="1"/>
  <c r="C14208" i="1"/>
  <c r="C14209" i="1"/>
  <c r="C14210" i="1"/>
  <c r="C14211" i="1"/>
  <c r="C14212" i="1"/>
  <c r="C14213" i="1"/>
  <c r="C14214" i="1"/>
  <c r="C14215" i="1"/>
  <c r="C14216" i="1"/>
  <c r="C14217" i="1"/>
  <c r="C14218" i="1"/>
  <c r="C14219" i="1"/>
  <c r="C14220" i="1"/>
  <c r="C14221" i="1"/>
  <c r="C14222" i="1"/>
  <c r="C14223" i="1"/>
  <c r="C14224" i="1"/>
  <c r="C14225" i="1"/>
  <c r="C14226" i="1"/>
  <c r="C14227" i="1"/>
  <c r="C14228" i="1"/>
  <c r="C14229" i="1"/>
  <c r="C14230" i="1"/>
  <c r="C14231" i="1"/>
  <c r="C14232" i="1"/>
  <c r="C14233" i="1"/>
  <c r="C14234" i="1"/>
  <c r="C14235" i="1"/>
  <c r="C14236" i="1"/>
  <c r="C14237" i="1"/>
  <c r="C14238" i="1"/>
  <c r="C14239" i="1"/>
  <c r="C14240" i="1"/>
  <c r="C14241" i="1"/>
  <c r="C14242" i="1"/>
  <c r="C14243" i="1"/>
  <c r="C14244" i="1"/>
  <c r="C14245" i="1"/>
  <c r="C14246" i="1"/>
  <c r="C14247" i="1"/>
  <c r="C14248" i="1"/>
  <c r="C14249" i="1"/>
  <c r="C14250" i="1"/>
  <c r="C14251" i="1"/>
  <c r="C14252" i="1"/>
  <c r="C14253" i="1"/>
  <c r="C14254" i="1"/>
  <c r="C14255" i="1"/>
  <c r="C14256" i="1"/>
  <c r="C14257" i="1"/>
  <c r="C14258" i="1"/>
  <c r="C14259" i="1"/>
  <c r="C14260" i="1"/>
  <c r="C14261" i="1"/>
  <c r="C14262" i="1"/>
  <c r="C14263" i="1"/>
  <c r="C14264" i="1"/>
  <c r="C14265" i="1"/>
  <c r="C14266" i="1"/>
  <c r="C14267" i="1"/>
  <c r="C14268" i="1"/>
  <c r="C14269" i="1"/>
  <c r="C14270" i="1"/>
  <c r="C14271" i="1"/>
  <c r="C14272" i="1"/>
  <c r="C14273" i="1"/>
  <c r="C14274" i="1"/>
  <c r="C14275" i="1"/>
  <c r="C14276" i="1"/>
  <c r="C14277" i="1"/>
  <c r="C14278" i="1"/>
  <c r="C14279" i="1"/>
  <c r="C14280" i="1"/>
  <c r="C14281" i="1"/>
  <c r="C14282" i="1"/>
  <c r="C14283" i="1"/>
  <c r="C14284" i="1"/>
  <c r="C14285" i="1"/>
  <c r="C14286" i="1"/>
  <c r="C14287" i="1"/>
  <c r="C14288" i="1"/>
  <c r="C14289" i="1"/>
  <c r="C14290" i="1"/>
  <c r="C14291" i="1"/>
  <c r="C14292" i="1"/>
  <c r="C14293" i="1"/>
  <c r="C14294" i="1"/>
  <c r="C14295" i="1"/>
  <c r="C14296" i="1"/>
  <c r="C14297" i="1"/>
  <c r="C14298" i="1"/>
  <c r="C14299" i="1"/>
  <c r="C14300" i="1"/>
  <c r="C14301" i="1"/>
  <c r="C14302" i="1"/>
  <c r="C14303" i="1"/>
  <c r="C14304" i="1"/>
  <c r="C14305" i="1"/>
  <c r="C14306" i="1"/>
  <c r="C14307" i="1"/>
  <c r="C14308" i="1"/>
  <c r="C14309" i="1"/>
  <c r="C14310" i="1"/>
  <c r="C14311" i="1"/>
  <c r="C14312" i="1"/>
  <c r="C14313" i="1"/>
  <c r="C14314" i="1"/>
  <c r="C14315" i="1"/>
  <c r="C14316" i="1"/>
  <c r="C14317" i="1"/>
  <c r="C14318" i="1"/>
  <c r="C14319" i="1"/>
  <c r="C14320" i="1"/>
  <c r="C14321" i="1"/>
  <c r="C14322" i="1"/>
  <c r="C14323" i="1"/>
  <c r="C14324" i="1"/>
  <c r="C14325" i="1"/>
  <c r="C14326" i="1"/>
  <c r="C14327" i="1"/>
  <c r="C14328" i="1"/>
  <c r="C14329" i="1"/>
  <c r="C14330" i="1"/>
  <c r="C14331" i="1"/>
  <c r="C14332" i="1"/>
  <c r="C14333" i="1"/>
  <c r="C14334" i="1"/>
  <c r="C14335" i="1"/>
  <c r="C14336" i="1"/>
  <c r="C14337" i="1"/>
  <c r="C14338" i="1"/>
  <c r="C14339" i="1"/>
  <c r="C14340" i="1"/>
  <c r="C14341" i="1"/>
  <c r="C14342" i="1"/>
  <c r="C14343" i="1"/>
  <c r="C14344" i="1"/>
  <c r="C14345" i="1"/>
  <c r="C14346" i="1"/>
  <c r="C14347" i="1"/>
  <c r="C14348" i="1"/>
  <c r="C14349" i="1"/>
  <c r="C14350" i="1"/>
  <c r="C14351" i="1"/>
  <c r="C14352" i="1"/>
  <c r="C14353" i="1"/>
  <c r="C14354" i="1"/>
  <c r="C14355" i="1"/>
  <c r="C14356" i="1"/>
  <c r="C14357" i="1"/>
  <c r="C14358" i="1"/>
  <c r="C14359" i="1"/>
  <c r="C14360" i="1"/>
  <c r="C14361" i="1"/>
  <c r="C14362" i="1"/>
  <c r="C14363" i="1"/>
  <c r="C14364" i="1"/>
  <c r="C14365" i="1"/>
  <c r="C14366" i="1"/>
  <c r="C14367" i="1"/>
  <c r="C14368" i="1"/>
  <c r="C14369" i="1"/>
  <c r="C14370" i="1"/>
  <c r="C14371" i="1"/>
  <c r="C14372" i="1"/>
  <c r="C14373" i="1"/>
  <c r="C14374" i="1"/>
  <c r="C14375" i="1"/>
  <c r="C14376" i="1"/>
  <c r="C14377" i="1"/>
  <c r="C14378" i="1"/>
  <c r="C14379" i="1"/>
  <c r="C14380" i="1"/>
  <c r="C14381" i="1"/>
  <c r="C14382" i="1"/>
  <c r="C14383" i="1"/>
  <c r="C14384" i="1"/>
  <c r="C14385" i="1"/>
  <c r="C14386" i="1"/>
  <c r="C14387" i="1"/>
  <c r="C14388" i="1"/>
  <c r="C14389" i="1"/>
  <c r="C14390" i="1"/>
  <c r="C14391" i="1"/>
  <c r="C14392" i="1"/>
  <c r="C14393" i="1"/>
  <c r="C14394" i="1"/>
  <c r="C14395" i="1"/>
  <c r="C14396" i="1"/>
  <c r="C14397" i="1"/>
  <c r="C14398" i="1"/>
  <c r="C14399" i="1"/>
  <c r="C14400" i="1"/>
  <c r="C14401" i="1"/>
  <c r="C14402" i="1"/>
  <c r="C14403" i="1"/>
  <c r="C14404" i="1"/>
  <c r="C14405" i="1"/>
  <c r="C14406" i="1"/>
  <c r="C14407" i="1"/>
  <c r="C14408" i="1"/>
  <c r="C14409" i="1"/>
  <c r="C14410" i="1"/>
  <c r="C14411" i="1"/>
  <c r="C14412" i="1"/>
  <c r="C14413" i="1"/>
  <c r="C14414" i="1"/>
  <c r="C14415" i="1"/>
  <c r="C14416" i="1"/>
  <c r="C14417" i="1"/>
  <c r="C14418" i="1"/>
  <c r="C14419" i="1"/>
  <c r="C14420" i="1"/>
  <c r="C14421" i="1"/>
  <c r="C14422" i="1"/>
  <c r="C14423" i="1"/>
  <c r="C14424" i="1"/>
  <c r="C14425" i="1"/>
  <c r="C14426" i="1"/>
  <c r="C14427" i="1"/>
  <c r="C14428" i="1"/>
  <c r="C14429" i="1"/>
  <c r="C14430" i="1"/>
  <c r="C14431" i="1"/>
  <c r="C14432" i="1"/>
  <c r="C14433" i="1"/>
  <c r="C14434" i="1"/>
  <c r="C14435" i="1"/>
  <c r="C14436" i="1"/>
  <c r="C14437" i="1"/>
  <c r="C14438" i="1"/>
  <c r="C14439" i="1"/>
  <c r="C14440" i="1"/>
  <c r="C14441" i="1"/>
  <c r="C14442" i="1"/>
  <c r="C14443" i="1"/>
  <c r="C14444" i="1"/>
  <c r="C14445" i="1"/>
  <c r="C14446" i="1"/>
  <c r="C14447" i="1"/>
  <c r="C14448" i="1"/>
  <c r="C14449" i="1"/>
  <c r="C14450" i="1"/>
  <c r="C14451" i="1"/>
  <c r="C14452" i="1"/>
  <c r="C14453" i="1"/>
  <c r="C14454" i="1"/>
  <c r="C14455" i="1"/>
  <c r="C14456" i="1"/>
  <c r="C14457" i="1"/>
  <c r="C14458" i="1"/>
  <c r="C14459" i="1"/>
  <c r="C14460" i="1"/>
  <c r="C14461" i="1"/>
  <c r="C14462" i="1"/>
  <c r="C14463" i="1"/>
  <c r="C14464" i="1"/>
  <c r="C14465" i="1"/>
  <c r="C14466" i="1"/>
  <c r="C14467" i="1"/>
  <c r="C14468" i="1"/>
  <c r="C14469" i="1"/>
  <c r="C14470" i="1"/>
  <c r="C14471" i="1"/>
  <c r="C14472" i="1"/>
  <c r="C14473" i="1"/>
  <c r="C14474" i="1"/>
  <c r="C14475" i="1"/>
  <c r="C14476" i="1"/>
  <c r="C14477" i="1"/>
  <c r="C14478" i="1"/>
  <c r="C14479" i="1"/>
  <c r="C14480" i="1"/>
  <c r="C14481" i="1"/>
  <c r="C14482" i="1"/>
  <c r="C14483" i="1"/>
  <c r="C14484" i="1"/>
  <c r="C14485" i="1"/>
  <c r="C14486" i="1"/>
  <c r="C14487" i="1"/>
  <c r="C14488" i="1"/>
  <c r="C14489" i="1"/>
  <c r="C14490" i="1"/>
  <c r="C14491" i="1"/>
  <c r="C14492" i="1"/>
  <c r="C14493" i="1"/>
  <c r="C14494" i="1"/>
  <c r="C14495" i="1"/>
  <c r="C14496" i="1"/>
  <c r="C14497" i="1"/>
  <c r="C14498" i="1"/>
  <c r="C14499" i="1"/>
  <c r="C14500" i="1"/>
  <c r="C14501" i="1"/>
  <c r="C14502" i="1"/>
  <c r="C14503" i="1"/>
  <c r="C14504" i="1"/>
  <c r="C14505" i="1"/>
  <c r="C14506" i="1"/>
  <c r="C14507" i="1"/>
  <c r="C14508" i="1"/>
  <c r="C14509" i="1"/>
  <c r="C14510" i="1"/>
  <c r="C14511" i="1"/>
  <c r="C14512" i="1"/>
  <c r="C14513" i="1"/>
  <c r="C14514" i="1"/>
  <c r="C14515" i="1"/>
  <c r="C14516" i="1"/>
  <c r="C14517" i="1"/>
  <c r="C14518" i="1"/>
  <c r="C14519" i="1"/>
  <c r="C14520" i="1"/>
  <c r="C14521" i="1"/>
  <c r="C14522" i="1"/>
  <c r="C14523" i="1"/>
  <c r="C14524" i="1"/>
  <c r="C14525" i="1"/>
  <c r="C14526" i="1"/>
  <c r="C14527" i="1"/>
  <c r="C14528" i="1"/>
  <c r="C14529" i="1"/>
  <c r="C14530" i="1"/>
  <c r="C14531" i="1"/>
  <c r="C14532" i="1"/>
  <c r="C14533" i="1"/>
  <c r="C14534" i="1"/>
  <c r="C14535" i="1"/>
  <c r="C14536" i="1"/>
  <c r="C14537" i="1"/>
  <c r="C14538" i="1"/>
  <c r="C14539" i="1"/>
  <c r="C14540" i="1"/>
  <c r="C14541" i="1"/>
  <c r="C14542" i="1"/>
  <c r="C14543" i="1"/>
  <c r="C14544" i="1"/>
  <c r="C14545" i="1"/>
  <c r="C14546" i="1"/>
  <c r="C14547" i="1"/>
  <c r="C14548" i="1"/>
  <c r="C14549" i="1"/>
  <c r="C14550" i="1"/>
  <c r="C14551" i="1"/>
  <c r="C14552" i="1"/>
  <c r="C14553" i="1"/>
  <c r="C14554" i="1"/>
  <c r="C14555" i="1"/>
  <c r="C14556" i="1"/>
  <c r="C14557" i="1"/>
  <c r="C14558" i="1"/>
  <c r="C14559" i="1"/>
  <c r="C14560" i="1"/>
  <c r="C14561" i="1"/>
  <c r="C14562" i="1"/>
  <c r="C14563" i="1"/>
  <c r="C14564" i="1"/>
  <c r="C14565" i="1"/>
  <c r="C14566" i="1"/>
  <c r="C14567" i="1"/>
  <c r="C14568" i="1"/>
  <c r="C14569" i="1"/>
  <c r="C14570" i="1"/>
  <c r="C14571" i="1"/>
  <c r="C14572" i="1"/>
  <c r="C14573" i="1"/>
  <c r="C14574" i="1"/>
  <c r="C14575" i="1"/>
  <c r="C14576" i="1"/>
  <c r="C14577" i="1"/>
  <c r="C14578" i="1"/>
  <c r="C14579" i="1"/>
  <c r="C14580" i="1"/>
  <c r="C14581" i="1"/>
  <c r="C14582" i="1"/>
  <c r="C14583" i="1"/>
  <c r="C14584" i="1"/>
  <c r="C14585" i="1"/>
  <c r="C14586" i="1"/>
  <c r="C14587" i="1"/>
  <c r="C14588" i="1"/>
  <c r="C14589" i="1"/>
  <c r="C14590" i="1"/>
  <c r="C14591" i="1"/>
  <c r="C14592" i="1"/>
  <c r="C14593" i="1"/>
  <c r="C14594" i="1"/>
  <c r="C14595" i="1"/>
  <c r="C14596" i="1"/>
  <c r="C14597" i="1"/>
  <c r="C14598" i="1"/>
  <c r="C14599" i="1"/>
  <c r="C14600" i="1"/>
  <c r="C14601" i="1"/>
  <c r="C14602" i="1"/>
  <c r="C14603" i="1"/>
  <c r="C14604" i="1"/>
  <c r="C14605" i="1"/>
  <c r="C14606" i="1"/>
  <c r="C14607" i="1"/>
  <c r="C14608" i="1"/>
  <c r="C14609" i="1"/>
  <c r="C14610" i="1"/>
  <c r="C14611" i="1"/>
  <c r="C14612" i="1"/>
  <c r="C14613" i="1"/>
  <c r="C14614" i="1"/>
  <c r="C14615" i="1"/>
  <c r="C14616" i="1"/>
  <c r="C14617" i="1"/>
  <c r="C14618" i="1"/>
  <c r="C14619" i="1"/>
  <c r="C14620" i="1"/>
  <c r="C14621" i="1"/>
  <c r="C14622" i="1"/>
  <c r="C14623" i="1"/>
  <c r="C14624" i="1"/>
  <c r="C14625" i="1"/>
  <c r="C14626" i="1"/>
  <c r="C14627" i="1"/>
  <c r="C14628" i="1"/>
  <c r="C14629" i="1"/>
  <c r="C14630" i="1"/>
  <c r="C14631" i="1"/>
  <c r="C14632" i="1"/>
  <c r="C14633" i="1"/>
  <c r="C14634" i="1"/>
  <c r="C14635" i="1"/>
  <c r="C14636" i="1"/>
  <c r="C14637" i="1"/>
  <c r="C14638" i="1"/>
  <c r="C14639" i="1"/>
  <c r="C14640" i="1"/>
  <c r="C14641" i="1"/>
  <c r="C14642" i="1"/>
  <c r="C14643" i="1"/>
  <c r="C14644" i="1"/>
  <c r="C14645" i="1"/>
  <c r="C14646" i="1"/>
  <c r="C14647" i="1"/>
  <c r="C14648" i="1"/>
  <c r="C14649" i="1"/>
  <c r="C14650" i="1"/>
  <c r="C14651" i="1"/>
  <c r="C14652" i="1"/>
  <c r="C14653" i="1"/>
  <c r="C14654" i="1"/>
  <c r="C14655" i="1"/>
  <c r="C14656" i="1"/>
  <c r="C14657" i="1"/>
  <c r="C14658" i="1"/>
  <c r="C14659" i="1"/>
  <c r="C14660" i="1"/>
  <c r="C14661" i="1"/>
  <c r="C14662" i="1"/>
  <c r="C14663" i="1"/>
  <c r="C14664" i="1"/>
  <c r="C14665" i="1"/>
  <c r="C14666" i="1"/>
  <c r="C14667" i="1"/>
  <c r="C14668" i="1"/>
  <c r="C14669" i="1"/>
  <c r="C14670" i="1"/>
  <c r="C14671" i="1"/>
  <c r="C14672" i="1"/>
  <c r="C14673" i="1"/>
  <c r="C14674" i="1"/>
  <c r="C14675" i="1"/>
  <c r="C14676" i="1"/>
  <c r="C14677" i="1"/>
  <c r="C14678" i="1"/>
  <c r="C14679" i="1"/>
  <c r="C14680" i="1"/>
  <c r="C14681" i="1"/>
  <c r="C14682" i="1"/>
  <c r="C14683" i="1"/>
  <c r="C14684" i="1"/>
  <c r="C14685" i="1"/>
  <c r="C14686" i="1"/>
  <c r="C14687" i="1"/>
  <c r="C14688" i="1"/>
  <c r="C14689" i="1"/>
  <c r="C14690" i="1"/>
  <c r="C14691" i="1"/>
  <c r="C14692" i="1"/>
  <c r="C14693" i="1"/>
  <c r="C14694" i="1"/>
  <c r="C14695" i="1"/>
  <c r="C14696" i="1"/>
  <c r="C14697" i="1"/>
  <c r="C14698" i="1"/>
  <c r="C14699" i="1"/>
  <c r="C14700" i="1"/>
  <c r="C14701" i="1"/>
  <c r="C14702" i="1"/>
  <c r="C14703" i="1"/>
  <c r="C14704" i="1"/>
  <c r="C14705" i="1"/>
  <c r="C14706" i="1"/>
  <c r="C14707" i="1"/>
  <c r="C14708" i="1"/>
  <c r="C14709" i="1"/>
  <c r="C14710" i="1"/>
  <c r="C14711" i="1"/>
  <c r="C14712" i="1"/>
  <c r="C14713" i="1"/>
  <c r="C14714" i="1"/>
  <c r="C14715" i="1"/>
  <c r="C14716" i="1"/>
  <c r="C14717" i="1"/>
  <c r="C14718" i="1"/>
  <c r="C14719" i="1"/>
  <c r="C14720" i="1"/>
  <c r="C14721" i="1"/>
  <c r="C14722" i="1"/>
  <c r="C14723" i="1"/>
  <c r="C14724" i="1"/>
  <c r="C14725" i="1"/>
  <c r="C14726" i="1"/>
  <c r="C14727" i="1"/>
  <c r="C14728" i="1"/>
  <c r="C14729" i="1"/>
  <c r="C14730" i="1"/>
  <c r="C14731" i="1"/>
  <c r="C14732" i="1"/>
  <c r="C14733" i="1"/>
  <c r="C14734" i="1"/>
  <c r="C14735" i="1"/>
  <c r="C14736" i="1"/>
  <c r="C14737" i="1"/>
  <c r="C14738" i="1"/>
  <c r="C14739" i="1"/>
  <c r="C14740" i="1"/>
  <c r="C14741" i="1"/>
  <c r="C14742" i="1"/>
  <c r="C14743" i="1"/>
  <c r="C14744" i="1"/>
  <c r="C14745" i="1"/>
  <c r="C14746" i="1"/>
  <c r="C14747" i="1"/>
  <c r="C14748" i="1"/>
  <c r="C14749" i="1"/>
  <c r="C14750" i="1"/>
  <c r="C14751" i="1"/>
  <c r="C14752" i="1"/>
  <c r="C14753" i="1"/>
  <c r="C14754" i="1"/>
  <c r="C14755" i="1"/>
  <c r="C14756" i="1"/>
  <c r="C14757" i="1"/>
  <c r="C14758" i="1"/>
  <c r="C14759" i="1"/>
  <c r="C14760" i="1"/>
  <c r="C14761" i="1"/>
  <c r="C14762" i="1"/>
  <c r="C14763" i="1"/>
  <c r="C14764" i="1"/>
  <c r="C14765" i="1"/>
  <c r="C14766" i="1"/>
  <c r="C14767" i="1"/>
  <c r="C14768" i="1"/>
  <c r="C14769" i="1"/>
  <c r="C14770" i="1"/>
  <c r="C14771" i="1"/>
  <c r="C14772" i="1"/>
  <c r="C14773" i="1"/>
  <c r="C14774" i="1"/>
  <c r="C14775" i="1"/>
  <c r="C14776" i="1"/>
  <c r="C14777" i="1"/>
  <c r="C14778" i="1"/>
  <c r="C14779" i="1"/>
  <c r="C14780" i="1"/>
  <c r="C14781" i="1"/>
  <c r="C14782" i="1"/>
  <c r="C14783" i="1"/>
  <c r="C14784" i="1"/>
  <c r="C14785" i="1"/>
  <c r="C14786" i="1"/>
  <c r="C14787" i="1"/>
  <c r="C14788" i="1"/>
  <c r="C14789" i="1"/>
  <c r="C14790" i="1"/>
  <c r="C14791" i="1"/>
  <c r="C14792" i="1"/>
  <c r="C14793" i="1"/>
  <c r="C14794" i="1"/>
  <c r="C14795" i="1"/>
  <c r="C14796" i="1"/>
  <c r="C14797" i="1"/>
  <c r="C14798" i="1"/>
  <c r="C14799" i="1"/>
  <c r="C14800" i="1"/>
  <c r="C14801" i="1"/>
  <c r="C14802" i="1"/>
  <c r="C14803" i="1"/>
  <c r="C14804" i="1"/>
  <c r="C14805" i="1"/>
  <c r="C14806" i="1"/>
  <c r="C14807" i="1"/>
  <c r="C14808" i="1"/>
  <c r="C14809" i="1"/>
  <c r="C14810" i="1"/>
  <c r="C14811" i="1"/>
  <c r="C14812" i="1"/>
  <c r="C14813" i="1"/>
  <c r="C14814" i="1"/>
  <c r="C14815" i="1"/>
  <c r="C14816" i="1"/>
  <c r="C14817" i="1"/>
  <c r="C14818" i="1"/>
  <c r="C14819" i="1"/>
  <c r="C14820" i="1"/>
  <c r="C14821" i="1"/>
  <c r="C14822" i="1"/>
  <c r="C14823" i="1"/>
  <c r="C14824" i="1"/>
  <c r="C14825" i="1"/>
  <c r="C14826" i="1"/>
  <c r="C14827" i="1"/>
  <c r="C14828" i="1"/>
  <c r="C14829" i="1"/>
  <c r="C14830" i="1"/>
  <c r="C14831" i="1"/>
  <c r="C14832" i="1"/>
  <c r="C14833" i="1"/>
  <c r="C14834" i="1"/>
  <c r="C14835" i="1"/>
  <c r="C14836" i="1"/>
  <c r="C14837" i="1"/>
  <c r="C14838" i="1"/>
  <c r="C14839" i="1"/>
  <c r="C14840" i="1"/>
  <c r="C14841" i="1"/>
  <c r="C14842" i="1"/>
  <c r="C14843" i="1"/>
  <c r="C14844" i="1"/>
  <c r="C14845" i="1"/>
  <c r="C14846" i="1"/>
  <c r="C14847" i="1"/>
  <c r="C14848" i="1"/>
  <c r="C14849" i="1"/>
  <c r="C14850" i="1"/>
  <c r="C14851" i="1"/>
  <c r="C14852" i="1"/>
  <c r="C14853" i="1"/>
  <c r="C14854" i="1"/>
  <c r="C14855" i="1"/>
  <c r="C14856" i="1"/>
  <c r="C14857" i="1"/>
  <c r="C14858" i="1"/>
  <c r="C14859" i="1"/>
  <c r="C14860" i="1"/>
  <c r="C14861" i="1"/>
  <c r="C14862" i="1"/>
  <c r="C14863" i="1"/>
  <c r="C14864" i="1"/>
  <c r="C14865" i="1"/>
  <c r="C14866" i="1"/>
  <c r="C14867" i="1"/>
  <c r="C14868" i="1"/>
  <c r="C14869" i="1"/>
  <c r="C14870" i="1"/>
  <c r="C14871" i="1"/>
  <c r="C14872" i="1"/>
  <c r="C14873" i="1"/>
  <c r="C14874" i="1"/>
  <c r="C14875" i="1"/>
  <c r="C14876" i="1"/>
  <c r="C14877" i="1"/>
  <c r="C14878" i="1"/>
  <c r="C14879" i="1"/>
  <c r="C14880" i="1"/>
  <c r="C14881" i="1"/>
  <c r="C14882" i="1"/>
  <c r="C14883" i="1"/>
  <c r="C14884" i="1"/>
  <c r="C14885" i="1"/>
  <c r="C14886" i="1"/>
  <c r="C14887" i="1"/>
  <c r="C14888" i="1"/>
  <c r="C14889" i="1"/>
  <c r="C14890" i="1"/>
  <c r="C14891" i="1"/>
  <c r="C14892" i="1"/>
  <c r="C14893" i="1"/>
  <c r="C14894" i="1"/>
  <c r="C14895" i="1"/>
  <c r="C14896" i="1"/>
  <c r="C14897" i="1"/>
  <c r="C14898" i="1"/>
  <c r="C14899" i="1"/>
  <c r="C14900" i="1"/>
  <c r="C14901" i="1"/>
  <c r="C14902" i="1"/>
  <c r="C14903" i="1"/>
  <c r="C14904" i="1"/>
  <c r="C14905" i="1"/>
  <c r="C14906" i="1"/>
  <c r="C14907" i="1"/>
  <c r="C14908" i="1"/>
  <c r="C14909" i="1"/>
  <c r="C14910" i="1"/>
  <c r="C14911" i="1"/>
  <c r="C14912" i="1"/>
  <c r="C14913" i="1"/>
  <c r="C14914" i="1"/>
  <c r="C14915" i="1"/>
  <c r="C14916" i="1"/>
  <c r="C14917" i="1"/>
  <c r="C14918" i="1"/>
  <c r="C14919" i="1"/>
  <c r="C14920" i="1"/>
  <c r="C14921" i="1"/>
  <c r="C14922" i="1"/>
  <c r="C14923" i="1"/>
  <c r="C14924" i="1"/>
  <c r="C14925" i="1"/>
  <c r="C14926" i="1"/>
  <c r="C14927" i="1"/>
  <c r="C14928" i="1"/>
  <c r="C14929" i="1"/>
  <c r="C14930" i="1"/>
  <c r="C14931" i="1"/>
  <c r="C14932" i="1"/>
  <c r="C14933" i="1"/>
  <c r="C14934" i="1"/>
  <c r="C14935" i="1"/>
  <c r="C14936" i="1"/>
  <c r="C14937" i="1"/>
  <c r="C14938" i="1"/>
  <c r="C14939" i="1"/>
  <c r="C14940" i="1"/>
  <c r="C14941" i="1"/>
  <c r="C14942" i="1"/>
  <c r="C14943" i="1"/>
  <c r="C14944" i="1"/>
  <c r="C14945" i="1"/>
  <c r="C14946" i="1"/>
  <c r="C14947" i="1"/>
  <c r="C14948" i="1"/>
  <c r="C14949" i="1"/>
  <c r="C14950" i="1"/>
  <c r="C14951" i="1"/>
  <c r="C14952" i="1"/>
  <c r="C14953" i="1"/>
  <c r="C14954" i="1"/>
  <c r="C14955" i="1"/>
  <c r="C14956" i="1"/>
  <c r="C14957" i="1"/>
  <c r="C14958" i="1"/>
  <c r="C14959" i="1"/>
  <c r="C14960" i="1"/>
  <c r="C14961" i="1"/>
  <c r="C14962" i="1"/>
  <c r="C14963" i="1"/>
  <c r="C14964" i="1"/>
  <c r="C14965" i="1"/>
  <c r="C14966" i="1"/>
  <c r="C14967" i="1"/>
  <c r="C14968" i="1"/>
  <c r="C14969" i="1"/>
  <c r="C14970" i="1"/>
  <c r="C14971" i="1"/>
  <c r="C14972" i="1"/>
  <c r="C14973" i="1"/>
  <c r="C14974" i="1"/>
  <c r="C14975" i="1"/>
  <c r="C14976" i="1"/>
  <c r="C14977" i="1"/>
  <c r="C14978" i="1"/>
  <c r="C14979" i="1"/>
  <c r="C14980" i="1"/>
  <c r="C14981" i="1"/>
  <c r="C14982" i="1"/>
  <c r="C14983" i="1"/>
  <c r="C14984" i="1"/>
  <c r="C14985" i="1"/>
  <c r="C14986" i="1"/>
  <c r="C14987" i="1"/>
  <c r="C14988" i="1"/>
  <c r="C14989" i="1"/>
  <c r="C14990" i="1"/>
  <c r="C14991" i="1"/>
  <c r="C14992" i="1"/>
  <c r="C14993" i="1"/>
  <c r="C14994" i="1"/>
  <c r="C14995" i="1"/>
  <c r="C14996" i="1"/>
  <c r="C14997" i="1"/>
  <c r="C14998" i="1"/>
  <c r="C14999" i="1"/>
  <c r="C15000" i="1"/>
  <c r="C15001" i="1"/>
  <c r="C15002" i="1"/>
  <c r="C15003" i="1"/>
  <c r="C15004" i="1"/>
  <c r="C15005" i="1"/>
  <c r="C15006" i="1"/>
  <c r="C15007" i="1"/>
  <c r="C15008" i="1"/>
  <c r="C15009" i="1"/>
  <c r="C15010" i="1"/>
  <c r="C15011" i="1"/>
  <c r="C15012" i="1"/>
  <c r="C15013" i="1"/>
  <c r="C15014" i="1"/>
  <c r="C15015" i="1"/>
  <c r="C15016" i="1"/>
  <c r="C15017" i="1"/>
  <c r="C15018" i="1"/>
  <c r="C15019" i="1"/>
  <c r="C15020" i="1"/>
  <c r="C15021" i="1"/>
  <c r="C15022" i="1"/>
  <c r="C15023" i="1"/>
  <c r="C15024" i="1"/>
  <c r="C15025" i="1"/>
  <c r="C15026" i="1"/>
  <c r="C15027" i="1"/>
  <c r="C15028" i="1"/>
  <c r="C15029" i="1"/>
  <c r="C15030" i="1"/>
  <c r="C15031" i="1"/>
  <c r="C15032" i="1"/>
  <c r="C15033" i="1"/>
  <c r="C15034" i="1"/>
  <c r="C15035" i="1"/>
  <c r="C15036" i="1"/>
  <c r="C15037" i="1"/>
  <c r="C15038" i="1"/>
  <c r="C15039" i="1"/>
  <c r="C15040" i="1"/>
  <c r="C15041" i="1"/>
  <c r="C15042" i="1"/>
  <c r="C15043" i="1"/>
  <c r="C15044" i="1"/>
  <c r="C15045" i="1"/>
  <c r="C15046" i="1"/>
  <c r="C15047" i="1"/>
  <c r="C15048" i="1"/>
  <c r="C15049" i="1"/>
  <c r="C15050" i="1"/>
  <c r="C15051" i="1"/>
  <c r="C15052" i="1"/>
  <c r="C15053" i="1"/>
  <c r="C15054" i="1"/>
  <c r="C15055" i="1"/>
  <c r="C15056" i="1"/>
  <c r="C15057" i="1"/>
  <c r="C15058" i="1"/>
  <c r="C15059" i="1"/>
  <c r="C15060" i="1"/>
  <c r="C15061" i="1"/>
  <c r="C15062" i="1"/>
  <c r="C15063" i="1"/>
  <c r="C15064" i="1"/>
  <c r="C15065" i="1"/>
  <c r="C15066" i="1"/>
  <c r="C15067" i="1"/>
  <c r="C15068" i="1"/>
  <c r="C15069" i="1"/>
  <c r="C15070" i="1"/>
  <c r="C15071" i="1"/>
  <c r="C15072" i="1"/>
  <c r="C15073" i="1"/>
  <c r="C15074" i="1"/>
  <c r="C15075" i="1"/>
  <c r="C15076" i="1"/>
  <c r="C15077" i="1"/>
  <c r="C15078" i="1"/>
  <c r="C15079" i="1"/>
  <c r="C15080" i="1"/>
  <c r="C15081" i="1"/>
  <c r="C15082" i="1"/>
  <c r="C15083" i="1"/>
  <c r="C15084" i="1"/>
  <c r="C15085" i="1"/>
  <c r="C15086" i="1"/>
  <c r="C15087" i="1"/>
  <c r="C15088" i="1"/>
  <c r="C15089" i="1"/>
  <c r="C15090" i="1"/>
  <c r="C15091" i="1"/>
  <c r="C15092" i="1"/>
  <c r="C15093" i="1"/>
  <c r="C15094" i="1"/>
  <c r="C15095" i="1"/>
  <c r="C15096" i="1"/>
  <c r="C15097" i="1"/>
  <c r="C15098" i="1"/>
  <c r="C15099" i="1"/>
  <c r="C15100" i="1"/>
  <c r="C15101" i="1"/>
  <c r="C15102" i="1"/>
  <c r="C15103" i="1"/>
  <c r="C15104" i="1"/>
  <c r="C15105" i="1"/>
  <c r="C15106" i="1"/>
  <c r="C15107" i="1"/>
  <c r="C15108" i="1"/>
  <c r="C15109" i="1"/>
  <c r="C15110" i="1"/>
  <c r="C15111" i="1"/>
  <c r="C15112" i="1"/>
  <c r="C15113" i="1"/>
  <c r="C15114" i="1"/>
  <c r="C15115" i="1"/>
  <c r="C15116" i="1"/>
  <c r="C15117" i="1"/>
  <c r="C15118" i="1"/>
  <c r="C15119" i="1"/>
  <c r="C15120" i="1"/>
  <c r="C15121" i="1"/>
  <c r="C15122" i="1"/>
  <c r="C15123" i="1"/>
  <c r="C15124" i="1"/>
  <c r="C15125" i="1"/>
  <c r="C15126" i="1"/>
  <c r="C15127" i="1"/>
  <c r="C15128" i="1"/>
  <c r="C15129" i="1"/>
  <c r="C15130" i="1"/>
  <c r="C15131" i="1"/>
  <c r="C15132" i="1"/>
  <c r="C15133" i="1"/>
  <c r="C15134" i="1"/>
  <c r="C15135" i="1"/>
  <c r="C15136" i="1"/>
  <c r="C15137" i="1"/>
  <c r="C15138" i="1"/>
  <c r="C15139" i="1"/>
  <c r="C15140" i="1"/>
  <c r="C15141" i="1"/>
  <c r="C15142" i="1"/>
  <c r="C15143" i="1"/>
  <c r="C15144" i="1"/>
  <c r="C15145" i="1"/>
  <c r="C15146" i="1"/>
  <c r="C15147" i="1"/>
  <c r="C15148" i="1"/>
  <c r="C15149" i="1"/>
  <c r="C15150" i="1"/>
  <c r="C15151" i="1"/>
  <c r="C15152" i="1"/>
  <c r="C15153" i="1"/>
  <c r="C15154" i="1"/>
  <c r="C15155" i="1"/>
  <c r="C15156" i="1"/>
  <c r="C15157" i="1"/>
  <c r="C15158" i="1"/>
  <c r="C15159" i="1"/>
  <c r="C15160" i="1"/>
  <c r="C15161" i="1"/>
  <c r="C15162" i="1"/>
  <c r="C15163" i="1"/>
  <c r="C15164" i="1"/>
  <c r="C15165" i="1"/>
  <c r="C15166" i="1"/>
  <c r="C15167" i="1"/>
  <c r="C15168" i="1"/>
  <c r="C15169" i="1"/>
  <c r="C15170" i="1"/>
  <c r="C15171" i="1"/>
  <c r="C15172" i="1"/>
  <c r="C15173" i="1"/>
  <c r="C15174" i="1"/>
  <c r="C15175" i="1"/>
  <c r="C15176" i="1"/>
  <c r="C15177" i="1"/>
  <c r="C15178" i="1"/>
  <c r="C15179" i="1"/>
  <c r="C15180" i="1"/>
  <c r="C15181" i="1"/>
  <c r="C15182" i="1"/>
  <c r="C15183" i="1"/>
  <c r="C15184" i="1"/>
  <c r="C15185" i="1"/>
  <c r="C15186" i="1"/>
  <c r="C15187" i="1"/>
  <c r="C15188" i="1"/>
  <c r="C15189" i="1"/>
  <c r="C15190" i="1"/>
  <c r="C15191" i="1"/>
  <c r="C15192" i="1"/>
  <c r="C15193" i="1"/>
  <c r="C15194" i="1"/>
  <c r="C15195" i="1"/>
  <c r="C15196" i="1"/>
  <c r="C15197" i="1"/>
  <c r="C15198" i="1"/>
  <c r="C15199" i="1"/>
  <c r="C15200" i="1"/>
  <c r="C15201" i="1"/>
  <c r="C15202" i="1"/>
  <c r="C15203" i="1"/>
  <c r="C15204" i="1"/>
  <c r="C15205" i="1"/>
  <c r="C15206" i="1"/>
  <c r="C15207" i="1"/>
  <c r="C15208" i="1"/>
  <c r="C15209" i="1"/>
  <c r="C15210" i="1"/>
  <c r="C15211" i="1"/>
  <c r="C15212" i="1"/>
  <c r="C15213" i="1"/>
  <c r="C15214" i="1"/>
  <c r="C15215" i="1"/>
  <c r="C15216" i="1"/>
  <c r="C15217" i="1"/>
  <c r="C15218" i="1"/>
  <c r="C15219" i="1"/>
  <c r="C15220" i="1"/>
  <c r="C15221" i="1"/>
  <c r="C15222" i="1"/>
  <c r="C15223" i="1"/>
  <c r="C15224" i="1"/>
  <c r="C15225" i="1"/>
  <c r="C15226" i="1"/>
  <c r="C15227" i="1"/>
  <c r="C15228" i="1"/>
  <c r="C15229" i="1"/>
  <c r="C15230" i="1"/>
  <c r="C15231" i="1"/>
  <c r="C15232" i="1"/>
  <c r="C15233" i="1"/>
  <c r="C15234" i="1"/>
  <c r="C15235" i="1"/>
  <c r="C15236" i="1"/>
  <c r="C15237" i="1"/>
  <c r="C15238" i="1"/>
  <c r="C15239" i="1"/>
  <c r="C15240" i="1"/>
  <c r="C15241" i="1"/>
  <c r="C15242" i="1"/>
  <c r="C15243" i="1"/>
  <c r="C15244" i="1"/>
  <c r="C15245" i="1"/>
  <c r="C15246" i="1"/>
  <c r="C15247" i="1"/>
  <c r="C15248" i="1"/>
  <c r="C15249" i="1"/>
  <c r="C15250" i="1"/>
  <c r="C15251" i="1"/>
  <c r="C15252" i="1"/>
  <c r="C15253" i="1"/>
  <c r="C15254" i="1"/>
  <c r="C15255" i="1"/>
  <c r="C15256" i="1"/>
  <c r="C15257" i="1"/>
  <c r="C15258" i="1"/>
  <c r="C15259" i="1"/>
  <c r="C15260" i="1"/>
  <c r="C15261" i="1"/>
  <c r="C15262" i="1"/>
  <c r="C15263" i="1"/>
  <c r="C15264" i="1"/>
  <c r="C15265" i="1"/>
  <c r="C15266" i="1"/>
  <c r="C15267" i="1"/>
  <c r="C15268" i="1"/>
  <c r="C15269" i="1"/>
  <c r="C15270" i="1"/>
  <c r="C15271" i="1"/>
  <c r="C15272" i="1"/>
  <c r="C15273" i="1"/>
  <c r="C15274" i="1"/>
  <c r="C15275" i="1"/>
  <c r="C15276" i="1"/>
  <c r="C15277" i="1"/>
  <c r="C15278" i="1"/>
  <c r="C15279" i="1"/>
  <c r="C15280" i="1"/>
  <c r="C15281" i="1"/>
  <c r="C15282" i="1"/>
  <c r="C15283" i="1"/>
  <c r="C15284" i="1"/>
  <c r="C15285" i="1"/>
  <c r="C15286" i="1"/>
  <c r="C15287" i="1"/>
  <c r="C15288" i="1"/>
  <c r="C15289" i="1"/>
  <c r="C15290" i="1"/>
  <c r="C15291" i="1"/>
  <c r="C15292" i="1"/>
  <c r="C15293" i="1"/>
  <c r="C15294" i="1"/>
  <c r="C15295" i="1"/>
  <c r="C15296" i="1"/>
  <c r="C15297" i="1"/>
  <c r="C15298" i="1"/>
  <c r="C15299" i="1"/>
  <c r="C15300" i="1"/>
  <c r="C15301" i="1"/>
  <c r="C15302" i="1"/>
  <c r="C15303" i="1"/>
  <c r="C15304" i="1"/>
  <c r="C15305" i="1"/>
  <c r="C15306" i="1"/>
  <c r="C15307" i="1"/>
  <c r="C15308" i="1"/>
  <c r="C15309" i="1"/>
  <c r="C15310" i="1"/>
  <c r="C15311" i="1"/>
  <c r="C15312" i="1"/>
  <c r="C15313" i="1"/>
  <c r="C15314" i="1"/>
  <c r="C15315" i="1"/>
  <c r="C15316" i="1"/>
  <c r="C15317" i="1"/>
  <c r="C15318" i="1"/>
  <c r="C15319" i="1"/>
  <c r="C15320" i="1"/>
  <c r="C15321" i="1"/>
  <c r="C15322" i="1"/>
  <c r="C15323" i="1"/>
  <c r="C15324" i="1"/>
  <c r="C15325" i="1"/>
  <c r="C15326" i="1"/>
  <c r="C15327" i="1"/>
  <c r="C15328" i="1"/>
  <c r="C15329" i="1"/>
  <c r="C15330" i="1"/>
  <c r="C15331" i="1"/>
  <c r="C15332" i="1"/>
  <c r="C15333" i="1"/>
  <c r="C15334" i="1"/>
  <c r="C15335" i="1"/>
  <c r="C15336" i="1"/>
  <c r="C15337" i="1"/>
  <c r="C15338" i="1"/>
  <c r="C15339" i="1"/>
  <c r="C15340" i="1"/>
  <c r="C15341" i="1"/>
  <c r="C15342" i="1"/>
  <c r="C15343" i="1"/>
  <c r="C15344" i="1"/>
  <c r="C15345" i="1"/>
  <c r="C15346" i="1"/>
  <c r="C15347" i="1"/>
  <c r="C15348" i="1"/>
  <c r="C15349" i="1"/>
  <c r="C15350" i="1"/>
  <c r="C15351" i="1"/>
  <c r="C15352" i="1"/>
  <c r="C15353" i="1"/>
  <c r="C15354" i="1"/>
  <c r="C15355" i="1"/>
  <c r="C15356" i="1"/>
  <c r="C15357" i="1"/>
  <c r="C15358" i="1"/>
  <c r="C15359" i="1"/>
  <c r="C15360" i="1"/>
  <c r="C15361" i="1"/>
  <c r="C15362" i="1"/>
  <c r="C15363" i="1"/>
  <c r="C15364" i="1"/>
  <c r="C15365" i="1"/>
  <c r="C15366" i="1"/>
  <c r="C15367" i="1"/>
  <c r="C15368" i="1"/>
  <c r="C15369" i="1"/>
  <c r="C15370" i="1"/>
  <c r="C15371" i="1"/>
  <c r="C15372" i="1"/>
  <c r="C15373" i="1"/>
  <c r="C15374" i="1"/>
  <c r="C15375" i="1"/>
  <c r="C15376" i="1"/>
  <c r="C15377" i="1"/>
  <c r="C15378" i="1"/>
  <c r="C15379" i="1"/>
  <c r="C15380" i="1"/>
  <c r="C15381" i="1"/>
  <c r="C15382" i="1"/>
  <c r="C15383" i="1"/>
  <c r="C15384" i="1"/>
  <c r="C15385" i="1"/>
  <c r="C15386" i="1"/>
  <c r="C15387" i="1"/>
  <c r="C15388" i="1"/>
  <c r="C15389" i="1"/>
  <c r="C15390" i="1"/>
  <c r="C15391" i="1"/>
  <c r="C15392" i="1"/>
  <c r="C15393" i="1"/>
  <c r="C15394" i="1"/>
  <c r="C15395" i="1"/>
  <c r="C15396" i="1"/>
  <c r="C15397" i="1"/>
  <c r="C15398" i="1"/>
  <c r="C15399" i="1"/>
  <c r="C15400" i="1"/>
  <c r="C15401" i="1"/>
  <c r="C15402" i="1"/>
  <c r="C15403" i="1"/>
  <c r="C15404" i="1"/>
  <c r="C15405" i="1"/>
  <c r="C15406" i="1"/>
  <c r="C15407" i="1"/>
  <c r="C15408" i="1"/>
  <c r="C15409" i="1"/>
  <c r="C15410" i="1"/>
  <c r="C15411" i="1"/>
  <c r="C15412" i="1"/>
  <c r="C15413" i="1"/>
  <c r="C15414" i="1"/>
  <c r="C15415" i="1"/>
  <c r="C15416" i="1"/>
  <c r="C15417" i="1"/>
  <c r="C15418" i="1"/>
  <c r="C15419" i="1"/>
  <c r="C15420" i="1"/>
  <c r="C15421" i="1"/>
  <c r="C15422" i="1"/>
  <c r="C15423" i="1"/>
  <c r="C15424" i="1"/>
  <c r="C15425" i="1"/>
  <c r="C15426" i="1"/>
  <c r="C15427" i="1"/>
  <c r="C15428" i="1"/>
  <c r="C15429" i="1"/>
  <c r="C15430" i="1"/>
  <c r="C15431" i="1"/>
  <c r="C15432" i="1"/>
  <c r="C15433" i="1"/>
  <c r="C15434" i="1"/>
  <c r="C15435" i="1"/>
  <c r="C15436" i="1"/>
  <c r="C15437" i="1"/>
  <c r="C15438" i="1"/>
  <c r="C15439" i="1"/>
  <c r="C15440" i="1"/>
  <c r="C15441" i="1"/>
  <c r="C15442" i="1"/>
  <c r="C15443" i="1"/>
  <c r="C15444" i="1"/>
  <c r="C15445" i="1"/>
  <c r="C15446" i="1"/>
  <c r="C15447" i="1"/>
  <c r="C15448" i="1"/>
  <c r="C15449" i="1"/>
  <c r="C15450" i="1"/>
  <c r="C15451" i="1"/>
  <c r="C15452" i="1"/>
  <c r="C15453" i="1"/>
  <c r="C15454" i="1"/>
  <c r="C15455" i="1"/>
  <c r="C15456" i="1"/>
  <c r="C15457" i="1"/>
  <c r="C15458" i="1"/>
  <c r="C15459" i="1"/>
  <c r="C15460" i="1"/>
  <c r="C15461" i="1"/>
  <c r="C15462" i="1"/>
  <c r="C15463" i="1"/>
  <c r="C15464" i="1"/>
  <c r="C15465" i="1"/>
  <c r="C15466" i="1"/>
  <c r="C15467" i="1"/>
  <c r="C15468" i="1"/>
  <c r="C15469" i="1"/>
  <c r="C15470" i="1"/>
  <c r="C15471" i="1"/>
  <c r="C15472" i="1"/>
  <c r="C15473" i="1"/>
  <c r="C15474" i="1"/>
  <c r="C15475" i="1"/>
  <c r="C15476" i="1"/>
  <c r="C15477" i="1"/>
  <c r="C15478" i="1"/>
  <c r="C15479" i="1"/>
  <c r="C15480" i="1"/>
  <c r="C15481" i="1"/>
  <c r="C15482" i="1"/>
  <c r="C15483" i="1"/>
  <c r="C15484" i="1"/>
  <c r="C15485" i="1"/>
  <c r="C15486" i="1"/>
  <c r="C15487" i="1"/>
  <c r="C15488" i="1"/>
  <c r="C15489" i="1"/>
  <c r="C15490" i="1"/>
  <c r="C15491" i="1"/>
  <c r="C15492" i="1"/>
  <c r="C15493" i="1"/>
  <c r="C15494" i="1"/>
  <c r="C15495" i="1"/>
  <c r="C15496" i="1"/>
  <c r="C15497" i="1"/>
  <c r="C15498" i="1"/>
  <c r="C15499" i="1"/>
  <c r="C15500" i="1"/>
  <c r="C15501" i="1"/>
  <c r="C15502" i="1"/>
  <c r="C15503" i="1"/>
  <c r="C15504" i="1"/>
  <c r="C15505" i="1"/>
  <c r="C15506" i="1"/>
  <c r="C15507" i="1"/>
  <c r="C15508" i="1"/>
  <c r="C15509" i="1"/>
  <c r="C15510" i="1"/>
  <c r="C15511" i="1"/>
  <c r="C15512" i="1"/>
  <c r="C15513" i="1"/>
  <c r="C15514" i="1"/>
  <c r="C15515" i="1"/>
  <c r="C15516" i="1"/>
  <c r="C15517" i="1"/>
  <c r="C15518" i="1"/>
  <c r="C15519" i="1"/>
  <c r="C15520" i="1"/>
  <c r="C15521" i="1"/>
  <c r="C15522" i="1"/>
  <c r="C15523" i="1"/>
  <c r="C15524" i="1"/>
  <c r="C15525" i="1"/>
  <c r="C15526" i="1"/>
  <c r="C15527" i="1"/>
  <c r="C15528" i="1"/>
  <c r="C15529" i="1"/>
  <c r="C15530" i="1"/>
  <c r="C15531" i="1"/>
  <c r="C15532" i="1"/>
  <c r="C15533" i="1"/>
  <c r="C15534" i="1"/>
  <c r="C15535" i="1"/>
  <c r="C15536" i="1"/>
  <c r="C15537" i="1"/>
  <c r="C15538" i="1"/>
  <c r="C15539" i="1"/>
  <c r="C15540" i="1"/>
  <c r="C15541" i="1"/>
  <c r="C15542" i="1"/>
  <c r="C15543" i="1"/>
  <c r="C15544" i="1"/>
  <c r="C15545" i="1"/>
  <c r="C15546" i="1"/>
  <c r="C15547" i="1"/>
  <c r="C15548" i="1"/>
  <c r="C15549" i="1"/>
  <c r="C15550" i="1"/>
  <c r="C15551" i="1"/>
  <c r="C15552" i="1"/>
  <c r="C15553" i="1"/>
  <c r="C15554" i="1"/>
  <c r="C15555" i="1"/>
  <c r="C15556" i="1"/>
  <c r="C15557" i="1"/>
  <c r="C15558" i="1"/>
  <c r="C15559" i="1"/>
  <c r="C15560" i="1"/>
  <c r="C15561" i="1"/>
  <c r="C15562" i="1"/>
  <c r="C15563" i="1"/>
  <c r="C15564" i="1"/>
  <c r="C15565" i="1"/>
  <c r="C15566" i="1"/>
  <c r="C15567" i="1"/>
  <c r="C15568" i="1"/>
  <c r="C15569" i="1"/>
  <c r="C15570" i="1"/>
  <c r="C15571" i="1"/>
  <c r="C15572" i="1"/>
  <c r="C15573" i="1"/>
  <c r="C15574" i="1"/>
  <c r="C15575" i="1"/>
  <c r="C15576" i="1"/>
  <c r="C15577" i="1"/>
  <c r="C15578" i="1"/>
  <c r="C15579" i="1"/>
  <c r="C15580" i="1"/>
  <c r="C15581" i="1"/>
  <c r="C15582" i="1"/>
  <c r="C15583" i="1"/>
  <c r="C15584" i="1"/>
  <c r="C15585" i="1"/>
  <c r="C15586" i="1"/>
  <c r="C15587" i="1"/>
  <c r="C15588" i="1"/>
  <c r="C15589" i="1"/>
  <c r="C15590" i="1"/>
  <c r="C15591" i="1"/>
  <c r="C15592" i="1"/>
  <c r="C15593" i="1"/>
  <c r="C15594" i="1"/>
  <c r="C15595" i="1"/>
  <c r="C15596" i="1"/>
  <c r="C15597" i="1"/>
  <c r="C15598" i="1"/>
  <c r="C15599" i="1"/>
  <c r="C15600" i="1"/>
  <c r="C15601" i="1"/>
  <c r="C15602" i="1"/>
  <c r="C15603" i="1"/>
  <c r="C15604" i="1"/>
  <c r="C15605" i="1"/>
  <c r="C15606" i="1"/>
  <c r="C15607" i="1"/>
  <c r="C15608" i="1"/>
  <c r="C15609" i="1"/>
  <c r="C15610" i="1"/>
  <c r="C15611" i="1"/>
  <c r="C15612" i="1"/>
  <c r="C15613" i="1"/>
  <c r="C15614" i="1"/>
  <c r="C15615" i="1"/>
  <c r="C15616" i="1"/>
  <c r="C15617" i="1"/>
  <c r="C15618" i="1"/>
  <c r="C15619" i="1"/>
  <c r="C15620" i="1"/>
  <c r="C15621" i="1"/>
  <c r="C15622" i="1"/>
  <c r="C15623" i="1"/>
  <c r="C15624" i="1"/>
  <c r="C15625" i="1"/>
  <c r="C15626" i="1"/>
  <c r="C15627" i="1"/>
  <c r="C15628" i="1"/>
  <c r="C15629" i="1"/>
  <c r="C15630" i="1"/>
  <c r="C15631" i="1"/>
  <c r="C15632" i="1"/>
  <c r="C15633" i="1"/>
  <c r="C15634" i="1"/>
  <c r="C15635" i="1"/>
  <c r="C15636" i="1"/>
  <c r="C15637" i="1"/>
  <c r="C15638" i="1"/>
  <c r="C15639" i="1"/>
  <c r="C15640" i="1"/>
  <c r="C15641" i="1"/>
  <c r="C15642" i="1"/>
  <c r="C15643" i="1"/>
  <c r="C15644" i="1"/>
  <c r="C15645" i="1"/>
  <c r="C15646" i="1"/>
  <c r="C15647" i="1"/>
  <c r="C15648" i="1"/>
  <c r="C15649" i="1"/>
  <c r="C15650" i="1"/>
  <c r="C15651" i="1"/>
  <c r="C15652" i="1"/>
  <c r="C15653" i="1"/>
  <c r="C15654" i="1"/>
  <c r="C15655" i="1"/>
  <c r="C15656" i="1"/>
  <c r="C15657" i="1"/>
  <c r="C15658" i="1"/>
  <c r="C15659" i="1"/>
  <c r="C15660" i="1"/>
  <c r="C15661" i="1"/>
  <c r="C15662" i="1"/>
  <c r="C15663" i="1"/>
  <c r="C15664" i="1"/>
  <c r="C15665" i="1"/>
  <c r="C15666" i="1"/>
  <c r="C15667" i="1"/>
  <c r="C15668" i="1"/>
  <c r="C15669" i="1"/>
  <c r="C15670" i="1"/>
  <c r="C15671" i="1"/>
  <c r="C15672" i="1"/>
  <c r="C15673" i="1"/>
  <c r="C15674" i="1"/>
  <c r="C15675" i="1"/>
  <c r="C15676" i="1"/>
  <c r="C15677" i="1"/>
  <c r="C15678" i="1"/>
  <c r="C15679" i="1"/>
  <c r="C15680" i="1"/>
  <c r="C15681" i="1"/>
  <c r="C15682" i="1"/>
  <c r="C15683" i="1"/>
  <c r="C15684" i="1"/>
  <c r="C15685" i="1"/>
  <c r="C15686" i="1"/>
  <c r="C15687" i="1"/>
  <c r="C15688" i="1"/>
  <c r="C15689" i="1"/>
  <c r="C15690" i="1"/>
  <c r="C15691" i="1"/>
  <c r="C15692" i="1"/>
  <c r="C15693" i="1"/>
  <c r="C15694" i="1"/>
  <c r="C15695" i="1"/>
  <c r="C15696" i="1"/>
  <c r="C15697" i="1"/>
  <c r="C15698" i="1"/>
  <c r="C15699" i="1"/>
  <c r="C15700" i="1"/>
  <c r="C15701" i="1"/>
  <c r="C15702" i="1"/>
  <c r="C15703" i="1"/>
  <c r="C15704" i="1"/>
  <c r="C15705" i="1"/>
  <c r="C15706" i="1"/>
  <c r="C15707" i="1"/>
  <c r="C15708" i="1"/>
  <c r="C15709" i="1"/>
  <c r="C15710" i="1"/>
  <c r="C15711" i="1"/>
  <c r="C15712" i="1"/>
  <c r="C15713" i="1"/>
  <c r="C15714" i="1"/>
  <c r="C15715" i="1"/>
  <c r="C15716" i="1"/>
  <c r="C15717" i="1"/>
  <c r="C15718" i="1"/>
  <c r="C15719" i="1"/>
  <c r="C15720" i="1"/>
  <c r="C15721" i="1"/>
  <c r="C15722" i="1"/>
  <c r="C15723" i="1"/>
  <c r="C15724" i="1"/>
  <c r="C15725" i="1"/>
  <c r="C15726" i="1"/>
  <c r="C15727" i="1"/>
  <c r="C15728" i="1"/>
  <c r="C15729" i="1"/>
  <c r="C15730" i="1"/>
  <c r="C15731" i="1"/>
  <c r="C15732" i="1"/>
  <c r="C15733" i="1"/>
  <c r="C15734" i="1"/>
  <c r="C15735" i="1"/>
  <c r="C15736" i="1"/>
  <c r="C15737" i="1"/>
  <c r="C15738" i="1"/>
  <c r="C15739" i="1"/>
  <c r="C15740" i="1"/>
  <c r="C15741" i="1"/>
  <c r="C15742" i="1"/>
  <c r="C15743" i="1"/>
  <c r="C15744" i="1"/>
  <c r="C15745" i="1"/>
  <c r="C15746" i="1"/>
  <c r="C15747" i="1"/>
  <c r="C15748" i="1"/>
  <c r="C15749" i="1"/>
  <c r="C15750" i="1"/>
  <c r="C15751" i="1"/>
  <c r="C15752" i="1"/>
  <c r="C15753" i="1"/>
  <c r="C15754" i="1"/>
  <c r="C15755" i="1"/>
  <c r="C15756" i="1"/>
  <c r="C15757" i="1"/>
  <c r="C15758" i="1"/>
  <c r="C15759" i="1"/>
  <c r="C15760" i="1"/>
  <c r="C15761" i="1"/>
  <c r="C15762" i="1"/>
  <c r="C15763" i="1"/>
  <c r="C15764" i="1"/>
  <c r="C15765" i="1"/>
  <c r="C15766" i="1"/>
  <c r="C15767" i="1"/>
  <c r="C15768" i="1"/>
  <c r="C15769" i="1"/>
  <c r="C15770" i="1"/>
  <c r="C15771" i="1"/>
  <c r="C15772" i="1"/>
  <c r="C15773" i="1"/>
  <c r="C15774" i="1"/>
  <c r="C15775" i="1"/>
  <c r="C15776" i="1"/>
  <c r="C15777" i="1"/>
  <c r="C15778" i="1"/>
  <c r="C15779" i="1"/>
  <c r="C15780" i="1"/>
  <c r="C15781" i="1"/>
  <c r="C15782" i="1"/>
  <c r="C15783" i="1"/>
  <c r="C15784" i="1"/>
  <c r="C15785" i="1"/>
  <c r="C15786" i="1"/>
  <c r="C15787" i="1"/>
  <c r="C15788" i="1"/>
  <c r="C15789" i="1"/>
  <c r="C15790" i="1"/>
  <c r="C15791" i="1"/>
  <c r="C15792" i="1"/>
  <c r="C15793" i="1"/>
  <c r="C15794" i="1"/>
  <c r="C15795" i="1"/>
  <c r="C15796" i="1"/>
  <c r="C15797" i="1"/>
  <c r="C15798" i="1"/>
  <c r="C15799" i="1"/>
  <c r="C15800" i="1"/>
  <c r="C15801" i="1"/>
  <c r="C15802" i="1"/>
  <c r="C15803" i="1"/>
  <c r="C15804" i="1"/>
  <c r="C15805" i="1"/>
  <c r="C15806" i="1"/>
  <c r="C15807" i="1"/>
  <c r="C15808" i="1"/>
  <c r="C15809" i="1"/>
  <c r="C15810" i="1"/>
  <c r="C15811" i="1"/>
  <c r="C15812" i="1"/>
  <c r="C15813" i="1"/>
  <c r="C15814" i="1"/>
  <c r="C15815" i="1"/>
  <c r="C15816" i="1"/>
  <c r="C15817" i="1"/>
  <c r="C15818" i="1"/>
  <c r="C15819" i="1"/>
  <c r="C15820" i="1"/>
  <c r="C15821" i="1"/>
  <c r="C15822" i="1"/>
  <c r="C15823" i="1"/>
  <c r="C15824" i="1"/>
  <c r="C15825" i="1"/>
  <c r="C15826" i="1"/>
  <c r="C15827" i="1"/>
  <c r="C15828" i="1"/>
  <c r="C15829" i="1"/>
  <c r="C15830" i="1"/>
  <c r="C15831" i="1"/>
  <c r="C15832" i="1"/>
  <c r="C15833" i="1"/>
  <c r="C15834" i="1"/>
  <c r="C15835" i="1"/>
  <c r="C15836" i="1"/>
  <c r="C15837" i="1"/>
  <c r="C15838" i="1"/>
  <c r="C15839" i="1"/>
  <c r="C15840" i="1"/>
  <c r="C15841" i="1"/>
  <c r="C15842" i="1"/>
  <c r="C15843" i="1"/>
  <c r="C15844" i="1"/>
  <c r="C15845" i="1"/>
  <c r="C15846" i="1"/>
  <c r="C15847" i="1"/>
  <c r="C15848" i="1"/>
  <c r="C15849" i="1"/>
  <c r="C15850" i="1"/>
  <c r="C15851" i="1"/>
  <c r="C15852" i="1"/>
  <c r="C15853" i="1"/>
  <c r="C15854" i="1"/>
  <c r="C15855" i="1"/>
  <c r="C15856" i="1"/>
  <c r="C15857" i="1"/>
  <c r="C15858" i="1"/>
  <c r="C15859" i="1"/>
  <c r="C15860" i="1"/>
  <c r="C15861" i="1"/>
  <c r="C15862" i="1"/>
  <c r="C15863" i="1"/>
  <c r="C15864" i="1"/>
  <c r="C15865" i="1"/>
  <c r="C15866" i="1"/>
  <c r="C15867" i="1"/>
  <c r="C15868" i="1"/>
  <c r="C15869" i="1"/>
  <c r="C15870" i="1"/>
  <c r="C15871" i="1"/>
  <c r="C15872" i="1"/>
  <c r="C15873" i="1"/>
  <c r="C15874" i="1"/>
  <c r="C15875" i="1"/>
  <c r="C15876" i="1"/>
  <c r="C15877" i="1"/>
  <c r="C15878" i="1"/>
  <c r="C15879" i="1"/>
  <c r="C15880" i="1"/>
  <c r="C15881" i="1"/>
  <c r="C15882" i="1"/>
  <c r="C15883" i="1"/>
  <c r="C15884" i="1"/>
  <c r="C15885" i="1"/>
  <c r="C15886" i="1"/>
  <c r="C15887" i="1"/>
  <c r="C15888" i="1"/>
  <c r="C15889" i="1"/>
  <c r="C15890" i="1"/>
  <c r="C15891" i="1"/>
  <c r="C15892" i="1"/>
  <c r="C15893" i="1"/>
  <c r="C15894" i="1"/>
  <c r="C15895" i="1"/>
  <c r="C15896" i="1"/>
  <c r="C15897" i="1"/>
  <c r="C15898" i="1"/>
  <c r="C15899" i="1"/>
  <c r="C15900" i="1"/>
  <c r="C15901" i="1"/>
  <c r="C15902" i="1"/>
  <c r="C15903" i="1"/>
  <c r="C15904" i="1"/>
  <c r="C15905" i="1"/>
  <c r="C15906" i="1"/>
  <c r="C15907" i="1"/>
  <c r="C15908" i="1"/>
  <c r="C15909" i="1"/>
  <c r="C15910" i="1"/>
  <c r="C15911" i="1"/>
  <c r="C15912" i="1"/>
  <c r="C15913" i="1"/>
  <c r="C15914" i="1"/>
  <c r="C15915" i="1"/>
  <c r="C15916" i="1"/>
  <c r="C15917" i="1"/>
  <c r="C15918" i="1"/>
  <c r="C15919" i="1"/>
  <c r="C15920" i="1"/>
  <c r="C15921" i="1"/>
  <c r="C15922" i="1"/>
  <c r="C15923" i="1"/>
  <c r="C15924" i="1"/>
  <c r="C15925" i="1"/>
  <c r="C15926" i="1"/>
  <c r="C15927" i="1"/>
  <c r="C15928" i="1"/>
  <c r="C15929" i="1"/>
  <c r="C15930" i="1"/>
  <c r="C15931" i="1"/>
  <c r="C15932" i="1"/>
  <c r="C15933" i="1"/>
  <c r="C15934" i="1"/>
  <c r="C15935" i="1"/>
  <c r="C15936" i="1"/>
  <c r="C15937" i="1"/>
  <c r="C15938" i="1"/>
  <c r="C15939" i="1"/>
  <c r="C15940" i="1"/>
  <c r="C15941" i="1"/>
  <c r="C15942" i="1"/>
  <c r="C15943" i="1"/>
  <c r="C15944" i="1"/>
  <c r="C15945" i="1"/>
  <c r="C15946" i="1"/>
  <c r="C15947" i="1"/>
  <c r="C15948" i="1"/>
  <c r="C15949" i="1"/>
  <c r="C15950" i="1"/>
  <c r="C15951" i="1"/>
  <c r="C15952" i="1"/>
  <c r="C15953" i="1"/>
  <c r="C15954" i="1"/>
  <c r="C15955" i="1"/>
  <c r="C15956" i="1"/>
  <c r="C15957" i="1"/>
  <c r="C15958" i="1"/>
  <c r="C15959" i="1"/>
  <c r="C15960" i="1"/>
  <c r="C15961" i="1"/>
  <c r="C15962" i="1"/>
  <c r="C15963" i="1"/>
  <c r="C15964" i="1"/>
  <c r="C15965" i="1"/>
  <c r="C15966" i="1"/>
  <c r="C15967" i="1"/>
  <c r="C15968" i="1"/>
  <c r="C15969" i="1"/>
  <c r="C15970" i="1"/>
  <c r="C15971" i="1"/>
  <c r="C15972" i="1"/>
  <c r="C15973" i="1"/>
  <c r="C15974" i="1"/>
  <c r="C15975" i="1"/>
  <c r="C15976" i="1"/>
  <c r="C15977" i="1"/>
  <c r="C15978" i="1"/>
  <c r="C15979" i="1"/>
  <c r="C15980" i="1"/>
  <c r="C15981" i="1"/>
  <c r="C15982" i="1"/>
  <c r="C15983" i="1"/>
  <c r="C15984" i="1"/>
  <c r="C15985" i="1"/>
  <c r="C15986" i="1"/>
  <c r="C15987" i="1"/>
  <c r="C15988" i="1"/>
  <c r="C15989" i="1"/>
  <c r="C15990" i="1"/>
  <c r="C15991" i="1"/>
  <c r="C15992" i="1"/>
  <c r="C15993" i="1"/>
  <c r="C15994" i="1"/>
  <c r="C15995" i="1"/>
  <c r="C15996" i="1"/>
  <c r="C15997" i="1"/>
  <c r="C15998" i="1"/>
  <c r="C15999" i="1"/>
  <c r="C16000" i="1"/>
  <c r="C16001" i="1"/>
  <c r="C16002" i="1"/>
  <c r="C16003" i="1"/>
  <c r="C16004" i="1"/>
  <c r="C16005" i="1"/>
  <c r="C16006" i="1"/>
  <c r="C16007" i="1"/>
  <c r="C16008" i="1"/>
  <c r="C16009" i="1"/>
  <c r="C16010" i="1"/>
  <c r="C16011" i="1"/>
  <c r="C16012" i="1"/>
  <c r="C16013" i="1"/>
  <c r="C16014" i="1"/>
  <c r="C16015" i="1"/>
  <c r="C16016" i="1"/>
  <c r="C16017" i="1"/>
  <c r="C16018" i="1"/>
  <c r="C16019" i="1"/>
  <c r="C16020" i="1"/>
  <c r="C16021" i="1"/>
  <c r="C16022" i="1"/>
  <c r="C16023" i="1"/>
  <c r="C16024" i="1"/>
  <c r="C16025" i="1"/>
  <c r="C16026" i="1"/>
  <c r="C16027" i="1"/>
  <c r="C16028" i="1"/>
  <c r="C16029" i="1"/>
  <c r="C16030" i="1"/>
  <c r="C16031" i="1"/>
  <c r="C16032" i="1"/>
  <c r="C16033" i="1"/>
  <c r="C16034" i="1"/>
  <c r="C16035" i="1"/>
  <c r="C16036" i="1"/>
  <c r="C16037" i="1"/>
  <c r="C16038" i="1"/>
  <c r="C16039" i="1"/>
  <c r="C16040" i="1"/>
  <c r="C16041" i="1"/>
  <c r="C16042" i="1"/>
  <c r="C16043" i="1"/>
  <c r="C16044" i="1"/>
  <c r="C16045" i="1"/>
  <c r="C16046" i="1"/>
  <c r="C16047" i="1"/>
  <c r="C16048" i="1"/>
  <c r="C16049" i="1"/>
  <c r="C16050" i="1"/>
  <c r="C16051" i="1"/>
  <c r="C16052" i="1"/>
  <c r="C16053" i="1"/>
  <c r="C16054" i="1"/>
  <c r="C16055" i="1"/>
  <c r="C16056" i="1"/>
  <c r="C16057" i="1"/>
  <c r="C16058" i="1"/>
  <c r="C16059" i="1"/>
  <c r="C16060" i="1"/>
  <c r="C16061" i="1"/>
  <c r="C16062" i="1"/>
  <c r="C16063" i="1"/>
  <c r="C16064" i="1"/>
  <c r="C16065" i="1"/>
  <c r="C16066" i="1"/>
  <c r="C16067" i="1"/>
  <c r="C16068" i="1"/>
  <c r="C16069" i="1"/>
  <c r="C16070" i="1"/>
  <c r="C16071" i="1"/>
  <c r="C16072" i="1"/>
  <c r="C16073" i="1"/>
  <c r="C16074" i="1"/>
  <c r="C16075" i="1"/>
  <c r="C16076" i="1"/>
  <c r="C16077" i="1"/>
  <c r="C16078" i="1"/>
  <c r="C16079" i="1"/>
  <c r="C16080" i="1"/>
  <c r="C16081" i="1"/>
  <c r="C16082" i="1"/>
  <c r="C16083" i="1"/>
  <c r="C16084" i="1"/>
  <c r="C16085" i="1"/>
  <c r="C16086" i="1"/>
  <c r="C16087" i="1"/>
  <c r="C16088" i="1"/>
  <c r="C16089" i="1"/>
  <c r="C16090" i="1"/>
  <c r="C16091" i="1"/>
  <c r="C16092" i="1"/>
  <c r="C16093" i="1"/>
  <c r="C16094" i="1"/>
  <c r="C16095" i="1"/>
  <c r="C16096" i="1"/>
  <c r="C16097" i="1"/>
  <c r="C16098" i="1"/>
  <c r="C16099" i="1"/>
  <c r="C16100" i="1"/>
  <c r="C16101" i="1"/>
  <c r="C16102" i="1"/>
  <c r="C16103" i="1"/>
  <c r="C16104" i="1"/>
  <c r="C16105" i="1"/>
  <c r="C16106" i="1"/>
  <c r="C16107" i="1"/>
  <c r="C16108" i="1"/>
  <c r="C16109" i="1"/>
  <c r="C16110" i="1"/>
  <c r="C16111" i="1"/>
  <c r="C16112" i="1"/>
  <c r="C16113" i="1"/>
  <c r="C16114" i="1"/>
  <c r="C16115" i="1"/>
  <c r="C16116" i="1"/>
  <c r="C16117" i="1"/>
  <c r="C16118" i="1"/>
  <c r="C16119" i="1"/>
  <c r="C16120" i="1"/>
  <c r="C16121" i="1"/>
  <c r="C16122" i="1"/>
  <c r="C16123" i="1"/>
  <c r="C16124" i="1"/>
  <c r="C16125" i="1"/>
  <c r="C16126" i="1"/>
  <c r="C16127" i="1"/>
  <c r="C16128" i="1"/>
  <c r="C16129" i="1"/>
  <c r="C16130" i="1"/>
  <c r="C16131" i="1"/>
  <c r="C16132" i="1"/>
  <c r="C16133" i="1"/>
  <c r="C16134" i="1"/>
  <c r="C16135" i="1"/>
  <c r="C16136" i="1"/>
  <c r="C16137" i="1"/>
  <c r="C16138" i="1"/>
  <c r="C16139" i="1"/>
  <c r="C16140" i="1"/>
  <c r="C16141" i="1"/>
  <c r="C16142" i="1"/>
  <c r="C16143" i="1"/>
  <c r="C16144" i="1"/>
  <c r="C16145" i="1"/>
  <c r="C16146" i="1"/>
  <c r="C16147" i="1"/>
  <c r="C16148" i="1"/>
  <c r="C16149" i="1"/>
  <c r="C16150" i="1"/>
  <c r="C16151" i="1"/>
  <c r="C16152" i="1"/>
  <c r="C16153" i="1"/>
  <c r="C16154" i="1"/>
  <c r="C16155" i="1"/>
  <c r="C16156" i="1"/>
  <c r="C16157" i="1"/>
  <c r="C16158" i="1"/>
  <c r="C16159" i="1"/>
  <c r="C16160" i="1"/>
  <c r="C16161" i="1"/>
  <c r="C16162" i="1"/>
  <c r="C16163" i="1"/>
  <c r="C16164" i="1"/>
  <c r="C16165" i="1"/>
  <c r="C16166" i="1"/>
  <c r="C16167" i="1"/>
  <c r="C16168" i="1"/>
  <c r="C16169" i="1"/>
  <c r="C16170" i="1"/>
  <c r="C16171" i="1"/>
  <c r="C16172" i="1"/>
  <c r="C16173" i="1"/>
  <c r="C16174" i="1"/>
  <c r="C16175" i="1"/>
  <c r="C16176" i="1"/>
  <c r="C16177" i="1"/>
  <c r="C16178" i="1"/>
  <c r="C16179" i="1"/>
  <c r="C16180" i="1"/>
  <c r="C16181" i="1"/>
  <c r="C16182" i="1"/>
  <c r="C16183" i="1"/>
  <c r="C16184" i="1"/>
  <c r="C16185" i="1"/>
  <c r="C16186" i="1"/>
  <c r="C16187" i="1"/>
  <c r="C16188" i="1"/>
  <c r="C16189" i="1"/>
  <c r="C16190" i="1"/>
  <c r="C16191" i="1"/>
  <c r="C16192" i="1"/>
  <c r="C16193" i="1"/>
  <c r="C16194" i="1"/>
  <c r="C16195" i="1"/>
  <c r="C16196" i="1"/>
  <c r="C16197" i="1"/>
  <c r="C16198" i="1"/>
  <c r="C16199" i="1"/>
  <c r="C16200" i="1"/>
  <c r="C16201" i="1"/>
  <c r="C16202" i="1"/>
  <c r="C16203" i="1"/>
  <c r="C16204" i="1"/>
  <c r="C16205" i="1"/>
  <c r="C16206" i="1"/>
  <c r="C16207" i="1"/>
  <c r="C16208" i="1"/>
  <c r="C16209" i="1"/>
  <c r="C16210" i="1"/>
  <c r="C16211" i="1"/>
  <c r="C16212" i="1"/>
  <c r="C16213" i="1"/>
  <c r="C16214" i="1"/>
  <c r="C16215" i="1"/>
  <c r="C16216" i="1"/>
  <c r="C16217" i="1"/>
  <c r="C16218" i="1"/>
  <c r="C16219" i="1"/>
  <c r="C16220" i="1"/>
  <c r="C16221" i="1"/>
  <c r="C16222" i="1"/>
  <c r="C16223" i="1"/>
  <c r="C16224" i="1"/>
  <c r="C16225" i="1"/>
  <c r="C16226" i="1"/>
  <c r="C16227" i="1"/>
  <c r="C16228" i="1"/>
  <c r="C16229" i="1"/>
  <c r="C16230" i="1"/>
  <c r="C16231" i="1"/>
  <c r="C16232" i="1"/>
  <c r="C16233" i="1"/>
  <c r="C16234" i="1"/>
  <c r="C16235" i="1"/>
  <c r="C16236" i="1"/>
  <c r="C16237" i="1"/>
  <c r="C16238" i="1"/>
  <c r="C16239" i="1"/>
  <c r="C16240" i="1"/>
  <c r="C16241" i="1"/>
  <c r="C16242" i="1"/>
  <c r="C16243" i="1"/>
  <c r="C16244" i="1"/>
  <c r="C16245" i="1"/>
  <c r="C16246" i="1"/>
  <c r="C16247" i="1"/>
  <c r="C16248" i="1"/>
  <c r="C16249" i="1"/>
  <c r="C16250" i="1"/>
  <c r="C16251" i="1"/>
  <c r="C16252" i="1"/>
  <c r="C16253" i="1"/>
  <c r="C16254" i="1"/>
  <c r="C16255" i="1"/>
  <c r="C16256" i="1"/>
  <c r="C16257" i="1"/>
  <c r="C16258" i="1"/>
  <c r="C16259" i="1"/>
  <c r="C16260" i="1"/>
  <c r="C16261" i="1"/>
  <c r="C16262" i="1"/>
  <c r="C16263" i="1"/>
  <c r="C16264" i="1"/>
  <c r="C16265" i="1"/>
  <c r="C16266" i="1"/>
  <c r="C16267" i="1"/>
  <c r="C16268" i="1"/>
  <c r="C16269" i="1"/>
  <c r="C16270" i="1"/>
  <c r="C16271" i="1"/>
  <c r="C16272" i="1"/>
  <c r="C16273" i="1"/>
  <c r="C16274" i="1"/>
  <c r="C16275" i="1"/>
  <c r="C16276" i="1"/>
  <c r="C16277" i="1"/>
  <c r="C16278" i="1"/>
  <c r="C16279" i="1"/>
  <c r="C16280" i="1"/>
  <c r="C16281" i="1"/>
  <c r="C16282" i="1"/>
  <c r="C16283" i="1"/>
  <c r="C16284" i="1"/>
  <c r="C16285" i="1"/>
  <c r="C16286" i="1"/>
  <c r="C16287" i="1"/>
  <c r="C16288" i="1"/>
  <c r="C16289" i="1"/>
  <c r="C16290" i="1"/>
  <c r="C16291" i="1"/>
  <c r="C16292" i="1"/>
  <c r="C16293" i="1"/>
  <c r="C16294" i="1"/>
  <c r="C16295" i="1"/>
  <c r="C16296" i="1"/>
  <c r="C16297" i="1"/>
  <c r="C16298" i="1"/>
  <c r="C16299" i="1"/>
  <c r="C16300" i="1"/>
  <c r="C16301" i="1"/>
  <c r="C16302" i="1"/>
  <c r="C16303" i="1"/>
  <c r="C16304" i="1"/>
  <c r="C16305" i="1"/>
  <c r="C16306" i="1"/>
  <c r="C16307" i="1"/>
  <c r="C16308" i="1"/>
  <c r="C16309" i="1"/>
  <c r="C16310" i="1"/>
  <c r="C16311" i="1"/>
  <c r="C16312" i="1"/>
  <c r="C16313" i="1"/>
  <c r="C16314" i="1"/>
  <c r="C16315" i="1"/>
  <c r="C16316" i="1"/>
  <c r="C16317" i="1"/>
  <c r="C16318" i="1"/>
  <c r="C16319" i="1"/>
  <c r="C16320" i="1"/>
  <c r="C16321" i="1"/>
  <c r="C16322" i="1"/>
  <c r="C16323" i="1"/>
  <c r="C16324" i="1"/>
  <c r="C16325" i="1"/>
  <c r="C16326" i="1"/>
  <c r="C16327" i="1"/>
  <c r="C16328" i="1"/>
  <c r="C16329" i="1"/>
  <c r="C16330" i="1"/>
  <c r="C16331" i="1"/>
  <c r="C16332" i="1"/>
  <c r="C16333" i="1"/>
  <c r="C16334" i="1"/>
  <c r="C16335" i="1"/>
  <c r="C16336" i="1"/>
  <c r="C16337" i="1"/>
  <c r="C16338" i="1"/>
  <c r="C16339" i="1"/>
  <c r="C16340" i="1"/>
  <c r="C16341" i="1"/>
  <c r="C16342" i="1"/>
  <c r="C16343" i="1"/>
  <c r="C16344" i="1"/>
  <c r="C16345" i="1"/>
  <c r="C16346" i="1"/>
  <c r="C16347" i="1"/>
  <c r="C16348" i="1"/>
  <c r="C16349" i="1"/>
  <c r="C16350" i="1"/>
  <c r="C16351" i="1"/>
  <c r="C16352" i="1"/>
  <c r="C16353" i="1"/>
  <c r="C16354" i="1"/>
  <c r="C16355" i="1"/>
  <c r="C16356" i="1"/>
  <c r="C16357" i="1"/>
  <c r="C16358" i="1"/>
  <c r="C16359" i="1"/>
  <c r="C16360" i="1"/>
  <c r="C16361" i="1"/>
  <c r="C16362" i="1"/>
  <c r="C16363" i="1"/>
  <c r="C16364" i="1"/>
  <c r="C16365" i="1"/>
  <c r="C16366" i="1"/>
  <c r="C16367" i="1"/>
  <c r="C16368" i="1"/>
  <c r="C16369" i="1"/>
  <c r="C16370" i="1"/>
  <c r="C16371" i="1"/>
  <c r="C16372" i="1"/>
  <c r="C16373" i="1"/>
  <c r="C16374" i="1"/>
  <c r="C16375" i="1"/>
  <c r="C16376" i="1"/>
  <c r="C16377" i="1"/>
  <c r="C16378" i="1"/>
  <c r="C16379" i="1"/>
  <c r="C16380" i="1"/>
  <c r="C16381" i="1"/>
  <c r="C16382" i="1"/>
  <c r="C16383" i="1"/>
  <c r="C16384" i="1"/>
  <c r="C16385" i="1"/>
  <c r="C16386" i="1"/>
  <c r="C16387" i="1"/>
  <c r="C16388" i="1"/>
  <c r="C16389" i="1"/>
  <c r="C16390" i="1"/>
  <c r="C16391" i="1"/>
  <c r="C16392" i="1"/>
  <c r="C16393" i="1"/>
  <c r="C16394" i="1"/>
  <c r="C16395" i="1"/>
  <c r="C16396" i="1"/>
  <c r="C16397" i="1"/>
  <c r="C16398" i="1"/>
  <c r="C16399" i="1"/>
  <c r="C16400" i="1"/>
  <c r="C16401" i="1"/>
  <c r="C16402" i="1"/>
  <c r="C16403" i="1"/>
  <c r="C16404" i="1"/>
  <c r="C16405" i="1"/>
  <c r="C16406" i="1"/>
  <c r="C16407" i="1"/>
  <c r="C16408" i="1"/>
  <c r="C16409" i="1"/>
  <c r="C16410" i="1"/>
  <c r="C16411" i="1"/>
  <c r="C16412" i="1"/>
  <c r="C16413" i="1"/>
  <c r="C16414" i="1"/>
  <c r="C16415" i="1"/>
  <c r="C16416" i="1"/>
  <c r="C16417" i="1"/>
  <c r="C16418" i="1"/>
  <c r="C16419" i="1"/>
  <c r="C16420" i="1"/>
  <c r="C16421" i="1"/>
  <c r="C16422" i="1"/>
  <c r="C16423" i="1"/>
  <c r="C16424" i="1"/>
  <c r="C16425" i="1"/>
  <c r="C16426" i="1"/>
  <c r="C16427" i="1"/>
  <c r="C16428" i="1"/>
  <c r="C16429" i="1"/>
  <c r="C16430" i="1"/>
  <c r="C16431" i="1"/>
  <c r="C16432" i="1"/>
  <c r="C16433" i="1"/>
  <c r="C16434" i="1"/>
  <c r="C16435" i="1"/>
  <c r="C16436" i="1"/>
  <c r="C16437" i="1"/>
  <c r="C16438" i="1"/>
  <c r="C16439" i="1"/>
  <c r="C16440" i="1"/>
  <c r="C16441" i="1"/>
  <c r="C16442" i="1"/>
  <c r="C16443" i="1"/>
  <c r="C16444" i="1"/>
  <c r="C16445" i="1"/>
  <c r="C16446" i="1"/>
  <c r="C16447" i="1"/>
  <c r="C16448" i="1"/>
  <c r="C16449" i="1"/>
  <c r="C16450" i="1"/>
  <c r="C16451" i="1"/>
  <c r="C16452" i="1"/>
  <c r="C16453" i="1"/>
  <c r="C16454" i="1"/>
  <c r="C16455" i="1"/>
  <c r="C16456" i="1"/>
  <c r="C16457" i="1"/>
  <c r="C16458" i="1"/>
  <c r="C16459" i="1"/>
  <c r="C16460" i="1"/>
  <c r="C16461" i="1"/>
  <c r="C16462" i="1"/>
  <c r="C16463" i="1"/>
  <c r="C16464" i="1"/>
  <c r="C16465" i="1"/>
  <c r="C16466" i="1"/>
  <c r="C16467" i="1"/>
  <c r="C16468" i="1"/>
  <c r="C16469" i="1"/>
  <c r="C16470" i="1"/>
  <c r="C16471" i="1"/>
  <c r="C16472" i="1"/>
  <c r="C16473" i="1"/>
  <c r="C16474" i="1"/>
  <c r="C16475" i="1"/>
  <c r="C16476" i="1"/>
  <c r="C16477" i="1"/>
  <c r="C16478" i="1"/>
  <c r="C16479" i="1"/>
  <c r="C16480" i="1"/>
  <c r="C16481" i="1"/>
  <c r="C16482" i="1"/>
  <c r="C16483" i="1"/>
  <c r="C16484" i="1"/>
  <c r="C16485" i="1"/>
  <c r="C16486" i="1"/>
  <c r="C16487" i="1"/>
  <c r="C16488" i="1"/>
  <c r="C16489" i="1"/>
  <c r="C16490" i="1"/>
  <c r="C16491" i="1"/>
  <c r="C16492" i="1"/>
  <c r="C16493" i="1"/>
  <c r="C16494" i="1"/>
  <c r="C16495" i="1"/>
  <c r="C16496" i="1"/>
  <c r="C16497" i="1"/>
  <c r="C16498" i="1"/>
  <c r="C16499" i="1"/>
  <c r="C16500" i="1"/>
  <c r="C16501" i="1"/>
  <c r="C16502" i="1"/>
  <c r="C16503" i="1"/>
  <c r="C16504" i="1"/>
  <c r="C16505" i="1"/>
  <c r="C16506" i="1"/>
  <c r="C16507" i="1"/>
  <c r="C16508" i="1"/>
  <c r="C16509" i="1"/>
  <c r="C16510" i="1"/>
  <c r="C16511" i="1"/>
  <c r="C16512" i="1"/>
  <c r="C16513" i="1"/>
  <c r="C16514" i="1"/>
  <c r="C16515" i="1"/>
  <c r="C16516" i="1"/>
  <c r="C16517" i="1"/>
  <c r="C16518" i="1"/>
  <c r="C16519" i="1"/>
  <c r="C16520" i="1"/>
  <c r="C16521" i="1"/>
  <c r="C16522" i="1"/>
  <c r="C16523" i="1"/>
  <c r="C16524" i="1"/>
  <c r="C16525" i="1"/>
  <c r="C16526" i="1"/>
  <c r="C16527" i="1"/>
  <c r="C16528" i="1"/>
  <c r="C16529" i="1"/>
  <c r="C16530" i="1"/>
  <c r="C16531" i="1"/>
  <c r="C16532" i="1"/>
  <c r="C16533" i="1"/>
  <c r="C16534" i="1"/>
  <c r="C16535" i="1"/>
  <c r="C16536" i="1"/>
  <c r="C16537" i="1"/>
  <c r="C16538" i="1"/>
  <c r="C16539" i="1"/>
  <c r="C16540" i="1"/>
  <c r="C16541" i="1"/>
  <c r="C16542" i="1"/>
  <c r="C16543" i="1"/>
  <c r="C16544" i="1"/>
  <c r="C16545" i="1"/>
  <c r="C16546" i="1"/>
  <c r="C16547" i="1"/>
  <c r="C16548" i="1"/>
  <c r="C16549" i="1"/>
  <c r="C16550" i="1"/>
  <c r="C16551" i="1"/>
  <c r="C16552" i="1"/>
  <c r="C16553" i="1"/>
  <c r="C16554" i="1"/>
  <c r="C16555" i="1"/>
  <c r="C16556" i="1"/>
  <c r="C16557" i="1"/>
  <c r="C16558" i="1"/>
  <c r="C16559" i="1"/>
  <c r="C16560" i="1"/>
  <c r="C16561" i="1"/>
  <c r="C16562" i="1"/>
  <c r="C16563" i="1"/>
  <c r="C16564" i="1"/>
  <c r="C16565" i="1"/>
  <c r="C16566" i="1"/>
  <c r="C16567" i="1"/>
  <c r="C16568" i="1"/>
  <c r="C16569" i="1"/>
  <c r="C16570" i="1"/>
  <c r="C16571" i="1"/>
  <c r="C16572" i="1"/>
  <c r="C16573" i="1"/>
  <c r="C16574" i="1"/>
  <c r="C16575" i="1"/>
  <c r="C16576" i="1"/>
  <c r="C16577" i="1"/>
  <c r="C16578" i="1"/>
  <c r="C16579" i="1"/>
  <c r="C16580" i="1"/>
  <c r="C16581" i="1"/>
  <c r="C16582" i="1"/>
  <c r="C16583" i="1"/>
  <c r="C16584" i="1"/>
  <c r="C16585" i="1"/>
  <c r="C16586" i="1"/>
  <c r="C16587" i="1"/>
  <c r="C16588" i="1"/>
  <c r="C16589" i="1"/>
  <c r="C16590" i="1"/>
  <c r="C16591" i="1"/>
  <c r="C16592" i="1"/>
  <c r="C16593" i="1"/>
  <c r="C16594" i="1"/>
  <c r="C16595" i="1"/>
  <c r="C16596" i="1"/>
  <c r="C16597" i="1"/>
  <c r="C16598" i="1"/>
  <c r="C16599" i="1"/>
  <c r="C16600" i="1"/>
  <c r="C16601" i="1"/>
  <c r="C16602" i="1"/>
  <c r="C16603" i="1"/>
  <c r="C16604" i="1"/>
  <c r="C16605" i="1"/>
  <c r="C16606" i="1"/>
  <c r="C16607" i="1"/>
  <c r="C16608" i="1"/>
  <c r="C16609" i="1"/>
  <c r="C16610" i="1"/>
  <c r="C16611" i="1"/>
  <c r="C16612" i="1"/>
  <c r="C16613" i="1"/>
  <c r="C16614" i="1"/>
  <c r="C16615" i="1"/>
  <c r="C16616" i="1"/>
  <c r="C16617" i="1"/>
  <c r="C16618" i="1"/>
  <c r="C16619" i="1"/>
  <c r="C16620" i="1"/>
  <c r="C16621" i="1"/>
  <c r="C16622" i="1"/>
  <c r="C16623" i="1"/>
  <c r="C16624" i="1"/>
  <c r="C16625" i="1"/>
  <c r="C16626" i="1"/>
  <c r="C16627" i="1"/>
  <c r="C16628" i="1"/>
  <c r="C16629" i="1"/>
  <c r="C16630" i="1"/>
  <c r="C16631" i="1"/>
  <c r="C16632" i="1"/>
  <c r="C16633" i="1"/>
  <c r="C16634" i="1"/>
  <c r="C16635" i="1"/>
  <c r="C16636" i="1"/>
  <c r="C16637" i="1"/>
  <c r="C16638" i="1"/>
  <c r="C16639" i="1"/>
  <c r="C16640" i="1"/>
  <c r="C16641" i="1"/>
  <c r="C16642" i="1"/>
  <c r="C16643" i="1"/>
  <c r="C16644" i="1"/>
  <c r="C16645" i="1"/>
  <c r="C16646" i="1"/>
  <c r="C16647" i="1"/>
  <c r="C16648" i="1"/>
  <c r="C16649" i="1"/>
  <c r="C16650" i="1"/>
  <c r="C16651" i="1"/>
  <c r="C16652" i="1"/>
  <c r="C16653" i="1"/>
  <c r="C16654" i="1"/>
  <c r="C16655" i="1"/>
  <c r="C16656" i="1"/>
  <c r="C16657" i="1"/>
  <c r="C16658" i="1"/>
  <c r="C16659" i="1"/>
  <c r="C16660" i="1"/>
  <c r="C16661" i="1"/>
  <c r="C16662" i="1"/>
  <c r="C16663" i="1"/>
  <c r="C16664" i="1"/>
  <c r="C16665" i="1"/>
  <c r="C16666" i="1"/>
  <c r="C16667" i="1"/>
  <c r="C16668" i="1"/>
  <c r="C16669" i="1"/>
  <c r="C16670" i="1"/>
  <c r="C16671" i="1"/>
  <c r="C16672" i="1"/>
  <c r="C16673" i="1"/>
  <c r="C16674" i="1"/>
  <c r="C16675" i="1"/>
  <c r="C16676" i="1"/>
  <c r="C16677" i="1"/>
  <c r="C16678" i="1"/>
  <c r="C16679" i="1"/>
  <c r="C16680" i="1"/>
  <c r="C16681" i="1"/>
  <c r="C16682" i="1"/>
  <c r="C16683" i="1"/>
  <c r="C16684" i="1"/>
  <c r="C16685" i="1"/>
  <c r="C16686" i="1"/>
  <c r="C16687" i="1"/>
  <c r="C16688" i="1"/>
  <c r="C16689" i="1"/>
  <c r="C16690" i="1"/>
  <c r="C16691" i="1"/>
  <c r="C16692" i="1"/>
  <c r="C16693" i="1"/>
  <c r="C16694" i="1"/>
  <c r="C16695" i="1"/>
  <c r="C16696" i="1"/>
  <c r="C16697" i="1"/>
  <c r="C16698" i="1"/>
  <c r="C16699" i="1"/>
  <c r="C16700" i="1"/>
  <c r="C16701" i="1"/>
  <c r="C16702" i="1"/>
  <c r="C16703" i="1"/>
  <c r="C16704" i="1"/>
  <c r="C16705" i="1"/>
  <c r="C16706" i="1"/>
  <c r="C16707" i="1"/>
  <c r="C16708" i="1"/>
  <c r="C16709" i="1"/>
  <c r="C16710" i="1"/>
  <c r="C16711" i="1"/>
  <c r="C16712" i="1"/>
  <c r="C16713" i="1"/>
  <c r="C16714" i="1"/>
  <c r="C16715" i="1"/>
  <c r="C16716" i="1"/>
  <c r="C16717" i="1"/>
  <c r="C16718" i="1"/>
  <c r="C16719" i="1"/>
  <c r="C16720" i="1"/>
  <c r="C16721" i="1"/>
  <c r="C16722" i="1"/>
  <c r="C16723" i="1"/>
  <c r="C16724" i="1"/>
  <c r="C16725" i="1"/>
  <c r="C16726" i="1"/>
  <c r="C16727" i="1"/>
  <c r="C16728" i="1"/>
  <c r="C16729" i="1"/>
  <c r="C16730" i="1"/>
  <c r="C16731" i="1"/>
  <c r="C16732" i="1"/>
  <c r="C16733" i="1"/>
  <c r="C16734" i="1"/>
  <c r="C16735" i="1"/>
  <c r="C16736" i="1"/>
  <c r="C16737" i="1"/>
  <c r="C16738" i="1"/>
  <c r="C16739" i="1"/>
  <c r="C16740" i="1"/>
  <c r="C16741" i="1"/>
  <c r="C16742" i="1"/>
  <c r="C16743" i="1"/>
  <c r="C16744" i="1"/>
  <c r="C16745" i="1"/>
  <c r="C16746" i="1"/>
  <c r="C16747" i="1"/>
  <c r="C16748" i="1"/>
  <c r="C16749" i="1"/>
  <c r="C16750" i="1"/>
  <c r="C16751" i="1"/>
  <c r="C16752" i="1"/>
  <c r="C16753" i="1"/>
  <c r="C16754" i="1"/>
  <c r="C16755" i="1"/>
  <c r="C16756" i="1"/>
  <c r="C16757" i="1"/>
  <c r="C16758" i="1"/>
  <c r="C16759" i="1"/>
  <c r="C16760" i="1"/>
  <c r="C16761" i="1"/>
  <c r="C16762" i="1"/>
  <c r="C16763" i="1"/>
  <c r="C16764" i="1"/>
  <c r="C16765" i="1"/>
  <c r="C16766" i="1"/>
  <c r="C16767" i="1"/>
  <c r="C16768" i="1"/>
  <c r="C16769" i="1"/>
  <c r="C16770" i="1"/>
  <c r="C16771" i="1"/>
  <c r="C16772" i="1"/>
  <c r="C16773" i="1"/>
  <c r="C16774" i="1"/>
  <c r="C16775" i="1"/>
  <c r="C16776" i="1"/>
  <c r="C16777" i="1"/>
  <c r="C16778" i="1"/>
  <c r="C16779" i="1"/>
  <c r="C16780" i="1"/>
  <c r="C16781" i="1"/>
  <c r="C16782" i="1"/>
  <c r="C16783" i="1"/>
  <c r="C16784" i="1"/>
  <c r="C16785" i="1"/>
  <c r="C16786" i="1"/>
  <c r="C16787" i="1"/>
  <c r="C16788" i="1"/>
  <c r="C16789" i="1"/>
  <c r="C16790" i="1"/>
  <c r="C16791" i="1"/>
  <c r="C16792" i="1"/>
  <c r="C16793" i="1"/>
  <c r="C16794" i="1"/>
  <c r="C16795" i="1"/>
  <c r="C16796" i="1"/>
  <c r="C16797" i="1"/>
  <c r="C16798" i="1"/>
  <c r="C16799" i="1"/>
  <c r="C16800" i="1"/>
  <c r="C16801" i="1"/>
  <c r="C16802" i="1"/>
  <c r="C16803" i="1"/>
  <c r="C16804" i="1"/>
  <c r="C16805" i="1"/>
  <c r="C16806" i="1"/>
  <c r="C16807" i="1"/>
  <c r="C16808" i="1"/>
  <c r="C16809" i="1"/>
  <c r="C16810" i="1"/>
  <c r="C16811" i="1"/>
  <c r="C16812" i="1"/>
  <c r="C16813" i="1"/>
  <c r="C16814" i="1"/>
  <c r="C16815" i="1"/>
  <c r="C16816" i="1"/>
  <c r="C16817" i="1"/>
  <c r="C16818" i="1"/>
  <c r="C16819" i="1"/>
  <c r="C16820" i="1"/>
  <c r="C16821" i="1"/>
  <c r="C16822" i="1"/>
  <c r="C16823" i="1"/>
  <c r="C16824" i="1"/>
  <c r="C16825" i="1"/>
  <c r="C16826" i="1"/>
  <c r="C16827" i="1"/>
  <c r="C16828" i="1"/>
  <c r="C16829" i="1"/>
  <c r="C16830" i="1"/>
  <c r="C16831" i="1"/>
  <c r="C16832" i="1"/>
  <c r="C16833" i="1"/>
  <c r="C16834" i="1"/>
  <c r="C16835" i="1"/>
  <c r="C16836" i="1"/>
  <c r="C16837" i="1"/>
  <c r="C16838" i="1"/>
  <c r="C16839" i="1"/>
  <c r="C16840" i="1"/>
  <c r="C16841" i="1"/>
  <c r="C16842" i="1"/>
  <c r="C16843" i="1"/>
  <c r="C16844" i="1"/>
  <c r="C16845" i="1"/>
  <c r="C16846" i="1"/>
  <c r="C16847" i="1"/>
  <c r="C16848" i="1"/>
  <c r="C16849" i="1"/>
  <c r="C16850" i="1"/>
  <c r="C16851" i="1"/>
  <c r="C16852" i="1"/>
  <c r="C16853" i="1"/>
  <c r="C16854" i="1"/>
  <c r="C16855" i="1"/>
  <c r="C16856" i="1"/>
  <c r="C16857" i="1"/>
  <c r="C16858" i="1"/>
  <c r="C16859" i="1"/>
  <c r="C16860" i="1"/>
  <c r="C16861" i="1"/>
  <c r="C16862" i="1"/>
  <c r="C16863" i="1"/>
  <c r="C16864" i="1"/>
  <c r="C16865" i="1"/>
  <c r="C16866" i="1"/>
  <c r="C16867" i="1"/>
  <c r="C16868" i="1"/>
  <c r="C16869" i="1"/>
  <c r="C16870" i="1"/>
  <c r="C16871" i="1"/>
  <c r="C16872" i="1"/>
  <c r="C16873" i="1"/>
  <c r="C16874" i="1"/>
  <c r="C16875" i="1"/>
  <c r="C16876" i="1"/>
  <c r="C16877" i="1"/>
  <c r="C16878" i="1"/>
  <c r="C16879" i="1"/>
  <c r="C16880" i="1"/>
  <c r="C16881" i="1"/>
  <c r="C16882" i="1"/>
  <c r="C16883" i="1"/>
  <c r="C16884" i="1"/>
  <c r="C16885" i="1"/>
  <c r="C16886" i="1"/>
  <c r="C16887" i="1"/>
  <c r="C16888" i="1"/>
  <c r="C16889" i="1"/>
  <c r="C16890" i="1"/>
  <c r="C16891" i="1"/>
  <c r="C16892" i="1"/>
  <c r="C16893" i="1"/>
  <c r="C16894" i="1"/>
  <c r="C16895" i="1"/>
  <c r="C16896" i="1"/>
  <c r="C16897" i="1"/>
  <c r="C16898" i="1"/>
  <c r="C16899" i="1"/>
  <c r="C16900" i="1"/>
  <c r="C16901" i="1"/>
  <c r="C16902" i="1"/>
  <c r="C16903" i="1"/>
  <c r="C16904" i="1"/>
  <c r="C16905" i="1"/>
  <c r="C16906" i="1"/>
  <c r="C16907" i="1"/>
  <c r="C16908" i="1"/>
  <c r="C16909" i="1"/>
  <c r="C16910" i="1"/>
  <c r="C16911" i="1"/>
  <c r="C16912" i="1"/>
  <c r="C16913" i="1"/>
  <c r="C16914" i="1"/>
  <c r="C16915" i="1"/>
  <c r="C16916" i="1"/>
  <c r="C16917" i="1"/>
  <c r="C16918" i="1"/>
  <c r="C16919" i="1"/>
  <c r="C16920" i="1"/>
  <c r="C16921" i="1"/>
  <c r="C16922" i="1"/>
  <c r="C16923" i="1"/>
  <c r="C16924" i="1"/>
  <c r="C16925" i="1"/>
  <c r="C16926" i="1"/>
  <c r="C16927" i="1"/>
  <c r="C16928" i="1"/>
  <c r="C16929" i="1"/>
  <c r="C16930" i="1"/>
  <c r="C16931" i="1"/>
  <c r="C16932" i="1"/>
  <c r="C16933" i="1"/>
  <c r="C16934" i="1"/>
  <c r="C16935" i="1"/>
  <c r="C16936" i="1"/>
  <c r="C16937" i="1"/>
  <c r="C16938" i="1"/>
  <c r="C16939" i="1"/>
  <c r="C16940" i="1"/>
  <c r="C16941" i="1"/>
  <c r="C16942" i="1"/>
  <c r="C16943" i="1"/>
  <c r="C16944" i="1"/>
  <c r="C16945" i="1"/>
  <c r="C16946" i="1"/>
  <c r="C16947" i="1"/>
  <c r="C16948" i="1"/>
  <c r="C16949" i="1"/>
  <c r="C16950" i="1"/>
  <c r="C16951" i="1"/>
  <c r="C16952" i="1"/>
  <c r="C16953" i="1"/>
  <c r="C16954" i="1"/>
  <c r="C16955" i="1"/>
  <c r="C16956" i="1"/>
  <c r="C16957" i="1"/>
  <c r="C16958" i="1"/>
  <c r="C16959" i="1"/>
  <c r="C16960" i="1"/>
  <c r="C16961" i="1"/>
  <c r="C16962" i="1"/>
  <c r="C16963" i="1"/>
  <c r="C16964" i="1"/>
  <c r="C16965" i="1"/>
  <c r="C16966" i="1"/>
  <c r="C16967" i="1"/>
  <c r="C16968" i="1"/>
  <c r="C16969" i="1"/>
  <c r="C16970" i="1"/>
  <c r="C16971" i="1"/>
  <c r="C16972" i="1"/>
  <c r="C16973" i="1"/>
  <c r="C16974" i="1"/>
  <c r="C16975" i="1"/>
  <c r="C16976" i="1"/>
  <c r="C16977" i="1"/>
  <c r="C16978" i="1"/>
  <c r="C16979" i="1"/>
  <c r="C16980" i="1"/>
  <c r="C16981" i="1"/>
  <c r="C16982" i="1"/>
  <c r="C16983" i="1"/>
  <c r="C16984" i="1"/>
  <c r="C16985" i="1"/>
  <c r="C16986" i="1"/>
  <c r="C16987" i="1"/>
  <c r="C16988" i="1"/>
  <c r="C16989" i="1"/>
  <c r="C16990" i="1"/>
  <c r="C16991" i="1"/>
  <c r="C16992" i="1"/>
  <c r="C16993" i="1"/>
  <c r="C16994" i="1"/>
  <c r="C16995" i="1"/>
  <c r="C16996" i="1"/>
  <c r="C16997" i="1"/>
  <c r="C16998" i="1"/>
  <c r="C16999" i="1"/>
  <c r="C17000" i="1"/>
  <c r="C17001" i="1"/>
  <c r="C17002" i="1"/>
  <c r="C17003" i="1"/>
  <c r="C17004" i="1"/>
  <c r="C17005" i="1"/>
  <c r="C17006" i="1"/>
  <c r="C17007" i="1"/>
  <c r="C17008" i="1"/>
  <c r="C17009" i="1"/>
  <c r="C17010" i="1"/>
  <c r="C17011" i="1"/>
  <c r="C17012" i="1"/>
  <c r="C17013" i="1"/>
  <c r="C17014" i="1"/>
  <c r="C17015" i="1"/>
  <c r="C17016" i="1"/>
  <c r="C17017" i="1"/>
  <c r="C17018" i="1"/>
  <c r="C17019" i="1"/>
  <c r="C17020" i="1"/>
  <c r="C17021" i="1"/>
  <c r="C17022" i="1"/>
  <c r="C17023" i="1"/>
  <c r="C17024" i="1"/>
  <c r="C17025" i="1"/>
  <c r="C17026" i="1"/>
  <c r="C17027" i="1"/>
  <c r="C17028" i="1"/>
  <c r="C17029" i="1"/>
  <c r="C17030" i="1"/>
  <c r="C17031" i="1"/>
  <c r="C17032" i="1"/>
  <c r="C17033" i="1"/>
  <c r="C17034" i="1"/>
  <c r="C17035" i="1"/>
  <c r="C17036" i="1"/>
  <c r="C17037" i="1"/>
  <c r="C17038" i="1"/>
  <c r="C17039" i="1"/>
  <c r="C17040" i="1"/>
  <c r="C17041" i="1"/>
  <c r="C17042" i="1"/>
  <c r="C17043" i="1"/>
  <c r="C17044" i="1"/>
  <c r="C17045" i="1"/>
  <c r="C17046" i="1"/>
  <c r="C17047" i="1"/>
  <c r="C17048" i="1"/>
  <c r="C17049" i="1"/>
  <c r="C17050" i="1"/>
  <c r="C17051" i="1"/>
  <c r="C17052" i="1"/>
  <c r="C17053" i="1"/>
  <c r="C17054" i="1"/>
  <c r="C17055" i="1"/>
  <c r="C17056" i="1"/>
  <c r="C17057" i="1"/>
  <c r="C17058" i="1"/>
  <c r="C17059" i="1"/>
  <c r="C17060" i="1"/>
  <c r="C17061" i="1"/>
  <c r="C17062" i="1"/>
  <c r="C17063" i="1"/>
  <c r="C17064" i="1"/>
  <c r="C17065" i="1"/>
  <c r="C17066" i="1"/>
  <c r="C17067" i="1"/>
  <c r="C17068" i="1"/>
  <c r="C17069" i="1"/>
  <c r="C17070" i="1"/>
  <c r="C17071" i="1"/>
  <c r="C17072" i="1"/>
  <c r="C17073" i="1"/>
  <c r="C17074" i="1"/>
  <c r="C17075" i="1"/>
  <c r="C17076" i="1"/>
  <c r="C17077" i="1"/>
  <c r="C17078" i="1"/>
  <c r="C17079" i="1"/>
  <c r="C17080" i="1"/>
  <c r="C17081" i="1"/>
  <c r="C17082" i="1"/>
  <c r="C17083" i="1"/>
  <c r="C17084" i="1"/>
  <c r="C17085" i="1"/>
  <c r="C17086" i="1"/>
  <c r="C17087" i="1"/>
  <c r="C17088" i="1"/>
  <c r="C17089" i="1"/>
  <c r="C17090" i="1"/>
  <c r="C17091" i="1"/>
  <c r="C17092" i="1"/>
  <c r="C17093" i="1"/>
  <c r="C17094" i="1"/>
  <c r="C17095" i="1"/>
  <c r="C17096" i="1"/>
  <c r="C17097" i="1"/>
  <c r="C17098" i="1"/>
  <c r="C17099" i="1"/>
  <c r="C17100" i="1"/>
  <c r="C17101" i="1"/>
  <c r="C17102" i="1"/>
  <c r="C17103" i="1"/>
  <c r="C17104" i="1"/>
  <c r="C17105" i="1"/>
  <c r="C17106" i="1"/>
  <c r="C17107" i="1"/>
  <c r="C17108" i="1"/>
  <c r="C17109" i="1"/>
  <c r="C17110" i="1"/>
  <c r="C17111" i="1"/>
  <c r="C17112" i="1"/>
  <c r="C17113" i="1"/>
  <c r="C17114" i="1"/>
  <c r="C17115" i="1"/>
  <c r="C17116" i="1"/>
  <c r="C17117" i="1"/>
  <c r="C17118" i="1"/>
  <c r="C17119" i="1"/>
  <c r="C17120" i="1"/>
  <c r="C17121" i="1"/>
  <c r="C17122" i="1"/>
  <c r="C17123" i="1"/>
  <c r="C17124" i="1"/>
  <c r="C17125" i="1"/>
  <c r="C17126" i="1"/>
  <c r="C17127" i="1"/>
  <c r="C17128" i="1"/>
  <c r="C17129" i="1"/>
  <c r="C17130" i="1"/>
  <c r="C17131" i="1"/>
  <c r="C17132" i="1"/>
  <c r="C17133" i="1"/>
  <c r="C17134" i="1"/>
  <c r="C17135" i="1"/>
  <c r="C17136" i="1"/>
  <c r="C17137" i="1"/>
  <c r="C17138" i="1"/>
  <c r="C17139" i="1"/>
  <c r="C17140" i="1"/>
  <c r="C17141" i="1"/>
  <c r="C17142" i="1"/>
  <c r="C17143" i="1"/>
  <c r="C17144" i="1"/>
  <c r="C17145" i="1"/>
  <c r="C17146" i="1"/>
  <c r="C17147" i="1"/>
  <c r="C17148" i="1"/>
  <c r="C17149" i="1"/>
  <c r="C17150" i="1"/>
  <c r="C17151" i="1"/>
  <c r="C17152" i="1"/>
  <c r="C17153" i="1"/>
  <c r="C17154" i="1"/>
  <c r="C17155" i="1"/>
  <c r="C17156" i="1"/>
  <c r="C17157" i="1"/>
  <c r="C17158" i="1"/>
  <c r="C17159" i="1"/>
  <c r="C17160" i="1"/>
  <c r="C17161" i="1"/>
  <c r="C17162" i="1"/>
  <c r="C17163" i="1"/>
  <c r="C17164" i="1"/>
  <c r="C17165" i="1"/>
  <c r="C17166" i="1"/>
  <c r="C17167" i="1"/>
  <c r="C17168" i="1"/>
  <c r="C17169" i="1"/>
  <c r="C17170" i="1"/>
  <c r="C17171" i="1"/>
  <c r="C17172" i="1"/>
  <c r="C17173" i="1"/>
  <c r="C17174" i="1"/>
  <c r="C17175" i="1"/>
  <c r="C17176" i="1"/>
  <c r="C17177" i="1"/>
  <c r="C17178" i="1"/>
  <c r="C17179" i="1"/>
  <c r="C17180" i="1"/>
  <c r="C17181" i="1"/>
  <c r="C17182" i="1"/>
  <c r="C17183" i="1"/>
  <c r="C17184" i="1"/>
  <c r="C17185" i="1"/>
  <c r="C17186" i="1"/>
  <c r="C17187" i="1"/>
  <c r="C17188" i="1"/>
  <c r="C17189" i="1"/>
  <c r="C17190" i="1"/>
  <c r="C17191" i="1"/>
  <c r="C17192" i="1"/>
  <c r="C17193" i="1"/>
  <c r="C17194" i="1"/>
  <c r="C17195" i="1"/>
  <c r="C17196" i="1"/>
  <c r="C17197" i="1"/>
  <c r="C17198" i="1"/>
  <c r="C17199" i="1"/>
  <c r="C17200" i="1"/>
  <c r="C17201" i="1"/>
  <c r="C17202" i="1"/>
  <c r="C17203" i="1"/>
  <c r="C17204" i="1"/>
  <c r="C17205" i="1"/>
  <c r="C17206" i="1"/>
  <c r="C17207" i="1"/>
  <c r="C17208" i="1"/>
  <c r="C17209" i="1"/>
  <c r="C17210" i="1"/>
  <c r="C17211" i="1"/>
  <c r="C17212" i="1"/>
  <c r="C17213" i="1"/>
  <c r="C17214" i="1"/>
  <c r="C17215" i="1"/>
  <c r="C17216" i="1"/>
  <c r="C17217" i="1"/>
  <c r="C17218" i="1"/>
  <c r="C17219" i="1"/>
  <c r="C17220" i="1"/>
  <c r="C17221" i="1"/>
  <c r="C17222" i="1"/>
  <c r="C17223" i="1"/>
  <c r="C17224" i="1"/>
  <c r="C17225" i="1"/>
  <c r="C17226" i="1"/>
  <c r="C17227" i="1"/>
  <c r="C17228" i="1"/>
  <c r="C17229" i="1"/>
  <c r="C17230" i="1"/>
  <c r="C17231" i="1"/>
  <c r="C17232" i="1"/>
  <c r="C17233" i="1"/>
  <c r="C17234" i="1"/>
  <c r="C17235" i="1"/>
  <c r="C17236" i="1"/>
  <c r="C17237" i="1"/>
  <c r="C17238" i="1"/>
  <c r="C17239" i="1"/>
  <c r="C17240" i="1"/>
  <c r="C17241" i="1"/>
  <c r="C17242" i="1"/>
  <c r="C17243" i="1"/>
  <c r="C17244" i="1"/>
  <c r="C17245" i="1"/>
  <c r="C17246" i="1"/>
  <c r="C17247" i="1"/>
  <c r="C17248" i="1"/>
  <c r="C17249" i="1"/>
  <c r="C17250" i="1"/>
  <c r="C17251" i="1"/>
  <c r="C17252" i="1"/>
  <c r="C17253" i="1"/>
  <c r="C17254" i="1"/>
  <c r="C17255" i="1"/>
  <c r="C17256" i="1"/>
  <c r="C17257" i="1"/>
  <c r="C17258" i="1"/>
  <c r="C17259" i="1"/>
  <c r="C17260" i="1"/>
  <c r="C17261" i="1"/>
  <c r="C17262" i="1"/>
  <c r="C17263" i="1"/>
  <c r="C17264" i="1"/>
  <c r="C17265" i="1"/>
  <c r="C17266" i="1"/>
  <c r="C17267" i="1"/>
  <c r="C17268" i="1"/>
  <c r="C17269" i="1"/>
  <c r="C17270" i="1"/>
  <c r="C17271" i="1"/>
  <c r="C17272" i="1"/>
  <c r="C17273" i="1"/>
  <c r="C17274" i="1"/>
  <c r="C17275" i="1"/>
  <c r="C17276" i="1"/>
  <c r="C17277" i="1"/>
  <c r="C17278" i="1"/>
  <c r="C17279" i="1"/>
  <c r="C17280" i="1"/>
  <c r="C17281" i="1"/>
  <c r="C17282" i="1"/>
  <c r="C17283" i="1"/>
  <c r="C17284" i="1"/>
  <c r="C17285" i="1"/>
  <c r="C17286" i="1"/>
  <c r="C17287" i="1"/>
  <c r="C17288" i="1"/>
  <c r="C17289" i="1"/>
  <c r="C17290" i="1"/>
  <c r="C17291" i="1"/>
  <c r="C17292" i="1"/>
  <c r="C17293" i="1"/>
  <c r="C17294" i="1"/>
  <c r="C17295" i="1"/>
  <c r="C17296" i="1"/>
  <c r="C17297" i="1"/>
  <c r="C17298" i="1"/>
  <c r="C17299" i="1"/>
  <c r="C17300" i="1"/>
  <c r="C17301" i="1"/>
  <c r="C17302" i="1"/>
  <c r="C17303" i="1"/>
  <c r="C17304" i="1"/>
  <c r="C17305" i="1"/>
  <c r="C17306" i="1"/>
  <c r="C17307" i="1"/>
  <c r="C17308" i="1"/>
  <c r="C17309" i="1"/>
  <c r="C17310" i="1"/>
  <c r="C17311" i="1"/>
  <c r="C17312" i="1"/>
  <c r="C17313" i="1"/>
  <c r="C17314" i="1"/>
  <c r="C17315" i="1"/>
  <c r="C17316" i="1"/>
  <c r="C17317" i="1"/>
  <c r="C17318" i="1"/>
  <c r="C17319" i="1"/>
  <c r="C17320" i="1"/>
  <c r="C17321" i="1"/>
  <c r="C17322" i="1"/>
  <c r="C17323" i="1"/>
  <c r="C17324" i="1"/>
  <c r="C17325" i="1"/>
  <c r="C17326" i="1"/>
  <c r="C17327" i="1"/>
  <c r="C17328" i="1"/>
  <c r="C17329" i="1"/>
  <c r="C17330" i="1"/>
  <c r="C17331" i="1"/>
  <c r="C17332" i="1"/>
  <c r="C17333" i="1"/>
  <c r="C17334" i="1"/>
  <c r="C17335" i="1"/>
  <c r="C17336" i="1"/>
  <c r="C17337" i="1"/>
  <c r="C17338" i="1"/>
  <c r="C17339" i="1"/>
  <c r="C17340" i="1"/>
  <c r="C17341" i="1"/>
  <c r="C17342" i="1"/>
  <c r="C17343" i="1"/>
  <c r="C17344" i="1"/>
  <c r="C17345" i="1"/>
  <c r="C17346" i="1"/>
  <c r="C17347" i="1"/>
  <c r="C17348" i="1"/>
  <c r="C17349" i="1"/>
  <c r="C17350" i="1"/>
  <c r="C17351" i="1"/>
  <c r="C17352" i="1"/>
  <c r="C17353" i="1"/>
  <c r="C17354" i="1"/>
  <c r="C17355" i="1"/>
  <c r="C17356" i="1"/>
  <c r="C17357" i="1"/>
  <c r="C17358" i="1"/>
  <c r="C17359" i="1"/>
  <c r="C17360" i="1"/>
  <c r="C17361" i="1"/>
  <c r="C17362" i="1"/>
  <c r="C17363" i="1"/>
  <c r="C17364" i="1"/>
  <c r="C17365" i="1"/>
  <c r="C17366" i="1"/>
  <c r="C17367" i="1"/>
  <c r="C17368" i="1"/>
  <c r="C17369" i="1"/>
  <c r="C17370" i="1"/>
  <c r="C17371" i="1"/>
  <c r="C17372" i="1"/>
  <c r="C17373" i="1"/>
  <c r="C17374" i="1"/>
  <c r="C17375" i="1"/>
  <c r="C17376" i="1"/>
  <c r="C17377" i="1"/>
  <c r="C17378" i="1"/>
  <c r="C17379" i="1"/>
  <c r="C17380" i="1"/>
  <c r="C17381" i="1"/>
  <c r="C17382" i="1"/>
  <c r="C17383" i="1"/>
  <c r="C17384" i="1"/>
  <c r="C17385" i="1"/>
  <c r="C17386" i="1"/>
  <c r="C17387" i="1"/>
  <c r="C17388" i="1"/>
  <c r="C17389" i="1"/>
  <c r="C17390" i="1"/>
  <c r="C17391" i="1"/>
  <c r="C17392" i="1"/>
  <c r="C17393" i="1"/>
  <c r="C17394" i="1"/>
  <c r="C17395" i="1"/>
  <c r="C17396" i="1"/>
  <c r="C17397" i="1"/>
  <c r="C17398" i="1"/>
  <c r="C17399" i="1"/>
  <c r="C17400" i="1"/>
  <c r="C17401" i="1"/>
  <c r="C17402" i="1"/>
  <c r="C17403" i="1"/>
  <c r="C17404" i="1"/>
  <c r="C17405" i="1"/>
  <c r="C17406" i="1"/>
  <c r="C17407" i="1"/>
  <c r="C17408" i="1"/>
  <c r="C17409" i="1"/>
  <c r="C17410" i="1"/>
  <c r="C17411" i="1"/>
  <c r="C17412" i="1"/>
  <c r="C17413" i="1"/>
  <c r="C17414" i="1"/>
  <c r="C17415" i="1"/>
  <c r="C17416" i="1"/>
  <c r="C17417" i="1"/>
  <c r="C17418" i="1"/>
  <c r="C17419" i="1"/>
  <c r="C17420" i="1"/>
  <c r="C17421" i="1"/>
  <c r="C17422" i="1"/>
  <c r="C17423" i="1"/>
  <c r="C17424" i="1"/>
  <c r="C17425" i="1"/>
  <c r="C17426" i="1"/>
  <c r="C17427" i="1"/>
  <c r="C17428" i="1"/>
  <c r="C17429" i="1"/>
  <c r="C17430" i="1"/>
  <c r="C17431" i="1"/>
  <c r="C17432" i="1"/>
  <c r="C17433" i="1"/>
  <c r="C17434" i="1"/>
  <c r="C17435" i="1"/>
  <c r="C17436" i="1"/>
  <c r="C17437" i="1"/>
  <c r="C17438" i="1"/>
  <c r="C17439" i="1"/>
  <c r="C17440" i="1"/>
  <c r="C17441" i="1"/>
  <c r="C17442" i="1"/>
  <c r="C17443" i="1"/>
  <c r="C17444" i="1"/>
  <c r="C17445" i="1"/>
  <c r="C17446" i="1"/>
  <c r="C17447" i="1"/>
  <c r="C17448" i="1"/>
  <c r="C17449" i="1"/>
  <c r="C17450" i="1"/>
  <c r="C17451" i="1"/>
  <c r="C17452" i="1"/>
  <c r="C17453" i="1"/>
  <c r="C17454" i="1"/>
  <c r="C17455" i="1"/>
  <c r="C17456" i="1"/>
  <c r="C17457" i="1"/>
  <c r="C17458" i="1"/>
  <c r="C17459" i="1"/>
  <c r="C17460" i="1"/>
  <c r="C17461" i="1"/>
  <c r="C17462" i="1"/>
  <c r="C17463" i="1"/>
  <c r="C17464" i="1"/>
  <c r="C17465" i="1"/>
  <c r="C17466" i="1"/>
  <c r="C17467" i="1"/>
  <c r="C17468" i="1"/>
  <c r="C17469" i="1"/>
  <c r="C17470" i="1"/>
  <c r="C17471" i="1"/>
  <c r="C17472" i="1"/>
  <c r="C17473" i="1"/>
  <c r="C17474" i="1"/>
  <c r="C17475" i="1"/>
  <c r="C17476" i="1"/>
  <c r="C17477" i="1"/>
  <c r="C17478" i="1"/>
  <c r="C17479" i="1"/>
  <c r="C17480" i="1"/>
  <c r="C17481" i="1"/>
  <c r="C17482" i="1"/>
  <c r="C17483" i="1"/>
  <c r="C17484" i="1"/>
  <c r="C17485" i="1"/>
  <c r="C17486" i="1"/>
  <c r="C17487" i="1"/>
  <c r="C17488" i="1"/>
  <c r="C17489" i="1"/>
  <c r="C17490" i="1"/>
  <c r="C17491" i="1"/>
  <c r="C17492" i="1"/>
  <c r="C17493" i="1"/>
  <c r="C17494" i="1"/>
  <c r="C17495" i="1"/>
  <c r="C17496" i="1"/>
  <c r="C17497" i="1"/>
  <c r="C17498" i="1"/>
  <c r="C17499" i="1"/>
  <c r="C17500" i="1"/>
  <c r="C17501" i="1"/>
  <c r="C17502" i="1"/>
  <c r="C17503" i="1"/>
  <c r="C17504" i="1"/>
  <c r="C17505" i="1"/>
  <c r="C17506" i="1"/>
  <c r="C17507" i="1"/>
  <c r="C17508" i="1"/>
  <c r="C17509" i="1"/>
  <c r="C17510" i="1"/>
  <c r="C17511" i="1"/>
  <c r="C17512" i="1"/>
  <c r="C17513" i="1"/>
  <c r="C17514" i="1"/>
  <c r="C17515" i="1"/>
  <c r="C17516" i="1"/>
  <c r="C17517" i="1"/>
  <c r="C17518" i="1"/>
  <c r="C17519" i="1"/>
  <c r="C17520" i="1"/>
  <c r="C17521" i="1"/>
  <c r="C17522" i="1"/>
  <c r="C17523" i="1"/>
  <c r="C17524" i="1"/>
  <c r="C17525" i="1"/>
  <c r="C17526" i="1"/>
  <c r="C17527" i="1"/>
  <c r="C17528" i="1"/>
  <c r="C17529" i="1"/>
  <c r="C17530" i="1"/>
  <c r="C17531" i="1"/>
  <c r="C17532" i="1"/>
  <c r="C17533" i="1"/>
  <c r="C17534" i="1"/>
  <c r="C17535" i="1"/>
  <c r="C17536" i="1"/>
  <c r="C17537" i="1"/>
  <c r="C17538" i="1"/>
  <c r="C17539" i="1"/>
  <c r="C17540" i="1"/>
  <c r="C17541" i="1"/>
  <c r="C17542" i="1"/>
  <c r="C17543" i="1"/>
  <c r="C17544" i="1"/>
  <c r="C17545" i="1"/>
  <c r="C17546" i="1"/>
  <c r="C17547" i="1"/>
  <c r="C17548" i="1"/>
  <c r="C17549" i="1"/>
  <c r="C17550" i="1"/>
  <c r="C17551" i="1"/>
  <c r="C17552" i="1"/>
  <c r="C17553" i="1"/>
  <c r="C17554" i="1"/>
  <c r="C17555" i="1"/>
  <c r="C17556" i="1"/>
  <c r="C17557" i="1"/>
  <c r="C17558" i="1"/>
  <c r="C17559" i="1"/>
  <c r="C17560" i="1"/>
  <c r="C17561" i="1"/>
  <c r="C17562" i="1"/>
  <c r="C17563" i="1"/>
  <c r="C17564" i="1"/>
  <c r="C17565" i="1"/>
  <c r="C17566" i="1"/>
  <c r="C17567" i="1"/>
  <c r="C17568" i="1"/>
  <c r="C17569" i="1"/>
  <c r="C17570" i="1"/>
  <c r="C17571" i="1"/>
  <c r="C17572" i="1"/>
  <c r="C17573" i="1"/>
  <c r="C17574" i="1"/>
  <c r="C17575" i="1"/>
  <c r="C17576" i="1"/>
  <c r="C17577" i="1"/>
  <c r="C17578" i="1"/>
  <c r="C17579" i="1"/>
  <c r="C17580" i="1"/>
  <c r="C17581" i="1"/>
  <c r="C17582" i="1"/>
  <c r="C17583" i="1"/>
  <c r="C17584" i="1"/>
  <c r="C17585" i="1"/>
  <c r="C17586" i="1"/>
  <c r="C17587" i="1"/>
  <c r="C17588" i="1"/>
  <c r="C17589" i="1"/>
  <c r="C17590" i="1"/>
  <c r="C17591" i="1"/>
  <c r="C17592" i="1"/>
  <c r="C17593" i="1"/>
  <c r="C17594" i="1"/>
  <c r="C17595" i="1"/>
  <c r="C17596" i="1"/>
  <c r="C17597" i="1"/>
  <c r="C17598" i="1"/>
  <c r="C17599" i="1"/>
  <c r="C17600" i="1"/>
  <c r="C17601" i="1"/>
  <c r="C17602" i="1"/>
  <c r="C17603" i="1"/>
  <c r="C17604" i="1"/>
  <c r="C17605" i="1"/>
  <c r="C17606" i="1"/>
  <c r="C17607" i="1"/>
  <c r="C17608" i="1"/>
  <c r="C17609" i="1"/>
  <c r="C17610" i="1"/>
  <c r="C17611" i="1"/>
  <c r="C17612" i="1"/>
  <c r="C17613" i="1"/>
  <c r="C17614" i="1"/>
  <c r="C17615" i="1"/>
  <c r="C17616" i="1"/>
  <c r="C17617" i="1"/>
  <c r="C17618" i="1"/>
  <c r="C17619" i="1"/>
  <c r="C17620" i="1"/>
  <c r="C17621" i="1"/>
  <c r="C17622" i="1"/>
  <c r="C17623" i="1"/>
  <c r="C17624" i="1"/>
  <c r="C17625" i="1"/>
  <c r="C17626" i="1"/>
  <c r="C17627" i="1"/>
  <c r="C17628" i="1"/>
  <c r="C17629" i="1"/>
  <c r="C17630" i="1"/>
  <c r="C17631" i="1"/>
  <c r="C17632" i="1"/>
  <c r="C17633" i="1"/>
  <c r="C17634" i="1"/>
  <c r="C17635" i="1"/>
  <c r="C17636" i="1"/>
  <c r="C17637" i="1"/>
  <c r="C17638" i="1"/>
  <c r="C17639" i="1"/>
  <c r="C17640" i="1"/>
  <c r="C17641" i="1"/>
  <c r="C17642" i="1"/>
  <c r="C17643" i="1"/>
  <c r="C17644" i="1"/>
  <c r="C17645" i="1"/>
  <c r="C17646" i="1"/>
  <c r="C17647" i="1"/>
  <c r="C17648" i="1"/>
  <c r="C17649" i="1"/>
  <c r="C17650" i="1"/>
  <c r="C17651" i="1"/>
  <c r="C17652" i="1"/>
  <c r="C17653" i="1"/>
  <c r="C17654" i="1"/>
  <c r="C17655" i="1"/>
  <c r="C17656" i="1"/>
  <c r="C17657" i="1"/>
  <c r="C17658" i="1"/>
  <c r="C17659" i="1"/>
  <c r="C17660" i="1"/>
  <c r="C17661" i="1"/>
  <c r="C17662" i="1"/>
  <c r="C17663" i="1"/>
  <c r="C17664" i="1"/>
  <c r="C17665" i="1"/>
  <c r="C17666" i="1"/>
  <c r="C17667" i="1"/>
  <c r="C17668" i="1"/>
  <c r="C17669" i="1"/>
  <c r="C17670" i="1"/>
  <c r="C17671" i="1"/>
  <c r="C17672" i="1"/>
  <c r="C17673" i="1"/>
  <c r="C17674" i="1"/>
  <c r="C17675" i="1"/>
  <c r="C17676" i="1"/>
  <c r="C17677" i="1"/>
  <c r="C17678" i="1"/>
  <c r="C17679" i="1"/>
  <c r="C17680" i="1"/>
  <c r="C17681" i="1"/>
  <c r="C17682" i="1"/>
  <c r="C17683" i="1"/>
  <c r="C17684" i="1"/>
  <c r="C17685" i="1"/>
  <c r="C17686" i="1"/>
  <c r="C17687" i="1"/>
  <c r="C17688" i="1"/>
  <c r="C17689" i="1"/>
  <c r="C17690" i="1"/>
  <c r="C17691" i="1"/>
  <c r="C17692" i="1"/>
  <c r="C17693" i="1"/>
  <c r="C17694" i="1"/>
  <c r="C17695" i="1"/>
  <c r="C17696" i="1"/>
  <c r="C17697" i="1"/>
  <c r="C17698" i="1"/>
  <c r="C17699" i="1"/>
  <c r="C17700" i="1"/>
  <c r="C17701" i="1"/>
  <c r="C17702" i="1"/>
  <c r="C17703" i="1"/>
  <c r="C17704" i="1"/>
  <c r="C17705" i="1"/>
  <c r="C17706" i="1"/>
  <c r="C17707" i="1"/>
  <c r="C17708" i="1"/>
  <c r="C17709" i="1"/>
  <c r="C17710" i="1"/>
  <c r="C17711" i="1"/>
  <c r="C17712" i="1"/>
  <c r="C17713" i="1"/>
  <c r="C17714" i="1"/>
  <c r="C17715" i="1"/>
  <c r="C17716" i="1"/>
  <c r="C17717" i="1"/>
  <c r="C17718" i="1"/>
  <c r="C17719" i="1"/>
  <c r="C17720" i="1"/>
  <c r="C17721" i="1"/>
  <c r="C17722" i="1"/>
  <c r="C17723" i="1"/>
  <c r="C17724" i="1"/>
  <c r="C17725" i="1"/>
  <c r="C17726" i="1"/>
  <c r="C17727" i="1"/>
  <c r="C17728" i="1"/>
  <c r="C17729" i="1"/>
  <c r="C17730" i="1"/>
  <c r="C17731" i="1"/>
  <c r="C17732" i="1"/>
  <c r="C17733" i="1"/>
  <c r="C17734" i="1"/>
  <c r="C17735" i="1"/>
  <c r="C17736" i="1"/>
  <c r="C17737" i="1"/>
  <c r="C17738" i="1"/>
  <c r="C17739" i="1"/>
  <c r="C17740" i="1"/>
  <c r="C17741" i="1"/>
  <c r="C17742" i="1"/>
  <c r="C17743" i="1"/>
  <c r="C17744" i="1"/>
  <c r="C17745" i="1"/>
  <c r="C17746" i="1"/>
  <c r="C17747" i="1"/>
  <c r="C17748" i="1"/>
  <c r="C17749" i="1"/>
  <c r="C17750" i="1"/>
  <c r="C17751" i="1"/>
  <c r="C17752" i="1"/>
  <c r="C17753" i="1"/>
  <c r="C17754" i="1"/>
  <c r="C17755" i="1"/>
  <c r="C17756" i="1"/>
  <c r="C17757" i="1"/>
  <c r="C17758" i="1"/>
  <c r="C17759" i="1"/>
  <c r="C17760" i="1"/>
  <c r="C17761" i="1"/>
  <c r="C17762" i="1"/>
  <c r="C17763" i="1"/>
  <c r="C17764" i="1"/>
  <c r="C17765" i="1"/>
  <c r="C17766" i="1"/>
  <c r="C17767" i="1"/>
  <c r="C17768" i="1"/>
  <c r="C17769" i="1"/>
  <c r="C17770" i="1"/>
  <c r="C17771" i="1"/>
  <c r="C17772" i="1"/>
  <c r="C17773" i="1"/>
  <c r="C17774" i="1"/>
  <c r="C17775" i="1"/>
  <c r="C17776" i="1"/>
  <c r="C17777" i="1"/>
  <c r="C17778" i="1"/>
  <c r="C17779" i="1"/>
  <c r="C17780" i="1"/>
  <c r="C17781" i="1"/>
  <c r="C17782" i="1"/>
  <c r="C17783" i="1"/>
  <c r="C17784" i="1"/>
  <c r="C17785" i="1"/>
  <c r="C17786" i="1"/>
  <c r="C17787" i="1"/>
  <c r="C17788" i="1"/>
  <c r="C17789" i="1"/>
  <c r="C17790" i="1"/>
  <c r="C17791" i="1"/>
  <c r="C17792" i="1"/>
  <c r="C17793" i="1"/>
  <c r="C17794" i="1"/>
  <c r="C17795" i="1"/>
  <c r="C17796" i="1"/>
  <c r="C17797" i="1"/>
  <c r="C17798" i="1"/>
  <c r="C17799" i="1"/>
  <c r="C17800" i="1"/>
  <c r="C17801" i="1"/>
  <c r="C17802" i="1"/>
  <c r="C17803" i="1"/>
  <c r="C17804" i="1"/>
  <c r="C17805" i="1"/>
  <c r="C17806" i="1"/>
  <c r="C17807" i="1"/>
  <c r="C17808" i="1"/>
  <c r="C17809" i="1"/>
  <c r="C17810" i="1"/>
  <c r="C17811" i="1"/>
  <c r="C17812" i="1"/>
  <c r="C17813" i="1"/>
  <c r="C17814" i="1"/>
  <c r="C17815" i="1"/>
  <c r="C17816" i="1"/>
  <c r="C17817" i="1"/>
  <c r="C17818" i="1"/>
  <c r="C17819" i="1"/>
  <c r="C17820" i="1"/>
  <c r="C17821" i="1"/>
  <c r="C17822" i="1"/>
  <c r="C17823" i="1"/>
  <c r="C17824" i="1"/>
  <c r="C17825" i="1"/>
  <c r="C17826" i="1"/>
  <c r="C17827" i="1"/>
  <c r="C17828" i="1"/>
  <c r="C17829" i="1"/>
  <c r="C17830" i="1"/>
  <c r="C17831" i="1"/>
  <c r="C17832" i="1"/>
  <c r="C17833" i="1"/>
  <c r="C17834" i="1"/>
  <c r="C17835" i="1"/>
  <c r="C17836" i="1"/>
  <c r="C17837" i="1"/>
  <c r="C17838" i="1"/>
  <c r="C17839" i="1"/>
  <c r="C17840" i="1"/>
  <c r="C17841" i="1"/>
  <c r="C17842" i="1"/>
  <c r="C17843" i="1"/>
  <c r="C17844" i="1"/>
  <c r="C17845" i="1"/>
  <c r="C17846" i="1"/>
  <c r="C17847" i="1"/>
  <c r="C17848" i="1"/>
  <c r="C17849" i="1"/>
  <c r="C17850" i="1"/>
  <c r="C17851" i="1"/>
  <c r="C17852" i="1"/>
  <c r="C17853" i="1"/>
  <c r="C17854" i="1"/>
  <c r="C17855" i="1"/>
  <c r="C17856" i="1"/>
  <c r="C17857" i="1"/>
  <c r="C17858" i="1"/>
  <c r="C17859" i="1"/>
  <c r="C17860" i="1"/>
  <c r="C17861" i="1"/>
  <c r="C17862" i="1"/>
  <c r="C17863" i="1"/>
  <c r="C17864" i="1"/>
  <c r="C17865" i="1"/>
  <c r="C17866" i="1"/>
  <c r="C17867" i="1"/>
  <c r="C17868" i="1"/>
  <c r="C17869" i="1"/>
  <c r="C17870" i="1"/>
  <c r="C17871" i="1"/>
  <c r="C17872" i="1"/>
  <c r="C17873" i="1"/>
  <c r="C17874" i="1"/>
  <c r="C17875" i="1"/>
  <c r="C17876" i="1"/>
  <c r="C17877" i="1"/>
  <c r="C17878" i="1"/>
  <c r="C17879" i="1"/>
  <c r="C17880" i="1"/>
  <c r="C17881" i="1"/>
  <c r="C17882" i="1"/>
  <c r="C17883" i="1"/>
  <c r="C17884" i="1"/>
  <c r="C17885" i="1"/>
  <c r="C17886" i="1"/>
  <c r="C17887" i="1"/>
  <c r="C17888" i="1"/>
  <c r="C17889" i="1"/>
  <c r="C17890" i="1"/>
  <c r="C17891" i="1"/>
  <c r="C17892" i="1"/>
  <c r="C17893" i="1"/>
  <c r="C17894" i="1"/>
  <c r="C17895" i="1"/>
  <c r="C17896" i="1"/>
  <c r="C17897" i="1"/>
  <c r="C17898" i="1"/>
  <c r="C17899" i="1"/>
  <c r="C17900" i="1"/>
  <c r="C17901" i="1"/>
  <c r="C17902" i="1"/>
  <c r="C17903" i="1"/>
  <c r="C17904" i="1"/>
  <c r="C17905" i="1"/>
  <c r="C17906" i="1"/>
  <c r="C17907" i="1"/>
  <c r="C17908" i="1"/>
  <c r="C17909" i="1"/>
  <c r="C17910" i="1"/>
  <c r="C17911" i="1"/>
  <c r="C17912" i="1"/>
  <c r="C17913" i="1"/>
  <c r="C17914" i="1"/>
  <c r="C17915" i="1"/>
  <c r="C17916" i="1"/>
  <c r="C17917" i="1"/>
  <c r="C17918" i="1"/>
  <c r="C17919" i="1"/>
  <c r="C17920" i="1"/>
  <c r="C17921" i="1"/>
  <c r="C17922" i="1"/>
  <c r="C17923" i="1"/>
  <c r="C17924" i="1"/>
  <c r="C17925" i="1"/>
  <c r="C17926" i="1"/>
  <c r="C17927" i="1"/>
  <c r="C17928" i="1"/>
  <c r="C17929" i="1"/>
  <c r="C17930" i="1"/>
  <c r="C17931" i="1"/>
  <c r="C17932" i="1"/>
  <c r="C17933" i="1"/>
  <c r="C17934" i="1"/>
  <c r="C17935" i="1"/>
  <c r="C17936" i="1"/>
  <c r="C17937" i="1"/>
  <c r="C17938" i="1"/>
  <c r="C17939" i="1"/>
  <c r="C17940" i="1"/>
  <c r="C17941" i="1"/>
  <c r="C17942" i="1"/>
  <c r="C17943" i="1"/>
  <c r="C17944" i="1"/>
  <c r="C17945" i="1"/>
  <c r="C17946" i="1"/>
  <c r="C17947" i="1"/>
  <c r="C17948" i="1"/>
  <c r="C17949" i="1"/>
  <c r="C17950" i="1"/>
  <c r="C17951" i="1"/>
  <c r="C17952" i="1"/>
  <c r="C17953" i="1"/>
  <c r="C17954" i="1"/>
  <c r="C17955" i="1"/>
  <c r="C17956" i="1"/>
  <c r="C17957" i="1"/>
  <c r="C17958" i="1"/>
  <c r="C17959" i="1"/>
  <c r="C17960" i="1"/>
  <c r="C17961" i="1"/>
  <c r="C17962" i="1"/>
  <c r="C17963" i="1"/>
  <c r="C17964" i="1"/>
  <c r="C17965" i="1"/>
  <c r="C17966" i="1"/>
  <c r="C17967" i="1"/>
  <c r="C17968" i="1"/>
  <c r="C17969" i="1"/>
  <c r="C17970" i="1"/>
  <c r="C17971" i="1"/>
  <c r="C17972" i="1"/>
  <c r="C17973" i="1"/>
  <c r="C17974" i="1"/>
  <c r="C17975" i="1"/>
  <c r="C17976" i="1"/>
  <c r="C17977" i="1"/>
</calcChain>
</file>

<file path=xl/sharedStrings.xml><?xml version="1.0" encoding="utf-8"?>
<sst xmlns="http://schemas.openxmlformats.org/spreadsheetml/2006/main" count="41783" uniqueCount="20687">
  <si>
    <t>Organization Name URL</t>
  </si>
  <si>
    <t>Last Funding Type</t>
  </si>
  <si>
    <t xml:space="preserve"> Total Funding Amount </t>
  </si>
  <si>
    <t>Number of Lead Investors</t>
  </si>
  <si>
    <t>Number of Investors</t>
  </si>
  <si>
    <t>/organization/app-annie</t>
  </si>
  <si>
    <t>Series E</t>
  </si>
  <si>
    <t>/organization/sisense</t>
  </si>
  <si>
    <t>Series D</t>
  </si>
  <si>
    <t>/organization/insightec</t>
  </si>
  <si>
    <t>/organization/cumulus-networks</t>
  </si>
  <si>
    <t>Series C</t>
  </si>
  <si>
    <t>/organization/skyscanner</t>
  </si>
  <si>
    <t>Venture - Series Unknown</t>
  </si>
  <si>
    <t>/organization/flatiron-health</t>
  </si>
  <si>
    <t>/organization/jawbone</t>
  </si>
  <si>
    <t>Private Equity</t>
  </si>
  <si>
    <t>/organization/plains-all-american-pipeline</t>
  </si>
  <si>
    <t>Post-IPO Equity</t>
  </si>
  <si>
    <t>/organization/untappd</t>
  </si>
  <si>
    <t>Angel</t>
  </si>
  <si>
    <t>/organization/bitvault</t>
  </si>
  <si>
    <t>Series A</t>
  </si>
  <si>
    <t>/organization/grindr</t>
  </si>
  <si>
    <t>/organization/nanthealth</t>
  </si>
  <si>
    <t>/organization/starling-3</t>
  </si>
  <si>
    <t>/organization/euclid</t>
  </si>
  <si>
    <t>/organization/greenwave-systems</t>
  </si>
  <si>
    <t>/organization/jwplayer</t>
  </si>
  <si>
    <t>/organization/silvercar</t>
  </si>
  <si>
    <t>/organization/blueshift-labs</t>
  </si>
  <si>
    <t>/organization/xevoinc</t>
  </si>
  <si>
    <t>/organization/estimote</t>
  </si>
  <si>
    <t>/organization/topspin-security</t>
  </si>
  <si>
    <t>/organization/rapidminer</t>
  </si>
  <si>
    <t>/organization/boomerang-commerce</t>
  </si>
  <si>
    <t>Series B</t>
  </si>
  <si>
    <t>/organization/syapse</t>
  </si>
  <si>
    <t>/organization/heartflow</t>
  </si>
  <si>
    <t>/organization/savioke-2</t>
  </si>
  <si>
    <t>/organization/local-motors</t>
  </si>
  <si>
    <t>/organization/zymeworks</t>
  </si>
  <si>
    <t>/organization/healthline</t>
  </si>
  <si>
    <t>/organization/autonomic-technologies</t>
  </si>
  <si>
    <t>Debt Financing</t>
  </si>
  <si>
    <t>/organization/lifesize</t>
  </si>
  <si>
    <t>/organization/vivino</t>
  </si>
  <si>
    <t>/organization/mubi</t>
  </si>
  <si>
    <t>/organization/nomi</t>
  </si>
  <si>
    <t>/organization/nextcure</t>
  </si>
  <si>
    <t>/organization/fanhero</t>
  </si>
  <si>
    <t>/organization/qyer-com</t>
  </si>
  <si>
    <t>/organization/storagecraft-technology-corporation</t>
  </si>
  <si>
    <t>/organization/trigger-finance</t>
  </si>
  <si>
    <t>/organization/freshmenu</t>
  </si>
  <si>
    <t>/organization/chefs-feed</t>
  </si>
  <si>
    <t>Convertible Note</t>
  </si>
  <si>
    <t>/organization/elevance-renewable-sciences</t>
  </si>
  <si>
    <t>/organization/elio-motors</t>
  </si>
  <si>
    <t>Equity Crowdfunding</t>
  </si>
  <si>
    <t>/organization/questis</t>
  </si>
  <si>
    <t>/organization/digital-signal</t>
  </si>
  <si>
    <t>/organization/kidaptive</t>
  </si>
  <si>
    <t>/organization/smashfly</t>
  </si>
  <si>
    <t>/organization/alector</t>
  </si>
  <si>
    <t>/organization/waterbridge-resources</t>
  </si>
  <si>
    <t>/organization/mambu</t>
  </si>
  <si>
    <t>‰âÂ8,000,000</t>
  </si>
  <si>
    <t>/organization/pharmacyte-biotech</t>
  </si>
  <si>
    <t>/organization/callminer</t>
  </si>
  <si>
    <t>/organization/everlaw</t>
  </si>
  <si>
    <t>/organization/ossia</t>
  </si>
  <si>
    <t>/organization/theatro</t>
  </si>
  <si>
    <t>/organization/dayuse-com</t>
  </si>
  <si>
    <t>‰âÂ15,000,000</t>
  </si>
  <si>
    <t xml:space="preserve"> ‰âÂ16,000,000 </t>
  </si>
  <si>
    <t>/organization/aptoide</t>
  </si>
  <si>
    <t>/organization/mindtouch</t>
  </si>
  <si>
    <t>/organization/zipnosis</t>
  </si>
  <si>
    <t>/organization/loannow</t>
  </si>
  <si>
    <t>/organization/karhoo</t>
  </si>
  <si>
    <t>/organization/rentlytics</t>
  </si>
  <si>
    <t>/organization/uber-china</t>
  </si>
  <si>
    <t>/organization/voicebase</t>
  </si>
  <si>
    <t>/organization/zhangyue-technology</t>
  </si>
  <si>
    <t>CNå´400,000,000</t>
  </si>
  <si>
    <t xml:space="preserve"> CNå´400,000,000 </t>
  </si>
  <si>
    <t>/organization/aver-informatics</t>
  </si>
  <si>
    <t>/organization/quartzy</t>
  </si>
  <si>
    <t>/organization/mitÌ¼</t>
  </si>
  <si>
    <t>/organization/halozyme-therapeutics</t>
  </si>
  <si>
    <t>Post-IPO Debt</t>
  </si>
  <si>
    <t>/organization/kncminer</t>
  </si>
  <si>
    <t>/organization/bottlenose</t>
  </si>
  <si>
    <t>/organization/crowdpac</t>
  </si>
  <si>
    <t>/organization/benvenue-medical</t>
  </si>
  <si>
    <t>Series F</t>
  </si>
  <si>
    <t>/organization/envelop-vr</t>
  </si>
  <si>
    <t>/organization/scalr</t>
  </si>
  <si>
    <t>/organization/propertyfinder</t>
  </si>
  <si>
    <t>/organization/shopwings</t>
  </si>
  <si>
    <t>Non-equity Assistance</t>
  </si>
  <si>
    <t xml:space="preserve"> ‰âÂ24,000,000 </t>
  </si>
  <si>
    <t>/organization/direct-match-llc</t>
  </si>
  <si>
    <t>/organization/dots-devices</t>
  </si>
  <si>
    <t>/organization/jjsmedia</t>
  </si>
  <si>
    <t>/organization/hive-box</t>
  </si>
  <si>
    <t>CNå´2,500,000,000</t>
  </si>
  <si>
    <t xml:space="preserve"> CNå´2,500,000,000 </t>
  </si>
  <si>
    <t>/organization/seaborn-networks</t>
  </si>
  <si>
    <t>/organization/atterocor</t>
  </si>
  <si>
    <t>/organization/privy</t>
  </si>
  <si>
    <t>Seed</t>
  </si>
  <si>
    <t>/organization/regalii</t>
  </si>
  <si>
    <t>/organization/interfolio</t>
  </si>
  <si>
    <t>/organization/novimmune</t>
  </si>
  <si>
    <t>/organization/swing-education</t>
  </si>
  <si>
    <t>/organization/field-engineer-inc</t>
  </si>
  <si>
    <t>/organization/t5-data-centers</t>
  </si>
  <si>
    <t>/organization/liquor-easy</t>
  </si>
  <si>
    <t>/organization/inke</t>
  </si>
  <si>
    <t>/organization/bright-pattern</t>
  </si>
  <si>
    <t>/organization/pavegen-systems</t>
  </si>
  <si>
    <t>å£200,000</t>
  </si>
  <si>
    <t xml:space="preserve"> å£3,133,000 </t>
  </si>
  <si>
    <t>/organization/tenksolar</t>
  </si>
  <si>
    <t>/organization/foursquare</t>
  </si>
  <si>
    <t>/organization/holidu</t>
  </si>
  <si>
    <t>‰âÂ5,000,000</t>
  </si>
  <si>
    <t>/organization/480-biomedical</t>
  </si>
  <si>
    <t>/organization/oseberg</t>
  </si>
  <si>
    <t>/organization/c4-therapeutics</t>
  </si>
  <si>
    <t>/organization/phinergy</t>
  </si>
  <si>
    <t>/organization/burst-it</t>
  </si>
  <si>
    <t>/organization/crowdskout</t>
  </si>
  <si>
    <t>/organization/petra-pharma-corporation</t>
  </si>
  <si>
    <t>/organization/clearhaus-a-s</t>
  </si>
  <si>
    <t>/organization/fusion-academy</t>
  </si>
  <si>
    <t>/organization/multiphy-networks</t>
  </si>
  <si>
    <t>/organization/xola</t>
  </si>
  <si>
    <t>/organization/wellspring-worldwide</t>
  </si>
  <si>
    <t>/organization/talix</t>
  </si>
  <si>
    <t>/organization/scholar-rock</t>
  </si>
  <si>
    <t>/organization/brck-inc</t>
  </si>
  <si>
    <t>/organization/coursehorse</t>
  </si>
  <si>
    <t>/organization/insightpool</t>
  </si>
  <si>
    <t>/organization/deepoon</t>
  </si>
  <si>
    <t>/organization/health2047</t>
  </si>
  <si>
    <t>/organization/unifiedpost</t>
  </si>
  <si>
    <t>‰âÂ10,000,000</t>
  </si>
  <si>
    <t xml:space="preserve"> ‰âÂ10,000,000 </t>
  </si>
  <si>
    <t>/organization/barzahlen</t>
  </si>
  <si>
    <t>‰âÂ5,368,000</t>
  </si>
  <si>
    <t xml:space="preserve"> ‰âÂ5,368,000 </t>
  </si>
  <si>
    <t>/organization/jungledisk</t>
  </si>
  <si>
    <t>/organization/ebullient</t>
  </si>
  <si>
    <t>/organization/aquaspy</t>
  </si>
  <si>
    <t>/organization/callvu</t>
  </si>
  <si>
    <t>/organization/hortifruti</t>
  </si>
  <si>
    <t>R$300,000,000</t>
  </si>
  <si>
    <t xml:space="preserve"> R$300,000,000 </t>
  </si>
  <si>
    <t>/organization/poshly</t>
  </si>
  <si>
    <t>/organization/umoove</t>
  </si>
  <si>
    <t>/organization/xfers</t>
  </si>
  <si>
    <t>/organization/cannakorp</t>
  </si>
  <si>
    <t>/organization/sakara-life</t>
  </si>
  <si>
    <t>/organization/bioatla</t>
  </si>
  <si>
    <t>/organization/qredits</t>
  </si>
  <si>
    <t>/organization/veryapt</t>
  </si>
  <si>
    <t>/organization/news-deeply</t>
  </si>
  <si>
    <t>/organization/mimedia</t>
  </si>
  <si>
    <t>/organization/healthfinch</t>
  </si>
  <si>
    <t>/organization/kolibree</t>
  </si>
  <si>
    <t>/organization/lodo-therapeutics</t>
  </si>
  <si>
    <t>/organization/samhi-hotels</t>
  </si>
  <si>
    <t>‰â_4,400,000,000</t>
  </si>
  <si>
    <t>/organization/beddr-sleep</t>
  </si>
  <si>
    <t>/organization/in-pact</t>
  </si>
  <si>
    <t>/organization/plasticity-labs</t>
  </si>
  <si>
    <t>CA$250,000</t>
  </si>
  <si>
    <t>/organization/duanrong</t>
  </si>
  <si>
    <t>CNå´390,000,000</t>
  </si>
  <si>
    <t>/organization/upsolver</t>
  </si>
  <si>
    <t>/organization/kodiak-sciences</t>
  </si>
  <si>
    <t>/organization/platzi</t>
  </si>
  <si>
    <t>/organization/klover-insurtech</t>
  </si>
  <si>
    <t>/organization/fincad</t>
  </si>
  <si>
    <t>/organization/raxar-technology-corporation</t>
  </si>
  <si>
    <t>/organization/musclepharm</t>
  </si>
  <si>
    <t>/organization/hipcamp</t>
  </si>
  <si>
    <t>/organization/v-wave</t>
  </si>
  <si>
    <t>/organization/wealthforge</t>
  </si>
  <si>
    <t>/organization/sift-5</t>
  </si>
  <si>
    <t>/organization/care24</t>
  </si>
  <si>
    <t>/organization/day2life</t>
  </si>
  <si>
    <t>‰â©100,000,000</t>
  </si>
  <si>
    <t xml:space="preserve"> ‰â©100,000,000 </t>
  </si>
  <si>
    <t>/organization/talent-rover</t>
  </si>
  <si>
    <t>/organization/pieriandx</t>
  </si>
  <si>
    <t>/organization/sonaca</t>
  </si>
  <si>
    <t>/organization/waivecar</t>
  </si>
  <si>
    <t>/organization/bold</t>
  </si>
  <si>
    <t>/organization/nxt-id</t>
  </si>
  <si>
    <t>/organization/emperra</t>
  </si>
  <si>
    <t>/organization/zycada-networks</t>
  </si>
  <si>
    <t>/organization/cut-com</t>
  </si>
  <si>
    <t>/organization/leo-health</t>
  </si>
  <si>
    <t>/organization/patientco</t>
  </si>
  <si>
    <t>Undisclosed</t>
  </si>
  <si>
    <t>/organization/unmute</t>
  </si>
  <si>
    <t>/organization/theracos</t>
  </si>
  <si>
    <t>/organization/moltin</t>
  </si>
  <si>
    <t>/organization/limelight-platforms-inc-</t>
  </si>
  <si>
    <t>CA$3,100,000</t>
  </si>
  <si>
    <t>/organization/fragmob</t>
  </si>
  <si>
    <t>/organization/cymbet</t>
  </si>
  <si>
    <t>/organization/bankdhofar</t>
  </si>
  <si>
    <t>/organization/melorra</t>
  </si>
  <si>
    <t>/organization/heroz</t>
  </si>
  <si>
    <t>å´100,000,000</t>
  </si>
  <si>
    <t xml:space="preserve"> å´100,000,000 </t>
  </si>
  <si>
    <t>/organization/glysens</t>
  </si>
  <si>
    <t>/organization/lendful-financial</t>
  </si>
  <si>
    <t>/organization/mmb-networks</t>
  </si>
  <si>
    <t>CA$7,000,000</t>
  </si>
  <si>
    <t xml:space="preserve"> CA$10,000,000 </t>
  </si>
  <si>
    <t>/organization/source-intelligence</t>
  </si>
  <si>
    <t>/organization/evoshare</t>
  </si>
  <si>
    <t>/organization/creditaccess-asia</t>
  </si>
  <si>
    <t>/organization/activepath</t>
  </si>
  <si>
    <t>/organization/california-safe-soil</t>
  </si>
  <si>
    <t>/organization/zebpay</t>
  </si>
  <si>
    <t>/organization/diurnal</t>
  </si>
  <si>
    <t>/organization/noodle-markets</t>
  </si>
  <si>
    <t>/organization/cardiorentis</t>
  </si>
  <si>
    <t>CHF60,000,000</t>
  </si>
  <si>
    <t>/organization/naytev</t>
  </si>
  <si>
    <t>/organization/eyetechcare</t>
  </si>
  <si>
    <t>‰âÂ25,000,000</t>
  </si>
  <si>
    <t xml:space="preserve"> ‰âÂ35,000,000 </t>
  </si>
  <si>
    <t>/organization/jerry-education</t>
  </si>
  <si>
    <t>/organization/seekr</t>
  </si>
  <si>
    <t xml:space="preserve"> R$4,000,000 </t>
  </si>
  <si>
    <t>/organization/protenders</t>
  </si>
  <si>
    <t>/organization/onedio</t>
  </si>
  <si>
    <t>/organization/chatshopper</t>
  </si>
  <si>
    <t>‰âÂ375,000</t>
  </si>
  <si>
    <t xml:space="preserve"> ‰âÂ375,000 </t>
  </si>
  <si>
    <t>/organization/20-20-gene-systems-inc</t>
  </si>
  <si>
    <t>/organization/bruin-biometrics</t>
  </si>
  <si>
    <t>/organization/gaia-design</t>
  </si>
  <si>
    <t>/organization/drd-biotech</t>
  </si>
  <si>
    <t>/organization/plantica</t>
  </si>
  <si>
    <t>MX$6,878,300</t>
  </si>
  <si>
    <t xml:space="preserve"> MX$7,878,300 </t>
  </si>
  <si>
    <t>/organization/alefmobitech</t>
  </si>
  <si>
    <t>/organization/ariisto</t>
  </si>
  <si>
    <t>/organization/vyking</t>
  </si>
  <si>
    <t>‰âÂ1,000,000</t>
  </si>
  <si>
    <t xml:space="preserve"> ‰âÂ1,000,000 </t>
  </si>
  <si>
    <t>/organization/mobilepaks</t>
  </si>
  <si>
    <t>/organization/aessense-holding</t>
  </si>
  <si>
    <t>/organization/aircloset</t>
  </si>
  <si>
    <t>/organization/molecular-match</t>
  </si>
  <si>
    <t>/organization/spokenlayer</t>
  </si>
  <si>
    <t>/organization/indicative</t>
  </si>
  <si>
    <t>/organization/7lekang</t>
  </si>
  <si>
    <t>/organization/weather-decision-technologies</t>
  </si>
  <si>
    <t>/organization/dotdashpay</t>
  </si>
  <si>
    <t>/organization/magnetic-finance</t>
  </si>
  <si>
    <t>CNå´65,000,000</t>
  </si>
  <si>
    <t xml:space="preserve"> CNå´65,000,000 </t>
  </si>
  <si>
    <t>/organization/kitsu-inc</t>
  </si>
  <si>
    <t>/organization/momo-2</t>
  </si>
  <si>
    <t>‰â©1,000,000,000</t>
  </si>
  <si>
    <t xml:space="preserve"> ‰â©1,000,000,000 </t>
  </si>
  <si>
    <t>/organization/wingtra</t>
  </si>
  <si>
    <t>/organization/localvore-inc</t>
  </si>
  <si>
    <t>/organization/coindrum</t>
  </si>
  <si>
    <t>/organization/movielala</t>
  </si>
  <si>
    <t>/organization/openjet</t>
  </si>
  <si>
    <t>/organization/dogspot</t>
  </si>
  <si>
    <t>/organization/evatran-group</t>
  </si>
  <si>
    <t>/organization/xolution</t>
  </si>
  <si>
    <t>‰âÂ45,000,000</t>
  </si>
  <si>
    <t xml:space="preserve"> ‰âÂ45,000,000 </t>
  </si>
  <si>
    <t>/organization/pi-cardia</t>
  </si>
  <si>
    <t>/organization/project-expedition</t>
  </si>
  <si>
    <t>/organization/racetrack-ai</t>
  </si>
  <si>
    <t>/organization/clear-software</t>
  </si>
  <si>
    <t>/organization/ween</t>
  </si>
  <si>
    <t>/organization/claimlane</t>
  </si>
  <si>
    <t>DKK1,230,495</t>
  </si>
  <si>
    <t xml:space="preserve"> DKK2,590,495 </t>
  </si>
  <si>
    <t>/organization/decimmune-therapeutics</t>
  </si>
  <si>
    <t>/organization/cariloop</t>
  </si>
  <si>
    <t>/organization/cv-systems</t>
  </si>
  <si>
    <t>/organization/two-moms-in-the-raw</t>
  </si>
  <si>
    <t>/organization/investly</t>
  </si>
  <si>
    <t>‰âÂ600,000</t>
  </si>
  <si>
    <t xml:space="preserve"> ‰âÂ615,000 </t>
  </si>
  <si>
    <t>/organization/tab-gmbh</t>
  </si>
  <si>
    <t>/organization/tmunity-therapeutics</t>
  </si>
  <si>
    <t>/organization/mimetas</t>
  </si>
  <si>
    <t>/organization/unwired-nation</t>
  </si>
  <si>
    <t>/organization/yambuu-corporation</t>
  </si>
  <si>
    <t>/organization/mobilequbes</t>
  </si>
  <si>
    <t>/organization/inventia</t>
  </si>
  <si>
    <t>‰âÂ450,000</t>
  </si>
  <si>
    <t xml:space="preserve"> ‰âÂ900,000 </t>
  </si>
  <si>
    <t>/organization/adincube</t>
  </si>
  <si>
    <t>/organization/proxidyne</t>
  </si>
  <si>
    <t>/organization/vascular-pharmaceuticals</t>
  </si>
  <si>
    <t>/organization/tetragenetics</t>
  </si>
  <si>
    <t>Grant</t>
  </si>
  <si>
    <t>/organization/ab2-bio</t>
  </si>
  <si>
    <t>CHF21,000,000</t>
  </si>
  <si>
    <t xml:space="preserve"> CHF21,000,000 </t>
  </si>
  <si>
    <t>/organization/mycrowd</t>
  </si>
  <si>
    <t>/organization/call-levels</t>
  </si>
  <si>
    <t>/organization/general-mobile-corporation</t>
  </si>
  <si>
    <t>/organization/stackfolio</t>
  </si>
  <si>
    <t>/organization/a-76-technologies</t>
  </si>
  <si>
    <t>/organization/mycity4kids</t>
  </si>
  <si>
    <t>/organization/travelcircus</t>
  </si>
  <si>
    <t>‰âÂ2,000,000</t>
  </si>
  <si>
    <t xml:space="preserve"> ‰âÂ2,000,000 </t>
  </si>
  <si>
    <t>/organization/thirdshelf</t>
  </si>
  <si>
    <t>CA$800,000</t>
  </si>
  <si>
    <t xml:space="preserve"> CA$800,000 </t>
  </si>
  <si>
    <t>/organization/bounce-technology--inc-</t>
  </si>
  <si>
    <t>/organization/zymr-inc-</t>
  </si>
  <si>
    <t>/organization/diagnostic-photonics</t>
  </si>
  <si>
    <t>/organization/competeshark</t>
  </si>
  <si>
    <t>A$50,000</t>
  </si>
  <si>
    <t>/organization/the-big-know</t>
  </si>
  <si>
    <t>/organization/boyibang</t>
  </si>
  <si>
    <t>/organization/heuresis-corporation</t>
  </si>
  <si>
    <t>/organization/appnoxious</t>
  </si>
  <si>
    <t>/organization/icometrix</t>
  </si>
  <si>
    <t>/organization/tantiv4</t>
  </si>
  <si>
    <t>/organization/cashforce</t>
  </si>
  <si>
    <t>/organization/shopic</t>
  </si>
  <si>
    <t>/organization/nowwecomply</t>
  </si>
  <si>
    <t>å£1,400,000</t>
  </si>
  <si>
    <t>/organization/peri-inc-</t>
  </si>
  <si>
    <t>/organization/minkasu</t>
  </si>
  <si>
    <t>/organization/four-mine</t>
  </si>
  <si>
    <t>/organization/dibs-technology</t>
  </si>
  <si>
    <t>/organization/gameiq</t>
  </si>
  <si>
    <t>/organization/carts-guru</t>
  </si>
  <si>
    <t>/organization/vivex-biomedical</t>
  </si>
  <si>
    <t>/organization/rhubarb-studios</t>
  </si>
  <si>
    <t>/organization/collabco</t>
  </si>
  <si>
    <t>å£450,000</t>
  </si>
  <si>
    <t xml:space="preserve"> å£700,000 </t>
  </si>
  <si>
    <t>/organization/plugless-power-solutions</t>
  </si>
  <si>
    <t>/organization/30mhz</t>
  </si>
  <si>
    <t>‰âÂ850,000</t>
  </si>
  <si>
    <t xml:space="preserve"> ‰âÂ1,350,000 </t>
  </si>
  <si>
    <t>/organization/io-biotech</t>
  </si>
  <si>
    <t>‰âÂ11,000,000</t>
  </si>
  <si>
    <t xml:space="preserve"> ‰âÂ11,000,000 </t>
  </si>
  <si>
    <t>/organization/qpay</t>
  </si>
  <si>
    <t xml:space="preserve"> A$400,000 </t>
  </si>
  <si>
    <t>/organization/trek10</t>
  </si>
  <si>
    <t>/organization/ferst-digital</t>
  </si>
  <si>
    <t>/organization/siddhivinayak-agri-processing</t>
  </si>
  <si>
    <t>/organization/share-local-media</t>
  </si>
  <si>
    <t>/organization/chemisense</t>
  </si>
  <si>
    <t>/organization/simple-solutions-company-limited-thailand</t>
  </si>
  <si>
    <t>THB1,000,000</t>
  </si>
  <si>
    <t xml:space="preserve"> THB1,000,000 </t>
  </si>
  <si>
    <t>/organization/dictanova</t>
  </si>
  <si>
    <t>‰âÂ1,200,000</t>
  </si>
  <si>
    <t xml:space="preserve"> ‰âÂ1,200,000 </t>
  </si>
  <si>
    <t>/organization/union-realtime-llc-2</t>
  </si>
  <si>
    <t>/organization/dimbuy-com-company-limited</t>
  </si>
  <si>
    <t>/organization/artisense-corporation</t>
  </si>
  <si>
    <t>/organization/financial-network-analytics</t>
  </si>
  <si>
    <t>‰âÂ25,000</t>
  </si>
  <si>
    <t>/organization/opencell-software</t>
  </si>
  <si>
    <t>‰âÂ650,000</t>
  </si>
  <si>
    <t xml:space="preserve"> ‰âÂ650,000 </t>
  </si>
  <si>
    <t>/organization/forever-network</t>
  </si>
  <si>
    <t xml:space="preserve"> A$250,000 </t>
  </si>
  <si>
    <t>/organization/orahi</t>
  </si>
  <si>
    <t>/organization/scoopbroker-inc</t>
  </si>
  <si>
    <t>/organization/green-gorilla</t>
  </si>
  <si>
    <t>/organization/inkshares</t>
  </si>
  <si>
    <t>/organization/macarong-factory</t>
  </si>
  <si>
    <t>‰â©400,000,000</t>
  </si>
  <si>
    <t xml:space="preserve"> ‰â©400,000,000 </t>
  </si>
  <si>
    <t>/organization/station</t>
  </si>
  <si>
    <t>/organization/clearview-social</t>
  </si>
  <si>
    <t>/organization/wishi</t>
  </si>
  <si>
    <t>å£181,932</t>
  </si>
  <si>
    <t xml:space="preserve"> å£181,932 </t>
  </si>
  <si>
    <t>/organization/studapart-2</t>
  </si>
  <si>
    <t>‰âÂ700,000</t>
  </si>
  <si>
    <t xml:space="preserve"> ‰âÂ700,000 </t>
  </si>
  <si>
    <t>/organization/revol-technologies</t>
  </si>
  <si>
    <t>Product Crowdfunding</t>
  </si>
  <si>
    <t>/organization/ibus-networks-infrastructure</t>
  </si>
  <si>
    <t>/organization/neuromore</t>
  </si>
  <si>
    <t>/organization/widerfi</t>
  </si>
  <si>
    <t>/organization/bhajiwala</t>
  </si>
  <si>
    <t>/organization/matchupbox</t>
  </si>
  <si>
    <t>/organization/handinscan</t>
  </si>
  <si>
    <t>/organization/myly-educommerce-technologies</t>
  </si>
  <si>
    <t>/organization/fluido</t>
  </si>
  <si>
    <t>‰âÂ3,300,000</t>
  </si>
  <si>
    <t xml:space="preserve"> ‰âÂ3,300,000 </t>
  </si>
  <si>
    <t>/organization/prospect-io</t>
  </si>
  <si>
    <t>‰âÂ250,000</t>
  </si>
  <si>
    <t xml:space="preserve"> ‰âÂ250,000 </t>
  </si>
  <si>
    <t>/organization/idos-corp</t>
  </si>
  <si>
    <t>/organization/azargen-biotechnologies</t>
  </si>
  <si>
    <t>/organization/action-pack-media-inc</t>
  </si>
  <si>
    <t>/organization/luxe-rv</t>
  </si>
  <si>
    <t>/organization/aba-cooltrans</t>
  </si>
  <si>
    <t>/organization/logogarden</t>
  </si>
  <si>
    <t>/organization/business-rockstars</t>
  </si>
  <si>
    <t>/organization/planet-table</t>
  </si>
  <si>
    <t>/organization/mofibo</t>
  </si>
  <si>
    <t>‰âÂ2,200,000</t>
  </si>
  <si>
    <t xml:space="preserve"> ‰âÂ2,200,000 </t>
  </si>
  <si>
    <t>/organization/new-story-charity</t>
  </si>
  <si>
    <t>/organization/games-done-quick</t>
  </si>
  <si>
    <t>/organization/gogocar</t>
  </si>
  <si>
    <t>/organization/ip-shark</t>
  </si>
  <si>
    <t>/organization/m-ujala-solartech-private-limited</t>
  </si>
  <si>
    <t>/organization/muqawiloon</t>
  </si>
  <si>
    <t>/organization/sensara</t>
  </si>
  <si>
    <t>/organization/ucis-united-consultants-for-integrated-solutions</t>
  </si>
  <si>
    <t>/organization/zero-pro-inc</t>
  </si>
  <si>
    <t>CA$225,000</t>
  </si>
  <si>
    <t xml:space="preserve"> CA$225,000 </t>
  </si>
  <si>
    <t>/organization/bulbul-apps</t>
  </si>
  <si>
    <t>/organization/thesqua-re</t>
  </si>
  <si>
    <t>/organization/scallog</t>
  </si>
  <si>
    <t>‰âÂ1,700,000</t>
  </si>
  <si>
    <t xml:space="preserve"> ‰âÂ1,700,000 </t>
  </si>
  <si>
    <t>/organization/gyaanzone</t>
  </si>
  <si>
    <t>/organization/powerstorm-capital-corp</t>
  </si>
  <si>
    <t>/organization/xmarket</t>
  </si>
  <si>
    <t>R$2,600,000</t>
  </si>
  <si>
    <t>/organization/place2b</t>
  </si>
  <si>
    <t>/organization/savvymob</t>
  </si>
  <si>
    <t>/organization/valley-respiratory-services</t>
  </si>
  <si>
    <t>/organization/mall-connect</t>
  </si>
  <si>
    <t>/organization/grad-dna</t>
  </si>
  <si>
    <t>/organization/quantum-sponsor</t>
  </si>
  <si>
    <t>/organization/eagile</t>
  </si>
  <si>
    <t>/organization/growblox</t>
  </si>
  <si>
    <t>/organization/lendeez</t>
  </si>
  <si>
    <t>/organization/spyn</t>
  </si>
  <si>
    <t>å£300,000</t>
  </si>
  <si>
    <t xml:space="preserve"> å£453,000 </t>
  </si>
  <si>
    <t>/organization/scouted-2</t>
  </si>
  <si>
    <t>/organization/framework-housing-association</t>
  </si>
  <si>
    <t>å£9,000,000</t>
  </si>
  <si>
    <t xml:space="preserve"> å£9,000,000 </t>
  </si>
  <si>
    <t>/organization/sensomics</t>
  </si>
  <si>
    <t>/organization/fleye</t>
  </si>
  <si>
    <t>‰âÂ314,080</t>
  </si>
  <si>
    <t xml:space="preserve"> ‰âÂ614,080 </t>
  </si>
  <si>
    <t>/organization/my-webspot</t>
  </si>
  <si>
    <t>/organization/swarmify</t>
  </si>
  <si>
    <t>/organization/consultlink</t>
  </si>
  <si>
    <t>/organization/intellinetics</t>
  </si>
  <si>
    <t>/organization/throne-vip-inc-</t>
  </si>
  <si>
    <t>/organization/inapp-pro</t>
  </si>
  <si>
    <t>/organization/search-in-mena-com</t>
  </si>
  <si>
    <t>/organization/viscopic</t>
  </si>
  <si>
    <t xml:space="preserve"> ‰âÂ25,000 </t>
  </si>
  <si>
    <t>/organization/igloo-2</t>
  </si>
  <si>
    <t>‰âÂ500,000</t>
  </si>
  <si>
    <t xml:space="preserve"> ‰âÂ500,000 </t>
  </si>
  <si>
    <t>/organization/vocasee</t>
  </si>
  <si>
    <t>/organization/gelato-fiasco</t>
  </si>
  <si>
    <t>/organization/quieton-oy</t>
  </si>
  <si>
    <t>/organization/lifeguard-games</t>
  </si>
  <si>
    <t>/organization/neecsitodoc</t>
  </si>
  <si>
    <t>/organization/pockee-coupon</t>
  </si>
  <si>
    <t>/organization/willco-intelligent-stored-energy-wise</t>
  </si>
  <si>
    <t>/organization/yellow-menu</t>
  </si>
  <si>
    <t>/organization/smart-ria-ventures-llc</t>
  </si>
  <si>
    <t>/organization/vinte</t>
  </si>
  <si>
    <t>/organization/instacab</t>
  </si>
  <si>
    <t>/organization/sequestrose</t>
  </si>
  <si>
    <t>/organization/resource-data</t>
  </si>
  <si>
    <t>/organization/slidr</t>
  </si>
  <si>
    <t>/organization/wetrip</t>
  </si>
  <si>
    <t>/organization/traveely-2</t>
  </si>
  <si>
    <t>/organization/pronto-technologies</t>
  </si>
  <si>
    <t>/organization/fi-navigator</t>
  </si>
  <si>
    <t>/organization/ardoq</t>
  </si>
  <si>
    <t>/organization/behealth-solutions</t>
  </si>
  <si>
    <t>/organization/training-amigo-llc</t>
  </si>
  <si>
    <t>/organization/buenchef</t>
  </si>
  <si>
    <t>/organization/3demoo</t>
  </si>
  <si>
    <t>CNå´12,000,000</t>
  </si>
  <si>
    <t xml:space="preserve"> CNå´12,000,000 </t>
  </si>
  <si>
    <t>/organization/freedom-challenge</t>
  </si>
  <si>
    <t>/organization/hooptap</t>
  </si>
  <si>
    <t>‰âÂ252,633</t>
  </si>
  <si>
    <t xml:space="preserve"> ‰âÂ960,686 </t>
  </si>
  <si>
    <t>/organization/academic-merit</t>
  </si>
  <si>
    <t>/organization/well-massage</t>
  </si>
  <si>
    <t>CA$400,000</t>
  </si>
  <si>
    <t xml:space="preserve"> CA$400,000 </t>
  </si>
  <si>
    <t>/organization/intocell</t>
  </si>
  <si>
    <t>/organization/rabit-tech</t>
  </si>
  <si>
    <t>/organization/air-4</t>
  </si>
  <si>
    <t>/organization/pathway-genomics</t>
  </si>
  <si>
    <t>/organization/kindly-2</t>
  </si>
  <si>
    <t>/organization/echovate</t>
  </si>
  <si>
    <t>/organization/secure-supplies-group-fueling-health-communities</t>
  </si>
  <si>
    <t>/organization/chartmetric</t>
  </si>
  <si>
    <t>/organization/speedment</t>
  </si>
  <si>
    <t>/organization/just-dakhila-3</t>
  </si>
  <si>
    <t>/organization/lift-credit</t>
  </si>
  <si>
    <t>/organization/nestiny-inc</t>
  </si>
  <si>
    <t>/organization/earnaway</t>
  </si>
  <si>
    <t>å£1,000,000</t>
  </si>
  <si>
    <t xml:space="preserve"> å£1,000,000 </t>
  </si>
  <si>
    <t>/organization/tammeka-ltd</t>
  </si>
  <si>
    <t>/organization/cencorp</t>
  </si>
  <si>
    <t>‰âÂ4,000,000</t>
  </si>
  <si>
    <t xml:space="preserve"> ‰âÂ4,000,000 </t>
  </si>
  <si>
    <t>/organization/amniolife</t>
  </si>
  <si>
    <t>/organization/strivewire</t>
  </si>
  <si>
    <t>‰âÂ200,000</t>
  </si>
  <si>
    <t xml:space="preserve"> ‰âÂ225,000 </t>
  </si>
  <si>
    <t>/organization/drone-squad</t>
  </si>
  <si>
    <t>/organization/wan-zi</t>
  </si>
  <si>
    <t xml:space="preserve"> CNå´2,000,000 </t>
  </si>
  <si>
    <t>/organization/stealth-therapeutics</t>
  </si>
  <si>
    <t>/organization/360-studios</t>
  </si>
  <si>
    <t>/organization/open-online-academy</t>
  </si>
  <si>
    <t>/organization/myloma-gmbh</t>
  </si>
  <si>
    <t xml:space="preserve"> ‰âÂ275,000 </t>
  </si>
  <si>
    <t>/organization/send-network-sdn-bhd</t>
  </si>
  <si>
    <t>/organization/fansunite</t>
  </si>
  <si>
    <t>/organization/goot</t>
  </si>
  <si>
    <t xml:space="preserve"> ‰âÂ515,000 </t>
  </si>
  <si>
    <t>/organization/n-plusn</t>
  </si>
  <si>
    <t>/organization/state-of-place</t>
  </si>
  <si>
    <t>/organization/foodist</t>
  </si>
  <si>
    <t xml:space="preserve"> ‰âÂ175,000 </t>
  </si>
  <si>
    <t>/organization/ticket-rocket</t>
  </si>
  <si>
    <t>CA$290,000</t>
  </si>
  <si>
    <t xml:space="preserve"> CA$290,000 </t>
  </si>
  <si>
    <t>/organization/please</t>
  </si>
  <si>
    <t xml:space="preserve"> ‰âÂ1,950,000 </t>
  </si>
  <si>
    <t>/organization/hapten-sciences</t>
  </si>
  <si>
    <t>/organization/biocycle</t>
  </si>
  <si>
    <t>/organization/stocosil</t>
  </si>
  <si>
    <t>/organization/parkhere-2</t>
  </si>
  <si>
    <t>/organization/wayo</t>
  </si>
  <si>
    <t>/organization/spruce-biosciences</t>
  </si>
  <si>
    <t>/organization/molecubes</t>
  </si>
  <si>
    <t>‰âÂ1,900,000</t>
  </si>
  <si>
    <t xml:space="preserve"> ‰âÂ1,900,000 </t>
  </si>
  <si>
    <t>/organization/2event</t>
  </si>
  <si>
    <t>/organization/employerdirect-healthcare</t>
  </si>
  <si>
    <t>/organization/genea-energy</t>
  </si>
  <si>
    <t>/organization/precision-technologies-international</t>
  </si>
  <si>
    <t>å£2,200,000</t>
  </si>
  <si>
    <t xml:space="preserve"> å£2,200,000 </t>
  </si>
  <si>
    <t>/organization/legal-360-a-brand-name-of-absolute-legal-cloud-pvt-ltd</t>
  </si>
  <si>
    <t xml:space="preserve"> ‰â_5,000,000 </t>
  </si>
  <si>
    <t>/organization/plan-my-medical-trip</t>
  </si>
  <si>
    <t>/organization/nference</t>
  </si>
  <si>
    <t>/organization/ezeecube</t>
  </si>
  <si>
    <t>/organization/claimscontrol</t>
  </si>
  <si>
    <t>‰âÂ40,000</t>
  </si>
  <si>
    <t xml:space="preserve"> ‰âÂ40,000 </t>
  </si>
  <si>
    <t>/organization/cadence-3</t>
  </si>
  <si>
    <t>å£594,780</t>
  </si>
  <si>
    <t xml:space="preserve"> å£594,780 </t>
  </si>
  <si>
    <t>/organization/arogi-inc</t>
  </si>
  <si>
    <t>/organization/venmetro</t>
  </si>
  <si>
    <t>/organization/noblegen</t>
  </si>
  <si>
    <t>/organization/doki-technologies</t>
  </si>
  <si>
    <t>/organization/bizooku</t>
  </si>
  <si>
    <t>/organization/city-carrier</t>
  </si>
  <si>
    <t>/organization/d-air-conditioning-co</t>
  </si>
  <si>
    <t>/organization/applied-particle-technology</t>
  </si>
  <si>
    <t>/organization/jeffrey-forsyth</t>
  </si>
  <si>
    <t>/organization/qivik</t>
  </si>
  <si>
    <t>SGD350,000</t>
  </si>
  <si>
    <t xml:space="preserve"> SGD500,000 </t>
  </si>
  <si>
    <t>/organization/fala-clara</t>
  </si>
  <si>
    <t>/organization/procurenetworks</t>
  </si>
  <si>
    <t>/organization/dcg-ezcommerce</t>
  </si>
  <si>
    <t>R$2,500,000</t>
  </si>
  <si>
    <t xml:space="preserve"> R$2,500,000 </t>
  </si>
  <si>
    <t>/organization/grownetics</t>
  </si>
  <si>
    <t>/organization/fracttal</t>
  </si>
  <si>
    <t>/organization/teliapp</t>
  </si>
  <si>
    <t>/organization/panimood</t>
  </si>
  <si>
    <t>/organization/runteq</t>
  </si>
  <si>
    <t>‰âÂ87,000</t>
  </si>
  <si>
    <t xml:space="preserve"> ‰âÂ369,100 </t>
  </si>
  <si>
    <t>/organization/vortex-oil</t>
  </si>
  <si>
    <t>/organization/keenhub</t>
  </si>
  <si>
    <t>‰âÂ100,000</t>
  </si>
  <si>
    <t xml:space="preserve"> ‰âÂ100,000 </t>
  </si>
  <si>
    <t>/organization/farrow-ventures-inc-</t>
  </si>
  <si>
    <t>/organization/hardloop-2</t>
  </si>
  <si>
    <t>‰âÂ350,000</t>
  </si>
  <si>
    <t xml:space="preserve"> ‰âÂ350,000 </t>
  </si>
  <si>
    <t>/organization/stemgenics</t>
  </si>
  <si>
    <t>/organization/agridata-consulting</t>
  </si>
  <si>
    <t>/organization/receiptly</t>
  </si>
  <si>
    <t>/organization/qwkpic</t>
  </si>
  <si>
    <t>/organization/composeright</t>
  </si>
  <si>
    <t xml:space="preserve"> A$662,000 </t>
  </si>
  <si>
    <t>/organization/youarrive</t>
  </si>
  <si>
    <t>/organization/sourced-market</t>
  </si>
  <si>
    <t>å£961,000</t>
  </si>
  <si>
    <t xml:space="preserve"> å£961,000 </t>
  </si>
  <si>
    <t>/organization/nupulse</t>
  </si>
  <si>
    <t>/organization/aircourts</t>
  </si>
  <si>
    <t>‰âÂ80,000</t>
  </si>
  <si>
    <t xml:space="preserve"> ‰âÂ80,000 </t>
  </si>
  <si>
    <t>/organization/my-child</t>
  </si>
  <si>
    <t>/organization/voloappdata</t>
  </si>
  <si>
    <t>/organization/infurnia</t>
  </si>
  <si>
    <t>/organization/cellulose-processing</t>
  </si>
  <si>
    <t>/organization/datin-mar-child-care-centre</t>
  </si>
  <si>
    <t>/organization/phyzit</t>
  </si>
  <si>
    <t>/organization/happy2refer</t>
  </si>
  <si>
    <t>/organization/appticles</t>
  </si>
  <si>
    <t>/organization/lannock-strata-finance</t>
  </si>
  <si>
    <t>/organization/econnect-cars</t>
  </si>
  <si>
    <t>å£464,620</t>
  </si>
  <si>
    <t xml:space="preserve"> å£464,620 </t>
  </si>
  <si>
    <t>/organization/sinba</t>
  </si>
  <si>
    <t xml:space="preserve"> ‰âÂ115,000 </t>
  </si>
  <si>
    <t>/organization/isharingsoft</t>
  </si>
  <si>
    <t>/organization/dogether</t>
  </si>
  <si>
    <t>/organization/squelo</t>
  </si>
  <si>
    <t>/organization/zinguplife</t>
  </si>
  <si>
    <t>/organization/ursus-inc</t>
  </si>
  <si>
    <t>/organization/praedictus-climate-solutions</t>
  </si>
  <si>
    <t>/organization/getbadges</t>
  </si>
  <si>
    <t>PLN150,000</t>
  </si>
  <si>
    <t xml:space="preserve"> PLN150,000 </t>
  </si>
  <si>
    <t>/organization/fello</t>
  </si>
  <si>
    <t>/organization/allcancode</t>
  </si>
  <si>
    <t>/organization/e-nios</t>
  </si>
  <si>
    <t xml:space="preserve"> ‰âÂ200,000 </t>
  </si>
  <si>
    <t>/organization/uncopiers-inc</t>
  </si>
  <si>
    <t>/organization/frank-2</t>
  </si>
  <si>
    <t>/organization/360ride-in</t>
  </si>
  <si>
    <t>/organization/my-mate-your-date</t>
  </si>
  <si>
    <t>å£85,820</t>
  </si>
  <si>
    <t xml:space="preserve"> å£231,380 </t>
  </si>
  <si>
    <t>/organization/whogohost-com</t>
  </si>
  <si>
    <t>/organization/2bpublished</t>
  </si>
  <si>
    <t>/organization/eduone</t>
  </si>
  <si>
    <t>/organization/reward-lion-llc</t>
  </si>
  <si>
    <t>/organization/transferfast</t>
  </si>
  <si>
    <t>‰âÂ150,000</t>
  </si>
  <si>
    <t xml:space="preserve"> ‰âÂ150,000 </t>
  </si>
  <si>
    <t>/organization/timejoy</t>
  </si>
  <si>
    <t>/organization/auction-house-portal</t>
  </si>
  <si>
    <t>/organization/amaru</t>
  </si>
  <si>
    <t>/organization/kompas-2</t>
  </si>
  <si>
    <t>/organization/vestigo</t>
  </si>
  <si>
    <t>/organization/stepshot</t>
  </si>
  <si>
    <t>‰âÂ30,000</t>
  </si>
  <si>
    <t xml:space="preserve"> ‰âÂ30,000 </t>
  </si>
  <si>
    <t>/organization/innerapps</t>
  </si>
  <si>
    <t>/organization/corefount</t>
  </si>
  <si>
    <t>/organization/investment-pod</t>
  </si>
  <si>
    <t>/organization/omevo-online-marketing-evolution</t>
  </si>
  <si>
    <t>/organization/qvolve</t>
  </si>
  <si>
    <t>/organization/rentomo</t>
  </si>
  <si>
    <t>/organization/wayonara</t>
  </si>
  <si>
    <t xml:space="preserve"> ‰âÂ135,000 </t>
  </si>
  <si>
    <t>/organization/aidzen-llc</t>
  </si>
  <si>
    <t>/organization/atlanta-healthcare</t>
  </si>
  <si>
    <t>/organization/hello-zum</t>
  </si>
  <si>
    <t>/organization/theindiabazaar-com</t>
  </si>
  <si>
    <t>/organization/finch-io</t>
  </si>
  <si>
    <t>‰âÂ50,000</t>
  </si>
  <si>
    <t xml:space="preserve"> ‰âÂ50,000 </t>
  </si>
  <si>
    <t>/organization/oolala</t>
  </si>
  <si>
    <t>/organization/workwell</t>
  </si>
  <si>
    <t>/organization/vdyo-2</t>
  </si>
  <si>
    <t>A$100,000</t>
  </si>
  <si>
    <t xml:space="preserve"> A$100,000 </t>
  </si>
  <si>
    <t>/organization/cartified</t>
  </si>
  <si>
    <t>/organization/quancheng</t>
  </si>
  <si>
    <t>/organization/motion-fx-systems</t>
  </si>
  <si>
    <t>‰âÂ220,000</t>
  </si>
  <si>
    <t xml:space="preserve"> ‰âÂ320,000 </t>
  </si>
  <si>
    <t>/organization/surveylocal</t>
  </si>
  <si>
    <t>/organization/brisk-3</t>
  </si>
  <si>
    <t>/organization/teastock</t>
  </si>
  <si>
    <t>/organization/karprak</t>
  </si>
  <si>
    <t>/organization/ohmybet</t>
  </si>
  <si>
    <t>/organization/erly-stage-studios</t>
  </si>
  <si>
    <t xml:space="preserve"> å£200,000 </t>
  </si>
  <si>
    <t>/organization/tending</t>
  </si>
  <si>
    <t>/organization/hype-plan-inc</t>
  </si>
  <si>
    <t>/organization/qutee-com</t>
  </si>
  <si>
    <t>å£2,000,000</t>
  </si>
  <si>
    <t xml:space="preserve"> å£2,000,000 </t>
  </si>
  <si>
    <t>/organization/environmental-essentials</t>
  </si>
  <si>
    <t>å£3,200,000</t>
  </si>
  <si>
    <t xml:space="preserve"> å£3,200,000 </t>
  </si>
  <si>
    <t>/organization/eventdoo</t>
  </si>
  <si>
    <t>/organization/pitz</t>
  </si>
  <si>
    <t>/organization/loople-mobile</t>
  </si>
  <si>
    <t>/organization/sensory-innovation-solutions</t>
  </si>
  <si>
    <t>/organization/provision-tracker</t>
  </si>
  <si>
    <t>å£25,000</t>
  </si>
  <si>
    <t xml:space="preserve"> å£25,000 </t>
  </si>
  <si>
    <t>/organization/endotech-solutions</t>
  </si>
  <si>
    <t>/organization/solar-monkey</t>
  </si>
  <si>
    <t>/organization/koala-roomie</t>
  </si>
  <si>
    <t>/organization/resis</t>
  </si>
  <si>
    <t>/organization/hopstok</t>
  </si>
  <si>
    <t xml:space="preserve"> ‰âÂ145,000 </t>
  </si>
  <si>
    <t>/organization/sestertium</t>
  </si>
  <si>
    <t>/organization/bemerz-software-inc</t>
  </si>
  <si>
    <t>/organization/jaystreet-technologies</t>
  </si>
  <si>
    <t>/organization/butterflies-club</t>
  </si>
  <si>
    <t>/organization/kehko</t>
  </si>
  <si>
    <t>/organization/please-and-carrots</t>
  </si>
  <si>
    <t>/organization/ads-on-board</t>
  </si>
  <si>
    <t>/organization/theme-chat</t>
  </si>
  <si>
    <t>/organization/quiena</t>
  </si>
  <si>
    <t>/organization/growth-vision-consulting</t>
  </si>
  <si>
    <t>/organization/homedeco-nl</t>
  </si>
  <si>
    <t>/organization/pointresponse-ltd-co</t>
  </si>
  <si>
    <t>/organization/fyt-2</t>
  </si>
  <si>
    <t>/organization/envision-ai</t>
  </si>
  <si>
    <t>CA$1,500,000</t>
  </si>
  <si>
    <t xml:space="preserve"> CA$1,500,000 </t>
  </si>
  <si>
    <t>/organization/leasebuddies</t>
  </si>
  <si>
    <t>/organization/lookfit</t>
  </si>
  <si>
    <t xml:space="preserve"> A$50,000 </t>
  </si>
  <si>
    <t>/organization/yobi-2</t>
  </si>
  <si>
    <t>/organization/appletree-funding</t>
  </si>
  <si>
    <t>/organization/dapperman</t>
  </si>
  <si>
    <t>/organization/bazarmaker</t>
  </si>
  <si>
    <t>/organization/invenox</t>
  </si>
  <si>
    <t>/organization/intelfolio</t>
  </si>
  <si>
    <t>/organization/bionicgym</t>
  </si>
  <si>
    <t>/organization/superfan-ai</t>
  </si>
  <si>
    <t>/organization/linqapp</t>
  </si>
  <si>
    <t>/organization/audibility-inc</t>
  </si>
  <si>
    <t>/organization/ion-linac-systems</t>
  </si>
  <si>
    <t>/organization/erghis-technologies</t>
  </si>
  <si>
    <t>/organization/cartana</t>
  </si>
  <si>
    <t>/organization/cooljonny-inc</t>
  </si>
  <si>
    <t>/organization/peotic-technologies</t>
  </si>
  <si>
    <t>/organization/totaladventure-travel</t>
  </si>
  <si>
    <t>/organization/anviro-therapeutics</t>
  </si>
  <si>
    <t>/organization/beeping</t>
  </si>
  <si>
    <t>‰âÂ75,000</t>
  </si>
  <si>
    <t xml:space="preserve"> ‰âÂ75,000 </t>
  </si>
  <si>
    <t>/organization/indemnis</t>
  </si>
  <si>
    <t>/organization/trendieapp</t>
  </si>
  <si>
    <t>/organization/wine-sherpa-llc</t>
  </si>
  <si>
    <t>/organization/haandle</t>
  </si>
  <si>
    <t>å£149,950</t>
  </si>
  <si>
    <t xml:space="preserve"> å£149,950 </t>
  </si>
  <si>
    <t>/organization/adaptive-5</t>
  </si>
  <si>
    <t>‰âÂ1,300,000</t>
  </si>
  <si>
    <t xml:space="preserve"> ‰âÂ1,300,000 </t>
  </si>
  <si>
    <t>/organization/goodfetch</t>
  </si>
  <si>
    <t>/organization/mundo-pipol</t>
  </si>
  <si>
    <t>/organization/bmybit-ltd</t>
  </si>
  <si>
    <t>å£10,000</t>
  </si>
  <si>
    <t xml:space="preserve"> å£10,000 </t>
  </si>
  <si>
    <t>/organization/meme-cosmetics</t>
  </si>
  <si>
    <t>‰âÂ900,000</t>
  </si>
  <si>
    <t>/organization/gamerfame</t>
  </si>
  <si>
    <t>/organization/guessbox</t>
  </si>
  <si>
    <t>A$20,000</t>
  </si>
  <si>
    <t xml:space="preserve"> A$20,000 </t>
  </si>
  <si>
    <t>/organization/fyibooking</t>
  </si>
  <si>
    <t>‰â_500,000</t>
  </si>
  <si>
    <t xml:space="preserve"> ‰â_500,000 </t>
  </si>
  <si>
    <t>/organization/wherewhat</t>
  </si>
  <si>
    <t>/organization/travel-unbounded</t>
  </si>
  <si>
    <t>/organization/the-village-haberdashery</t>
  </si>
  <si>
    <t>å£98,070</t>
  </si>
  <si>
    <t xml:space="preserve"> å£98,070 </t>
  </si>
  <si>
    <t>/organization/killer-snails-llc</t>
  </si>
  <si>
    <t>/organization/sarissa-biomedical</t>
  </si>
  <si>
    <t>å£150,000</t>
  </si>
  <si>
    <t xml:space="preserve"> å£150,000 </t>
  </si>
  <si>
    <t>/organization/metrilus</t>
  </si>
  <si>
    <t xml:space="preserve"> ‰âÂ125,000 </t>
  </si>
  <si>
    <t>/organization/trainy</t>
  </si>
  <si>
    <t>/organization/levelgas</t>
  </si>
  <si>
    <t>/organization/conias-risk-intelligence</t>
  </si>
  <si>
    <t>/organization/open-simulation</t>
  </si>
  <si>
    <t>/organization/cardero-therapeutics</t>
  </si>
  <si>
    <t>/organization/scannibal</t>
  </si>
  <si>
    <t>/organization/jurisoffice-llc</t>
  </si>
  <si>
    <t>/organization/deporprivÌ©</t>
  </si>
  <si>
    <t>/organization/marclae</t>
  </si>
  <si>
    <t>‰âÂ70,000</t>
  </si>
  <si>
    <t xml:space="preserve"> ‰âÂ70,000 </t>
  </si>
  <si>
    <t>/organization/conferencecloud</t>
  </si>
  <si>
    <t>/organization/managedapps</t>
  </si>
  <si>
    <t>/organization/mobidonia</t>
  </si>
  <si>
    <t>/organization/howdo-2</t>
  </si>
  <si>
    <t>/organization/rearm</t>
  </si>
  <si>
    <t>/organization/partypal</t>
  </si>
  <si>
    <t>/organization/lendock</t>
  </si>
  <si>
    <t>/organization/fit-fold</t>
  </si>
  <si>
    <t>/organization/gratific</t>
  </si>
  <si>
    <t>/organization/city-twig</t>
  </si>
  <si>
    <t>/organization/sensorscall</t>
  </si>
  <si>
    <t>/organization/benvenuto</t>
  </si>
  <si>
    <t>R$100,000</t>
  </si>
  <si>
    <t xml:space="preserve"> R$100,000 </t>
  </si>
  <si>
    <t>/organization/kotakhujan</t>
  </si>
  <si>
    <t>/organization/smart-sleyed</t>
  </si>
  <si>
    <t>/organization/eventa-2</t>
  </si>
  <si>
    <t>‰âÂ45,000</t>
  </si>
  <si>
    <t xml:space="preserve"> ‰âÂ105,000 </t>
  </si>
  <si>
    <t>/organization/learn-to-live</t>
  </si>
  <si>
    <t>/organization/buddie-golf</t>
  </si>
  <si>
    <t>/organization/merchant-s-garden-agrotech-2</t>
  </si>
  <si>
    <t>/organization/saporeato-2</t>
  </si>
  <si>
    <t>‰âÂ20,000</t>
  </si>
  <si>
    <t xml:space="preserve"> ‰âÂ27,000 </t>
  </si>
  <si>
    <t>/organization/moment-surf</t>
  </si>
  <si>
    <t>/organization/deepvideo</t>
  </si>
  <si>
    <t>/organization/made-la-co-2</t>
  </si>
  <si>
    <t>/organization/woodie-milano</t>
  </si>
  <si>
    <t>‰âÂ130,000</t>
  </si>
  <si>
    <t xml:space="preserve"> ‰âÂ130,000 </t>
  </si>
  <si>
    <t>/organization/wewaat-com</t>
  </si>
  <si>
    <t>/organization/clothes2-me</t>
  </si>
  <si>
    <t>‰âÂ160,000</t>
  </si>
  <si>
    <t xml:space="preserve"> ‰âÂ160,000 </t>
  </si>
  <si>
    <t>/organization/booker-garden</t>
  </si>
  <si>
    <t>/organization/recipe-saint</t>
  </si>
  <si>
    <t>/organization/ekoodo</t>
  </si>
  <si>
    <t>/organization/zesse-power-systems</t>
  </si>
  <si>
    <t>/organization/lumiun</t>
  </si>
  <si>
    <t>R$50,000</t>
  </si>
  <si>
    <t xml:space="preserve"> R$50,000 </t>
  </si>
  <si>
    <t>/organization/skillpaper-com</t>
  </si>
  <si>
    <t>/organization/dash-5</t>
  </si>
  <si>
    <t>/organization/robiguide</t>
  </si>
  <si>
    <t>/organization/3si-ventures</t>
  </si>
  <si>
    <t>/organization/4realize</t>
  </si>
  <si>
    <t>/organization/globe-icons-interactive</t>
  </si>
  <si>
    <t>/organization/lokls-2</t>
  </si>
  <si>
    <t>/organization/onlineclues</t>
  </si>
  <si>
    <t>/organization/event-temple</t>
  </si>
  <si>
    <t>/organization/littlethings</t>
  </si>
  <si>
    <t>/organization/fantasy-labs</t>
  </si>
  <si>
    <t>/organization/worksprout</t>
  </si>
  <si>
    <t>/organization/byme-2</t>
  </si>
  <si>
    <t>/organization/eventus-2</t>
  </si>
  <si>
    <t>/organization/rod-thomas-property</t>
  </si>
  <si>
    <t>å£1,150</t>
  </si>
  <si>
    <t xml:space="preserve"> å£1,150 </t>
  </si>
  <si>
    <t>/organization/blue-energy</t>
  </si>
  <si>
    <t>/organization/shoozii</t>
  </si>
  <si>
    <t>A$3,000</t>
  </si>
  <si>
    <t xml:space="preserve"> A$3,000 </t>
  </si>
  <si>
    <t>/organization/zapr</t>
  </si>
  <si>
    <t>/organization/spc-innovations</t>
  </si>
  <si>
    <t>/organization/tallysticks</t>
  </si>
  <si>
    <t>/organization/kitt-ai</t>
  </si>
  <si>
    <t>/organization/microblink</t>
  </si>
  <si>
    <t>/organization/planswell</t>
  </si>
  <si>
    <t>/organization/outfit7</t>
  </si>
  <si>
    <t>/organization/chili-piper</t>
  </si>
  <si>
    <t>/organization/mazedon</t>
  </si>
  <si>
    <t>/organization/zoonova-com</t>
  </si>
  <si>
    <t>/organization/predicthq</t>
  </si>
  <si>
    <t>/organization/opportunity-network</t>
  </si>
  <si>
    <t>/organization/billdesk</t>
  </si>
  <si>
    <t>/organization/david-ebrahimzadeh-corniche-capital</t>
  </si>
  <si>
    <t>/organization/freshtohome</t>
  </si>
  <si>
    <t>/organization/artifacia</t>
  </si>
  <si>
    <t>/organization/whova</t>
  </si>
  <si>
    <t>/organization/roster-athletics</t>
  </si>
  <si>
    <t>/organization/phase-four</t>
  </si>
  <si>
    <t>/organization/reach-analytics</t>
  </si>
  <si>
    <t>/organization/correlor-tech</t>
  </si>
  <si>
    <t>/organization/modalyst</t>
  </si>
  <si>
    <t>/organization/learnlux</t>
  </si>
  <si>
    <t>/organization/serene-social</t>
  </si>
  <si>
    <t>/organization/chronos-2</t>
  </si>
  <si>
    <t>/organization/shopal</t>
  </si>
  <si>
    <t>/organization/kaishi-pte-ltd</t>
  </si>
  <si>
    <t>/organization/slidepresenter</t>
  </si>
  <si>
    <t>/organization/incipio</t>
  </si>
  <si>
    <t>/organization/mumzworld-com</t>
  </si>
  <si>
    <t>/organization/edirectinsure-group</t>
  </si>
  <si>
    <t>/organization/lomotif</t>
  </si>
  <si>
    <t>/organization/snapshopr</t>
  </si>
  <si>
    <t>/organization/edison-labs</t>
  </si>
  <si>
    <t>/organization/opendoctor</t>
  </si>
  <si>
    <t>/organization/internuncio</t>
  </si>
  <si>
    <t>/organization/helm-solutions</t>
  </si>
  <si>
    <t>/organization/threadloom</t>
  </si>
  <si>
    <t>/organization/iwelcome</t>
  </si>
  <si>
    <t>/organization/ovrclk</t>
  </si>
  <si>
    <t>/organization/crowdera</t>
  </si>
  <si>
    <t>/organization/collective-medical-technologies</t>
  </si>
  <si>
    <t>Secondary Market</t>
  </si>
  <si>
    <t>/organization/visii</t>
  </si>
  <si>
    <t>/organization/pinch-inc</t>
  </si>
  <si>
    <t>/organization/wishup</t>
  </si>
  <si>
    <t>/organization/lantrn</t>
  </si>
  <si>
    <t>/organization/faceforce</t>
  </si>
  <si>
    <t>/organization/ringaround</t>
  </si>
  <si>
    <t>/organization/colonial-law-group</t>
  </si>
  <si>
    <t>/organization/rise-science</t>
  </si>
  <si>
    <t>/organization/revivn</t>
  </si>
  <si>
    <t>/organization/piper-crane</t>
  </si>
  <si>
    <t>/organization/trakstar</t>
  </si>
  <si>
    <t>/organization/spiffly</t>
  </si>
  <si>
    <t>/organization/skystem</t>
  </si>
  <si>
    <t>/organization/helpware</t>
  </si>
  <si>
    <t>/organization/koola</t>
  </si>
  <si>
    <t>/organization/tantrum-xyz</t>
  </si>
  <si>
    <t>/organization/ar-cadia</t>
  </si>
  <si>
    <t>/organization/cloud-of-things</t>
  </si>
  <si>
    <t>/organization/stynt</t>
  </si>
  <si>
    <t>/organization/kepler-analytics</t>
  </si>
  <si>
    <t>/organization/magnus-health-portal</t>
  </si>
  <si>
    <t>/organization/giftedd-ltd</t>
  </si>
  <si>
    <t>/organization/caijing</t>
  </si>
  <si>
    <t>/organization/solarkal</t>
  </si>
  <si>
    <t>/organization/hippodom</t>
  </si>
  <si>
    <t>/organization/carrectly</t>
  </si>
  <si>
    <t>/organization/pantreeco</t>
  </si>
  <si>
    <t>/organization/bioraft</t>
  </si>
  <si>
    <t>/organization/agent-cash-ltd</t>
  </si>
  <si>
    <t>/organization/2nate</t>
  </si>
  <si>
    <t>/organization/contender</t>
  </si>
  <si>
    <t>/organization/asterion-software</t>
  </si>
  <si>
    <t>/organization/pay-with-a-tweet</t>
  </si>
  <si>
    <t>/organization/bookitbee</t>
  </si>
  <si>
    <t>/organization/gravit-gmbh</t>
  </si>
  <si>
    <t>/organization/zugarznap-limited</t>
  </si>
  <si>
    <t>/organization/green-ebr</t>
  </si>
  <si>
    <t>R$500,000</t>
  </si>
  <si>
    <t xml:space="preserve"> R$500,000 </t>
  </si>
  <si>
    <t>/organization/visiblehand-inc</t>
  </si>
  <si>
    <t>/organization/firststep</t>
  </si>
  <si>
    <t>/organization/evibe-technologies</t>
  </si>
  <si>
    <t>/organization/maaxmarket</t>
  </si>
  <si>
    <t>/organization/trackage</t>
  </si>
  <si>
    <t>/organization/roadpiper</t>
  </si>
  <si>
    <t>/organization/healthymize</t>
  </si>
  <si>
    <t>/organization/emporiocompras</t>
  </si>
  <si>
    <t>/organization/koyoki</t>
  </si>
  <si>
    <t>/organization/theatre-galleria</t>
  </si>
  <si>
    <t>/organization/coda-devices-inc</t>
  </si>
  <si>
    <t>/organization/monkey-tie</t>
  </si>
  <si>
    <t>/organization/hivery</t>
  </si>
  <si>
    <t>/organization/the-bridge</t>
  </si>
  <si>
    <t>/organization/bdrms-2</t>
  </si>
  <si>
    <t>/organization/flatfurnish</t>
  </si>
  <si>
    <t>/organization/pscore</t>
  </si>
  <si>
    <t>/organization/jumba</t>
  </si>
  <si>
    <t>/organization/novelistik-2</t>
  </si>
  <si>
    <t>/organization/fashionablyin</t>
  </si>
  <si>
    <t>/organization/inteluck-corporation</t>
  </si>
  <si>
    <t>/organization/swift-shopper</t>
  </si>
  <si>
    <t>/organization/cary-rx-inc</t>
  </si>
  <si>
    <t>/organization/fabriq</t>
  </si>
  <si>
    <t>/organization/feedbac</t>
  </si>
  <si>
    <t>/organization/mindful-labs</t>
  </si>
  <si>
    <t>/organization/derive</t>
  </si>
  <si>
    <t>/organization/shareflo</t>
  </si>
  <si>
    <t>/organization/store-level</t>
  </si>
  <si>
    <t>/organization/bluetechnix</t>
  </si>
  <si>
    <t>/organization/labvantage-solutions-inc</t>
  </si>
  <si>
    <t>/organization/simplycalled</t>
  </si>
  <si>
    <t>/organization/vacaboat</t>
  </si>
  <si>
    <t>/organization/hammerjack</t>
  </si>
  <si>
    <t>/organization/cookoo-3</t>
  </si>
  <si>
    <t>/organization/ilikethisgrape</t>
  </si>
  <si>
    <t>/organization/novaux</t>
  </si>
  <si>
    <t>/organization/eckovation</t>
  </si>
  <si>
    <t>/organization/precision-wellness</t>
  </si>
  <si>
    <t>/organization/voltra-co</t>
  </si>
  <si>
    <t>/organization/lis99</t>
  </si>
  <si>
    <t>/organization/spotterrf</t>
  </si>
  <si>
    <t>/organization/remidio-innovative-solutions</t>
  </si>
  <si>
    <t>/organization/plick-it</t>
  </si>
  <si>
    <t>/organization/petro-ivoire-sa</t>
  </si>
  <si>
    <t>/organization/jt-naturals-llc</t>
  </si>
  <si>
    <t>/organization/coliba</t>
  </si>
  <si>
    <t>/organization/seplat-petroleum-development-company</t>
  </si>
  <si>
    <t>/organization/heartbeat-medical-solutions</t>
  </si>
  <si>
    <t>/organization/differential-brands-group</t>
  </si>
  <si>
    <t>/organization/blueboard-it</t>
  </si>
  <si>
    <t>/organization/trenstar</t>
  </si>
  <si>
    <t>/organization/edit-place</t>
  </si>
  <si>
    <t>/organization/smart-data-science</t>
  </si>
  <si>
    <t>/organization/in-your-stride</t>
  </si>
  <si>
    <t>/organization/kolmol</t>
  </si>
  <si>
    <t>/organization/my-logoes-inc-2</t>
  </si>
  <si>
    <t>/organization/stafr</t>
  </si>
  <si>
    <t>/organization/odisha-club</t>
  </si>
  <si>
    <t>/organization/quantik</t>
  </si>
  <si>
    <t>/organization/madhatters-voyage-bikxie</t>
  </si>
  <si>
    <t>/organization/bluetown</t>
  </si>
  <si>
    <t>/organization/wifipix</t>
  </si>
  <si>
    <t>/organization/mutlubiev-com</t>
  </si>
  <si>
    <t>/organization/getfiscal</t>
  </si>
  <si>
    <t>/organization/skymatics</t>
  </si>
  <si>
    <t>/organization/turning-point-2</t>
  </si>
  <si>
    <t>/organization/chat-neighbors</t>
  </si>
  <si>
    <t>/organization/helloasso</t>
  </si>
  <si>
    <t>/organization/cascadia-windows-and-doors</t>
  </si>
  <si>
    <t>/organization/infinity-biofuels</t>
  </si>
  <si>
    <t>/organization/talsona-inc</t>
  </si>
  <si>
    <t>/organization/terry-barber</t>
  </si>
  <si>
    <t>/organization/meghdut-analytics</t>
  </si>
  <si>
    <t>/organization/swissto12-sa</t>
  </si>
  <si>
    <t>/organization/coinhq</t>
  </si>
  <si>
    <t>/organization/bootstrapworks</t>
  </si>
  <si>
    <t>/organization/stagedoor</t>
  </si>
  <si>
    <t>/organization/safehouse-cloud-pte-ltd</t>
  </si>
  <si>
    <t>/organization/phocus-io</t>
  </si>
  <si>
    <t>/organization/fresh-flavours</t>
  </si>
  <si>
    <t>/organization/ant-global-services</t>
  </si>
  <si>
    <t>/organization/wild-zora-foods</t>
  </si>
  <si>
    <t>/organization/walter-2</t>
  </si>
  <si>
    <t>/organization/voiceloco</t>
  </si>
  <si>
    <t>/organization/bibshot</t>
  </si>
  <si>
    <t>/organization/planejei-2</t>
  </si>
  <si>
    <t>/organization/yellowdog</t>
  </si>
  <si>
    <t>å£196,097</t>
  </si>
  <si>
    <t xml:space="preserve"> å£581,401 </t>
  </si>
  <si>
    <t>/organization/skyposium</t>
  </si>
  <si>
    <t>/organization/fanvester</t>
  </si>
  <si>
    <t>/organization/drake-automotive-group</t>
  </si>
  <si>
    <t>/organization/lumiere-organic-venture</t>
  </si>
  <si>
    <t>/organization/crazymunch</t>
  </si>
  <si>
    <t>/organization/the-dermatology-group</t>
  </si>
  <si>
    <t>/organization/castle-ventures-inc</t>
  </si>
  <si>
    <t>/organization/tesific</t>
  </si>
  <si>
    <t>/organization/gopi-resorts</t>
  </si>
  <si>
    <t>/organization/pizza-crek-usa</t>
  </si>
  <si>
    <t>/organization/a-g-superstructures</t>
  </si>
  <si>
    <t>/organization/jetbuilt</t>
  </si>
  <si>
    <t>/organization/becred</t>
  </si>
  <si>
    <t>/organization/entercharge-inc</t>
  </si>
  <si>
    <t>/organization/merchapp</t>
  </si>
  <si>
    <t>/organization/crono-inc</t>
  </si>
  <si>
    <t>/organization/igrid-technology</t>
  </si>
  <si>
    <t>/organization/mars-plus</t>
  </si>
  <si>
    <t>/organization/phonate-technologies</t>
  </si>
  <si>
    <t>/organization/university-furnishings</t>
  </si>
  <si>
    <t>/organization/quixaro</t>
  </si>
  <si>
    <t>/organization/vearch</t>
  </si>
  <si>
    <t>/organization/amnui</t>
  </si>
  <si>
    <t>/organization/blackford-analysis</t>
  </si>
  <si>
    <t>å£650,000</t>
  </si>
  <si>
    <t xml:space="preserve"> å£2,410,000 </t>
  </si>
  <si>
    <t>/organization/altimize</t>
  </si>
  <si>
    <t>/organization/pawsome-partners</t>
  </si>
  <si>
    <t>/organization/easycab</t>
  </si>
  <si>
    <t>/organization/distribute</t>
  </si>
  <si>
    <t>/organization/create1</t>
  </si>
  <si>
    <t>/organization/cyber-security-news</t>
  </si>
  <si>
    <t>/organization/munibox</t>
  </si>
  <si>
    <t>/organization/hirenurses-com</t>
  </si>
  <si>
    <t>/organization/jinotti-com-3</t>
  </si>
  <si>
    <t>/organization/appliance-com</t>
  </si>
  <si>
    <t>/organization/dentistry-centers-of-america</t>
  </si>
  <si>
    <t>/organization/20-leagues</t>
  </si>
  <si>
    <t>/organization/haute-measure</t>
  </si>
  <si>
    <t>/organization/random-walk</t>
  </si>
  <si>
    <t>/organization/ccx</t>
  </si>
  <si>
    <t>/organization/csquire</t>
  </si>
  <si>
    <t>/organization/tagpic</t>
  </si>
  <si>
    <t>/organization/heykuers</t>
  </si>
  <si>
    <t>/organization/glide-slope-partners</t>
  </si>
  <si>
    <t>/organization/truthly</t>
  </si>
  <si>
    <t>/organization/exotic-meat-company</t>
  </si>
  <si>
    <t>/organization/ophaus</t>
  </si>
  <si>
    <t>/organization/hopfab</t>
  </si>
  <si>
    <t>/organization/8kana</t>
  </si>
  <si>
    <t>/organization/saltrex</t>
  </si>
  <si>
    <t>/organization/govind-milk-and-milk-products</t>
  </si>
  <si>
    <t>/organization/telepon</t>
  </si>
  <si>
    <t>/organization/fit-time</t>
  </si>
  <si>
    <t>/organization/optune</t>
  </si>
  <si>
    <t>/organization/seven-motors-private-limited</t>
  </si>
  <si>
    <t>/organization/the-opps-group</t>
  </si>
  <si>
    <t>/organization/community-baptist-mission-inc-7</t>
  </si>
  <si>
    <t>/organization/hyperstrong</t>
  </si>
  <si>
    <t>/organization/petrolia-energy</t>
  </si>
  <si>
    <t>/organization/green-home-farms-resorts</t>
  </si>
  <si>
    <t>/organization/bark-park</t>
  </si>
  <si>
    <t>/organization/playces</t>
  </si>
  <si>
    <t>/organization/buffactory</t>
  </si>
  <si>
    <t>/organization/middleman</t>
  </si>
  <si>
    <t>/organization/bondlink</t>
  </si>
  <si>
    <t>/organization/kcalmar</t>
  </si>
  <si>
    <t>/organization/bienvenue</t>
  </si>
  <si>
    <t>/organization/flaunter</t>
  </si>
  <si>
    <t>/organization/capability-builder</t>
  </si>
  <si>
    <t>/organization/five-good-friends</t>
  </si>
  <si>
    <t>/organization/mode-ai</t>
  </si>
  <si>
    <t>/organization/medishare</t>
  </si>
  <si>
    <t>/organization/aravax</t>
  </si>
  <si>
    <t>/organization/sendabio</t>
  </si>
  <si>
    <t>/organization/pylon-2</t>
  </si>
  <si>
    <t>/organization/hoopo</t>
  </si>
  <si>
    <t>/organization/hamptons-yacht-charters</t>
  </si>
  <si>
    <t>/organization/african-news-agency</t>
  </si>
  <si>
    <t>/organization/uhana</t>
  </si>
  <si>
    <t>/organization/7-chord</t>
  </si>
  <si>
    <t>/organization/launchstorm-io</t>
  </si>
  <si>
    <t>/organization/construction-cloud</t>
  </si>
  <si>
    <t>/organization/trimph-industries</t>
  </si>
  <si>
    <t>/organization/auvitcus</t>
  </si>
  <si>
    <t>/organization/opentute</t>
  </si>
  <si>
    <t>/organization/bike-friday</t>
  </si>
  <si>
    <t>/organization/roam-fitness</t>
  </si>
  <si>
    <t>/organization/indore-infoline-pvt-ltd</t>
  </si>
  <si>
    <t>/organization/holoxica</t>
  </si>
  <si>
    <t>/organization/vcalphabeta</t>
  </si>
  <si>
    <t>/organization/yabonza</t>
  </si>
  <si>
    <t>/organization/neurotech-3</t>
  </si>
  <si>
    <t>/organization/ibuynew</t>
  </si>
  <si>
    <t>/organization/metabloq</t>
  </si>
  <si>
    <t>/organization/friendsurance-australia</t>
  </si>
  <si>
    <t>/organization/the-pelvic-expert</t>
  </si>
  <si>
    <t>/organization/socialweb</t>
  </si>
  <si>
    <t>/organization/eho</t>
  </si>
  <si>
    <t>/organization/bushel-box</t>
  </si>
  <si>
    <t>/organization/rizoma</t>
  </si>
  <si>
    <t>/organization/uslabel-net</t>
  </si>
  <si>
    <t>/organization/elephas-store</t>
  </si>
  <si>
    <t>/organization/industrial-airflow-dynamics-inc</t>
  </si>
  <si>
    <t>/organization/fluent-retail</t>
  </si>
  <si>
    <t>/organization/appointlet</t>
  </si>
  <si>
    <t>/organization/sagal</t>
  </si>
  <si>
    <t>/organization/sugam-group</t>
  </si>
  <si>
    <t>/organization/portland-bitter-project</t>
  </si>
  <si>
    <t>/organization/cardiora</t>
  </si>
  <si>
    <t>/organization/one-tech-group</t>
  </si>
  <si>
    <t>/organization/sellable</t>
  </si>
  <si>
    <t>/organization/anyclass</t>
  </si>
  <si>
    <t>/organization/newolo</t>
  </si>
  <si>
    <t>/organization/lola-s-fruit-shrubs</t>
  </si>
  <si>
    <t>/organization/convertist</t>
  </si>
  <si>
    <t>/organization/cricket-flours</t>
  </si>
  <si>
    <t>/organization/miracle-query</t>
  </si>
  <si>
    <t>/organization/vandercamp-com</t>
  </si>
  <si>
    <t>/organization/careers-and-lime-of-mali-ccm</t>
  </si>
  <si>
    <t>/organization/barajii</t>
  </si>
  <si>
    <t>/organization/wedbrilliant</t>
  </si>
  <si>
    <t>/organization/stitcharama</t>
  </si>
  <si>
    <t>/organization/cloudmondo</t>
  </si>
  <si>
    <t>/organization/cohaerentia</t>
  </si>
  <si>
    <t>/organization/citizengage</t>
  </si>
  <si>
    <t>/organization/opensportsteam</t>
  </si>
  <si>
    <t>/organization/doohan-motors</t>
  </si>
  <si>
    <t>/organization/dianda</t>
  </si>
  <si>
    <t>/organization/target-engineering</t>
  </si>
  <si>
    <t>/organization/patasente</t>
  </si>
  <si>
    <t>/organization/particle-analytics</t>
  </si>
  <si>
    <t>å£290,000</t>
  </si>
  <si>
    <t xml:space="preserve"> å£290,000 </t>
  </si>
  <si>
    <t>/organization/jojus-logistics</t>
  </si>
  <si>
    <t>/organization/tradezby</t>
  </si>
  <si>
    <t>/organization/gorilla-player</t>
  </si>
  <si>
    <t>/organization/gear-fc</t>
  </si>
  <si>
    <t>/organization/optus-2</t>
  </si>
  <si>
    <t>/organization/yuscale</t>
  </si>
  <si>
    <t>/organization/bryom</t>
  </si>
  <si>
    <t>/organization/we-did-it</t>
  </si>
  <si>
    <t>/organization/saltygirlseafood</t>
  </si>
  <si>
    <t>/organization/dartagnan</t>
  </si>
  <si>
    <t>/organization/brandanalytic</t>
  </si>
  <si>
    <t>/organization/tico-fut</t>
  </si>
  <si>
    <t>/organization/yoy</t>
  </si>
  <si>
    <t>/organization/juego-studio</t>
  </si>
  <si>
    <t>/organization/near-real</t>
  </si>
  <si>
    <t>/organization/alboom-inc</t>
  </si>
  <si>
    <t>/organization/merck-co-inc</t>
  </si>
  <si>
    <t>/organization/anaplan</t>
  </si>
  <si>
    <t>/organization/forescout</t>
  </si>
  <si>
    <t>Series G</t>
  </si>
  <si>
    <t>/organization/malwarebytes</t>
  </si>
  <si>
    <t>/organization/boys---girls-clubs-of-america</t>
  </si>
  <si>
    <t>/organization/puppet-labs</t>
  </si>
  <si>
    <t>/organization/deezer</t>
  </si>
  <si>
    <t>/organization/parkwhiz</t>
  </si>
  <si>
    <t>/organization/anagog</t>
  </si>
  <si>
    <t>/organization/jfrog-ltd</t>
  </si>
  <si>
    <t>/organization/dataxu</t>
  </si>
  <si>
    <t>/organization/bloomreach</t>
  </si>
  <si>
    <t>/organization/boxed</t>
  </si>
  <si>
    <t>/organization/vidyard</t>
  </si>
  <si>
    <t>/organization/lufax</t>
  </si>
  <si>
    <t>/organization/tapjoy</t>
  </si>
  <si>
    <t>/organization/newvoicemedia</t>
  </si>
  <si>
    <t>/organization/citymapper-limited</t>
  </si>
  <si>
    <t>/organization/freedompop</t>
  </si>
  <si>
    <t>/organization/tor</t>
  </si>
  <si>
    <t>/organization/unitive</t>
  </si>
  <si>
    <t>/organization/gigaspaces-technologies</t>
  </si>
  <si>
    <t>/organization/captricity</t>
  </si>
  <si>
    <t>/organization/guahao</t>
  </si>
  <si>
    <t>/organization/olo</t>
  </si>
  <si>
    <t>/organization/sheknows</t>
  </si>
  <si>
    <t>/organization/wingz</t>
  </si>
  <si>
    <t>/organization/tictail</t>
  </si>
  <si>
    <t>/organization/nantcell-llc</t>
  </si>
  <si>
    <t>/organization/pitchbook-data</t>
  </si>
  <si>
    <t>/organization/jd-finance</t>
  </si>
  <si>
    <t>CNå´6,650,000,000</t>
  </si>
  <si>
    <t xml:space="preserve"> CNå´6,650,000,000 </t>
  </si>
  <si>
    <t>/organization/cedexis</t>
  </si>
  <si>
    <t>/organization/tuniu-com</t>
  </si>
  <si>
    <t>/organization/moz</t>
  </si>
  <si>
    <t>/organization/splice-machine</t>
  </si>
  <si>
    <t>/organization/jitterbit</t>
  </si>
  <si>
    <t>/organization/5miles</t>
  </si>
  <si>
    <t>/organization/hopskipdrive</t>
  </si>
  <si>
    <t>/organization/poppin</t>
  </si>
  <si>
    <t>/organization/neura-2</t>
  </si>
  <si>
    <t>/organization/plexxi</t>
  </si>
  <si>
    <t>/organization/boxever</t>
  </si>
  <si>
    <t>/organization/plain-vanilla</t>
  </si>
  <si>
    <t>/organization/arrayent</t>
  </si>
  <si>
    <t>/organization/waterline-data-science</t>
  </si>
  <si>
    <t>/organization/highq</t>
  </si>
  <si>
    <t>/organization/kumu-networks</t>
  </si>
  <si>
    <t>/organization/cobi</t>
  </si>
  <si>
    <t>‰âÂ6,300,000</t>
  </si>
  <si>
    <t>/organization/codiak-biosciences</t>
  </si>
  <si>
    <t>/organization/eyeota</t>
  </si>
  <si>
    <t>/organization/pavilion-data</t>
  </si>
  <si>
    <t>/organization/savari-networks</t>
  </si>
  <si>
    <t>/organization/roboterra</t>
  </si>
  <si>
    <t>/organization/wercker</t>
  </si>
  <si>
    <t>/organization/little</t>
  </si>
  <si>
    <t>/organization/unidesk</t>
  </si>
  <si>
    <t>/organization/the-greatist</t>
  </si>
  <si>
    <t>/organization/seebo</t>
  </si>
  <si>
    <t>/organization/everspring</t>
  </si>
  <si>
    <t>/organization/iroko-partners</t>
  </si>
  <si>
    <t>/organization/faceit</t>
  </si>
  <si>
    <t>/organization/farmlink</t>
  </si>
  <si>
    <t>/organization/wonolo</t>
  </si>
  <si>
    <t>/organization/homepolish</t>
  </si>
  <si>
    <t>/organization/comed</t>
  </si>
  <si>
    <t>/organization/next-games</t>
  </si>
  <si>
    <t>/organization/sam-labs</t>
  </si>
  <si>
    <t>/organization/inovio-pharmaceuticals</t>
  </si>
  <si>
    <t>/organization/irokotv</t>
  </si>
  <si>
    <t>/organization/loanhero</t>
  </si>
  <si>
    <t>/organization/crickethealth</t>
  </si>
  <si>
    <t>/organization/just-dial</t>
  </si>
  <si>
    <t>/organization/adicet-bio</t>
  </si>
  <si>
    <t>/organization/webradar</t>
  </si>
  <si>
    <t>R$40,000,000</t>
  </si>
  <si>
    <t xml:space="preserve"> R$40,000,000 </t>
  </si>
  <si>
    <t>/organization/curious-com</t>
  </si>
  <si>
    <t>/organization/naritiv</t>
  </si>
  <si>
    <t>/organization/botify</t>
  </si>
  <si>
    <t>/organization/powerhive</t>
  </si>
  <si>
    <t>/organization/solidenergy</t>
  </si>
  <si>
    <t>/organization/omni-id</t>
  </si>
  <si>
    <t>/organization/river-vision-development</t>
  </si>
  <si>
    <t>/organization/predictix</t>
  </si>
  <si>
    <t>/organization/dopay</t>
  </si>
  <si>
    <t>/organization/ip-commerce-3</t>
  </si>
  <si>
    <t>/organization/aispeech</t>
  </si>
  <si>
    <t>/organization/bayut</t>
  </si>
  <si>
    <t>/organization/travelersbox</t>
  </si>
  <si>
    <t>/organization/vinclu-inc-</t>
  </si>
  <si>
    <t>/organization/cogisen</t>
  </si>
  <si>
    <t>/organization/customermatrix</t>
  </si>
  <si>
    <t>/organization/wevorce</t>
  </si>
  <si>
    <t>/organization/ecovative-designs</t>
  </si>
  <si>
    <t>/organization/recipharm</t>
  </si>
  <si>
    <t>/organization/ojo-labs-inc</t>
  </si>
  <si>
    <t>/organization/telensa</t>
  </si>
  <si>
    <t>/organization/uzoom</t>
  </si>
  <si>
    <t>/organization/forrge</t>
  </si>
  <si>
    <t>/organization/atlas</t>
  </si>
  <si>
    <t>/organization/dailyobjects-com</t>
  </si>
  <si>
    <t>/organization/chatwork</t>
  </si>
  <si>
    <t>/organization/snyk</t>
  </si>
  <si>
    <t>/organization/electronic-payment-and-services</t>
  </si>
  <si>
    <t>/organization/waldo-photos</t>
  </si>
  <si>
    <t>/organization/creo-tech</t>
  </si>
  <si>
    <t>/organization/inivata</t>
  </si>
  <si>
    <t>å£31,500,000</t>
  </si>
  <si>
    <t xml:space="preserve"> å£35,500,000 </t>
  </si>
  <si>
    <t>/organization/leisurelink</t>
  </si>
  <si>
    <t>/organization/the-one-smart-piano</t>
  </si>
  <si>
    <t>/organization/sentenai</t>
  </si>
  <si>
    <t>/organization/baofeng-mojing</t>
  </si>
  <si>
    <t>/organization/adestra</t>
  </si>
  <si>
    <t>/organization/syqe-medical</t>
  </si>
  <si>
    <t>/organization/fixed-3</t>
  </si>
  <si>
    <t>/organization/gamooz</t>
  </si>
  <si>
    <t>‰â_2,500,000</t>
  </si>
  <si>
    <t xml:space="preserve"> ‰â_2,500,000 </t>
  </si>
  <si>
    <t>/organization/blitsy</t>
  </si>
  <si>
    <t>/organization/thesan-pharmaceuticals</t>
  </si>
  <si>
    <t>/organization/soko-glam</t>
  </si>
  <si>
    <t>/organization/ruiyi</t>
  </si>
  <si>
    <t>/organization/redzone-robotics</t>
  </si>
  <si>
    <t>/organization/stackadapt</t>
  </si>
  <si>
    <t>CA$1,000,000</t>
  </si>
  <si>
    <t>/organization/akippa</t>
  </si>
  <si>
    <t>å´600,000,000</t>
  </si>
  <si>
    <t xml:space="preserve"> å´600,000,000 </t>
  </si>
  <si>
    <t>/organization/introvert-studios</t>
  </si>
  <si>
    <t>å£15,000</t>
  </si>
  <si>
    <t xml:space="preserve"> å£15,000 </t>
  </si>
  <si>
    <t>/organization/safertaxi</t>
  </si>
  <si>
    <t>/organization/controlant</t>
  </si>
  <si>
    <t>/organization/sendachi</t>
  </si>
  <si>
    <t>/organization/rooster</t>
  </si>
  <si>
    <t>/organization/future-standard-co-ltd</t>
  </si>
  <si>
    <t>å´130,000,000</t>
  </si>
  <si>
    <t xml:space="preserve"> å´130,000,000 </t>
  </si>
  <si>
    <t>/organization/nspira-management-services</t>
  </si>
  <si>
    <t>/organization/snapbizz-cloudtech-pte-ltd</t>
  </si>
  <si>
    <t>/organization/trufa</t>
  </si>
  <si>
    <t>/organization/tapdaq</t>
  </si>
  <si>
    <t>/organization/one-diary</t>
  </si>
  <si>
    <t>/organization/vendscreen</t>
  </si>
  <si>
    <t>/organization/visual-threat</t>
  </si>
  <si>
    <t>/organization/riverbed-technology</t>
  </si>
  <si>
    <t>/organization/claimkit</t>
  </si>
  <si>
    <t>/organization/zenguard</t>
  </si>
  <si>
    <t>/organization/biodesy</t>
  </si>
  <si>
    <t>/organization/cosmosid</t>
  </si>
  <si>
    <t>/organization/cervilenz</t>
  </si>
  <si>
    <t>/organization/pulse-therapeutics</t>
  </si>
  <si>
    <t>/organization/juntos-finanzas</t>
  </si>
  <si>
    <t>/organization/habitissimo</t>
  </si>
  <si>
    <t>‰âÂ1,400,000</t>
  </si>
  <si>
    <t xml:space="preserve"> ‰âÂ2,050,000 </t>
  </si>
  <si>
    <t>/organization/payit</t>
  </si>
  <si>
    <t>/organization/coinsecure</t>
  </si>
  <si>
    <t>/organization/jan-medical</t>
  </si>
  <si>
    <t>/organization/convergent-dental</t>
  </si>
  <si>
    <t>/organization/vionlabs</t>
  </si>
  <si>
    <t>SEK15,000,000</t>
  </si>
  <si>
    <t>/organization/gramble-world</t>
  </si>
  <si>
    <t>/organization/estmob</t>
  </si>
  <si>
    <t>/organization/sprinklebit</t>
  </si>
  <si>
    <t>/organization/reserveout</t>
  </si>
  <si>
    <t>/organization/irule</t>
  </si>
  <si>
    <t>/organization/hemoshear-therapeutics</t>
  </si>
  <si>
    <t>/organization/seldon</t>
  </si>
  <si>
    <t>/organization/cleverpet</t>
  </si>
  <si>
    <t>/organization/oculus360</t>
  </si>
  <si>
    <t>/organization/asia-clean-capital-ltd</t>
  </si>
  <si>
    <t>/organization/buildzar</t>
  </si>
  <si>
    <t>/organization/indice-semiconductor</t>
  </si>
  <si>
    <t>/organization/crowdoptic</t>
  </si>
  <si>
    <t>/organization/apricot-forest</t>
  </si>
  <si>
    <t>/organization/biotheranostics</t>
  </si>
  <si>
    <t>/organization/applicate</t>
  </si>
  <si>
    <t>/organization/quest-aircraft-company</t>
  </si>
  <si>
    <t>/organization/smappee</t>
  </si>
  <si>
    <t>/organization/dorsata-inc</t>
  </si>
  <si>
    <t>/organization/simple-disability-insurance</t>
  </si>
  <si>
    <t>/organization/clario-medical-imaging</t>
  </si>
  <si>
    <t>/organization/uniform-app</t>
  </si>
  <si>
    <t>/organization/woo</t>
  </si>
  <si>
    <t>/organization/truelinked</t>
  </si>
  <si>
    <t>/organization/ticketsauce</t>
  </si>
  <si>
    <t>/organization/c-channel</t>
  </si>
  <si>
    <t>/organization/wellbe</t>
  </si>
  <si>
    <t>/organization/kongdoo-company</t>
  </si>
  <si>
    <t>/organization/zcash</t>
  </si>
  <si>
    <t>/organization/missionly</t>
  </si>
  <si>
    <t>å£20,000</t>
  </si>
  <si>
    <t xml:space="preserve"> å£20,000 </t>
  </si>
  <si>
    <t>/organization/kannact</t>
  </si>
  <si>
    <t>/organization/marmalade</t>
  </si>
  <si>
    <t>/organization/woobo-inc</t>
  </si>
  <si>
    <t>/organization/raw-shorts</t>
  </si>
  <si>
    <t>/organization/skillgigs</t>
  </si>
  <si>
    <t>/organization/delenex-therapeutics</t>
  </si>
  <si>
    <t>/organization/mvpindex</t>
  </si>
  <si>
    <t>/organization/adagene</t>
  </si>
  <si>
    <t>/organization/minnetronix</t>
  </si>
  <si>
    <t>/organization/dr-agarwal-s-eye-hospital</t>
  </si>
  <si>
    <t>/organization/bec-inc</t>
  </si>
  <si>
    <t>/organization/tata-power-renewable-energy</t>
  </si>
  <si>
    <t>/organization/talentblok</t>
  </si>
  <si>
    <t>/organization/jam-3</t>
  </si>
  <si>
    <t xml:space="preserve"> ‰âÂ1,330,000 </t>
  </si>
  <si>
    <t>/organization/memeni</t>
  </si>
  <si>
    <t>/organization/helichenguang-international-culture-media</t>
  </si>
  <si>
    <t>/organization/snaptrip</t>
  </si>
  <si>
    <t>/organization/mystate</t>
  </si>
  <si>
    <t>/organization/vasopharm</t>
  </si>
  <si>
    <t>‰âÂ20,000,000</t>
  </si>
  <si>
    <t>/organization/erated-co</t>
  </si>
  <si>
    <t>/organization/sabse-technologies</t>
  </si>
  <si>
    <t>/organization/bowman-power</t>
  </si>
  <si>
    <t>å£4,000,000</t>
  </si>
  <si>
    <t>/organization/besharam</t>
  </si>
  <si>
    <t>/organization/bucmi</t>
  </si>
  <si>
    <t xml:space="preserve"> ‰âÂ3,113,983 </t>
  </si>
  <si>
    <t>/organization/vascular-flow-technologies</t>
  </si>
  <si>
    <t>/organization/daweda-exchange-limited</t>
  </si>
  <si>
    <t>/organization/locus-health-raises</t>
  </si>
  <si>
    <t>/organization/tomorrow-ltd</t>
  </si>
  <si>
    <t>/organization/zaf-energy-systems</t>
  </si>
  <si>
    <t>/organization/sonoma-beverage-works</t>
  </si>
  <si>
    <t>/organization/sepior</t>
  </si>
  <si>
    <t>DKK18,000,000</t>
  </si>
  <si>
    <t xml:space="preserve"> DKK18,000,000 </t>
  </si>
  <si>
    <t>/organization/blyncsy</t>
  </si>
  <si>
    <t>/organization/oncology-analytics</t>
  </si>
  <si>
    <t>/organization/pressure-biosciences</t>
  </si>
  <si>
    <t>/organization/salud-fÌÁcil</t>
  </si>
  <si>
    <t>/organization/visible-vc</t>
  </si>
  <si>
    <t>/organization/netsil</t>
  </si>
  <si>
    <t>/organization/thelorry-com</t>
  </si>
  <si>
    <t>/organization/kaptyn</t>
  </si>
  <si>
    <t>/organization/synoste-oy</t>
  </si>
  <si>
    <t>/organization/playmaker-crm</t>
  </si>
  <si>
    <t>/organization/vitreoshealth</t>
  </si>
  <si>
    <t>/organization/xg-sciences</t>
  </si>
  <si>
    <t>/organization/ironscales</t>
  </si>
  <si>
    <t>/organization/gridstore</t>
  </si>
  <si>
    <t>/organization/collegedunia</t>
  </si>
  <si>
    <t>/organization/instamart-ru</t>
  </si>
  <si>
    <t>/organization/vicentra</t>
  </si>
  <si>
    <t>/organization/koalaboox</t>
  </si>
  <si>
    <t>‰âÂ750,000</t>
  </si>
  <si>
    <t>/organization/spicy</t>
  </si>
  <si>
    <t>/organization/sparo-labs</t>
  </si>
  <si>
    <t>/organization/tera-funding</t>
  </si>
  <si>
    <t>‰â©1,250,000,000</t>
  </si>
  <si>
    <t xml:space="preserve"> ‰â©1,250,000,000 </t>
  </si>
  <si>
    <t>/organization/olive-communications</t>
  </si>
  <si>
    <t>å£10,000,000</t>
  </si>
  <si>
    <t xml:space="preserve"> å£15,250,000 </t>
  </si>
  <si>
    <t>/organization/icandy-interactive-limited</t>
  </si>
  <si>
    <t>/organization/adaptive-symbiotic-technologies</t>
  </si>
  <si>
    <t>/organization/scoutpro</t>
  </si>
  <si>
    <t>/organization/acustom-apparel</t>
  </si>
  <si>
    <t>/organization/mullen-technologies</t>
  </si>
  <si>
    <t>/organization/schoolapply</t>
  </si>
  <si>
    <t>/organization/summer-technologies</t>
  </si>
  <si>
    <t>/organization/graphenix-development</t>
  </si>
  <si>
    <t>/organization/smart-farm-systems</t>
  </si>
  <si>
    <t>/organization/toltec-pharmaceuticals</t>
  </si>
  <si>
    <t>/organization/jewel-paymentech</t>
  </si>
  <si>
    <t>/organization/call-of-the-brave</t>
  </si>
  <si>
    <t>/organization/dmway-analytics</t>
  </si>
  <si>
    <t>/organization/silicon-microgravity</t>
  </si>
  <si>
    <t>å£1,500,000</t>
  </si>
  <si>
    <t xml:space="preserve"> å£1,500,000 </t>
  </si>
  <si>
    <t>/organization/global-velocity</t>
  </si>
  <si>
    <t>/organization/hero-gaming</t>
  </si>
  <si>
    <t>SEK19,000,000</t>
  </si>
  <si>
    <t xml:space="preserve"> SEK19,000,000 </t>
  </si>
  <si>
    <t>/organization/redwood-scientific-technologies</t>
  </si>
  <si>
    <t>/organization/nextgen-biologics</t>
  </si>
  <si>
    <t>/organization/vizzario</t>
  </si>
  <si>
    <t>/organization/roger-talk</t>
  </si>
  <si>
    <t>/organization/smartika-2</t>
  </si>
  <si>
    <t>‰âÂ4,520,000</t>
  </si>
  <si>
    <t xml:space="preserve"> ‰âÂ4,520,000 </t>
  </si>
  <si>
    <t>/organization/signpath-pharma</t>
  </si>
  <si>
    <t>/organization/piesync</t>
  </si>
  <si>
    <t>/organization/helparound</t>
  </si>
  <si>
    <t>/organization/du-yao</t>
  </si>
  <si>
    <t>/organization/meduniverse</t>
  </si>
  <si>
    <t>SEK11,000,000</t>
  </si>
  <si>
    <t xml:space="preserve"> SEK11,000,000 </t>
  </si>
  <si>
    <t>/organization/next-academy</t>
  </si>
  <si>
    <t>/organization/planetpass</t>
  </si>
  <si>
    <t>/organization/healthwarehouse-com</t>
  </si>
  <si>
    <t>/organization/edinburgh-molecular-imaging</t>
  </si>
  <si>
    <t xml:space="preserve"> å£4,000,000 </t>
  </si>
  <si>
    <t>/organization/perpetuum</t>
  </si>
  <si>
    <t>/organization/shopspot</t>
  </si>
  <si>
    <t>/organization/nandio</t>
  </si>
  <si>
    <t>/organization/patient-i-p</t>
  </si>
  <si>
    <t>/organization/lensbricks-inc</t>
  </si>
  <si>
    <t>/organization/intelomed</t>
  </si>
  <si>
    <t>/organization/molecular-sensing</t>
  </si>
  <si>
    <t>/organization/qubole</t>
  </si>
  <si>
    <t>/organization/twig-world</t>
  </si>
  <si>
    <t>å£3,500,000</t>
  </si>
  <si>
    <t xml:space="preserve"> å£3,500,000 </t>
  </si>
  <si>
    <t>/organization/mesdocteurs</t>
  </si>
  <si>
    <t>/organization/mydealeronline</t>
  </si>
  <si>
    <t>/organization/nanoguard-technologies</t>
  </si>
  <si>
    <t>/organization/onagofly</t>
  </si>
  <si>
    <t>/organization/hitsbook</t>
  </si>
  <si>
    <t>/organization/eco-gtb</t>
  </si>
  <si>
    <t>‰âÂ2,300,000</t>
  </si>
  <si>
    <t xml:space="preserve"> ‰âÂ2,300,000 </t>
  </si>
  <si>
    <t>/organization/alquilando-com</t>
  </si>
  <si>
    <t>/organization/biopoly</t>
  </si>
  <si>
    <t>/organization/dermadoctor</t>
  </si>
  <si>
    <t>/organization/38hours</t>
  </si>
  <si>
    <t>/organization/mcw-energy-group</t>
  </si>
  <si>
    <t>/organization/erle-robotics</t>
  </si>
  <si>
    <t>/organization/stimergy</t>
  </si>
  <si>
    <t>‰âÂ1,250,000</t>
  </si>
  <si>
    <t xml:space="preserve"> ‰âÂ1,250,000 </t>
  </si>
  <si>
    <t>/organization/skyfront</t>
  </si>
  <si>
    <t>/organization/prowly-com</t>
  </si>
  <si>
    <t>/organization/bludiagnostics</t>
  </si>
  <si>
    <t>/organization/eooom-gmbh</t>
  </si>
  <si>
    <t>/organization/ramp-3</t>
  </si>
  <si>
    <t>A$500,000</t>
  </si>
  <si>
    <t xml:space="preserve"> A$1,100,000 </t>
  </si>
  <si>
    <t>/organization/medlever</t>
  </si>
  <si>
    <t>/organization/1030am-com</t>
  </si>
  <si>
    <t>SGD3,150,000</t>
  </si>
  <si>
    <t xml:space="preserve"> SGD3,150,000 </t>
  </si>
  <si>
    <t>/organization/thrive-feeding-llc</t>
  </si>
  <si>
    <t>/organization/podozi</t>
  </si>
  <si>
    <t>/organization/loudcell-technologies</t>
  </si>
  <si>
    <t>/organization/norsepower-oy</t>
  </si>
  <si>
    <t>‰âÂ3,000,000</t>
  </si>
  <si>
    <t xml:space="preserve"> ‰âÂ3,000,000 </t>
  </si>
  <si>
    <t>/organization/fivestars-loyalty</t>
  </si>
  <si>
    <t>/organization/be-lazee</t>
  </si>
  <si>
    <t>/organization/jiedaibao</t>
  </si>
  <si>
    <t xml:space="preserve"> CNå´4,500,000,000 </t>
  </si>
  <si>
    <t>/organization/myjobcompany</t>
  </si>
  <si>
    <t>/organization/maluuba</t>
  </si>
  <si>
    <t>CA$9,000,000</t>
  </si>
  <si>
    <t>/organization/morphogen-ix</t>
  </si>
  <si>
    <t>/organization/veepio</t>
  </si>
  <si>
    <t>/organization/aequus-pharmaceuticals</t>
  </si>
  <si>
    <t>/organization/mucosis</t>
  </si>
  <si>
    <t>‰âÂ5,700,000</t>
  </si>
  <si>
    <t xml:space="preserve"> ‰âÂ5,700,000 </t>
  </si>
  <si>
    <t>/organization/investx-capital</t>
  </si>
  <si>
    <t>/organization/gtx-surgery</t>
  </si>
  <si>
    <t>/organization/reviticell-holdings</t>
  </si>
  <si>
    <t>/organization/boomf</t>
  </si>
  <si>
    <t>å£600,000</t>
  </si>
  <si>
    <t xml:space="preserve"> å£600,000 </t>
  </si>
  <si>
    <t>/organization/takeit</t>
  </si>
  <si>
    <t>/organization/stylhunt</t>
  </si>
  <si>
    <t>/organization/nisolo</t>
  </si>
  <si>
    <t>/organization/retip-technologies</t>
  </si>
  <si>
    <t>/organization/epacube</t>
  </si>
  <si>
    <t>/organization/remente</t>
  </si>
  <si>
    <t>/organization/proctorexam</t>
  </si>
  <si>
    <t>/organization/complia</t>
  </si>
  <si>
    <t>/organization/agvoice</t>
  </si>
  <si>
    <t>/organization/leetcoin</t>
  </si>
  <si>
    <t>/organization/plejd</t>
  </si>
  <si>
    <t>/organization/icejam</t>
  </si>
  <si>
    <t>CA$3,000,000</t>
  </si>
  <si>
    <t xml:space="preserve"> CA$3,000,000 </t>
  </si>
  <si>
    <t>/organization/yellooboard</t>
  </si>
  <si>
    <t>/organization/wirescan</t>
  </si>
  <si>
    <t>/organization/icomplied-pty-ltd</t>
  </si>
  <si>
    <t>A$150,000</t>
  </si>
  <si>
    <t xml:space="preserve"> A$150,000 </t>
  </si>
  <si>
    <t>/organization/zebi</t>
  </si>
  <si>
    <t>/organization/cohortiq</t>
  </si>
  <si>
    <t>/organization/mazeberry</t>
  </si>
  <si>
    <t xml:space="preserve"> ‰âÂ850,000 </t>
  </si>
  <si>
    <t>/organization/artplace-america</t>
  </si>
  <si>
    <t>/organization/comprendio</t>
  </si>
  <si>
    <t>/organization/centrose</t>
  </si>
  <si>
    <t>/organization/trainerbot</t>
  </si>
  <si>
    <t>/organization/magnetic-software</t>
  </si>
  <si>
    <t>/organization/mark-labs</t>
  </si>
  <si>
    <t>/organization/impact-makers</t>
  </si>
  <si>
    <t>/organization/pocket-app-limited</t>
  </si>
  <si>
    <t>å£828,784</t>
  </si>
  <si>
    <t xml:space="preserve"> å£828,784 </t>
  </si>
  <si>
    <t>/organization/yopay</t>
  </si>
  <si>
    <t>/organization/storexperts</t>
  </si>
  <si>
    <t>/organization/newburgh-retirement</t>
  </si>
  <si>
    <t>/organization/foreverspin</t>
  </si>
  <si>
    <t>CA$595,275</t>
  </si>
  <si>
    <t xml:space="preserve"> CA$595,275 </t>
  </si>
  <si>
    <t>/organization/microtest-diagnostics</t>
  </si>
  <si>
    <t>å£186,000</t>
  </si>
  <si>
    <t xml:space="preserve"> å£12,186,000 </t>
  </si>
  <si>
    <t>/organization/vt-networks</t>
  </si>
  <si>
    <t>/organization/astralis</t>
  </si>
  <si>
    <t>/organization/yinmo</t>
  </si>
  <si>
    <t>CNå´10,000,000</t>
  </si>
  <si>
    <t xml:space="preserve"> CNå´10,000,000 </t>
  </si>
  <si>
    <t>/organization/stubapp</t>
  </si>
  <si>
    <t>MYR500,000</t>
  </si>
  <si>
    <t xml:space="preserve"> MYR500,000 </t>
  </si>
  <si>
    <t>/organization/nanopore-diagnostics</t>
  </si>
  <si>
    <t>/organization/caldan-therapeutics</t>
  </si>
  <si>
    <t xml:space="preserve"> å£4,450,000 </t>
  </si>
  <si>
    <t>/organization/fÌ¦rmedlarbil</t>
  </si>
  <si>
    <t>/organization/silicon-safe</t>
  </si>
  <si>
    <t>/organization/findurclass</t>
  </si>
  <si>
    <t>/organization/solstice-medical</t>
  </si>
  <si>
    <t>/organization/selfecho</t>
  </si>
  <si>
    <t>/organization/brich</t>
  </si>
  <si>
    <t>/organization/accuronix-therapeutics</t>
  </si>
  <si>
    <t>/organization/dynamic-components</t>
  </si>
  <si>
    <t>/organization/atlas-organics</t>
  </si>
  <si>
    <t>/organization/spinchip-diagnostics</t>
  </si>
  <si>
    <t>/organization/energy-intelligence</t>
  </si>
  <si>
    <t>/organization/zenstores</t>
  </si>
  <si>
    <t>å£400,000</t>
  </si>
  <si>
    <t xml:space="preserve"> å£421,600 </t>
  </si>
  <si>
    <t>/organization/everna-labs</t>
  </si>
  <si>
    <t>/organization/learnosity</t>
  </si>
  <si>
    <t>/organization/delect</t>
  </si>
  <si>
    <t>/organization/palo-alto-scientific</t>
  </si>
  <si>
    <t>/organization/target-pharmasolutions</t>
  </si>
  <si>
    <t>/organization/lakeshore-2</t>
  </si>
  <si>
    <t>/organization/adaptive-sensory-technology</t>
  </si>
  <si>
    <t>/organization/tdsmaker</t>
  </si>
  <si>
    <t>/organization/goodgut</t>
  </si>
  <si>
    <t>‰âÂ615,000</t>
  </si>
  <si>
    <t xml:space="preserve"> ‰âÂ799,000 </t>
  </si>
  <si>
    <t>/organization/quizlyse</t>
  </si>
  <si>
    <t>‰âÂ175,000</t>
  </si>
  <si>
    <t>/organization/hotelgenius</t>
  </si>
  <si>
    <t>‰âÂ570,000</t>
  </si>
  <si>
    <t xml:space="preserve"> ‰âÂ570,000 </t>
  </si>
  <si>
    <t>/organization/differential-dynamics</t>
  </si>
  <si>
    <t>/organization/biologics-modular</t>
  </si>
  <si>
    <t>/organization/cariboo</t>
  </si>
  <si>
    <t>‰âÂ170,000</t>
  </si>
  <si>
    <t xml:space="preserve"> ‰âÂ170,000 </t>
  </si>
  <si>
    <t>/organization/sentinelalert</t>
  </si>
  <si>
    <t>/organization/appyreward</t>
  </si>
  <si>
    <t>/organization/process-genius</t>
  </si>
  <si>
    <t>‰âÂ400,000</t>
  </si>
  <si>
    <t xml:space="preserve"> ‰âÂ400,000 </t>
  </si>
  <si>
    <t>/organization/decerto-2</t>
  </si>
  <si>
    <t>R$200,000</t>
  </si>
  <si>
    <t xml:space="preserve"> R$200,000 </t>
  </si>
  <si>
    <t>/organization/tacsat-networks</t>
  </si>
  <si>
    <t>/organization/imetafilm</t>
  </si>
  <si>
    <t xml:space="preserve"> å£617,080 </t>
  </si>
  <si>
    <t>/organization/moodooapp-ltd</t>
  </si>
  <si>
    <t>/organization/stepp</t>
  </si>
  <si>
    <t>/organization/active-scaler</t>
  </si>
  <si>
    <t>/organization/eclipse-toxicology</t>
  </si>
  <si>
    <t>/organization/billecta</t>
  </si>
  <si>
    <t>‰âÂ128,000</t>
  </si>
  <si>
    <t xml:space="preserve"> ‰âÂ154,000 </t>
  </si>
  <si>
    <t>/organization/viap</t>
  </si>
  <si>
    <t>/organization/adherence-compliance</t>
  </si>
  <si>
    <t>/organization/qualityfry</t>
  </si>
  <si>
    <t>å£1,010,000</t>
  </si>
  <si>
    <t xml:space="preserve"> å£1,010,000 </t>
  </si>
  <si>
    <t>/organization/decidz</t>
  </si>
  <si>
    <t>/organization/bemyguru</t>
  </si>
  <si>
    <t>/organization/carsgen</t>
  </si>
  <si>
    <t>/organization/redicare-limited</t>
  </si>
  <si>
    <t>/organization/openmove</t>
  </si>
  <si>
    <t>/organization/skillzzgaming</t>
  </si>
  <si>
    <t>/organization/startupnow</t>
  </si>
  <si>
    <t>/organization/petadviser-ltd</t>
  </si>
  <si>
    <t>‰âÂ120,000</t>
  </si>
  <si>
    <t xml:space="preserve"> ‰âÂ120,000 </t>
  </si>
  <si>
    <t>/organization/architizer</t>
  </si>
  <si>
    <t>/organization/productize</t>
  </si>
  <si>
    <t>/organization/tsjing</t>
  </si>
  <si>
    <t>/organization/video-force-com</t>
  </si>
  <si>
    <t>/organization/idea-com</t>
  </si>
  <si>
    <t>/organization/glamy-in-adcare</t>
  </si>
  <si>
    <t>/organization/farmflo</t>
  </si>
  <si>
    <t>/organization/novofina</t>
  </si>
  <si>
    <t xml:space="preserve"> ‰âÂ1,600,000 </t>
  </si>
  <si>
    <t>/organization/avant-diagnostics</t>
  </si>
  <si>
    <t>/organization/tripconsul</t>
  </si>
  <si>
    <t>å£144,900</t>
  </si>
  <si>
    <t xml:space="preserve"> å£144,900 </t>
  </si>
  <si>
    <t>/organization/qeexo</t>
  </si>
  <si>
    <t>/organization/geo-band</t>
  </si>
  <si>
    <t>‰âÂ111,810</t>
  </si>
  <si>
    <t xml:space="preserve"> ‰âÂ111,810 </t>
  </si>
  <si>
    <t>/organization/nubo-software</t>
  </si>
  <si>
    <t>/organization/autosys-industrial-solutions-private-limited</t>
  </si>
  <si>
    <t>/organization/citious</t>
  </si>
  <si>
    <t>/organization/yoga-room</t>
  </si>
  <si>
    <t>‰âÂ207,912</t>
  </si>
  <si>
    <t xml:space="preserve"> ‰âÂ207,912 </t>
  </si>
  <si>
    <t>/organization/hawkeye-innovations-inc</t>
  </si>
  <si>
    <t>/organization/whee-pr-media</t>
  </si>
  <si>
    <t>/organization/co-d-therapeutics</t>
  </si>
  <si>
    <t>/organization/creagent</t>
  </si>
  <si>
    <t>/organization/eightpointnine</t>
  </si>
  <si>
    <t>å£149,910</t>
  </si>
  <si>
    <t xml:space="preserve"> å£149,910 </t>
  </si>
  <si>
    <t>/organization/horse-scout</t>
  </si>
  <si>
    <t>/organization/authorea</t>
  </si>
  <si>
    <t>/organization/teralytics</t>
  </si>
  <si>
    <t>/organization/siut</t>
  </si>
  <si>
    <t>/organization/naturtrip</t>
  </si>
  <si>
    <t>/organization/anything-delivered-ad-loggs</t>
  </si>
  <si>
    <t>/organization/a-1-consultants-north-america-inc</t>
  </si>
  <si>
    <t>/organization/evothings</t>
  </si>
  <si>
    <t>/organization/donut-classifieds</t>
  </si>
  <si>
    <t>/organization/my-cuistot</t>
  </si>
  <si>
    <t>/organization/hostedby</t>
  </si>
  <si>
    <t>‰âÂ10,000</t>
  </si>
  <si>
    <t xml:space="preserve"> ‰âÂ10,000 </t>
  </si>
  <si>
    <t>/organization/torchapp-entertainment</t>
  </si>
  <si>
    <t>/organization/skylift-global-inc</t>
  </si>
  <si>
    <t>/organization/mycaredata</t>
  </si>
  <si>
    <t>/organization/vehicle-2</t>
  </si>
  <si>
    <t>/organization/trackwired</t>
  </si>
  <si>
    <t>/organization/medical-quest</t>
  </si>
  <si>
    <t>/organization/nimb</t>
  </si>
  <si>
    <t>/organization/mpharma</t>
  </si>
  <si>
    <t>/organization/evertracker</t>
  </si>
  <si>
    <t>/organization/sendoso</t>
  </si>
  <si>
    <t>/organization/oak-street-health</t>
  </si>
  <si>
    <t>/organization/cabovisÌ£o</t>
  </si>
  <si>
    <t>/organization/eat-fit-go</t>
  </si>
  <si>
    <t>/organization/kii</t>
  </si>
  <si>
    <t>/organization/crx-markets</t>
  </si>
  <si>
    <t>/organization/corehr</t>
  </si>
  <si>
    <t>/organization/tradono</t>
  </si>
  <si>
    <t>/organization/open-health-network</t>
  </si>
  <si>
    <t>/organization/purchasing-power</t>
  </si>
  <si>
    <t>/organization/localcircles</t>
  </si>
  <si>
    <t>/organization/chinapex</t>
  </si>
  <si>
    <t>/organization/ip-commerce</t>
  </si>
  <si>
    <t>/organization/joined-app</t>
  </si>
  <si>
    <t>/organization/channeleyes</t>
  </si>
  <si>
    <t>/organization/armedangels</t>
  </si>
  <si>
    <t>/organization/aquaseca</t>
  </si>
  <si>
    <t>/organization/topstone-investment</t>
  </si>
  <si>
    <t>/organization/ke2-technologies</t>
  </si>
  <si>
    <t>/organization/learning-genie</t>
  </si>
  <si>
    <t>/organization/bitgiving</t>
  </si>
  <si>
    <t>/organization/amiko</t>
  </si>
  <si>
    <t>/organization/shred-video</t>
  </si>
  <si>
    <t>/organization/radix-health</t>
  </si>
  <si>
    <t>/organization/care-wear</t>
  </si>
  <si>
    <t>/organization/spacebib</t>
  </si>
  <si>
    <t>/organization/pellion-technologies</t>
  </si>
  <si>
    <t>/organization/pobble</t>
  </si>
  <si>
    <t>/organization/piki-2</t>
  </si>
  <si>
    <t>/organization/godel-technologies-justdoc</t>
  </si>
  <si>
    <t>/organization/medico</t>
  </si>
  <si>
    <t>/organization/dial-once</t>
  </si>
  <si>
    <t>/organization/glitek</t>
  </si>
  <si>
    <t>/organization/flexprint</t>
  </si>
  <si>
    <t>/organization/metron-force</t>
  </si>
  <si>
    <t>/organization/consector</t>
  </si>
  <si>
    <t>/organization/skycandle</t>
  </si>
  <si>
    <t>/organization/designbids</t>
  </si>
  <si>
    <t>/organization/b-more-organic</t>
  </si>
  <si>
    <t>/organization/black-garlic</t>
  </si>
  <si>
    <t>/organization/kolkin-corp</t>
  </si>
  <si>
    <t>/organization/tether-technologies</t>
  </si>
  <si>
    <t>/organization/campusboard</t>
  </si>
  <si>
    <t>/organization/plexusmd</t>
  </si>
  <si>
    <t>/organization/haven-behavioral</t>
  </si>
  <si>
    <t>/organization/asmaraku</t>
  </si>
  <si>
    <t>/organization/what-s-on-rent</t>
  </si>
  <si>
    <t>/organization/shopventure</t>
  </si>
  <si>
    <t>/organization/smile-merchants</t>
  </si>
  <si>
    <t>/organization/online-patent</t>
  </si>
  <si>
    <t>/organization/shenqibuy</t>
  </si>
  <si>
    <t>/organization/bevy-is---the-smarter-job-network</t>
  </si>
  <si>
    <t>/organization/gajty-salons-and-spas</t>
  </si>
  <si>
    <t>/organization/sukoon</t>
  </si>
  <si>
    <t>/organization/wizn-systems</t>
  </si>
  <si>
    <t>/organization/floreon</t>
  </si>
  <si>
    <t>/organization/lisam-systems</t>
  </si>
  <si>
    <t>/organization/voicefriends</t>
  </si>
  <si>
    <t>/organization/incubapps-ltd</t>
  </si>
  <si>
    <t>/organization/intelligent-iot</t>
  </si>
  <si>
    <t>/organization/saral-designs</t>
  </si>
  <si>
    <t>/organization/jupviec-vn-2</t>
  </si>
  <si>
    <t>/organization/metric-gaming</t>
  </si>
  <si>
    <t>/organization/eyelife</t>
  </si>
  <si>
    <t>/organization/green-buffalo-estates</t>
  </si>
  <si>
    <t>/organization/bloopost</t>
  </si>
  <si>
    <t>/organization/vlokal</t>
  </si>
  <si>
    <t>/organization/reputation-x</t>
  </si>
  <si>
    <t>/organization/origyn-medical</t>
  </si>
  <si>
    <t>/organization/ingress-one</t>
  </si>
  <si>
    <t>/organization/hyper-pet</t>
  </si>
  <si>
    <t>/organization/abviris-deutschland</t>
  </si>
  <si>
    <t>/organization/wispere</t>
  </si>
  <si>
    <t>/organization/tsukuruba-inc-</t>
  </si>
  <si>
    <t>/organization/mageprints</t>
  </si>
  <si>
    <t>/organization/zeoz-ltd</t>
  </si>
  <si>
    <t>/organization/smart-senior</t>
  </si>
  <si>
    <t>/organization/led-ibond</t>
  </si>
  <si>
    <t>/organization/hong-kong-technology-property</t>
  </si>
  <si>
    <t>/organization/kimberley-hill-dance-fitness</t>
  </si>
  <si>
    <t>/organization/uppskattat</t>
  </si>
  <si>
    <t>/organization/multichat</t>
  </si>
  <si>
    <t>/organization/mirama</t>
  </si>
  <si>
    <t>/organization/allinc-ab</t>
  </si>
  <si>
    <t>/organization/padpeep</t>
  </si>
  <si>
    <t>/organization/social-shop</t>
  </si>
  <si>
    <t>/organization/senostic</t>
  </si>
  <si>
    <t>/organization/ecozenith</t>
  </si>
  <si>
    <t>/organization/clean-sweep-group-inc</t>
  </si>
  <si>
    <t>/organization/ikan-international</t>
  </si>
  <si>
    <t>/organization/floatsx</t>
  </si>
  <si>
    <t>/organization/pickador</t>
  </si>
  <si>
    <t>/organization/olympia-group</t>
  </si>
  <si>
    <t>/organization/impact-fulfillment-services</t>
  </si>
  <si>
    <t>/organization/dropnship-ru</t>
  </si>
  <si>
    <t>/organization/entration</t>
  </si>
  <si>
    <t>/organization/din-erp</t>
  </si>
  <si>
    <t>/organization/stor-liten</t>
  </si>
  <si>
    <t>/organization/cherrywood</t>
  </si>
  <si>
    <t>/organization/likemines</t>
  </si>
  <si>
    <t>/organization/ecoride</t>
  </si>
  <si>
    <t>/organization/svc-ventures</t>
  </si>
  <si>
    <t>/organization/indiabuild-realty</t>
  </si>
  <si>
    <t>/organization/dikrayat</t>
  </si>
  <si>
    <t>/organization/datmo</t>
  </si>
  <si>
    <t>/organization/good-stuff-beverage</t>
  </si>
  <si>
    <t>/organization/myrunner</t>
  </si>
  <si>
    <t>/organization/tempo-riverpark-apartments-2</t>
  </si>
  <si>
    <t>/organization/antstream</t>
  </si>
  <si>
    <t>/organization/pagesource</t>
  </si>
  <si>
    <t>å£100,000</t>
  </si>
  <si>
    <t xml:space="preserve"> å£100,000 </t>
  </si>
  <si>
    <t>/organization/rewedo</t>
  </si>
  <si>
    <t>/organization/professionalnaya-biznes-set-imec</t>
  </si>
  <si>
    <t>/organization/cepro-s-p-a</t>
  </si>
  <si>
    <t>/organization/in2food</t>
  </si>
  <si>
    <t>/organization/profkontur</t>
  </si>
  <si>
    <t>/organization/club-roots</t>
  </si>
  <si>
    <t>/organization/500-miles</t>
  </si>
  <si>
    <t>/organization/symantec</t>
  </si>
  <si>
    <t>/organization/linkedin</t>
  </si>
  <si>
    <t>/organization/sprout-social</t>
  </si>
  <si>
    <t>/organization/cytrx-corporation</t>
  </si>
  <si>
    <t>/organization/knewton</t>
  </si>
  <si>
    <t>/organization/trinity-college-dublin</t>
  </si>
  <si>
    <t>‰âÂ2,500,000</t>
  </si>
  <si>
    <t xml:space="preserve"> ‰âÂ78,700,000 </t>
  </si>
  <si>
    <t>/organization/payleven</t>
  </si>
  <si>
    <t>/organization/worldremit</t>
  </si>
  <si>
    <t>/organization/rainforest</t>
  </si>
  <si>
    <t>/organization/coresite</t>
  </si>
  <si>
    <t>/organization/blockstream</t>
  </si>
  <si>
    <t>/organization/bit9</t>
  </si>
  <si>
    <t>/organization/gridgain</t>
  </si>
  <si>
    <t>/organization/tracxn</t>
  </si>
  <si>
    <t>/organization/beepi</t>
  </si>
  <si>
    <t>/organization/quest-global-services</t>
  </si>
  <si>
    <t>/organization/outsystems</t>
  </si>
  <si>
    <t>/organization/schoolmint</t>
  </si>
  <si>
    <t>/organization/snagajob-com</t>
  </si>
  <si>
    <t>/organization/earthlink</t>
  </si>
  <si>
    <t>/organization/invicro-llc</t>
  </si>
  <si>
    <t>/organization/localresponse</t>
  </si>
  <si>
    <t>/organization/attn-</t>
  </si>
  <si>
    <t>/organization/teamlease-services</t>
  </si>
  <si>
    <t>/organization/easy-taxi</t>
  </si>
  <si>
    <t>/organization/sonatype</t>
  </si>
  <si>
    <t>/organization/seven-bridges</t>
  </si>
  <si>
    <t>/organization/nimble-collective</t>
  </si>
  <si>
    <t>/organization/arteris</t>
  </si>
  <si>
    <t>/organization/xignite</t>
  </si>
  <si>
    <t>/organization/fiscalnote</t>
  </si>
  <si>
    <t>/organization/jana</t>
  </si>
  <si>
    <t>/organization/thriveon</t>
  </si>
  <si>
    <t>/organization/thirdlove</t>
  </si>
  <si>
    <t>/organization/canvas</t>
  </si>
  <si>
    <t>/organization/ideo</t>
  </si>
  <si>
    <t>/organization/wevr</t>
  </si>
  <si>
    <t>/organization/curalate</t>
  </si>
  <si>
    <t>/organization/adbrain</t>
  </si>
  <si>
    <t>/organization/inauth</t>
  </si>
  <si>
    <t>/organization/hexadite</t>
  </si>
  <si>
    <t>/organization/youappi</t>
  </si>
  <si>
    <t>/organization/geofeedia-inc</t>
  </si>
  <si>
    <t>/organization/thrive-networks</t>
  </si>
  <si>
    <t>/organization/liveaction</t>
  </si>
  <si>
    <t>/organization/hometeam</t>
  </si>
  <si>
    <t>/organization/clustrix</t>
  </si>
  <si>
    <t>/organization/lamudi-2</t>
  </si>
  <si>
    <t>/organization/vector-watch</t>
  </si>
  <si>
    <t>/organization/atom-tickets</t>
  </si>
  <si>
    <t>/organization/pear-therapeutics</t>
  </si>
  <si>
    <t>/organization/halo-neuroscience</t>
  </si>
  <si>
    <t>/organization/vantage-data-centers</t>
  </si>
  <si>
    <t>/organization/fireglass</t>
  </si>
  <si>
    <t>/organization/grapeshot</t>
  </si>
  <si>
    <t>/organization/iron-io</t>
  </si>
  <si>
    <t>/organization/beyondcore</t>
  </si>
  <si>
    <t>/organization/phenom-people</t>
  </si>
  <si>
    <t>/organization/vast</t>
  </si>
  <si>
    <t>/organization/retail-capital</t>
  </si>
  <si>
    <t>/organization/sunverge-energy-inc</t>
  </si>
  <si>
    <t>/organization/internmatch</t>
  </si>
  <si>
    <t>/organization/affinio</t>
  </si>
  <si>
    <t>/organization/kfit</t>
  </si>
  <si>
    <t>/organization/sols</t>
  </si>
  <si>
    <t>/organization/cala-health</t>
  </si>
  <si>
    <t>/organization/diffbot</t>
  </si>
  <si>
    <t>/organization/homehero</t>
  </si>
  <si>
    <t>/organization/chubbies-shorts</t>
  </si>
  <si>
    <t>/organization/hortau</t>
  </si>
  <si>
    <t>/organization/spire-3</t>
  </si>
  <si>
    <t>/organization/modsy-2</t>
  </si>
  <si>
    <t>/organization/liquidplanner</t>
  </si>
  <si>
    <t>/organization/kemp-technologies</t>
  </si>
  <si>
    <t>/organization/navigator-cre</t>
  </si>
  <si>
    <t>/organization/oktogo-ru</t>
  </si>
  <si>
    <t>/organization/tellmeplus</t>
  </si>
  <si>
    <t>/organization/efolder</t>
  </si>
  <si>
    <t>/organization/stayntouch</t>
  </si>
  <si>
    <t>/organization/next-step-living</t>
  </si>
  <si>
    <t>/organization/travelstart</t>
  </si>
  <si>
    <t>/organization/ioxus</t>
  </si>
  <si>
    <t>/organization/segovia-corporation</t>
  </si>
  <si>
    <t>/organization/360-mobile-security</t>
  </si>
  <si>
    <t>/organization/giggle</t>
  </si>
  <si>
    <t>/organization/med-x-inc</t>
  </si>
  <si>
    <t>/organization/elevenia</t>
  </si>
  <si>
    <t>/organization/ivy-2</t>
  </si>
  <si>
    <t>/organization/res-software</t>
  </si>
  <si>
    <t>/organization/biosynthetic-technologies</t>
  </si>
  <si>
    <t>/organization/edyn</t>
  </si>
  <si>
    <t>/organization/spreedly</t>
  </si>
  <si>
    <t>/organization/sonicsensory</t>
  </si>
  <si>
    <t>/organization/watchmaster</t>
  </si>
  <si>
    <t>/organization/student-loan-genius</t>
  </si>
  <si>
    <t>/organization/a10-capital</t>
  </si>
  <si>
    <t>/organization/vitagene</t>
  </si>
  <si>
    <t>/organization/unitas-global</t>
  </si>
  <si>
    <t>/organization/5d-robotics</t>
  </si>
  <si>
    <t>/organization/kimono</t>
  </si>
  <si>
    <t>/organization/mission-therapeutics</t>
  </si>
  <si>
    <t>å£60,000,000</t>
  </si>
  <si>
    <t>/organization/stoneeagle</t>
  </si>
  <si>
    <t>/organization/quantiacs</t>
  </si>
  <si>
    <t>/organization/educents</t>
  </si>
  <si>
    <t>/organization/solomoto</t>
  </si>
  <si>
    <t>/organization/card-com</t>
  </si>
  <si>
    <t>/organization/123greetings</t>
  </si>
  <si>
    <t>/organization/tvf-play</t>
  </si>
  <si>
    <t>/organization/zentera-systems</t>
  </si>
  <si>
    <t>/organization/polyera</t>
  </si>
  <si>
    <t>/organization/aqmetrics</t>
  </si>
  <si>
    <t>/organization/micasense</t>
  </si>
  <si>
    <t>/organization/the-search-party</t>
  </si>
  <si>
    <t>A$3,500,000</t>
  </si>
  <si>
    <t xml:space="preserve"> A$18,089,087 </t>
  </si>
  <si>
    <t>/organization/betterlesson</t>
  </si>
  <si>
    <t>/organization/modopayments</t>
  </si>
  <si>
    <t>/organization/soma</t>
  </si>
  <si>
    <t>/organization/breakout-commerce</t>
  </si>
  <si>
    <t>/organization/shopularapp</t>
  </si>
  <si>
    <t>/organization/ellevation</t>
  </si>
  <si>
    <t>/organization/afterschool</t>
  </si>
  <si>
    <t>/organization/kaizen-platform</t>
  </si>
  <si>
    <t>/organization/spex-it</t>
  </si>
  <si>
    <t>/organization/bamboo-therapeutics</t>
  </si>
  <si>
    <t>/organization/uvify</t>
  </si>
  <si>
    <t>/organization/vive-4</t>
  </si>
  <si>
    <t>/organization/powerchord</t>
  </si>
  <si>
    <t>/organization/iowa-approach</t>
  </si>
  <si>
    <t>/organization/good-uncle</t>
  </si>
  <si>
    <t>/organization/cloudtags</t>
  </si>
  <si>
    <t>/organization/speak-music-inc</t>
  </si>
  <si>
    <t>/organization/opspanda</t>
  </si>
  <si>
    <t>/organization/profile-financial</t>
  </si>
  <si>
    <t>å£6,000,000</t>
  </si>
  <si>
    <t xml:space="preserve"> å£7,650,000 </t>
  </si>
  <si>
    <t>/organization/zybooks</t>
  </si>
  <si>
    <t>/organization/rarejob-inc-</t>
  </si>
  <si>
    <t xml:space="preserve"> å´350,000,000 </t>
  </si>
  <si>
    <t>/organization/fatmap</t>
  </si>
  <si>
    <t>å£1,900,000</t>
  </si>
  <si>
    <t>/organization/funnelwise</t>
  </si>
  <si>
    <t>/organization/ensign-group</t>
  </si>
  <si>
    <t>/organization/echo-therapeutics</t>
  </si>
  <si>
    <t>/organization/playtmn</t>
  </si>
  <si>
    <t>/organization/monica-vinader</t>
  </si>
  <si>
    <t>å£20,000,000</t>
  </si>
  <si>
    <t xml:space="preserve"> å£22,500,000 </t>
  </si>
  <si>
    <t>/organization/metalysis</t>
  </si>
  <si>
    <t>/organization/tribogenics</t>
  </si>
  <si>
    <t>/organization/aasaanjobs-com</t>
  </si>
  <si>
    <t>/organization/cellular-biomedicine-group-cbmg</t>
  </si>
  <si>
    <t>/organization/statflo</t>
  </si>
  <si>
    <t>/organization/radius8</t>
  </si>
  <si>
    <t>/organization/lodgiq</t>
  </si>
  <si>
    <t>/organization/openmethods</t>
  </si>
  <si>
    <t>/organization/reset-therapeutics</t>
  </si>
  <si>
    <t>/organization/testbirds</t>
  </si>
  <si>
    <t xml:space="preserve"> ‰âÂ4,100,000 </t>
  </si>
  <si>
    <t>/organization/flyp</t>
  </si>
  <si>
    <t>/organization/nusocket</t>
  </si>
  <si>
    <t>/organization/diacardio</t>
  </si>
  <si>
    <t>/organization/fit-pay</t>
  </si>
  <si>
    <t>/organization/silk-labs</t>
  </si>
  <si>
    <t>/organization/motive-drilling-technologies</t>
  </si>
  <si>
    <t>/organization/cynet-2</t>
  </si>
  <si>
    <t>/organization/axonize</t>
  </si>
  <si>
    <t>/organization/crowdynews</t>
  </si>
  <si>
    <t>‰âÂ3,700,000</t>
  </si>
  <si>
    <t xml:space="preserve"> ‰âÂ6,200,000 </t>
  </si>
  <si>
    <t>/organization/swervepay-llc</t>
  </si>
  <si>
    <t>/organization/timeset-inc</t>
  </si>
  <si>
    <t>/organization/boom-2</t>
  </si>
  <si>
    <t>/organization/blackfynn</t>
  </si>
  <si>
    <t>/organization/pax8</t>
  </si>
  <si>
    <t>/organization/banro-corporation</t>
  </si>
  <si>
    <t>/organization/realkey</t>
  </si>
  <si>
    <t>/organization/coimbra-genomics</t>
  </si>
  <si>
    <t>/organization/equitise</t>
  </si>
  <si>
    <t>A$1,450,000</t>
  </si>
  <si>
    <t xml:space="preserve"> A$1,450,000 </t>
  </si>
  <si>
    <t>/organization/stevia-one</t>
  </si>
  <si>
    <t>/organization/yodas</t>
  </si>
  <si>
    <t>/organization/qnect-technologies-limited</t>
  </si>
  <si>
    <t>/organization/adizio</t>
  </si>
  <si>
    <t>/organization/regentis-biomaterials</t>
  </si>
  <si>
    <t>/organization/agentdesks</t>
  </si>
  <si>
    <t>/organization/inventorum</t>
  </si>
  <si>
    <t>/organization/wing</t>
  </si>
  <si>
    <t>/organization/cubic-robotics</t>
  </si>
  <si>
    <t>/organization/voyat</t>
  </si>
  <si>
    <t>/organization/chase-pharmaceuticals</t>
  </si>
  <si>
    <t>/organization/zeakal</t>
  </si>
  <si>
    <t>/organization/onewheel</t>
  </si>
  <si>
    <t>/organization/gelzen</t>
  </si>
  <si>
    <t>/organization/zoey</t>
  </si>
  <si>
    <t>/organization/kisskissbankbank-technologies</t>
  </si>
  <si>
    <t>‰âÂ5,300,000</t>
  </si>
  <si>
    <t xml:space="preserve"> ‰âÂ6,000,000 </t>
  </si>
  <si>
    <t>/organization/grability</t>
  </si>
  <si>
    <t>/organization/urbanara</t>
  </si>
  <si>
    <t xml:space="preserve"> ‰âÂ14,892,000 </t>
  </si>
  <si>
    <t>/organization/totspot-2</t>
  </si>
  <si>
    <t>/organization/rollout-io-2</t>
  </si>
  <si>
    <t>/organization/digischool</t>
  </si>
  <si>
    <t>‰âÂ14,000,000</t>
  </si>
  <si>
    <t xml:space="preserve"> ‰âÂ17,000,000 </t>
  </si>
  <si>
    <t>/organization/lexumo</t>
  </si>
  <si>
    <t>/organization/faraday-bicycles</t>
  </si>
  <si>
    <t>/organization/screen-3</t>
  </si>
  <si>
    <t>/organization/cicayda</t>
  </si>
  <si>
    <t>/organization/eqis</t>
  </si>
  <si>
    <t>/organization/betterplace-safety-solutions-pvt-ltd</t>
  </si>
  <si>
    <t>/organization/gremln</t>
  </si>
  <si>
    <t>/organization/intercloud-systems</t>
  </si>
  <si>
    <t>/organization/atomation-net</t>
  </si>
  <si>
    <t>/organization/vimoc-technologies</t>
  </si>
  <si>
    <t>/organization/thinglink</t>
  </si>
  <si>
    <t>/organization/ohlala</t>
  </si>
  <si>
    <t>/organization/axwave-inc-</t>
  </si>
  <si>
    <t>/organization/chainalysis</t>
  </si>
  <si>
    <t>/organization/simple-mills</t>
  </si>
  <si>
    <t>/organization/ella-health</t>
  </si>
  <si>
    <t>/organization/missbeez</t>
  </si>
  <si>
    <t>/organization/nirmidas-biotech</t>
  </si>
  <si>
    <t>/organization/qarnot-computing</t>
  </si>
  <si>
    <t xml:space="preserve"> ‰âÂ4,500,000 </t>
  </si>
  <si>
    <t>/organization/bodyport</t>
  </si>
  <si>
    <t>/organization/cesca-therapeutics</t>
  </si>
  <si>
    <t>/organization/qvinci-software</t>
  </si>
  <si>
    <t>/organization/nnopp-biosciences-llc</t>
  </si>
  <si>
    <t>/organization/ibox</t>
  </si>
  <si>
    <t>/organization/servicepower</t>
  </si>
  <si>
    <t>/organization/mphrx</t>
  </si>
  <si>
    <t>/organization/divvy-parking</t>
  </si>
  <si>
    <t>/organization/cypher</t>
  </si>
  <si>
    <t>/organization/alpha-financial-markets-consulting</t>
  </si>
  <si>
    <t>å£80,000,000</t>
  </si>
  <si>
    <t xml:space="preserve"> å£80,000,000 </t>
  </si>
  <si>
    <t>/organization/givemesport</t>
  </si>
  <si>
    <t>å£500,000</t>
  </si>
  <si>
    <t xml:space="preserve"> å£3,300,000 </t>
  </si>
  <si>
    <t>/organization/datapath-io</t>
  </si>
  <si>
    <t>/organization/opsdatastore</t>
  </si>
  <si>
    <t>/organization/aplos-software</t>
  </si>
  <si>
    <t>/organization/hoverfly-technologies</t>
  </si>
  <si>
    <t>/organization/gorgias</t>
  </si>
  <si>
    <t>/organization/sente-inc</t>
  </si>
  <si>
    <t>/organization/hainabian</t>
  </si>
  <si>
    <t>CNå´35,000,000</t>
  </si>
  <si>
    <t xml:space="preserve"> CNå´35,000,000 </t>
  </si>
  <si>
    <t>/organization/mindhour</t>
  </si>
  <si>
    <t>/organization/player-s-health</t>
  </si>
  <si>
    <t>/organization/campustap</t>
  </si>
  <si>
    <t>/organization/akarna-therapeutics</t>
  </si>
  <si>
    <t>/organization/decisiondesk</t>
  </si>
  <si>
    <t>/organization/corvidia</t>
  </si>
  <si>
    <t>/organization/myspiroo</t>
  </si>
  <si>
    <t>/organization/magellan-systems-japan-inc</t>
  </si>
  <si>
    <t xml:space="preserve"> å´80,000,000 </t>
  </si>
  <si>
    <t>/organization/janus-vr</t>
  </si>
  <si>
    <t>/organization/mindmaze</t>
  </si>
  <si>
    <t>/organization/qdp-topco</t>
  </si>
  <si>
    <t>/organization/illuminoss-medical</t>
  </si>
  <si>
    <t>/organization/movebubble</t>
  </si>
  <si>
    <t>/organization/nulabel</t>
  </si>
  <si>
    <t>/organization/conceptomed</t>
  </si>
  <si>
    <t>/organization/vntana-2</t>
  </si>
  <si>
    <t>/organization/schoolinks</t>
  </si>
  <si>
    <t>/organization/vista-land-lifescapes</t>
  </si>
  <si>
    <t>/organization/micreos</t>
  </si>
  <si>
    <t>‰âÂ12,000,000</t>
  </si>
  <si>
    <t xml:space="preserve"> ‰âÂ12,000,000 </t>
  </si>
  <si>
    <t>/organization/cash-converters-international</t>
  </si>
  <si>
    <t>/organization/fit-big-data</t>
  </si>
  <si>
    <t>/organization/bitposter</t>
  </si>
  <si>
    <t xml:space="preserve"> å£2,480,000 </t>
  </si>
  <si>
    <t>/organization/avanti-learning-centres</t>
  </si>
  <si>
    <t>/organization/bloodbuy</t>
  </si>
  <si>
    <t>/organization/garajyeri</t>
  </si>
  <si>
    <t>/organization/vastari</t>
  </si>
  <si>
    <t xml:space="preserve"> å£595,000 </t>
  </si>
  <si>
    <t>/organization/shopbox</t>
  </si>
  <si>
    <t>/organization/reliable-reef</t>
  </si>
  <si>
    <t>/organization/pulzze-systems-inc</t>
  </si>
  <si>
    <t>/organization/jisto-inc</t>
  </si>
  <si>
    <t>/organization/esports-hero</t>
  </si>
  <si>
    <t>/organization/synoptek</t>
  </si>
  <si>
    <t>/organization/pulse-evolution-corporation</t>
  </si>
  <si>
    <t>/organization/rabbit-internet</t>
  </si>
  <si>
    <t>/organization/wisilica</t>
  </si>
  <si>
    <t>/organization/benevir-biopharm</t>
  </si>
  <si>
    <t>/organization/gaia-herbs</t>
  </si>
  <si>
    <t>/organization/cista-system</t>
  </si>
  <si>
    <t>/organization/suitepad</t>
  </si>
  <si>
    <t>/organization/affinivax</t>
  </si>
  <si>
    <t>/organization/dyecoo-textile-systems</t>
  </si>
  <si>
    <t>‰âÂ6,000,000</t>
  </si>
  <si>
    <t>/organization/rksv</t>
  </si>
  <si>
    <t>/organization/ticketsocket</t>
  </si>
  <si>
    <t>/organization/gjirafa</t>
  </si>
  <si>
    <t>/organization/giga-tronics</t>
  </si>
  <si>
    <t>/organization/pcci</t>
  </si>
  <si>
    <t>/organization/drink-daily-greens</t>
  </si>
  <si>
    <t>/organization/quantconnect</t>
  </si>
  <si>
    <t>/organization/soapbox-soaps</t>
  </si>
  <si>
    <t>/organization/weeks-communications</t>
  </si>
  <si>
    <t>/organization/k-motion-interactive</t>
  </si>
  <si>
    <t>/organization/zvelo</t>
  </si>
  <si>
    <t>/organization/tuc-managed-it-solutions-ltd</t>
  </si>
  <si>
    <t>/organization/thumzap</t>
  </si>
  <si>
    <t>/organization/mobilerealtyapps-com</t>
  </si>
  <si>
    <t>/organization/prepd</t>
  </si>
  <si>
    <t>/organization/mifold</t>
  </si>
  <si>
    <t>/organization/sertintyone</t>
  </si>
  <si>
    <t>/organization/athentek</t>
  </si>
  <si>
    <t>/organization/airwire-technologies</t>
  </si>
  <si>
    <t>/organization/alpha-theory</t>
  </si>
  <si>
    <t>/organization/vayant</t>
  </si>
  <si>
    <t>/organization/absci</t>
  </si>
  <si>
    <t>/organization/apogenix</t>
  </si>
  <si>
    <t>/organization/daydream-io</t>
  </si>
  <si>
    <t>/organization/poached-jobs</t>
  </si>
  <si>
    <t>/organization/agreement-express</t>
  </si>
  <si>
    <t>/organization/chronogolf</t>
  </si>
  <si>
    <t>/organization/colonaryconcepts</t>
  </si>
  <si>
    <t>/organization/nomva</t>
  </si>
  <si>
    <t>/organization/ub</t>
  </si>
  <si>
    <t>/organization/tablehero</t>
  </si>
  <si>
    <t>/organization/revitope-oncology</t>
  </si>
  <si>
    <t>/organization/cooleaf</t>
  </si>
  <si>
    <t>/organization/dispersol-technologies</t>
  </si>
  <si>
    <t>/organization/mast-therapeutics</t>
  </si>
  <si>
    <t>/organization/advisorconnect</t>
  </si>
  <si>
    <t>/organization/orangemonkie</t>
  </si>
  <si>
    <t>/organization/loyaltylion</t>
  </si>
  <si>
    <t>/organization/wearyouwant</t>
  </si>
  <si>
    <t>/organization/vayu</t>
  </si>
  <si>
    <t>/organization/click-notices-inc</t>
  </si>
  <si>
    <t>/organization/securus-group</t>
  </si>
  <si>
    <t>/organization/contentoro</t>
  </si>
  <si>
    <t>/organization/revon-systems</t>
  </si>
  <si>
    <t>/organization/tiketturindo</t>
  </si>
  <si>
    <t>IDR200,000,000</t>
  </si>
  <si>
    <t xml:space="preserve"> IDR200,000,000 </t>
  </si>
  <si>
    <t>/organization/justright-surgical</t>
  </si>
  <si>
    <t>/organization/abpathfinder</t>
  </si>
  <si>
    <t>/organization/perosphere</t>
  </si>
  <si>
    <t>/organization/appointedd</t>
  </si>
  <si>
    <t>å£595,000</t>
  </si>
  <si>
    <t xml:space="preserve"> å£755,000 </t>
  </si>
  <si>
    <t>/organization/kula-causes</t>
  </si>
  <si>
    <t>/organization/invoicesharing</t>
  </si>
  <si>
    <t>/organization/drive-yello</t>
  </si>
  <si>
    <t>/organization/jobillico</t>
  </si>
  <si>
    <t>/organization/sameday-security</t>
  </si>
  <si>
    <t>/organization/cloud-pharmaceuticals</t>
  </si>
  <si>
    <t>/organization/aquafil-s-p-a</t>
  </si>
  <si>
    <t>‰âÂ60,000,000</t>
  </si>
  <si>
    <t xml:space="preserve"> ‰âÂ60,000,000 </t>
  </si>
  <si>
    <t>/organization/medwhat</t>
  </si>
  <si>
    <t>/organization/cairn</t>
  </si>
  <si>
    <t>/organization/fleety</t>
  </si>
  <si>
    <t>R$750,000</t>
  </si>
  <si>
    <t xml:space="preserve"> R$1,390,000 </t>
  </si>
  <si>
    <t>/organization/beyourself</t>
  </si>
  <si>
    <t>/organization/baraja</t>
  </si>
  <si>
    <t>A$2,200,000</t>
  </si>
  <si>
    <t xml:space="preserve"> A$2,200,000 </t>
  </si>
  <si>
    <t>/organization/pieminister</t>
  </si>
  <si>
    <t xml:space="preserve"> å£1,400,000 </t>
  </si>
  <si>
    <t>/organization/trendalytics</t>
  </si>
  <si>
    <t>/organization/veristride-inc-</t>
  </si>
  <si>
    <t>/organization/atlas5d</t>
  </si>
  <si>
    <t>/organization/easy-food</t>
  </si>
  <si>
    <t xml:space="preserve"> R$8,446,000 </t>
  </si>
  <si>
    <t>/organization/viiad-systems</t>
  </si>
  <si>
    <t>/organization/milkcrate</t>
  </si>
  <si>
    <t>/organization/cam-integrated</t>
  </si>
  <si>
    <t>/organization/spotfund</t>
  </si>
  <si>
    <t>/organization/hux</t>
  </si>
  <si>
    <t>/organization/freshair-sensor</t>
  </si>
  <si>
    <t>/organization/digital-retail-apps</t>
  </si>
  <si>
    <t>/organization/orpro-therapeutics</t>
  </si>
  <si>
    <t>/organization/mentorcloud</t>
  </si>
  <si>
    <t>/organization/halalbooking-com</t>
  </si>
  <si>
    <t>/organization/machina</t>
  </si>
  <si>
    <t>/organization/omedix</t>
  </si>
  <si>
    <t>/organization/cogbooks</t>
  </si>
  <si>
    <t>å£1,250,000</t>
  </si>
  <si>
    <t>/organization/smart-canvas</t>
  </si>
  <si>
    <t>/organization/dowley-security-systems</t>
  </si>
  <si>
    <t>/organization/trevia-digital-health</t>
  </si>
  <si>
    <t>/organization/comfortway-inc</t>
  </si>
  <si>
    <t>/organization/triip</t>
  </si>
  <si>
    <t>/organization/ripple-network-technologies</t>
  </si>
  <si>
    <t>/organization/agrisync</t>
  </si>
  <si>
    <t>/organization/quicklegal</t>
  </si>
  <si>
    <t>/organization/pundit-arena</t>
  </si>
  <si>
    <t xml:space="preserve"> ‰âÂ750,000 </t>
  </si>
  <si>
    <t>/organization/wiper</t>
  </si>
  <si>
    <t>/organization/iperlane</t>
  </si>
  <si>
    <t>/organization/onepark-sas</t>
  </si>
  <si>
    <t xml:space="preserve"> ‰âÂ2,500,000 </t>
  </si>
  <si>
    <t>/organization/givevision</t>
  </si>
  <si>
    <t>å£250,000</t>
  </si>
  <si>
    <t xml:space="preserve"> å£310,000 </t>
  </si>
  <si>
    <t>/organization/rio-grande-neurosciences</t>
  </si>
  <si>
    <t>/organization/tenacity</t>
  </si>
  <si>
    <t>/organization/healthbeacon</t>
  </si>
  <si>
    <t>/organization/qmagico</t>
  </si>
  <si>
    <t xml:space="preserve"> R$2,000,000 </t>
  </si>
  <si>
    <t>/organization/blurtbox</t>
  </si>
  <si>
    <t>/organization/credits</t>
  </si>
  <si>
    <t>å£386,000</t>
  </si>
  <si>
    <t xml:space="preserve"> å£386,000 </t>
  </si>
  <si>
    <t>/organization/via-surgical</t>
  </si>
  <si>
    <t>/organization/nextpax-com</t>
  </si>
  <si>
    <t>/organization/handll</t>
  </si>
  <si>
    <t>/organization/gingercrush</t>
  </si>
  <si>
    <t>/organization/triprebel</t>
  </si>
  <si>
    <t xml:space="preserve"> ‰âÂ1,415,000 </t>
  </si>
  <si>
    <t>/organization/off3r</t>
  </si>
  <si>
    <t>å£480,000</t>
  </si>
  <si>
    <t xml:space="preserve"> å£480,000 </t>
  </si>
  <si>
    <t>/organization/nix86</t>
  </si>
  <si>
    <t>/organization/bioceptive</t>
  </si>
  <si>
    <t>/organization/woahstork-2</t>
  </si>
  <si>
    <t>/organization/incrowd-sports</t>
  </si>
  <si>
    <t>å£1,650,000</t>
  </si>
  <si>
    <t xml:space="preserve"> å£1,650,000 </t>
  </si>
  <si>
    <t>/organization/j-j-solutions</t>
  </si>
  <si>
    <t>/organization/pathsource</t>
  </si>
  <si>
    <t>/organization/x2x-community</t>
  </si>
  <si>
    <t>/organization/foodscovery</t>
  </si>
  <si>
    <t>/organization/immfly</t>
  </si>
  <si>
    <t>‰âÂ2,400,000</t>
  </si>
  <si>
    <t xml:space="preserve"> ‰âÂ2,400,000 </t>
  </si>
  <si>
    <t>/organization/vandebron</t>
  </si>
  <si>
    <t>/organization/wardrobe-green-armadio-verde</t>
  </si>
  <si>
    <t xml:space="preserve"> ‰âÂ1,500,000 </t>
  </si>
  <si>
    <t>/organization/popup-play</t>
  </si>
  <si>
    <t>/organization/aidbox</t>
  </si>
  <si>
    <t>/organization/pindrop-music-app</t>
  </si>
  <si>
    <t>/organization/contentwatch</t>
  </si>
  <si>
    <t>/organization/blockverify</t>
  </si>
  <si>
    <t>/organization/robot-robots-company</t>
  </si>
  <si>
    <t xml:space="preserve"> ‰âÂ5,000,000 </t>
  </si>
  <si>
    <t>/organization/nogyo-agriculture-marketing</t>
  </si>
  <si>
    <t>‰â_4,900,000</t>
  </si>
  <si>
    <t xml:space="preserve"> ‰â_4,900,000 </t>
  </si>
  <si>
    <t>/organization/routee</t>
  </si>
  <si>
    <t>/organization/affimity</t>
  </si>
  <si>
    <t>/organization/feedmob</t>
  </si>
  <si>
    <t>/organization/digerati</t>
  </si>
  <si>
    <t>/organization/grabz</t>
  </si>
  <si>
    <t>/organization/grandsouth-bancorporation</t>
  </si>
  <si>
    <t>/organization/lifetime-training</t>
  </si>
  <si>
    <t>/organization/quantum-imaging</t>
  </si>
  <si>
    <t>å£4,600,000</t>
  </si>
  <si>
    <t xml:space="preserve"> å£6,200,000 </t>
  </si>
  <si>
    <t>/organization/sma-hub-inc</t>
  </si>
  <si>
    <t>/organization/yugabyte</t>
  </si>
  <si>
    <t>/organization/rentsher</t>
  </si>
  <si>
    <t>/organization/et3arraf</t>
  </si>
  <si>
    <t>/organization/veniam</t>
  </si>
  <si>
    <t>/organization/kudan</t>
  </si>
  <si>
    <t>/organization/lux-assure</t>
  </si>
  <si>
    <t>å£2,400,000</t>
  </si>
  <si>
    <t xml:space="preserve"> å£5,650,000 </t>
  </si>
  <si>
    <t>/organization/returnlogic</t>
  </si>
  <si>
    <t>/organization/thrive-commerce</t>
  </si>
  <si>
    <t>/organization/greenway-grameen-infra</t>
  </si>
  <si>
    <t>/organization/sash-cash</t>
  </si>
  <si>
    <t>/organization/golo</t>
  </si>
  <si>
    <t>/organization/horsecom</t>
  </si>
  <si>
    <t>/organization/seasonboy</t>
  </si>
  <si>
    <t>/organization/vizuality-studio</t>
  </si>
  <si>
    <t>/organization/the-helper-bees</t>
  </si>
  <si>
    <t>/organization/oricula-therapeutics</t>
  </si>
  <si>
    <t>/organization/gigliotti-co-limited</t>
  </si>
  <si>
    <t>/organization/grainsense-oy</t>
  </si>
  <si>
    <t xml:space="preserve"> ‰âÂ1,400,000 </t>
  </si>
  <si>
    <t>/organization/epresspack</t>
  </si>
  <si>
    <t>/organization/robonica-srl</t>
  </si>
  <si>
    <t>/organization/gpb-scientific</t>
  </si>
  <si>
    <t>/organization/immupharma</t>
  </si>
  <si>
    <t>å£8,300,000</t>
  </si>
  <si>
    <t>/organization/nexense</t>
  </si>
  <si>
    <t>/organization/simplicate</t>
  </si>
  <si>
    <t>/organization/innovate-biopharmaceuticals</t>
  </si>
  <si>
    <t>/organization/kakaxi--inc-</t>
  </si>
  <si>
    <t>/organization/unow</t>
  </si>
  <si>
    <t>‰âÂ800,000</t>
  </si>
  <si>
    <t xml:space="preserve"> ‰âÂ800,000 </t>
  </si>
  <si>
    <t>/organization/intelligent-positioning</t>
  </si>
  <si>
    <t>å£2,750,000</t>
  </si>
  <si>
    <t xml:space="preserve"> å£2,765,000 </t>
  </si>
  <si>
    <t>/organization/fastwheel</t>
  </si>
  <si>
    <t>/organization/ooo-fit</t>
  </si>
  <si>
    <t>/organization/epact-network</t>
  </si>
  <si>
    <t>CA$600,000</t>
  </si>
  <si>
    <t>/organization/select</t>
  </si>
  <si>
    <t>/organization/yost-labs</t>
  </si>
  <si>
    <t>/organization/knomos-knowledge-management-inc</t>
  </si>
  <si>
    <t xml:space="preserve"> CA$775,000 </t>
  </si>
  <si>
    <t>/organization/invictus-oncology</t>
  </si>
  <si>
    <t>/organization/laowaicareer</t>
  </si>
  <si>
    <t>CNå´700,000</t>
  </si>
  <si>
    <t xml:space="preserve"> CNå´700,000 </t>
  </si>
  <si>
    <t>/organization/saphetor</t>
  </si>
  <si>
    <t>CHF1,800,000</t>
  </si>
  <si>
    <t xml:space="preserve"> CHF1,800,000 </t>
  </si>
  <si>
    <t>/organization/ziva-dynamics</t>
  </si>
  <si>
    <t>CA$1,150,000</t>
  </si>
  <si>
    <t xml:space="preserve"> CA$1,900,000 </t>
  </si>
  <si>
    <t>/organization/flamefy</t>
  </si>
  <si>
    <t>/organization/epinex-diagnostics</t>
  </si>
  <si>
    <t>/organization/wiseworks-technology-capzest</t>
  </si>
  <si>
    <t>/organization/gamezop</t>
  </si>
  <si>
    <t>/organization/wemoms</t>
  </si>
  <si>
    <t xml:space="preserve"> ‰âÂ600,000 </t>
  </si>
  <si>
    <t>/organization/orphidia-2</t>
  </si>
  <si>
    <t>/organization/virvio</t>
  </si>
  <si>
    <t>/organization/transfer-devices</t>
  </si>
  <si>
    <t>/organization/myrealkarma</t>
  </si>
  <si>
    <t>/organization/pramp</t>
  </si>
  <si>
    <t>/organization/workgaps-ltd</t>
  </si>
  <si>
    <t>å£1,100,000</t>
  </si>
  <si>
    <t xml:space="preserve"> å£1,100,000 </t>
  </si>
  <si>
    <t>/organization/plurallion</t>
  </si>
  <si>
    <t>/organization/bollant</t>
  </si>
  <si>
    <t>/organization/surbtc</t>
  </si>
  <si>
    <t>/organization/artisna-the-artisan-marketplace</t>
  </si>
  <si>
    <t>/organization/datarum</t>
  </si>
  <si>
    <t>/organization/nuued</t>
  </si>
  <si>
    <t>/organization/green-creative</t>
  </si>
  <si>
    <t>/organization/linguaflex</t>
  </si>
  <si>
    <t>/organization/orbose</t>
  </si>
  <si>
    <t>/organization/genotek</t>
  </si>
  <si>
    <t>/organization/instaffo</t>
  </si>
  <si>
    <t>/organization/we-got-pop-ltd</t>
  </si>
  <si>
    <t>/organization/advantage-club</t>
  </si>
  <si>
    <t>/organization/showgizmo</t>
  </si>
  <si>
    <t>/organization/stylofie-com</t>
  </si>
  <si>
    <t>/organization/goavio</t>
  </si>
  <si>
    <t>‰âÂ300,000</t>
  </si>
  <si>
    <t>/organization/stony-creek-colors</t>
  </si>
  <si>
    <t>/organization/batu-biologics</t>
  </si>
  <si>
    <t>/organization/ibio</t>
  </si>
  <si>
    <t>/organization/ewally</t>
  </si>
  <si>
    <t xml:space="preserve"> R$750,000 </t>
  </si>
  <si>
    <t>/organization/genesis-automation</t>
  </si>
  <si>
    <t>/organization/tuling-technologies-shenzhen</t>
  </si>
  <si>
    <t>/organization/pocket-2</t>
  </si>
  <si>
    <t>å£2,500,000</t>
  </si>
  <si>
    <t xml:space="preserve"> å£3,968,000 </t>
  </si>
  <si>
    <t>/organization/ark-robot</t>
  </si>
  <si>
    <t>/organization/helishopter</t>
  </si>
  <si>
    <t>/organization/osteonovus</t>
  </si>
  <si>
    <t>/organization/iyotee-inc</t>
  </si>
  <si>
    <t>/organization/rundsdale-llc</t>
  </si>
  <si>
    <t>/organization/18angles</t>
  </si>
  <si>
    <t>/organization/mi-tv</t>
  </si>
  <si>
    <t>‰âÂ32,000</t>
  </si>
  <si>
    <t>/organization/optimiam</t>
  </si>
  <si>
    <t>/organization/happybooking</t>
  </si>
  <si>
    <t>SEK4,000,000</t>
  </si>
  <si>
    <t xml:space="preserve"> SEK4,000,000 </t>
  </si>
  <si>
    <t>/organization/opencampus-gmbh</t>
  </si>
  <si>
    <t>/organization/testimonial-tree</t>
  </si>
  <si>
    <t>/organization/medpass-health</t>
  </si>
  <si>
    <t>/organization/docola</t>
  </si>
  <si>
    <t>/organization/gamecake</t>
  </si>
  <si>
    <t>/organization/datasync</t>
  </si>
  <si>
    <t>/organization/crowdbabble</t>
  </si>
  <si>
    <t>/organization/iflipd</t>
  </si>
  <si>
    <t>/organization/app-bugs</t>
  </si>
  <si>
    <t>/organization/rosco-benedetto</t>
  </si>
  <si>
    <t>/organization/soc-prime</t>
  </si>
  <si>
    <t>/organization/greenstream-network</t>
  </si>
  <si>
    <t xml:space="preserve"> ‰âÂ5,400,000 </t>
  </si>
  <si>
    <t>/organization/gemstone-foods</t>
  </si>
  <si>
    <t>/organization/bangbox</t>
  </si>
  <si>
    <t>/organization/cirdan</t>
  </si>
  <si>
    <t>å£2,900,000</t>
  </si>
  <si>
    <t xml:space="preserve"> å£2,900,000 </t>
  </si>
  <si>
    <t>/organization/yebo-world-yebo</t>
  </si>
  <si>
    <t>SEK300,000</t>
  </si>
  <si>
    <t xml:space="preserve"> SEK650,000 </t>
  </si>
  <si>
    <t>/organization/sbk-healthcare-services</t>
  </si>
  <si>
    <t>/organization/duul</t>
  </si>
  <si>
    <t>/organization/tizr</t>
  </si>
  <si>
    <t>/organization/enlaps</t>
  </si>
  <si>
    <t>/organization/cellresearch-corporation</t>
  </si>
  <si>
    <t>/organization/mygravity</t>
  </si>
  <si>
    <t>å£156,440</t>
  </si>
  <si>
    <t xml:space="preserve"> å£466,440 </t>
  </si>
  <si>
    <t>/organization/thayermahan</t>
  </si>
  <si>
    <t>/organization/digital-sputnik</t>
  </si>
  <si>
    <t>/organization/publicfast</t>
  </si>
  <si>
    <t>/organization/befective-solutions-sa</t>
  </si>
  <si>
    <t>/organization/sabbatical-2</t>
  </si>
  <si>
    <t>/organization/fatsoma</t>
  </si>
  <si>
    <t>å£374,270</t>
  </si>
  <si>
    <t xml:space="preserve"> å£374,270 </t>
  </si>
  <si>
    <t>/organization/glint-3</t>
  </si>
  <si>
    <t>/organization/ola-investments</t>
  </si>
  <si>
    <t>/organization/tellagence</t>
  </si>
  <si>
    <t>/organization/summit-medventures-holdings</t>
  </si>
  <si>
    <t>/organization/blended</t>
  </si>
  <si>
    <t>/organization/behold-ai</t>
  </si>
  <si>
    <t>/organization/readbug</t>
  </si>
  <si>
    <t>å£68,544</t>
  </si>
  <si>
    <t>/organization/wasabi-iceland</t>
  </si>
  <si>
    <t>/organization/avalon-health-management</t>
  </si>
  <si>
    <t>/organization/alma-connect</t>
  </si>
  <si>
    <t>/organization/total-recycling-services</t>
  </si>
  <si>
    <t>å£6,700,000</t>
  </si>
  <si>
    <t xml:space="preserve"> å£6,700,000 </t>
  </si>
  <si>
    <t>/organization/guiding-technologies</t>
  </si>
  <si>
    <t>/organization/engineered-propulsion-systems</t>
  </si>
  <si>
    <t>/organization/kbc-tv</t>
  </si>
  <si>
    <t>/organization/perfumery</t>
  </si>
  <si>
    <t>/organization/rumarocket</t>
  </si>
  <si>
    <t>/organization/parakey-2</t>
  </si>
  <si>
    <t>SEK3,000,000</t>
  </si>
  <si>
    <t xml:space="preserve"> SEK3,000,000 </t>
  </si>
  <si>
    <t>/organization/seasonax-gmbh</t>
  </si>
  <si>
    <t>‰âÂ613,000</t>
  </si>
  <si>
    <t xml:space="preserve"> ‰âÂ1,122,200 </t>
  </si>
  <si>
    <t>/organization/fischer-block</t>
  </si>
  <si>
    <t>/organization/feasty</t>
  </si>
  <si>
    <t>/organization/wowtto</t>
  </si>
  <si>
    <t>‰âÂ270,000</t>
  </si>
  <si>
    <t xml:space="preserve"> ‰âÂ270,000 </t>
  </si>
  <si>
    <t>/organization/a-s-management</t>
  </si>
  <si>
    <t>/organization/healthiest-inc</t>
  </si>
  <si>
    <t>/organization/apex-therapeutics</t>
  </si>
  <si>
    <t>/organization/vert-rotors</t>
  </si>
  <si>
    <t>/organization/nex-computer-llc</t>
  </si>
  <si>
    <t>/organization/scarx-therapeutics</t>
  </si>
  <si>
    <t>/organization/dsc-trading</t>
  </si>
  <si>
    <t>/organization/smartycontent</t>
  </si>
  <si>
    <t>‰âÂ509,031</t>
  </si>
  <si>
    <t xml:space="preserve"> ‰âÂ509,031 </t>
  </si>
  <si>
    <t>/organization/remidi</t>
  </si>
  <si>
    <t>/organization/devlos-software</t>
  </si>
  <si>
    <t>/organization/tibit</t>
  </si>
  <si>
    <t>å£101,956</t>
  </si>
  <si>
    <t xml:space="preserve"> å£101,956 </t>
  </si>
  <si>
    <t>/organization/fanfare-entertainment-corp</t>
  </si>
  <si>
    <t>/organization/baimos-technologies</t>
  </si>
  <si>
    <t>/organization/ethos-2</t>
  </si>
  <si>
    <t>å£709,460</t>
  </si>
  <si>
    <t xml:space="preserve"> å£709,460 </t>
  </si>
  <si>
    <t>/organization/stream-circle</t>
  </si>
  <si>
    <t>/organization/dispute</t>
  </si>
  <si>
    <t>/organization/happytail</t>
  </si>
  <si>
    <t>SEK950,000</t>
  </si>
  <si>
    <t>/organization/cyprumed</t>
  </si>
  <si>
    <t>/organization/swoop-analytics</t>
  </si>
  <si>
    <t>/organization/trekk</t>
  </si>
  <si>
    <t>/organization/wpotech</t>
  </si>
  <si>
    <t>/organization/onemob</t>
  </si>
  <si>
    <t>/organization/tarzango</t>
  </si>
  <si>
    <t>/organization/wadi</t>
  </si>
  <si>
    <t>/organization/mejuri</t>
  </si>
  <si>
    <t xml:space="preserve"> CA$50,000 </t>
  </si>
  <si>
    <t>/organization/my-parts-club</t>
  </si>
  <si>
    <t>/organization/the-quantlet</t>
  </si>
  <si>
    <t>/organization/nizthewiz-technology-limited</t>
  </si>
  <si>
    <t>/organization/cope-it</t>
  </si>
  <si>
    <t>DKK2,500,000</t>
  </si>
  <si>
    <t xml:space="preserve"> DKK2,500,000 </t>
  </si>
  <si>
    <t>/organization/evergaze</t>
  </si>
  <si>
    <t>/organization/telematic</t>
  </si>
  <si>
    <t>/organization/millidrop</t>
  </si>
  <si>
    <t>/organization/onevoice</t>
  </si>
  <si>
    <t>/organization/oncostellae</t>
  </si>
  <si>
    <t>/organization/digital-generals</t>
  </si>
  <si>
    <t>/organization/cloudcodes-software</t>
  </si>
  <si>
    <t>/organization/bringfeldt-innovation</t>
  </si>
  <si>
    <t>SEK2,500,000</t>
  </si>
  <si>
    <t xml:space="preserve"> SEK2,500,000 </t>
  </si>
  <si>
    <t>/organization/seiva-technologies</t>
  </si>
  <si>
    <t>/organization/ocean-executive</t>
  </si>
  <si>
    <t>/organization/heydoc</t>
  </si>
  <si>
    <t>/organization/eventuosity</t>
  </si>
  <si>
    <t>/organization/frontier-nanosystems</t>
  </si>
  <si>
    <t>/organization/mediatool</t>
  </si>
  <si>
    <t>SEK1,000,000</t>
  </si>
  <si>
    <t xml:space="preserve"> SEK1,000,000 </t>
  </si>
  <si>
    <t>/organization/giftameal</t>
  </si>
  <si>
    <t>/organization/innobautech</t>
  </si>
  <si>
    <t>‰âÂ475,000</t>
  </si>
  <si>
    <t xml:space="preserve"> ‰âÂ475,000 </t>
  </si>
  <si>
    <t>/organization/viacelular</t>
  </si>
  <si>
    <t>/organization/ulalalab</t>
  </si>
  <si>
    <t>/organization/climber-hotel</t>
  </si>
  <si>
    <t>å£77,340</t>
  </si>
  <si>
    <t xml:space="preserve"> å£77,340 </t>
  </si>
  <si>
    <t>/organization/agic-inc</t>
  </si>
  <si>
    <t>/organization/satismeter</t>
  </si>
  <si>
    <t>/organization/quable</t>
  </si>
  <si>
    <t>/organization/atmosoar</t>
  </si>
  <si>
    <t>/organization/inventev</t>
  </si>
  <si>
    <t>/organization/angle-technologies</t>
  </si>
  <si>
    <t>/organization/pundit-club-ltd</t>
  </si>
  <si>
    <t>/organization/domobios</t>
  </si>
  <si>
    <t xml:space="preserve"> ‰âÂ920,500 </t>
  </si>
  <si>
    <t>/organization/plurbox</t>
  </si>
  <si>
    <t>/organization/giant-tech-labs-shouut</t>
  </si>
  <si>
    <t>/organization/kpi-therapeutics</t>
  </si>
  <si>
    <t>/organization/winningtemp</t>
  </si>
  <si>
    <t>/organization/fluttrbox</t>
  </si>
  <si>
    <t>/organization/greene-lyon-group</t>
  </si>
  <si>
    <t>/organization/rym-games</t>
  </si>
  <si>
    <t>/organization/pattern-jam</t>
  </si>
  <si>
    <t>/organization/purplecloud-technologies</t>
  </si>
  <si>
    <t>/organization/gray-routes-innovative-distribution</t>
  </si>
  <si>
    <t>/organization/savme</t>
  </si>
  <si>
    <t>/organization/insightmedi</t>
  </si>
  <si>
    <t>/organization/united-hydrogen-group</t>
  </si>
  <si>
    <t>/organization/yavi</t>
  </si>
  <si>
    <t>å£285,000</t>
  </si>
  <si>
    <t xml:space="preserve"> å£285,000 </t>
  </si>
  <si>
    <t>/organization/sendfast</t>
  </si>
  <si>
    <t>/organization/marqts-com</t>
  </si>
  <si>
    <t xml:space="preserve"> ‰âÂ32,000 </t>
  </si>
  <si>
    <t>/organization/yourder</t>
  </si>
  <si>
    <t>/organization/zendo-sa</t>
  </si>
  <si>
    <t>‰âÂ212,912</t>
  </si>
  <si>
    <t xml:space="preserve"> ‰âÂ212,912 </t>
  </si>
  <si>
    <t>/organization/digi-me</t>
  </si>
  <si>
    <t>/organization/digital-profile</t>
  </si>
  <si>
    <t>/organization/hype-technologies</t>
  </si>
  <si>
    <t>/organization/zimp-recompensas</t>
  </si>
  <si>
    <t xml:space="preserve"> R$150,000 </t>
  </si>
  <si>
    <t>/organization/pliant-therapeutics</t>
  </si>
  <si>
    <t>/organization/tap2tag</t>
  </si>
  <si>
    <t>å£102,680</t>
  </si>
  <si>
    <t xml:space="preserve"> å£102,680 </t>
  </si>
  <si>
    <t>/organization/misabogados-com</t>
  </si>
  <si>
    <t>/organization/slash-arrow</t>
  </si>
  <si>
    <t>/organization/decision8-llc</t>
  </si>
  <si>
    <t>/organization/fbm-support</t>
  </si>
  <si>
    <t>/organization/apollomed-software</t>
  </si>
  <si>
    <t>/organization/roadgods</t>
  </si>
  <si>
    <t>/organization/biowave-corp</t>
  </si>
  <si>
    <t>/organization/sumacrm</t>
  </si>
  <si>
    <t>‰âÂ110,000</t>
  </si>
  <si>
    <t>/organization/moxiter</t>
  </si>
  <si>
    <t>/organization/emotorwerks</t>
  </si>
  <si>
    <t>/organization/shefyle</t>
  </si>
  <si>
    <t>/organization/panthera-worldwide</t>
  </si>
  <si>
    <t>/organization/alecrim</t>
  </si>
  <si>
    <t>/organization/ella-app-pty-ltd</t>
  </si>
  <si>
    <t>A$80,000</t>
  </si>
  <si>
    <t xml:space="preserve"> A$80,000 </t>
  </si>
  <si>
    <t>/organization/securenow-insurance-broker</t>
  </si>
  <si>
    <t>/organization/writewell</t>
  </si>
  <si>
    <t>/organization/rea-deeming-beauty</t>
  </si>
  <si>
    <t>/organization/moggie</t>
  </si>
  <si>
    <t>/organization/globig</t>
  </si>
  <si>
    <t>/organization/prepp-tutoring</t>
  </si>
  <si>
    <t>/organization/picturesqe</t>
  </si>
  <si>
    <t>/organization/printsome-com</t>
  </si>
  <si>
    <t>‰âÂ142,000</t>
  </si>
  <si>
    <t xml:space="preserve"> ‰âÂ142,000 </t>
  </si>
  <si>
    <t>/organization/aqdot</t>
  </si>
  <si>
    <t>å£5,000,000</t>
  </si>
  <si>
    <t xml:space="preserve"> å£5,000,000 </t>
  </si>
  <si>
    <t>/organization/dawailelo</t>
  </si>
  <si>
    <t>/organization/orangetheory-fitness</t>
  </si>
  <si>
    <t>/organization/qintil</t>
  </si>
  <si>
    <t>å£50,000</t>
  </si>
  <si>
    <t xml:space="preserve"> å£50,000 </t>
  </si>
  <si>
    <t>/organization/serveanywhere</t>
  </si>
  <si>
    <t>/organization/ho-o</t>
  </si>
  <si>
    <t>/organization/atlas-vault</t>
  </si>
  <si>
    <t>/organization/12th-battalion-productions</t>
  </si>
  <si>
    <t>å£139,540</t>
  </si>
  <si>
    <t xml:space="preserve"> å£139,540 </t>
  </si>
  <si>
    <t>/organization/goyano</t>
  </si>
  <si>
    <t>/organization/smart-dealer</t>
  </si>
  <si>
    <t>/organization/kaymera-technologies</t>
  </si>
  <si>
    <t>/organization/dynamis-skin-science</t>
  </si>
  <si>
    <t>/organization/deviceradio</t>
  </si>
  <si>
    <t>/organization/beeweb</t>
  </si>
  <si>
    <t>/organization/linoleum</t>
  </si>
  <si>
    <t>/organization/qwipit</t>
  </si>
  <si>
    <t>/organization/kitchenbox</t>
  </si>
  <si>
    <t>/organization/itelab</t>
  </si>
  <si>
    <t>/organization/fit-for-battle</t>
  </si>
  <si>
    <t>/organization/harry-brompton-s-ice-tea</t>
  </si>
  <si>
    <t>å£299,890</t>
  </si>
  <si>
    <t xml:space="preserve"> å£299,890 </t>
  </si>
  <si>
    <t>/organization/payactiv</t>
  </si>
  <si>
    <t>/organization/gaddr</t>
  </si>
  <si>
    <t>/organization/glancd-inc</t>
  </si>
  <si>
    <t>/organization/lingbe</t>
  </si>
  <si>
    <t>‰âÂ15,000</t>
  </si>
  <si>
    <t xml:space="preserve"> ‰âÂ15,000 </t>
  </si>
  <si>
    <t>/organization/flowcastings</t>
  </si>
  <si>
    <t>/organization/healthkumbh</t>
  </si>
  <si>
    <t>/organization/dublway</t>
  </si>
  <si>
    <t>/organization/sorepairit-com</t>
  </si>
  <si>
    <t>/organization/velo-easy</t>
  </si>
  <si>
    <t>/organization/23vivi</t>
  </si>
  <si>
    <t>/organization/pushdot</t>
  </si>
  <si>
    <t>/organization/lmcable</t>
  </si>
  <si>
    <t>A$59,000</t>
  </si>
  <si>
    <t xml:space="preserve"> A$59,000 </t>
  </si>
  <si>
    <t>/organization/comehome</t>
  </si>
  <si>
    <t>/organization/youmodels</t>
  </si>
  <si>
    <t>/organization/future-life-inc</t>
  </si>
  <si>
    <t>/organization/datastack</t>
  </si>
  <si>
    <t>/organization/bionix-tech-inc</t>
  </si>
  <si>
    <t>/organization/mindfit</t>
  </si>
  <si>
    <t>/organization/cloudforest-software</t>
  </si>
  <si>
    <t>/organization/champion-reeves</t>
  </si>
  <si>
    <t>å£156,540</t>
  </si>
  <si>
    <t xml:space="preserve"> å£156,540 </t>
  </si>
  <si>
    <t>/organization/empirical-systems</t>
  </si>
  <si>
    <t>/organization/stream-plus</t>
  </si>
  <si>
    <t>/organization/ehealthtracker</t>
  </si>
  <si>
    <t>å£54,291</t>
  </si>
  <si>
    <t xml:space="preserve"> å£61,291 </t>
  </si>
  <si>
    <t>/organization/hatch-marketing-plans</t>
  </si>
  <si>
    <t>/organization/tapmyfood</t>
  </si>
  <si>
    <t>/organization/neuronad</t>
  </si>
  <si>
    <t>/organization/cryptotrust</t>
  </si>
  <si>
    <t>/organization/toteminteractive</t>
  </si>
  <si>
    <t>/organization/waveacid-networks-inc</t>
  </si>
  <si>
    <t>/organization/flapus</t>
  </si>
  <si>
    <t>/organization/rightaway-inc-</t>
  </si>
  <si>
    <t>/organization/salutara</t>
  </si>
  <si>
    <t>/organization/social-currencies-management</t>
  </si>
  <si>
    <t>‰âÂ65,500</t>
  </si>
  <si>
    <t xml:space="preserve"> ‰âÂ65,500 </t>
  </si>
  <si>
    <t>/organization/420-singles</t>
  </si>
  <si>
    <t>/organization/lootbag</t>
  </si>
  <si>
    <t>CA$70,000</t>
  </si>
  <si>
    <t xml:space="preserve"> CA$70,000 </t>
  </si>
  <si>
    <t>/organization/teleguru</t>
  </si>
  <si>
    <t>/organization/bar-stars</t>
  </si>
  <si>
    <t>/organization/kub-klub</t>
  </si>
  <si>
    <t>/organization/cora-3</t>
  </si>
  <si>
    <t>/organization/a-one-c-lifebox</t>
  </si>
  <si>
    <t>/organization/the-chequers</t>
  </si>
  <si>
    <t>/organization/buscadom</t>
  </si>
  <si>
    <t>/organization/socialb-alumni-connect</t>
  </si>
  <si>
    <t>/organization/record-bird</t>
  </si>
  <si>
    <t>/organization/vestmunity</t>
  </si>
  <si>
    <t>/organization/momadvice</t>
  </si>
  <si>
    <t>/organization/vijay-surve-dbf6</t>
  </si>
  <si>
    <t>‰â_1,000,000</t>
  </si>
  <si>
    <t xml:space="preserve"> ‰â_1,000,000 </t>
  </si>
  <si>
    <t>/organization/digital-mailbox-inc</t>
  </si>
  <si>
    <t>/organization/skygrid-io</t>
  </si>
  <si>
    <t>/organization/banki</t>
  </si>
  <si>
    <t>/organization/haferkater</t>
  </si>
  <si>
    <t>/organization/sclusib</t>
  </si>
  <si>
    <t>‰âÂ18,000</t>
  </si>
  <si>
    <t xml:space="preserve"> ‰âÂ18,000 </t>
  </si>
  <si>
    <t>/organization/smart-mobile-labs-gmbh</t>
  </si>
  <si>
    <t xml:space="preserve"> ‰âÂ300,000 </t>
  </si>
  <si>
    <t>/organization/cuberider</t>
  </si>
  <si>
    <t>/organization/glancenews</t>
  </si>
  <si>
    <t>/organization/vive-la-mariscal-andina-technologies-inc</t>
  </si>
  <si>
    <t>/organization/sparrow-flights</t>
  </si>
  <si>
    <t>A$116,000</t>
  </si>
  <si>
    <t xml:space="preserve"> A$116,000 </t>
  </si>
  <si>
    <t>/organization/animame</t>
  </si>
  <si>
    <t>R$25,000</t>
  </si>
  <si>
    <t xml:space="preserve"> R$25,000 </t>
  </si>
  <si>
    <t>/organization/flo-technologies</t>
  </si>
  <si>
    <t>/organization/floqui</t>
  </si>
  <si>
    <t>/organization/clear-dollar</t>
  </si>
  <si>
    <t>/organization/pegasus-watches</t>
  </si>
  <si>
    <t>‰âÂ22,450</t>
  </si>
  <si>
    <t xml:space="preserve"> ‰âÂ22,450 </t>
  </si>
  <si>
    <t>/organization/init-ai</t>
  </si>
  <si>
    <t>/organization/plaquechecker</t>
  </si>
  <si>
    <t>/organization/greenadvisor</t>
  </si>
  <si>
    <t>/organization/state-fund-for-development-of-information-technologies-of-azerbaijan-respublic</t>
  </si>
  <si>
    <t>/organization/3bont-com</t>
  </si>
  <si>
    <t>/organization/newzoo</t>
  </si>
  <si>
    <t>/organization/oust-labs-2</t>
  </si>
  <si>
    <t>/organization/eris-industries</t>
  </si>
  <si>
    <t>/organization/clipman</t>
  </si>
  <si>
    <t>‰âÂ60,000</t>
  </si>
  <si>
    <t xml:space="preserve"> ‰âÂ60,000 </t>
  </si>
  <si>
    <t>/organization/the-110</t>
  </si>
  <si>
    <t>/organization/skuchain</t>
  </si>
  <si>
    <t>/organization/keparuhaz-hu</t>
  </si>
  <si>
    <t>/organization/komodo-health</t>
  </si>
  <si>
    <t>/organization/nutritionr</t>
  </si>
  <si>
    <t>CA$30,000</t>
  </si>
  <si>
    <t xml:space="preserve"> CA$30,000 </t>
  </si>
  <si>
    <t>/organization/hint-health</t>
  </si>
  <si>
    <t>/organization/storyoapp</t>
  </si>
  <si>
    <t>/organization/talon-one</t>
  </si>
  <si>
    <t>/organization/blumio</t>
  </si>
  <si>
    <t>/organization/safelystay</t>
  </si>
  <si>
    <t>/organization/weddingz</t>
  </si>
  <si>
    <t>/organization/kanler</t>
  </si>
  <si>
    <t>/organization/simularity</t>
  </si>
  <si>
    <t>/organization/lalafo</t>
  </si>
  <si>
    <t>/organization/restream</t>
  </si>
  <si>
    <t>/organization/westland</t>
  </si>
  <si>
    <t>/organization/xo</t>
  </si>
  <si>
    <t>/organization/represent-3</t>
  </si>
  <si>
    <t>/organization/securithings</t>
  </si>
  <si>
    <t>/organization/mentionlytics</t>
  </si>
  <si>
    <t>/organization/pupbox</t>
  </si>
  <si>
    <t>/organization/purelifi</t>
  </si>
  <si>
    <t>å£7,000,000</t>
  </si>
  <si>
    <t>/organization/simmachines</t>
  </si>
  <si>
    <t>/organization/notakey</t>
  </si>
  <si>
    <t>/organization/turtlemint</t>
  </si>
  <si>
    <t>/organization/exoscale</t>
  </si>
  <si>
    <t>/organization/global-data-machine</t>
  </si>
  <si>
    <t>/organization/apprival</t>
  </si>
  <si>
    <t>/organization/gestoos</t>
  </si>
  <si>
    <t>/organization/hindsait-inc</t>
  </si>
  <si>
    <t>/organization/lyon-and-post</t>
  </si>
  <si>
    <t>/organization/whiplash-2</t>
  </si>
  <si>
    <t>/organization/vieloco</t>
  </si>
  <si>
    <t>/organization/exact-media</t>
  </si>
  <si>
    <t>/organization/true-potential</t>
  </si>
  <si>
    <t>/organization/set-scouter-2</t>
  </si>
  <si>
    <t>/organization/mahmee</t>
  </si>
  <si>
    <t>/organization/supersmart</t>
  </si>
  <si>
    <t>/organization/centric-digital</t>
  </si>
  <si>
    <t>/organization/the-light-phone</t>
  </si>
  <si>
    <t>/organization/sensassure</t>
  </si>
  <si>
    <t>/organization/squarebreak</t>
  </si>
  <si>
    <t>/organization/moodelizer</t>
  </si>
  <si>
    <t>/organization/magic-crate</t>
  </si>
  <si>
    <t>/organization/stylerz</t>
  </si>
  <si>
    <t>/organization/vbout-com</t>
  </si>
  <si>
    <t>/organization/distributed-systems</t>
  </si>
  <si>
    <t>/organization/unitedcrowd</t>
  </si>
  <si>
    <t>/organization/mapsit-technologies</t>
  </si>
  <si>
    <t>/organization/toast-labs-dysh</t>
  </si>
  <si>
    <t>/organization/viventor</t>
  </si>
  <si>
    <t>/organization/materiall</t>
  </si>
  <si>
    <t>/organization/supurb</t>
  </si>
  <si>
    <t>/organization/oybob</t>
  </si>
  <si>
    <t>/organization/astrona-biotechnologies</t>
  </si>
  <si>
    <t>/organization/arbitrip</t>
  </si>
  <si>
    <t>/organization/jeffrey</t>
  </si>
  <si>
    <t>/organization/psykee</t>
  </si>
  <si>
    <t>/organization/bidflyer</t>
  </si>
  <si>
    <t>/organization/legalbase</t>
  </si>
  <si>
    <t>/organization/tiny-farms</t>
  </si>
  <si>
    <t>/organization/the-renewal-workshop</t>
  </si>
  <si>
    <t>/organization/clickdaily</t>
  </si>
  <si>
    <t>/organization/truechoice-solutions</t>
  </si>
  <si>
    <t>/organization/idmworks</t>
  </si>
  <si>
    <t>/organization/genome-surveillance</t>
  </si>
  <si>
    <t>/organization/moveha</t>
  </si>
  <si>
    <t>/organization/vivor</t>
  </si>
  <si>
    <t>/organization/drivio-2</t>
  </si>
  <si>
    <t>/organization/iqapla</t>
  </si>
  <si>
    <t>/organization/board-on-track</t>
  </si>
  <si>
    <t>/organization/pilldrops</t>
  </si>
  <si>
    <t>/organization/actonmagic</t>
  </si>
  <si>
    <t>/organization/verifyme</t>
  </si>
  <si>
    <t>/organization/ivoy</t>
  </si>
  <si>
    <t>/organization/turnspace</t>
  </si>
  <si>
    <t>/organization/timemytask</t>
  </si>
  <si>
    <t>/organization/leansite</t>
  </si>
  <si>
    <t>/organization/snh48</t>
  </si>
  <si>
    <t>/organization/alpine-labs</t>
  </si>
  <si>
    <t>/organization/trackingdesk</t>
  </si>
  <si>
    <t>/organization/cydentify</t>
  </si>
  <si>
    <t>/organization/equality-health</t>
  </si>
  <si>
    <t>/organization/smartcooky</t>
  </si>
  <si>
    <t>/organization/hyas-infosec</t>
  </si>
  <si>
    <t>/organization/notary-mama</t>
  </si>
  <si>
    <t>/organization/lac-group</t>
  </si>
  <si>
    <t>/organization/emondo</t>
  </si>
  <si>
    <t>/organization/codeupstart</t>
  </si>
  <si>
    <t>/organization/honeyvr</t>
  </si>
  <si>
    <t>/organization/gooded-technologies</t>
  </si>
  <si>
    <t>/organization/blue-tokai-coffee-roasters</t>
  </si>
  <si>
    <t>/organization/stork</t>
  </si>
  <si>
    <t>/organization/endura-bio</t>
  </si>
  <si>
    <t>/organization/rumi-x-limited</t>
  </si>
  <si>
    <t>/organization/tricoya-technologies-limited</t>
  </si>
  <si>
    <t>/organization/bydeau</t>
  </si>
  <si>
    <t>/organization/silkroad-images</t>
  </si>
  <si>
    <t>/organization/max-financial-services</t>
  </si>
  <si>
    <t>/organization/amaryllis-nucleics</t>
  </si>
  <si>
    <t>/organization/little-concert</t>
  </si>
  <si>
    <t>/organization/mama-earth-organics</t>
  </si>
  <si>
    <t>/organization/urban-dhobi-services</t>
  </si>
  <si>
    <t>/organization/qampo</t>
  </si>
  <si>
    <t>/organization/kngrid</t>
  </si>
  <si>
    <t>/organization/smack</t>
  </si>
  <si>
    <t>/organization/legistify</t>
  </si>
  <si>
    <t>/organization/local-plant-source</t>
  </si>
  <si>
    <t>/organization/engineering-ingegneria-informatica-spa</t>
  </si>
  <si>
    <t>/organization/ad-pure</t>
  </si>
  <si>
    <t>/organization/courtmatics</t>
  </si>
  <si>
    <t>/organization/cowarobot</t>
  </si>
  <si>
    <t>/organization/srfr-inc-2</t>
  </si>
  <si>
    <t>/organization/light-flex-technology</t>
  </si>
  <si>
    <t>/organization/unifaun</t>
  </si>
  <si>
    <t>/organization/direct-response-2</t>
  </si>
  <si>
    <t>/organization/openbike</t>
  </si>
  <si>
    <t>/organization/clustertv</t>
  </si>
  <si>
    <t>/organization/infinity-medical-technology</t>
  </si>
  <si>
    <t>/organization/bankast</t>
  </si>
  <si>
    <t>/organization/shoppertise</t>
  </si>
  <si>
    <t>/organization/twist-2</t>
  </si>
  <si>
    <t>/organization/vc3</t>
  </si>
  <si>
    <t>/organization/joulestowatts</t>
  </si>
  <si>
    <t>/organization/masii</t>
  </si>
  <si>
    <t>/organization/phuel-ventures-limited</t>
  </si>
  <si>
    <t>/organization/paket-id</t>
  </si>
  <si>
    <t>/organization/soapbox365</t>
  </si>
  <si>
    <t>/organization/gamersfirst</t>
  </si>
  <si>
    <t>/organization/lyons-motor-car</t>
  </si>
  <si>
    <t>/organization/sonostics-inc</t>
  </si>
  <si>
    <t>/organization/creditnation</t>
  </si>
  <si>
    <t>/organization/ascema</t>
  </si>
  <si>
    <t>/organization/arca-space</t>
  </si>
  <si>
    <t>/organization/pt-ltd-tales-of-coffee</t>
  </si>
  <si>
    <t>/organization/ringr</t>
  </si>
  <si>
    <t>/organization/ian-russell-designs</t>
  </si>
  <si>
    <t>/organization/fusfoo</t>
  </si>
  <si>
    <t>/organization/parento-o-daddy</t>
  </si>
  <si>
    <t>/organization/percussion-petroleum</t>
  </si>
  <si>
    <t>/organization/alkredit-az</t>
  </si>
  <si>
    <t>/organization/kanopy-technologies</t>
  </si>
  <si>
    <t>/organization/react-messenger</t>
  </si>
  <si>
    <t>/organization/dg-card-limited</t>
  </si>
  <si>
    <t>/organization/onebridge</t>
  </si>
  <si>
    <t>/organization/fitclub</t>
  </si>
  <si>
    <t>/organization/rapture-events-ltd</t>
  </si>
  <si>
    <t>/organization/hispanicize</t>
  </si>
  <si>
    <t>/organization/you-chef</t>
  </si>
  <si>
    <t>/organization/livenutrifit</t>
  </si>
  <si>
    <t>/organization/habble</t>
  </si>
  <si>
    <t>/organization/altostratus</t>
  </si>
  <si>
    <t>/organization/precision-oncology</t>
  </si>
  <si>
    <t>/organization/vendinova</t>
  </si>
  <si>
    <t>/organization/asian-information-technology-ltd</t>
  </si>
  <si>
    <t>/organization/ranksharks-llc</t>
  </si>
  <si>
    <t>/organization/onedot</t>
  </si>
  <si>
    <t>/organization/stranger-2</t>
  </si>
  <si>
    <t>/organization/avis-de-maman</t>
  </si>
  <si>
    <t>/organization/pivotta</t>
  </si>
  <si>
    <t>/organization/businessex-solutions</t>
  </si>
  <si>
    <t>/organization/east-west-copolymer</t>
  </si>
  <si>
    <t>/organization/chi-ltd</t>
  </si>
  <si>
    <t>/organization/spirit-beauty-lounge</t>
  </si>
  <si>
    <t>/organization/shrippy</t>
  </si>
  <si>
    <t>/organization/hips-ab</t>
  </si>
  <si>
    <t>/organization/trivec</t>
  </si>
  <si>
    <t>/organization/voterguru</t>
  </si>
  <si>
    <t>/organization/exis</t>
  </si>
  <si>
    <t>/organization/mollify</t>
  </si>
  <si>
    <t>/organization/upplandska-berg</t>
  </si>
  <si>
    <t>/organization/estate-se</t>
  </si>
  <si>
    <t>/organization/radiancerealty</t>
  </si>
  <si>
    <t>/organization/scienteer-technologies</t>
  </si>
  <si>
    <t>/organization/omni3d</t>
  </si>
  <si>
    <t>/organization/ziylo</t>
  </si>
  <si>
    <t>/organization/intec-industrial-systems</t>
  </si>
  <si>
    <t>/organization/cevir</t>
  </si>
  <si>
    <t>/organization/powergo-go</t>
  </si>
  <si>
    <t>/organization/bigscal-technologies-pvt-ltd</t>
  </si>
  <si>
    <t>/organization/luminosa-education</t>
  </si>
  <si>
    <t>/organization/grn-pals-2</t>
  </si>
  <si>
    <t>/organization/this-mum-runs</t>
  </si>
  <si>
    <t>å£103,230</t>
  </si>
  <si>
    <t xml:space="preserve"> å£103,230 </t>
  </si>
  <si>
    <t>/organization/back2basics</t>
  </si>
  <si>
    <t>/organization/stock-screener</t>
  </si>
  <si>
    <t>/organization/stealth-mode-mobile-4d-cybersecurity-tech-company</t>
  </si>
  <si>
    <t>/organization/squeezy-2</t>
  </si>
  <si>
    <t>/organization/proyurveda-lifescience</t>
  </si>
  <si>
    <t>/organization/simplewish</t>
  </si>
  <si>
    <t>/organization/american-botanicals</t>
  </si>
  <si>
    <t>/organization/jutell</t>
  </si>
  <si>
    <t>/organization/prime-tenancy</t>
  </si>
  <si>
    <t>/organization/traodoidi</t>
  </si>
  <si>
    <t>/organization/domedic</t>
  </si>
  <si>
    <t>/organization/insurance-social-media</t>
  </si>
  <si>
    <t>/organization/primar-fastighetsforvaltning</t>
  </si>
  <si>
    <t>/organization/indya-estates</t>
  </si>
  <si>
    <t>/organization/intelligent-business-laboratory-one</t>
  </si>
  <si>
    <t>/organization/linjebesiktning-ab</t>
  </si>
  <si>
    <t>/organization/ecat-2</t>
  </si>
  <si>
    <t>/organization/haozai</t>
  </si>
  <si>
    <t>/organization/ashiana-landcraft-realty</t>
  </si>
  <si>
    <t>/organization/andretti-indoor-karting-games</t>
  </si>
  <si>
    <t>/organization/after-pty</t>
  </si>
  <si>
    <t>/organization/d-rop</t>
  </si>
  <si>
    <t>/organization/vast-data</t>
  </si>
  <si>
    <t>/organization/kentaa</t>
  </si>
  <si>
    <t>/organization/popupoffice</t>
  </si>
  <si>
    <t>/organization/greensocks</t>
  </si>
  <si>
    <t>/organization/the-chocolate-bear-kitchen</t>
  </si>
  <si>
    <t>å£36,160</t>
  </si>
  <si>
    <t xml:space="preserve"> å£36,160 </t>
  </si>
  <si>
    <t>/organization/booking-my-taxi</t>
  </si>
  <si>
    <t>/organization/brighton-training-group</t>
  </si>
  <si>
    <t>/organization/sorex</t>
  </si>
  <si>
    <t>/organization/nakontrole</t>
  </si>
  <si>
    <t>/organization/kardioritm</t>
  </si>
  <si>
    <t>/organization/angift</t>
  </si>
  <si>
    <t>/organization/button-2</t>
  </si>
  <si>
    <t>/organization/picto-connection</t>
  </si>
  <si>
    <t>/organization/ikasi-ai</t>
  </si>
  <si>
    <t>/organization/parkfit</t>
  </si>
  <si>
    <t>/organization/sensewhere</t>
  </si>
  <si>
    <t>/organization/encom-aurora</t>
  </si>
  <si>
    <t>/organization/lightriver-technologies</t>
  </si>
  <si>
    <t>/organization/grassrootz</t>
  </si>
  <si>
    <t>/organization/msdx</t>
  </si>
  <si>
    <t>/organization/bankity</t>
  </si>
  <si>
    <t>/organization/glu-mobile</t>
  </si>
  <si>
    <t>/organization/nianticlabs-google</t>
  </si>
  <si>
    <t>/organization/mercari</t>
  </si>
  <si>
    <t>/organization/souq-com</t>
  </si>
  <si>
    <t>/organization/jabong</t>
  </si>
  <si>
    <t>/organization/blippar</t>
  </si>
  <si>
    <t>/organization/proteus-biomedical</t>
  </si>
  <si>
    <t>/organization/xirrus</t>
  </si>
  <si>
    <t>/organization/general-fusion</t>
  </si>
  <si>
    <t>/organization/mapillary</t>
  </si>
  <si>
    <t>/organization/bucketfeet</t>
  </si>
  <si>
    <t>/organization/nuodb</t>
  </si>
  <si>
    <t>/organization/health-catalyst</t>
  </si>
  <si>
    <t>/organization/motiv</t>
  </si>
  <si>
    <t>/organization/influitive</t>
  </si>
  <si>
    <t>/organization/empire-state-development</t>
  </si>
  <si>
    <t>/organization/qubit</t>
  </si>
  <si>
    <t>/organization/thousandeyes</t>
  </si>
  <si>
    <t>/organization/btg</t>
  </si>
  <si>
    <t>/organization/ibibo-group</t>
  </si>
  <si>
    <t>/organization/enlighted</t>
  </si>
  <si>
    <t>/organization/deliv</t>
  </si>
  <si>
    <t>/organization/capital-cell</t>
  </si>
  <si>
    <t>‰âÂ125,000</t>
  </si>
  <si>
    <t>/organization/auxmoney</t>
  </si>
  <si>
    <t>/organization/truevision</t>
  </si>
  <si>
    <t>/organization/menlo-security</t>
  </si>
  <si>
    <t>/organization/team8</t>
  </si>
  <si>
    <t>/organization/tachyus</t>
  </si>
  <si>
    <t>/organization/todaytix</t>
  </si>
  <si>
    <t>/organization/yourmechanic</t>
  </si>
  <si>
    <t>/organization/evertoon</t>
  </si>
  <si>
    <t>/organization/opternative</t>
  </si>
  <si>
    <t>/organization/metro-bank-2</t>
  </si>
  <si>
    <t>/organization/cleveland-heartlab</t>
  </si>
  <si>
    <t>/organization/parlo</t>
  </si>
  <si>
    <t>/organization/parchment</t>
  </si>
  <si>
    <t>/organization/somalogic</t>
  </si>
  <si>
    <t>/organization/scoopwhoop</t>
  </si>
  <si>
    <t>/organization/welldoc</t>
  </si>
  <si>
    <t>/organization/hyp3r</t>
  </si>
  <si>
    <t>/organization/zaloni</t>
  </si>
  <si>
    <t>/organization/quantifind</t>
  </si>
  <si>
    <t>/organization/shopgate</t>
  </si>
  <si>
    <t>/organization/biodesix</t>
  </si>
  <si>
    <t>/organization/33across</t>
  </si>
  <si>
    <t>/organization/appcard</t>
  </si>
  <si>
    <t>/organization/terbium-labs</t>
  </si>
  <si>
    <t>/organization/arctic-sand-technologies</t>
  </si>
  <si>
    <t>/organization/vivify-health</t>
  </si>
  <si>
    <t>/organization/siftery</t>
  </si>
  <si>
    <t>/organization/venuebook</t>
  </si>
  <si>
    <t>/organization/predixion-software</t>
  </si>
  <si>
    <t>/organization/ensygnia</t>
  </si>
  <si>
    <t>/organization/n3n</t>
  </si>
  <si>
    <t>/organization/rocksbox</t>
  </si>
  <si>
    <t>/organization/letv-2</t>
  </si>
  <si>
    <t>CNå´1,000,000,000</t>
  </si>
  <si>
    <t xml:space="preserve"> CNå´1,000,000,000 </t>
  </si>
  <si>
    <t>/organization/captain401</t>
  </si>
  <si>
    <t>/organization/paysa</t>
  </si>
  <si>
    <t>/organization/traknprotect</t>
  </si>
  <si>
    <t>/organization/coherus-biosciences</t>
  </si>
  <si>
    <t>/organization/activity-stream</t>
  </si>
  <si>
    <t>ISK12,500,000</t>
  </si>
  <si>
    <t>/organization/ready4</t>
  </si>
  <si>
    <t>/organization/plum-io</t>
  </si>
  <si>
    <t>/organization/crexi</t>
  </si>
  <si>
    <t>/organization/augment</t>
  </si>
  <si>
    <t>/organization/hopscotch-4</t>
  </si>
  <si>
    <t>/organization/healthsense</t>
  </si>
  <si>
    <t>/organization/icharts</t>
  </si>
  <si>
    <t>/organization/abc360</t>
  </si>
  <si>
    <t>/organization/wholi</t>
  </si>
  <si>
    <t>/organization/clinical-ink</t>
  </si>
  <si>
    <t>/organization/pathmatics</t>
  </si>
  <si>
    <t>/organization/rentify</t>
  </si>
  <si>
    <t>å£1,382,769</t>
  </si>
  <si>
    <t>/organization/salesmanago</t>
  </si>
  <si>
    <t>/organization/taskbob</t>
  </si>
  <si>
    <t>/organization/yumanity-therapeutics</t>
  </si>
  <si>
    <t>/organization/integrichain</t>
  </si>
  <si>
    <t>/organization/pronutria</t>
  </si>
  <si>
    <t>/organization/smatoos</t>
  </si>
  <si>
    <t>/organization/oro</t>
  </si>
  <si>
    <t>/organization/ankura-consulting-group</t>
  </si>
  <si>
    <t>/organization/100offer</t>
  </si>
  <si>
    <t>/organization/coldwell-banker</t>
  </si>
  <si>
    <t>/organization/oz-2</t>
  </si>
  <si>
    <t>ISK10,000,000</t>
  </si>
  <si>
    <t>/organization/sustain</t>
  </si>
  <si>
    <t>/organization/crankwheel</t>
  </si>
  <si>
    <t xml:space="preserve"> ISK41,000,000 </t>
  </si>
  <si>
    <t>/organization/figo-pet-insurance</t>
  </si>
  <si>
    <t>/organization/minodes</t>
  </si>
  <si>
    <t>‰âÂ3,550,000</t>
  </si>
  <si>
    <t xml:space="preserve"> ‰âÂ7,550,000 </t>
  </si>
  <si>
    <t>/organization/lightsail-education</t>
  </si>
  <si>
    <t>/organization/social-dental</t>
  </si>
  <si>
    <t>/organization/epaisa</t>
  </si>
  <si>
    <t>/organization/simplex-3</t>
  </si>
  <si>
    <t>/organization/appcues</t>
  </si>
  <si>
    <t>/organization/real-3</t>
  </si>
  <si>
    <t>/organization/tian-tian-express</t>
  </si>
  <si>
    <t>/organization/breakroom</t>
  </si>
  <si>
    <t>ISK15,000,000</t>
  </si>
  <si>
    <t xml:space="preserve"> ISK55,500,000 </t>
  </si>
  <si>
    <t>/organization/whoknows</t>
  </si>
  <si>
    <t>/organization/webengage</t>
  </si>
  <si>
    <t>/organization/instapartners</t>
  </si>
  <si>
    <t xml:space="preserve"> ‰âÂ8,000,000 </t>
  </si>
  <si>
    <t>/organization/cooori</t>
  </si>
  <si>
    <t xml:space="preserve"> ISK109,500,000 </t>
  </si>
  <si>
    <t>/organization/insided</t>
  </si>
  <si>
    <t>/organization/celcuity</t>
  </si>
  <si>
    <t>/organization/bkun</t>
  </si>
  <si>
    <t>ISK12,000,000</t>
  </si>
  <si>
    <t xml:space="preserve"> ISK42,000,000 </t>
  </si>
  <si>
    <t>/organization/code2040</t>
  </si>
  <si>
    <t>/organization/videogram</t>
  </si>
  <si>
    <t>/organization/parallel-wireless</t>
  </si>
  <si>
    <t>/organization/mwr-infosecurity</t>
  </si>
  <si>
    <t>å£3,000,000</t>
  </si>
  <si>
    <t xml:space="preserve"> å£6,000,000 </t>
  </si>
  <si>
    <t>/organization/carmat-2</t>
  </si>
  <si>
    <t>‰âÂ50,000,000</t>
  </si>
  <si>
    <t xml:space="preserve"> ‰âÂ54,000,000 </t>
  </si>
  <si>
    <t>/organization/55haitao-com</t>
  </si>
  <si>
    <t>/organization/chat-sports-inc</t>
  </si>
  <si>
    <t>/organization/openseneca</t>
  </si>
  <si>
    <t>‰âÂ35,000,000</t>
  </si>
  <si>
    <t>/organization/user-replay</t>
  </si>
  <si>
    <t>/organization/kard</t>
  </si>
  <si>
    <t>/organization/ballr</t>
  </si>
  <si>
    <t>/organization/apricus-biosciences</t>
  </si>
  <si>
    <t>/organization/income-technologies-inc</t>
  </si>
  <si>
    <t>/organization/centage-corporation</t>
  </si>
  <si>
    <t>/organization/bigid</t>
  </si>
  <si>
    <t>/organization/social-chain</t>
  </si>
  <si>
    <t>/organization/sqlstream</t>
  </si>
  <si>
    <t>/organization/re-sec-technologies</t>
  </si>
  <si>
    <t>/organization/medasense-biometrics-ltd--2</t>
  </si>
  <si>
    <t>/organization/giftagram</t>
  </si>
  <si>
    <t>/organization/greenlight-planet</t>
  </si>
  <si>
    <t>/organization/tamara-mellon-brand</t>
  </si>
  <si>
    <t>/organization/carbon-recycling-international</t>
  </si>
  <si>
    <t xml:space="preserve"> ISK148,800,000 </t>
  </si>
  <si>
    <t>/organization/frontier-strategy-group</t>
  </si>
  <si>
    <t>/organization/autolist-2</t>
  </si>
  <si>
    <t>/organization/overnight</t>
  </si>
  <si>
    <t>/organization/moneyme</t>
  </si>
  <si>
    <t>/organization/alpha-labs-llc</t>
  </si>
  <si>
    <t>/organization/treez</t>
  </si>
  <si>
    <t>/organization/bolstr</t>
  </si>
  <si>
    <t>/organization/work-here</t>
  </si>
  <si>
    <t>/organization/alexza-pharmaceuticals</t>
  </si>
  <si>
    <t>/organization/mintos</t>
  </si>
  <si>
    <t>/organization/royal-klasse-autos</t>
  </si>
  <si>
    <t>/organization/juspay</t>
  </si>
  <si>
    <t>/organization/seed-spark</t>
  </si>
  <si>
    <t>/organization/lmntrix</t>
  </si>
  <si>
    <t>/organization/deep-optics</t>
  </si>
  <si>
    <t>/organization/medymatch</t>
  </si>
  <si>
    <t>/organization/radiant-games</t>
  </si>
  <si>
    <t xml:space="preserve"> ISK60,000,000 </t>
  </si>
  <si>
    <t>/organization/wrnch</t>
  </si>
  <si>
    <t>/organization/orthofi</t>
  </si>
  <si>
    <t>/organization/b2link</t>
  </si>
  <si>
    <t>/organization/haizhi-wangju-internet-technology</t>
  </si>
  <si>
    <t>/organization/ichef</t>
  </si>
  <si>
    <t>/organization/applied-pathways-llc</t>
  </si>
  <si>
    <t>/organization/hepstar</t>
  </si>
  <si>
    <t>/organization/retina-implant</t>
  </si>
  <si>
    <t>‰âÂ26,000,000</t>
  </si>
  <si>
    <t>/organization/lady-marry</t>
  </si>
  <si>
    <t>/organization/blocktrace</t>
  </si>
  <si>
    <t>/organization/appvance</t>
  </si>
  <si>
    <t>/organization/car-next-door</t>
  </si>
  <si>
    <t>/organization/wellnow-urgent-care-holdings</t>
  </si>
  <si>
    <t>/organization/remake-electric</t>
  </si>
  <si>
    <t xml:space="preserve"> ISK110,000,000 </t>
  </si>
  <si>
    <t>/organization/suitme</t>
  </si>
  <si>
    <t>/organization/colgate-energy</t>
  </si>
  <si>
    <t>/organization/model-alliance</t>
  </si>
  <si>
    <t>/organization/entrinsic-health-solutions</t>
  </si>
  <si>
    <t>/organization/polecat</t>
  </si>
  <si>
    <t xml:space="preserve"> å£3,000,000 </t>
  </si>
  <si>
    <t>/organization/wigwag</t>
  </si>
  <si>
    <t>/organization/superior-biologics</t>
  </si>
  <si>
    <t>/organization/modlar</t>
  </si>
  <si>
    <t>/organization/atmo-select</t>
  </si>
  <si>
    <t>/organization/driveu</t>
  </si>
  <si>
    <t>/organization/alzheon</t>
  </si>
  <si>
    <t>/organization/mens-style-lab</t>
  </si>
  <si>
    <t>/organization/bfrow</t>
  </si>
  <si>
    <t>/organization/lumi-mobile</t>
  </si>
  <si>
    <t>/organization/medocity</t>
  </si>
  <si>
    <t>/organization/monsieur</t>
  </si>
  <si>
    <t>/organization/vicampo</t>
  </si>
  <si>
    <t xml:space="preserve"> ‰âÂ9,050,000 </t>
  </si>
  <si>
    <t>/organization/palo-alto-health-sciences</t>
  </si>
  <si>
    <t>/organization/wakie-budist</t>
  </si>
  <si>
    <t>/organization/rxrevu</t>
  </si>
  <si>
    <t>/organization/oscar</t>
  </si>
  <si>
    <t>/organization/qlean</t>
  </si>
  <si>
    <t>/organization/xiaoying</t>
  </si>
  <si>
    <t>/organization/airborne-3</t>
  </si>
  <si>
    <t xml:space="preserve"> ‰âÂ21,000,000 </t>
  </si>
  <si>
    <t>/organization/rondinx</t>
  </si>
  <si>
    <t>/organization/stirling-ultracold-global-cooling</t>
  </si>
  <si>
    <t>/organization/iquantifi</t>
  </si>
  <si>
    <t>/organization/giftbit</t>
  </si>
  <si>
    <t>/organization/defense-mobile</t>
  </si>
  <si>
    <t>/organization/nexercise</t>
  </si>
  <si>
    <t>/organization/trinetx</t>
  </si>
  <si>
    <t>/organization/diameter-health</t>
  </si>
  <si>
    <t>/organization/mixrank</t>
  </si>
  <si>
    <t>/organization/eztable</t>
  </si>
  <si>
    <t>/organization/clintal</t>
  </si>
  <si>
    <t>å´40,000,000</t>
  </si>
  <si>
    <t xml:space="preserve"> å´40,000,000 </t>
  </si>
  <si>
    <t>/organization/swipecast-inc</t>
  </si>
  <si>
    <t>/organization/tyrogenex</t>
  </si>
  <si>
    <t>/organization/directive-games</t>
  </si>
  <si>
    <t>/organization/overnest-inc</t>
  </si>
  <si>
    <t>/organization/shippeo</t>
  </si>
  <si>
    <t>/organization/xercise4less</t>
  </si>
  <si>
    <t>å£7,600,000</t>
  </si>
  <si>
    <t xml:space="preserve"> å£39,600,000 </t>
  </si>
  <si>
    <t>/organization/growbuddy</t>
  </si>
  <si>
    <t>/organization/picatic</t>
  </si>
  <si>
    <t xml:space="preserve"> CA$750,000 </t>
  </si>
  <si>
    <t>/organization/rockerbox</t>
  </si>
  <si>
    <t>/organization/rechat</t>
  </si>
  <si>
    <t>/organization/locatify</t>
  </si>
  <si>
    <t xml:space="preserve"> ISK30,000,000 </t>
  </si>
  <si>
    <t>/organization/launch-kids</t>
  </si>
  <si>
    <t>/organization/micrima</t>
  </si>
  <si>
    <t>å£2,600,000</t>
  </si>
  <si>
    <t>/organization/equityeats</t>
  </si>
  <si>
    <t>/organization/dataman</t>
  </si>
  <si>
    <t>CNå´50,000,000</t>
  </si>
  <si>
    <t xml:space="preserve"> CNå´50,000,000 </t>
  </si>
  <si>
    <t>/organization/envoy-2</t>
  </si>
  <si>
    <t>/organization/autonomous-marine-systems</t>
  </si>
  <si>
    <t>/organization/sweatcoin</t>
  </si>
  <si>
    <t>/organization/fairlubo</t>
  </si>
  <si>
    <t>/organization/pact-apparel</t>
  </si>
  <si>
    <t>/organization/docdoc-ru</t>
  </si>
  <si>
    <t>/organization/zembula</t>
  </si>
  <si>
    <t>/organization/cehome</t>
  </si>
  <si>
    <t>/organization/musqot</t>
  </si>
  <si>
    <t>/organization/dashride</t>
  </si>
  <si>
    <t>/organization/deposify</t>
  </si>
  <si>
    <t>/organization/isityou</t>
  </si>
  <si>
    <t>/organization/my-single-point</t>
  </si>
  <si>
    <t>/organization/corvida-medical</t>
  </si>
  <si>
    <t>/organization/clapit</t>
  </si>
  <si>
    <t>A$2,570,000</t>
  </si>
  <si>
    <t xml:space="preserve"> A$2,570,000 </t>
  </si>
  <si>
    <t>/organization/string-labs</t>
  </si>
  <si>
    <t>/organization/shadow-health</t>
  </si>
  <si>
    <t>/organization/locent</t>
  </si>
  <si>
    <t>/organization/skyfi</t>
  </si>
  <si>
    <t>/organization/metrodatatech</t>
  </si>
  <si>
    <t>CNå´30,000,000</t>
  </si>
  <si>
    <t xml:space="preserve"> CNå´30,000,000 </t>
  </si>
  <si>
    <t>/organization/eski-tech</t>
  </si>
  <si>
    <t xml:space="preserve"> ISK50,000,000 </t>
  </si>
  <si>
    <t>/organization/peazie</t>
  </si>
  <si>
    <t>/organization/onslip</t>
  </si>
  <si>
    <t>/organization/prima-temp</t>
  </si>
  <si>
    <t>/organization/traderocket-inc</t>
  </si>
  <si>
    <t>/organization/keynatura</t>
  </si>
  <si>
    <t>/organization/topsail-energy</t>
  </si>
  <si>
    <t>/organization/federation-entertainment</t>
  </si>
  <si>
    <t>/organization/kimkim</t>
  </si>
  <si>
    <t>/organization/tikk</t>
  </si>
  <si>
    <t>/organization/healthcare-anywhere</t>
  </si>
  <si>
    <t>/organization/ffrees-family-finance</t>
  </si>
  <si>
    <t>å£120,500</t>
  </si>
  <si>
    <t>/organization/changeit</t>
  </si>
  <si>
    <t>/organization/heatgenie</t>
  </si>
  <si>
    <t>/organization/routific</t>
  </si>
  <si>
    <t>/organization/instanttakeoff</t>
  </si>
  <si>
    <t>‰âÂ1,500,000</t>
  </si>
  <si>
    <t xml:space="preserve"> ‰âÂ2,640,000 </t>
  </si>
  <si>
    <t>/organization/hooks</t>
  </si>
  <si>
    <t>/organization/augustine-temperature-management</t>
  </si>
  <si>
    <t>/organization/medecube-healthcare</t>
  </si>
  <si>
    <t>/organization/gila-therapeutics</t>
  </si>
  <si>
    <t>/organization/mymxlog</t>
  </si>
  <si>
    <t>/organization/resonance-medical</t>
  </si>
  <si>
    <t>/organization/journeypure</t>
  </si>
  <si>
    <t>/organization/zhangyu</t>
  </si>
  <si>
    <t>/organization/iko</t>
  </si>
  <si>
    <t>/organization/wibbu</t>
  </si>
  <si>
    <t xml:space="preserve"> å£1,250,000 </t>
  </si>
  <si>
    <t>/organization/trethera</t>
  </si>
  <si>
    <t>/organization/shanghai-rendu-biotechnology</t>
  </si>
  <si>
    <t>/organization/lumen-cache</t>
  </si>
  <si>
    <t>/organization/hyt-watches</t>
  </si>
  <si>
    <t>CHF23,000,000</t>
  </si>
  <si>
    <t xml:space="preserve"> CHF23,000,000 </t>
  </si>
  <si>
    <t>/organization/jackrabbit-systems</t>
  </si>
  <si>
    <t>/organization/well-bridge-health</t>
  </si>
  <si>
    <t>/organization/bandar-foods</t>
  </si>
  <si>
    <t>/organization/karolina-fund</t>
  </si>
  <si>
    <t>ISK6,931,000</t>
  </si>
  <si>
    <t xml:space="preserve"> ISK6,931,000 </t>
  </si>
  <si>
    <t>/organization/transit-screen</t>
  </si>
  <si>
    <t>/organization/nano-precision-medical</t>
  </si>
  <si>
    <t>/organization/hot-cha-bristol-ltd</t>
  </si>
  <si>
    <t>å£7,500,000</t>
  </si>
  <si>
    <t xml:space="preserve"> å£7,500,000 </t>
  </si>
  <si>
    <t>/organization/backstitch</t>
  </si>
  <si>
    <t>/organization/florealis</t>
  </si>
  <si>
    <t>/organization/nox-medical</t>
  </si>
  <si>
    <t xml:space="preserve"> ISK124,000,000 </t>
  </si>
  <si>
    <t>/organization/kula-inventions</t>
  </si>
  <si>
    <t xml:space="preserve"> ISK51,000,000 </t>
  </si>
  <si>
    <t>/organization/helium-investments-inc</t>
  </si>
  <si>
    <t xml:space="preserve"> CA$250,000 </t>
  </si>
  <si>
    <t>/organization/west-african-derivatives-exchange-ltd</t>
  </si>
  <si>
    <t>å£3,552,500</t>
  </si>
  <si>
    <t xml:space="preserve"> å£24,230,725 </t>
  </si>
  <si>
    <t>/organization/psocratic-inc</t>
  </si>
  <si>
    <t>/organization/sun-behavioral-holdco</t>
  </si>
  <si>
    <t>/organization/4me4we</t>
  </si>
  <si>
    <t>/organization/navut</t>
  </si>
  <si>
    <t>/organization/kraus-aerospace</t>
  </si>
  <si>
    <t>/organization/expansion-technologies</t>
  </si>
  <si>
    <t>/organization/juxinli</t>
  </si>
  <si>
    <t>CNå´7,500,000</t>
  </si>
  <si>
    <t xml:space="preserve"> CNå´7,500,000 </t>
  </si>
  <si>
    <t>/organization/envicase</t>
  </si>
  <si>
    <t>/organization/magic-fuel-games</t>
  </si>
  <si>
    <t>/organization/wouzee-media</t>
  </si>
  <si>
    <t>/organization/luxtripper</t>
  </si>
  <si>
    <t>å£600,780</t>
  </si>
  <si>
    <t xml:space="preserve"> å£1,023,430 </t>
  </si>
  <si>
    <t>/organization/cyan-forensics</t>
  </si>
  <si>
    <t>å£240,000</t>
  </si>
  <si>
    <t xml:space="preserve"> å£240,000 </t>
  </si>
  <si>
    <t>/organization/dendama</t>
  </si>
  <si>
    <t>å´1,160,000</t>
  </si>
  <si>
    <t xml:space="preserve"> å´1,160,000 </t>
  </si>
  <si>
    <t>/organization/impact-therapeutics</t>
  </si>
  <si>
    <t>/organization/draft-2</t>
  </si>
  <si>
    <t>/organization/zikto</t>
  </si>
  <si>
    <t>/organization/ardic</t>
  </si>
  <si>
    <t>/organization/edubridge</t>
  </si>
  <si>
    <t>/organization/lastseat-ltd</t>
  </si>
  <si>
    <t>/organization/goodvidio</t>
  </si>
  <si>
    <t>/organization/kukimi</t>
  </si>
  <si>
    <t>/organization/fig-loans</t>
  </si>
  <si>
    <t>/organization/wonder-technology-solutions</t>
  </si>
  <si>
    <t>/organization/sagamedica</t>
  </si>
  <si>
    <t xml:space="preserve"> ISK95,500,000 </t>
  </si>
  <si>
    <t>/organization/wrap-roll</t>
  </si>
  <si>
    <t>/organization/peloton-document-solutions</t>
  </si>
  <si>
    <t>/organization/recommend</t>
  </si>
  <si>
    <t>/organization/centerx</t>
  </si>
  <si>
    <t>/organization/cumulus-funding</t>
  </si>
  <si>
    <t>/organization/port-medical</t>
  </si>
  <si>
    <t>/organization/ruckus-media-group</t>
  </si>
  <si>
    <t>/organization/geouniq</t>
  </si>
  <si>
    <t>/organization/matorka</t>
  </si>
  <si>
    <t xml:space="preserve"> ISK106,190,000 </t>
  </si>
  <si>
    <t>/organization/capsen-robotics</t>
  </si>
  <si>
    <t>/organization/eventtus</t>
  </si>
  <si>
    <t>/organization/ro-innovation</t>
  </si>
  <si>
    <t>/organization/idvigil</t>
  </si>
  <si>
    <t>/organization/obsidian-solutions</t>
  </si>
  <si>
    <t>/organization/wellbrain</t>
  </si>
  <si>
    <t>/organization/adshift</t>
  </si>
  <si>
    <t>/organization/loop-energy</t>
  </si>
  <si>
    <t>/organization/snap-3</t>
  </si>
  <si>
    <t>/organization/intelligent-fingerprinting</t>
  </si>
  <si>
    <t>/organization/kerafast</t>
  </si>
  <si>
    <t>/organization/listingspark</t>
  </si>
  <si>
    <t>/organization/mojo-power</t>
  </si>
  <si>
    <t>/organization/oscomp-systems</t>
  </si>
  <si>
    <t>/organization/vertana</t>
  </si>
  <si>
    <t>/organization/lab-sensor-solutions</t>
  </si>
  <si>
    <t>/organization/biomindr</t>
  </si>
  <si>
    <t>CA$500,000</t>
  </si>
  <si>
    <t xml:space="preserve"> CA$500,000 </t>
  </si>
  <si>
    <t>/organization/chromis-therapeutics</t>
  </si>
  <si>
    <t>/organization/unito</t>
  </si>
  <si>
    <t>CA$575,000</t>
  </si>
  <si>
    <t xml:space="preserve"> CA$575,000 </t>
  </si>
  <si>
    <t>/organization/xtelos-ip-holdings</t>
  </si>
  <si>
    <t>/organization/effivity-technologies-llc-myeasyiso</t>
  </si>
  <si>
    <t>‰â_25,000,000</t>
  </si>
  <si>
    <t xml:space="preserve"> ‰â_25,000,000 </t>
  </si>
  <si>
    <t>/organization/seram-coatings</t>
  </si>
  <si>
    <t>/organization/responsiveads</t>
  </si>
  <si>
    <t>/organization/snips-media</t>
  </si>
  <si>
    <t>/organization/trovita-health-science</t>
  </si>
  <si>
    <t>/organization/ecolibrium-solar</t>
  </si>
  <si>
    <t>/organization/lauf-forks</t>
  </si>
  <si>
    <t xml:space="preserve"> ISK75,000,000 </t>
  </si>
  <si>
    <t>/organization/raidix</t>
  </si>
  <si>
    <t>/organization/calyxt</t>
  </si>
  <si>
    <t>/organization/mussila</t>
  </si>
  <si>
    <t>/organization/seqll</t>
  </si>
  <si>
    <t>/organization/imarticus-learning</t>
  </si>
  <si>
    <t>/organization/affinimark-technologies</t>
  </si>
  <si>
    <t>/organization/safex-chemicals</t>
  </si>
  <si>
    <t>/organization/imdown</t>
  </si>
  <si>
    <t>/organization/valt-x-cyber-security</t>
  </si>
  <si>
    <t>/organization/optitog</t>
  </si>
  <si>
    <t xml:space="preserve"> ISK93,093,000 </t>
  </si>
  <si>
    <t>/organization/daily-pnut</t>
  </si>
  <si>
    <t>/organization/pharma-analytics-holdings</t>
  </si>
  <si>
    <t>/organization/stride-ai</t>
  </si>
  <si>
    <t>/organization/costner</t>
  </si>
  <si>
    <t xml:space="preserve"> ISK46,000,000 </t>
  </si>
  <si>
    <t>/organization/gangverk</t>
  </si>
  <si>
    <t xml:space="preserve"> ISK62,500,000 </t>
  </si>
  <si>
    <t>/organization/kat</t>
  </si>
  <si>
    <t>/organization/axpm</t>
  </si>
  <si>
    <t>/organization/ezyinsights</t>
  </si>
  <si>
    <t>/organization/flip-technologies</t>
  </si>
  <si>
    <t>/organization/akvaplan-niva</t>
  </si>
  <si>
    <t>ISK6,000,000</t>
  </si>
  <si>
    <t xml:space="preserve"> ISK98,800,000 </t>
  </si>
  <si>
    <t>/organization/sareye</t>
  </si>
  <si>
    <t>ISK7,000,000</t>
  </si>
  <si>
    <t xml:space="preserve"> ISK7,000,000 </t>
  </si>
  <si>
    <t>/organization/kvikna</t>
  </si>
  <si>
    <t xml:space="preserve"> ISK74,000,000 </t>
  </si>
  <si>
    <t>/organization/anitar</t>
  </si>
  <si>
    <t xml:space="preserve"> ISK45,000,000 </t>
  </si>
  <si>
    <t>/organization/resilience-therapeutics</t>
  </si>
  <si>
    <t>/organization/gogogab</t>
  </si>
  <si>
    <t>/organization/kyepot</t>
  </si>
  <si>
    <t>/organization/socialcapital</t>
  </si>
  <si>
    <t>/organization/spaceview</t>
  </si>
  <si>
    <t>/organization/erkitonlist</t>
  </si>
  <si>
    <t>ISK11,300,000</t>
  </si>
  <si>
    <t xml:space="preserve"> ISK64,092,000 </t>
  </si>
  <si>
    <t>/organization/smart-software-testing-solutions</t>
  </si>
  <si>
    <t>/organization/quiet</t>
  </si>
  <si>
    <t>/organization/biocule</t>
  </si>
  <si>
    <t>ISK4,772,000</t>
  </si>
  <si>
    <t xml:space="preserve"> ISK77,772,000 </t>
  </si>
  <si>
    <t>/organization/junior-explorers-club</t>
  </si>
  <si>
    <t>/organization/permitzone</t>
  </si>
  <si>
    <t>/organization/zsx-medical</t>
  </si>
  <si>
    <t>/organization/oneavenue</t>
  </si>
  <si>
    <t>/organization/fairtime</t>
  </si>
  <si>
    <t xml:space="preserve"> ‰âÂ1,225,000 </t>
  </si>
  <si>
    <t>/organization/mainmanager</t>
  </si>
  <si>
    <t xml:space="preserve"> ISK48,000,000 </t>
  </si>
  <si>
    <t>/organization/s2m</t>
  </si>
  <si>
    <t>AED54,600,000</t>
  </si>
  <si>
    <t xml:space="preserve"> AED54,600,000 </t>
  </si>
  <si>
    <t>/organization/banyan-nation</t>
  </si>
  <si>
    <t>/organization/loki-geothermal</t>
  </si>
  <si>
    <t>/organization/ampliphae-ltd</t>
  </si>
  <si>
    <t>/organization/seedstars-world-sa</t>
  </si>
  <si>
    <t>/organization/aldin-dynamics</t>
  </si>
  <si>
    <t>ISK14,537,000</t>
  </si>
  <si>
    <t xml:space="preserve"> ISK44,004,000 </t>
  </si>
  <si>
    <t>/organization/skaginn-3x</t>
  </si>
  <si>
    <t xml:space="preserve"> ISK88,993,000 </t>
  </si>
  <si>
    <t>/organization/mylo-2</t>
  </si>
  <si>
    <t>/organization/travelade</t>
  </si>
  <si>
    <t>ISK1,500,000</t>
  </si>
  <si>
    <t xml:space="preserve"> ISK1,500,000 </t>
  </si>
  <si>
    <t>/organization/careerlark</t>
  </si>
  <si>
    <t>/organization/roadhouse-hostels-pvt-ltd</t>
  </si>
  <si>
    <t>/organization/snapshots</t>
  </si>
  <si>
    <t>/organization/angling-iq</t>
  </si>
  <si>
    <t>ISK14,996,000</t>
  </si>
  <si>
    <t xml:space="preserve"> ISK44,992,000 </t>
  </si>
  <si>
    <t>/organization/simpliroute</t>
  </si>
  <si>
    <t>/organization/easyvideo</t>
  </si>
  <si>
    <t>/organization/father-io</t>
  </si>
  <si>
    <t>/organization/hammer-fiber</t>
  </si>
  <si>
    <t>/organization/babyberry</t>
  </si>
  <si>
    <t>/organization/youshould</t>
  </si>
  <si>
    <t>/organization/parallel-works</t>
  </si>
  <si>
    <t>/organization/terratalk</t>
  </si>
  <si>
    <t>/organization/codland</t>
  </si>
  <si>
    <t>/organization/funkmartini</t>
  </si>
  <si>
    <t>‰âÂ510,000</t>
  </si>
  <si>
    <t xml:space="preserve"> ‰âÂ710,000 </t>
  </si>
  <si>
    <t>/organization/crowdr-tv</t>
  </si>
  <si>
    <t>/organization/gerosion</t>
  </si>
  <si>
    <t>ISK14,828,000</t>
  </si>
  <si>
    <t xml:space="preserve"> ISK28,828,000 </t>
  </si>
  <si>
    <t>/organization/administrate</t>
  </si>
  <si>
    <t>/organization/uninow</t>
  </si>
  <si>
    <t>/organization/sigmind</t>
  </si>
  <si>
    <t>BDT500,000</t>
  </si>
  <si>
    <t xml:space="preserve"> BDT500,000 </t>
  </si>
  <si>
    <t>/organization/polar-fishing-gear</t>
  </si>
  <si>
    <t xml:space="preserve"> ISK45,750,000 </t>
  </si>
  <si>
    <t>/organization/goopi</t>
  </si>
  <si>
    <t>/organization/thrively</t>
  </si>
  <si>
    <t>/organization/redline-aviation-security</t>
  </si>
  <si>
    <t>å£3,700,000</t>
  </si>
  <si>
    <t xml:space="preserve"> å£3,700,000 </t>
  </si>
  <si>
    <t>/organization/oxymap</t>
  </si>
  <si>
    <t xml:space="preserve"> ISK62,419,000 </t>
  </si>
  <si>
    <t>/organization/nozzle</t>
  </si>
  <si>
    <t>/organization/duo-ehf</t>
  </si>
  <si>
    <t>/organization/bloomojo</t>
  </si>
  <si>
    <t>/organization/sigmend</t>
  </si>
  <si>
    <t>/organization/€Òdn-2</t>
  </si>
  <si>
    <t>/organization/hearshot</t>
  </si>
  <si>
    <t>/organization/little-secrets</t>
  </si>
  <si>
    <t>/organization/care-current</t>
  </si>
  <si>
    <t>/organization/bioeffect</t>
  </si>
  <si>
    <t>/organization/bite</t>
  </si>
  <si>
    <t>/organization/thor-ice</t>
  </si>
  <si>
    <t xml:space="preserve"> ISK47,000,000 </t>
  </si>
  <si>
    <t>/organization/pocketin</t>
  </si>
  <si>
    <t>/organization/darma-inc</t>
  </si>
  <si>
    <t>/organization/sling-app</t>
  </si>
  <si>
    <t>/organization/inoventive</t>
  </si>
  <si>
    <t>CA$22,500</t>
  </si>
  <si>
    <t xml:space="preserve"> CA$49,500 </t>
  </si>
  <si>
    <t>/organization/autotrip</t>
  </si>
  <si>
    <t>å£436,800</t>
  </si>
  <si>
    <t xml:space="preserve"> å£582,830 </t>
  </si>
  <si>
    <t>/organization/genomenext</t>
  </si>
  <si>
    <t>/organization/roro</t>
  </si>
  <si>
    <t xml:space="preserve"> ISK33,400,000 </t>
  </si>
  <si>
    <t>/organization/lumenox-games</t>
  </si>
  <si>
    <t>/organization/dent-buckle</t>
  </si>
  <si>
    <t>/organization/ere</t>
  </si>
  <si>
    <t xml:space="preserve"> ISK33,500,000 </t>
  </si>
  <si>
    <t>/organization/trendzer</t>
  </si>
  <si>
    <t>/organization/vanquish-oncology</t>
  </si>
  <si>
    <t>/organization/nire-ihealth</t>
  </si>
  <si>
    <t xml:space="preserve"> ‰âÂ2,800,000 </t>
  </si>
  <si>
    <t>/organization/babaiola</t>
  </si>
  <si>
    <t xml:space="preserve"> ‰âÂ110,000 </t>
  </si>
  <si>
    <t>/organization/locolla</t>
  </si>
  <si>
    <t>/organization/risom</t>
  </si>
  <si>
    <t xml:space="preserve"> ISK21,000,000 </t>
  </si>
  <si>
    <t>/organization/primarybid</t>
  </si>
  <si>
    <t xml:space="preserve"> å£500,000 </t>
  </si>
  <si>
    <t>/organization/penny-3</t>
  </si>
  <si>
    <t>/organization/fisheries-technologies</t>
  </si>
  <si>
    <t xml:space="preserve"> ISK29,000,000 </t>
  </si>
  <si>
    <t>/organization/appilyever</t>
  </si>
  <si>
    <t>/organization/2know</t>
  </si>
  <si>
    <t>ISK5,495,000</t>
  </si>
  <si>
    <t xml:space="preserve"> ISK17,990,000 </t>
  </si>
  <si>
    <t>/organization/laki-power</t>
  </si>
  <si>
    <t>/organization/miracle</t>
  </si>
  <si>
    <t>/organization/marymond-corp</t>
  </si>
  <si>
    <t xml:space="preserve"> KWD1,750,000 </t>
  </si>
  <si>
    <t>/organization/toucan-ventures</t>
  </si>
  <si>
    <t>å£700,000</t>
  </si>
  <si>
    <t>/organization/memento-payments</t>
  </si>
  <si>
    <t>ISK14,979,000</t>
  </si>
  <si>
    <t xml:space="preserve"> ISK43,958,000 </t>
  </si>
  <si>
    <t>/organization/medivie-therapeutics</t>
  </si>
  <si>
    <t>/organization/gleason-technology</t>
  </si>
  <si>
    <t>/organization/obtala-resources</t>
  </si>
  <si>
    <t>/organization/rational-network</t>
  </si>
  <si>
    <t xml:space="preserve"> ISK37,500,000 </t>
  </si>
  <si>
    <t>/organization/jht-tcm-clinics</t>
  </si>
  <si>
    <t>/organization/our-little-foxes</t>
  </si>
  <si>
    <t>/organization/vashi</t>
  </si>
  <si>
    <t>/organization/beyond12</t>
  </si>
  <si>
    <t>/organization/kopla-games</t>
  </si>
  <si>
    <t>/organization/compass-6</t>
  </si>
  <si>
    <t>/organization/cooper-university-health-care</t>
  </si>
  <si>
    <t>/organization/youdroop-ltd</t>
  </si>
  <si>
    <t>/organization/meetizer</t>
  </si>
  <si>
    <t>/organization/snowsense</t>
  </si>
  <si>
    <t>ISK4,941,000</t>
  </si>
  <si>
    <t xml:space="preserve"> ISK32,869,000 </t>
  </si>
  <si>
    <t>/organization/qponqrush</t>
  </si>
  <si>
    <t>/organization/hava</t>
  </si>
  <si>
    <t xml:space="preserve"> A$500,000 </t>
  </si>
  <si>
    <t>/organization/invector</t>
  </si>
  <si>
    <t xml:space="preserve"> ISK15,000,000 </t>
  </si>
  <si>
    <t>/organization/epiendo-pharmaceuticals</t>
  </si>
  <si>
    <t>/organization/ceo-huxun</t>
  </si>
  <si>
    <t>/organization/1337</t>
  </si>
  <si>
    <t xml:space="preserve"> ISK36,000,000 </t>
  </si>
  <si>
    <t>/organization/breather-ventilation</t>
  </si>
  <si>
    <t xml:space="preserve"> ISK22,000,000 </t>
  </si>
  <si>
    <t>/organization/nmb-2</t>
  </si>
  <si>
    <t>ISK6,578,000</t>
  </si>
  <si>
    <t xml:space="preserve"> ISK13,575,000 </t>
  </si>
  <si>
    <t>/organization/bookbuses</t>
  </si>
  <si>
    <t>/organization/peaqock</t>
  </si>
  <si>
    <t>/organization/casualino</t>
  </si>
  <si>
    <t>/organization/stemn</t>
  </si>
  <si>
    <t>/organization/genki-instruments-2</t>
  </si>
  <si>
    <t>ISK6,920,000</t>
  </si>
  <si>
    <t xml:space="preserve"> ISK20,760,000 </t>
  </si>
  <si>
    <t>/organization/helphub</t>
  </si>
  <si>
    <t>/organization/bmj-energy</t>
  </si>
  <si>
    <t>ISK6,991,000</t>
  </si>
  <si>
    <t xml:space="preserve"> ISK7,991,000 </t>
  </si>
  <si>
    <t>/organization/super-dispatch</t>
  </si>
  <si>
    <t>/organization/avidbots</t>
  </si>
  <si>
    <t>/organization/banneya</t>
  </si>
  <si>
    <t>å£275,000</t>
  </si>
  <si>
    <t xml:space="preserve"> å£275,000 </t>
  </si>
  <si>
    <t>/organization/loftfarid</t>
  </si>
  <si>
    <t xml:space="preserve"> ISK14,000,000 </t>
  </si>
  <si>
    <t>/organization/margildi</t>
  </si>
  <si>
    <t>/organization/krumma</t>
  </si>
  <si>
    <t xml:space="preserve"> ISK20,000,000 </t>
  </si>
  <si>
    <t>/organization/grow-bioplastics</t>
  </si>
  <si>
    <t>/organization/prompt</t>
  </si>
  <si>
    <t>/organization/motosumo</t>
  </si>
  <si>
    <t>/organization/salaso-health-solutions</t>
  </si>
  <si>
    <t>/organization/building-conversation-inc</t>
  </si>
  <si>
    <t>/organization/danger-awesome</t>
  </si>
  <si>
    <t>/organization/salu-design-group</t>
  </si>
  <si>
    <t>/organization/reon-2</t>
  </si>
  <si>
    <t>/organization/momark-services</t>
  </si>
  <si>
    <t>/organization/isar</t>
  </si>
  <si>
    <t>/organization/capptains-venture-builder</t>
  </si>
  <si>
    <t xml:space="preserve"> ‰âÂ220,000 </t>
  </si>
  <si>
    <t>/organization/last-backend</t>
  </si>
  <si>
    <t>/organization/inolife-technologies</t>
  </si>
  <si>
    <t>/organization/kyklo</t>
  </si>
  <si>
    <t>/organization/versago-vascular-access</t>
  </si>
  <si>
    <t>/organization/pen-simple</t>
  </si>
  <si>
    <t>/organization/poppy-jacks</t>
  </si>
  <si>
    <t>/organization/energy-wall</t>
  </si>
  <si>
    <t>/organization/berg-audio</t>
  </si>
  <si>
    <t>ISK6,393,000</t>
  </si>
  <si>
    <t xml:space="preserve"> ISK19,762,000 </t>
  </si>
  <si>
    <t>/organization/adwill</t>
  </si>
  <si>
    <t>/organization/freedom-smart-labs</t>
  </si>
  <si>
    <t>/organization/sensehawk</t>
  </si>
  <si>
    <t>/organization/vizido</t>
  </si>
  <si>
    <t>/organization/glowfi-sh</t>
  </si>
  <si>
    <t>/organization/fixir</t>
  </si>
  <si>
    <t>SGD30,000</t>
  </si>
  <si>
    <t xml:space="preserve"> SGD30,000 </t>
  </si>
  <si>
    <t>/organization/einrum-yarn</t>
  </si>
  <si>
    <t xml:space="preserve"> ISK10,000,000 </t>
  </si>
  <si>
    <t>/organization/charcoal-biryani</t>
  </si>
  <si>
    <t>/organization/first-eat</t>
  </si>
  <si>
    <t>/organization/the-secret-police-ltd</t>
  </si>
  <si>
    <t>å£175,000</t>
  </si>
  <si>
    <t>/organization/collidion</t>
  </si>
  <si>
    <t>/organization/soley-organics</t>
  </si>
  <si>
    <t>/organization/karmies</t>
  </si>
  <si>
    <t>/organization/loop-buildings-inc</t>
  </si>
  <si>
    <t>/organization/myskopun</t>
  </si>
  <si>
    <t>/organization/gohero-ai</t>
  </si>
  <si>
    <t>/organization/hush-baby</t>
  </si>
  <si>
    <t>/organization/fibra</t>
  </si>
  <si>
    <t>/organization/targeted-diagnostics-therapeutics</t>
  </si>
  <si>
    <t>/organization/silver</t>
  </si>
  <si>
    <t>/organization/tripcloud</t>
  </si>
  <si>
    <t>/organization/my-brother-and-sister-s-keeper</t>
  </si>
  <si>
    <t>/organization/apartmint</t>
  </si>
  <si>
    <t>CA$20,000</t>
  </si>
  <si>
    <t xml:space="preserve"> CA$265,000 </t>
  </si>
  <si>
    <t>/organization/offerilla-oy</t>
  </si>
  <si>
    <t>/organization/domio</t>
  </si>
  <si>
    <t>/organization/lydveldid</t>
  </si>
  <si>
    <t>ISK6,699,000</t>
  </si>
  <si>
    <t xml:space="preserve"> ISK6,699,000 </t>
  </si>
  <si>
    <t>/organization/mastermindlabs</t>
  </si>
  <si>
    <t>‰âÂ124,000</t>
  </si>
  <si>
    <t xml:space="preserve"> ‰âÂ124,000 </t>
  </si>
  <si>
    <t>/organization/intellicup</t>
  </si>
  <si>
    <t>/organization/luma-legacy</t>
  </si>
  <si>
    <t>/organization/girafi</t>
  </si>
  <si>
    <t>/organization/splendy-interactive</t>
  </si>
  <si>
    <t>å£56,460</t>
  </si>
  <si>
    <t xml:space="preserve"> å£156,460 </t>
  </si>
  <si>
    <t>/organization/precious-watches-oy</t>
  </si>
  <si>
    <t>/organization/wepolitics</t>
  </si>
  <si>
    <t>/organization/fluicity</t>
  </si>
  <si>
    <t>/organization/sidedolla</t>
  </si>
  <si>
    <t>/organization/iboga</t>
  </si>
  <si>
    <t>/organization/curron</t>
  </si>
  <si>
    <t>/organization/fdm-digital-solutions</t>
  </si>
  <si>
    <t xml:space="preserve"> å£1,160,000 </t>
  </si>
  <si>
    <t>/organization/my-home-pro-network</t>
  </si>
  <si>
    <t>/organization/sentinel-partnership</t>
  </si>
  <si>
    <t>å£76,000</t>
  </si>
  <si>
    <t xml:space="preserve"> å£352,000 </t>
  </si>
  <si>
    <t>/organization/t-r-e-n-d-y</t>
  </si>
  <si>
    <t>/organization/bidrik</t>
  </si>
  <si>
    <t>‰âÂ267,000</t>
  </si>
  <si>
    <t xml:space="preserve"> ‰âÂ267,000 </t>
  </si>
  <si>
    <t>/organization/notando</t>
  </si>
  <si>
    <t>/organization/triggerhood</t>
  </si>
  <si>
    <t>/organization/wynk</t>
  </si>
  <si>
    <t>/organization/breki</t>
  </si>
  <si>
    <t>/organization/rental-uncle-technologies-pvt-ltd</t>
  </si>
  <si>
    <t>/organization/drive-my-way</t>
  </si>
  <si>
    <t>/organization/juggerbot-3d</t>
  </si>
  <si>
    <t>/organization/dog-tracker-nano</t>
  </si>
  <si>
    <t>å£82,247</t>
  </si>
  <si>
    <t xml:space="preserve"> å£195,237 </t>
  </si>
  <si>
    <t>/organization/heliex</t>
  </si>
  <si>
    <t xml:space="preserve"> A$190,000 </t>
  </si>
  <si>
    <t>/organization/abm-lux</t>
  </si>
  <si>
    <t>/organization/worktel</t>
  </si>
  <si>
    <t>/organization/el-seed</t>
  </si>
  <si>
    <t>/organization/rxmp-therapeutics</t>
  </si>
  <si>
    <t>/organization/madidrop</t>
  </si>
  <si>
    <t>/organization/kosherswitch-technologies</t>
  </si>
  <si>
    <t>/organization/tvlize</t>
  </si>
  <si>
    <t>/organization/creatrip</t>
  </si>
  <si>
    <t>/organization/parnell-pharmaceuticals</t>
  </si>
  <si>
    <t>/organization/polaris-mep</t>
  </si>
  <si>
    <t>/organization/crown-bay-group</t>
  </si>
  <si>
    <t>/organization/akita</t>
  </si>
  <si>
    <t xml:space="preserve"> ‰âÂ20,000 </t>
  </si>
  <si>
    <t>/organization/sayfix</t>
  </si>
  <si>
    <t>/organization/deltabid-com</t>
  </si>
  <si>
    <t>/organization/zappka</t>
  </si>
  <si>
    <t>/organization/driversaveclub-com</t>
  </si>
  <si>
    <t>/organization/the-vampire-s-wife</t>
  </si>
  <si>
    <t>å£168,260</t>
  </si>
  <si>
    <t xml:space="preserve"> å£168,260 </t>
  </si>
  <si>
    <t>/organization/orkusmart</t>
  </si>
  <si>
    <t>ISK6,958,000</t>
  </si>
  <si>
    <t xml:space="preserve"> ISK6,958,000 </t>
  </si>
  <si>
    <t>/organization/wavcatcher-inc</t>
  </si>
  <si>
    <t>/organization/taurus-exchange</t>
  </si>
  <si>
    <t>/organization/grocemania</t>
  </si>
  <si>
    <t>å£6,000</t>
  </si>
  <si>
    <t xml:space="preserve"> å£6,000 </t>
  </si>
  <si>
    <t>/organization/gaming-battleground</t>
  </si>
  <si>
    <t xml:space="preserve"> ‰âÂ43,000 </t>
  </si>
  <si>
    <t>/organization/ping-5</t>
  </si>
  <si>
    <t>/organization/nestquest-direct</t>
  </si>
  <si>
    <t>/organization/senta</t>
  </si>
  <si>
    <t xml:space="preserve"> å£141,855 </t>
  </si>
  <si>
    <t>/organization/funcart</t>
  </si>
  <si>
    <t>/organization/folktale</t>
  </si>
  <si>
    <t>A$75,000</t>
  </si>
  <si>
    <t xml:space="preserve"> A$75,000 </t>
  </si>
  <si>
    <t>/organization/spot-6</t>
  </si>
  <si>
    <t>/organization/shapediver</t>
  </si>
  <si>
    <t>‰âÂ135,000</t>
  </si>
  <si>
    <t>/organization/whatscrackin</t>
  </si>
  <si>
    <t>/organization/polis-tecnologia</t>
  </si>
  <si>
    <t>/organization/kuaifawu-com</t>
  </si>
  <si>
    <t>/organization/peoples-culture</t>
  </si>
  <si>
    <t>/organization/sprout-5</t>
  </si>
  <si>
    <t>A$30,000</t>
  </si>
  <si>
    <t xml:space="preserve"> A$30,000 </t>
  </si>
  <si>
    <t>/organization/enyx-studios</t>
  </si>
  <si>
    <t>/organization/ab-polyblok</t>
  </si>
  <si>
    <t>å£180,000</t>
  </si>
  <si>
    <t xml:space="preserve"> å£180,000 </t>
  </si>
  <si>
    <t>/organization/caruma-technologies-inc</t>
  </si>
  <si>
    <t>/organization/kickfit</t>
  </si>
  <si>
    <t>/organization/chewsr</t>
  </si>
  <si>
    <t>/organization/yummed</t>
  </si>
  <si>
    <t>/organization/fragrance-by-me</t>
  </si>
  <si>
    <t>/organization/mydoctor-pk</t>
  </si>
  <si>
    <t>/organization/rankim</t>
  </si>
  <si>
    <t>/organization/finlink</t>
  </si>
  <si>
    <t>/organization/quicknest</t>
  </si>
  <si>
    <t>‰â»100,000</t>
  </si>
  <si>
    <t xml:space="preserve"> ‰â»100,000 </t>
  </si>
  <si>
    <t>/organization/projegg</t>
  </si>
  <si>
    <t>/organization/toxibact-ltd</t>
  </si>
  <si>
    <t>/organization/datacrush</t>
  </si>
  <si>
    <t>/organization/nutur-by-zenberries-b-v</t>
  </si>
  <si>
    <t>/organization/lyfelyst-llc</t>
  </si>
  <si>
    <t>/organization/greenfuel-charging-network-and-management-system-for-electric-vehicle</t>
  </si>
  <si>
    <t>/organization/sportshout</t>
  </si>
  <si>
    <t>/organization/weshare</t>
  </si>
  <si>
    <t>/organization/trellis-research-group</t>
  </si>
  <si>
    <t>/organization/incafe-2</t>
  </si>
  <si>
    <t>/organization/snax</t>
  </si>
  <si>
    <t>å£30,000</t>
  </si>
  <si>
    <t xml:space="preserve"> å£30,000 </t>
  </si>
  <si>
    <t>/organization/tellody</t>
  </si>
  <si>
    <t>/organization/nutribay</t>
  </si>
  <si>
    <t>/organization/the-friday-beer-co</t>
  </si>
  <si>
    <t>å£169,090</t>
  </si>
  <si>
    <t xml:space="preserve"> å£169,090 </t>
  </si>
  <si>
    <t>/organization/spurry-io</t>
  </si>
  <si>
    <t>/organization/verity-io</t>
  </si>
  <si>
    <t>/organization/newsdash</t>
  </si>
  <si>
    <t>‰â_2,000,000</t>
  </si>
  <si>
    <t xml:space="preserve"> ‰â_2,000,000 </t>
  </si>
  <si>
    <t>/organization/aglaris-ltd</t>
  </si>
  <si>
    <t>/organization/quickfire-games</t>
  </si>
  <si>
    <t>/organization/c-matter-inc</t>
  </si>
  <si>
    <t>/organization/habu</t>
  </si>
  <si>
    <t>å£108,805</t>
  </si>
  <si>
    <t>/organization/activate-technologies</t>
  </si>
  <si>
    <t>å£24,500</t>
  </si>
  <si>
    <t xml:space="preserve"> å£24,500 </t>
  </si>
  <si>
    <t>/organization/marketinstant</t>
  </si>
  <si>
    <t>/organization/toctocdoor</t>
  </si>
  <si>
    <t>/organization/ecologik</t>
  </si>
  <si>
    <t>/organization/vaporslide</t>
  </si>
  <si>
    <t>/organization/dealmonk</t>
  </si>
  <si>
    <t>/organization/w-a-g-payment-solutions</t>
  </si>
  <si>
    <t>/organization/power-usa-inc</t>
  </si>
  <si>
    <t>/organization/bodies-done-right</t>
  </si>
  <si>
    <t>/organization/faggala-com</t>
  </si>
  <si>
    <t>/organization/figurit</t>
  </si>
  <si>
    <t>/organization/micro-fantasy</t>
  </si>
  <si>
    <t>/organization/bundlecamp</t>
  </si>
  <si>
    <t>/organization/eydea</t>
  </si>
  <si>
    <t>/organization/koober</t>
  </si>
  <si>
    <t>/organization/a-b-see</t>
  </si>
  <si>
    <t>/organization/bsk-games</t>
  </si>
  <si>
    <t>/organization/eppic-media</t>
  </si>
  <si>
    <t>/organization/springtab</t>
  </si>
  <si>
    <t>/organization/rightech-2</t>
  </si>
  <si>
    <t>/organization/deep-relevance</t>
  </si>
  <si>
    <t>/organization/big-green-pillow</t>
  </si>
  <si>
    <t>/organization/prowide-solutions</t>
  </si>
  <si>
    <t>/organization/armatur-games</t>
  </si>
  <si>
    <t>/organization/corner-room-studios</t>
  </si>
  <si>
    <t>/organization/planmyfuel</t>
  </si>
  <si>
    <t>/organization/geschenke-de-hsy-gmbh</t>
  </si>
  <si>
    <t>/organization/storelens</t>
  </si>
  <si>
    <t>/organization/nuberu-games</t>
  </si>
  <si>
    <t>/organization/git-urban</t>
  </si>
  <si>
    <t>/organization/solar-games</t>
  </si>
  <si>
    <t>/organization/hammerfist-studio</t>
  </si>
  <si>
    <t>/organization/skedool-it</t>
  </si>
  <si>
    <t>/organization/oy-games</t>
  </si>
  <si>
    <t>/organization/snapwave</t>
  </si>
  <si>
    <t>/organization/30secondstofly-claire</t>
  </si>
  <si>
    <t>/organization/shopnostic-com</t>
  </si>
  <si>
    <t>/organization/moocow-unicycles</t>
  </si>
  <si>
    <t>CA$5,000</t>
  </si>
  <si>
    <t xml:space="preserve"> CA$5,000 </t>
  </si>
  <si>
    <t>/organization/legal-robot</t>
  </si>
  <si>
    <t>/organization/pegasus-aeronautics</t>
  </si>
  <si>
    <t>CA$25,000</t>
  </si>
  <si>
    <t xml:space="preserve"> CA$35,000 </t>
  </si>
  <si>
    <t>/organization/revolar</t>
  </si>
  <si>
    <t>/organization/luminist</t>
  </si>
  <si>
    <t>/organization/pets-deli</t>
  </si>
  <si>
    <t>/organization/ftsy</t>
  </si>
  <si>
    <t>/organization/healthie</t>
  </si>
  <si>
    <t>/organization/makegameswithus</t>
  </si>
  <si>
    <t>/organization/landmine-boys</t>
  </si>
  <si>
    <t xml:space="preserve"> CA$25,000 </t>
  </si>
  <si>
    <t>/organization/medlanes</t>
  </si>
  <si>
    <t>/organization/pepperstone</t>
  </si>
  <si>
    <t>/organization/cashbus</t>
  </si>
  <si>
    <t>/organization/beblue-cashback</t>
  </si>
  <si>
    <t>/organization/lucro</t>
  </si>
  <si>
    <t>/organization/twazer</t>
  </si>
  <si>
    <t>/organization/motiva-2</t>
  </si>
  <si>
    <t>/organization/riddle-code</t>
  </si>
  <si>
    <t>/organization/think-research</t>
  </si>
  <si>
    <t>/organization/bedkin</t>
  </si>
  <si>
    <t>/organization/trusted-knight</t>
  </si>
  <si>
    <t>/organization/truly-experiences</t>
  </si>
  <si>
    <t>/organization/ryse</t>
  </si>
  <si>
    <t>/organization/mastered</t>
  </si>
  <si>
    <t>/organization/hitpay</t>
  </si>
  <si>
    <t>/organization/thursday-finest</t>
  </si>
  <si>
    <t>/organization/veri-inc</t>
  </si>
  <si>
    <t>/organization/lightbeam-health</t>
  </si>
  <si>
    <t>/organization/biorithm</t>
  </si>
  <si>
    <t>/organization/docio-inc</t>
  </si>
  <si>
    <t>/organization/zinier</t>
  </si>
  <si>
    <t>/organization/genostyle</t>
  </si>
  <si>
    <t>/organization/stockradars</t>
  </si>
  <si>
    <t>/organization/splashtones</t>
  </si>
  <si>
    <t>/organization/eaglerider</t>
  </si>
  <si>
    <t>/organization/zifisense</t>
  </si>
  <si>
    <t>/organization/simplinic</t>
  </si>
  <si>
    <t>/organization/bionascent</t>
  </si>
  <si>
    <t>/organization/loopline-systems</t>
  </si>
  <si>
    <t>/organization/jurnal</t>
  </si>
  <si>
    <t>/organization/oktalk</t>
  </si>
  <si>
    <t>/organization/get-jenny</t>
  </si>
  <si>
    <t>/organization/spincle</t>
  </si>
  <si>
    <t>/organization/realbest</t>
  </si>
  <si>
    <t>/organization/wetrain</t>
  </si>
  <si>
    <t>/organization/witlee</t>
  </si>
  <si>
    <t>/organization/aidriving</t>
  </si>
  <si>
    <t>/organization/asistia</t>
  </si>
  <si>
    <t>/organization/styledotme</t>
  </si>
  <si>
    <t>/organization/performance-sherpa</t>
  </si>
  <si>
    <t>/organization/base7booking-com</t>
  </si>
  <si>
    <t>/organization/filelock</t>
  </si>
  <si>
    <t>/organization/mycoworks</t>
  </si>
  <si>
    <t>/organization/loanzen</t>
  </si>
  <si>
    <t>/organization/mimosatek-2</t>
  </si>
  <si>
    <t>/organization/160over90</t>
  </si>
  <si>
    <t>/organization/phm-technology</t>
  </si>
  <si>
    <t>/organization/restdb</t>
  </si>
  <si>
    <t>/organization/sovereign-sportsman-solutions</t>
  </si>
  <si>
    <t>/organization/locarise</t>
  </si>
  <si>
    <t>/organization/five-inc-</t>
  </si>
  <si>
    <t>/organization/iwithin</t>
  </si>
  <si>
    <t>/organization/lighticians</t>
  </si>
  <si>
    <t>/organization/tauro-wealth</t>
  </si>
  <si>
    <t>/organization/casavi</t>
  </si>
  <si>
    <t>/organization/smart-mio</t>
  </si>
  <si>
    <t>/organization/dynamic-biosensors-gmbh</t>
  </si>
  <si>
    <t>/organization/meteoviva</t>
  </si>
  <si>
    <t>/organization/pin-click</t>
  </si>
  <si>
    <t>/organization/kookopa</t>
  </si>
  <si>
    <t>/organization/asap</t>
  </si>
  <si>
    <t>/organization/nayavideo</t>
  </si>
  <si>
    <t>/organization/rapid-tpc</t>
  </si>
  <si>
    <t>/organization/vibble</t>
  </si>
  <si>
    <t>/organization/feetapart</t>
  </si>
  <si>
    <t>/organization/leanstack-inc</t>
  </si>
  <si>
    <t>/organization/fittery</t>
  </si>
  <si>
    <t>/organization/elemoon</t>
  </si>
  <si>
    <t>/organization/saralon</t>
  </si>
  <si>
    <t>/organization/plexus-wifi</t>
  </si>
  <si>
    <t>/organization/ablecloud</t>
  </si>
  <si>
    <t>/organization/manageup-prm</t>
  </si>
  <si>
    <t>/organization/k-wizdom-pte-ltd-optimate</t>
  </si>
  <si>
    <t>/organization/outobus-2</t>
  </si>
  <si>
    <t>/organization/just-move</t>
  </si>
  <si>
    <t>/organization/otravo</t>
  </si>
  <si>
    <t>/organization/daocloud</t>
  </si>
  <si>
    <t>/organization/gamebots</t>
  </si>
  <si>
    <t>/organization/zimmermann</t>
  </si>
  <si>
    <t>/organization/prodact-io</t>
  </si>
  <si>
    <t>/organization/europa-sports-products</t>
  </si>
  <si>
    <t>/organization/narang-group</t>
  </si>
  <si>
    <t>/organization/strides-software-solutions</t>
  </si>
  <si>
    <t>/organization/forhyre</t>
  </si>
  <si>
    <t>/organization/paperleap</t>
  </si>
  <si>
    <t>/organization/immplay</t>
  </si>
  <si>
    <t>/organization/enjoyney-inc</t>
  </si>
  <si>
    <t>/organization/fishtrip</t>
  </si>
  <si>
    <t>/organization/n-oluyo</t>
  </si>
  <si>
    <t>/organization/ibi-international-bilingual-institute-</t>
  </si>
  <si>
    <t>/organization/les-cachotiÌ¬res</t>
  </si>
  <si>
    <t>/organization/tebo</t>
  </si>
  <si>
    <t>/organization/violanto</t>
  </si>
  <si>
    <t>/organization/secondhorizon</t>
  </si>
  <si>
    <t>/organization/zolt-energy</t>
  </si>
  <si>
    <t>/organization/soulscape</t>
  </si>
  <si>
    <t>/organization/idronect</t>
  </si>
  <si>
    <t>/organization/safe-swiss-cloud</t>
  </si>
  <si>
    <t>/organization/binee</t>
  </si>
  <si>
    <t>/organization/iotfy</t>
  </si>
  <si>
    <t>/organization/american-solar-direct</t>
  </si>
  <si>
    <t>/organization/recommendme</t>
  </si>
  <si>
    <t>/organization/pops-2</t>
  </si>
  <si>
    <t>/organization/savi-health</t>
  </si>
  <si>
    <t>/organization/veepworks</t>
  </si>
  <si>
    <t>/organization/fitwu</t>
  </si>
  <si>
    <t>/organization/drive-business-intelligence</t>
  </si>
  <si>
    <t>/organization/gemini-development</t>
  </si>
  <si>
    <t>/organization/cycle-2</t>
  </si>
  <si>
    <t>/organization/kerjadulu</t>
  </si>
  <si>
    <t>/organization/black-bear-diner</t>
  </si>
  <si>
    <t>/organization/civilsdaily</t>
  </si>
  <si>
    <t>/organization/swapit-2</t>
  </si>
  <si>
    <t>/organization/bubbles-3</t>
  </si>
  <si>
    <t>/organization/tradequal</t>
  </si>
  <si>
    <t>/organization/nizo</t>
  </si>
  <si>
    <t>/organization/westyle-co</t>
  </si>
  <si>
    <t>/organization/makerscut</t>
  </si>
  <si>
    <t>/organization/lumenradio</t>
  </si>
  <si>
    <t>/organization/devcharge</t>
  </si>
  <si>
    <t>/organization/handleover-com-2</t>
  </si>
  <si>
    <t>/organization/fourstarzz-media-llc</t>
  </si>
  <si>
    <t>/organization/reserv</t>
  </si>
  <si>
    <t>/organization/viva-international</t>
  </si>
  <si>
    <t>/organization/eison-triple-thread</t>
  </si>
  <si>
    <t>/organization/sigtt-inc</t>
  </si>
  <si>
    <t>/organization/8kdata</t>
  </si>
  <si>
    <t>/organization/smtp</t>
  </si>
  <si>
    <t>/organization/learndash</t>
  </si>
  <si>
    <t>/organization/rock-physics-technology</t>
  </si>
  <si>
    <t>/organization/myservicehistory-info</t>
  </si>
  <si>
    <t>/organization/summit-paycom-pvt-ltd</t>
  </si>
  <si>
    <t>/organization/melita-plc</t>
  </si>
  <si>
    <t>/organization/tazasabzi</t>
  </si>
  <si>
    <t>/organization/claudiag-collection</t>
  </si>
  <si>
    <t>/organization/dyrekassen</t>
  </si>
  <si>
    <t>/organization/mgi-pacific</t>
  </si>
  <si>
    <t>/organization/floshield</t>
  </si>
  <si>
    <t>/organization/cashkaro</t>
  </si>
  <si>
    <t>/organization/katalyst-fitness</t>
  </si>
  <si>
    <t>/organization/preceyes</t>
  </si>
  <si>
    <t>/organization/pulsar-photonics</t>
  </si>
  <si>
    <t>/organization/doshdash</t>
  </si>
  <si>
    <t>/organization/inmark-packaging</t>
  </si>
  <si>
    <t>/organization/tarusaworld</t>
  </si>
  <si>
    <t>/organization/ocon-medical</t>
  </si>
  <si>
    <t>/organization/kindoma</t>
  </si>
  <si>
    <t>/organization/font-vella-en-casa</t>
  </si>
  <si>
    <t>/organization/fusion-genomics-corporation-2</t>
  </si>
  <si>
    <t>/organization/scoutout-sports</t>
  </si>
  <si>
    <t>/organization/wider-communications</t>
  </si>
  <si>
    <t>/organization/innovative-recycling</t>
  </si>
  <si>
    <t>/organization/skick-d</t>
  </si>
  <si>
    <t>/organization/hoplr</t>
  </si>
  <si>
    <t>/organization/lighthouse-3</t>
  </si>
  <si>
    <t>/organization/uniasselvi</t>
  </si>
  <si>
    <t>/organization/the-odysseus</t>
  </si>
  <si>
    <t>/organization/vivereinforma</t>
  </si>
  <si>
    <t>/organization/boilerjuice-com</t>
  </si>
  <si>
    <t>/organization/aquees</t>
  </si>
  <si>
    <t>/organization/uprisely</t>
  </si>
  <si>
    <t>/organization/ultimate-air-conditioning</t>
  </si>
  <si>
    <t>/organization/siren-2</t>
  </si>
  <si>
    <t>/organization/trusted-cloud</t>
  </si>
  <si>
    <t>/organization/metro-lifescapes</t>
  </si>
  <si>
    <t>/organization/7-days-booster</t>
  </si>
  <si>
    <t>/organization/chalmers-automotive</t>
  </si>
  <si>
    <t>/organization/the-gameon-project</t>
  </si>
  <si>
    <t>/organization/tablet-solutions</t>
  </si>
  <si>
    <t>/organization/scrub-shopper</t>
  </si>
  <si>
    <t>/organization/cannabis-net</t>
  </si>
  <si>
    <t>/organization/divine-services</t>
  </si>
  <si>
    <t>/organization/team-six-consulting</t>
  </si>
  <si>
    <t>/organization/humanify-2</t>
  </si>
  <si>
    <t>/organization/agzaar</t>
  </si>
  <si>
    <t>/organization/smartiscity</t>
  </si>
  <si>
    <t>/organization/gather-central-inc</t>
  </si>
  <si>
    <t>/organization/itv-3</t>
  </si>
  <si>
    <t>/organization/ribonova</t>
  </si>
  <si>
    <t>/organization/acinch</t>
  </si>
  <si>
    <t>/organization/closecopies</t>
  </si>
  <si>
    <t>/organization/s-d-corporation</t>
  </si>
  <si>
    <t>/organization/yuexi</t>
  </si>
  <si>
    <t>/organization/band-of-vintners</t>
  </si>
  <si>
    <t>/organization/cpap-totalcare</t>
  </si>
  <si>
    <t>/organization/busch-toschi</t>
  </si>
  <si>
    <t>/organization/pushpendra-city</t>
  </si>
  <si>
    <t>/organization/xen-pillow</t>
  </si>
  <si>
    <t>/organization/nobesita</t>
  </si>
  <si>
    <t>/organization/par-gold-proprietary-ltd</t>
  </si>
  <si>
    <t>/organization/midessa-trucking</t>
  </si>
  <si>
    <t>/organization/medicodeal</t>
  </si>
  <si>
    <t>/organization/dwbiadda</t>
  </si>
  <si>
    <t>/organization/convert-lab</t>
  </si>
  <si>
    <t>/organization/snap-hr</t>
  </si>
  <si>
    <t>/organization/pluvier</t>
  </si>
  <si>
    <t>/organization/enmovimiento</t>
  </si>
  <si>
    <t>/organization/rulisting-inc</t>
  </si>
  <si>
    <t>/organization/cipher-gene-tech</t>
  </si>
  <si>
    <t>/organization/neuronade</t>
  </si>
  <si>
    <t>/organization/resment</t>
  </si>
  <si>
    <t>/organization/ifre</t>
  </si>
  <si>
    <t>/organization/link-2</t>
  </si>
  <si>
    <t>/organization/checkbook-io</t>
  </si>
  <si>
    <t>/organization/yanyan-video</t>
  </si>
  <si>
    <t>/organization/big-save</t>
  </si>
  <si>
    <t>/organization/hair-city</t>
  </si>
  <si>
    <t>/organization/redacto</t>
  </si>
  <si>
    <t>/organization/matchwerk</t>
  </si>
  <si>
    <t>/organization/wundertax</t>
  </si>
  <si>
    <t>/organization/qlipay</t>
  </si>
  <si>
    <t>/organization/secken</t>
  </si>
  <si>
    <t>/organization/microsee</t>
  </si>
  <si>
    <t>/organization/one-card-2</t>
  </si>
  <si>
    <t>/organization/weixin-host</t>
  </si>
  <si>
    <t>/organization/quancept</t>
  </si>
  <si>
    <t>/organization/uknower</t>
  </si>
  <si>
    <t>/organization/yunbaoxiao</t>
  </si>
  <si>
    <t>/organization/linglong-salon</t>
  </si>
  <si>
    <t>/organization/wemart</t>
  </si>
  <si>
    <t>/organization/stowga</t>
  </si>
  <si>
    <t>/organization/script-2</t>
  </si>
  <si>
    <t>/organization/animus-2</t>
  </si>
  <si>
    <t>/organization/bae-systems</t>
  </si>
  <si>
    <t>/organization/xerox</t>
  </si>
  <si>
    <t>/organization/becton-dickinson</t>
  </si>
  <si>
    <t>/organization/couchbase</t>
  </si>
  <si>
    <t>/organization/crimson-hexagon</t>
  </si>
  <si>
    <t>/organization/cloudendure</t>
  </si>
  <si>
    <t>/organization/jain-irrigation-systems</t>
  </si>
  <si>
    <t>/organization/drillinginfo</t>
  </si>
  <si>
    <t>/organization/turn</t>
  </si>
  <si>
    <t>/organization/moat</t>
  </si>
  <si>
    <t>/organization/cainiao-logistics</t>
  </si>
  <si>
    <t>CNå´10,000,000,000</t>
  </si>
  <si>
    <t xml:space="preserve"> CNå´10,000,000,000 </t>
  </si>
  <si>
    <t>/organization/wuxi-apptec</t>
  </si>
  <si>
    <t>/organization/10x-genomics</t>
  </si>
  <si>
    <t>/organization/northwest-biotherapeutics</t>
  </si>
  <si>
    <t>/organization/indochino</t>
  </si>
  <si>
    <t>/organization/bromium</t>
  </si>
  <si>
    <t>/organization/orexigen-therapeutics</t>
  </si>
  <si>
    <t>/organization/zeel</t>
  </si>
  <si>
    <t>/organization/vectra-networks</t>
  </si>
  <si>
    <t>/organization/pivot3</t>
  </si>
  <si>
    <t>Series H</t>
  </si>
  <si>
    <t>/organization/mu-sigma</t>
  </si>
  <si>
    <t>/organization/merkle</t>
  </si>
  <si>
    <t>/organization/justworks</t>
  </si>
  <si>
    <t>/organization/soasta</t>
  </si>
  <si>
    <t>/organization/stratoscale</t>
  </si>
  <si>
    <t>/organization/netdocuments</t>
  </si>
  <si>
    <t>/organization/william-morris-endeavor</t>
  </si>
  <si>
    <t>/organization/marley-spoon</t>
  </si>
  <si>
    <t>/organization/checkr</t>
  </si>
  <si>
    <t>/organization/skyport-systems</t>
  </si>
  <si>
    <t>/organization/attivio</t>
  </si>
  <si>
    <t>/organization/alphasense</t>
  </si>
  <si>
    <t>/organization/property-partner</t>
  </si>
  <si>
    <t>å£15,900,000</t>
  </si>
  <si>
    <t xml:space="preserve"> å£22,350,000 </t>
  </si>
  <si>
    <t>/organization/future-finance</t>
  </si>
  <si>
    <t>å£100,000,000</t>
  </si>
  <si>
    <t>/organization/june</t>
  </si>
  <si>
    <t>/organization/taskus</t>
  </si>
  <si>
    <t>/organization/usermind-inc</t>
  </si>
  <si>
    <t>/organization/betterworks-2</t>
  </si>
  <si>
    <t>/organization/dicom-grid</t>
  </si>
  <si>
    <t>/organization/coralogix</t>
  </si>
  <si>
    <t>/organization/zefr</t>
  </si>
  <si>
    <t>/organization/intersec</t>
  </si>
  <si>
    <t>/organization/maxwell-health</t>
  </si>
  <si>
    <t>/organization/tizona-therapeutics</t>
  </si>
  <si>
    <t>/organization/elliptic</t>
  </si>
  <si>
    <t>/organization/m-files</t>
  </si>
  <si>
    <t>‰âÂ33,000,000</t>
  </si>
  <si>
    <t xml:space="preserve"> ‰âÂ39,000,000 </t>
  </si>
  <si>
    <t>/organization/alooma</t>
  </si>
  <si>
    <t>/organization/pivot-bio</t>
  </si>
  <si>
    <t>/organization/adasworks</t>
  </si>
  <si>
    <t>/organization/jyve-3</t>
  </si>
  <si>
    <t>/organization/handshake-5</t>
  </si>
  <si>
    <t>/organization/argos-therapeutics</t>
  </si>
  <si>
    <t>/organization/i-o-data-centers</t>
  </si>
  <si>
    <t>/organization/cardekho</t>
  </si>
  <si>
    <t>/organization/highground</t>
  </si>
  <si>
    <t>/organization/egym</t>
  </si>
  <si>
    <t>/organization/homeunion-services</t>
  </si>
  <si>
    <t>/organization/relativity-media-pl</t>
  </si>
  <si>
    <t>/organization/trackvia</t>
  </si>
  <si>
    <t>/organization/currencyfair</t>
  </si>
  <si>
    <t>/organization/soothe</t>
  </si>
  <si>
    <t>/organization/valencell</t>
  </si>
  <si>
    <t>/organization/friendsurance</t>
  </si>
  <si>
    <t>/organization/medgate-ehs</t>
  </si>
  <si>
    <t>/organization/voke</t>
  </si>
  <si>
    <t>/organization/lesson-ly</t>
  </si>
  <si>
    <t>/organization/veracyte</t>
  </si>
  <si>
    <t>/organization/havenly</t>
  </si>
  <si>
    <t>/organization/nasoform</t>
  </si>
  <si>
    <t>/organization/visionary-vr</t>
  </si>
  <si>
    <t>/organization/snoopwall</t>
  </si>
  <si>
    <t>/organization/celigo</t>
  </si>
  <si>
    <t>/organization/marinexplore</t>
  </si>
  <si>
    <t>/organization/fove</t>
  </si>
  <si>
    <t>/organization/argo</t>
  </si>
  <si>
    <t>/organization/acutus-medical</t>
  </si>
  <si>
    <t>/organization/selerity</t>
  </si>
  <si>
    <t>/organization/limes-audio</t>
  </si>
  <si>
    <t>/organization/cybersponse</t>
  </si>
  <si>
    <t>/organization/suggestic</t>
  </si>
  <si>
    <t>/organization/united-wind</t>
  </si>
  <si>
    <t>/organization/wheels-financial-group-loanmart</t>
  </si>
  <si>
    <t>/organization/indiamart</t>
  </si>
  <si>
    <t>/organization/icebrg</t>
  </si>
  <si>
    <t>/organization/quality-software</t>
  </si>
  <si>
    <t>R$19,499,682</t>
  </si>
  <si>
    <t xml:space="preserve"> R$19,499,682 </t>
  </si>
  <si>
    <t>/organization/confide</t>
  </si>
  <si>
    <t>/organization/cept-systems</t>
  </si>
  <si>
    <t>/organization/crowdstreet</t>
  </si>
  <si>
    <t>/organization/invivo-therapeutics</t>
  </si>
  <si>
    <t>/organization/healthtell</t>
  </si>
  <si>
    <t>/organization/doordash</t>
  </si>
  <si>
    <t>/organization/revature</t>
  </si>
  <si>
    <t>/organization/solazyme</t>
  </si>
  <si>
    <t>/organization/clayton-williams-energy</t>
  </si>
  <si>
    <t>/organization/ondot</t>
  </si>
  <si>
    <t>/organization/mirriad</t>
  </si>
  <si>
    <t>/organization/distribusion</t>
  </si>
  <si>
    <t xml:space="preserve"> ‰âÂ7,300,000 </t>
  </si>
  <si>
    <t>/organization/onespace</t>
  </si>
  <si>
    <t>/organization/girnarsoft</t>
  </si>
  <si>
    <t>/organization/avalanche-technology</t>
  </si>
  <si>
    <t>/organization/genomedx-biosciences</t>
  </si>
  <si>
    <t>/organization/partender</t>
  </si>
  <si>
    <t>/organization/momo-vn</t>
  </si>
  <si>
    <t>/organization/pyze</t>
  </si>
  <si>
    <t>/organization/hg-data-company</t>
  </si>
  <si>
    <t>/organization/cambridge-epigenetix</t>
  </si>
  <si>
    <t>/organization/geoblink</t>
  </si>
  <si>
    <t xml:space="preserve"> ‰âÂ1,828,000 </t>
  </si>
  <si>
    <t>/organization/and-co</t>
  </si>
  <si>
    <t>/organization/apnicure</t>
  </si>
  <si>
    <t>/organization/wunder</t>
  </si>
  <si>
    <t>/organization/freeform-labs</t>
  </si>
  <si>
    <t>/organization/protocol-labs</t>
  </si>
  <si>
    <t>/organization/staff-finder</t>
  </si>
  <si>
    <t xml:space="preserve"> ‰âÂ20,000,000 </t>
  </si>
  <si>
    <t>/organization/shiftboard</t>
  </si>
  <si>
    <t>/organization/paintzen</t>
  </si>
  <si>
    <t>/organization/appcito-inc</t>
  </si>
  <si>
    <t>/organization/jvion</t>
  </si>
  <si>
    <t>/organization/penrose-studios</t>
  </si>
  <si>
    <t>/organization/avametric</t>
  </si>
  <si>
    <t>/organization/delair-tech</t>
  </si>
  <si>
    <t>/organization/castle-biosciences</t>
  </si>
  <si>
    <t>/organization/bergenbio</t>
  </si>
  <si>
    <t>NOK212,000,000</t>
  </si>
  <si>
    <t>/organization/venus-medtech-hangzhou-inc</t>
  </si>
  <si>
    <t>/organization/soft-tissue-regeneration</t>
  </si>
  <si>
    <t>/organization/nanoleaf</t>
  </si>
  <si>
    <t>/organization/kartrocket</t>
  </si>
  <si>
    <t>/organization/ezbuy</t>
  </si>
  <si>
    <t>/organization/cleantech-invest</t>
  </si>
  <si>
    <t>/organization/onerent</t>
  </si>
  <si>
    <t>/organization/capella-bioscience</t>
  </si>
  <si>
    <t>/organization/envisia-therapeutics</t>
  </si>
  <si>
    <t>/organization/lover-ly</t>
  </si>
  <si>
    <t>/organization/continuity-engine</t>
  </si>
  <si>
    <t>/organization/bluefin-payment-systems</t>
  </si>
  <si>
    <t>/organization/aurora-flight-sciences</t>
  </si>
  <si>
    <t>/organization/officeluv</t>
  </si>
  <si>
    <t>/organization/linmon-pictures</t>
  </si>
  <si>
    <t>/organization/abpro</t>
  </si>
  <si>
    <t>/organization/chartiq</t>
  </si>
  <si>
    <t>/organization/pomegranate-inc</t>
  </si>
  <si>
    <t>/organization/medical-departures</t>
  </si>
  <si>
    <t>/organization/travelzen-com</t>
  </si>
  <si>
    <t>/organization/vionx-energy</t>
  </si>
  <si>
    <t>/organization/zookal</t>
  </si>
  <si>
    <t>/organization/health-ade</t>
  </si>
  <si>
    <t>/organization/percepto</t>
  </si>
  <si>
    <t>/organization/mention</t>
  </si>
  <si>
    <t>/organization/nom-live</t>
  </si>
  <si>
    <t>/organization/advanced-animal-diagnostics</t>
  </si>
  <si>
    <t>/organization/big-fish-ventures</t>
  </si>
  <si>
    <t>/organization/goformz</t>
  </si>
  <si>
    <t>/organization/soyoung-technology</t>
  </si>
  <si>
    <t>/organization/welldog</t>
  </si>
  <si>
    <t>/organization/unilife-corporation</t>
  </si>
  <si>
    <t>/organization/knowledge-factor</t>
  </si>
  <si>
    <t>/organization/outpost-medicine</t>
  </si>
  <si>
    <t>/organization/eneura-therapeutics</t>
  </si>
  <si>
    <t>/organization/zodiac</t>
  </si>
  <si>
    <t>/organization/deliberry-3</t>
  </si>
  <si>
    <t>/organization/open-lending</t>
  </si>
  <si>
    <t>/organization/lasergen</t>
  </si>
  <si>
    <t>/organization/three-day-rule</t>
  </si>
  <si>
    <t>/organization/beam-10</t>
  </si>
  <si>
    <t>/organization/alveo-energy</t>
  </si>
  <si>
    <t>/organization/leke-vr</t>
  </si>
  <si>
    <t>/organization/bluedot-2</t>
  </si>
  <si>
    <t>/organization/logfire</t>
  </si>
  <si>
    <t>/organization/atlantic-healthcare</t>
  </si>
  <si>
    <t>/organization/munch-ado</t>
  </si>
  <si>
    <t>/organization/librestream-technologies-inc</t>
  </si>
  <si>
    <t>/organization/affectv</t>
  </si>
  <si>
    <t xml:space="preserve"> å£4,500,000 </t>
  </si>
  <si>
    <t>/organization/impedimed</t>
  </si>
  <si>
    <t>/organization/6fusion</t>
  </si>
  <si>
    <t>/organization/kunlun-fight</t>
  </si>
  <si>
    <t>/organization/logicsource</t>
  </si>
  <si>
    <t>/organization/xica</t>
  </si>
  <si>
    <t>å´124,000,000</t>
  </si>
  <si>
    <t xml:space="preserve"> å´324,200,000 </t>
  </si>
  <si>
    <t>/organization/circuit-of-the-americas</t>
  </si>
  <si>
    <t>/organization/groupay</t>
  </si>
  <si>
    <t>/organization/spot-5</t>
  </si>
  <si>
    <t>/organization/promise-financial</t>
  </si>
  <si>
    <t>/organization/peerform</t>
  </si>
  <si>
    <t>/organization/footmarks</t>
  </si>
  <si>
    <t>/organization/clarivoy</t>
  </si>
  <si>
    <t>/organization/kaptio</t>
  </si>
  <si>
    <t>/organization/triotech-2</t>
  </si>
  <si>
    <t>/organization/stayes</t>
  </si>
  <si>
    <t>‰â©500,000,000</t>
  </si>
  <si>
    <t xml:space="preserve"> ‰â©500,000,000 </t>
  </si>
  <si>
    <t>/organization/provista-diagnostics</t>
  </si>
  <si>
    <t>/organization/revup-software</t>
  </si>
  <si>
    <t>/organization/zeno-pharmaceuticals</t>
  </si>
  <si>
    <t>/organization/ossic</t>
  </si>
  <si>
    <t>/organization/ice</t>
  </si>
  <si>
    <t>/organization/superphone</t>
  </si>
  <si>
    <t>/organization/peach</t>
  </si>
  <si>
    <t>/organization/intersections</t>
  </si>
  <si>
    <t>/organization/finomial</t>
  </si>
  <si>
    <t>/organization/nvmdurance</t>
  </si>
  <si>
    <t>‰âÂ2,230,000</t>
  </si>
  <si>
    <t>/organization/lisk</t>
  </si>
  <si>
    <t>/organization/water-health-international</t>
  </si>
  <si>
    <t>/organization/chromadex</t>
  </si>
  <si>
    <t>/organization/potenza-therapeutics</t>
  </si>
  <si>
    <t>/organization/sedemac-mechatronics</t>
  </si>
  <si>
    <t>/organization/textmaster</t>
  </si>
  <si>
    <t>/organization/servicefriend</t>
  </si>
  <si>
    <t>/organization/tissue-analytics</t>
  </si>
  <si>
    <t>/organization/startafire</t>
  </si>
  <si>
    <t>/organization/camp-six-labs</t>
  </si>
  <si>
    <t>/organization/high-mobility</t>
  </si>
  <si>
    <t xml:space="preserve"> ‰âÂ1,022,000 </t>
  </si>
  <si>
    <t>/organization/figtree-financing</t>
  </si>
  <si>
    <t>/organization/exponea</t>
  </si>
  <si>
    <t>/organization/bebop-sensors</t>
  </si>
  <si>
    <t>/organization/apperio</t>
  </si>
  <si>
    <t>å£1,700,000</t>
  </si>
  <si>
    <t>/organization/keen-systems</t>
  </si>
  <si>
    <t>/organization/catalyst-devworks</t>
  </si>
  <si>
    <t>/organization/easyhin-technology</t>
  </si>
  <si>
    <t>/organization/aerin-medical</t>
  </si>
  <si>
    <t>/organization/comentis</t>
  </si>
  <si>
    <t>/organization/airtame</t>
  </si>
  <si>
    <t>/organization/jobspotting</t>
  </si>
  <si>
    <t xml:space="preserve"> ‰âÂ1,325,000 </t>
  </si>
  <si>
    <t>/organization/molbase</t>
  </si>
  <si>
    <t>/organization/clearas-water-recovery</t>
  </si>
  <si>
    <t>/organization/disruptive-multimedia</t>
  </si>
  <si>
    <t>/organization/atm</t>
  </si>
  <si>
    <t>/organization/constant-therapy</t>
  </si>
  <si>
    <t>/organization/yi-jiu-pi</t>
  </si>
  <si>
    <t>/organization/designinc-com</t>
  </si>
  <si>
    <t>/organization/sentryo</t>
  </si>
  <si>
    <t>/organization/cloudgenera-inc</t>
  </si>
  <si>
    <t>/organization/holatek</t>
  </si>
  <si>
    <t>CNå´600,000,000</t>
  </si>
  <si>
    <t xml:space="preserve"> CNå´800,000,000 </t>
  </si>
  <si>
    <t>/organization/padsquad</t>
  </si>
  <si>
    <t>/organization/disputesuite</t>
  </si>
  <si>
    <t>/organization/preparis</t>
  </si>
  <si>
    <t>/organization/flypro-aerospace-technology</t>
  </si>
  <si>
    <t>/organization/washon</t>
  </si>
  <si>
    <t>/organization/magic-instruments</t>
  </si>
  <si>
    <t>/organization/autonomous-control-systems-laboratory</t>
  </si>
  <si>
    <t>/organization/utilight</t>
  </si>
  <si>
    <t>/organization/tellspec</t>
  </si>
  <si>
    <t>/organization/go2all-ru</t>
  </si>
  <si>
    <t>/organization/zola-books</t>
  </si>
  <si>
    <t>/organization/focal-therapeutics</t>
  </si>
  <si>
    <t>/organization/lantos-technologies</t>
  </si>
  <si>
    <t>/organization/bigstep-com</t>
  </si>
  <si>
    <t>/organization/zipsit</t>
  </si>
  <si>
    <t>/organization/voxox</t>
  </si>
  <si>
    <t>/organization/mandae</t>
  </si>
  <si>
    <t>/organization/chargerlink</t>
  </si>
  <si>
    <t>/organization/acoustic-technologies</t>
  </si>
  <si>
    <t>/organization/nextgen-jane</t>
  </si>
  <si>
    <t>/organization/plx-pharma</t>
  </si>
  <si>
    <t>/organization/maintenance-assistant</t>
  </si>
  <si>
    <t>/organization/edgewater-markets</t>
  </si>
  <si>
    <t>/organization/mesosphere</t>
  </si>
  <si>
    <t>/organization/creative-hothouse</t>
  </si>
  <si>
    <t>/organization/sillajen</t>
  </si>
  <si>
    <t>/organization/fineheart</t>
  </si>
  <si>
    <t>‰âÂ6,410,000</t>
  </si>
  <si>
    <t xml:space="preserve"> ‰âÂ6,410,000 </t>
  </si>
  <si>
    <t>/organization/castle-street-investments</t>
  </si>
  <si>
    <t>‰âÂ19,000,000</t>
  </si>
  <si>
    <t xml:space="preserve"> ‰âÂ31,900,000 </t>
  </si>
  <si>
    <t>/organization/orange-sky-golden-harvest-entertainment</t>
  </si>
  <si>
    <t>/organization/monscierge</t>
  </si>
  <si>
    <t>/organization/bioaegis-therapeutics</t>
  </si>
  <si>
    <t>/organization/sgrouples</t>
  </si>
  <si>
    <t>/organization/aiotv-inc</t>
  </si>
  <si>
    <t>/organization/genability</t>
  </si>
  <si>
    <t>/organization/topas-therapeutics</t>
  </si>
  <si>
    <t xml:space="preserve"> ‰âÂ14,000,000 </t>
  </si>
  <si>
    <t>/organization/sqord</t>
  </si>
  <si>
    <t>/organization/gorilla-capital</t>
  </si>
  <si>
    <t>/organization/iqlect</t>
  </si>
  <si>
    <t>/organization/twizoo</t>
  </si>
  <si>
    <t>/organization/powercore</t>
  </si>
  <si>
    <t>/organization/crowdriff</t>
  </si>
  <si>
    <t>/organization/supplified-technologies-pvt-ltd</t>
  </si>
  <si>
    <t>/organization/mately</t>
  </si>
  <si>
    <t>/organization/showbie</t>
  </si>
  <si>
    <t>/organization/spectral-diagnostics</t>
  </si>
  <si>
    <t>/organization/osvehicle</t>
  </si>
  <si>
    <t>/organization/dgraph</t>
  </si>
  <si>
    <t>/organization/appshack</t>
  </si>
  <si>
    <t>/organization/liquidmetal-technologies</t>
  </si>
  <si>
    <t>/organization/kurio</t>
  </si>
  <si>
    <t>/organization/sprint-bioscience</t>
  </si>
  <si>
    <t>SEK19,200,000</t>
  </si>
  <si>
    <t xml:space="preserve"> SEK41,700,000 </t>
  </si>
  <si>
    <t>/organization/placefull</t>
  </si>
  <si>
    <t>/organization/alastin-skincare</t>
  </si>
  <si>
    <t>/organization/lifcare-in</t>
  </si>
  <si>
    <t>/organization/velocidata</t>
  </si>
  <si>
    <t>/organization/neptune-software-as</t>
  </si>
  <si>
    <t>/organization/esper</t>
  </si>
  <si>
    <t>/organization/fiagon</t>
  </si>
  <si>
    <t>/organization/isotopen-technologien-mÌ_nchen-ag</t>
  </si>
  <si>
    <t>/organization/oneevent-technologies</t>
  </si>
  <si>
    <t>/organization/stentys</t>
  </si>
  <si>
    <t>/organization/major-league-hacking</t>
  </si>
  <si>
    <t>/organization/echalk</t>
  </si>
  <si>
    <t>/organization/archiact-interactive</t>
  </si>
  <si>
    <t>/organization/medaware-solutions</t>
  </si>
  <si>
    <t>/organization/wedding-com-my</t>
  </si>
  <si>
    <t>/organization/smartvizx</t>
  </si>
  <si>
    <t>/organization/transacxion-technologies</t>
  </si>
  <si>
    <t>/organization/genoplan</t>
  </si>
  <si>
    <t>/organization/the-floor</t>
  </si>
  <si>
    <t>/organization/aylien</t>
  </si>
  <si>
    <t>‰âÂ580,000</t>
  </si>
  <si>
    <t>/organization/xtal</t>
  </si>
  <si>
    <t>/organization/letsreach-co</t>
  </si>
  <si>
    <t>/organization/artsys360</t>
  </si>
  <si>
    <t>/organization/dosedr</t>
  </si>
  <si>
    <t>/organization/apporchid-inc</t>
  </si>
  <si>
    <t>/organization/playjam</t>
  </si>
  <si>
    <t>/organization/behaviormatrix</t>
  </si>
  <si>
    <t>/organization/logmatic-io</t>
  </si>
  <si>
    <t>/organization/cameo-global</t>
  </si>
  <si>
    <t>/organization/mexbt-crypto-exchange-of-the-americas</t>
  </si>
  <si>
    <t>/organization/dunzo</t>
  </si>
  <si>
    <t>/organization/healcloud</t>
  </si>
  <si>
    <t xml:space="preserve"> ‰âÂ1,167,000 </t>
  </si>
  <si>
    <t>/organization/ledbury</t>
  </si>
  <si>
    <t>/organization/goreact</t>
  </si>
  <si>
    <t>/organization/ifashion-group</t>
  </si>
  <si>
    <t>/organization/u-hop</t>
  </si>
  <si>
    <t>/organization/shop-your-world</t>
  </si>
  <si>
    <t>SGD3,000,000</t>
  </si>
  <si>
    <t xml:space="preserve"> SGD5,400,000 </t>
  </si>
  <si>
    <t>/organization/lkc-technologies</t>
  </si>
  <si>
    <t>/organization/flipclass</t>
  </si>
  <si>
    <t>/organization/ekincare</t>
  </si>
  <si>
    <t>/organization/colibri-heart-valve</t>
  </si>
  <si>
    <t>/organization/blendoor</t>
  </si>
  <si>
    <t>/organization/encore-dermatology</t>
  </si>
  <si>
    <t>/organization/speedetab</t>
  </si>
  <si>
    <t>/organization/sunfed-foods</t>
  </si>
  <si>
    <t>/organization/cloudcover</t>
  </si>
  <si>
    <t>/organization/clicdata</t>
  </si>
  <si>
    <t>/organization/encast</t>
  </si>
  <si>
    <t>/organization/qm-power</t>
  </si>
  <si>
    <t>/organization/wisegate</t>
  </si>
  <si>
    <t>/organization/horntell</t>
  </si>
  <si>
    <t>/organization/dealflow-com</t>
  </si>
  <si>
    <t>/organization/allin-corporation</t>
  </si>
  <si>
    <t>/organization/crazylister</t>
  </si>
  <si>
    <t>/organization/global-reach-technology-ltd</t>
  </si>
  <si>
    <t>/organization/securecare-technologies-inc</t>
  </si>
  <si>
    <t>/organization/smart-bill</t>
  </si>
  <si>
    <t>/organization/olo-3d</t>
  </si>
  <si>
    <t>/organization/keranetics</t>
  </si>
  <si>
    <t>/organization/vwise</t>
  </si>
  <si>
    <t>/organization/creditseva-com</t>
  </si>
  <si>
    <t>/organization/avyst-technologies</t>
  </si>
  <si>
    <t>/organization/new-icon</t>
  </si>
  <si>
    <t>/organization/chefxchange</t>
  </si>
  <si>
    <t>/organization/uniformity-labs</t>
  </si>
  <si>
    <t>/organization/docady</t>
  </si>
  <si>
    <t>/organization/structuredweb</t>
  </si>
  <si>
    <t>/organization/repro</t>
  </si>
  <si>
    <t>/organization/ehumanlife</t>
  </si>
  <si>
    <t>/organization/liveli</t>
  </si>
  <si>
    <t>/organization/kolo-medical-2</t>
  </si>
  <si>
    <t>/organization/oculogica</t>
  </si>
  <si>
    <t>/organization/splitzee</t>
  </si>
  <si>
    <t>/organization/delpor</t>
  </si>
  <si>
    <t>/organization/chartwise-medical-systems</t>
  </si>
  <si>
    <t>/organization/tipser</t>
  </si>
  <si>
    <t>/organization/trucking-cube</t>
  </si>
  <si>
    <t>/organization/max-2</t>
  </si>
  <si>
    <t>/organization/hello-curry</t>
  </si>
  <si>
    <t>/organization/circle-cardiovascular-imaging</t>
  </si>
  <si>
    <t>/organization/focus-automated-equities</t>
  </si>
  <si>
    <t>/organization/spectral-edge</t>
  </si>
  <si>
    <t xml:space="preserve"> å£1,800,000 </t>
  </si>
  <si>
    <t>/organization/unima</t>
  </si>
  <si>
    <t>/organization/sa-heoh</t>
  </si>
  <si>
    <t>/organization/strayboots</t>
  </si>
  <si>
    <t>/organization/radialogica</t>
  </si>
  <si>
    <t>/organization/skootar</t>
  </si>
  <si>
    <t>/organization/aomi</t>
  </si>
  <si>
    <t xml:space="preserve"> å£7,000,000 </t>
  </si>
  <si>
    <t>/organization/congnhadat-net</t>
  </si>
  <si>
    <t>/organization/veritas-finance</t>
  </si>
  <si>
    <t>/organization/cab-guru</t>
  </si>
  <si>
    <t>/organization/my-f-c</t>
  </si>
  <si>
    <t>NZ$300,000</t>
  </si>
  <si>
    <t xml:space="preserve"> NZ$300,000 </t>
  </si>
  <si>
    <t>/organization/micampaÌ±a-com</t>
  </si>
  <si>
    <t>/organization/proxim-diagnostics</t>
  </si>
  <si>
    <t>/organization/antenna-2</t>
  </si>
  <si>
    <t>/organization/now-bike-taxi</t>
  </si>
  <si>
    <t>/organization/babygogo</t>
  </si>
  <si>
    <t>/organization/recomn</t>
  </si>
  <si>
    <t>/organization/quantuvis</t>
  </si>
  <si>
    <t>/organization/the-next-closet</t>
  </si>
  <si>
    <t>/organization/agnicore-inc</t>
  </si>
  <si>
    <t>/organization/itaxi</t>
  </si>
  <si>
    <t>/organization/informed-medical-decisions</t>
  </si>
  <si>
    <t>/organization/integrated-healing-technologies</t>
  </si>
  <si>
    <t>/organization/vitra-laboratories</t>
  </si>
  <si>
    <t>/organization/sefuri</t>
  </si>
  <si>
    <t>/organization/cyberpost</t>
  </si>
  <si>
    <t>/organization/zoop</t>
  </si>
  <si>
    <t>/organization/chillabit</t>
  </si>
  <si>
    <t>/organization/drivojoy-com</t>
  </si>
  <si>
    <t>/organization/pa-associates-healthcare</t>
  </si>
  <si>
    <t>/organization/romark-global-pharma</t>
  </si>
  <si>
    <t>/organization/aspire-financial-technologies-inc</t>
  </si>
  <si>
    <t>CA$750,000</t>
  </si>
  <si>
    <t>/organization/the-efficiency-network-ten</t>
  </si>
  <si>
    <t>/organization/center-for-devices-radiological-health-cdrh</t>
  </si>
  <si>
    <t>/organization/oriense</t>
  </si>
  <si>
    <t>/organization/invivox</t>
  </si>
  <si>
    <t>/organization/caffe-bene</t>
  </si>
  <si>
    <t>/organization/civey</t>
  </si>
  <si>
    <t>/organization/nukkad-shops</t>
  </si>
  <si>
    <t>/organization/viatar-ctc-solutions</t>
  </si>
  <si>
    <t>/organization/vanitycube-2</t>
  </si>
  <si>
    <t>/organization/bicdroid</t>
  </si>
  <si>
    <t>/organization/permission-click</t>
  </si>
  <si>
    <t>CA$1,750,000</t>
  </si>
  <si>
    <t xml:space="preserve"> CA$1,750,000 </t>
  </si>
  <si>
    <t>/organization/gadeta</t>
  </si>
  <si>
    <t>‰âÂ7,000,000</t>
  </si>
  <si>
    <t xml:space="preserve"> ‰âÂ7,000,000 </t>
  </si>
  <si>
    <t>/organization/zehnk-technology</t>
  </si>
  <si>
    <t>/organization/park-around</t>
  </si>
  <si>
    <t xml:space="preserve"> ‰âÂ553,000 </t>
  </si>
  <si>
    <t>/organization/bridgeedu</t>
  </si>
  <si>
    <t>/organization/prism-analytical-technologies</t>
  </si>
  <si>
    <t>/organization/greenely</t>
  </si>
  <si>
    <t>/organization/trnql-inc</t>
  </si>
  <si>
    <t>/organization/meru-health</t>
  </si>
  <si>
    <t>/organization/findmeashoe</t>
  </si>
  <si>
    <t>/organization/xerpa</t>
  </si>
  <si>
    <t>/organization/t3d-therapeutics</t>
  </si>
  <si>
    <t>/organization/fullcube</t>
  </si>
  <si>
    <t>/organization/quividi</t>
  </si>
  <si>
    <t>/organization/jamkazam</t>
  </si>
  <si>
    <t>/organization/keystone-insights</t>
  </si>
  <si>
    <t>/organization/propelplm-inc</t>
  </si>
  <si>
    <t>/organization/pike13</t>
  </si>
  <si>
    <t>/organization/lvlup-dojo</t>
  </si>
  <si>
    <t>/organization/gebni</t>
  </si>
  <si>
    <t>/organization/unfoldu-inc</t>
  </si>
  <si>
    <t>/organization/highbrow-3</t>
  </si>
  <si>
    <t>/organization/tapglue</t>
  </si>
  <si>
    <t>/organization/pharma-analytics-company</t>
  </si>
  <si>
    <t>/organization/keystone-nap</t>
  </si>
  <si>
    <t>/organization/sp-robotic-works-pvt-ltd</t>
  </si>
  <si>
    <t>/organization/yolodata-inc-2</t>
  </si>
  <si>
    <t>/organization/tio-gazpacho</t>
  </si>
  <si>
    <t>/organization/infinite360</t>
  </si>
  <si>
    <t>/organization/inbiomotion</t>
  </si>
  <si>
    <t xml:space="preserve"> ‰âÂ4,200,000 </t>
  </si>
  <si>
    <t>/organization/siren</t>
  </si>
  <si>
    <t>/organization/buildsafe</t>
  </si>
  <si>
    <t>/organization/tantech-holdings</t>
  </si>
  <si>
    <t>/organization/life-boost-tespo</t>
  </si>
  <si>
    <t>/organization/aterlo-networks</t>
  </si>
  <si>
    <t>/organization/3dprintler-labs</t>
  </si>
  <si>
    <t>/organization/nasscom-foundation</t>
  </si>
  <si>
    <t>/organization/tradesocio</t>
  </si>
  <si>
    <t>/organization/hooper-holmes</t>
  </si>
  <si>
    <t>/organization/natcore-technology</t>
  </si>
  <si>
    <t>/organization/expense-check</t>
  </si>
  <si>
    <t>A$1,000,000</t>
  </si>
  <si>
    <t xml:space="preserve"> A$1,000,000 </t>
  </si>
  <si>
    <t>/organization/biome-analytics</t>
  </si>
  <si>
    <t>/organization/docflight</t>
  </si>
  <si>
    <t>/organization/crÌ¬me-de-la-crÌ¬me</t>
  </si>
  <si>
    <t>/organization/tenant-turner</t>
  </si>
  <si>
    <t>/organization/gracedbygrit</t>
  </si>
  <si>
    <t>/organization/sensor-films</t>
  </si>
  <si>
    <t>/organization/qbc-holdings</t>
  </si>
  <si>
    <t>/organization/wrld</t>
  </si>
  <si>
    <t>/organization/inquisithealth</t>
  </si>
  <si>
    <t>/organization/plantminer</t>
  </si>
  <si>
    <t>/organization/rensource-energy</t>
  </si>
  <si>
    <t>/organization/stratos-group</t>
  </si>
  <si>
    <t>/organization/sparkle-cs</t>
  </si>
  <si>
    <t xml:space="preserve"> å£693,000 </t>
  </si>
  <si>
    <t>/organization/arthrocad</t>
  </si>
  <si>
    <t>/organization/focalcast</t>
  </si>
  <si>
    <t>/organization/pinkblue</t>
  </si>
  <si>
    <t>/organization/animal-cell-therapies</t>
  </si>
  <si>
    <t>/organization/memorang</t>
  </si>
  <si>
    <t>/organization/planeths</t>
  </si>
  <si>
    <t>/organization/appmahal</t>
  </si>
  <si>
    <t>/organization/arrogene</t>
  </si>
  <si>
    <t>/organization/nectar-desk</t>
  </si>
  <si>
    <t>/organization/tm-technologies</t>
  </si>
  <si>
    <t>/organization/rock-west-medical-devices</t>
  </si>
  <si>
    <t>/organization/mint-me</t>
  </si>
  <si>
    <t>/organization/storygami</t>
  </si>
  <si>
    <t>/organization/enhatch</t>
  </si>
  <si>
    <t>/organization/youthstoday-com</t>
  </si>
  <si>
    <t>/organization/ipr-international</t>
  </si>
  <si>
    <t>/organization/schoolkart</t>
  </si>
  <si>
    <t>/organization/aura-network-inc</t>
  </si>
  <si>
    <t>/organization/deep-ar</t>
  </si>
  <si>
    <t>CNå´20,000,000</t>
  </si>
  <si>
    <t xml:space="preserve"> CNå´26,000,000 </t>
  </si>
  <si>
    <t>/organization/solid-solutions-2</t>
  </si>
  <si>
    <t>A$8,000,000</t>
  </si>
  <si>
    <t xml:space="preserve"> A$8,000,000 </t>
  </si>
  <si>
    <t>/organization/qasa-ab</t>
  </si>
  <si>
    <t>/organization/salesbox-crm</t>
  </si>
  <si>
    <t>‰âÂ540,000</t>
  </si>
  <si>
    <t>/organization/airphx-environmental</t>
  </si>
  <si>
    <t>/organization/helond</t>
  </si>
  <si>
    <t>/organization/simplecat-inc</t>
  </si>
  <si>
    <t>/organization/reveal-design-automation</t>
  </si>
  <si>
    <t>/organization/flowmetric</t>
  </si>
  <si>
    <t>/organization/workindia</t>
  </si>
  <si>
    <t>/organization/immage-biotherapeutics</t>
  </si>
  <si>
    <t>/organization/kenandy</t>
  </si>
  <si>
    <t>/organization/strobe-3</t>
  </si>
  <si>
    <t>/organization/telephone-science</t>
  </si>
  <si>
    <t>/organization/aesthetics-biomedical</t>
  </si>
  <si>
    <t>/organization/kryptokit</t>
  </si>
  <si>
    <t>/organization/tutti-dynamics</t>
  </si>
  <si>
    <t>/organization/iono</t>
  </si>
  <si>
    <t>/organization/tivra</t>
  </si>
  <si>
    <t>/organization/cmi-tech</t>
  </si>
  <si>
    <t>/organization/magnesium-development-company</t>
  </si>
  <si>
    <t>/organization/gnews-social-media-news</t>
  </si>
  <si>
    <t>/organization/fandeavor</t>
  </si>
  <si>
    <t>/organization/appetti</t>
  </si>
  <si>
    <t>SGD472,000</t>
  </si>
  <si>
    <t xml:space="preserve"> SGD472,000 </t>
  </si>
  <si>
    <t>/organization/bidnord</t>
  </si>
  <si>
    <t>/organization/convendum</t>
  </si>
  <si>
    <t>/organization/jolly-food-fellow</t>
  </si>
  <si>
    <t>/organization/skyztree</t>
  </si>
  <si>
    <t>/organization/cord-use-cord-blood-bank</t>
  </si>
  <si>
    <t>/organization/tandum</t>
  </si>
  <si>
    <t>/organization/pnp-loyalty</t>
  </si>
  <si>
    <t>/organization/rendeevoo</t>
  </si>
  <si>
    <t>å£57,737</t>
  </si>
  <si>
    <t>/organization/respiro</t>
  </si>
  <si>
    <t>/organization/gibela-rail-transport-consortium</t>
  </si>
  <si>
    <t>/organization/decisive-health</t>
  </si>
  <si>
    <t>/organization/finovex</t>
  </si>
  <si>
    <t>/organization/cdl-warrior</t>
  </si>
  <si>
    <t>/organization/rubicor--asx-rub-</t>
  </si>
  <si>
    <t xml:space="preserve"> A$779,927 </t>
  </si>
  <si>
    <t>/organization/aseko</t>
  </si>
  <si>
    <t>/organization/simulation-training-company-europe</t>
  </si>
  <si>
    <t>/organization/facepay-inc</t>
  </si>
  <si>
    <t>/organization/the-dyrt</t>
  </si>
  <si>
    <t>/organization/west-berkshire-brewery</t>
  </si>
  <si>
    <t>å£1,759,242</t>
  </si>
  <si>
    <t xml:space="preserve"> å£1,759,242 </t>
  </si>
  <si>
    <t>/organization/kniterate</t>
  </si>
  <si>
    <t>/organization/viveat</t>
  </si>
  <si>
    <t xml:space="preserve"> ‰âÂ315,000 </t>
  </si>
  <si>
    <t>/organization/healthenablr-india-private-limited</t>
  </si>
  <si>
    <t>/organization/magnea</t>
  </si>
  <si>
    <t>/organization/weesteer</t>
  </si>
  <si>
    <t>SEK500,000</t>
  </si>
  <si>
    <t xml:space="preserve"> SEK500,000 </t>
  </si>
  <si>
    <t>/organization/icare-2</t>
  </si>
  <si>
    <t>/organization/qleek</t>
  </si>
  <si>
    <t>/organization/jicachips</t>
  </si>
  <si>
    <t>/organization/ventura-county-office-of-education</t>
  </si>
  <si>
    <t>/organization/branchtrack</t>
  </si>
  <si>
    <t>/organization/cyberreef-solutions</t>
  </si>
  <si>
    <t>/organization/leka</t>
  </si>
  <si>
    <t>/organization/mobilemedtek</t>
  </si>
  <si>
    <t>/organization/fluidan</t>
  </si>
  <si>
    <t>/organization/shepherd-network-ltd</t>
  </si>
  <si>
    <t>å£190,000</t>
  </si>
  <si>
    <t xml:space="preserve"> å£190,000 </t>
  </si>
  <si>
    <t>/organization/s-t-media</t>
  </si>
  <si>
    <t>/organization/teachpitch</t>
  </si>
  <si>
    <t>å£303,180</t>
  </si>
  <si>
    <t xml:space="preserve"> å£303,180 </t>
  </si>
  <si>
    <t>/organization/asomeo</t>
  </si>
  <si>
    <t>/organization/footprints-childcare</t>
  </si>
  <si>
    <t>/organization/pikazo</t>
  </si>
  <si>
    <t>/organization/selah-genomics</t>
  </si>
  <si>
    <t>/organization/nursegrid</t>
  </si>
  <si>
    <t>/organization/voyageup</t>
  </si>
  <si>
    <t>/organization/appalert</t>
  </si>
  <si>
    <t>/organization/endless-robotics</t>
  </si>
  <si>
    <t>/organization/thedatabank</t>
  </si>
  <si>
    <t>/organization/mrelief</t>
  </si>
  <si>
    <t>/organization/ipeak</t>
  </si>
  <si>
    <t>/organization/reform</t>
  </si>
  <si>
    <t>/organization/the-flow-networks</t>
  </si>
  <si>
    <t>/organization/digital-dream-labs</t>
  </si>
  <si>
    <t>/organization/flag-therapeutics</t>
  </si>
  <si>
    <t>/organization/pricemap</t>
  </si>
  <si>
    <t>/organization/snapkin</t>
  </si>
  <si>
    <t xml:space="preserve"> ‰âÂ367,600 </t>
  </si>
  <si>
    <t>/organization/chech-plant</t>
  </si>
  <si>
    <t>R$3,500,000</t>
  </si>
  <si>
    <t xml:space="preserve"> R$3,500,000 </t>
  </si>
  <si>
    <t>/organization/fluteoffice</t>
  </si>
  <si>
    <t>/organization/helpy</t>
  </si>
  <si>
    <t>/organization/plan</t>
  </si>
  <si>
    <t>/organization/open-ride</t>
  </si>
  <si>
    <t>/organization/alvesta-glass-ab</t>
  </si>
  <si>
    <t>/organization/liftiee</t>
  </si>
  <si>
    <t>/organization/my-gene-counsel</t>
  </si>
  <si>
    <t>/organization/mattermark</t>
  </si>
  <si>
    <t>/organization/cyber-driveware</t>
  </si>
  <si>
    <t>/organization/newco-3</t>
  </si>
  <si>
    <t>/organization/brooklyness</t>
  </si>
  <si>
    <t>/organization/proacdoc</t>
  </si>
  <si>
    <t>/organization/inkind-2</t>
  </si>
  <si>
    <t>/organization/nilai</t>
  </si>
  <si>
    <t>/organization/goboony</t>
  </si>
  <si>
    <t>/organization/agrilogik</t>
  </si>
  <si>
    <t>/organization/rentspree-com</t>
  </si>
  <si>
    <t>/organization/skwarel</t>
  </si>
  <si>
    <t>/organization/ameri-energy-group</t>
  </si>
  <si>
    <t>/organization/mecrx</t>
  </si>
  <si>
    <t>/organization/qikship</t>
  </si>
  <si>
    <t>/organization/nano-one</t>
  </si>
  <si>
    <t>/organization/brandibble</t>
  </si>
  <si>
    <t>/organization/iknewit</t>
  </si>
  <si>
    <t>/organization/drytools</t>
  </si>
  <si>
    <t>/organization/digitalmums</t>
  </si>
  <si>
    <t>/organization/wondercide</t>
  </si>
  <si>
    <t>/organization/qfer</t>
  </si>
  <si>
    <t>‰âÂ168,000</t>
  </si>
  <si>
    <t xml:space="preserve"> ‰âÂ168,000 </t>
  </si>
  <si>
    <t>/organization/proximit</t>
  </si>
  <si>
    <t>/organization/pieces-tech</t>
  </si>
  <si>
    <t>/organization/umzugshelfer-berlin</t>
  </si>
  <si>
    <t>/organization/peersome-2</t>
  </si>
  <si>
    <t>/organization/wellconnected</t>
  </si>
  <si>
    <t>/organization/brainbroker</t>
  </si>
  <si>
    <t>/organization/buzzware</t>
  </si>
  <si>
    <t>/organization/saucey-sauce</t>
  </si>
  <si>
    <t>/organization/e-cycle</t>
  </si>
  <si>
    <t>/organization/genieme-technologies-inc</t>
  </si>
  <si>
    <t>/organization/canviz</t>
  </si>
  <si>
    <t>/organization/aprea-ab</t>
  </si>
  <si>
    <t>‰âÂ46,000,000</t>
  </si>
  <si>
    <t xml:space="preserve"> ‰âÂ46,000,000 </t>
  </si>
  <si>
    <t>/organization/audux-pobit</t>
  </si>
  <si>
    <t>å£255,000</t>
  </si>
  <si>
    <t xml:space="preserve"> å£255,000 </t>
  </si>
  <si>
    <t>/organization/clinical-genomics-technologies</t>
  </si>
  <si>
    <t>/organization/red1000</t>
  </si>
  <si>
    <t>/organization/red-squirrel-brewing</t>
  </si>
  <si>
    <t>å£651,100</t>
  </si>
  <si>
    <t xml:space="preserve"> å£651,100 </t>
  </si>
  <si>
    <t>/organization/konsiderate</t>
  </si>
  <si>
    <t>/organization/4tech</t>
  </si>
  <si>
    <t>/organization/foodshare</t>
  </si>
  <si>
    <t>/organization/bellevue-lifespring</t>
  </si>
  <si>
    <t>/organization/pramati-care</t>
  </si>
  <si>
    <t>/organization/channel-delta-international</t>
  </si>
  <si>
    <t>/organization/rang-rage</t>
  </si>
  <si>
    <t>/organization/applied-power-systems</t>
  </si>
  <si>
    <t>/organization/bunifu-technologies</t>
  </si>
  <si>
    <t>/organization/medidaili</t>
  </si>
  <si>
    <t>/organization/intransit</t>
  </si>
  <si>
    <t>/organization/hikey-resources</t>
  </si>
  <si>
    <t>A$300,000</t>
  </si>
  <si>
    <t xml:space="preserve"> A$300,000 </t>
  </si>
  <si>
    <t>/organization/wantfeed</t>
  </si>
  <si>
    <t>å£140,330</t>
  </si>
  <si>
    <t xml:space="preserve"> å£140,330 </t>
  </si>
  <si>
    <t>/organization/doisy-dam</t>
  </si>
  <si>
    <t>å£299,780</t>
  </si>
  <si>
    <t xml:space="preserve"> å£299,780 </t>
  </si>
  <si>
    <t>/organization/polyplex</t>
  </si>
  <si>
    <t>/organization/kermdinger-studios</t>
  </si>
  <si>
    <t>/organization/ventricle-health-tech</t>
  </si>
  <si>
    <t>/organization/logameal</t>
  </si>
  <si>
    <t>/organization/sassy-egg-inc</t>
  </si>
  <si>
    <t>/organization/india-globalization-capital</t>
  </si>
  <si>
    <t>/organization/international-payment-processing-network</t>
  </si>
  <si>
    <t>/organization/sociable-2</t>
  </si>
  <si>
    <t>CA$223,000</t>
  </si>
  <si>
    <t xml:space="preserve"> CA$223,000 </t>
  </si>
  <si>
    <t>/organization/harba</t>
  </si>
  <si>
    <t>‰âÂ107,000</t>
  </si>
  <si>
    <t xml:space="preserve"> ‰âÂ107,000 </t>
  </si>
  <si>
    <t>/organization/vituro-health</t>
  </si>
  <si>
    <t>/organization/cre8vr</t>
  </si>
  <si>
    <t>/organization/grr-ithm</t>
  </si>
  <si>
    <t>/organization/ilike-cash</t>
  </si>
  <si>
    <t>/organization/vembi</t>
  </si>
  <si>
    <t>/organization/woollip</t>
  </si>
  <si>
    <t>/organization/globalreader</t>
  </si>
  <si>
    <t>/organization/sigmacapital-ou</t>
  </si>
  <si>
    <t>‰âÂ480,000</t>
  </si>
  <si>
    <t xml:space="preserve"> ‰âÂ480,000 </t>
  </si>
  <si>
    <t>/organization/133t-db8f</t>
  </si>
  <si>
    <t>/organization/dirt-factory</t>
  </si>
  <si>
    <t>å£431,890</t>
  </si>
  <si>
    <t xml:space="preserve"> å£431,890 </t>
  </si>
  <si>
    <t>/organization/pcpursuit-inc</t>
  </si>
  <si>
    <t>/organization/bratton-technologies-inc</t>
  </si>
  <si>
    <t>/organization/reach-6</t>
  </si>
  <si>
    <t>/organization/ukkobox</t>
  </si>
  <si>
    <t>/organization/ecm-technologies</t>
  </si>
  <si>
    <t>/organization/vivense-home-living</t>
  </si>
  <si>
    <t>/organization/prop-pms</t>
  </si>
  <si>
    <t>/organization/rideit</t>
  </si>
  <si>
    <t>/organization/dukorp</t>
  </si>
  <si>
    <t>/organization/fammet</t>
  </si>
  <si>
    <t>/organization/grabbodyguard</t>
  </si>
  <si>
    <t>/organization/upe-places</t>
  </si>
  <si>
    <t>/organization/go-out-inc</t>
  </si>
  <si>
    <t>/organization/betatrade</t>
  </si>
  <si>
    <t>/organization/concierge-solutions-llc</t>
  </si>
  <si>
    <t>/organization/fixnix-infosec-solutions</t>
  </si>
  <si>
    <t>/organization/edj-analytics</t>
  </si>
  <si>
    <t>/organization/the-london-jam-factory</t>
  </si>
  <si>
    <t>å£127,760</t>
  </si>
  <si>
    <t xml:space="preserve"> å£127,760 </t>
  </si>
  <si>
    <t>/organization/cvalue</t>
  </si>
  <si>
    <t>/organization/crerays</t>
  </si>
  <si>
    <t>/organization/volley-labs</t>
  </si>
  <si>
    <t>/organization/university-beyond</t>
  </si>
  <si>
    <t>/organization/mvelani</t>
  </si>
  <si>
    <t>/organization/kinasense</t>
  </si>
  <si>
    <t>/organization/ifingerlock</t>
  </si>
  <si>
    <t>/organization/solaeromed</t>
  </si>
  <si>
    <t>/organization/cingle</t>
  </si>
  <si>
    <t>/organization/nolexis</t>
  </si>
  <si>
    <t>/organization/hatch-team-llc</t>
  </si>
  <si>
    <t>/organization/paintbox</t>
  </si>
  <si>
    <t>/organization/big-ed-s-buzzard-bbq</t>
  </si>
  <si>
    <t>/organization/katch-3</t>
  </si>
  <si>
    <t>/organization/trusted</t>
  </si>
  <si>
    <t>/organization/ne-ws</t>
  </si>
  <si>
    <t>/organization/cvhubi</t>
  </si>
  <si>
    <t>/organization/fyrno-inc</t>
  </si>
  <si>
    <t>/organization/izully</t>
  </si>
  <si>
    <t>/organization/parkent-cycles</t>
  </si>
  <si>
    <t>/organization/writally</t>
  </si>
  <si>
    <t>/organization/app-cm</t>
  </si>
  <si>
    <t>/organization/route-21</t>
  </si>
  <si>
    <t>/organization/the-q-advertising</t>
  </si>
  <si>
    <t>/organization/activate-3</t>
  </si>
  <si>
    <t>/organization/ebrolis</t>
  </si>
  <si>
    <t>/organization/reekoh</t>
  </si>
  <si>
    <t>/organization/precisionbit</t>
  </si>
  <si>
    <t>/organization/c4dlab</t>
  </si>
  <si>
    <t>/organization/gcalls</t>
  </si>
  <si>
    <t>/organization/ffinery</t>
  </si>
  <si>
    <t>/organization/coach-test-prep</t>
  </si>
  <si>
    <t>/organization/willow-5</t>
  </si>
  <si>
    <t>/organization/noodle-analytics-inc-noodle-ai</t>
  </si>
  <si>
    <t>/organization/cociel-foods</t>
  </si>
  <si>
    <t>/organization/cake-marketing</t>
  </si>
  <si>
    <t>/organization/finomena</t>
  </si>
  <si>
    <t>/organization/premier-foods</t>
  </si>
  <si>
    <t>/organization/mrowl</t>
  </si>
  <si>
    <t>/organization/addicaid</t>
  </si>
  <si>
    <t>/organization/daisy-intelligence-corporation</t>
  </si>
  <si>
    <t>/organization/asana-yoga</t>
  </si>
  <si>
    <t>/organization/insta360</t>
  </si>
  <si>
    <t>/organization/aarav-unmanned-systems</t>
  </si>
  <si>
    <t>/organization/prospectwise</t>
  </si>
  <si>
    <t>/organization/circonus</t>
  </si>
  <si>
    <t>/organization/smarterme-inc</t>
  </si>
  <si>
    <t>/organization/reliant-immune-diagnostics</t>
  </si>
  <si>
    <t>/organization/studytree</t>
  </si>
  <si>
    <t>/organization/suzu</t>
  </si>
  <si>
    <t>/organization/admetsys</t>
  </si>
  <si>
    <t>/organization/helperbit</t>
  </si>
  <si>
    <t>/organization/seedly</t>
  </si>
  <si>
    <t>/organization/imagine-entertainment-2</t>
  </si>
  <si>
    <t>/organization/cambridge-oncometrix</t>
  </si>
  <si>
    <t>/organization/yooocan</t>
  </si>
  <si>
    <t>/organization/heyjobs</t>
  </si>
  <si>
    <t>/organization/kisan-network</t>
  </si>
  <si>
    <t>/organization/photospire</t>
  </si>
  <si>
    <t>/organization/hashlearn</t>
  </si>
  <si>
    <t>/organization/mfluidx</t>
  </si>
  <si>
    <t>/organization/study-abroad-apartments-2</t>
  </si>
  <si>
    <t>/organization/cano-water</t>
  </si>
  <si>
    <t>/organization/visuwall</t>
  </si>
  <si>
    <t>/organization/popup-immo-2</t>
  </si>
  <si>
    <t>/organization/angioclast</t>
  </si>
  <si>
    <t>/organization/digsy</t>
  </si>
  <si>
    <t>/organization/cloud-constellation-corporation</t>
  </si>
  <si>
    <t>/organization/krumbs</t>
  </si>
  <si>
    <t>/organization/finbud-financial-services-finance-buddha</t>
  </si>
  <si>
    <t>/organization/ipfs</t>
  </si>
  <si>
    <t>/organization/ab-biotics</t>
  </si>
  <si>
    <t>/organization/coast-technologies</t>
  </si>
  <si>
    <t>/organization/bio-shape</t>
  </si>
  <si>
    <t>/organization/benefitexpress</t>
  </si>
  <si>
    <t>/organization/felt</t>
  </si>
  <si>
    <t>/organization/wild-friends-foods</t>
  </si>
  <si>
    <t>/organization/justmilk</t>
  </si>
  <si>
    <t>/organization/priops</t>
  </si>
  <si>
    <t>/organization/betolio</t>
  </si>
  <si>
    <t xml:space="preserve"> ‰âÂ393,593 </t>
  </si>
  <si>
    <t>/organization/clubready</t>
  </si>
  <si>
    <t>/organization/jenis-ice-creams</t>
  </si>
  <si>
    <t>/organization/dhosi</t>
  </si>
  <si>
    <t>/organization/ruvna</t>
  </si>
  <si>
    <t>/organization/realtalk-3</t>
  </si>
  <si>
    <t>/organization/leade-rs</t>
  </si>
  <si>
    <t>/organization/biogelx</t>
  </si>
  <si>
    <t>/organization/medisieve</t>
  </si>
  <si>
    <t>/organization/trapp-technology</t>
  </si>
  <si>
    <t>/organization/seedlip</t>
  </si>
  <si>
    <t>/organization/memrica</t>
  </si>
  <si>
    <t>/organization/erste-digital</t>
  </si>
  <si>
    <t>/organization/factor-e-analytics</t>
  </si>
  <si>
    <t>/organization/readsense-ltd</t>
  </si>
  <si>
    <t>/organization/flashrecruit</t>
  </si>
  <si>
    <t>/organization/guestline</t>
  </si>
  <si>
    <t>/organization/dna-simple</t>
  </si>
  <si>
    <t>/organization/radius-diagnostics</t>
  </si>
  <si>
    <t>/organization/alcove</t>
  </si>
  <si>
    <t>/organization/flutaro</t>
  </si>
  <si>
    <t>/organization/buoy</t>
  </si>
  <si>
    <t>/organization/asserta-health</t>
  </si>
  <si>
    <t>/organization/double-dutch-drinks</t>
  </si>
  <si>
    <t>/organization/teltoo</t>
  </si>
  <si>
    <t>/organization/response-team-1</t>
  </si>
  <si>
    <t>/organization/editrevise</t>
  </si>
  <si>
    <t>/organization/oneclickwash</t>
  </si>
  <si>
    <t>/organization/cabara-software</t>
  </si>
  <si>
    <t>/organization/cloudacar-org</t>
  </si>
  <si>
    <t>/organization/devicify</t>
  </si>
  <si>
    <t>/organization/capitalappreciation-limited</t>
  </si>
  <si>
    <t>/organization/producteca</t>
  </si>
  <si>
    <t>/organization/mujo-mechanics</t>
  </si>
  <si>
    <t>/organization/inquba</t>
  </si>
  <si>
    <t>/organization/cityshor</t>
  </si>
  <si>
    <t>/organization/expectful</t>
  </si>
  <si>
    <t>/organization/willow-cup</t>
  </si>
  <si>
    <t>/organization/western-rim-property-services</t>
  </si>
  <si>
    <t>/organization/autowiz</t>
  </si>
  <si>
    <t>/organization/proservice-agent-transferowy</t>
  </si>
  <si>
    <t>/organization/globe-energy-services</t>
  </si>
  <si>
    <t>/organization/banana-splash</t>
  </si>
  <si>
    <t>/organization/lessoncast-learning</t>
  </si>
  <si>
    <t>/organization/hld-healthy-life-devices-ltd</t>
  </si>
  <si>
    <t>/organization/precision-medicines</t>
  </si>
  <si>
    <t>/organization/findra</t>
  </si>
  <si>
    <t>/organization/prova-systems</t>
  </si>
  <si>
    <t>/organization/ardra-bio</t>
  </si>
  <si>
    <t>/organization/autobox</t>
  </si>
  <si>
    <t>/organization/16lab-inc-</t>
  </si>
  <si>
    <t>/organization/perky-jerky</t>
  </si>
  <si>
    <t>/organization/sheprd</t>
  </si>
  <si>
    <t>/organization/underdog-3</t>
  </si>
  <si>
    <t>/organization/cookaroo</t>
  </si>
  <si>
    <t>/organization/mosaikx</t>
  </si>
  <si>
    <t>/organization/prevnos</t>
  </si>
  <si>
    <t>/organization/exactcare-pharmacy</t>
  </si>
  <si>
    <t>/organization/pacific-market-international</t>
  </si>
  <si>
    <t>/organization/med-angel</t>
  </si>
  <si>
    <t>/organization/founder-s-chair-inc</t>
  </si>
  <si>
    <t>/organization/virtualvet</t>
  </si>
  <si>
    <t>/organization/yana</t>
  </si>
  <si>
    <t>/organization/zopky</t>
  </si>
  <si>
    <t>/organization/ggc-group</t>
  </si>
  <si>
    <t>/organization/oveit</t>
  </si>
  <si>
    <t>/organization/smartbell</t>
  </si>
  <si>
    <t>/organization/arsitag</t>
  </si>
  <si>
    <t>/organization/bentley-laboratories</t>
  </si>
  <si>
    <t>/organization/bivrost-vr-video-technologies</t>
  </si>
  <si>
    <t>/organization/asia-media-exchange</t>
  </si>
  <si>
    <t>/organization/ombar-chocolate</t>
  </si>
  <si>
    <t>/organization/crave-on-campus-inc</t>
  </si>
  <si>
    <t>/organization/convia</t>
  </si>
  <si>
    <t>/organization/ozone-group-real-estate-developers-builders-in-bangalore-chennai</t>
  </si>
  <si>
    <t>/organization/melusyn</t>
  </si>
  <si>
    <t>/organization/kajin-health</t>
  </si>
  <si>
    <t>/organization/taxtim</t>
  </si>
  <si>
    <t>/organization/heartfelt-technologies</t>
  </si>
  <si>
    <t>/organization/campusesp</t>
  </si>
  <si>
    <t>/organization/newslines</t>
  </si>
  <si>
    <t>/organization/tint-ldn</t>
  </si>
  <si>
    <t>/organization/intellihep</t>
  </si>
  <si>
    <t>/organization/the-duppy-share</t>
  </si>
  <si>
    <t>/organization/gprx-data</t>
  </si>
  <si>
    <t>/organization/nanokick-technologies</t>
  </si>
  <si>
    <t>/organization/paramount-enterprises</t>
  </si>
  <si>
    <t>/organization/healtheminds</t>
  </si>
  <si>
    <t>/organization/deploystation</t>
  </si>
  <si>
    <t>/organization/mpm</t>
  </si>
  <si>
    <t>/organization/datary-io</t>
  </si>
  <si>
    <t>/organization/hotaru</t>
  </si>
  <si>
    <t>/organization/pointme</t>
  </si>
  <si>
    <t>/organization/team-screen</t>
  </si>
  <si>
    <t>/organization/farawlaya-com</t>
  </si>
  <si>
    <t>/organization/smarthome-hero</t>
  </si>
  <si>
    <t>/organization/the-chocolate-manor</t>
  </si>
  <si>
    <t>/organization/igroovenext</t>
  </si>
  <si>
    <t>/organization/docdirect</t>
  </si>
  <si>
    <t>/organization/williams-sound</t>
  </si>
  <si>
    <t>/organization/curoseven</t>
  </si>
  <si>
    <t>/organization/browndove-healthcare</t>
  </si>
  <si>
    <t>/organization/independent-media-publishing</t>
  </si>
  <si>
    <t>/organization/eswasthya</t>
  </si>
  <si>
    <t>/organization/fanzone-2</t>
  </si>
  <si>
    <t>/organization/toong</t>
  </si>
  <si>
    <t>/organization/echeng</t>
  </si>
  <si>
    <t>/organization/hemp-foods-americ</t>
  </si>
  <si>
    <t>/organization/riskid</t>
  </si>
  <si>
    <t>/organization/fred-s-counted</t>
  </si>
  <si>
    <t>/organization/stylflip</t>
  </si>
  <si>
    <t>/organization/natural-hr-limited</t>
  </si>
  <si>
    <t>/organization/taptell</t>
  </si>
  <si>
    <t>/organization/fossio</t>
  </si>
  <si>
    <t>/organization/stunlock-studios</t>
  </si>
  <si>
    <t>/organization/botsfactory</t>
  </si>
  <si>
    <t>/organization/glaze-2</t>
  </si>
  <si>
    <t>/organization/genii-games</t>
  </si>
  <si>
    <t>/organization/fivers</t>
  </si>
  <si>
    <t>/organization/dimont</t>
  </si>
  <si>
    <t>/organization/paymytable</t>
  </si>
  <si>
    <t>/organization/quethera</t>
  </si>
  <si>
    <t>/organization/easyserv</t>
  </si>
  <si>
    <t>/organization/escent</t>
  </si>
  <si>
    <t>/organization/alertfilm</t>
  </si>
  <si>
    <t>/organization/halex-istar</t>
  </si>
  <si>
    <t>/organization/specifiko</t>
  </si>
  <si>
    <t>/organization/pm-investment</t>
  </si>
  <si>
    <t>/organization/vacantboards</t>
  </si>
  <si>
    <t>/organization/qsailor</t>
  </si>
  <si>
    <t>/organization/episome-biotech</t>
  </si>
  <si>
    <t>/organization/eduze</t>
  </si>
  <si>
    <t>/organization/alientech-com</t>
  </si>
  <si>
    <t>/organization/maslow-construction-robots</t>
  </si>
  <si>
    <t>/organization/minijob</t>
  </si>
  <si>
    <t>/organization/ingraph-me</t>
  </si>
  <si>
    <t>/organization/tickster</t>
  </si>
  <si>
    <t>/organization/promedstem</t>
  </si>
  <si>
    <t>/organization/vacare-health-sciences</t>
  </si>
  <si>
    <t>/organization/exyo</t>
  </si>
  <si>
    <t>/organization/r-tech-group</t>
  </si>
  <si>
    <t>/organization/eologix</t>
  </si>
  <si>
    <t>/organization/swj-technology</t>
  </si>
  <si>
    <t>/organization/goreha</t>
  </si>
  <si>
    <t>/organization/nautilos</t>
  </si>
  <si>
    <t>/organization/half-hitch</t>
  </si>
  <si>
    <t>/organization/overland-ats</t>
  </si>
  <si>
    <t>/organization/coredelia-realty</t>
  </si>
  <si>
    <t>/organization/getsomeplayer</t>
  </si>
  <si>
    <t>/organization/gusbourne</t>
  </si>
  <si>
    <t>/organization/mobilefit</t>
  </si>
  <si>
    <t>/organization/keregen</t>
  </si>
  <si>
    <t>/organization/the-giving-tree</t>
  </si>
  <si>
    <t>/organization/fiil-headphones</t>
  </si>
  <si>
    <t>/organization/u-s-business-lending</t>
  </si>
  <si>
    <t>/organization/bscpl-infrastructure</t>
  </si>
  <si>
    <t>/organization/gbarena</t>
  </si>
  <si>
    <t>/organization/turnaxis</t>
  </si>
  <si>
    <t>/organization/pds-group</t>
  </si>
  <si>
    <t>/organization/trustill</t>
  </si>
  <si>
    <t>/organization/nyx-global-transportation-logistics</t>
  </si>
  <si>
    <t>/organization/skinphototextmatch-com</t>
  </si>
  <si>
    <t>/organization/street-culture-events-arts</t>
  </si>
  <si>
    <t>/organization/palo-alto-pharma</t>
  </si>
  <si>
    <t>/organization/mafashio</t>
  </si>
  <si>
    <t>/organization/quicksafety</t>
  </si>
  <si>
    <t>/organization/metrofibre-networx</t>
  </si>
  <si>
    <t>/organization/superalbert</t>
  </si>
  <si>
    <t>/organization/elzanqa-com</t>
  </si>
  <si>
    <t>/organization/memorick</t>
  </si>
  <si>
    <t>/organization/silafrica</t>
  </si>
  <si>
    <t>/organization/tamanga-event-ticketing</t>
  </si>
  <si>
    <t>/organization/fixer</t>
  </si>
  <si>
    <t>/organization/epicvr</t>
  </si>
  <si>
    <t>/organization/zone-space</t>
  </si>
  <si>
    <t>/organization/mamalette</t>
  </si>
  <si>
    <t>/organization/tinybots</t>
  </si>
  <si>
    <t>/organization/chitopolymers</t>
  </si>
  <si>
    <t>/organization/tune-in-venture</t>
  </si>
  <si>
    <t>/organization/kuvare</t>
  </si>
  <si>
    <t>/organization/sizzle-2</t>
  </si>
  <si>
    <t>/organization/groupon</t>
  </si>
  <si>
    <t>/organization/chegg</t>
  </si>
  <si>
    <t>/organization/sears-holdings-corporation</t>
  </si>
  <si>
    <t>/organization/fresenius-medical-care</t>
  </si>
  <si>
    <t>/organization/ceridian</t>
  </si>
  <si>
    <t>/organization/acquia</t>
  </si>
  <si>
    <t>/organization/expa</t>
  </si>
  <si>
    <t>/organization/influenster</t>
  </si>
  <si>
    <t>/organization/hipmunk</t>
  </si>
  <si>
    <t>/organization/mashable</t>
  </si>
  <si>
    <t>/organization/homemade-2</t>
  </si>
  <si>
    <t>/organization/human-longevity</t>
  </si>
  <si>
    <t>/organization/ridecell</t>
  </si>
  <si>
    <t>/organization/awesomeness-tv</t>
  </si>
  <si>
    <t>/organization/coupons-com</t>
  </si>
  <si>
    <t>/organization/poshmark</t>
  </si>
  <si>
    <t>/organization/home24</t>
  </si>
  <si>
    <t xml:space="preserve"> ‰âÂ155,900,000 </t>
  </si>
  <si>
    <t>/organization/nest-away</t>
  </si>
  <si>
    <t>/organization/aercap</t>
  </si>
  <si>
    <t>/organization/invoca</t>
  </si>
  <si>
    <t>/organization/the-childrens-hospital-of-philadelphia</t>
  </si>
  <si>
    <t>/organization/onshape-inc-</t>
  </si>
  <si>
    <t>/organization/quartet-health</t>
  </si>
  <si>
    <t>/organization/classdojo</t>
  </si>
  <si>
    <t>/organization/pave</t>
  </si>
  <si>
    <t>/organization/juicero</t>
  </si>
  <si>
    <t>/organization/datera-2</t>
  </si>
  <si>
    <t>/organization/virtual-instruments-corporation</t>
  </si>
  <si>
    <t>/organization/experticity</t>
  </si>
  <si>
    <t>/organization/electric-imp</t>
  </si>
  <si>
    <t>/organization/marxent-labs</t>
  </si>
  <si>
    <t>/organization/trustlook</t>
  </si>
  <si>
    <t>/organization/blismobile</t>
  </si>
  <si>
    <t>/organization/hooklogic</t>
  </si>
  <si>
    <t>/organization/toytalk</t>
  </si>
  <si>
    <t>/organization/hybrid-air-vehicles</t>
  </si>
  <si>
    <t>å£1,223,370</t>
  </si>
  <si>
    <t xml:space="preserve"> å£3,420,240 </t>
  </si>
  <si>
    <t>/organization/success-academy-charter-schools</t>
  </si>
  <si>
    <t>/organization/testlio</t>
  </si>
  <si>
    <t>/organization/edcast-inc</t>
  </si>
  <si>
    <t>/organization/xiaohongshu</t>
  </si>
  <si>
    <t>/organization/upfluence</t>
  </si>
  <si>
    <t>/organization/nexthink</t>
  </si>
  <si>
    <t>/organization/altitude-digital</t>
  </si>
  <si>
    <t>/organization/mofang-gongyu</t>
  </si>
  <si>
    <t>/organization/shipstr</t>
  </si>
  <si>
    <t>/organization/flywheel-software</t>
  </si>
  <si>
    <t>/organization/cortera</t>
  </si>
  <si>
    <t>/organization/workpop</t>
  </si>
  <si>
    <t>/organization/flipp</t>
  </si>
  <si>
    <t>/organization/crownpeak</t>
  </si>
  <si>
    <t>/organization/lucid</t>
  </si>
  <si>
    <t>/organization/hungama-digital-media-entertainment-pvt-ltd</t>
  </si>
  <si>
    <t>/organization/juanpi-com</t>
  </si>
  <si>
    <t>/organization/cargomatic</t>
  </si>
  <si>
    <t>/organization/grandpad</t>
  </si>
  <si>
    <t>/organization/reflexion-medical</t>
  </si>
  <si>
    <t>/organization/wolt</t>
  </si>
  <si>
    <t>/organization/90-seconds</t>
  </si>
  <si>
    <t>/organization/apporbit-2</t>
  </si>
  <si>
    <t>/organization/kala-pharmaceuticals</t>
  </si>
  <si>
    <t>/organization/finanzcheck</t>
  </si>
  <si>
    <t>/organization/harri</t>
  </si>
  <si>
    <t>/organization/equitas-holdings</t>
  </si>
  <si>
    <t>/organization/onshift</t>
  </si>
  <si>
    <t>/organization/enovix</t>
  </si>
  <si>
    <t>/organization/io</t>
  </si>
  <si>
    <t>/organization/studionow</t>
  </si>
  <si>
    <t>/organization/ostendo-technologies</t>
  </si>
  <si>
    <t>/organization/powerinbox</t>
  </si>
  <si>
    <t>/organization/cropx</t>
  </si>
  <si>
    <t>/organization/crowdtwist</t>
  </si>
  <si>
    <t>/organization/viewpost</t>
  </si>
  <si>
    <t>/organization/rigup</t>
  </si>
  <si>
    <t>/organization/docsend</t>
  </si>
  <si>
    <t>/organization/xp-investimentos</t>
  </si>
  <si>
    <t>/organization/scalyr</t>
  </si>
  <si>
    <t>/organization/vasona-networks</t>
  </si>
  <si>
    <t>/organization/mathcrunch</t>
  </si>
  <si>
    <t>/organization/mobivity</t>
  </si>
  <si>
    <t>/organization/payward</t>
  </si>
  <si>
    <t>/organization/tearscience</t>
  </si>
  <si>
    <t>/organization/kitedesk</t>
  </si>
  <si>
    <t>/organization/containership</t>
  </si>
  <si>
    <t>/organization/even-responsible-finance</t>
  </si>
  <si>
    <t>/organization/crosschx</t>
  </si>
  <si>
    <t>/organization/eloquii</t>
  </si>
  <si>
    <t>/organization/haptik</t>
  </si>
  <si>
    <t>/organization/transloc</t>
  </si>
  <si>
    <t>/organization/compellon</t>
  </si>
  <si>
    <t>/organization/vinomofo</t>
  </si>
  <si>
    <t>/organization/comma</t>
  </si>
  <si>
    <t>/organization/cyara</t>
  </si>
  <si>
    <t>/organization/unispectral</t>
  </si>
  <si>
    <t>/organization/scentbird</t>
  </si>
  <si>
    <t>/organization/livesafe</t>
  </si>
  <si>
    <t>/organization/compology</t>
  </si>
  <si>
    <t>/organization/loanlogics</t>
  </si>
  <si>
    <t>/organization/feetz</t>
  </si>
  <si>
    <t>/organization/snagfilms</t>
  </si>
  <si>
    <t>/organization/gauss-surgical</t>
  </si>
  <si>
    <t>/organization/scorebig</t>
  </si>
  <si>
    <t>/organization/matrixx-software</t>
  </si>
  <si>
    <t>/organization/mytrah-energy</t>
  </si>
  <si>
    <t>/organization/schoold</t>
  </si>
  <si>
    <t>/organization/waves-platform</t>
  </si>
  <si>
    <t>/organization/licaifan</t>
  </si>
  <si>
    <t>/organization/cardtek-mobile-and-emv-solutions</t>
  </si>
  <si>
    <t>/organization/portr</t>
  </si>
  <si>
    <t>/organization/dilmile</t>
  </si>
  <si>
    <t>/organization/edgile</t>
  </si>
  <si>
    <t>/organization/origami-energy</t>
  </si>
  <si>
    <t>å£13,700,000</t>
  </si>
  <si>
    <t xml:space="preserve"> å£17,200,000 </t>
  </si>
  <si>
    <t>/organization/meadow</t>
  </si>
  <si>
    <t>/organization/metabomed</t>
  </si>
  <si>
    <t>/organization/clarus-marketing-group</t>
  </si>
  <si>
    <t>/organization/zenysis</t>
  </si>
  <si>
    <t>/organization/mendor</t>
  </si>
  <si>
    <t>/organization/kite-com</t>
  </si>
  <si>
    <t>/organization/impraise</t>
  </si>
  <si>
    <t>/organization/imara</t>
  </si>
  <si>
    <t>/organization/fraudmetrix</t>
  </si>
  <si>
    <t>/organization/tablelist</t>
  </si>
  <si>
    <t>/organization/tigo-energy</t>
  </si>
  <si>
    <t>/organization/cloudone</t>
  </si>
  <si>
    <t>/organization/stat-diagnostica</t>
  </si>
  <si>
    <t xml:space="preserve"> ‰âÂ49,100,000 </t>
  </si>
  <si>
    <t>/organization/ascus-biosciences</t>
  </si>
  <si>
    <t>/organization/clara-foods</t>
  </si>
  <si>
    <t>/organization/sixgill</t>
  </si>
  <si>
    <t>/organization/feelunique-com</t>
  </si>
  <si>
    <t xml:space="preserve"> å£20,000,000 </t>
  </si>
  <si>
    <t>/organization/arbormetrix</t>
  </si>
  <si>
    <t>/organization/dispatch-4</t>
  </si>
  <si>
    <t>/organization/haozu-com</t>
  </si>
  <si>
    <t>/organization/vyomo</t>
  </si>
  <si>
    <t>/organization/jolata</t>
  </si>
  <si>
    <t>/organization/cloudamize</t>
  </si>
  <si>
    <t>/organization/wriggle</t>
  </si>
  <si>
    <t>å£429,447</t>
  </si>
  <si>
    <t xml:space="preserve"> å£607,620 </t>
  </si>
  <si>
    <t>/organization/tiller-systems</t>
  </si>
  <si>
    <t>/organization/sixup</t>
  </si>
  <si>
    <t>/organization/ixaris</t>
  </si>
  <si>
    <t>/organization/tok-tv</t>
  </si>
  <si>
    <t>/organization/holaverse</t>
  </si>
  <si>
    <t>/organization/gigoptix</t>
  </si>
  <si>
    <t>/organization/pantheryx</t>
  </si>
  <si>
    <t>/organization/nanomech</t>
  </si>
  <si>
    <t>/organization/relola</t>
  </si>
  <si>
    <t>/organization/peerby</t>
  </si>
  <si>
    <t>/organization/upward-2</t>
  </si>
  <si>
    <t>å´200,006,400</t>
  </si>
  <si>
    <t xml:space="preserve"> å´200,006,400 </t>
  </si>
  <si>
    <t>/organization/tandem-4</t>
  </si>
  <si>
    <t xml:space="preserve"> ‰âÂ2,600,000 </t>
  </si>
  <si>
    <t>/organization/intercom</t>
  </si>
  <si>
    <t>/organization/posiba</t>
  </si>
  <si>
    <t>/organization/the-neat-company</t>
  </si>
  <si>
    <t>/organization/hospitalists-now</t>
  </si>
  <si>
    <t>/organization/sensorberg</t>
  </si>
  <si>
    <t>/organization/menguin</t>
  </si>
  <si>
    <t>/organization/sambazon</t>
  </si>
  <si>
    <t>/organization/lumos-pharma</t>
  </si>
  <si>
    <t>/organization/viewlift</t>
  </si>
  <si>
    <t>/organization/itizzimo</t>
  </si>
  <si>
    <t>/organization/booknbloom</t>
  </si>
  <si>
    <t>‰âÂ11,500,000</t>
  </si>
  <si>
    <t xml:space="preserve"> ‰âÂ12,550,000 </t>
  </si>
  <si>
    <t>/organization/flywheel</t>
  </si>
  <si>
    <t>/organization/pritle</t>
  </si>
  <si>
    <t>‰âÂ4,500,000</t>
  </si>
  <si>
    <t>/organization/second-measure</t>
  </si>
  <si>
    <t>/organization/saberr</t>
  </si>
  <si>
    <t>/organization/virtual-power-systems</t>
  </si>
  <si>
    <t>/organization/datamesh</t>
  </si>
  <si>
    <t xml:space="preserve"> CNå´20,000,000 </t>
  </si>
  <si>
    <t>/organization/sunesis-pharmaceuticals</t>
  </si>
  <si>
    <t>/organization/monera</t>
  </si>
  <si>
    <t>DKK3,500,000</t>
  </si>
  <si>
    <t xml:space="preserve"> DKK3,500,000 </t>
  </si>
  <si>
    <t>/organization/voxeet</t>
  </si>
  <si>
    <t>/organization/vested-finance</t>
  </si>
  <si>
    <t>/organization/intervention-insights</t>
  </si>
  <si>
    <t>/organization/spectrum</t>
  </si>
  <si>
    <t>/organization/ivocate-2</t>
  </si>
  <si>
    <t>/organization/sutherland-perennials-group</t>
  </si>
  <si>
    <t>/organization/adavium</t>
  </si>
  <si>
    <t>/organization/nanocomp-technologies</t>
  </si>
  <si>
    <t>/organization/bitt</t>
  </si>
  <si>
    <t>/organization/upskill</t>
  </si>
  <si>
    <t>PKR1,400,000</t>
  </si>
  <si>
    <t xml:space="preserve"> PKR1,400,000 </t>
  </si>
  <si>
    <t>/organization/mokimobility</t>
  </si>
  <si>
    <t>/organization/cyberflow-analytics</t>
  </si>
  <si>
    <t>/organization/seenit</t>
  </si>
  <si>
    <t xml:space="preserve"> å£960,000 </t>
  </si>
  <si>
    <t>/organization/medday</t>
  </si>
  <si>
    <t>/organization/projector</t>
  </si>
  <si>
    <t>/organization/meetingsbooker-com</t>
  </si>
  <si>
    <t>/organization/notion-3</t>
  </si>
  <si>
    <t>/organization/mears-technologies</t>
  </si>
  <si>
    <t>/organization/social-toaster</t>
  </si>
  <si>
    <t>/organization/medic-mobile</t>
  </si>
  <si>
    <t>/organization/vestly</t>
  </si>
  <si>
    <t>/organization/deepstreamhub-2</t>
  </si>
  <si>
    <t>/organization/rockrobo</t>
  </si>
  <si>
    <t>/organization/kamarqjp</t>
  </si>
  <si>
    <t>/organization/voci-technologies</t>
  </si>
  <si>
    <t>/organization/timescenery</t>
  </si>
  <si>
    <t>/organization/next-gear-solutions</t>
  </si>
  <si>
    <t>/organization/edunav</t>
  </si>
  <si>
    <t>/organization/medaphor</t>
  </si>
  <si>
    <t xml:space="preserve"> å£9,475,000 </t>
  </si>
  <si>
    <t>/organization/biomodex-2</t>
  </si>
  <si>
    <t>/organization/medstreaming</t>
  </si>
  <si>
    <t>/organization/advertze</t>
  </si>
  <si>
    <t>/organization/stratio-technology</t>
  </si>
  <si>
    <t>/organization/beacon-holding</t>
  </si>
  <si>
    <t>/organization/arriv-io</t>
  </si>
  <si>
    <t>/organization/reach-health</t>
  </si>
  <si>
    <t>/organization/yooya</t>
  </si>
  <si>
    <t>/organization/enercare</t>
  </si>
  <si>
    <t>/organization/joyowo-com</t>
  </si>
  <si>
    <t>/organization/invivo</t>
  </si>
  <si>
    <t xml:space="preserve"> ‰âÂ215,000,000 </t>
  </si>
  <si>
    <t>/organization/mazrica-inc</t>
  </si>
  <si>
    <t>å´50,400,000</t>
  </si>
  <si>
    <t xml:space="preserve"> å´50,400,000 </t>
  </si>
  <si>
    <t>/organization/innogy-se</t>
  </si>
  <si>
    <t>/organization/block-six-analytics</t>
  </si>
  <si>
    <t>/organization/social-market-analytics</t>
  </si>
  <si>
    <t>/organization/apollomed</t>
  </si>
  <si>
    <t>/organization/acea-bio</t>
  </si>
  <si>
    <t>/organization/opinary</t>
  </si>
  <si>
    <t>/organization/critizr</t>
  </si>
  <si>
    <t xml:space="preserve"> ‰âÂ3,500,000 </t>
  </si>
  <si>
    <t>/organization/seatninja</t>
  </si>
  <si>
    <t>/organization/thirdspacelearning</t>
  </si>
  <si>
    <t xml:space="preserve"> å£3,739,936 </t>
  </si>
  <si>
    <t>/organization/usameribancorp</t>
  </si>
  <si>
    <t>/organization/rifiniti</t>
  </si>
  <si>
    <t>/organization/bucketplace</t>
  </si>
  <si>
    <t>/organization/sonitor-technologies</t>
  </si>
  <si>
    <t>/organization/strainz</t>
  </si>
  <si>
    <t>/organization/wholeshare</t>
  </si>
  <si>
    <t>/organization/persado</t>
  </si>
  <si>
    <t>/organization/opun</t>
  </si>
  <si>
    <t xml:space="preserve"> å£4,240,000 </t>
  </si>
  <si>
    <t>/organization/semios</t>
  </si>
  <si>
    <t>/organization/pika-energy</t>
  </si>
  <si>
    <t>/organization/symbio-pharmaceuticals</t>
  </si>
  <si>
    <t>å´3,009,776,000</t>
  </si>
  <si>
    <t>/organization/inmobiles</t>
  </si>
  <si>
    <t>/organization/secucloud</t>
  </si>
  <si>
    <t>‰âÂ6,500,000</t>
  </si>
  <si>
    <t xml:space="preserve"> ‰âÂ6,500,000 </t>
  </si>
  <si>
    <t>/organization/e-line-media</t>
  </si>
  <si>
    <t>/organization/cambrooke-therapeutics</t>
  </si>
  <si>
    <t>/organization/varden-labs</t>
  </si>
  <si>
    <t>/organization/acrossio</t>
  </si>
  <si>
    <t>/organization/antvoice</t>
  </si>
  <si>
    <t>/organization/graphic-india</t>
  </si>
  <si>
    <t>/organization/greeniq</t>
  </si>
  <si>
    <t>/organization/windmil-therapeutics</t>
  </si>
  <si>
    <t>/organization/shipsy</t>
  </si>
  <si>
    <t>/organization/streammosaic</t>
  </si>
  <si>
    <t>/organization/sweetch-2</t>
  </si>
  <si>
    <t>/organization/hitchhq</t>
  </si>
  <si>
    <t>/organization/sprout-stack</t>
  </si>
  <si>
    <t>/organization/verticly</t>
  </si>
  <si>
    <t>/organization/power-plus-communications</t>
  </si>
  <si>
    <t>/organization/immunexcite</t>
  </si>
  <si>
    <t>/organization/total-expert</t>
  </si>
  <si>
    <t>/organization/fire1</t>
  </si>
  <si>
    <t>/organization/wiraya</t>
  </si>
  <si>
    <t>SEK12,000,000</t>
  </si>
  <si>
    <t xml:space="preserve"> SEK12,000,000 </t>
  </si>
  <si>
    <t>/organization/sialix</t>
  </si>
  <si>
    <t>/organization/shou-tv</t>
  </si>
  <si>
    <t>/organization/wanliyun-medical-information-technology</t>
  </si>
  <si>
    <t>/organization/endeco</t>
  </si>
  <si>
    <t>/organization/accodex</t>
  </si>
  <si>
    <t xml:space="preserve"> A$680,000 </t>
  </si>
  <si>
    <t>/organization/letzgo-2</t>
  </si>
  <si>
    <t>/organization/zenpark</t>
  </si>
  <si>
    <t>‰âÂ6,100,000</t>
  </si>
  <si>
    <t xml:space="preserve"> ‰âÂ6,100,000 </t>
  </si>
  <si>
    <t>/organization/veestro</t>
  </si>
  <si>
    <t>/organization/syncbak</t>
  </si>
  <si>
    <t>/organization/senscio-systems</t>
  </si>
  <si>
    <t>/organization/chuffed-org</t>
  </si>
  <si>
    <t>/organization/cyberhawk-innovations</t>
  </si>
  <si>
    <t xml:space="preserve"> å£3,250,000 </t>
  </si>
  <si>
    <t>/organization/kiweno</t>
  </si>
  <si>
    <t>/organization/flightfaredeals</t>
  </si>
  <si>
    <t>/organization/homerez</t>
  </si>
  <si>
    <t>/organization/asana</t>
  </si>
  <si>
    <t>/organization/linearhub</t>
  </si>
  <si>
    <t>/organization/sardex-net</t>
  </si>
  <si>
    <t>/organization/goflow-surf</t>
  </si>
  <si>
    <t>/organization/third-financial</t>
  </si>
  <si>
    <t>/organization/mobilelogix-2</t>
  </si>
  <si>
    <t>/organization/ensodata</t>
  </si>
  <si>
    <t>/organization/anergis</t>
  </si>
  <si>
    <t>CHF5,000,000</t>
  </si>
  <si>
    <t>/organization/propoly</t>
  </si>
  <si>
    <t>å£775,000</t>
  </si>
  <si>
    <t xml:space="preserve"> å£805,000 </t>
  </si>
  <si>
    <t>/organization/allyke</t>
  </si>
  <si>
    <t>/organization/mdops-corporation</t>
  </si>
  <si>
    <t>/organization/decisionpoint-systems</t>
  </si>
  <si>
    <t>/organization/ennetix</t>
  </si>
  <si>
    <t>/organization/anova-data-inc</t>
  </si>
  <si>
    <t>/organization/bizimply</t>
  </si>
  <si>
    <t>/organization/addÌänergie</t>
  </si>
  <si>
    <t>/organization/babydoctor</t>
  </si>
  <si>
    <t>/organization/magnoplug-products-inc</t>
  </si>
  <si>
    <t>CA$725,000</t>
  </si>
  <si>
    <t xml:space="preserve"> CA$725,000 </t>
  </si>
  <si>
    <t>/organization/yecup-365</t>
  </si>
  <si>
    <t>/organization/puracath-medical</t>
  </si>
  <si>
    <t>/organization/lookbooker</t>
  </si>
  <si>
    <t>/organization/accerion</t>
  </si>
  <si>
    <t>‰âÂ1,100,000</t>
  </si>
  <si>
    <t xml:space="preserve"> ‰âÂ1,100,000 </t>
  </si>
  <si>
    <t>/organization/picmix</t>
  </si>
  <si>
    <t>/organization/thincats-australia</t>
  </si>
  <si>
    <t>/organization/fundedhere</t>
  </si>
  <si>
    <t>/organization/versify-solutions</t>
  </si>
  <si>
    <t>/organization/marketizator</t>
  </si>
  <si>
    <t>/organization/23numbers-gmbh</t>
  </si>
  <si>
    <t xml:space="preserve"> ‰âÂ450,000 </t>
  </si>
  <si>
    <t>/organization/jefferson-education-accelerator</t>
  </si>
  <si>
    <t>/organization/magick-nu</t>
  </si>
  <si>
    <t>/organization/medwand-solutions</t>
  </si>
  <si>
    <t>/organization/savvycard</t>
  </si>
  <si>
    <t>/organization/keyreply</t>
  </si>
  <si>
    <t>/organization/expway</t>
  </si>
  <si>
    <t>/organization/zindigo</t>
  </si>
  <si>
    <t>/organization/extreme-fliers</t>
  </si>
  <si>
    <t>/organization/iosemantics</t>
  </si>
  <si>
    <t>/organization/onibag</t>
  </si>
  <si>
    <t>/organization/topivert</t>
  </si>
  <si>
    <t xml:space="preserve"> å£12,500,000 </t>
  </si>
  <si>
    <t>/organization/bee-smart-technologies</t>
  </si>
  <si>
    <t>/organization/kgs-buildings</t>
  </si>
  <si>
    <t>/organization/fluoropharma</t>
  </si>
  <si>
    <t>/organization/ilumi-solutions</t>
  </si>
  <si>
    <t>/organization/south-moon-under</t>
  </si>
  <si>
    <t>/organization/atlantium</t>
  </si>
  <si>
    <t>/organization/noveome-biotherapeutics</t>
  </si>
  <si>
    <t>/organization/applied-biocode</t>
  </si>
  <si>
    <t>/organization/reportbrain</t>
  </si>
  <si>
    <t>/organization/careongo</t>
  </si>
  <si>
    <t>/organization/pridebites</t>
  </si>
  <si>
    <t>/organization/yap-jobs</t>
  </si>
  <si>
    <t>/organization/cloudscreener-com</t>
  </si>
  <si>
    <t>/organization/sense-ai</t>
  </si>
  <si>
    <t>/organization/wlycloud</t>
  </si>
  <si>
    <t>/organization/satcube</t>
  </si>
  <si>
    <t>SEK10,000,000</t>
  </si>
  <si>
    <t xml:space="preserve"> SEK10,000,000 </t>
  </si>
  <si>
    <t>/organization/meet-meucci</t>
  </si>
  <si>
    <t>/organization/offline-media</t>
  </si>
  <si>
    <t>/organization/sam</t>
  </si>
  <si>
    <t>/organization/jethunter</t>
  </si>
  <si>
    <t>/organization/sapphire-innovation</t>
  </si>
  <si>
    <t>CHF450,000</t>
  </si>
  <si>
    <t xml:space="preserve"> CHF4,100,000 </t>
  </si>
  <si>
    <t>/organization/massageclicks</t>
  </si>
  <si>
    <t>/organization/interactive-video-technologies</t>
  </si>
  <si>
    <t>/organization/vapore</t>
  </si>
  <si>
    <t>/organization/istar-medical</t>
  </si>
  <si>
    <t>/organization/qmerit</t>
  </si>
  <si>
    <t>/organization/shoowin</t>
  </si>
  <si>
    <t>/organization/bikemap</t>
  </si>
  <si>
    <t>/organization/giraffe-2</t>
  </si>
  <si>
    <t>/organization/learningonline-xyz</t>
  </si>
  <si>
    <t>/organization/toor-technoligies</t>
  </si>
  <si>
    <t>/organization/diamond-kinetics</t>
  </si>
  <si>
    <t>/organization/carbitex</t>
  </si>
  <si>
    <t>/organization/boxfox</t>
  </si>
  <si>
    <t>/organization/altitude-angel</t>
  </si>
  <si>
    <t>/organization/fastvan-2</t>
  </si>
  <si>
    <t>/organization/360living-gmbh</t>
  </si>
  <si>
    <t>/organization/anedot</t>
  </si>
  <si>
    <t>/organization/perfect-gym-solutions-s-a</t>
  </si>
  <si>
    <t>/organization/datumize</t>
  </si>
  <si>
    <t xml:space="preserve"> ‰âÂ1,015,000 </t>
  </si>
  <si>
    <t>/organization/stilt-2</t>
  </si>
  <si>
    <t>/organization/ipaymy</t>
  </si>
  <si>
    <t>SGD700,000</t>
  </si>
  <si>
    <t xml:space="preserve"> SGD700,000 </t>
  </si>
  <si>
    <t>/organization/nguvu</t>
  </si>
  <si>
    <t>/organization/spray-networks</t>
  </si>
  <si>
    <t>/organization/edge-retreats</t>
  </si>
  <si>
    <t>/organization/salutaris-medical-devices</t>
  </si>
  <si>
    <t>/organization/theconstruct</t>
  </si>
  <si>
    <t>/organization/smartlation</t>
  </si>
  <si>
    <t>/organization/luxe-valet</t>
  </si>
  <si>
    <t>/organization/fitnesscubed</t>
  </si>
  <si>
    <t>/organization/davo-technologies</t>
  </si>
  <si>
    <t>/organization/feedbackly</t>
  </si>
  <si>
    <t>/organization/thermosome</t>
  </si>
  <si>
    <t>‰âÂ2,700,000</t>
  </si>
  <si>
    <t xml:space="preserve"> ‰âÂ4,600,000 </t>
  </si>
  <si>
    <t>/organization/gather-2</t>
  </si>
  <si>
    <t>/organization/blue-box-media-private-limited</t>
  </si>
  <si>
    <t>/organization/genenews</t>
  </si>
  <si>
    <t>/organization/ecl-direct</t>
  </si>
  <si>
    <t>‰âÂ3,500,000</t>
  </si>
  <si>
    <t>/organization/relieve-genetics</t>
  </si>
  <si>
    <t>/organization/cocrystal-pharma</t>
  </si>
  <si>
    <t>/organization/qingtuanshe</t>
  </si>
  <si>
    <t>/organization/ener-core</t>
  </si>
  <si>
    <t>/organization/ground-drone-ltd</t>
  </si>
  <si>
    <t>/organization/play-my-way</t>
  </si>
  <si>
    <t>/organization/shapecrunch</t>
  </si>
  <si>
    <t>/organization/brewpublik-2</t>
  </si>
  <si>
    <t>/organization/toppatch</t>
  </si>
  <si>
    <t>/organization/footballscout</t>
  </si>
  <si>
    <t xml:space="preserve"> ‰âÂ2,165,000 </t>
  </si>
  <si>
    <t>/organization/fundpaas-we-turn-your-customers-into-investors</t>
  </si>
  <si>
    <t>/organization/zeto</t>
  </si>
  <si>
    <t xml:space="preserve"> ‰âÂ1,730,000 </t>
  </si>
  <si>
    <t>/organization/haute-elan</t>
  </si>
  <si>
    <t>/organization/exotech-bio</t>
  </si>
  <si>
    <t>/organization/magicx</t>
  </si>
  <si>
    <t>/organization/branch-technology</t>
  </si>
  <si>
    <t>/organization/tokken</t>
  </si>
  <si>
    <t>/organization/camras-vision</t>
  </si>
  <si>
    <t>/organization/mas-foods</t>
  </si>
  <si>
    <t>/organization/boolino</t>
  </si>
  <si>
    <t>/organization/logfuze</t>
  </si>
  <si>
    <t>/organization/hexicon-ab</t>
  </si>
  <si>
    <t>/organization/www-loadme-ae</t>
  </si>
  <si>
    <t>/organization/origa</t>
  </si>
  <si>
    <t>/organization/pesabazaar-com</t>
  </si>
  <si>
    <t>/organization/accessbio</t>
  </si>
  <si>
    <t>/organization/venture-west-funding</t>
  </si>
  <si>
    <t>/organization/systemsync-solutions</t>
  </si>
  <si>
    <t>/organization/happy-grasshopper</t>
  </si>
  <si>
    <t>/organization/caricoin</t>
  </si>
  <si>
    <t>/organization/embomedics</t>
  </si>
  <si>
    <t>/organization/audetemi</t>
  </si>
  <si>
    <t>/organization/hydro-photon</t>
  </si>
  <si>
    <t>/organization/quadwrangle</t>
  </si>
  <si>
    <t>/organization/nerdstudy</t>
  </si>
  <si>
    <t>CA$893,000</t>
  </si>
  <si>
    <t xml:space="preserve"> CA$1,043,000 </t>
  </si>
  <si>
    <t>/organization/bottleshake</t>
  </si>
  <si>
    <t>/organization/derytelecom</t>
  </si>
  <si>
    <t>/organization/acuva-technologies</t>
  </si>
  <si>
    <t>/organization/travel-recon</t>
  </si>
  <si>
    <t>/organization/nanophotonica</t>
  </si>
  <si>
    <t>/organization/respirix</t>
  </si>
  <si>
    <t>/organization/thar-pharmaceuticals</t>
  </si>
  <si>
    <t>/organization/callfixie</t>
  </si>
  <si>
    <t>/organization/next-14</t>
  </si>
  <si>
    <t>/organization/aeromics</t>
  </si>
  <si>
    <t>/organization/positioning-universal</t>
  </si>
  <si>
    <t>/organization/lentesplus</t>
  </si>
  <si>
    <t>/organization/spixii</t>
  </si>
  <si>
    <t>/organization/talentpool</t>
  </si>
  <si>
    <t xml:space="preserve"> å£450,000 </t>
  </si>
  <si>
    <t>/organization/thrive-agrobiotics</t>
  </si>
  <si>
    <t>/organization/spirited-media</t>
  </si>
  <si>
    <t>/organization/trendmd</t>
  </si>
  <si>
    <t>/organization/vheda-health</t>
  </si>
  <si>
    <t>/organization/missionbox</t>
  </si>
  <si>
    <t>/organization/wind-fish</t>
  </si>
  <si>
    <t>CNå´9,000,000</t>
  </si>
  <si>
    <t xml:space="preserve"> CNå´9,000,000 </t>
  </si>
  <si>
    <t>/organization/biop-medical</t>
  </si>
  <si>
    <t>/organization/contidio-com</t>
  </si>
  <si>
    <t>/organization/buddybb</t>
  </si>
  <si>
    <t>/organization/mingle-analytics</t>
  </si>
  <si>
    <t>/organization/innerspace-neurosolutions</t>
  </si>
  <si>
    <t>/organization/traces</t>
  </si>
  <si>
    <t>/organization/claimair</t>
  </si>
  <si>
    <t>/organization/genetic-internet</t>
  </si>
  <si>
    <t>/organization/hippily</t>
  </si>
  <si>
    <t>/organization/reembed</t>
  </si>
  <si>
    <t>/organization/xueda-education-group</t>
  </si>
  <si>
    <t>/organization/aspen-park-pharmaceuticals</t>
  </si>
  <si>
    <t>/organization/softcube</t>
  </si>
  <si>
    <t>/organization/nuaxia-limited</t>
  </si>
  <si>
    <t xml:space="preserve"> å£400,000 </t>
  </si>
  <si>
    <t>/organization/acumen-studio</t>
  </si>
  <si>
    <t>/organization/scandy</t>
  </si>
  <si>
    <t>/organization/isticker-pte-limited</t>
  </si>
  <si>
    <t>/organization/moocho</t>
  </si>
  <si>
    <t>/organization/motion-intelligence-2</t>
  </si>
  <si>
    <t>/organization/newsroom-communication-ltd</t>
  </si>
  <si>
    <t xml:space="preserve"> CHF450,000 </t>
  </si>
  <si>
    <t>/organization/manestreem-2</t>
  </si>
  <si>
    <t>/organization/trip-republic</t>
  </si>
  <si>
    <t xml:space="preserve"> ‰âÂ325,000 </t>
  </si>
  <si>
    <t>/organization/viral-loops-limited</t>
  </si>
  <si>
    <t>/organization/spiral-toys</t>
  </si>
  <si>
    <t>/organization/bonshine</t>
  </si>
  <si>
    <t>/organization/wallet-circle</t>
  </si>
  <si>
    <t xml:space="preserve"> å£250,000 </t>
  </si>
  <si>
    <t>/organization/u-feast-corporation</t>
  </si>
  <si>
    <t>CA$415,000</t>
  </si>
  <si>
    <t xml:space="preserve"> CA$415,000 </t>
  </si>
  <si>
    <t>/organization/champion-iron</t>
  </si>
  <si>
    <t>/organization/golfscape</t>
  </si>
  <si>
    <t>/organization/roadmap</t>
  </si>
  <si>
    <t>/organization/jellagen</t>
  </si>
  <si>
    <t>å£1,530,000</t>
  </si>
  <si>
    <t xml:space="preserve"> å£1,530,000 </t>
  </si>
  <si>
    <t>/organization/pmd-healthcare</t>
  </si>
  <si>
    <t>/organization/semantix-2</t>
  </si>
  <si>
    <t>/organization/xylitol-canada</t>
  </si>
  <si>
    <t>/organization/softneta</t>
  </si>
  <si>
    <t>/organization/hazelight</t>
  </si>
  <si>
    <t>/organization/keranova</t>
  </si>
  <si>
    <t>/organization/free-all-media</t>
  </si>
  <si>
    <t>/organization/atlan-media-inc</t>
  </si>
  <si>
    <t>/organization/car-quids</t>
  </si>
  <si>
    <t>å£154,500</t>
  </si>
  <si>
    <t xml:space="preserve"> å£154,500 </t>
  </si>
  <si>
    <t>/organization/spare-labs</t>
  </si>
  <si>
    <t>CA$150,000</t>
  </si>
  <si>
    <t xml:space="preserve"> CA$150,000 </t>
  </si>
  <si>
    <t>/organization/elute</t>
  </si>
  <si>
    <t>/organization/renovagen</t>
  </si>
  <si>
    <t>å£985,840</t>
  </si>
  <si>
    <t xml:space="preserve"> å£1,248,840 </t>
  </si>
  <si>
    <t>/organization/scorrers</t>
  </si>
  <si>
    <t>/organization/amp-it</t>
  </si>
  <si>
    <t>/organization/accentium-web</t>
  </si>
  <si>
    <t>/organization/fiddlehead-technology</t>
  </si>
  <si>
    <t>/organization/vivobarefoot</t>
  </si>
  <si>
    <t>å£1,308,850</t>
  </si>
  <si>
    <t xml:space="preserve"> å£1,308,850 </t>
  </si>
  <si>
    <t>/organization/salsino</t>
  </si>
  <si>
    <t>/organization/qool-therapeutics</t>
  </si>
  <si>
    <t>/organization/helpp-inc</t>
  </si>
  <si>
    <t>/organization/ubique</t>
  </si>
  <si>
    <t xml:space="preserve"> CA$1,000,000 </t>
  </si>
  <si>
    <t>/organization/cooper-human-systems</t>
  </si>
  <si>
    <t>/organization/traffic-observation-via-management</t>
  </si>
  <si>
    <t>å£350,000</t>
  </si>
  <si>
    <t xml:space="preserve"> å£350,000 </t>
  </si>
  <si>
    <t>/organization/bid4ad</t>
  </si>
  <si>
    <t>/organization/uluru</t>
  </si>
  <si>
    <t>/organization/credility</t>
  </si>
  <si>
    <t>/organization/yosko</t>
  </si>
  <si>
    <t>/organization/revmab-biosciences</t>
  </si>
  <si>
    <t>/organization/sepin-inc</t>
  </si>
  <si>
    <t>/organization/86borders</t>
  </si>
  <si>
    <t>/organization/mediquire</t>
  </si>
  <si>
    <t>/organization/prometheon-pharma</t>
  </si>
  <si>
    <t>/organization/quidient</t>
  </si>
  <si>
    <t>/organization/micropower-global</t>
  </si>
  <si>
    <t>/organization/kivihealth</t>
  </si>
  <si>
    <t>/organization/arcadian-telepsychiatry</t>
  </si>
  <si>
    <t>/organization/cardinal-spine</t>
  </si>
  <si>
    <t>/organization/levelsleep</t>
  </si>
  <si>
    <t>/organization/attolight</t>
  </si>
  <si>
    <t>/organization/dohi-2</t>
  </si>
  <si>
    <t>/organization/skillhop</t>
  </si>
  <si>
    <t>/organization/future-penny</t>
  </si>
  <si>
    <t>/organization/atrin-pharmaceuticals</t>
  </si>
  <si>
    <t>/organization/tikforce</t>
  </si>
  <si>
    <t>/organization/bleeve</t>
  </si>
  <si>
    <t>/organization/lattice-semiconductor</t>
  </si>
  <si>
    <t>/organization/gladlydo</t>
  </si>
  <si>
    <t>/organization/preferred-fragrance</t>
  </si>
  <si>
    <t>/organization/artech-sas</t>
  </si>
  <si>
    <t>/organization/arclabs</t>
  </si>
  <si>
    <t>/organization/mode-easy-shopping-tour-with-stylists</t>
  </si>
  <si>
    <t>/organization/radario-marketing-platform</t>
  </si>
  <si>
    <t>/organization/maine-craft-distilling</t>
  </si>
  <si>
    <t>/organization/keynectup</t>
  </si>
  <si>
    <t>/organization/shophero</t>
  </si>
  <si>
    <t>/organization/konoz</t>
  </si>
  <si>
    <t>/organization/castleton-technology-plc</t>
  </si>
  <si>
    <t>/organization/yfret</t>
  </si>
  <si>
    <t>/organization/twingz</t>
  </si>
  <si>
    <t>/organization/alphadevco-inc</t>
  </si>
  <si>
    <t>/organization/saida</t>
  </si>
  <si>
    <t>/organization/symphopay</t>
  </si>
  <si>
    <t>‰âÂ550,000</t>
  </si>
  <si>
    <t xml:space="preserve"> ‰âÂ550,000 </t>
  </si>
  <si>
    <t>/organization/magdent</t>
  </si>
  <si>
    <t>/organization/vscreen</t>
  </si>
  <si>
    <t>/organization/beyond-ratings</t>
  </si>
  <si>
    <t>/organization/essential-medical-2</t>
  </si>
  <si>
    <t>/organization/unifythings</t>
  </si>
  <si>
    <t>/organization/forq</t>
  </si>
  <si>
    <t>/organization/bentonville-retirement</t>
  </si>
  <si>
    <t>/organization/biocurity</t>
  </si>
  <si>
    <t>/organization/topadur-pharma</t>
  </si>
  <si>
    <t>CHF2,200,000</t>
  </si>
  <si>
    <t xml:space="preserve"> CHF2,200,000 </t>
  </si>
  <si>
    <t>/organization/meody</t>
  </si>
  <si>
    <t>/organization/yaarlo</t>
  </si>
  <si>
    <t>/organization/cambridge-nutraceuticals</t>
  </si>
  <si>
    <t>å£1,074,000</t>
  </si>
  <si>
    <t xml:space="preserve"> å£1,074,000 </t>
  </si>
  <si>
    <t>/organization/volumatik</t>
  </si>
  <si>
    <t>/organization/bright-mountain-media</t>
  </si>
  <si>
    <t>/organization/credit-communautaire-d-afrique</t>
  </si>
  <si>
    <t>/organization/tupomoja-holding-ag</t>
  </si>
  <si>
    <t>/organization/data-artisans</t>
  </si>
  <si>
    <t>‰âÂ5,500,000</t>
  </si>
  <si>
    <t xml:space="preserve"> ‰âÂ5,500,000 </t>
  </si>
  <si>
    <t>/organization/afternoonify</t>
  </si>
  <si>
    <t>/organization/cinderly</t>
  </si>
  <si>
    <t>/organization/rtobjects</t>
  </si>
  <si>
    <t>/organization/onoffblock-com-inc</t>
  </si>
  <si>
    <t>/organization/space-rhino-games-corp</t>
  </si>
  <si>
    <t>/organization/10tracks-2</t>
  </si>
  <si>
    <t>/organization/eligible-api</t>
  </si>
  <si>
    <t>/organization/gear6-in</t>
  </si>
  <si>
    <t>/organization/intaxi-media</t>
  </si>
  <si>
    <t>/organization/omni-prime-inc</t>
  </si>
  <si>
    <t>/organization/woof-brew</t>
  </si>
  <si>
    <t>å£285,792</t>
  </si>
  <si>
    <t xml:space="preserve"> å£285,792 </t>
  </si>
  <si>
    <t>/organization/living-local</t>
  </si>
  <si>
    <t>/organization/quantimodo</t>
  </si>
  <si>
    <t>/organization/fibersail</t>
  </si>
  <si>
    <t>‰âÂ240,000</t>
  </si>
  <si>
    <t xml:space="preserve"> ‰âÂ240,000 </t>
  </si>
  <si>
    <t>/organization/amarillo-biosciences</t>
  </si>
  <si>
    <t>/organization/ledmotive-technologies</t>
  </si>
  <si>
    <t>‰âÂ285,000</t>
  </si>
  <si>
    <t xml:space="preserve"> ‰âÂ285,000 </t>
  </si>
  <si>
    <t>/organization/verasonics</t>
  </si>
  <si>
    <t>/organization/cloudswyft</t>
  </si>
  <si>
    <t>/organization/agate</t>
  </si>
  <si>
    <t>/organization/sonation-apps</t>
  </si>
  <si>
    <t>/organization/student-com</t>
  </si>
  <si>
    <t>/organization/rovenso</t>
  </si>
  <si>
    <t>/organization/ancestry-com</t>
  </si>
  <si>
    <t>/organization/roll-mafia</t>
  </si>
  <si>
    <t>/organization/solid-innovations</t>
  </si>
  <si>
    <t>/organization/spectolabs</t>
  </si>
  <si>
    <t>/organization/forky</t>
  </si>
  <si>
    <t>‰âÂ1,600,000</t>
  </si>
  <si>
    <t>/organization/mojilab</t>
  </si>
  <si>
    <t>/organization/nuklius</t>
  </si>
  <si>
    <t>/organization/tagcast</t>
  </si>
  <si>
    <t>/organization/orange-maker</t>
  </si>
  <si>
    <t>/organization/ekorent</t>
  </si>
  <si>
    <t>‰âÂ170,917</t>
  </si>
  <si>
    <t xml:space="preserve"> ‰âÂ458,433 </t>
  </si>
  <si>
    <t>/organization/clarus-parent-holdings</t>
  </si>
  <si>
    <t>/organization/material-wrld</t>
  </si>
  <si>
    <t>/organization/turbodealer</t>
  </si>
  <si>
    <t>/organization/jellyfish-app</t>
  </si>
  <si>
    <t>/organization/organic-shop</t>
  </si>
  <si>
    <t>/organization/lettingsupermarket-com</t>
  </si>
  <si>
    <t>å£125,019</t>
  </si>
  <si>
    <t xml:space="preserve"> å£368,879 </t>
  </si>
  <si>
    <t>/organization/edorble</t>
  </si>
  <si>
    <t>/organization/marmotex</t>
  </si>
  <si>
    <t>/organization/autoo2</t>
  </si>
  <si>
    <t>/organization/audiopi</t>
  </si>
  <si>
    <t>å£151,815</t>
  </si>
  <si>
    <t xml:space="preserve"> å£151,815 </t>
  </si>
  <si>
    <t>/organization/sphere-6</t>
  </si>
  <si>
    <t>/organization/clear-surgical</t>
  </si>
  <si>
    <t xml:space="preserve"> å£1,450,000 </t>
  </si>
  <si>
    <t>/organization/cress-systems</t>
  </si>
  <si>
    <t>å£179,628</t>
  </si>
  <si>
    <t xml:space="preserve"> å£179,628 </t>
  </si>
  <si>
    <t>/organization/fitchat</t>
  </si>
  <si>
    <t>/organization/vagalume-energia</t>
  </si>
  <si>
    <t>‰âÂ228,620</t>
  </si>
  <si>
    <t xml:space="preserve"> ‰âÂ228,620 </t>
  </si>
  <si>
    <t>/organization/riley-s-organics</t>
  </si>
  <si>
    <t>/organization/lattice-biologics</t>
  </si>
  <si>
    <t>/organization/heart-walk</t>
  </si>
  <si>
    <t>/organization/postfly</t>
  </si>
  <si>
    <t>/organization/sweet-note-bakery</t>
  </si>
  <si>
    <t>/organization/the-italian-job</t>
  </si>
  <si>
    <t>å£410,880</t>
  </si>
  <si>
    <t xml:space="preserve"> å£410,880 </t>
  </si>
  <si>
    <t>/organization/groupnote</t>
  </si>
  <si>
    <t>/organization/biodit-global-technology-jsc</t>
  </si>
  <si>
    <t>/organization/black-box-vr</t>
  </si>
  <si>
    <t>/organization/storimi</t>
  </si>
  <si>
    <t>/organization/brandlive</t>
  </si>
  <si>
    <t>/organization/zalvus</t>
  </si>
  <si>
    <t>/organization/airlines-technology</t>
  </si>
  <si>
    <t>/organization/my-campus-concierge-inc</t>
  </si>
  <si>
    <t>/organization/teamscope</t>
  </si>
  <si>
    <t>/organization/expando-6</t>
  </si>
  <si>
    <t>/organization/simpla</t>
  </si>
  <si>
    <t>A$10,000</t>
  </si>
  <si>
    <t>/organization/fnac</t>
  </si>
  <si>
    <t>/organization/ibsfri</t>
  </si>
  <si>
    <t>/organization/benmedica</t>
  </si>
  <si>
    <t>/organization/sponsta</t>
  </si>
  <si>
    <t xml:space="preserve"> ‰âÂ60,500 </t>
  </si>
  <si>
    <t>/organization/workinvoice</t>
  </si>
  <si>
    <t>/organization/calstart</t>
  </si>
  <si>
    <t>/organization/offshoretech</t>
  </si>
  <si>
    <t>‰âÂ520,841</t>
  </si>
  <si>
    <t xml:space="preserve"> ‰âÂ520,841 </t>
  </si>
  <si>
    <t>/organization/tinggal</t>
  </si>
  <si>
    <t>/organization/aq-biomed</t>
  </si>
  <si>
    <t>/organization/kyulux</t>
  </si>
  <si>
    <t>/organization/jahshaka-llc</t>
  </si>
  <si>
    <t>/organization/memio-2</t>
  </si>
  <si>
    <t xml:space="preserve"> ‰âÂ65,000 </t>
  </si>
  <si>
    <t>/organization/imedilane</t>
  </si>
  <si>
    <t>/organization/okey-labs</t>
  </si>
  <si>
    <t>/organization/monica-your-events-personal-assistant</t>
  </si>
  <si>
    <t>/organization/lzine</t>
  </si>
  <si>
    <t>/organization/covalent-data</t>
  </si>
  <si>
    <t>/organization/sniffton-technologies-p-ltd</t>
  </si>
  <si>
    <t>‰â_100,000</t>
  </si>
  <si>
    <t xml:space="preserve"> ‰â_100,000 </t>
  </si>
  <si>
    <t>/organization/guerrilla-development</t>
  </si>
  <si>
    <t>/organization/kampoos</t>
  </si>
  <si>
    <t>‰âÂ90,400</t>
  </si>
  <si>
    <t xml:space="preserve"> ‰âÂ90,400 </t>
  </si>
  <si>
    <t>/organization/slideslive</t>
  </si>
  <si>
    <t>/organization/pipeline-network</t>
  </si>
  <si>
    <t>/organization/trulysocial-apps</t>
  </si>
  <si>
    <t>/organization/sulas-industries</t>
  </si>
  <si>
    <t>/organization/pickpack-ltd</t>
  </si>
  <si>
    <t>/organization/doculife-inc</t>
  </si>
  <si>
    <t>/organization/cielo-wigle-inc-</t>
  </si>
  <si>
    <t>/organization/four-communications</t>
  </si>
  <si>
    <t xml:space="preserve"> å£15,000,000 </t>
  </si>
  <si>
    <t>/organization/roz</t>
  </si>
  <si>
    <t>/organization/saturas</t>
  </si>
  <si>
    <t>/organization/3530-technologies</t>
  </si>
  <si>
    <t>/organization/infoshare-conference</t>
  </si>
  <si>
    <t>/organization/heydesk</t>
  </si>
  <si>
    <t>/organization/parkeagle</t>
  </si>
  <si>
    <t>/organization/lexiqa</t>
  </si>
  <si>
    <t>/organization/droneshare-club-by-sulcisdrone</t>
  </si>
  <si>
    <t>/organization/shiny-barnacle</t>
  </si>
  <si>
    <t xml:space="preserve"> CA$110,000 </t>
  </si>
  <si>
    <t>/organization/prontovet24</t>
  </si>
  <si>
    <t>/organization/sourcingtextiles-com</t>
  </si>
  <si>
    <t>/organization/ordercity</t>
  </si>
  <si>
    <t>‰âÂ98,000</t>
  </si>
  <si>
    <t xml:space="preserve"> ‰âÂ98,000 </t>
  </si>
  <si>
    <t>/organization/inbify</t>
  </si>
  <si>
    <t>/organization/gitgel-net</t>
  </si>
  <si>
    <t>/organization/telescop</t>
  </si>
  <si>
    <t>/organization/infibeam</t>
  </si>
  <si>
    <t>/organization/ablewatts-inc</t>
  </si>
  <si>
    <t>/organization/telecom-plus-2</t>
  </si>
  <si>
    <t>‰âÂ17,000</t>
  </si>
  <si>
    <t xml:space="preserve"> ‰âÂ17,000 </t>
  </si>
  <si>
    <t>/organization/local-makers</t>
  </si>
  <si>
    <t>‰âÂ235,000</t>
  </si>
  <si>
    <t xml:space="preserve"> ‰âÂ235,000 </t>
  </si>
  <si>
    <t>/organization/pinprofile</t>
  </si>
  <si>
    <t>/organization/yang-qi</t>
  </si>
  <si>
    <t>CNå´5,000,000</t>
  </si>
  <si>
    <t xml:space="preserve"> CNå´5,000,000 </t>
  </si>
  <si>
    <t>/organization/cabot-consulting-group</t>
  </si>
  <si>
    <t xml:space="preserve"> å£125,000 </t>
  </si>
  <si>
    <t>/organization/pkboo</t>
  </si>
  <si>
    <t>/organization/1530-technologies</t>
  </si>
  <si>
    <t>/organization/x0pa-ai-pte-ltd</t>
  </si>
  <si>
    <t>/organization/consuldents</t>
  </si>
  <si>
    <t>/organization/de-vinderij</t>
  </si>
  <si>
    <t>/organization/social-hero</t>
  </si>
  <si>
    <t>/organization/fitco</t>
  </si>
  <si>
    <t>/organization/grabfood</t>
  </si>
  <si>
    <t>/organization/champloo</t>
  </si>
  <si>
    <t>/organization/iplaydeal</t>
  </si>
  <si>
    <t>/organization/applecrumby-fish</t>
  </si>
  <si>
    <t>/organization/plazmatio</t>
  </si>
  <si>
    <t>/organization/blue-star-sports</t>
  </si>
  <si>
    <t>/organization/amuzed-ltd</t>
  </si>
  <si>
    <t>NZ$2,000</t>
  </si>
  <si>
    <t xml:space="preserve"> NZ$2,000 </t>
  </si>
  <si>
    <t>/organization/ti-360</t>
  </si>
  <si>
    <t>CA$55,000</t>
  </si>
  <si>
    <t xml:space="preserve"> CA$55,000 </t>
  </si>
  <si>
    <t>/organization/sonalytic</t>
  </si>
  <si>
    <t>/organization/leopoly</t>
  </si>
  <si>
    <t>/organization/kaarta</t>
  </si>
  <si>
    <t>/organization/deep-vision-2</t>
  </si>
  <si>
    <t>/organization/photomath-inc-2</t>
  </si>
  <si>
    <t>/organization/kipu</t>
  </si>
  <si>
    <t>/organization/astranis</t>
  </si>
  <si>
    <t>/organization/deemly</t>
  </si>
  <si>
    <t>/organization/wondery</t>
  </si>
  <si>
    <t>/organization/marketdial</t>
  </si>
  <si>
    <t>/organization/timber</t>
  </si>
  <si>
    <t>/organization/linkdoc-technology</t>
  </si>
  <si>
    <t>/organization/center-for-resource-solutions</t>
  </si>
  <si>
    <t>/organization/craft</t>
  </si>
  <si>
    <t>/organization/youper</t>
  </si>
  <si>
    <t>/organization/arch-systems</t>
  </si>
  <si>
    <t>/organization/xcraft-enterprises-llc</t>
  </si>
  <si>
    <t>/organization/codepicnic</t>
  </si>
  <si>
    <t>/organization/river-studios</t>
  </si>
  <si>
    <t>/organization/altitude-co</t>
  </si>
  <si>
    <t>/organization/joinesty</t>
  </si>
  <si>
    <t>/organization/so-wifi</t>
  </si>
  <si>
    <t>/organization/project-september</t>
  </si>
  <si>
    <t>/organization/consure-medical</t>
  </si>
  <si>
    <t>/organization/truckstop-com</t>
  </si>
  <si>
    <t>/organization/lendingfront</t>
  </si>
  <si>
    <t>/organization/parkloco</t>
  </si>
  <si>
    <t>/organization/jetinsight</t>
  </si>
  <si>
    <t>/organization/pulsara</t>
  </si>
  <si>
    <t>/organization/ximmerse</t>
  </si>
  <si>
    <t>/organization/skylar</t>
  </si>
  <si>
    <t>/organization/kinetxx</t>
  </si>
  <si>
    <t>/organization/capitalise-3</t>
  </si>
  <si>
    <t>/organization/deckard</t>
  </si>
  <si>
    <t>/organization/welink</t>
  </si>
  <si>
    <t>/organization/begin</t>
  </si>
  <si>
    <t>/organization/tinykicks</t>
  </si>
  <si>
    <t>/organization/sort-financial</t>
  </si>
  <si>
    <t>/organization/spaces-2</t>
  </si>
  <si>
    <t>/organization/aio-robotics</t>
  </si>
  <si>
    <t>/organization/energy-services-group</t>
  </si>
  <si>
    <t>/organization/asimmetric</t>
  </si>
  <si>
    <t>/organization/complete-merchant-solutions</t>
  </si>
  <si>
    <t>/organization/venture-pulse-inc</t>
  </si>
  <si>
    <t>/organization/baicells-technologies</t>
  </si>
  <si>
    <t>/organization/yas-life</t>
  </si>
  <si>
    <t>/organization/tangi0</t>
  </si>
  <si>
    <t>/organization/tripmydream</t>
  </si>
  <si>
    <t>/organization/netchex-online</t>
  </si>
  <si>
    <t>/organization/staff-heroes</t>
  </si>
  <si>
    <t>/organization/amit-goel</t>
  </si>
  <si>
    <t>/organization/goodlife-technology</t>
  </si>
  <si>
    <t>/organization/payprop</t>
  </si>
  <si>
    <t>/organization/benchon</t>
  </si>
  <si>
    <t>/organization/lovely-3</t>
  </si>
  <si>
    <t>/organization/finerd</t>
  </si>
  <si>
    <t>/organization/bristlecone-holdings</t>
  </si>
  <si>
    <t>/organization/internet-truckstop-group</t>
  </si>
  <si>
    <t>/organization/reachhero</t>
  </si>
  <si>
    <t>/organization/big-cabal-media</t>
  </si>
  <si>
    <t>/organization/native-5</t>
  </si>
  <si>
    <t>/organization/soffio-medical</t>
  </si>
  <si>
    <t>/organization/sales-bridge</t>
  </si>
  <si>
    <t>/organization/squline</t>
  </si>
  <si>
    <t>/organization/uquant</t>
  </si>
  <si>
    <t>/organization/ignilife</t>
  </si>
  <si>
    <t>/organization/rogervoice</t>
  </si>
  <si>
    <t>/organization/rovitracker</t>
  </si>
  <si>
    <t>/organization/dacs-laboratories-gmbh</t>
  </si>
  <si>
    <t>/organization/asia-innovation</t>
  </si>
  <si>
    <t>/organization/pinipa</t>
  </si>
  <si>
    <t>/organization/erasmusinn</t>
  </si>
  <si>
    <t>/organization/switchme</t>
  </si>
  <si>
    <t>/organization/rankmyapp</t>
  </si>
  <si>
    <t>/organization/birds-ai</t>
  </si>
  <si>
    <t>/organization/vegfru</t>
  </si>
  <si>
    <t>/organization/yummi</t>
  </si>
  <si>
    <t>/organization/insightsocial-llc</t>
  </si>
  <si>
    <t>/organization/bodytech</t>
  </si>
  <si>
    <t>/organization/applaud-medical-inc</t>
  </si>
  <si>
    <t>/organization/zizzle</t>
  </si>
  <si>
    <t>/organization/oeex</t>
  </si>
  <si>
    <t>/organization/eventador-labs</t>
  </si>
  <si>
    <t>/organization/simplifi-wireless-das-holdings</t>
  </si>
  <si>
    <t>/organization/artichoke</t>
  </si>
  <si>
    <t>/organization/desk-dragons-interactive-limited</t>
  </si>
  <si>
    <t>/organization/buddy-healthcare</t>
  </si>
  <si>
    <t>/organization/known-factors</t>
  </si>
  <si>
    <t>/organization/vhsquared</t>
  </si>
  <si>
    <t>/organization/get-a-camp</t>
  </si>
  <si>
    <t>/organization/kyna-vn</t>
  </si>
  <si>
    <t>/organization/appdate-me-ltd</t>
  </si>
  <si>
    <t>/organization/cunesoft-gmbh</t>
  </si>
  <si>
    <t>/organization/rawk-fit</t>
  </si>
  <si>
    <t>/organization/karmagenes</t>
  </si>
  <si>
    <t>/organization/pashion</t>
  </si>
  <si>
    <t>/organization/lavemcasa</t>
  </si>
  <si>
    <t>/organization/ehealth-solutions</t>
  </si>
  <si>
    <t>/organization/cyanofeed</t>
  </si>
  <si>
    <t>/organization/amo-hamza</t>
  </si>
  <si>
    <t>/organization/encore-rehabilitation</t>
  </si>
  <si>
    <t>/organization/streann-media</t>
  </si>
  <si>
    <t>/organization/floorplanonline</t>
  </si>
  <si>
    <t>/organization/locationtrip-com</t>
  </si>
  <si>
    <t>/organization/manta-instruments</t>
  </si>
  <si>
    <t>/organization/temperatsure</t>
  </si>
  <si>
    <t>/organization/postbunny</t>
  </si>
  <si>
    <t>/organization/dive</t>
  </si>
  <si>
    <t>/organization/future-supply-chain-solutions</t>
  </si>
  <si>
    <t>/organization/projectvision-inc</t>
  </si>
  <si>
    <t>/organization/process-9</t>
  </si>
  <si>
    <t>/organization/clue-inc</t>
  </si>
  <si>
    <t>/organization/direct-ferries</t>
  </si>
  <si>
    <t>/organization/vector-laboratories</t>
  </si>
  <si>
    <t>/organization/tryshifu</t>
  </si>
  <si>
    <t>/organization/genespark</t>
  </si>
  <si>
    <t>/organization/dendrite-me</t>
  </si>
  <si>
    <t>/organization/timble-us</t>
  </si>
  <si>
    <t>/organization/stemmatters</t>
  </si>
  <si>
    <t>/organization/kite-2</t>
  </si>
  <si>
    <t>/organization/agrorev</t>
  </si>
  <si>
    <t>/organization/senfal</t>
  </si>
  <si>
    <t>/organization/mah-ze-dahr</t>
  </si>
  <si>
    <t>/organization/qyiik</t>
  </si>
  <si>
    <t>/organization/lomare</t>
  </si>
  <si>
    <t>/organization/vigo-universal</t>
  </si>
  <si>
    <t>/organization/luxplus</t>
  </si>
  <si>
    <t>/organization/leverpoint</t>
  </si>
  <si>
    <t>/organization/litesheet</t>
  </si>
  <si>
    <t>/organization/voip-pal</t>
  </si>
  <si>
    <t>/organization/aerocare-holdings</t>
  </si>
  <si>
    <t>/organization/supl-biz</t>
  </si>
  <si>
    <t>/organization/drobio</t>
  </si>
  <si>
    <t>/organization/carlili</t>
  </si>
  <si>
    <t>/organization/ls-cancerdiag-oy</t>
  </si>
  <si>
    <t>/organization/musoni-bv</t>
  </si>
  <si>
    <t>/organization/axilum-robotics</t>
  </si>
  <si>
    <t>/organization/nautinati</t>
  </si>
  <si>
    <t>/organization/corticare</t>
  </si>
  <si>
    <t>/organization/msg-lithoglas</t>
  </si>
  <si>
    <t>/organization/chauvet-sons</t>
  </si>
  <si>
    <t>/organization/wedwise</t>
  </si>
  <si>
    <t>/organization/furo</t>
  </si>
  <si>
    <t>/organization/level5-travel</t>
  </si>
  <si>
    <t>/organization/intermountain-nutrition</t>
  </si>
  <si>
    <t>/organization/onemorecloset</t>
  </si>
  <si>
    <t>/organization/pokemall</t>
  </si>
  <si>
    <t>/organization/apprecie</t>
  </si>
  <si>
    <t>/organization/aecs</t>
  </si>
  <si>
    <t>/organization/alice-receptionist</t>
  </si>
  <si>
    <t>/organization/landmark-africa</t>
  </si>
  <si>
    <t>/organization/imagine-careers</t>
  </si>
  <si>
    <t>/organization/spotpeek</t>
  </si>
  <si>
    <t>/organization/gowaft</t>
  </si>
  <si>
    <t>/organization/cleavr-therapeutics</t>
  </si>
  <si>
    <t>/organization/coadvertise</t>
  </si>
  <si>
    <t>/organization/saoespresso</t>
  </si>
  <si>
    <t>/organization/transcell-biologics</t>
  </si>
  <si>
    <t>/organization/caligorrx</t>
  </si>
  <si>
    <t>/organization/meeup</t>
  </si>
  <si>
    <t>/organization/kidzxplor</t>
  </si>
  <si>
    <t>/organization/clickatick</t>
  </si>
  <si>
    <t>/organization/homer-technologies-pvt-ltd</t>
  </si>
  <si>
    <t>/organization/ds-max-properties</t>
  </si>
  <si>
    <t>/organization/gfg</t>
  </si>
  <si>
    <t>/organization/clinton</t>
  </si>
  <si>
    <t>/organization/breathe-easy</t>
  </si>
  <si>
    <t>/organization/skitic</t>
  </si>
  <si>
    <t>/organization/wadhwa-buildcon</t>
  </si>
  <si>
    <t>/organization/runnics</t>
  </si>
  <si>
    <t>/organization/crosseyes</t>
  </si>
  <si>
    <t>/organization/musicfreelancer-net</t>
  </si>
  <si>
    <t>/organization/datadrive</t>
  </si>
  <si>
    <t>/organization/photodrop</t>
  </si>
  <si>
    <t>/organization/instatype</t>
  </si>
  <si>
    <t>/organization/aim-exploration</t>
  </si>
  <si>
    <t>/organization/sabri-healers</t>
  </si>
  <si>
    <t>/organization/eurobet</t>
  </si>
  <si>
    <t>/organization/biospectrum-inc</t>
  </si>
  <si>
    <t>/organization/sequenc-io</t>
  </si>
  <si>
    <t>/organization/bionet</t>
  </si>
  <si>
    <t>/organization/korestate</t>
  </si>
  <si>
    <t>/organization/infiltrate-ny</t>
  </si>
  <si>
    <t>/organization/alas-airspace-localization-avoidance-system</t>
  </si>
  <si>
    <t>/organization/book24</t>
  </si>
  <si>
    <t>/organization/booktheartists-com</t>
  </si>
  <si>
    <t>/organization/press-pass-la</t>
  </si>
  <si>
    <t>/organization/combofood</t>
  </si>
  <si>
    <t>/organization/desert-thermal-energy</t>
  </si>
  <si>
    <t>/organization/agrawal-construction</t>
  </si>
  <si>
    <t>/organization/versafit</t>
  </si>
  <si>
    <t>/organization/myzhim</t>
  </si>
  <si>
    <t>/organization/orgatronics</t>
  </si>
  <si>
    <t>/organization/infinity-texas-development</t>
  </si>
  <si>
    <t>/organization/luminaccuracy</t>
  </si>
  <si>
    <t>/organization/original-review</t>
  </si>
  <si>
    <t>/organization/kovered</t>
  </si>
  <si>
    <t>/organization/socialaudience</t>
  </si>
  <si>
    <t>/organization/danfo</t>
  </si>
  <si>
    <t>/organization/bitty-blue</t>
  </si>
  <si>
    <t>/organization/hospii</t>
  </si>
  <si>
    <t>/organization/wolfblood-esports</t>
  </si>
  <si>
    <t>/organization/femter</t>
  </si>
  <si>
    <t>/organization/meshes</t>
  </si>
  <si>
    <t>/organization/infinite-playlist</t>
  </si>
  <si>
    <t>/organization/sashido</t>
  </si>
  <si>
    <t>/organization/paiu</t>
  </si>
  <si>
    <t>/organization/airquality</t>
  </si>
  <si>
    <t>/organization/smart-hybrid</t>
  </si>
  <si>
    <t>/organization/contÌ©</t>
  </si>
  <si>
    <t>/organization/b4energy</t>
  </si>
  <si>
    <t>/organization/nuble</t>
  </si>
  <si>
    <t>/organization/mywiwa</t>
  </si>
  <si>
    <t>/organization/sweet-tauk-lemonade</t>
  </si>
  <si>
    <t>/organization/toowoo</t>
  </si>
  <si>
    <t>/organization/juma-logistic</t>
  </si>
  <si>
    <t>/organization/outsourcia</t>
  </si>
  <si>
    <t>/organization/atgenomix</t>
  </si>
  <si>
    <t>/organization/luga-la</t>
  </si>
  <si>
    <t>/organization/cafe-neo</t>
  </si>
  <si>
    <t>/organization/your-insider-zambia</t>
  </si>
  <si>
    <t>/organization/zedhair</t>
  </si>
  <si>
    <t>/organization/interior-adviser-2</t>
  </si>
  <si>
    <t>/organization/smartdiys</t>
  </si>
  <si>
    <t>/organization/youdee</t>
  </si>
  <si>
    <t>/organization/metal</t>
  </si>
  <si>
    <t>/organization/oru-code</t>
  </si>
  <si>
    <t>/organization/sqwirl</t>
  </si>
  <si>
    <t>/organization/45hc</t>
  </si>
  <si>
    <t>/organization/blueopex</t>
  </si>
  <si>
    <t>/organization/eurl-cieptal-cars</t>
  </si>
  <si>
    <t>/organization/ciel-healthcare</t>
  </si>
  <si>
    <t>/organization/style-concierge</t>
  </si>
  <si>
    <t>/organization/pinchef</t>
  </si>
  <si>
    <t>/organization/showheroes</t>
  </si>
  <si>
    <t>/organization/kamala</t>
  </si>
  <si>
    <t>/organization/flora</t>
  </si>
  <si>
    <t>/organization/willow-6</t>
  </si>
  <si>
    <t>/organization/octavia-wellness</t>
  </si>
  <si>
    <t>/organization/vision-in-motion</t>
  </si>
  <si>
    <t>/organization/topshou</t>
  </si>
  <si>
    <t>/organization/play-learn-grow</t>
  </si>
  <si>
    <t>/organization/x-empire</t>
  </si>
  <si>
    <t>/organization/home-link</t>
  </si>
  <si>
    <t>CNå´3,850,000,000</t>
  </si>
  <si>
    <t xml:space="preserve"> CNå´7,000,000,000 </t>
  </si>
  <si>
    <t>/organization/picsdream</t>
  </si>
  <si>
    <t>/organization/vivint</t>
  </si>
  <si>
    <t>/organization/code-org</t>
  </si>
  <si>
    <t>/organization/yoox-group</t>
  </si>
  <si>
    <t>‰âÂ100,000,000</t>
  </si>
  <si>
    <t>/organization/olam-international</t>
  </si>
  <si>
    <t>/organization/trifacta</t>
  </si>
  <si>
    <t>/organization/aerojet-rocketdyne</t>
  </si>
  <si>
    <t>/organization/worldview</t>
  </si>
  <si>
    <t>/organization/zenimax</t>
  </si>
  <si>
    <t>/organization/picsart</t>
  </si>
  <si>
    <t>/organization/dragonwave</t>
  </si>
  <si>
    <t>/organization/nodesource</t>
  </si>
  <si>
    <t>/organization/castle</t>
  </si>
  <si>
    <t>/organization/aquion-energy</t>
  </si>
  <si>
    <t>/organization/memsql</t>
  </si>
  <si>
    <t>/organization/nginx</t>
  </si>
  <si>
    <t>/organization/bossa-nova-robotics-inc</t>
  </si>
  <si>
    <t>/organization/bugcrowd</t>
  </si>
  <si>
    <t>/organization/tado</t>
  </si>
  <si>
    <t>/organization/acquisio</t>
  </si>
  <si>
    <t>/organization/insightly</t>
  </si>
  <si>
    <t>/organization/deem</t>
  </si>
  <si>
    <t>/organization/spectrum-pharmaceuticals</t>
  </si>
  <si>
    <t>/organization/forter</t>
  </si>
  <si>
    <t>/organization/sumup</t>
  </si>
  <si>
    <t>/organization/brightsource-energy</t>
  </si>
  <si>
    <t>/organization/endlessm</t>
  </si>
  <si>
    <t>/organization/sunfunder</t>
  </si>
  <si>
    <t>/organization/precisionhawk</t>
  </si>
  <si>
    <t>/organization/auro-robotics</t>
  </si>
  <si>
    <t>/organization/sirin-mobile-technologies</t>
  </si>
  <si>
    <t>/organization/helium-systems-inc</t>
  </si>
  <si>
    <t>/organization/drivy</t>
  </si>
  <si>
    <t>/organization/bioamber</t>
  </si>
  <si>
    <t>CA$10,000,000</t>
  </si>
  <si>
    <t>/organization/brighter</t>
  </si>
  <si>
    <t>/organization/stance</t>
  </si>
  <si>
    <t>/organization/curbside</t>
  </si>
  <si>
    <t>/organization/jugnoo</t>
  </si>
  <si>
    <t>/organization/mark43</t>
  </si>
  <si>
    <t>/organization/odyssey-inc</t>
  </si>
  <si>
    <t>/organization/qmerce</t>
  </si>
  <si>
    <t>/organization/tapinfluence</t>
  </si>
  <si>
    <t>/organization/medmen</t>
  </si>
  <si>
    <t>/organization/seclore</t>
  </si>
  <si>
    <t>/organization/trapx-security</t>
  </si>
  <si>
    <t>/organization/beijing-weiying-technology</t>
  </si>
  <si>
    <t>/organization/china-eastern-airlines</t>
  </si>
  <si>
    <t>CNå´3,000,000,000</t>
  </si>
  <si>
    <t xml:space="preserve"> CNå´3,000,000,000 </t>
  </si>
  <si>
    <t>/organization/transactis</t>
  </si>
  <si>
    <t>/organization/ukfast</t>
  </si>
  <si>
    <t>å£40,000,000</t>
  </si>
  <si>
    <t xml:space="preserve"> å£40,000,000 </t>
  </si>
  <si>
    <t>/organization/fame-partners</t>
  </si>
  <si>
    <t>/organization/kamcord</t>
  </si>
  <si>
    <t>/organization/baedal-minjeok</t>
  </si>
  <si>
    <t>/organization/baidu-video</t>
  </si>
  <si>
    <t>CNå´500,000,000</t>
  </si>
  <si>
    <t xml:space="preserve"> CNå´500,000,000 </t>
  </si>
  <si>
    <t>/organization/lendix</t>
  </si>
  <si>
    <t>/organization/flitto</t>
  </si>
  <si>
    <t xml:space="preserve"> ‰â©2,300,000,000 </t>
  </si>
  <si>
    <t>/organization/zero-zero-robotics</t>
  </si>
  <si>
    <t>/organization/e-la-carte</t>
  </si>
  <si>
    <t>/organization/ninja-van-2</t>
  </si>
  <si>
    <t>/organization/tesaro</t>
  </si>
  <si>
    <t>/organization/data-design-corp</t>
  </si>
  <si>
    <t>/organization/trove</t>
  </si>
  <si>
    <t>/organization/lumoid</t>
  </si>
  <si>
    <t>/organization/fingerprint</t>
  </si>
  <si>
    <t>/organization/avantium-technologies</t>
  </si>
  <si>
    <t>/organization/datalog-ai</t>
  </si>
  <si>
    <t>/organization/taskeasy</t>
  </si>
  <si>
    <t>/organization/sindeo</t>
  </si>
  <si>
    <t>/organization/semafo</t>
  </si>
  <si>
    <t>/organization/focal-systems</t>
  </si>
  <si>
    <t>/organization/zenprospect</t>
  </si>
  <si>
    <t>/organization/orami</t>
  </si>
  <si>
    <t>/organization/powervision</t>
  </si>
  <si>
    <t>/organization/biobeats</t>
  </si>
  <si>
    <t>/organization/datami</t>
  </si>
  <si>
    <t>/organization/pagefair</t>
  </si>
  <si>
    <t xml:space="preserve"> ‰âÂ3,015,000 </t>
  </si>
  <si>
    <t>/organization/flx-bio</t>
  </si>
  <si>
    <t>/organization/urbanbound</t>
  </si>
  <si>
    <t>/organization/immunio</t>
  </si>
  <si>
    <t>/organization/naia-health</t>
  </si>
  <si>
    <t>/organization/wrap-media</t>
  </si>
  <si>
    <t>/organization/spartan-race</t>
  </si>
  <si>
    <t>/organization/roseonly</t>
  </si>
  <si>
    <t>/organization/rayvio</t>
  </si>
  <si>
    <t>/organization/ionic</t>
  </si>
  <si>
    <t>/organization/medium</t>
  </si>
  <si>
    <t>/organization/sequans-communications</t>
  </si>
  <si>
    <t>/organization/merge-labs</t>
  </si>
  <si>
    <t>/organization/lanetix</t>
  </si>
  <si>
    <t>/organization/sportlobster</t>
  </si>
  <si>
    <t>å£1,040,000</t>
  </si>
  <si>
    <t xml:space="preserve"> å£12,290,000 </t>
  </si>
  <si>
    <t>/organization/captiv8-2</t>
  </si>
  <si>
    <t>/organization/indigo-minerals</t>
  </si>
  <si>
    <t>/organization/bookwitty</t>
  </si>
  <si>
    <t>/organization/fonteva</t>
  </si>
  <si>
    <t>/organization/triller</t>
  </si>
  <si>
    <t>/organization/newzulu-limited</t>
  </si>
  <si>
    <t>A$7,000,000</t>
  </si>
  <si>
    <t>/organization/brayola</t>
  </si>
  <si>
    <t>/organization/enterome</t>
  </si>
  <si>
    <t>‰âÂ14,500,000</t>
  </si>
  <si>
    <t xml:space="preserve"> ‰âÂ29,500,000 </t>
  </si>
  <si>
    <t>/organization/sphericam</t>
  </si>
  <si>
    <t>/organization/dalcor-pharmaceuticals</t>
  </si>
  <si>
    <t>/organization/noistr</t>
  </si>
  <si>
    <t>/organization/yaochufa</t>
  </si>
  <si>
    <t>/organization/forsight-vision5</t>
  </si>
  <si>
    <t>/organization/transerv</t>
  </si>
  <si>
    <t>/organization/chameleon-2</t>
  </si>
  <si>
    <t>/organization/equal-justice-initiative</t>
  </si>
  <si>
    <t>/organization/carvi</t>
  </si>
  <si>
    <t>/organization/exo-protein-bars</t>
  </si>
  <si>
    <t>/organization/slantrange</t>
  </si>
  <si>
    <t>/organization/the-wireless-registry</t>
  </si>
  <si>
    <t>/organization/rgk-mobile</t>
  </si>
  <si>
    <t>/organization/botcentral</t>
  </si>
  <si>
    <t>/organization/cirrent</t>
  </si>
  <si>
    <t>/organization/nimble-software-systems</t>
  </si>
  <si>
    <t>/organization/ujet-vehicles-s-a-r-l</t>
  </si>
  <si>
    <t>/organization/bilibili-inc</t>
  </si>
  <si>
    <t>/organization/polyremedy</t>
  </si>
  <si>
    <t>/organization/hua-medicine</t>
  </si>
  <si>
    <t>/organization/fieldbook</t>
  </si>
  <si>
    <t>/organization/k-12-techno-services</t>
  </si>
  <si>
    <t>‰â_200,000,000</t>
  </si>
  <si>
    <t>/organization/disruptive-technologies-2</t>
  </si>
  <si>
    <t>/organization/classwallet</t>
  </si>
  <si>
    <t>/organization/mamadav</t>
  </si>
  <si>
    <t>/organization/rayton-solar</t>
  </si>
  <si>
    <t>/organization/flipps</t>
  </si>
  <si>
    <t>/organization/forward-health-group</t>
  </si>
  <si>
    <t>/organization/mxd3d</t>
  </si>
  <si>
    <t>/organization/zengaming</t>
  </si>
  <si>
    <t>/organization/wootric</t>
  </si>
  <si>
    <t>/organization/applariat</t>
  </si>
  <si>
    <t>/organization/rooam</t>
  </si>
  <si>
    <t>/organization/azeti-networks-ag</t>
  </si>
  <si>
    <t>/organization/gradescope</t>
  </si>
  <si>
    <t>/organization/huivo</t>
  </si>
  <si>
    <t>/organization/fuelcell-energy-inc</t>
  </si>
  <si>
    <t>/organization/maxi-mobility</t>
  </si>
  <si>
    <t>/organization/retinad-vr</t>
  </si>
  <si>
    <t>/organization/n-thing</t>
  </si>
  <si>
    <t>/organization/beastbikes</t>
  </si>
  <si>
    <t>/organization/r2-semiconductor</t>
  </si>
  <si>
    <t>/organization/tribe-3</t>
  </si>
  <si>
    <t>/organization/waltz-networks</t>
  </si>
  <si>
    <t>/organization/7km-inc</t>
  </si>
  <si>
    <t>/organization/perkville</t>
  </si>
  <si>
    <t>/organization/tu-canton</t>
  </si>
  <si>
    <t xml:space="preserve"> MX$30,000,000 </t>
  </si>
  <si>
    <t>/organization/aplicor</t>
  </si>
  <si>
    <t>/organization/supponor</t>
  </si>
  <si>
    <t>‰âÂ9,000,000</t>
  </si>
  <si>
    <t>/organization/levyx</t>
  </si>
  <si>
    <t>/organization/citla-energy</t>
  </si>
  <si>
    <t>/organization/omega-point-research</t>
  </si>
  <si>
    <t>/organization/pq-bypass</t>
  </si>
  <si>
    <t>/organization/pod-trackers</t>
  </si>
  <si>
    <t>/organization/onerooftop</t>
  </si>
  <si>
    <t>/organization/renren-kuaidi</t>
  </si>
  <si>
    <t>/organization/whut-inc</t>
  </si>
  <si>
    <t>/organization/nomad-digital</t>
  </si>
  <si>
    <t xml:space="preserve"> å£19,300,000 </t>
  </si>
  <si>
    <t>/organization/g-therapeutics</t>
  </si>
  <si>
    <t xml:space="preserve"> ‰âÂ36,000,000 </t>
  </si>
  <si>
    <t>/organization/xurpas</t>
  </si>
  <si>
    <t>/organization/root-capital</t>
  </si>
  <si>
    <t>/organization/oddm</t>
  </si>
  <si>
    <t>‰â©5,000,000,000</t>
  </si>
  <si>
    <t xml:space="preserve"> ‰â©5,000,000,000 </t>
  </si>
  <si>
    <t>/organization/integrity-implants</t>
  </si>
  <si>
    <t>/organization/alugha-gmbh</t>
  </si>
  <si>
    <t>/organization/algama</t>
  </si>
  <si>
    <t>/organization/rhythm-diagnostic-systems</t>
  </si>
  <si>
    <t>/organization/skytran</t>
  </si>
  <si>
    <t>/organization/bnbsitter</t>
  </si>
  <si>
    <t>/organization/dreamfunded</t>
  </si>
  <si>
    <t>/organization/adtile</t>
  </si>
  <si>
    <t>/organization/inxpo</t>
  </si>
  <si>
    <t>/organization/mobiquity-technologies</t>
  </si>
  <si>
    <t>/organization/neumodx-molecular</t>
  </si>
  <si>
    <t>/organization/weiche</t>
  </si>
  <si>
    <t>/organization/spacevr</t>
  </si>
  <si>
    <t>/organization/coolchip-technologies</t>
  </si>
  <si>
    <t>/organization/hatchery-4</t>
  </si>
  <si>
    <t>/organization/fairstone</t>
  </si>
  <si>
    <t>å£25,000,000</t>
  </si>
  <si>
    <t xml:space="preserve"> å£28,413,846 </t>
  </si>
  <si>
    <t>/organization/lodgify</t>
  </si>
  <si>
    <t>/organization/novasom</t>
  </si>
  <si>
    <t>/organization/capsovision</t>
  </si>
  <si>
    <t>/organization/df2020-limited</t>
  </si>
  <si>
    <t xml:space="preserve"> å£365,000 </t>
  </si>
  <si>
    <t>/organization/fixr-app</t>
  </si>
  <si>
    <t>/organization/eigen-innovations</t>
  </si>
  <si>
    <t>/organization/reeher</t>
  </si>
  <si>
    <t>/organization/iceotope</t>
  </si>
  <si>
    <t>/organization/wine-ring</t>
  </si>
  <si>
    <t>/organization/worapay</t>
  </si>
  <si>
    <t xml:space="preserve"> ‰âÂ815,000 </t>
  </si>
  <si>
    <t>/organization/nuvectra</t>
  </si>
  <si>
    <t>/organization/huoqiu</t>
  </si>
  <si>
    <t>CNå´120,000,000</t>
  </si>
  <si>
    <t>/organization/airmada</t>
  </si>
  <si>
    <t>/organization/life-in-hi-fi</t>
  </si>
  <si>
    <t>/organization/teneology</t>
  </si>
  <si>
    <t>/organization/platform-black</t>
  </si>
  <si>
    <t>/organization/confluence-life-sciences</t>
  </si>
  <si>
    <t>/organization/nvoi</t>
  </si>
  <si>
    <t>A$12,000,000</t>
  </si>
  <si>
    <t xml:space="preserve"> A$12,500,000 </t>
  </si>
  <si>
    <t>/organization/invenias</t>
  </si>
  <si>
    <t>/organization/ionetix</t>
  </si>
  <si>
    <t>/organization/ethcore</t>
  </si>
  <si>
    <t>/organization/gymtrack</t>
  </si>
  <si>
    <t>/organization/electratherm</t>
  </si>
  <si>
    <t>/organization/renren-express</t>
  </si>
  <si>
    <t>/organization/helios-towers-tanzania</t>
  </si>
  <si>
    <t>/organization/snappydata</t>
  </si>
  <si>
    <t>/organization/asoko-insight</t>
  </si>
  <si>
    <t>/organization/tamoco</t>
  </si>
  <si>
    <t>/organization/vrstudios</t>
  </si>
  <si>
    <t>/organization/trailquest</t>
  </si>
  <si>
    <t>/organization/impact-guru</t>
  </si>
  <si>
    <t>/organization/sage-midstream-ventures</t>
  </si>
  <si>
    <t>/organization/roamler</t>
  </si>
  <si>
    <t xml:space="preserve"> ‰âÂ6,160,000 </t>
  </si>
  <si>
    <t>/organization/scriptbook</t>
  </si>
  <si>
    <t>/organization/tramonex</t>
  </si>
  <si>
    <t>/organization/bizinsure-com</t>
  </si>
  <si>
    <t>/organization/c2-therapeutics</t>
  </si>
  <si>
    <t>/organization/tribus-real-estate-technologies</t>
  </si>
  <si>
    <t>/organization/netmedi</t>
  </si>
  <si>
    <t>/organization/shevirah</t>
  </si>
  <si>
    <t>/organization/legal-shine</t>
  </si>
  <si>
    <t>/organization/perkii</t>
  </si>
  <si>
    <t>/organization/collegedekho</t>
  </si>
  <si>
    <t>/organization/airstoc</t>
  </si>
  <si>
    <t>/organization/surfline-communications</t>
  </si>
  <si>
    <t>/organization/phaidon-international</t>
  </si>
  <si>
    <t>å£18,000,000</t>
  </si>
  <si>
    <t xml:space="preserve"> å£18,000,000 </t>
  </si>
  <si>
    <t>/organization/taidu-technology</t>
  </si>
  <si>
    <t>/organization/jet-health</t>
  </si>
  <si>
    <t>/organization/go-electric</t>
  </si>
  <si>
    <t>/organization/plunify</t>
  </si>
  <si>
    <t>/organization/resapp-health</t>
  </si>
  <si>
    <t>A$12,500,000</t>
  </si>
  <si>
    <t xml:space="preserve"> A$16,500,000 </t>
  </si>
  <si>
    <t>/organization/realtime-immersion--rti-</t>
  </si>
  <si>
    <t>/organization/steadymd</t>
  </si>
  <si>
    <t>/organization/chefsclub</t>
  </si>
  <si>
    <t>/organization/nuki-home-solutions-gmbh</t>
  </si>
  <si>
    <t>/organization/gemphire-therapeutics</t>
  </si>
  <si>
    <t>/organization/cryoport</t>
  </si>
  <si>
    <t>/organization/sprout-4</t>
  </si>
  <si>
    <t xml:space="preserve"> CA$1,200,000 </t>
  </si>
  <si>
    <t>/organization/innara-health</t>
  </si>
  <si>
    <t>/organization/native-ads-inc-</t>
  </si>
  <si>
    <t>/organization/ratemyagent</t>
  </si>
  <si>
    <t>A$5,000,000</t>
  </si>
  <si>
    <t xml:space="preserve"> A$5,000,000 </t>
  </si>
  <si>
    <t>/organization/whatusersdo</t>
  </si>
  <si>
    <t>å£150,061</t>
  </si>
  <si>
    <t xml:space="preserve"> å£1,335,061 </t>
  </si>
  <si>
    <t>/organization/yummy-express</t>
  </si>
  <si>
    <t>/organization/continuse</t>
  </si>
  <si>
    <t>/organization/xaptum</t>
  </si>
  <si>
    <t>/organization/aspire</t>
  </si>
  <si>
    <t>/organization/cur-media</t>
  </si>
  <si>
    <t>/organization/rezatec</t>
  </si>
  <si>
    <t>/organization/biocellection</t>
  </si>
  <si>
    <t>/organization/anthea-aromatics</t>
  </si>
  <si>
    <t>/organization/campus-sims</t>
  </si>
  <si>
    <t>/organization/prieto-battery</t>
  </si>
  <si>
    <t>/organization/fieldin</t>
  </si>
  <si>
    <t>/organization/liquidgrids</t>
  </si>
  <si>
    <t>/organization/ready-makers-inc</t>
  </si>
  <si>
    <t>/organization/taoshihui</t>
  </si>
  <si>
    <t>/organization/tripchamp</t>
  </si>
  <si>
    <t>/organization/shenzhen-yuejiang-technology-limited-yuejiang</t>
  </si>
  <si>
    <t>/organization/dehaier-medical-systems-ltd</t>
  </si>
  <si>
    <t>/organization/esnf</t>
  </si>
  <si>
    <t>/organization/semiosbio-technologies</t>
  </si>
  <si>
    <t>/organization/libboo</t>
  </si>
  <si>
    <t>/organization/silk-biomaterials</t>
  </si>
  <si>
    <t xml:space="preserve"> ‰âÂ7,485,000 </t>
  </si>
  <si>
    <t>/organization/relovate-inc</t>
  </si>
  <si>
    <t>/organization/fresca-medical</t>
  </si>
  <si>
    <t>/organization/fairmont-brine-processing</t>
  </si>
  <si>
    <t>/organization/rock-content</t>
  </si>
  <si>
    <t>/organization/startwise</t>
  </si>
  <si>
    <t>/organization/cadiz</t>
  </si>
  <si>
    <t>/organization/worktap</t>
  </si>
  <si>
    <t>/organization/actronika</t>
  </si>
  <si>
    <t>/organization/hellowings</t>
  </si>
  <si>
    <t>/organization/squirrel-financial-services</t>
  </si>
  <si>
    <t>/organization/wave-inc</t>
  </si>
  <si>
    <t>/organization/iron-ox</t>
  </si>
  <si>
    <t>/organization/bewa7er</t>
  </si>
  <si>
    <t xml:space="preserve"> ‰âÂ1,554,000 </t>
  </si>
  <si>
    <t>/organization/jurni-inc-</t>
  </si>
  <si>
    <t>/organization/armarium</t>
  </si>
  <si>
    <t>/organization/lawnmower</t>
  </si>
  <si>
    <t>/organization/frasen</t>
  </si>
  <si>
    <t>/organization/sirnaomics</t>
  </si>
  <si>
    <t>/organization/sunamp</t>
  </si>
  <si>
    <t>/organization/scratch-music-group</t>
  </si>
  <si>
    <t>/organization/dispelix</t>
  </si>
  <si>
    <t>/organization/synedgen</t>
  </si>
  <si>
    <t>/organization/ningmeng-pictures</t>
  </si>
  <si>
    <t>/organization/the-eastman-egg-company</t>
  </si>
  <si>
    <t>/organization/activiter</t>
  </si>
  <si>
    <t>/organization/columbia-power-technologies</t>
  </si>
  <si>
    <t>/organization/onboard-dynamics-inc</t>
  </si>
  <si>
    <t>/organization/airgo-design</t>
  </si>
  <si>
    <t>/organization/obelisk-group</t>
  </si>
  <si>
    <t>/organization/loyalty-builders</t>
  </si>
  <si>
    <t>/organization/buzz-technologies-inc</t>
  </si>
  <si>
    <t>/organization/apizee</t>
  </si>
  <si>
    <t>/organization/invrsion</t>
  </si>
  <si>
    <t>/organization/imutex</t>
  </si>
  <si>
    <t>å£14,000,000</t>
  </si>
  <si>
    <t xml:space="preserve"> å£14,000,000 </t>
  </si>
  <si>
    <t>/organization/brainport-technologies</t>
  </si>
  <si>
    <t>/organization/geofrenzy</t>
  </si>
  <si>
    <t>/organization/clear-guide-medical</t>
  </si>
  <si>
    <t>/organization/nested-4</t>
  </si>
  <si>
    <t>/organization/learn-it-systems</t>
  </si>
  <si>
    <t>/organization/wineowine</t>
  </si>
  <si>
    <t xml:space="preserve"> ‰âÂ1,160,000 </t>
  </si>
  <si>
    <t>/organization/qu-biologics-inc</t>
  </si>
  <si>
    <t>/organization/biocancell-therapeutic-inc</t>
  </si>
  <si>
    <t>/organization/pure-watercraft</t>
  </si>
  <si>
    <t>/organization/dropkaffe</t>
  </si>
  <si>
    <t>/organization/giblib</t>
  </si>
  <si>
    <t>/organization/vape-holdings</t>
  </si>
  <si>
    <t>/organization/spoqa</t>
  </si>
  <si>
    <t>‰â©4,500,000,000</t>
  </si>
  <si>
    <t xml:space="preserve"> ‰â©11,500,000,000 </t>
  </si>
  <si>
    <t>/organization/c-way</t>
  </si>
  <si>
    <t>/organization/plattar</t>
  </si>
  <si>
    <t>/organization/tripfez</t>
  </si>
  <si>
    <t>/organization/axonai</t>
  </si>
  <si>
    <t>/organization/infrasight-labs</t>
  </si>
  <si>
    <t>/organization/listenwise</t>
  </si>
  <si>
    <t>/organization/flatiron-apps</t>
  </si>
  <si>
    <t>/organization/zolvers</t>
  </si>
  <si>
    <t>/organization/musikki</t>
  </si>
  <si>
    <t>/organization/indear</t>
  </si>
  <si>
    <t>/organization/skylit-medical</t>
  </si>
  <si>
    <t>/organization/akitabox</t>
  </si>
  <si>
    <t>/organization/freebird-semiconductor</t>
  </si>
  <si>
    <t>/organization/88-energy</t>
  </si>
  <si>
    <t>/organization/digsite</t>
  </si>
  <si>
    <t>/organization/till-mobile</t>
  </si>
  <si>
    <t>/organization/pyrowave</t>
  </si>
  <si>
    <t>CA$1,089,909</t>
  </si>
  <si>
    <t xml:space="preserve"> CA$3,909,909 </t>
  </si>
  <si>
    <t>/organization/iconnectpos</t>
  </si>
  <si>
    <t>/organization/boston-public-schools</t>
  </si>
  <si>
    <t>/organization/udisense</t>
  </si>
  <si>
    <t>/organization/garwood-medical-devices</t>
  </si>
  <si>
    <t>/organization/8dol-com</t>
  </si>
  <si>
    <t>/organization/living-goods</t>
  </si>
  <si>
    <t>/organization/prisyna</t>
  </si>
  <si>
    <t>/organization/ampere</t>
  </si>
  <si>
    <t>/organization/trainer-rx</t>
  </si>
  <si>
    <t>/organization/wongnai</t>
  </si>
  <si>
    <t>/organization/up-sonder-llc</t>
  </si>
  <si>
    <t>/organization/relux</t>
  </si>
  <si>
    <t>/organization/chefling-inc</t>
  </si>
  <si>
    <t>/organization/colorado-therapeutics</t>
  </si>
  <si>
    <t>/organization/dixa</t>
  </si>
  <si>
    <t>/organization/contix</t>
  </si>
  <si>
    <t>/organization/knil</t>
  </si>
  <si>
    <t>/organization/noria</t>
  </si>
  <si>
    <t>/organization/bettertaxi</t>
  </si>
  <si>
    <t>/organization/zyncd</t>
  </si>
  <si>
    <t>/organization/loupe-llc</t>
  </si>
  <si>
    <t>/organization/commut</t>
  </si>
  <si>
    <t>/organization/got-it</t>
  </si>
  <si>
    <t>/organization/emojot</t>
  </si>
  <si>
    <t>/organization/separate-us</t>
  </si>
  <si>
    <t>/organization/move-systems</t>
  </si>
  <si>
    <t>/organization/pathogen-dx</t>
  </si>
  <si>
    <t>/organization/queuehop</t>
  </si>
  <si>
    <t>/organization/46-degrees-technologies</t>
  </si>
  <si>
    <t>/organization/boost</t>
  </si>
  <si>
    <t>/organization/duos-technologies</t>
  </si>
  <si>
    <t>/organization/id-global-solutions</t>
  </si>
  <si>
    <t>/organization/longtail-ux-pty-ltd</t>
  </si>
  <si>
    <t>A$850,000</t>
  </si>
  <si>
    <t xml:space="preserve"> A$1,820,000 </t>
  </si>
  <si>
    <t>/organization/atlantic-gold</t>
  </si>
  <si>
    <t>/organization/sujana-biotech</t>
  </si>
  <si>
    <t>/organization/whi</t>
  </si>
  <si>
    <t>/organization/ngenic</t>
  </si>
  <si>
    <t>SEK7,000,000</t>
  </si>
  <si>
    <t xml:space="preserve"> SEK7,000,000 </t>
  </si>
  <si>
    <t>/organization/staffino</t>
  </si>
  <si>
    <t xml:space="preserve"> ‰âÂ1,607,526 </t>
  </si>
  <si>
    <t>/organization/viewider</t>
  </si>
  <si>
    <t>/organization/medicenna-therapeutics</t>
  </si>
  <si>
    <t>/organization/lamp-group</t>
  </si>
  <si>
    <t>/organization/steadyfare</t>
  </si>
  <si>
    <t>/organization/upside-energy</t>
  </si>
  <si>
    <t>å£545,000</t>
  </si>
  <si>
    <t xml:space="preserve"> å£545,000 </t>
  </si>
  <si>
    <t>/organization/caterspot</t>
  </si>
  <si>
    <t>/organization/cephasonics</t>
  </si>
  <si>
    <t>/organization/genicon</t>
  </si>
  <si>
    <t>/organization/ora-3</t>
  </si>
  <si>
    <t>/organization/smarkio</t>
  </si>
  <si>
    <t>/organization/kdan-mobile-software</t>
  </si>
  <si>
    <t>/organization/the-box-self-storage-services-llc</t>
  </si>
  <si>
    <t>/organization/bloomup</t>
  </si>
  <si>
    <t>/organization/playdate</t>
  </si>
  <si>
    <t>/organization/xcube-r-d-inc</t>
  </si>
  <si>
    <t>/organization/safeop-surgical</t>
  </si>
  <si>
    <t>/organization/chp-brasil</t>
  </si>
  <si>
    <t>R$7,500,000</t>
  </si>
  <si>
    <t xml:space="preserve"> R$7,500,000 </t>
  </si>
  <si>
    <t>/organization/callforloans</t>
  </si>
  <si>
    <t>‰â_7,000,000</t>
  </si>
  <si>
    <t xml:space="preserve"> ‰â_7,000,000 </t>
  </si>
  <si>
    <t>/organization/alchemy-learning</t>
  </si>
  <si>
    <t>/organization/mytwinplace</t>
  </si>
  <si>
    <t>/organization/organic-transit</t>
  </si>
  <si>
    <t>/organization/storymirror</t>
  </si>
  <si>
    <t>/organization/iristrace</t>
  </si>
  <si>
    <t xml:space="preserve"> ‰âÂ535,000 </t>
  </si>
  <si>
    <t>/organization/smytten</t>
  </si>
  <si>
    <t>/organization/stem-premier</t>
  </si>
  <si>
    <t>/organization/neurodyn</t>
  </si>
  <si>
    <t>/organization/ocuhub</t>
  </si>
  <si>
    <t>/organization/jobyourlife</t>
  </si>
  <si>
    <t>/organization/agar-scientific</t>
  </si>
  <si>
    <t>å£1,870,000</t>
  </si>
  <si>
    <t xml:space="preserve"> å£1,870,000 </t>
  </si>
  <si>
    <t>/organization/tour-de-force</t>
  </si>
  <si>
    <t>/organization/capture-vascular</t>
  </si>
  <si>
    <t>/organization/virgla</t>
  </si>
  <si>
    <t>/organization/tricount</t>
  </si>
  <si>
    <t>/organization/immodutome</t>
  </si>
  <si>
    <t>/organization/spicecsm</t>
  </si>
  <si>
    <t>/organization/hublink</t>
  </si>
  <si>
    <t>/organization/learnly</t>
  </si>
  <si>
    <t>SGD250,000</t>
  </si>
  <si>
    <t xml:space="preserve"> SGD250,000 </t>
  </si>
  <si>
    <t>/organization/conjugon</t>
  </si>
  <si>
    <t>/organization/neuroptics</t>
  </si>
  <si>
    <t>/organization/greenvision-technologies</t>
  </si>
  <si>
    <t>/organization/compass-inteligencia-e-tecnologia-para-dentistas</t>
  </si>
  <si>
    <t>/organization/fast-retain</t>
  </si>
  <si>
    <t>/organization/neurochaos-solutions</t>
  </si>
  <si>
    <t>/organization/censa-pharmaceuticals</t>
  </si>
  <si>
    <t>/organization/dioser</t>
  </si>
  <si>
    <t>/organization/witt-energy</t>
  </si>
  <si>
    <t>å£2,386,030</t>
  </si>
  <si>
    <t xml:space="preserve"> å£2,386,030 </t>
  </si>
  <si>
    <t>/organization/vyrent</t>
  </si>
  <si>
    <t>/organization/texas-beer-company</t>
  </si>
  <si>
    <t>/organization/motor-data-ltd</t>
  </si>
  <si>
    <t>/organization/riide</t>
  </si>
  <si>
    <t>/organization/toko-innovations-studios</t>
  </si>
  <si>
    <t>/organization/achelios-therapeutics</t>
  </si>
  <si>
    <t>/organization/avisa-pharma</t>
  </si>
  <si>
    <t>/organization/voyajoy</t>
  </si>
  <si>
    <t>/organization/nanomist-technologies</t>
  </si>
  <si>
    <t>/organization/thinkcx</t>
  </si>
  <si>
    <t>/organization/codipark</t>
  </si>
  <si>
    <t>/organization/novarus-healthcare</t>
  </si>
  <si>
    <t>/organization/tmt-lab</t>
  </si>
  <si>
    <t>/organization/se-m-labs</t>
  </si>
  <si>
    <t>‰âÂ780,000</t>
  </si>
  <si>
    <t xml:space="preserve"> ‰âÂ780,000 </t>
  </si>
  <si>
    <t>/organization/core-oakley-station</t>
  </si>
  <si>
    <t>/organization/contentor</t>
  </si>
  <si>
    <t>SEK1,500,000</t>
  </si>
  <si>
    <t xml:space="preserve"> SEK1,500,000 </t>
  </si>
  <si>
    <t>/organization/masdel</t>
  </si>
  <si>
    <t>/organization/rmark-bio-inc</t>
  </si>
  <si>
    <t>/organization/lone-rooftop</t>
  </si>
  <si>
    <t>/organization/sensurion</t>
  </si>
  <si>
    <t>/organization/huupe-limited</t>
  </si>
  <si>
    <t>/organization/28mall-com</t>
  </si>
  <si>
    <t>/organization/sapient-shopping</t>
  </si>
  <si>
    <t>/organization/lokatrain</t>
  </si>
  <si>
    <t>/organization/eckey</t>
  </si>
  <si>
    <t>/organization/thermoaura</t>
  </si>
  <si>
    <t>/organization/footballindex</t>
  </si>
  <si>
    <t>å£1,130,730</t>
  </si>
  <si>
    <t xml:space="preserve"> å£1,130,730 </t>
  </si>
  <si>
    <t>/organization/sight4all</t>
  </si>
  <si>
    <t>/organization/luxy-easy-travel-ltd</t>
  </si>
  <si>
    <t>CA$200,000</t>
  </si>
  <si>
    <t xml:space="preserve"> CA$200,000 </t>
  </si>
  <si>
    <t>/organization/peraso-technologies</t>
  </si>
  <si>
    <t>/organization/inexso</t>
  </si>
  <si>
    <t>/organization/integrated-child-health-records-ichr</t>
  </si>
  <si>
    <t>/organization/keith-mcmillen-instruments</t>
  </si>
  <si>
    <t>/organization/chellino-crane</t>
  </si>
  <si>
    <t>/organization/the-happiness-index</t>
  </si>
  <si>
    <t>/organization/mashburn</t>
  </si>
  <si>
    <t>/organization/barion-payment-inc</t>
  </si>
  <si>
    <t>/organization/double-blue-sports-analytics</t>
  </si>
  <si>
    <t>/organization/fina-zero</t>
  </si>
  <si>
    <t>/organization/leevia</t>
  </si>
  <si>
    <t xml:space="preserve"> ‰âÂ470,000 </t>
  </si>
  <si>
    <t>/organization/mycelium</t>
  </si>
  <si>
    <t>/organization/magic-add-ltd</t>
  </si>
  <si>
    <t>/organization/phantombuster</t>
  </si>
  <si>
    <t>/organization/saldo-mx</t>
  </si>
  <si>
    <t>/organization/duma-works</t>
  </si>
  <si>
    <t>/organization/undo-2</t>
  </si>
  <si>
    <t>/organization/purewine</t>
  </si>
  <si>
    <t>/organization/radarapps</t>
  </si>
  <si>
    <t>/organization/myfuturenow</t>
  </si>
  <si>
    <t>/organization/cefy</t>
  </si>
  <si>
    <t>SGD25,000</t>
  </si>
  <si>
    <t xml:space="preserve"> SGD25,000 </t>
  </si>
  <si>
    <t>/organization/digichorus-technologies-pvt-ltd</t>
  </si>
  <si>
    <t>/organization/cleanrobotics</t>
  </si>
  <si>
    <t>/organization/biofactura</t>
  </si>
  <si>
    <t>/organization/unoceros</t>
  </si>
  <si>
    <t>/organization/hihedge</t>
  </si>
  <si>
    <t>/organization/videre</t>
  </si>
  <si>
    <t>/organization/vendormach</t>
  </si>
  <si>
    <t>/organization/trinocity</t>
  </si>
  <si>
    <t>/organization/yabil</t>
  </si>
  <si>
    <t>/organization/metadrift</t>
  </si>
  <si>
    <t>/organization/erecruit</t>
  </si>
  <si>
    <t>/organization/sirqul</t>
  </si>
  <si>
    <t>/organization/lab4u</t>
  </si>
  <si>
    <t>/organization/namati</t>
  </si>
  <si>
    <t>/organization/providence-surgery-centers</t>
  </si>
  <si>
    <t>/organization/bubbleball</t>
  </si>
  <si>
    <t>/organization/space-2</t>
  </si>
  <si>
    <t>/organization/breakthrough-trust</t>
  </si>
  <si>
    <t>/organization/healthkick</t>
  </si>
  <si>
    <t>/organization/beulah-london</t>
  </si>
  <si>
    <t>å£511,900</t>
  </si>
  <si>
    <t xml:space="preserve"> å£511,900 </t>
  </si>
  <si>
    <t>/organization/e-logs-technology</t>
  </si>
  <si>
    <t>/organization/convexity-scientific</t>
  </si>
  <si>
    <t>/organization/backpacker-deals</t>
  </si>
  <si>
    <t>/organization/quantified-vapor</t>
  </si>
  <si>
    <t>/organization/forkyoo</t>
  </si>
  <si>
    <t>/organization/trimed</t>
  </si>
  <si>
    <t>/organization/edis-solutions</t>
  </si>
  <si>
    <t>/organization/canyu-do</t>
  </si>
  <si>
    <t>å£159,080</t>
  </si>
  <si>
    <t xml:space="preserve"> å£159,080 </t>
  </si>
  <si>
    <t>/organization/nowescape</t>
  </si>
  <si>
    <t>‰âÂ105,000</t>
  </si>
  <si>
    <t>/organization/kueski</t>
  </si>
  <si>
    <t>/organization/urban-challenger</t>
  </si>
  <si>
    <t xml:space="preserve"> ‰âÂ97,000 </t>
  </si>
  <si>
    <t>/organization/udj-inc</t>
  </si>
  <si>
    <t>/organization/classadvisor</t>
  </si>
  <si>
    <t>/organization/discover-world</t>
  </si>
  <si>
    <t>/organization/jooycar</t>
  </si>
  <si>
    <t>/organization/factury</t>
  </si>
  <si>
    <t>/organization/dirt-road-data</t>
  </si>
  <si>
    <t>/organization/wellsbi</t>
  </si>
  <si>
    <t>/organization/prattler</t>
  </si>
  <si>
    <t>/organization/freyo</t>
  </si>
  <si>
    <t>/organization/nomly-inc</t>
  </si>
  <si>
    <t>/organization/beijing-duibiao-tech-ltd-co</t>
  </si>
  <si>
    <t>/organization/launchpad-careers</t>
  </si>
  <si>
    <t>/organization/truevation</t>
  </si>
  <si>
    <t>/organization/southern-asiana-industrials-private-limited-sai-corp-india</t>
  </si>
  <si>
    <t>SGD192,000</t>
  </si>
  <si>
    <t xml:space="preserve"> SGD192,000 </t>
  </si>
  <si>
    <t>/organization/loyalme</t>
  </si>
  <si>
    <t>/organization/sqreen</t>
  </si>
  <si>
    <t>/organization/mediprocity</t>
  </si>
  <si>
    <t>/organization/isp-flex</t>
  </si>
  <si>
    <t>R$300,000</t>
  </si>
  <si>
    <t xml:space="preserve"> R$300,000 </t>
  </si>
  <si>
    <t>/organization/hedgepath-pharmaceuticals</t>
  </si>
  <si>
    <t>/organization/lake-victoria-organics</t>
  </si>
  <si>
    <t>/organization/metavrse</t>
  </si>
  <si>
    <t>/organization/propkaro</t>
  </si>
  <si>
    <t>/organization/sparkite</t>
  </si>
  <si>
    <t>/organization/revuelo-inc</t>
  </si>
  <si>
    <t>/organization/seal-agreements</t>
  </si>
  <si>
    <t>/organization/brainify-ru</t>
  </si>
  <si>
    <t>/organization/preempt-security</t>
  </si>
  <si>
    <t>/organization/uavionix</t>
  </si>
  <si>
    <t>/organization/pointerra-limited</t>
  </si>
  <si>
    <t>/organization/mailburn</t>
  </si>
  <si>
    <t>/organization/oddjobb</t>
  </si>
  <si>
    <t>/organization/keybate</t>
  </si>
  <si>
    <t>/organization/currenseek</t>
  </si>
  <si>
    <t>/organization/givv</t>
  </si>
  <si>
    <t>/organization/setscope</t>
  </si>
  <si>
    <t>/organization/mooder</t>
  </si>
  <si>
    <t>SGD35,000</t>
  </si>
  <si>
    <t xml:space="preserve"> SGD45,000 </t>
  </si>
  <si>
    <t>/organization/hotblack-robotics</t>
  </si>
  <si>
    <t>/organization/molli</t>
  </si>
  <si>
    <t>/organization/flowup</t>
  </si>
  <si>
    <t xml:space="preserve"> R$340,000 </t>
  </si>
  <si>
    <t>/organization/knowledgefy</t>
  </si>
  <si>
    <t>/organization/spicemint-com</t>
  </si>
  <si>
    <t>å£85,000</t>
  </si>
  <si>
    <t xml:space="preserve"> å£85,000 </t>
  </si>
  <si>
    <t>/organization/parqmi</t>
  </si>
  <si>
    <t>/organization/gabr-inc</t>
  </si>
  <si>
    <t>/organization/thrivestreams</t>
  </si>
  <si>
    <t>/organization/freeedrive</t>
  </si>
  <si>
    <t>‰âÂ135,640</t>
  </si>
  <si>
    <t xml:space="preserve"> ‰âÂ135,640 </t>
  </si>
  <si>
    <t>/organization/dph-ventures</t>
  </si>
  <si>
    <t>/organization/eventbaxx</t>
  </si>
  <si>
    <t>/organization/senvisys</t>
  </si>
  <si>
    <t>/organization/billy-franks</t>
  </si>
  <si>
    <t>å£185,850</t>
  </si>
  <si>
    <t xml:space="preserve"> å£185,850 </t>
  </si>
  <si>
    <t>/organization/bantamu</t>
  </si>
  <si>
    <t>/organization/apnim</t>
  </si>
  <si>
    <t>/organization/nootropedia-llc</t>
  </si>
  <si>
    <t>/organization/inabe-ug-haftungsbeschrÌ_nkt</t>
  </si>
  <si>
    <t>/organization/heartland-payment-systems</t>
  </si>
  <si>
    <t>/organization/fav</t>
  </si>
  <si>
    <t>/organization/alumia</t>
  </si>
  <si>
    <t>/organization/the-yorkshire-meatball</t>
  </si>
  <si>
    <t>å£123,290</t>
  </si>
  <si>
    <t xml:space="preserve"> å£123,290 </t>
  </si>
  <si>
    <t>/organization/airify-2</t>
  </si>
  <si>
    <t>/organization/table-delivery</t>
  </si>
  <si>
    <t>/organization/reprezen</t>
  </si>
  <si>
    <t>/organization/contra</t>
  </si>
  <si>
    <t>SGD40,000</t>
  </si>
  <si>
    <t xml:space="preserve"> SGD40,000 </t>
  </si>
  <si>
    <t>/organization/focoosin</t>
  </si>
  <si>
    <t>/organization/ez-express</t>
  </si>
  <si>
    <t>/organization/shareciety</t>
  </si>
  <si>
    <t>/organization/espert</t>
  </si>
  <si>
    <t>SGD120,000</t>
  </si>
  <si>
    <t xml:space="preserve"> SGD120,000 </t>
  </si>
  <si>
    <t>/organization/ping-data</t>
  </si>
  <si>
    <t>/organization/nixden</t>
  </si>
  <si>
    <t>PEN50,000</t>
  </si>
  <si>
    <t>/organization/ihelper</t>
  </si>
  <si>
    <t>/organization/adavow</t>
  </si>
  <si>
    <t xml:space="preserve"> å£53,000 </t>
  </si>
  <si>
    <t>/organization/optometrx</t>
  </si>
  <si>
    <t>/organization/syntony-gnss</t>
  </si>
  <si>
    <t>/organization/locolo</t>
  </si>
  <si>
    <t>/organization/hwindi</t>
  </si>
  <si>
    <t>/organization/de-bien</t>
  </si>
  <si>
    <t>‰âÂ122,550</t>
  </si>
  <si>
    <t xml:space="preserve"> ‰âÂ122,550 </t>
  </si>
  <si>
    <t>/organization/viziphi</t>
  </si>
  <si>
    <t>/organization/anno</t>
  </si>
  <si>
    <t>/organization/meili-jinrong</t>
  </si>
  <si>
    <t>/organization/iron-sky-universe</t>
  </si>
  <si>
    <t>/organization/tweeq</t>
  </si>
  <si>
    <t>/organization/grabbit-the-social-delivery</t>
  </si>
  <si>
    <t>/organization/inpin-biz</t>
  </si>
  <si>
    <t>/organization/a0paper-inc</t>
  </si>
  <si>
    <t>/organization/listami</t>
  </si>
  <si>
    <t>/organization/valueshipr-m-s-decker-logistics-pvt-ltd</t>
  </si>
  <si>
    <t>/organization/ohlook</t>
  </si>
  <si>
    <t>/organization/kauris-ltd</t>
  </si>
  <si>
    <t>/organization/college-weekly</t>
  </si>
  <si>
    <t>/organization/akili-payments-company-limited</t>
  </si>
  <si>
    <t>/organization/operatio</t>
  </si>
  <si>
    <t>/organization/buzzbeak</t>
  </si>
  <si>
    <t>/organization/skatematecase</t>
  </si>
  <si>
    <t>/organization/payme0-buy-websites</t>
  </si>
  <si>
    <t>/organization/marble</t>
  </si>
  <si>
    <t>/organization/spare-cs-inc</t>
  </si>
  <si>
    <t>/organization/oxford-nanoimaging</t>
  </si>
  <si>
    <t>/organization/voicelabs</t>
  </si>
  <si>
    <t>/organization/assembla</t>
  </si>
  <si>
    <t>/organization/findmine</t>
  </si>
  <si>
    <t>/organization/inboard-technology</t>
  </si>
  <si>
    <t>/organization/typescore</t>
  </si>
  <si>
    <t>/organization/simbe-robotics</t>
  </si>
  <si>
    <t>/organization/point-one-navigation</t>
  </si>
  <si>
    <t>/organization/nvstr</t>
  </si>
  <si>
    <t>/organization/owlii</t>
  </si>
  <si>
    <t>/organization/apollo-box</t>
  </si>
  <si>
    <t>/organization/murgency-inc</t>
  </si>
  <si>
    <t>/organization/perpetua-labs</t>
  </si>
  <si>
    <t>/organization/thinkdata-works-inc-</t>
  </si>
  <si>
    <t>/organization/inshur-inc</t>
  </si>
  <si>
    <t>/organization/radiopublic</t>
  </si>
  <si>
    <t>/organization/amenify</t>
  </si>
  <si>
    <t>/organization/noble-markets</t>
  </si>
  <si>
    <t>/organization/driverskart</t>
  </si>
  <si>
    <t>/organization/knolskape</t>
  </si>
  <si>
    <t>/organization/guiche-virtual</t>
  </si>
  <si>
    <t>/organization/rappora</t>
  </si>
  <si>
    <t>/organization/midas-touch-games</t>
  </si>
  <si>
    <t>/organization/abroaders</t>
  </si>
  <si>
    <t>/organization/minebox</t>
  </si>
  <si>
    <t>/organization/gonevaca</t>
  </si>
  <si>
    <t>/organization/synergysuite</t>
  </si>
  <si>
    <t>/organization/rocketroute-ltd</t>
  </si>
  <si>
    <t>/organization/almax-analytics-3</t>
  </si>
  <si>
    <t>/organization/vivastreet</t>
  </si>
  <si>
    <t>/organization/peeptrade</t>
  </si>
  <si>
    <t>/organization/pure-growth-organics</t>
  </si>
  <si>
    <t>/organization/rapid-ratings-international-inc</t>
  </si>
  <si>
    <t>/organization/perdoo</t>
  </si>
  <si>
    <t>/organization/tork-motorcycles</t>
  </si>
  <si>
    <t>/organization/sibly</t>
  </si>
  <si>
    <t>/organization/tangiers-global-llc</t>
  </si>
  <si>
    <t>/organization/mentormint</t>
  </si>
  <si>
    <t>/organization/electroninks</t>
  </si>
  <si>
    <t>/organization/polyup</t>
  </si>
  <si>
    <t>/organization/lumenaza</t>
  </si>
  <si>
    <t>/organization/rekruta</t>
  </si>
  <si>
    <t>/organization/shipup</t>
  </si>
  <si>
    <t>/organization/coinflip-solutions</t>
  </si>
  <si>
    <t>/organization/tokenid</t>
  </si>
  <si>
    <t>/organization/mofiler</t>
  </si>
  <si>
    <t>/organization/oz-content</t>
  </si>
  <si>
    <t>/organization/certrax</t>
  </si>
  <si>
    <t>/organization/virtual-reality-minds-inc</t>
  </si>
  <si>
    <t>/organization/red-associates</t>
  </si>
  <si>
    <t>/organization/sensewaves</t>
  </si>
  <si>
    <t>/organization/remix-hits</t>
  </si>
  <si>
    <t>/organization/eyefactive</t>
  </si>
  <si>
    <t>/organization/happy-any-hour</t>
  </si>
  <si>
    <t>/organization/doinn</t>
  </si>
  <si>
    <t>/organization/supertext</t>
  </si>
  <si>
    <t>/organization/intouchapp</t>
  </si>
  <si>
    <t>/organization/magenta-biolabs</t>
  </si>
  <si>
    <t>/organization/mobicard</t>
  </si>
  <si>
    <t>/organization/titanovo</t>
  </si>
  <si>
    <t>/organization/agentbalance</t>
  </si>
  <si>
    <t>/organization/harrow</t>
  </si>
  <si>
    <t>/organization/ncore-communications</t>
  </si>
  <si>
    <t>/organization/iot-flash</t>
  </si>
  <si>
    <t>/organization/va-loan-captain</t>
  </si>
  <si>
    <t>/organization/dizinga</t>
  </si>
  <si>
    <t>/organization/listen-2</t>
  </si>
  <si>
    <t>/organization/askcucu</t>
  </si>
  <si>
    <t>/organization/sendsafely</t>
  </si>
  <si>
    <t>/organization/zenergyst</t>
  </si>
  <si>
    <t>/organization/oliveboard</t>
  </si>
  <si>
    <t>/organization/lmr-tech</t>
  </si>
  <si>
    <t>/organization/kobe-digital</t>
  </si>
  <si>
    <t>/organization/bentekk-gmbh</t>
  </si>
  <si>
    <t>/organization/cumucore</t>
  </si>
  <si>
    <t>/organization/upkey</t>
  </si>
  <si>
    <t>/organization/disrupt6</t>
  </si>
  <si>
    <t>/organization/chuze-fitness</t>
  </si>
  <si>
    <t>/organization/advitam</t>
  </si>
  <si>
    <t>/organization/panaytics-inc</t>
  </si>
  <si>
    <t>/organization/sigsense-tech</t>
  </si>
  <si>
    <t>/organization/novacap-2</t>
  </si>
  <si>
    <t>/organization/u-digital-content-private</t>
  </si>
  <si>
    <t>/organization/hormone-therapeutics-2</t>
  </si>
  <si>
    <t>/organization/homeselfe</t>
  </si>
  <si>
    <t>/organization/mishtag</t>
  </si>
  <si>
    <t>/organization/digital-foodie-ltd</t>
  </si>
  <si>
    <t>/organization/propchill</t>
  </si>
  <si>
    <t>/organization/english-ninjas</t>
  </si>
  <si>
    <t>/organization/boxi-sleep</t>
  </si>
  <si>
    <t>/organization/pacific-catch</t>
  </si>
  <si>
    <t>/organization/propertygo</t>
  </si>
  <si>
    <t>/organization/braceunder</t>
  </si>
  <si>
    <t>/organization/maize-analytics</t>
  </si>
  <si>
    <t>/organization/translate-now-inc</t>
  </si>
  <si>
    <t>/organization/bluagent-technologies</t>
  </si>
  <si>
    <t>/organization/humly-mpsychology-gmbh-i-g</t>
  </si>
  <si>
    <t>/organization/gamers-grid-llc</t>
  </si>
  <si>
    <t>/organization/houssup</t>
  </si>
  <si>
    <t>/organization/oyofit</t>
  </si>
  <si>
    <t>/organization/homediary</t>
  </si>
  <si>
    <t>/organization/payflip</t>
  </si>
  <si>
    <t>/organization/bob-depannage</t>
  </si>
  <si>
    <t>/organization/get-stoked</t>
  </si>
  <si>
    <t>/organization/tpcera</t>
  </si>
  <si>
    <t>/organization/bingabinga</t>
  </si>
  <si>
    <t>/organization/uira-bioenergethic</t>
  </si>
  <si>
    <t>/organization/equant-analytics</t>
  </si>
  <si>
    <t>/organization/broomberg</t>
  </si>
  <si>
    <t>/organization/mearto</t>
  </si>
  <si>
    <t>/organization/future-mobile-technology</t>
  </si>
  <si>
    <t>/organization/imagesound</t>
  </si>
  <si>
    <t>/organization/tradeyourtrip</t>
  </si>
  <si>
    <t>/organization/fortera</t>
  </si>
  <si>
    <t>/organization/watt-is</t>
  </si>
  <si>
    <t>/organization/rubberduck</t>
  </si>
  <si>
    <t>/organization/norlase</t>
  </si>
  <si>
    <t>/organization/voxi</t>
  </si>
  <si>
    <t>/organization/qapla-srl</t>
  </si>
  <si>
    <t>/organization/tweepsmap</t>
  </si>
  <si>
    <t>/organization/athena-lifesciences</t>
  </si>
  <si>
    <t>/organization/yufta</t>
  </si>
  <si>
    <t>/organization/patriot-environmental-services</t>
  </si>
  <si>
    <t>/organization/pandup</t>
  </si>
  <si>
    <t>/organization/fashionvalet</t>
  </si>
  <si>
    <t>/organization/prime-5</t>
  </si>
  <si>
    <t>/organization/zikkio</t>
  </si>
  <si>
    <t>/organization/ramky-estates</t>
  </si>
  <si>
    <t>/organization/teldok</t>
  </si>
  <si>
    <t>/organization/hydromax</t>
  </si>
  <si>
    <t>/organization/untapdt</t>
  </si>
  <si>
    <t>/organization/bayersoft</t>
  </si>
  <si>
    <t>/organization/lurtis-rules</t>
  </si>
  <si>
    <t>/organization/bluebee</t>
  </si>
  <si>
    <t xml:space="preserve"> ‰âÂ11,750,000 </t>
  </si>
  <si>
    <t>/organization/chai-mighty</t>
  </si>
  <si>
    <t>/organization/summit-casing-equipment</t>
  </si>
  <si>
    <t>/organization/bitkan</t>
  </si>
  <si>
    <t>/organization/eager-beavers</t>
  </si>
  <si>
    <t>/organization/thomas-j-fudge</t>
  </si>
  <si>
    <t>/organization/joolz-2</t>
  </si>
  <si>
    <t>/organization/airkit</t>
  </si>
  <si>
    <t>/organization/wuliang-data</t>
  </si>
  <si>
    <t>/organization/syos-2</t>
  </si>
  <si>
    <t>/organization/skilled-trainers</t>
  </si>
  <si>
    <t>/organization/paisaone</t>
  </si>
  <si>
    <t>/organization/aloha-nui-family-practice</t>
  </si>
  <si>
    <t>/organization/feely-fm</t>
  </si>
  <si>
    <t>/organization/aquagreen</t>
  </si>
  <si>
    <t>/organization/prabhav-luxuria</t>
  </si>
  <si>
    <t>/organization/insurancemarket-gr</t>
  </si>
  <si>
    <t>/organization/fitqbe-sp-z-o-o</t>
  </si>
  <si>
    <t>/organization/comess-group</t>
  </si>
  <si>
    <t>/organization/stylescloud</t>
  </si>
  <si>
    <t>/organization/united-africa-group-pty-ltd</t>
  </si>
  <si>
    <t>/organization/right-choice-social</t>
  </si>
  <si>
    <t>/organization/authada-gmbh</t>
  </si>
  <si>
    <t>/organization/abedgraham-healthcare-strategies</t>
  </si>
  <si>
    <t>/organization/m-e-energy</t>
  </si>
  <si>
    <t>/organization/asia-reinsurance-brokers-pte-limited</t>
  </si>
  <si>
    <t>/organization/futuredu-labs</t>
  </si>
  <si>
    <t>/organization/immunobiochem-corporation</t>
  </si>
  <si>
    <t>/organization/mogul-2</t>
  </si>
  <si>
    <t>/organization/surge</t>
  </si>
  <si>
    <t>/organization/shanghai-tuoxiao-intelligent-technology-co-ltd</t>
  </si>
  <si>
    <t>/organization/outbrain</t>
  </si>
  <si>
    <t>/organization/circle-2</t>
  </si>
  <si>
    <t>/organization/mitsubishi-motors</t>
  </si>
  <si>
    <t>/organization/petrobras</t>
  </si>
  <si>
    <t>/organization/resmed</t>
  </si>
  <si>
    <t>/organization/azimo</t>
  </si>
  <si>
    <t>/organization/dyn</t>
  </si>
  <si>
    <t>/organization/teleflex</t>
  </si>
  <si>
    <t>/organization/coreos</t>
  </si>
  <si>
    <t>/organization/bigcommerce</t>
  </si>
  <si>
    <t>/organization/fractal-analytics</t>
  </si>
  <si>
    <t>/organization/jolla-oy</t>
  </si>
  <si>
    <t>/organization/on24</t>
  </si>
  <si>
    <t>/organization/concerto-healthpartners</t>
  </si>
  <si>
    <t>/organization/intacct</t>
  </si>
  <si>
    <t>/organization/powwow-inc</t>
  </si>
  <si>
    <t>/organization/net-element</t>
  </si>
  <si>
    <t>/organization/vts</t>
  </si>
  <si>
    <t>/organization/age-of-learning</t>
  </si>
  <si>
    <t>/organization/code-42-software</t>
  </si>
  <si>
    <t>/organization/wickr</t>
  </si>
  <si>
    <t>/organization/rescale</t>
  </si>
  <si>
    <t>/organization/digital-reasoning-systems</t>
  </si>
  <si>
    <t>/organization/datavisor</t>
  </si>
  <si>
    <t>/organization/evolve-ip</t>
  </si>
  <si>
    <t>/organization/the-trade-desk</t>
  </si>
  <si>
    <t>/organization/rangeme</t>
  </si>
  <si>
    <t>/organization/showpad</t>
  </si>
  <si>
    <t>/organization/eclecticiq</t>
  </si>
  <si>
    <t xml:space="preserve"> ‰âÂ6,455,000 </t>
  </si>
  <si>
    <t>/organization/stayzilla</t>
  </si>
  <si>
    <t>/organization/bolt-threads</t>
  </si>
  <si>
    <t>/organization/tradesy</t>
  </si>
  <si>
    <t>/organization/maana</t>
  </si>
  <si>
    <t>/organization/rancher-labs</t>
  </si>
  <si>
    <t>/organization/circle-ci</t>
  </si>
  <si>
    <t>/organization/haven</t>
  </si>
  <si>
    <t>/organization/bench</t>
  </si>
  <si>
    <t>/organization/embroker</t>
  </si>
  <si>
    <t>/organization/the-league</t>
  </si>
  <si>
    <t>/organization/orange-money-dba-ezbob</t>
  </si>
  <si>
    <t xml:space="preserve"> å£88,450,000 </t>
  </si>
  <si>
    <t>/organization/360fly-inc</t>
  </si>
  <si>
    <t>/organization/etouches</t>
  </si>
  <si>
    <t>/organization/caribou-biosciences</t>
  </si>
  <si>
    <t>/organization/gogovan</t>
  </si>
  <si>
    <t>/organization/weaveworks</t>
  </si>
  <si>
    <t>/organization/simplee</t>
  </si>
  <si>
    <t>/organization/zooz</t>
  </si>
  <si>
    <t>/organization/clubw-com</t>
  </si>
  <si>
    <t>/organization/outboundengine</t>
  </si>
  <si>
    <t>/organization/ping-an-good-doctor</t>
  </si>
  <si>
    <t>/organization/eyesight-mobile-technologies</t>
  </si>
  <si>
    <t>/organization/kateeva</t>
  </si>
  <si>
    <t>/organization/passportparking</t>
  </si>
  <si>
    <t>/organization/roam-analytics</t>
  </si>
  <si>
    <t>/organization/6sensor-labs</t>
  </si>
  <si>
    <t>/organization/pwnie-express</t>
  </si>
  <si>
    <t>/organization/board-international</t>
  </si>
  <si>
    <t>/organization/evariant</t>
  </si>
  <si>
    <t>/organization/paperg</t>
  </si>
  <si>
    <t>/organization/redpoint-global</t>
  </si>
  <si>
    <t>/organization/ozlo</t>
  </si>
  <si>
    <t>/organization/zoom2u</t>
  </si>
  <si>
    <t>/organization/kingsoft-cloud</t>
  </si>
  <si>
    <t>/organization/signalsense</t>
  </si>
  <si>
    <t>/organization/symbiomix-therapeutics</t>
  </si>
  <si>
    <t>/organization/bemyeye</t>
  </si>
  <si>
    <t xml:space="preserve"> ‰âÂ8,500,000 </t>
  </si>
  <si>
    <t>/organization/roam-co-living</t>
  </si>
  <si>
    <t>/organization/unacast</t>
  </si>
  <si>
    <t>/organization/avanan</t>
  </si>
  <si>
    <t>/organization/samya-systems</t>
  </si>
  <si>
    <t>/organization/accion-systems</t>
  </si>
  <si>
    <t>/organization/17-media</t>
  </si>
  <si>
    <t>/organization/g1-therapeutics</t>
  </si>
  <si>
    <t>/organization/intelipost</t>
  </si>
  <si>
    <t>R$7,000,000</t>
  </si>
  <si>
    <t>/organization/the-alpha-labs</t>
  </si>
  <si>
    <t>/organization/cyber-adapt</t>
  </si>
  <si>
    <t>/organization/bloomfire</t>
  </si>
  <si>
    <t>/organization/pivotal</t>
  </si>
  <si>
    <t>/organization/tally-technologies</t>
  </si>
  <si>
    <t>/organization/e8-storage</t>
  </si>
  <si>
    <t>/organization/vendasta</t>
  </si>
  <si>
    <t>CA$4,030,000</t>
  </si>
  <si>
    <t xml:space="preserve"> CA$15,280,000 </t>
  </si>
  <si>
    <t>/organization/endostim</t>
  </si>
  <si>
    <t>/organization/evaneos</t>
  </si>
  <si>
    <t>/organization/speakaboos</t>
  </si>
  <si>
    <t>/organization/kollective-technology</t>
  </si>
  <si>
    <t>/organization/4moms</t>
  </si>
  <si>
    <t>/organization/adespresso</t>
  </si>
  <si>
    <t>/organization/afero</t>
  </si>
  <si>
    <t>/organization/viridity-energy</t>
  </si>
  <si>
    <t>/organization/exinda</t>
  </si>
  <si>
    <t>/organization/kite-hill</t>
  </si>
  <si>
    <t>/organization/weissbeerger</t>
  </si>
  <si>
    <t>/organization/relay-network</t>
  </si>
  <si>
    <t>/organization/pixel-labs</t>
  </si>
  <si>
    <t>/organization/konekt-2</t>
  </si>
  <si>
    <t>/organization/zephyr</t>
  </si>
  <si>
    <t>/organization/orderbird-ag</t>
  </si>
  <si>
    <t>/organization/inside-secure</t>
  </si>
  <si>
    <t>/organization/microcred-group</t>
  </si>
  <si>
    <t>‰âÂ34,600,000</t>
  </si>
  <si>
    <t xml:space="preserve"> ‰âÂ99,700,000 </t>
  </si>
  <si>
    <t>/organization/taobao-movie</t>
  </si>
  <si>
    <t>CNå´1,700,000,000</t>
  </si>
  <si>
    <t xml:space="preserve"> CNå´1,700,000,000 </t>
  </si>
  <si>
    <t>/organization/telus</t>
  </si>
  <si>
    <t>/organization/tiki-vn</t>
  </si>
  <si>
    <t>/organization/woo-io</t>
  </si>
  <si>
    <t>/organization/medcpu</t>
  </si>
  <si>
    <t>/organization/somnoware-healthcare-systems</t>
  </si>
  <si>
    <t>/organization/global-e</t>
  </si>
  <si>
    <t>/organization/ipg</t>
  </si>
  <si>
    <t>/organization/stratajet</t>
  </si>
  <si>
    <t>/organization/sourcery</t>
  </si>
  <si>
    <t>/organization/ideaya-biosciences</t>
  </si>
  <si>
    <t>/organization/chehejia</t>
  </si>
  <si>
    <t>CNå´780,000,000</t>
  </si>
  <si>
    <t xml:space="preserve"> CNå´780,000,000 </t>
  </si>
  <si>
    <t>/organization/docutap</t>
  </si>
  <si>
    <t>/organization/wealthbar</t>
  </si>
  <si>
    <t>/organization/centauri-health-solutions</t>
  </si>
  <si>
    <t>/organization/maketime-io</t>
  </si>
  <si>
    <t>/organization/freshgrade</t>
  </si>
  <si>
    <t>/organization/relayware</t>
  </si>
  <si>
    <t>/organization/humanyze</t>
  </si>
  <si>
    <t>/organization/moment</t>
  </si>
  <si>
    <t>/organization/garantibil-sverige</t>
  </si>
  <si>
    <t>/organization/nexeon</t>
  </si>
  <si>
    <t>å£30,000,000</t>
  </si>
  <si>
    <t xml:space="preserve"> å£70,000,000 </t>
  </si>
  <si>
    <t>/organization/hijro</t>
  </si>
  <si>
    <t>/organization/oneflare</t>
  </si>
  <si>
    <t>/organization/dflabs</t>
  </si>
  <si>
    <t>/organization/avantcredit</t>
  </si>
  <si>
    <t>å£130,000,000</t>
  </si>
  <si>
    <t xml:space="preserve"> å£130,000,000 </t>
  </si>
  <si>
    <t>/organization/neos-therapeutics</t>
  </si>
  <si>
    <t>/organization/eonite-perception-inc</t>
  </si>
  <si>
    <t>/organization/carfit</t>
  </si>
  <si>
    <t>/organization/efilecabinet</t>
  </si>
  <si>
    <t>/organization/integris-software</t>
  </si>
  <si>
    <t>/organization/aptinyx</t>
  </si>
  <si>
    <t>/organization/distence</t>
  </si>
  <si>
    <t>/organization/mitralign</t>
  </si>
  <si>
    <t>/organization/staq-2</t>
  </si>
  <si>
    <t>/organization/maiyas-beverages-and-foods</t>
  </si>
  <si>
    <t>/organization/ac-immune-sa</t>
  </si>
  <si>
    <t>/organization/graybug</t>
  </si>
  <si>
    <t>/organization/wisertogether</t>
  </si>
  <si>
    <t>/organization/o9-solutions</t>
  </si>
  <si>
    <t>/organization/earny</t>
  </si>
  <si>
    <t>/organization/nxgn-data</t>
  </si>
  <si>
    <t>/organization/figs</t>
  </si>
  <si>
    <t>/organization/inkassogram</t>
  </si>
  <si>
    <t>SEK20,000,000</t>
  </si>
  <si>
    <t xml:space="preserve"> SEK20,000,000 </t>
  </si>
  <si>
    <t>/organization/observable-networks</t>
  </si>
  <si>
    <t>/organization/iris-mobile</t>
  </si>
  <si>
    <t>/organization/brain-llc</t>
  </si>
  <si>
    <t>/organization/litbit</t>
  </si>
  <si>
    <t>/organization/magency-digital</t>
  </si>
  <si>
    <t xml:space="preserve"> ‰âÂ3,200,000 </t>
  </si>
  <si>
    <t>/organization/connxus</t>
  </si>
  <si>
    <t>/organization/connecterra-2</t>
  </si>
  <si>
    <t>/organization/cerebri-ai</t>
  </si>
  <si>
    <t>/organization/mazarine-energy</t>
  </si>
  <si>
    <t>/organization/purigen-biosystems</t>
  </si>
  <si>
    <t>/organization/signal-laboratories</t>
  </si>
  <si>
    <t>/organization/alpha-ring-international</t>
  </si>
  <si>
    <t>/organization/adnow</t>
  </si>
  <si>
    <t>/organization/hyakusenrenma</t>
  </si>
  <si>
    <t>/organization/faraday</t>
  </si>
  <si>
    <t>/organization/brand24</t>
  </si>
  <si>
    <t>PLN1,540,000</t>
  </si>
  <si>
    <t xml:space="preserve"> PLN2,417,000 </t>
  </si>
  <si>
    <t>/organization/hey-you</t>
  </si>
  <si>
    <t>/organization/inventergy</t>
  </si>
  <si>
    <t>/organization/teckst</t>
  </si>
  <si>
    <t>/organization/nvest-wikinvest</t>
  </si>
  <si>
    <t>/organization/bulu-box</t>
  </si>
  <si>
    <t>/organization/fund-that-flip</t>
  </si>
  <si>
    <t>/organization/connectsolutions</t>
  </si>
  <si>
    <t>/organization/codecombat</t>
  </si>
  <si>
    <t>/organization/springbuk</t>
  </si>
  <si>
    <t>/organization/chuchujie</t>
  </si>
  <si>
    <t>/organization/security-first</t>
  </si>
  <si>
    <t>/organization/minutekey</t>
  </si>
  <si>
    <t>/organization/mesitis</t>
  </si>
  <si>
    <t>/organization/dynamic-technology-equipment</t>
  </si>
  <si>
    <t>/organization/liveninja</t>
  </si>
  <si>
    <t>/organization/datiphy</t>
  </si>
  <si>
    <t>/organization/vyopta</t>
  </si>
  <si>
    <t>/organization/envoy-4</t>
  </si>
  <si>
    <t>/organization/nimble-hr</t>
  </si>
  <si>
    <t>/organization/envera-health</t>
  </si>
  <si>
    <t>/organization/arcade-3</t>
  </si>
  <si>
    <t>/organization/kontor</t>
  </si>
  <si>
    <t>/organization/accelerize-new-media</t>
  </si>
  <si>
    <t>/organization/agenovir-corporation</t>
  </si>
  <si>
    <t>/organization/transcribeme</t>
  </si>
  <si>
    <t>/organization/karus-therapeutics</t>
  </si>
  <si>
    <t>/organization/novabay-pharmaceuticals-inc</t>
  </si>
  <si>
    <t>/organization/betterworld</t>
  </si>
  <si>
    <t>/organization/tappp</t>
  </si>
  <si>
    <t>/organization/avocode</t>
  </si>
  <si>
    <t>/organization/wyzerr</t>
  </si>
  <si>
    <t>/organization/tagit</t>
  </si>
  <si>
    <t>SGD8,750,000</t>
  </si>
  <si>
    <t xml:space="preserve"> SGD8,750,000 </t>
  </si>
  <si>
    <t>/organization/kokomo-games</t>
  </si>
  <si>
    <t>/organization/trueanthem</t>
  </si>
  <si>
    <t>/organization/carboncure-technologies</t>
  </si>
  <si>
    <t>/organization/scoutmob</t>
  </si>
  <si>
    <t>/organization/astrobotic-technology</t>
  </si>
  <si>
    <t>/organization/tabtor</t>
  </si>
  <si>
    <t>/organization/futurestay</t>
  </si>
  <si>
    <t>/organization/appthis</t>
  </si>
  <si>
    <t>/organization/proofpilot</t>
  </si>
  <si>
    <t>/organization/vaycayhero</t>
  </si>
  <si>
    <t>/organization/toucanbox</t>
  </si>
  <si>
    <t>/organization/roundpegg</t>
  </si>
  <si>
    <t>/organization/simplificare</t>
  </si>
  <si>
    <t>/organization/moai-games</t>
  </si>
  <si>
    <t>‰â©4,000,000,000</t>
  </si>
  <si>
    <t xml:space="preserve"> ‰â©4,000,000,000 </t>
  </si>
  <si>
    <t>/organization/adjoy-2</t>
  </si>
  <si>
    <t>/organization/achieveit-online</t>
  </si>
  <si>
    <t>/organization/cytomedix</t>
  </si>
  <si>
    <t>/organization/center-for-open-science</t>
  </si>
  <si>
    <t>/organization/renovo-financial</t>
  </si>
  <si>
    <t>/organization/pocket-points</t>
  </si>
  <si>
    <t>/organization/schoola</t>
  </si>
  <si>
    <t>/organization/armut</t>
  </si>
  <si>
    <t>/organization/crescent-heights</t>
  </si>
  <si>
    <t>/organization/gitprime</t>
  </si>
  <si>
    <t>/organization/nift-networks</t>
  </si>
  <si>
    <t>/organization/ucode</t>
  </si>
  <si>
    <t>/organization/apn-2</t>
  </si>
  <si>
    <t>A$160,000,000</t>
  </si>
  <si>
    <t xml:space="preserve"> A$160,000,000 </t>
  </si>
  <si>
    <t>/organization/bluearchive</t>
  </si>
  <si>
    <t>/organization/conceptdrop</t>
  </si>
  <si>
    <t>/organization/wellfount</t>
  </si>
  <si>
    <t>/organization/exthera-medical</t>
  </si>
  <si>
    <t>/organization/act-genomics</t>
  </si>
  <si>
    <t>/organization/swyft-2</t>
  </si>
  <si>
    <t>/organization/beers-enterprises</t>
  </si>
  <si>
    <t>/organization/irx-therapeutics</t>
  </si>
  <si>
    <t>/organization/pfitr--llc</t>
  </si>
  <si>
    <t>/organization/loop-genomics</t>
  </si>
  <si>
    <t>/organization/timely</t>
  </si>
  <si>
    <t>/organization/properati</t>
  </si>
  <si>
    <t>/organization/geshang-licai</t>
  </si>
  <si>
    <t>CNå´100,000,000</t>
  </si>
  <si>
    <t xml:space="preserve"> CNå´100,000,000 </t>
  </si>
  <si>
    <t>/organization/runa-tea</t>
  </si>
  <si>
    <t>/organization/factordaily</t>
  </si>
  <si>
    <t>/organization/thingthing-keyboard</t>
  </si>
  <si>
    <t>/organization/encore-vision-inc</t>
  </si>
  <si>
    <t>/organization/seaone-holdings</t>
  </si>
  <si>
    <t>/organization/crowdly</t>
  </si>
  <si>
    <t>/organization/verified-inc</t>
  </si>
  <si>
    <t>/organization/zenify</t>
  </si>
  <si>
    <t>/organization/fountainhead-commercial-capital</t>
  </si>
  <si>
    <t>/organization/panorama</t>
  </si>
  <si>
    <t>/organization/edupristine</t>
  </si>
  <si>
    <t>/organization/cevotec</t>
  </si>
  <si>
    <t>‰âÂ1,750,000</t>
  </si>
  <si>
    <t xml:space="preserve"> ‰âÂ1,750,000 </t>
  </si>
  <si>
    <t>/organization/parag-milk-foods</t>
  </si>
  <si>
    <t>/organization/beroe-inc-advantage-procurement</t>
  </si>
  <si>
    <t>/organization/lucid-sight</t>
  </si>
  <si>
    <t>/organization/akira-2</t>
  </si>
  <si>
    <t>/organization/wecounsel-solutions</t>
  </si>
  <si>
    <t>/organization/healthcare-interactive</t>
  </si>
  <si>
    <t>/organization/pelican-therapeutics</t>
  </si>
  <si>
    <t>/organization/stylect</t>
  </si>
  <si>
    <t>/organization/transilio</t>
  </si>
  <si>
    <t>/organization/chic-fresh</t>
  </si>
  <si>
    <t>/organization/acer-therapeutics</t>
  </si>
  <si>
    <t>/organization/instaread</t>
  </si>
  <si>
    <t>/organization/noflo</t>
  </si>
  <si>
    <t>/organization/base-venture</t>
  </si>
  <si>
    <t>/organization/cloudddm</t>
  </si>
  <si>
    <t>/organization/cesanta</t>
  </si>
  <si>
    <t>/organization/pillar-biosciences</t>
  </si>
  <si>
    <t>/organization/aradigm</t>
  </si>
  <si>
    <t>/organization/renibus-therapeutics</t>
  </si>
  <si>
    <t>/organization/launch-pad-5</t>
  </si>
  <si>
    <t>/organization/oxstem</t>
  </si>
  <si>
    <t>å£16,900,000</t>
  </si>
  <si>
    <t xml:space="preserve"> å£16,900,000 </t>
  </si>
  <si>
    <t>/organization/askem-app</t>
  </si>
  <si>
    <t>/organization/xtremedata</t>
  </si>
  <si>
    <t>/organization/spiral-genetics</t>
  </si>
  <si>
    <t>/organization/flexion</t>
  </si>
  <si>
    <t>/organization/parkbench-com</t>
  </si>
  <si>
    <t>/organization/skore</t>
  </si>
  <si>
    <t>/organization/payment-ninja</t>
  </si>
  <si>
    <t>/organization/teal-natural-resources</t>
  </si>
  <si>
    <t>/organization/aemass</t>
  </si>
  <si>
    <t>/organization/onrule</t>
  </si>
  <si>
    <t>/organization/jewel-bots</t>
  </si>
  <si>
    <t>/organization/best-response-strategies</t>
  </si>
  <si>
    <t>/organization/cytodyn</t>
  </si>
  <si>
    <t>/organization/olivia-ai-inc</t>
  </si>
  <si>
    <t>/organization/semantifi</t>
  </si>
  <si>
    <t>/organization/musical-ly</t>
  </si>
  <si>
    <t>/organization/versame</t>
  </si>
  <si>
    <t>/organization/demandjump</t>
  </si>
  <si>
    <t>/organization/cerebrotech-medical-systems</t>
  </si>
  <si>
    <t>/organization/goxip</t>
  </si>
  <si>
    <t>/organization/sketchar</t>
  </si>
  <si>
    <t>/organization/bird-i</t>
  </si>
  <si>
    <t xml:space="preserve"> å£490,000 </t>
  </si>
  <si>
    <t>/organization/innovu</t>
  </si>
  <si>
    <t>/organization/decisio-health</t>
  </si>
  <si>
    <t>/organization/veact</t>
  </si>
  <si>
    <t xml:space="preserve"> ‰âÂ2,750,000 </t>
  </si>
  <si>
    <t>/organization/welltower-inc</t>
  </si>
  <si>
    <t>/organization/enferno</t>
  </si>
  <si>
    <t>/organization/phenom</t>
  </si>
  <si>
    <t>/organization/ligabue-spa</t>
  </si>
  <si>
    <t>/organization/codebaby</t>
  </si>
  <si>
    <t>/organization/cove-2</t>
  </si>
  <si>
    <t>/organization/observa</t>
  </si>
  <si>
    <t>/organization/agingo</t>
  </si>
  <si>
    <t>/organization/grey-jean-technologies</t>
  </si>
  <si>
    <t>/organization/sorabito-inc</t>
  </si>
  <si>
    <t>/organization/brightguest-technologies</t>
  </si>
  <si>
    <t>/organization/kek-tv</t>
  </si>
  <si>
    <t>/organization/wonderfull-wandou-gongzhu</t>
  </si>
  <si>
    <t>/organization/chatgame</t>
  </si>
  <si>
    <t>/organization/lemonstand</t>
  </si>
  <si>
    <t>/organization/pulmotect</t>
  </si>
  <si>
    <t>/organization/leafline-labs</t>
  </si>
  <si>
    <t>/organization/contraqer</t>
  </si>
  <si>
    <t>/organization/fanchinima</t>
  </si>
  <si>
    <t>SEK8,000,000</t>
  </si>
  <si>
    <t xml:space="preserve"> SEK8,000,000 </t>
  </si>
  <si>
    <t>/organization/storehub</t>
  </si>
  <si>
    <t>/organization/agrosmart</t>
  </si>
  <si>
    <t>/organization/teleporter</t>
  </si>
  <si>
    <t>/organization/xenoma</t>
  </si>
  <si>
    <t>/organization/axion-biosystems</t>
  </si>
  <si>
    <t>/organization/propellr</t>
  </si>
  <si>
    <t>/organization/compression-kinetics</t>
  </si>
  <si>
    <t>/organization/healthspring-2</t>
  </si>
  <si>
    <t>/organization/salezeo</t>
  </si>
  <si>
    <t>/organization/watero</t>
  </si>
  <si>
    <t>/organization/vital-vio</t>
  </si>
  <si>
    <t>/organization/qlue-2</t>
  </si>
  <si>
    <t>/organization/rigenerand-srl</t>
  </si>
  <si>
    <t>‰âÂ8,700,000</t>
  </si>
  <si>
    <t xml:space="preserve"> ‰âÂ8,700,000 </t>
  </si>
  <si>
    <t>/organization/thisisms-com</t>
  </si>
  <si>
    <t>/organization/medical-imaging-partnership</t>
  </si>
  <si>
    <t>å£12,000,000</t>
  </si>
  <si>
    <t xml:space="preserve"> å£12,000,000 </t>
  </si>
  <si>
    <t>/organization/preemadonna</t>
  </si>
  <si>
    <t>/organization/caknow</t>
  </si>
  <si>
    <t>/organization/lotto-bao-network-technology-dudubus</t>
  </si>
  <si>
    <t>/organization/exithera-pharmaceuticals</t>
  </si>
  <si>
    <t>/organization/wellpepper</t>
  </si>
  <si>
    <t>/organization/mirico</t>
  </si>
  <si>
    <t>/organization/nnergix</t>
  </si>
  <si>
    <t>‰âÂ720,000</t>
  </si>
  <si>
    <t xml:space="preserve"> ‰âÂ720,000 </t>
  </si>
  <si>
    <t>/organization/evox-therapeutics</t>
  </si>
  <si>
    <t xml:space="preserve"> å£10,000,000 </t>
  </si>
  <si>
    <t>/organization/phoenix-filming</t>
  </si>
  <si>
    <t>/organization/moblty</t>
  </si>
  <si>
    <t>/organization/viewpoint-therapeutics</t>
  </si>
  <si>
    <t>/organization/mpk-garages</t>
  </si>
  <si>
    <t>/organization/ascatron</t>
  </si>
  <si>
    <t>/organization/uico-inc</t>
  </si>
  <si>
    <t>/organization/harvard-apparatus-regenerative-technology</t>
  </si>
  <si>
    <t>/organization/akoubacredit</t>
  </si>
  <si>
    <t>/organization/azure-hospitality</t>
  </si>
  <si>
    <t>/organization/bandup-2</t>
  </si>
  <si>
    <t>/organization/mantri-developers-pvt-ltd-</t>
  </si>
  <si>
    <t>/organization/upstream-research</t>
  </si>
  <si>
    <t>/organization/biorestorative-therapies</t>
  </si>
  <si>
    <t>/organization/captain-contrat-2</t>
  </si>
  <si>
    <t>/organization/smartivity</t>
  </si>
  <si>
    <t>/organization/mios</t>
  </si>
  <si>
    <t>/organization/smart-choice-mri-is-a-provides-affordable-imaging</t>
  </si>
  <si>
    <t>/organization/outdoorsy-co</t>
  </si>
  <si>
    <t>/organization/zentila</t>
  </si>
  <si>
    <t>/organization/biosight</t>
  </si>
  <si>
    <t>/organization/queralt</t>
  </si>
  <si>
    <t>/organization/data-council</t>
  </si>
  <si>
    <t>/organization/veqta</t>
  </si>
  <si>
    <t>/organization/cyph</t>
  </si>
  <si>
    <t>/organization/storyclash</t>
  </si>
  <si>
    <t>/organization/wow-express</t>
  </si>
  <si>
    <t>/organization/niume-limited</t>
  </si>
  <si>
    <t>å£401,900</t>
  </si>
  <si>
    <t xml:space="preserve"> å£571,900 </t>
  </si>
  <si>
    <t>/organization/small-box-energy</t>
  </si>
  <si>
    <t>/organization/idavatars</t>
  </si>
  <si>
    <t>/organization/biodico</t>
  </si>
  <si>
    <t>/organization/nvdrones</t>
  </si>
  <si>
    <t>/organization/signature-global</t>
  </si>
  <si>
    <t>/organization/tamir-biotechnology</t>
  </si>
  <si>
    <t>/organization/carcrash-es</t>
  </si>
  <si>
    <t>/organization/otivio</t>
  </si>
  <si>
    <t>NOK27,000,000</t>
  </si>
  <si>
    <t xml:space="preserve"> NOK27,000,000 </t>
  </si>
  <si>
    <t>/organization/made-more</t>
  </si>
  <si>
    <t>‰âÂ225,368</t>
  </si>
  <si>
    <t xml:space="preserve"> ‰âÂ225,368 </t>
  </si>
  <si>
    <t>/organization/digital-authentication-technologies</t>
  </si>
  <si>
    <t>/organization/nemesis</t>
  </si>
  <si>
    <t>/organization/dream-harvest-ltd</t>
  </si>
  <si>
    <t>å£70,000</t>
  </si>
  <si>
    <t xml:space="preserve"> å£70,000 </t>
  </si>
  <si>
    <t>/organization/jp-infra</t>
  </si>
  <si>
    <t>/organization/love-will-inc</t>
  </si>
  <si>
    <t>/organization/atlas44</t>
  </si>
  <si>
    <t>/organization/geoorbital</t>
  </si>
  <si>
    <t>/organization/blue-calypso</t>
  </si>
  <si>
    <t>/organization/vigour-io</t>
  </si>
  <si>
    <t>/organization/indee</t>
  </si>
  <si>
    <t>/organization/arplas-systems</t>
  </si>
  <si>
    <t>/organization/inovus-solar</t>
  </si>
  <si>
    <t>/organization/signall</t>
  </si>
  <si>
    <t>/organization/adrenaline-hunter</t>
  </si>
  <si>
    <t>/organization/contextors</t>
  </si>
  <si>
    <t>/organization/tinfoil-security</t>
  </si>
  <si>
    <t>/organization/technically-compatible</t>
  </si>
  <si>
    <t>å£415,471</t>
  </si>
  <si>
    <t xml:space="preserve"> å£787,627 </t>
  </si>
  <si>
    <t>/organization/perfectlysoft-inc</t>
  </si>
  <si>
    <t>/organization/concepta-diagnostics</t>
  </si>
  <si>
    <t xml:space="preserve"> å£2,700,000 </t>
  </si>
  <si>
    <t>/organization/european-research-council</t>
  </si>
  <si>
    <t>/organization/warwick-analytics</t>
  </si>
  <si>
    <t>å£850,000</t>
  </si>
  <si>
    <t>/organization/iot-labs-ltd</t>
  </si>
  <si>
    <t>/organization/la-ms-mona</t>
  </si>
  <si>
    <t>/organization/vizsense</t>
  </si>
  <si>
    <t>/organization/burstiq</t>
  </si>
  <si>
    <t>/organization/efflux-systems</t>
  </si>
  <si>
    <t>/organization/parley-pro</t>
  </si>
  <si>
    <t>/organization/bidtotrip</t>
  </si>
  <si>
    <t>å£177,131</t>
  </si>
  <si>
    <t>/organization/scorebook-live</t>
  </si>
  <si>
    <t>/organization/dietox</t>
  </si>
  <si>
    <t xml:space="preserve"> ‰âÂ1,330,051 </t>
  </si>
  <si>
    <t>/organization/yardbook</t>
  </si>
  <si>
    <t>/organization/zeifie</t>
  </si>
  <si>
    <t>/organization/barfrog</t>
  </si>
  <si>
    <t>/organization/animall</t>
  </si>
  <si>
    <t>/organization/smartuq</t>
  </si>
  <si>
    <t>/organization/owl-outcomes</t>
  </si>
  <si>
    <t>/organization/id-genomics</t>
  </si>
  <si>
    <t>/organization/nursebuddy</t>
  </si>
  <si>
    <t>/organization/tossed</t>
  </si>
  <si>
    <t>å£1,269,830</t>
  </si>
  <si>
    <t xml:space="preserve"> å£4,039,659 </t>
  </si>
  <si>
    <t>/organization/http-www-discountstatus</t>
  </si>
  <si>
    <t>/organization/unjobfinder</t>
  </si>
  <si>
    <t>/organization/recruitiq-staffing</t>
  </si>
  <si>
    <t>/organization/herculescapital</t>
  </si>
  <si>
    <t>/organization/hydrone-aerospace</t>
  </si>
  <si>
    <t>/organization/leven-labs</t>
  </si>
  <si>
    <t>/organization/ressy</t>
  </si>
  <si>
    <t>/organization/fuelpanda</t>
  </si>
  <si>
    <t>/organization/t2p</t>
  </si>
  <si>
    <t>/organization/department-of-better-technology</t>
  </si>
  <si>
    <t>/organization/national-gallery-of-art</t>
  </si>
  <si>
    <t>/organization/steamaco</t>
  </si>
  <si>
    <t>å£640,000</t>
  </si>
  <si>
    <t xml:space="preserve"> å£640,000 </t>
  </si>
  <si>
    <t>/organization/life-clips</t>
  </si>
  <si>
    <t>/organization/papertrail-io</t>
  </si>
  <si>
    <t>å£59,957</t>
  </si>
  <si>
    <t xml:space="preserve"> å£552,343 </t>
  </si>
  <si>
    <t>/organization/xeddi-llc</t>
  </si>
  <si>
    <t>/organization/twentyeight-seven</t>
  </si>
  <si>
    <t>/organization/noble-md</t>
  </si>
  <si>
    <t>/organization/turnpoint-medical-devices</t>
  </si>
  <si>
    <t>/organization/stryd</t>
  </si>
  <si>
    <t>/organization/pono-life-sciences</t>
  </si>
  <si>
    <t>/organization/pair-inc</t>
  </si>
  <si>
    <t>/organization/everpresent</t>
  </si>
  <si>
    <t>/organization/biomimetx</t>
  </si>
  <si>
    <t xml:space="preserve"> ‰âÂ1,800,000 </t>
  </si>
  <si>
    <t>/organization/capital-contractors-inc</t>
  </si>
  <si>
    <t>/organization/carlson-wireless</t>
  </si>
  <si>
    <t>/organization/asana-medical</t>
  </si>
  <si>
    <t>/organization/authors-inc</t>
  </si>
  <si>
    <t>/organization/airwatergreen</t>
  </si>
  <si>
    <t>/organization/eduace-services</t>
  </si>
  <si>
    <t>/organization/mtusker</t>
  </si>
  <si>
    <t>/organization/patent-fund</t>
  </si>
  <si>
    <t>PLN365,700</t>
  </si>
  <si>
    <t xml:space="preserve"> PLN4,000,000 </t>
  </si>
  <si>
    <t>/organization/miodx</t>
  </si>
  <si>
    <t>/organization/docway-co</t>
  </si>
  <si>
    <t>/organization/empire-genomics</t>
  </si>
  <si>
    <t>/organization/accelerated-pharma</t>
  </si>
  <si>
    <t>/organization/mitogenetics</t>
  </si>
  <si>
    <t>/organization/cosine-additive</t>
  </si>
  <si>
    <t>/organization/ingrain-inc</t>
  </si>
  <si>
    <t>/organization/paysur</t>
  </si>
  <si>
    <t>/organization/techpillar</t>
  </si>
  <si>
    <t>/organization/linkett</t>
  </si>
  <si>
    <t>/organization/madrigal-pharmaceuticals-inc</t>
  </si>
  <si>
    <t>/organization/essentia-analytics</t>
  </si>
  <si>
    <t>å£343,000</t>
  </si>
  <si>
    <t xml:space="preserve"> å£343,000 </t>
  </si>
  <si>
    <t>/organization/mitochon-pharmaceuticals</t>
  </si>
  <si>
    <t>/organization/spinal-simplicity</t>
  </si>
  <si>
    <t>/organization/the-eye-machine</t>
  </si>
  <si>
    <t>/organization/scilex-pharmaceuticals</t>
  </si>
  <si>
    <t>/organization/photosonix-medical</t>
  </si>
  <si>
    <t>/organization/cushion</t>
  </si>
  <si>
    <t>/organization/saferpass</t>
  </si>
  <si>
    <t>/organization/mindlink-software</t>
  </si>
  <si>
    <t>/organization/i2ifunding</t>
  </si>
  <si>
    <t>/organization/mallfort-com</t>
  </si>
  <si>
    <t>/organization/aquadation-llc</t>
  </si>
  <si>
    <t>/organization/mpd-group</t>
  </si>
  <si>
    <t xml:space="preserve"> å£2,500,000 </t>
  </si>
  <si>
    <t>/organization/klick-push</t>
  </si>
  <si>
    <t>/organization/the-gp-service</t>
  </si>
  <si>
    <t>/organization/neurocog-trials</t>
  </si>
  <si>
    <t>/organization/blueberry-therapeutics</t>
  </si>
  <si>
    <t>/organization/zing-zang</t>
  </si>
  <si>
    <t>å£1,563,060</t>
  </si>
  <si>
    <t xml:space="preserve"> å£1,563,060 </t>
  </si>
  <si>
    <t>/organization/speechvive</t>
  </si>
  <si>
    <t>/organization/growgeneration</t>
  </si>
  <si>
    <t>/organization/travelflan</t>
  </si>
  <si>
    <t>/organization/crossborder</t>
  </si>
  <si>
    <t>/organization/rentickle</t>
  </si>
  <si>
    <t>/organization/a-net</t>
  </si>
  <si>
    <t>/organization/mobidart</t>
  </si>
  <si>
    <t>/organization/remote-my-app</t>
  </si>
  <si>
    <t>/organization/agenda-beleza</t>
  </si>
  <si>
    <t>/organization/albo</t>
  </si>
  <si>
    <t>/organization/senaptec</t>
  </si>
  <si>
    <t>/organization/polyneuron</t>
  </si>
  <si>
    <t>CHF3,000,000</t>
  </si>
  <si>
    <t xml:space="preserve"> CHF3,000,000 </t>
  </si>
  <si>
    <t>/organization/trimel-pharmaceuticals</t>
  </si>
  <si>
    <t>/organization/shabdanagari</t>
  </si>
  <si>
    <t>/organization/waycap</t>
  </si>
  <si>
    <t>‰âÂ182,106</t>
  </si>
  <si>
    <t xml:space="preserve"> ‰âÂ182,106 </t>
  </si>
  <si>
    <t>/organization/booky</t>
  </si>
  <si>
    <t>/organization/locodor</t>
  </si>
  <si>
    <t>/organization/vatsalya-centre-for-oral-health</t>
  </si>
  <si>
    <t>/organization/raincheck</t>
  </si>
  <si>
    <t>A$275,000</t>
  </si>
  <si>
    <t>/organization/bone-solutions</t>
  </si>
  <si>
    <t>/organization/book-your-lifestyle</t>
  </si>
  <si>
    <t>/organization/selequity</t>
  </si>
  <si>
    <t>/organization/mydutyfree</t>
  </si>
  <si>
    <t>/organization/blupanda</t>
  </si>
  <si>
    <t>/organization/sportvideos365</t>
  </si>
  <si>
    <t>/organization/accomable</t>
  </si>
  <si>
    <t>/organization/eattiamo</t>
  </si>
  <si>
    <t>/organization/agriscience</t>
  </si>
  <si>
    <t>/organization/cleverywhere</t>
  </si>
  <si>
    <t>/organization/uniti</t>
  </si>
  <si>
    <t>/organization/nice-shopping-inc</t>
  </si>
  <si>
    <t>/organization/checkventory</t>
  </si>
  <si>
    <t>/organization/bollyx</t>
  </si>
  <si>
    <t>/organization/nubleer-media</t>
  </si>
  <si>
    <t>/organization/pkparis</t>
  </si>
  <si>
    <t>/organization/freem</t>
  </si>
  <si>
    <t>/organization/therasource</t>
  </si>
  <si>
    <t>/organization/ibex-outdoor-clothing</t>
  </si>
  <si>
    <t>/organization/schoolwear</t>
  </si>
  <si>
    <t>/organization/krossover-intelligence</t>
  </si>
  <si>
    <t>/organization/zuver</t>
  </si>
  <si>
    <t>/organization/rentschler-biotechnologie</t>
  </si>
  <si>
    <t>/organization/stealthworker</t>
  </si>
  <si>
    <t>/organization/frock-advisor</t>
  </si>
  <si>
    <t>/organization/e-sens</t>
  </si>
  <si>
    <t>/organization/kare-intellex-inc</t>
  </si>
  <si>
    <t>/organization/atmosphere</t>
  </si>
  <si>
    <t>/organization/life-circle-health-services</t>
  </si>
  <si>
    <t>/organization/squid-2</t>
  </si>
  <si>
    <t>/organization/attores</t>
  </si>
  <si>
    <t xml:space="preserve"> SGD80,000 </t>
  </si>
  <si>
    <t>/organization/genus-zero</t>
  </si>
  <si>
    <t>/organization/vizo-services</t>
  </si>
  <si>
    <t>CA$300,000</t>
  </si>
  <si>
    <t xml:space="preserve"> CA$300,000 </t>
  </si>
  <si>
    <t>/organization/campus-pointe-apartments</t>
  </si>
  <si>
    <t>/organization/velorution</t>
  </si>
  <si>
    <t>/organization/appie-mobiquity</t>
  </si>
  <si>
    <t>/organization/simplir</t>
  </si>
  <si>
    <t>/organization/chefs-for-seniors</t>
  </si>
  <si>
    <t>/organization/hamac</t>
  </si>
  <si>
    <t>/organization/selfiejobs</t>
  </si>
  <si>
    <t>/organization/livecanary</t>
  </si>
  <si>
    <t>/organization/simless-inc-</t>
  </si>
  <si>
    <t>/organization/piper-therapeutics</t>
  </si>
  <si>
    <t>/organization/commercium-technologies-inc-cti</t>
  </si>
  <si>
    <t>/organization/trucker-district</t>
  </si>
  <si>
    <t>/organization/foodio</t>
  </si>
  <si>
    <t>/organization/qualaris-healthcare-solutions</t>
  </si>
  <si>
    <t>/organization/sorenson-impact-center</t>
  </si>
  <si>
    <t>/organization/point-of-choice</t>
  </si>
  <si>
    <t>/organization/zwayam</t>
  </si>
  <si>
    <t>/organization/vrism</t>
  </si>
  <si>
    <t>/organization/flux-bike</t>
  </si>
  <si>
    <t>/organization/idp-pharma</t>
  </si>
  <si>
    <t>/organization/barhead</t>
  </si>
  <si>
    <t>/organization/supergleu</t>
  </si>
  <si>
    <t>/organization/brainlang</t>
  </si>
  <si>
    <t>‰âÂ151,800</t>
  </si>
  <si>
    <t xml:space="preserve"> ‰âÂ151,800 </t>
  </si>
  <si>
    <t>/organization/hamptons-lane</t>
  </si>
  <si>
    <t>/organization/temizlikyolda</t>
  </si>
  <si>
    <t xml:space="preserve"> TRY500,000 </t>
  </si>
  <si>
    <t>/organization/storemates</t>
  </si>
  <si>
    <t>å£79,592</t>
  </si>
  <si>
    <t xml:space="preserve"> å£190,179 </t>
  </si>
  <si>
    <t>/organization/blurbiz-media</t>
  </si>
  <si>
    <t>/organization/swascan</t>
  </si>
  <si>
    <t>/organization/interview-mocha</t>
  </si>
  <si>
    <t>/organization/affirmhealth</t>
  </si>
  <si>
    <t>/organization/cabbige</t>
  </si>
  <si>
    <t>/organization/government-performance-lab-harvard-university</t>
  </si>
  <si>
    <t>/organization/quadjobs</t>
  </si>
  <si>
    <t>/organization/sa-digital-villages</t>
  </si>
  <si>
    <t>/organization/jump-in</t>
  </si>
  <si>
    <t>å£627,856</t>
  </si>
  <si>
    <t xml:space="preserve"> å£627,856 </t>
  </si>
  <si>
    <t>/organization/b-mogen-biotechnologies</t>
  </si>
  <si>
    <t>/organization/hyperlab</t>
  </si>
  <si>
    <t>/organization/advvy</t>
  </si>
  <si>
    <t>/organization/fairwayiq</t>
  </si>
  <si>
    <t>/organization/monii</t>
  </si>
  <si>
    <t>å£180,770</t>
  </si>
  <si>
    <t>/organization/weballigator</t>
  </si>
  <si>
    <t>/organization/discrepante</t>
  </si>
  <si>
    <t>/organization/insulete</t>
  </si>
  <si>
    <t>/organization/windtalker-security</t>
  </si>
  <si>
    <t>/organization/cognilab-technologies</t>
  </si>
  <si>
    <t>/organization/coeio</t>
  </si>
  <si>
    <t>/organization/inview-ads</t>
  </si>
  <si>
    <t>/organization/fanplayr</t>
  </si>
  <si>
    <t>/organization/beart</t>
  </si>
  <si>
    <t>å£76,811</t>
  </si>
  <si>
    <t xml:space="preserve"> å£76,811 </t>
  </si>
  <si>
    <t>/organization/purple-health</t>
  </si>
  <si>
    <t>/organization/taxivaxi</t>
  </si>
  <si>
    <t>/organization/brate</t>
  </si>
  <si>
    <t>/organization/patients-consumers-pharma</t>
  </si>
  <si>
    <t>/organization/bizdate</t>
  </si>
  <si>
    <t>/organization/turnpike</t>
  </si>
  <si>
    <t>/organization/evola</t>
  </si>
  <si>
    <t>CHF500,000</t>
  </si>
  <si>
    <t xml:space="preserve"> CHF500,000 </t>
  </si>
  <si>
    <t>/organization/b4cc</t>
  </si>
  <si>
    <t>/organization/cloudburst-room-escape-inc</t>
  </si>
  <si>
    <t>/organization/ecolife-2</t>
  </si>
  <si>
    <t>/organization/growth-instruments</t>
  </si>
  <si>
    <t>/organization/montainer</t>
  </si>
  <si>
    <t>/organization/neo-plm</t>
  </si>
  <si>
    <t>/organization/biovelocita</t>
  </si>
  <si>
    <t>/organization/oomba</t>
  </si>
  <si>
    <t>/organization/isommune</t>
  </si>
  <si>
    <t>/organization/datazar</t>
  </si>
  <si>
    <t>/organization/ilovegorgeous</t>
  </si>
  <si>
    <t>å£699,840</t>
  </si>
  <si>
    <t xml:space="preserve"> å£699,840 </t>
  </si>
  <si>
    <t>/organization/pnp-therapeutics</t>
  </si>
  <si>
    <t>/organization/zoomthru</t>
  </si>
  <si>
    <t>/organization/eggup</t>
  </si>
  <si>
    <t>‰âÂ27,000</t>
  </si>
  <si>
    <t xml:space="preserve"> ‰âÂ132,000 </t>
  </si>
  <si>
    <t>/organization/munchbox-2</t>
  </si>
  <si>
    <t>/organization/yeahnah</t>
  </si>
  <si>
    <t>/organization/golden-gate-ferry</t>
  </si>
  <si>
    <t>/organization/easy-roads-technologies</t>
  </si>
  <si>
    <t>/organization/changenexus-inc</t>
  </si>
  <si>
    <t>/organization/tuliu-com</t>
  </si>
  <si>
    <t>/organization/enjoy-2</t>
  </si>
  <si>
    <t>/organization/keep-3</t>
  </si>
  <si>
    <t>/organization/ablatus-therapeutics</t>
  </si>
  <si>
    <t>/organization/byggvaru</t>
  </si>
  <si>
    <t>/organization/mycareline</t>
  </si>
  <si>
    <t>/organization/jobshakers</t>
  </si>
  <si>
    <t>/organization/quibee</t>
  </si>
  <si>
    <t>/organization/mojob</t>
  </si>
  <si>
    <t>/organization/mydentistchoice</t>
  </si>
  <si>
    <t>/organization/tuple-technologies</t>
  </si>
  <si>
    <t>/organization/qvidity-telehealth</t>
  </si>
  <si>
    <t>/organization/tart-london</t>
  </si>
  <si>
    <t>å£225,831</t>
  </si>
  <si>
    <t xml:space="preserve"> å£300,831 </t>
  </si>
  <si>
    <t>/organization/trace-register</t>
  </si>
  <si>
    <t>/organization/habitaware</t>
  </si>
  <si>
    <t>/organization/yowie</t>
  </si>
  <si>
    <t>/organization/plugfones</t>
  </si>
  <si>
    <t>/organization/invoinet</t>
  </si>
  <si>
    <t>/organization/finmitra</t>
  </si>
  <si>
    <t>/organization/weclean</t>
  </si>
  <si>
    <t>/organization/feedcheck</t>
  </si>
  <si>
    <t>/organization/file</t>
  </si>
  <si>
    <t>/organization/ilobezi</t>
  </si>
  <si>
    <t>/organization/bleu</t>
  </si>
  <si>
    <t>/organization/kaliido</t>
  </si>
  <si>
    <t>/organization/lotel</t>
  </si>
  <si>
    <t>/organization/zebroads</t>
  </si>
  <si>
    <t>/organization/saas-manger</t>
  </si>
  <si>
    <t>/organization/silq</t>
  </si>
  <si>
    <t>/organization/repairdesk</t>
  </si>
  <si>
    <t>/organization/accel-diagnostics</t>
  </si>
  <si>
    <t>/organization/flexiworkforce</t>
  </si>
  <si>
    <t>å£113,015</t>
  </si>
  <si>
    <t xml:space="preserve"> å£518,015 </t>
  </si>
  <si>
    <t>/organization/collectivio</t>
  </si>
  <si>
    <t>/organization/health-qr-inc</t>
  </si>
  <si>
    <t>/organization/cybersparta</t>
  </si>
  <si>
    <t>/organization/intuo</t>
  </si>
  <si>
    <t xml:space="preserve"> ‰âÂ1,165,000 </t>
  </si>
  <si>
    <t>/organization/savesta-com</t>
  </si>
  <si>
    <t>/organization/ecadets</t>
  </si>
  <si>
    <t>å£215,000</t>
  </si>
  <si>
    <t xml:space="preserve"> å£215,000 </t>
  </si>
  <si>
    <t>/organization/island-water-technologies</t>
  </si>
  <si>
    <t>/organization/timeflip</t>
  </si>
  <si>
    <t>/organization/trlby-innovative</t>
  </si>
  <si>
    <t>/organization/comb-2</t>
  </si>
  <si>
    <t xml:space="preserve"> å£525,000 </t>
  </si>
  <si>
    <t>/organization/nickel</t>
  </si>
  <si>
    <t>/organization/rtsafe</t>
  </si>
  <si>
    <t>/organization/please-touch-museum</t>
  </si>
  <si>
    <t>/organization/ma3route</t>
  </si>
  <si>
    <t>/organization/giggo-app</t>
  </si>
  <si>
    <t>/organization/cluster-imaging-inc</t>
  </si>
  <si>
    <t>/organization/mesh-6</t>
  </si>
  <si>
    <t>/organization/drakken-technologies-2</t>
  </si>
  <si>
    <t>/organization/ziahub</t>
  </si>
  <si>
    <t>/organization/fit-a-i</t>
  </si>
  <si>
    <t>/organization/gospic</t>
  </si>
  <si>
    <t>/organization/stock2day-co</t>
  </si>
  <si>
    <t>/organization/hook-2</t>
  </si>
  <si>
    <t>/organization/backpackr</t>
  </si>
  <si>
    <t>/organization/udiospace</t>
  </si>
  <si>
    <t>/organization/tyne-bank-brewery</t>
  </si>
  <si>
    <t>å£207,050</t>
  </si>
  <si>
    <t xml:space="preserve"> å£207,050 </t>
  </si>
  <si>
    <t>/organization/phone-rush</t>
  </si>
  <si>
    <t>/organization/fittrack</t>
  </si>
  <si>
    <t>/organization/voicemap</t>
  </si>
  <si>
    <t>/organization/vite-car-services-llp</t>
  </si>
  <si>
    <t>/organization/protection-inc</t>
  </si>
  <si>
    <t>/organization/coursicle</t>
  </si>
  <si>
    <t>/organization/wanap</t>
  </si>
  <si>
    <t>/organization/doctr-2</t>
  </si>
  <si>
    <t>CA$50,000</t>
  </si>
  <si>
    <t>/organization/eco-agricultor</t>
  </si>
  <si>
    <t>/organization/vertrius</t>
  </si>
  <si>
    <t>/organization/wellquest-medical-wellness</t>
  </si>
  <si>
    <t>/organization/precovery</t>
  </si>
  <si>
    <t xml:space="preserve"> A$65,000 </t>
  </si>
  <si>
    <t>/organization/lapa-studio</t>
  </si>
  <si>
    <t>/organization/lookiwasthere</t>
  </si>
  <si>
    <t>/organization/mailgapp</t>
  </si>
  <si>
    <t>/organization/youthall</t>
  </si>
  <si>
    <t>/organization/roundabout-markets</t>
  </si>
  <si>
    <t>/organization/nine</t>
  </si>
  <si>
    <t>/organization/spantools-pvt-ltd</t>
  </si>
  <si>
    <t>/organization/fitnexx</t>
  </si>
  <si>
    <t>/organization/roofora</t>
  </si>
  <si>
    <t>å£5,000</t>
  </si>
  <si>
    <t xml:space="preserve"> å£5,000 </t>
  </si>
  <si>
    <t>/organization/frontdesk-connect</t>
  </si>
  <si>
    <t>/organization/telus-international</t>
  </si>
  <si>
    <t>/organization/plexus-associates</t>
  </si>
  <si>
    <t>/organization/people-io</t>
  </si>
  <si>
    <t>/organization/rod-thomas-investment</t>
  </si>
  <si>
    <t>å£1,000</t>
  </si>
  <si>
    <t xml:space="preserve"> å£1,000 </t>
  </si>
  <si>
    <t>/organization/unmanned-applications-llc</t>
  </si>
  <si>
    <t>/organization/yeechoo</t>
  </si>
  <si>
    <t>/organization/zeality-inc</t>
  </si>
  <si>
    <t>/organization/paysavvy</t>
  </si>
  <si>
    <t>/organization/cendyn</t>
  </si>
  <si>
    <t>/organization/spyce</t>
  </si>
  <si>
    <t>/organization/ethic-2</t>
  </si>
  <si>
    <t>/organization/swifterm</t>
  </si>
  <si>
    <t>/organization/fittube-inc</t>
  </si>
  <si>
    <t>/organization/polis-assist</t>
  </si>
  <si>
    <t>/organization/qurious-io</t>
  </si>
  <si>
    <t>/organization/impact-sales</t>
  </si>
  <si>
    <t>/organization/virtual-health</t>
  </si>
  <si>
    <t>/organization/einsite</t>
  </si>
  <si>
    <t>/organization/prestacap</t>
  </si>
  <si>
    <t>/organization/unum</t>
  </si>
  <si>
    <t>/organization/canvas-medical</t>
  </si>
  <si>
    <t>/organization/trials-ai</t>
  </si>
  <si>
    <t>/organization/bananabandy</t>
  </si>
  <si>
    <t>/organization/freeboh-innovations</t>
  </si>
  <si>
    <t>/organization/allazo-health</t>
  </si>
  <si>
    <t>/organization/optilyz-2</t>
  </si>
  <si>
    <t>/organization/cogitai</t>
  </si>
  <si>
    <t>/organization/boxgreen</t>
  </si>
  <si>
    <t>/organization/blingby</t>
  </si>
  <si>
    <t>/organization/liveraise</t>
  </si>
  <si>
    <t>/organization/planck-aerosystems</t>
  </si>
  <si>
    <t>/organization/pogo-2</t>
  </si>
  <si>
    <t>å£105,000</t>
  </si>
  <si>
    <t>/organization/airwood</t>
  </si>
  <si>
    <t>/organization/bevisible</t>
  </si>
  <si>
    <t>/organization/healthipass</t>
  </si>
  <si>
    <t>/organization/bedbathmore-com</t>
  </si>
  <si>
    <t>/organization/blinge</t>
  </si>
  <si>
    <t>/organization/packet-viper</t>
  </si>
  <si>
    <t>/organization/allume-energy</t>
  </si>
  <si>
    <t>/organization/nrg-evgo</t>
  </si>
  <si>
    <t>/organization/vitargent</t>
  </si>
  <si>
    <t>/organization/wtrmln-wtr</t>
  </si>
  <si>
    <t>/organization/birdly-2</t>
  </si>
  <si>
    <t>/organization/latin-everywhere</t>
  </si>
  <si>
    <t>/organization/appit-ventures</t>
  </si>
  <si>
    <t>/organization/pratter</t>
  </si>
  <si>
    <t>/organization/physiocue</t>
  </si>
  <si>
    <t>/organization/regiondo</t>
  </si>
  <si>
    <t>/organization/qontak</t>
  </si>
  <si>
    <t>/organization/rank-software-inc</t>
  </si>
  <si>
    <t>/organization/coachtube-2</t>
  </si>
  <si>
    <t>/organization/ada-diamonds</t>
  </si>
  <si>
    <t>/organization/rockethome</t>
  </si>
  <si>
    <t>/organization/appprova</t>
  </si>
  <si>
    <t>/organization/electroloom</t>
  </si>
  <si>
    <t>/organization/snapsuits</t>
  </si>
  <si>
    <t>/organization/debitshield-2</t>
  </si>
  <si>
    <t>/organization/i2i-systems-2</t>
  </si>
  <si>
    <t>/organization/braineet</t>
  </si>
  <si>
    <t>/organization/mymoria-gmbh</t>
  </si>
  <si>
    <t>/organization/shuidihuzhu</t>
  </si>
  <si>
    <t>/organization/adsvise</t>
  </si>
  <si>
    <t>/organization/unidesq-platform</t>
  </si>
  <si>
    <t>/organization/wagekick</t>
  </si>
  <si>
    <t>/organization/paylike</t>
  </si>
  <si>
    <t>/organization/cool-hunting</t>
  </si>
  <si>
    <t>/organization/idream-career</t>
  </si>
  <si>
    <t>/organization/magic-digital-media-inc</t>
  </si>
  <si>
    <t>/organization/send-a-job</t>
  </si>
  <si>
    <t>/organization/intelia</t>
  </si>
  <si>
    <t>/organization/wetrack</t>
  </si>
  <si>
    <t>/organization/classroom-iq</t>
  </si>
  <si>
    <t>/organization/isabel-marant</t>
  </si>
  <si>
    <t>/organization/trainerbotics</t>
  </si>
  <si>
    <t>/organization/prepathon</t>
  </si>
  <si>
    <t>/organization/bratvillage</t>
  </si>
  <si>
    <t>/organization/cornflix-tv</t>
  </si>
  <si>
    <t>/organization/tyde</t>
  </si>
  <si>
    <t>/organization/upilot</t>
  </si>
  <si>
    <t>/organization/lifestyle-social</t>
  </si>
  <si>
    <t>/organization/blacksmith-applications</t>
  </si>
  <si>
    <t>/organization/dmi-io</t>
  </si>
  <si>
    <t>/organization/enbiotix</t>
  </si>
  <si>
    <t>/organization/collabodoc</t>
  </si>
  <si>
    <t>/organization/derbii</t>
  </si>
  <si>
    <t>/organization/motomojo</t>
  </si>
  <si>
    <t>/organization/myonic</t>
  </si>
  <si>
    <t>/organization/arm-cement-ltd</t>
  </si>
  <si>
    <t>/organization/smartq-2</t>
  </si>
  <si>
    <t>/organization/dream-wallets</t>
  </si>
  <si>
    <t>/organization/ivy-labs</t>
  </si>
  <si>
    <t>/organization/cheecha-puffs</t>
  </si>
  <si>
    <t>/organization/scribens</t>
  </si>
  <si>
    <t>/organization/rise-vision-foundation</t>
  </si>
  <si>
    <t>/organization/rozetka</t>
  </si>
  <si>
    <t>/organization/polytech</t>
  </si>
  <si>
    <t>/organization/alasko</t>
  </si>
  <si>
    <t>/organization/thingsmeet-solutions-private-limited</t>
  </si>
  <si>
    <t>/organization/kent-lime</t>
  </si>
  <si>
    <t>/organization/fundamentor</t>
  </si>
  <si>
    <t>/organization/mimi-2</t>
  </si>
  <si>
    <t>/organization/jupiter-group</t>
  </si>
  <si>
    <t>/organization/fueledup</t>
  </si>
  <si>
    <t>/organization/moirai-biodesign</t>
  </si>
  <si>
    <t>/organization/soulhunter</t>
  </si>
  <si>
    <t>/organization/bicos</t>
  </si>
  <si>
    <t>R$2,000,000</t>
  </si>
  <si>
    <t>/organization/omega-discovery-solutions</t>
  </si>
  <si>
    <t>/organization/cookie-chips</t>
  </si>
  <si>
    <t>/organization/emrys-2</t>
  </si>
  <si>
    <t>/organization/beans-grapes-and-leaves</t>
  </si>
  <si>
    <t>/organization/joomajam</t>
  </si>
  <si>
    <t>/organization/mediestoc-com</t>
  </si>
  <si>
    <t>/organization/solartown-energy</t>
  </si>
  <si>
    <t>/organization/squareggs</t>
  </si>
  <si>
    <t>/organization/neighborhoody</t>
  </si>
  <si>
    <t>/organization/aptapp</t>
  </si>
  <si>
    <t>/organization/west-star-aviation</t>
  </si>
  <si>
    <t>/organization/brightfield-strategies</t>
  </si>
  <si>
    <t>/organization/uib</t>
  </si>
  <si>
    <t>/organization/avanttia</t>
  </si>
  <si>
    <t>/organization/sequoia-sciences</t>
  </si>
  <si>
    <t>/organization/kitalok</t>
  </si>
  <si>
    <t>/organization/amazing-sales</t>
  </si>
  <si>
    <t>/organization/mitch</t>
  </si>
  <si>
    <t>/organization/twowaypay</t>
  </si>
  <si>
    <t>/organization/allfamous-digital</t>
  </si>
  <si>
    <t>/organization/breezers</t>
  </si>
  <si>
    <t>/organization/prayee</t>
  </si>
  <si>
    <t>/organization/nextnvest</t>
  </si>
  <si>
    <t>/organization/cruisr</t>
  </si>
  <si>
    <t>/organization/gistit</t>
  </si>
  <si>
    <t>/organization/hiesapguru</t>
  </si>
  <si>
    <t>/organization/xii-braves</t>
  </si>
  <si>
    <t>/organization/talkative</t>
  </si>
  <si>
    <t>/organization/blank-spot</t>
  </si>
  <si>
    <t>/organization/talk-with-sam</t>
  </si>
  <si>
    <t>/organization/konexus-inc</t>
  </si>
  <si>
    <t>/organization/bidandbuy</t>
  </si>
  <si>
    <t>/organization/jsb-plast</t>
  </si>
  <si>
    <t>/organization/oliver-printing</t>
  </si>
  <si>
    <t>/organization/west-bio-services</t>
  </si>
  <si>
    <t>/organization/the-summerhill-group-ltd</t>
  </si>
  <si>
    <t>/organization/rockies-express-pipeline</t>
  </si>
  <si>
    <t>/organization/valetfix</t>
  </si>
  <si>
    <t>/organization/teton-waters-ranch</t>
  </si>
  <si>
    <t>/organization/clipfix</t>
  </si>
  <si>
    <t>/organization/istyle99-com</t>
  </si>
  <si>
    <t>/organization/mj-infrastructure-builders</t>
  </si>
  <si>
    <t>/organization/kingwood-energy</t>
  </si>
  <si>
    <t>/organization/music-fodder-music-ventures-pvt-ltd</t>
  </si>
  <si>
    <t>/organization/status-money</t>
  </si>
  <si>
    <t>/organization/digitalheads-club</t>
  </si>
  <si>
    <t>/organization/artplus-inc</t>
  </si>
  <si>
    <t>/organization/spinfy</t>
  </si>
  <si>
    <t>/organization/parfab</t>
  </si>
  <si>
    <t>/organization/willowood-usa</t>
  </si>
  <si>
    <t>/organization/360-deals</t>
  </si>
  <si>
    <t>/organization/poches-fils</t>
  </si>
  <si>
    <t>/organization/fundwise</t>
  </si>
  <si>
    <t>/organization/vebbu</t>
  </si>
  <si>
    <t>/organization/precharge</t>
  </si>
  <si>
    <t>/organization/seedinvest</t>
  </si>
  <si>
    <t>/organization/glassdoor</t>
  </si>
  <si>
    <t>/organization/mayoclinic</t>
  </si>
  <si>
    <t>/organization/alibaba</t>
  </si>
  <si>
    <t>/organization/snapchat</t>
  </si>
  <si>
    <t>/organization/the-tribune-company</t>
  </si>
  <si>
    <t>/organization/lifelock</t>
  </si>
  <si>
    <t>/organization/yg-entertainment</t>
  </si>
  <si>
    <t>/organization/paradox-interactive</t>
  </si>
  <si>
    <t>/organization/viptela</t>
  </si>
  <si>
    <t>/organization/dashlane</t>
  </si>
  <si>
    <t>/organization/affectiva</t>
  </si>
  <si>
    <t>/organization/earlysense</t>
  </si>
  <si>
    <t>/organization/nektar-therapeutics</t>
  </si>
  <si>
    <t>/organization/nutonomy</t>
  </si>
  <si>
    <t>/organization/gusto</t>
  </si>
  <si>
    <t>/organization/brasil-ct</t>
  </si>
  <si>
    <t>R$35,000,000</t>
  </si>
  <si>
    <t xml:space="preserve"> R$35,000,000 </t>
  </si>
  <si>
    <t>/organization/front-app</t>
  </si>
  <si>
    <t>/organization/ionic-security</t>
  </si>
  <si>
    <t>/organization/agari-data</t>
  </si>
  <si>
    <t>/organization/gopuff</t>
  </si>
  <si>
    <t>/organization/sigfig</t>
  </si>
  <si>
    <t>/organization/spredfast</t>
  </si>
  <si>
    <t>/organization/mtn</t>
  </si>
  <si>
    <t>/organization/moogsoft</t>
  </si>
  <si>
    <t>/organization/zebra-medical-vision</t>
  </si>
  <si>
    <t>/organization/digit-4</t>
  </si>
  <si>
    <t>/organization/wellth</t>
  </si>
  <si>
    <t>/organization/seismic-software</t>
  </si>
  <si>
    <t>/organization/syndicateroom</t>
  </si>
  <si>
    <t>å£3,100,000</t>
  </si>
  <si>
    <t xml:space="preserve"> å£5,300,000 </t>
  </si>
  <si>
    <t>/organization/varmour-networks</t>
  </si>
  <si>
    <t>/organization/funcom</t>
  </si>
  <si>
    <t>/organization/tubular-labs</t>
  </si>
  <si>
    <t>/organization/glide</t>
  </si>
  <si>
    <t>/organization/vibes-media</t>
  </si>
  <si>
    <t>/organization/locus-robotics</t>
  </si>
  <si>
    <t>/organization/loot-crate</t>
  </si>
  <si>
    <t>/organization/hibernia-networks</t>
  </si>
  <si>
    <t>/organization/lifebeam</t>
  </si>
  <si>
    <t>/organization/autogrid</t>
  </si>
  <si>
    <t>/organization/contentful</t>
  </si>
  <si>
    <t>/organization/usens-inc-</t>
  </si>
  <si>
    <t>/organization/rooomy</t>
  </si>
  <si>
    <t>/organization/verto-analytics</t>
  </si>
  <si>
    <t>/organization/twenty-billion-neurons-gmbh-2</t>
  </si>
  <si>
    <t>/organization/apixio</t>
  </si>
  <si>
    <t>/organization/victorious-2</t>
  </si>
  <si>
    <t>/organization/meicai</t>
  </si>
  <si>
    <t>/organization/skillshare</t>
  </si>
  <si>
    <t>/organization/tru-optik-data-corp</t>
  </si>
  <si>
    <t>/organization/zubie</t>
  </si>
  <si>
    <t>/organization/thread-com</t>
  </si>
  <si>
    <t>/organization/datarepublic</t>
  </si>
  <si>
    <t>A$10,500,000</t>
  </si>
  <si>
    <t xml:space="preserve"> A$10,500,000 </t>
  </si>
  <si>
    <t>/organization/tynker</t>
  </si>
  <si>
    <t>/organization/codoon</t>
  </si>
  <si>
    <t>/organization/avaamo</t>
  </si>
  <si>
    <t>/organization/kiosked</t>
  </si>
  <si>
    <t>/organization/homie-3</t>
  </si>
  <si>
    <t>/organization/lumiata</t>
  </si>
  <si>
    <t>/organization/ovascience</t>
  </si>
  <si>
    <t>/organization/little-star-media--inc-</t>
  </si>
  <si>
    <t>/organization/proglove</t>
  </si>
  <si>
    <t>/organization/miramar-labs</t>
  </si>
  <si>
    <t>/organization/lion-biotechnologies</t>
  </si>
  <si>
    <t>/organization/parrable</t>
  </si>
  <si>
    <t>/organization/weidai</t>
  </si>
  <si>
    <t xml:space="preserve"> CNå´1,150,000,000 </t>
  </si>
  <si>
    <t>/organization/benlai-life</t>
  </si>
  <si>
    <t>/organization/ion-investment-group</t>
  </si>
  <si>
    <t>/organization/skyward-io-inc</t>
  </si>
  <si>
    <t>/organization/getrobin</t>
  </si>
  <si>
    <t>/organization/recharge-2</t>
  </si>
  <si>
    <t>/organization/aspen-aerogels</t>
  </si>
  <si>
    <t>/organization/balluun</t>
  </si>
  <si>
    <t>CHF40,000,000</t>
  </si>
  <si>
    <t>/organization/simppler</t>
  </si>
  <si>
    <t>/organization/simility</t>
  </si>
  <si>
    <t>/organization/hanger-2</t>
  </si>
  <si>
    <t>/organization/scoop-4</t>
  </si>
  <si>
    <t>/organization/fanxchange</t>
  </si>
  <si>
    <t>/organization/nudge-2</t>
  </si>
  <si>
    <t>CA$6,500,000</t>
  </si>
  <si>
    <t xml:space="preserve"> CA$6,500,000 </t>
  </si>
  <si>
    <t>/organization/the-football-app</t>
  </si>
  <si>
    <t>/organization/josephine</t>
  </si>
  <si>
    <t>/organization/jackpocket</t>
  </si>
  <si>
    <t>/organization/steadyserv</t>
  </si>
  <si>
    <t>/organization/iris-tv</t>
  </si>
  <si>
    <t>/organization/aba-english</t>
  </si>
  <si>
    <t>/organization/buddybuild</t>
  </si>
  <si>
    <t>/organization/cognical-2</t>
  </si>
  <si>
    <t>/organization/invest-com</t>
  </si>
  <si>
    <t>/organization/partners-life</t>
  </si>
  <si>
    <t>/organization/spine-wave</t>
  </si>
  <si>
    <t>/organization/flowonix</t>
  </si>
  <si>
    <t>/organization/meta</t>
  </si>
  <si>
    <t>CA$1,600,000</t>
  </si>
  <si>
    <t>/organization/mosaicoon</t>
  </si>
  <si>
    <t xml:space="preserve"> ‰âÂ11,050,000 </t>
  </si>
  <si>
    <t>/organization/metamason</t>
  </si>
  <si>
    <t>/organization/payveris</t>
  </si>
  <si>
    <t>/organization/argen-x</t>
  </si>
  <si>
    <t>‰âÂ30,000,000</t>
  </si>
  <si>
    <t>/organization/loomai</t>
  </si>
  <si>
    <t>/organization/silvervue</t>
  </si>
  <si>
    <t>/organization/doo-net</t>
  </si>
  <si>
    <t>/organization/cell-design-labs</t>
  </si>
  <si>
    <t>/organization/photomyne</t>
  </si>
  <si>
    <t>/organization/energysage</t>
  </si>
  <si>
    <t>/organization/accuragen-holdings</t>
  </si>
  <si>
    <t>/organization/fulgent-therapeutics</t>
  </si>
  <si>
    <t>/organization/pathgather</t>
  </si>
  <si>
    <t>/organization/clearly</t>
  </si>
  <si>
    <t>/organization/linkbee</t>
  </si>
  <si>
    <t>/organization/intelisecure</t>
  </si>
  <si>
    <t>/organization/pattern-technologies-inc</t>
  </si>
  <si>
    <t>/organization/dawex</t>
  </si>
  <si>
    <t>/organization/the-dao</t>
  </si>
  <si>
    <t>Initial Coin Offering</t>
  </si>
  <si>
    <t>/organization/amp-me</t>
  </si>
  <si>
    <t>/organization/clarify-inc</t>
  </si>
  <si>
    <t>/organization/saguna-networks</t>
  </si>
  <si>
    <t>/organization/daktari-diagnostics</t>
  </si>
  <si>
    <t>/organization/vinaya</t>
  </si>
  <si>
    <t>/organization/sevenfifty-technologies</t>
  </si>
  <si>
    <t>/organization/eyeq</t>
  </si>
  <si>
    <t>/organization/glue-home</t>
  </si>
  <si>
    <t>/organization/creema</t>
  </si>
  <si>
    <t>/organization/tonara</t>
  </si>
  <si>
    <t>/organization/brilent</t>
  </si>
  <si>
    <t>/organization/luxury-garage-sale</t>
  </si>
  <si>
    <t>/organization/framed-data</t>
  </si>
  <si>
    <t>/organization/skyfit</t>
  </si>
  <si>
    <t>/organization/heygo</t>
  </si>
  <si>
    <t xml:space="preserve"> ‰âÂ1,078,000 </t>
  </si>
  <si>
    <t>/organization/blued</t>
  </si>
  <si>
    <t>/organization/cyberfend</t>
  </si>
  <si>
    <t>/organization/zeroweb</t>
  </si>
  <si>
    <t>‰â©2,000,000,000</t>
  </si>
  <si>
    <t>/organization/strata-oncology</t>
  </si>
  <si>
    <t>/organization/tenjin</t>
  </si>
  <si>
    <t>/organization/wiserg</t>
  </si>
  <si>
    <t>/organization/laforge</t>
  </si>
  <si>
    <t>/organization/internet-mall</t>
  </si>
  <si>
    <t>/organization/vistagen-therapeutics</t>
  </si>
  <si>
    <t>/organization/catavolt</t>
  </si>
  <si>
    <t>/organization/scout</t>
  </si>
  <si>
    <t>/organization/staffbase</t>
  </si>
  <si>
    <t>‰âÂ2,020,000</t>
  </si>
  <si>
    <t xml:space="preserve"> ‰âÂ2,020,000 </t>
  </si>
  <si>
    <t>/organization/3d-media</t>
  </si>
  <si>
    <t>å´1,100,000,000</t>
  </si>
  <si>
    <t xml:space="preserve"> å´1,100,000,000 </t>
  </si>
  <si>
    <t>/organization/sherpa-assistant</t>
  </si>
  <si>
    <t>/organization/menu-next-door</t>
  </si>
  <si>
    <t>/organization/stackshare</t>
  </si>
  <si>
    <t>/organization/cancer-genetics</t>
  </si>
  <si>
    <t>/organization/itembase</t>
  </si>
  <si>
    <t>/organization/route-92-medical</t>
  </si>
  <si>
    <t>/organization/flattr</t>
  </si>
  <si>
    <t>/organization/hello-market</t>
  </si>
  <si>
    <t>/organization/cardiome-pharma</t>
  </si>
  <si>
    <t>/organization/kaia-health</t>
  </si>
  <si>
    <t>/organization/sandstone-diagnostics</t>
  </si>
  <si>
    <t>/organization/versa-media-capital</t>
  </si>
  <si>
    <t>/organization/finaccel</t>
  </si>
  <si>
    <t>/organization/accelerate-learning</t>
  </si>
  <si>
    <t>/organization/cremica-food-industries</t>
  </si>
  <si>
    <t>/organization/banhji</t>
  </si>
  <si>
    <t>/organization/hektor-3</t>
  </si>
  <si>
    <t>/organization/marthascottage</t>
  </si>
  <si>
    <t xml:space="preserve"> ‰âÂ1,150,000 </t>
  </si>
  <si>
    <t>/organization/raksan</t>
  </si>
  <si>
    <t>/organization/lunchio</t>
  </si>
  <si>
    <t>/organization/hypur</t>
  </si>
  <si>
    <t>/organization/tettra</t>
  </si>
  <si>
    <t>/organization/strider</t>
  </si>
  <si>
    <t>/organization/docupace-technologies</t>
  </si>
  <si>
    <t>/organization/podimetrics</t>
  </si>
  <si>
    <t>/organization/funding-gates</t>
  </si>
  <si>
    <t>/organization/ixaltis</t>
  </si>
  <si>
    <t>/organization/bloomz</t>
  </si>
  <si>
    <t>/organization/knoa-software</t>
  </si>
  <si>
    <t>/organization/gohenry</t>
  </si>
  <si>
    <t>å£3,994,890</t>
  </si>
  <si>
    <t xml:space="preserve"> å£3,994,890 </t>
  </si>
  <si>
    <t>/organization/cribspot</t>
  </si>
  <si>
    <t>/organization/redtail-solutions</t>
  </si>
  <si>
    <t>/organization/arrivo-bioventures-llc</t>
  </si>
  <si>
    <t>/organization/mesoblast</t>
  </si>
  <si>
    <t>/organization/text-factory</t>
  </si>
  <si>
    <t>‰â©300,000,000</t>
  </si>
  <si>
    <t xml:space="preserve"> ‰â©620,000,000 </t>
  </si>
  <si>
    <t>/organization/billaway</t>
  </si>
  <si>
    <t>/organization/blumen</t>
  </si>
  <si>
    <t>/organization/v8</t>
  </si>
  <si>
    <t>/organization/page-vault-inc</t>
  </si>
  <si>
    <t>/organization/koio-collective</t>
  </si>
  <si>
    <t>/organization/all-dealzz</t>
  </si>
  <si>
    <t>‰â_2,800,000</t>
  </si>
  <si>
    <t xml:space="preserve"> ‰â_6,600,000 </t>
  </si>
  <si>
    <t>/organization/healthcoin</t>
  </si>
  <si>
    <t>/organization/bipsync</t>
  </si>
  <si>
    <t>/organization/immunovaccine</t>
  </si>
  <si>
    <t>/organization/sensifree</t>
  </si>
  <si>
    <t>/organization/reveal-5</t>
  </si>
  <si>
    <t>/organization/polystream</t>
  </si>
  <si>
    <t>/organization/tall-city-exploration</t>
  </si>
  <si>
    <t>/organization/segmentify</t>
  </si>
  <si>
    <t>/organization/smartangels-fr</t>
  </si>
  <si>
    <t>/organization/advocate</t>
  </si>
  <si>
    <t>/organization/famly</t>
  </si>
  <si>
    <t>/organization/cmlabs</t>
  </si>
  <si>
    <t>/organization/stickerride-2</t>
  </si>
  <si>
    <t>/organization/efreightsolutions-holdings</t>
  </si>
  <si>
    <t>/organization/beach-whiskey</t>
  </si>
  <si>
    <t>/organization/vii-network</t>
  </si>
  <si>
    <t>/organization/pumpkin</t>
  </si>
  <si>
    <t>‰âÂ1,445,000</t>
  </si>
  <si>
    <t xml:space="preserve"> ‰âÂ1,795,000 </t>
  </si>
  <si>
    <t>/organization/rover</t>
  </si>
  <si>
    <t>/organization/vennli</t>
  </si>
  <si>
    <t>/organization/neuraltus-pharmaceuticals</t>
  </si>
  <si>
    <t>/organization/swish-analytics</t>
  </si>
  <si>
    <t>/organization/mirabilis-medica</t>
  </si>
  <si>
    <t>/organization/applysquare</t>
  </si>
  <si>
    <t>/organization/velometro-mobility</t>
  </si>
  <si>
    <t>CA$1,200,000</t>
  </si>
  <si>
    <t>/organization/tixsee</t>
  </si>
  <si>
    <t>/organization/washos</t>
  </si>
  <si>
    <t>/organization/lynx-analytics</t>
  </si>
  <si>
    <t>/organization/tabsquare</t>
  </si>
  <si>
    <t>/organization/seerslab</t>
  </si>
  <si>
    <t>/organization/osprey-data</t>
  </si>
  <si>
    <t>/organization/bluejack-energy-solutions</t>
  </si>
  <si>
    <t>/organization/carson-wealth-management-group</t>
  </si>
  <si>
    <t>/organization/dialexa</t>
  </si>
  <si>
    <t>/organization/rock-pamper-scissors</t>
  </si>
  <si>
    <t>/organization/specialneedsware</t>
  </si>
  <si>
    <t>/organization/janzz</t>
  </si>
  <si>
    <t>/organization/humon</t>
  </si>
  <si>
    <t>/organization/wealthminder</t>
  </si>
  <si>
    <t>/organization/medella-health</t>
  </si>
  <si>
    <t>/organization/goalwise</t>
  </si>
  <si>
    <t>/organization/braiq-inc</t>
  </si>
  <si>
    <t>/organization/mips-technologies</t>
  </si>
  <si>
    <t>/organization/insly</t>
  </si>
  <si>
    <t>/organization/dowza-com</t>
  </si>
  <si>
    <t>/organization/usewheelhouse</t>
  </si>
  <si>
    <t>/organization/sirena</t>
  </si>
  <si>
    <t>/organization/locomizer</t>
  </si>
  <si>
    <t>/organization/woot-math</t>
  </si>
  <si>
    <t>/organization/antera-therapeutics</t>
  </si>
  <si>
    <t>/organization/expertknowledge-inc</t>
  </si>
  <si>
    <t>/organization/travis-2</t>
  </si>
  <si>
    <t>/organization/itrust</t>
  </si>
  <si>
    <t>/organization/udemy</t>
  </si>
  <si>
    <t>/organization/veyo-care</t>
  </si>
  <si>
    <t>‰âÂ744,000</t>
  </si>
  <si>
    <t xml:space="preserve"> ‰âÂ744,000 </t>
  </si>
  <si>
    <t>/organization/linex-systems</t>
  </si>
  <si>
    <t>/organization/optofidelity</t>
  </si>
  <si>
    <t>‰âÂ3,600,000</t>
  </si>
  <si>
    <t xml:space="preserve"> ‰âÂ3,600,000 </t>
  </si>
  <si>
    <t>/organization/blacksquare</t>
  </si>
  <si>
    <t>CA$1,250,000</t>
  </si>
  <si>
    <t>/organization/openport</t>
  </si>
  <si>
    <t>/organization/talon-aerolytics</t>
  </si>
  <si>
    <t>/organization/teech-app-ltd</t>
  </si>
  <si>
    <t>‰âÂ610,000</t>
  </si>
  <si>
    <t xml:space="preserve"> ‰âÂ610,000 </t>
  </si>
  <si>
    <t>/organization/pharmacielo</t>
  </si>
  <si>
    <t>/organization/arlo-skye</t>
  </si>
  <si>
    <t>/organization/realster</t>
  </si>
  <si>
    <t>/organization/dryv</t>
  </si>
  <si>
    <t>/organization/360-haoyao</t>
  </si>
  <si>
    <t>/organization/good-geek</t>
  </si>
  <si>
    <t>/organization/sportshero</t>
  </si>
  <si>
    <t>/organization/clickdimensions</t>
  </si>
  <si>
    <t>/organization/budgetbakers-com</t>
  </si>
  <si>
    <t>/organization/bonappetour</t>
  </si>
  <si>
    <t>/organization/wegrow-app</t>
  </si>
  <si>
    <t>/organization/nestor</t>
  </si>
  <si>
    <t>/organization/marks-2</t>
  </si>
  <si>
    <t>/organization/rise-art</t>
  </si>
  <si>
    <t xml:space="preserve"> å£1,516,800 </t>
  </si>
  <si>
    <t>/organization/mdlinking-com-b-v</t>
  </si>
  <si>
    <t>/organization/instapio</t>
  </si>
  <si>
    <t>/organization/geenapp-internet</t>
  </si>
  <si>
    <t>/organization/cerescan</t>
  </si>
  <si>
    <t>/organization/zup-it-innovation</t>
  </si>
  <si>
    <t>/organization/valore-3</t>
  </si>
  <si>
    <t>/organization/socialnature</t>
  </si>
  <si>
    <t>/organization/antlos</t>
  </si>
  <si>
    <t xml:space="preserve"> ‰âÂ995,000 </t>
  </si>
  <si>
    <t>/organization/conveyiq</t>
  </si>
  <si>
    <t>/organization/picotek-inc</t>
  </si>
  <si>
    <t>/organization/travedoc</t>
  </si>
  <si>
    <t>/organization/beacrew-inc</t>
  </si>
  <si>
    <t xml:space="preserve"> å´41,000,000 </t>
  </si>
  <si>
    <t>/organization/mxc-capital</t>
  </si>
  <si>
    <t>å£13,000,000</t>
  </si>
  <si>
    <t xml:space="preserve"> å£13,000,000 </t>
  </si>
  <si>
    <t>/organization/cognuse</t>
  </si>
  <si>
    <t>/organization/arch-therapeutics</t>
  </si>
  <si>
    <t>/organization/comodule</t>
  </si>
  <si>
    <t>/organization/boxit-co</t>
  </si>
  <si>
    <t>/organization/realine-technology</t>
  </si>
  <si>
    <t>/organization/ethor-media</t>
  </si>
  <si>
    <t>CA$380,000</t>
  </si>
  <si>
    <t>/organization/cÌ¼ram-software</t>
  </si>
  <si>
    <t>‰âÂ2,100,000</t>
  </si>
  <si>
    <t>/organization/one-medical-passport</t>
  </si>
  <si>
    <t>/organization/pronto-technology</t>
  </si>
  <si>
    <t>å£830,720</t>
  </si>
  <si>
    <t xml:space="preserve"> å£830,720 </t>
  </si>
  <si>
    <t>/organization/cloud-alliance</t>
  </si>
  <si>
    <t>/organization/relief-therapeutics</t>
  </si>
  <si>
    <t>/organization/benovative</t>
  </si>
  <si>
    <t>/organization/eagledream-health</t>
  </si>
  <si>
    <t>/organization/kivra</t>
  </si>
  <si>
    <t>/organization/vuevent-inc-</t>
  </si>
  <si>
    <t>/organization/rewards-com</t>
  </si>
  <si>
    <t>/organization/spotlime</t>
  </si>
  <si>
    <t>/organization/topmall</t>
  </si>
  <si>
    <t>/organization/partiac-inc</t>
  </si>
  <si>
    <t>/organization/revaluate</t>
  </si>
  <si>
    <t>/organization/brightwater-medical</t>
  </si>
  <si>
    <t>/organization/intercrowd</t>
  </si>
  <si>
    <t>/organization/engender-technology</t>
  </si>
  <si>
    <t>/organization/hubcharge</t>
  </si>
  <si>
    <t>/organization/dad-2</t>
  </si>
  <si>
    <t>/organization/crelow</t>
  </si>
  <si>
    <t>/organization/sense-infosys</t>
  </si>
  <si>
    <t>SGD2,000,000</t>
  </si>
  <si>
    <t xml:space="preserve"> SGD2,000,000 </t>
  </si>
  <si>
    <t>/organization/definigen</t>
  </si>
  <si>
    <t xml:space="preserve"> å£5,080,000 </t>
  </si>
  <si>
    <t>/organization/pingvalue</t>
  </si>
  <si>
    <t>/organization/maoyan</t>
  </si>
  <si>
    <t>/organization/dovetale</t>
  </si>
  <si>
    <t>/organization/crowdfunder-vc-index-fund-2</t>
  </si>
  <si>
    <t>/organization/bowhead-technology</t>
  </si>
  <si>
    <t>/organization/rembrandt-productions</t>
  </si>
  <si>
    <t>/organization/bike-id</t>
  </si>
  <si>
    <t>/organization/oddsium</t>
  </si>
  <si>
    <t>SEK6,000,000</t>
  </si>
  <si>
    <t>/organization/pure-bioscience</t>
  </si>
  <si>
    <t>/organization/cpdone</t>
  </si>
  <si>
    <t>A$2,000,000</t>
  </si>
  <si>
    <t xml:space="preserve"> A$3,800,000 </t>
  </si>
  <si>
    <t>/organization/nucleix</t>
  </si>
  <si>
    <t>/organization/fabtotum</t>
  </si>
  <si>
    <t>/organization/agsmarts-inc</t>
  </si>
  <si>
    <t>/organization/cellaride</t>
  </si>
  <si>
    <t>/organization/vedantra-pharmaceuticals</t>
  </si>
  <si>
    <t>/organization/lih-investment-management</t>
  </si>
  <si>
    <t>/organization/syncurity</t>
  </si>
  <si>
    <t>/organization/seatfrog</t>
  </si>
  <si>
    <t>/organization/inflowmatix</t>
  </si>
  <si>
    <t>/organization/emerald</t>
  </si>
  <si>
    <t>/organization/mycell-technologies</t>
  </si>
  <si>
    <t>/organization/orderry</t>
  </si>
  <si>
    <t>/organization/brickowner</t>
  </si>
  <si>
    <t>å£140,000</t>
  </si>
  <si>
    <t xml:space="preserve"> å£242,000 </t>
  </si>
  <si>
    <t>/organization/groupflix</t>
  </si>
  <si>
    <t>/organization/cropsticks-by-cropmade</t>
  </si>
  <si>
    <t>/organization/boston-interiors</t>
  </si>
  <si>
    <t>/organization/inflectis-bioscience</t>
  </si>
  <si>
    <t>/organization/nomadd</t>
  </si>
  <si>
    <t>/organization/homebinder-com</t>
  </si>
  <si>
    <t>/organization/addresshealth</t>
  </si>
  <si>
    <t>/organization/joy-street</t>
  </si>
  <si>
    <t xml:space="preserve"> R$4,500,000 </t>
  </si>
  <si>
    <t>/organization/orange-marine</t>
  </si>
  <si>
    <t>/organization/limo-2</t>
  </si>
  <si>
    <t>/organization/flapper</t>
  </si>
  <si>
    <t>/organization/chd-bioscience-inc</t>
  </si>
  <si>
    <t>/organization/leafspace</t>
  </si>
  <si>
    <t>/organization/pinnacle-technologies</t>
  </si>
  <si>
    <t xml:space="preserve"> å£5,860,000 </t>
  </si>
  <si>
    <t>/organization/rushtix</t>
  </si>
  <si>
    <t>/organization/sereneti</t>
  </si>
  <si>
    <t>/organization/crg-medical</t>
  </si>
  <si>
    <t>/organization/raremark</t>
  </si>
  <si>
    <t>å£680,000</t>
  </si>
  <si>
    <t xml:space="preserve"> å£680,000 </t>
  </si>
  <si>
    <t>/organization/getoco-com</t>
  </si>
  <si>
    <t>/organization/entrepreneur-investor</t>
  </si>
  <si>
    <t>/organization/magnetic-io</t>
  </si>
  <si>
    <t xml:space="preserve"> ‰âÂ635,000 </t>
  </si>
  <si>
    <t>/organization/cloudwell</t>
  </si>
  <si>
    <t>/organization/bandura</t>
  </si>
  <si>
    <t>/organization/passage</t>
  </si>
  <si>
    <t>/organization/stample</t>
  </si>
  <si>
    <t>/organization/snapt</t>
  </si>
  <si>
    <t>/organization/kikka-capital</t>
  </si>
  <si>
    <t>/organization/tata-value-homes</t>
  </si>
  <si>
    <t>/organization/rare-minds-reposit</t>
  </si>
  <si>
    <t>å£405,013</t>
  </si>
  <si>
    <t xml:space="preserve"> å£435,013 </t>
  </si>
  <si>
    <t>/organization/mchamp-entertainments</t>
  </si>
  <si>
    <t>/organization/zeus-living</t>
  </si>
  <si>
    <t>/organization/nettcash</t>
  </si>
  <si>
    <t>/organization/phandeeyar</t>
  </si>
  <si>
    <t>/organization/braci</t>
  </si>
  <si>
    <t>å£490,000</t>
  </si>
  <si>
    <t>/organization/ouihelp</t>
  </si>
  <si>
    <t>/organization/versature</t>
  </si>
  <si>
    <t>/organization/leaseonline</t>
  </si>
  <si>
    <t>/organization/dugoutfc-ltd</t>
  </si>
  <si>
    <t>å£185,118</t>
  </si>
  <si>
    <t>/organization/currency-alliance</t>
  </si>
  <si>
    <t>/organization/everly-2</t>
  </si>
  <si>
    <t>/organization/urbtranz-technologies-vahanalytics</t>
  </si>
  <si>
    <t>/organization/innomedica</t>
  </si>
  <si>
    <t>CHF3,326,291</t>
  </si>
  <si>
    <t xml:space="preserve"> CHF3,326,291 </t>
  </si>
  <si>
    <t>/organization/sualab</t>
  </si>
  <si>
    <t>/organization/newvistas</t>
  </si>
  <si>
    <t>/organization/pathwise-robotics</t>
  </si>
  <si>
    <t>/organization/fusionpipe-software-solutions</t>
  </si>
  <si>
    <t>/organization/seashells</t>
  </si>
  <si>
    <t>/organization/leavelogic</t>
  </si>
  <si>
    <t>/organization/t-pro-solutions</t>
  </si>
  <si>
    <t>/organization/leap-computing</t>
  </si>
  <si>
    <t>/organization/hubchat-inc</t>
  </si>
  <si>
    <t xml:space="preserve"> ‰âÂ2,360,000 </t>
  </si>
  <si>
    <t>/organization/lifecycle</t>
  </si>
  <si>
    <t>/organization/v-sense-medical</t>
  </si>
  <si>
    <t>/organization/sinbad-ae</t>
  </si>
  <si>
    <t>/organization/photocrowd</t>
  </si>
  <si>
    <t>å£595,620</t>
  </si>
  <si>
    <t xml:space="preserve"> å£595,620 </t>
  </si>
  <si>
    <t>/organization/filterlex-medical-ltd</t>
  </si>
  <si>
    <t>/organization/avivagen</t>
  </si>
  <si>
    <t>/organization/dontgo</t>
  </si>
  <si>
    <t>/organization/stabiliz-orthopaedics</t>
  </si>
  <si>
    <t>/organization/mesa-biotech</t>
  </si>
  <si>
    <t>/organization/proportion</t>
  </si>
  <si>
    <t>/organization/qup</t>
  </si>
  <si>
    <t>/organization/proximis</t>
  </si>
  <si>
    <t>/organization/tensive</t>
  </si>
  <si>
    <t>/organization/polysee-inc</t>
  </si>
  <si>
    <t>/organization/30db</t>
  </si>
  <si>
    <t>/organization/expeda</t>
  </si>
  <si>
    <t>/organization/atomberg-technology</t>
  </si>
  <si>
    <t>/organization/ethiscrowd</t>
  </si>
  <si>
    <t>/organization/genview-sa</t>
  </si>
  <si>
    <t>/organization/advizor-solutions</t>
  </si>
  <si>
    <t>/organization/billage</t>
  </si>
  <si>
    <t>‰âÂ246,400</t>
  </si>
  <si>
    <t xml:space="preserve"> ‰âÂ456,400 </t>
  </si>
  <si>
    <t>/organization/sybo-tech-singapore</t>
  </si>
  <si>
    <t>/organization/hip-pocket</t>
  </si>
  <si>
    <t>/organization/enlight-3</t>
  </si>
  <si>
    <t>å£1,300,000</t>
  </si>
  <si>
    <t xml:space="preserve"> å£1,300,000 </t>
  </si>
  <si>
    <t>/organization/redcrox-com</t>
  </si>
  <si>
    <t>/organization/forge-life-science</t>
  </si>
  <si>
    <t>/organization/j-dek-investments</t>
  </si>
  <si>
    <t>/organization/zoe-pepper-ltd</t>
  </si>
  <si>
    <t>/organization/sondermind</t>
  </si>
  <si>
    <t>/organization/plotbox</t>
  </si>
  <si>
    <t>/organization/accredify</t>
  </si>
  <si>
    <t>/organization/cisiv</t>
  </si>
  <si>
    <t xml:space="preserve"> å£380,001 </t>
  </si>
  <si>
    <t>/organization/advanced-proteome-therapeutics</t>
  </si>
  <si>
    <t>/organization/mybestbox</t>
  </si>
  <si>
    <t>/organization/norwich-technologies</t>
  </si>
  <si>
    <t>/organization/dripit-io</t>
  </si>
  <si>
    <t>/organization/aykiro</t>
  </si>
  <si>
    <t>/organization/la-the-box</t>
  </si>
  <si>
    <t>/organization/endoluxe-inc-</t>
  </si>
  <si>
    <t>/organization/appfollow</t>
  </si>
  <si>
    <t>/organization/kuju-coffee</t>
  </si>
  <si>
    <t>/organization/musicgurus</t>
  </si>
  <si>
    <t>å£169,000</t>
  </si>
  <si>
    <t xml:space="preserve"> å£516,590 </t>
  </si>
  <si>
    <t>/organization/dunforce</t>
  </si>
  <si>
    <t>/organization/adtriba</t>
  </si>
  <si>
    <t>/organization/lift-3</t>
  </si>
  <si>
    <t>/organization/braingaze</t>
  </si>
  <si>
    <t xml:space="preserve"> ‰âÂ536,000 </t>
  </si>
  <si>
    <t>/organization/one-pacific-ltd</t>
  </si>
  <si>
    <t>/organization/yedi70</t>
  </si>
  <si>
    <t>/organization/or-productivity</t>
  </si>
  <si>
    <t>å£513,000</t>
  </si>
  <si>
    <t xml:space="preserve"> å£1,763,000 </t>
  </si>
  <si>
    <t>/organization/cnverg</t>
  </si>
  <si>
    <t>/organization/pitchvantage</t>
  </si>
  <si>
    <t>/organization/onlicar</t>
  </si>
  <si>
    <t>å£136,023</t>
  </si>
  <si>
    <t xml:space="preserve"> å£136,023 </t>
  </si>
  <si>
    <t>/organization/magna-3</t>
  </si>
  <si>
    <t>å£160,000</t>
  </si>
  <si>
    <t xml:space="preserve"> å£170,000 </t>
  </si>
  <si>
    <t>/organization/nannuka</t>
  </si>
  <si>
    <t xml:space="preserve"> ‰âÂ245,000 </t>
  </si>
  <si>
    <t>/organization/restore-cryotherapy</t>
  </si>
  <si>
    <t>/organization/you-global</t>
  </si>
  <si>
    <t>/organization/xtz</t>
  </si>
  <si>
    <t>/organization/oncall-health</t>
  </si>
  <si>
    <t>/organization/deep-cell-industries</t>
  </si>
  <si>
    <t>/organization/scandinavian-real-hearts</t>
  </si>
  <si>
    <t>/organization/mercadolar</t>
  </si>
  <si>
    <t>/organization/simor</t>
  </si>
  <si>
    <t>/organization/social-health-innovations</t>
  </si>
  <si>
    <t>A$327,841</t>
  </si>
  <si>
    <t xml:space="preserve"> A$437,841 </t>
  </si>
  <si>
    <t>/organization/idro</t>
  </si>
  <si>
    <t>/organization/shoreline-biome</t>
  </si>
  <si>
    <t>/organization/parcelpal</t>
  </si>
  <si>
    <t>CA$234,999</t>
  </si>
  <si>
    <t xml:space="preserve"> CA$678,123 </t>
  </si>
  <si>
    <t>/organization/ngeno</t>
  </si>
  <si>
    <t>‰âÂ55,000</t>
  </si>
  <si>
    <t>/organization/eyenalyze</t>
  </si>
  <si>
    <t>/organization/care-guidance</t>
  </si>
  <si>
    <t>/organization/ems-turnkey-waste-recycling-solutions</t>
  </si>
  <si>
    <t>å£1,600,000</t>
  </si>
  <si>
    <t xml:space="preserve"> å£1,600,000 </t>
  </si>
  <si>
    <t>/organization/justarrived</t>
  </si>
  <si>
    <t>/organization/astra-spacelines</t>
  </si>
  <si>
    <t>/organization/teleskin</t>
  </si>
  <si>
    <t>/organization/nx-development-corporation</t>
  </si>
  <si>
    <t>/organization/myheatworks</t>
  </si>
  <si>
    <t>/organization/pinpay</t>
  </si>
  <si>
    <t>/organization/hoppingo</t>
  </si>
  <si>
    <t>/organization/readrboard</t>
  </si>
  <si>
    <t>/organization/boxmotions</t>
  </si>
  <si>
    <t>/organization/geneadviser</t>
  </si>
  <si>
    <t>/organization/retinasvr</t>
  </si>
  <si>
    <t>/organization/wealthylife</t>
  </si>
  <si>
    <t>/organization/amoney</t>
  </si>
  <si>
    <t>/organization/mobikart-com</t>
  </si>
  <si>
    <t>/organization/profactor-pharma</t>
  </si>
  <si>
    <t>å£127,000</t>
  </si>
  <si>
    <t xml:space="preserve"> å£1,119,000 </t>
  </si>
  <si>
    <t>/organization/connex-business-engine</t>
  </si>
  <si>
    <t>/organization/korefabrik</t>
  </si>
  <si>
    <t>/organization/westface-medical-device-inc</t>
  </si>
  <si>
    <t>/organization/spinal-balance</t>
  </si>
  <si>
    <t>/organization/emagispace</t>
  </si>
  <si>
    <t>/organization/appvuze</t>
  </si>
  <si>
    <t>/organization/scythian-biosciences</t>
  </si>
  <si>
    <t>/organization/mibrand</t>
  </si>
  <si>
    <t>ZAR1,000,000</t>
  </si>
  <si>
    <t xml:space="preserve"> ZAR1,000,000 </t>
  </si>
  <si>
    <t>/organization/gogo-truck</t>
  </si>
  <si>
    <t>/organization/pikmy</t>
  </si>
  <si>
    <t>/organization/joornl</t>
  </si>
  <si>
    <t>/organization/inhiro</t>
  </si>
  <si>
    <t>/organization/8past10</t>
  </si>
  <si>
    <t>/organization/imcs-group</t>
  </si>
  <si>
    <t>/organization/machadalo</t>
  </si>
  <si>
    <t>/organization/cantalop</t>
  </si>
  <si>
    <t>/organization/alsp</t>
  </si>
  <si>
    <t>/organization/halibut-pei</t>
  </si>
  <si>
    <t>/organization/amsted-maxion-cruzeiro</t>
  </si>
  <si>
    <t>/organization/shareproperty</t>
  </si>
  <si>
    <t>å£148,264</t>
  </si>
  <si>
    <t xml:space="preserve"> å£148,264 </t>
  </si>
  <si>
    <t>/organization/hey-social-media-inc</t>
  </si>
  <si>
    <t>/organization/dealtable</t>
  </si>
  <si>
    <t>/organization/lime-robotics</t>
  </si>
  <si>
    <t>/organization/camloc-motion-control</t>
  </si>
  <si>
    <t>å£1,470,000</t>
  </si>
  <si>
    <t xml:space="preserve"> å£1,470,000 </t>
  </si>
  <si>
    <t>/organization/domaine-d-escapat</t>
  </si>
  <si>
    <t>/organization/availo-2</t>
  </si>
  <si>
    <t>/organization/refresh-body</t>
  </si>
  <si>
    <t>/organization/bonop-com</t>
  </si>
  <si>
    <t>/organization/energysquare</t>
  </si>
  <si>
    <t>/organization/vitaclick</t>
  </si>
  <si>
    <t>/organization/the-foodroom</t>
  </si>
  <si>
    <t>CA$350,000</t>
  </si>
  <si>
    <t xml:space="preserve"> CA$780,000 </t>
  </si>
  <si>
    <t>/organization/frontrow-global-limited</t>
  </si>
  <si>
    <t>/organization/seamlessdocs</t>
  </si>
  <si>
    <t>/organization/nexell-therapeutics</t>
  </si>
  <si>
    <t>/organization/st-booking</t>
  </si>
  <si>
    <t>/organization/shelley-lin</t>
  </si>
  <si>
    <t>/organization/weclub</t>
  </si>
  <si>
    <t>/organization/saas-manager</t>
  </si>
  <si>
    <t>/organization/europatc</t>
  </si>
  <si>
    <t>‰âÂ78,300</t>
  </si>
  <si>
    <t xml:space="preserve"> ‰âÂ203,700 </t>
  </si>
  <si>
    <t>/organization/inskrib-inc</t>
  </si>
  <si>
    <t>/organization/entocube</t>
  </si>
  <si>
    <t>/organization/kide</t>
  </si>
  <si>
    <t>/organization/curapel</t>
  </si>
  <si>
    <t>/organization/universal-coal-resources-pte-ltd</t>
  </si>
  <si>
    <t>/organization/storellet</t>
  </si>
  <si>
    <t>/organization/cosplay-convention-center</t>
  </si>
  <si>
    <t>/organization/activeedu</t>
  </si>
  <si>
    <t>/organization/terrapattern</t>
  </si>
  <si>
    <t>/organization/rebric</t>
  </si>
  <si>
    <t>/organization/noseoption</t>
  </si>
  <si>
    <t>/organization/bureo-skateboards</t>
  </si>
  <si>
    <t>/organization/garage-beer</t>
  </si>
  <si>
    <t>‰âÂ435,730</t>
  </si>
  <si>
    <t xml:space="preserve"> ‰âÂ435,730 </t>
  </si>
  <si>
    <t>/organization/woowbow-com</t>
  </si>
  <si>
    <t>CNå´1,000,000</t>
  </si>
  <si>
    <t xml:space="preserve"> CNå´1,000,000 </t>
  </si>
  <si>
    <t>/organization/hpc-hub</t>
  </si>
  <si>
    <t>/organization/alma-mater</t>
  </si>
  <si>
    <t>/organization/alter-ibiza</t>
  </si>
  <si>
    <t>å£80,220</t>
  </si>
  <si>
    <t xml:space="preserve"> å£80,220 </t>
  </si>
  <si>
    <t>/organization/transporters-io</t>
  </si>
  <si>
    <t>/organization/perkfec</t>
  </si>
  <si>
    <t>/organization/hrx-technology</t>
  </si>
  <si>
    <t>CA$85,000</t>
  </si>
  <si>
    <t xml:space="preserve"> CA$85,000 </t>
  </si>
  <si>
    <t>/organization/saloneses</t>
  </si>
  <si>
    <t>/organization/loopa</t>
  </si>
  <si>
    <t>/organization/findy</t>
  </si>
  <si>
    <t xml:space="preserve"> ‰âÂ95,000 </t>
  </si>
  <si>
    <t>/organization/uppening</t>
  </si>
  <si>
    <t>‰âÂ1,000</t>
  </si>
  <si>
    <t xml:space="preserve"> ‰âÂ4,500 </t>
  </si>
  <si>
    <t>/organization/inmotionnow</t>
  </si>
  <si>
    <t>/organization/be1</t>
  </si>
  <si>
    <t>/organization/resq-club</t>
  </si>
  <si>
    <t>/organization/positivitea</t>
  </si>
  <si>
    <t>å£103,690</t>
  </si>
  <si>
    <t xml:space="preserve"> å£103,690 </t>
  </si>
  <si>
    <t>/organization/lyfe</t>
  </si>
  <si>
    <t>/organization/geometrical</t>
  </si>
  <si>
    <t>/organization/traveltech</t>
  </si>
  <si>
    <t>/organization/live-for-football</t>
  </si>
  <si>
    <t>/organization/haughton-honey</t>
  </si>
  <si>
    <t>å£111,260</t>
  </si>
  <si>
    <t xml:space="preserve"> å£111,260 </t>
  </si>
  <si>
    <t>/organization/ornativa-com</t>
  </si>
  <si>
    <t>/organization/metru</t>
  </si>
  <si>
    <t>/organization/geeks-2</t>
  </si>
  <si>
    <t>/organization/ludibuk-3</t>
  </si>
  <si>
    <t>/organization/fashionguide</t>
  </si>
  <si>
    <t>/organization/newslinn-breaking-news-photos</t>
  </si>
  <si>
    <t>/organization/hypera</t>
  </si>
  <si>
    <t>/organization/jaswig</t>
  </si>
  <si>
    <t>/organization/jedox</t>
  </si>
  <si>
    <t>/organization/shop-o-rama</t>
  </si>
  <si>
    <t>/organization/everlane</t>
  </si>
  <si>
    <t>/organization/zatiq</t>
  </si>
  <si>
    <t xml:space="preserve"> CA$20,000 </t>
  </si>
  <si>
    <t>/organization/idler-academy</t>
  </si>
  <si>
    <t>å£149,340</t>
  </si>
  <si>
    <t xml:space="preserve"> å£149,340 </t>
  </si>
  <si>
    <t>/organization/mediachain</t>
  </si>
  <si>
    <t>/organization/whyfly</t>
  </si>
  <si>
    <t>/organization/legalix</t>
  </si>
  <si>
    <t>/organization/bitesize</t>
  </si>
  <si>
    <t>/organization/playcause</t>
  </si>
  <si>
    <t>/organization/those</t>
  </si>
  <si>
    <t>/organization/Ìägide</t>
  </si>
  <si>
    <t xml:space="preserve"> SGD1,000,000 </t>
  </si>
  <si>
    <t>/organization/bl-nk-financial-technology</t>
  </si>
  <si>
    <t>/organization/timeishare</t>
  </si>
  <si>
    <t>/organization/cronvo</t>
  </si>
  <si>
    <t>/organization/prisma-5</t>
  </si>
  <si>
    <t>/organization/saako-design</t>
  </si>
  <si>
    <t>/organization/atikus</t>
  </si>
  <si>
    <t>/organization/contagiend-solutions-2</t>
  </si>
  <si>
    <t>/organization/bdatalabs</t>
  </si>
  <si>
    <t>/organization/goforward</t>
  </si>
  <si>
    <t>/organization/makercase</t>
  </si>
  <si>
    <t>/organization/axway</t>
  </si>
  <si>
    <t>/organization/websoft-tech</t>
  </si>
  <si>
    <t>/organization/clearscore</t>
  </si>
  <si>
    <t>/organization/novomoto</t>
  </si>
  <si>
    <t>/organization/alcide</t>
  </si>
  <si>
    <t>/organization/umuse</t>
  </si>
  <si>
    <t>/organization/bookingkit-gmbh</t>
  </si>
  <si>
    <t>/organization/papaya-payments</t>
  </si>
  <si>
    <t>/organization/jaunt-china</t>
  </si>
  <si>
    <t>/organization/nordigen</t>
  </si>
  <si>
    <t>/organization/infinite-uptime</t>
  </si>
  <si>
    <t>/organization/plumis</t>
  </si>
  <si>
    <t>/organization/bitoasis</t>
  </si>
  <si>
    <t>/organization/bloomsky</t>
  </si>
  <si>
    <t>/organization/hype-labs</t>
  </si>
  <si>
    <t>/organization/blockseer</t>
  </si>
  <si>
    <t>/organization/veer-velocious</t>
  </si>
  <si>
    <t>/organization/officerank</t>
  </si>
  <si>
    <t>/organization/instasneaks</t>
  </si>
  <si>
    <t>/organization/furnishr</t>
  </si>
  <si>
    <t>/organization/qgenda</t>
  </si>
  <si>
    <t>/organization/opionato</t>
  </si>
  <si>
    <t>/organization/bambee</t>
  </si>
  <si>
    <t>/organization/one-more-company</t>
  </si>
  <si>
    <t>/organization/genedit</t>
  </si>
  <si>
    <t>/organization/flipt</t>
  </si>
  <si>
    <t>/organization/cafebond-2</t>
  </si>
  <si>
    <t>/organization/prismo-systems-inc</t>
  </si>
  <si>
    <t>/organization/milis-bio</t>
  </si>
  <si>
    <t>/organization/pepins</t>
  </si>
  <si>
    <t>/organization/flexperto</t>
  </si>
  <si>
    <t>/organization/mumec</t>
  </si>
  <si>
    <t>/organization/limitless-circle-autodidact-tech-solutions-pvt-ltd</t>
  </si>
  <si>
    <t>/organization/fashionara</t>
  </si>
  <si>
    <t>/organization/mastiline</t>
  </si>
  <si>
    <t>/organization/refdash</t>
  </si>
  <si>
    <t>/organization/itreatmd</t>
  </si>
  <si>
    <t>/organization/live-art-social</t>
  </si>
  <si>
    <t>/organization/pianta</t>
  </si>
  <si>
    <t>/organization/radian-generation</t>
  </si>
  <si>
    <t>/organization/seekmi</t>
  </si>
  <si>
    <t>/organization/thehintbox</t>
  </si>
  <si>
    <t>/organization/achievable</t>
  </si>
  <si>
    <t>/organization/play-your-sport</t>
  </si>
  <si>
    <t>/organization/10bis-co-il</t>
  </si>
  <si>
    <t>/organization/icliniq</t>
  </si>
  <si>
    <t>/organization/numadic</t>
  </si>
  <si>
    <t>/organization/perseus-mirrors</t>
  </si>
  <si>
    <t>/organization/yachtlife</t>
  </si>
  <si>
    <t>/organization/telelytics-io</t>
  </si>
  <si>
    <t>/organization/madorra</t>
  </si>
  <si>
    <t>/organization/saberespoder</t>
  </si>
  <si>
    <t>/organization/sprayprinter-2</t>
  </si>
  <si>
    <t>/organization/simply-compete</t>
  </si>
  <si>
    <t>/organization/investree</t>
  </si>
  <si>
    <t>/organization/pay4later</t>
  </si>
  <si>
    <t>/organization/123makler</t>
  </si>
  <si>
    <t>/organization/conteneo-inc</t>
  </si>
  <si>
    <t>/organization/black-ai</t>
  </si>
  <si>
    <t>/organization/team-envyus</t>
  </si>
  <si>
    <t>/organization/wingly</t>
  </si>
  <si>
    <t>/organization/corentium</t>
  </si>
  <si>
    <t>/organization/manufacton</t>
  </si>
  <si>
    <t>/organization/step-com</t>
  </si>
  <si>
    <t>/organization/pick-my-solar-corp-</t>
  </si>
  <si>
    <t>/organization/fovo</t>
  </si>
  <si>
    <t>/organization/h-code-media</t>
  </si>
  <si>
    <t>/organization/rotex-tech</t>
  </si>
  <si>
    <t>/organization/tripgrid</t>
  </si>
  <si>
    <t>/organization/the-crated</t>
  </si>
  <si>
    <t>/organization/monolets</t>
  </si>
  <si>
    <t>/organization/medlabz-com</t>
  </si>
  <si>
    <t>/organization/boletia</t>
  </si>
  <si>
    <t>/organization/get-involved-company</t>
  </si>
  <si>
    <t>/organization/linksquares</t>
  </si>
  <si>
    <t>/organization/verdical</t>
  </si>
  <si>
    <t>/organization/valendo</t>
  </si>
  <si>
    <t>/organization/ready2order</t>
  </si>
  <si>
    <t>/organization/alikeaudience</t>
  </si>
  <si>
    <t>/organization/1001-hao</t>
  </si>
  <si>
    <t>/organization/seeketing</t>
  </si>
  <si>
    <t>/organization/eatonomist</t>
  </si>
  <si>
    <t>/organization/firedrop-ai</t>
  </si>
  <si>
    <t>/organization/kokko-inc-</t>
  </si>
  <si>
    <t>/organization/anÌ¼-dairy</t>
  </si>
  <si>
    <t>/organization/wearaway</t>
  </si>
  <si>
    <t>/organization/discovery-data</t>
  </si>
  <si>
    <t>/organization/roast-media</t>
  </si>
  <si>
    <t>/organization/iamyiam</t>
  </si>
  <si>
    <t>/organization/archie-comic-publications</t>
  </si>
  <si>
    <t>/organization/intervision-systems</t>
  </si>
  <si>
    <t>/organization/pick-this-up</t>
  </si>
  <si>
    <t>/organization/websitebutler</t>
  </si>
  <si>
    <t>/organization/bdigital-2</t>
  </si>
  <si>
    <t>/organization/virtuka</t>
  </si>
  <si>
    <t>/organization/accomplysh-inc</t>
  </si>
  <si>
    <t>/organization/scante-net</t>
  </si>
  <si>
    <t>/organization/ivyapps</t>
  </si>
  <si>
    <t>/organization/apelab</t>
  </si>
  <si>
    <t>/organization/edurev</t>
  </si>
  <si>
    <t>/organization/5treats</t>
  </si>
  <si>
    <t>/organization/transparency-one</t>
  </si>
  <si>
    <t>/organization/citiesocial</t>
  </si>
  <si>
    <t>/organization/continuous-composites</t>
  </si>
  <si>
    <t>/organization/barcroft-media</t>
  </si>
  <si>
    <t>/organization/subease</t>
  </si>
  <si>
    <t>/organization/meine-spielzeugkiste</t>
  </si>
  <si>
    <t>/organization/storienteer</t>
  </si>
  <si>
    <t>/organization/by-reveal</t>
  </si>
  <si>
    <t>/organization/busjets</t>
  </si>
  <si>
    <t>/organization/afficient-academy</t>
  </si>
  <si>
    <t>/organization/zen-car</t>
  </si>
  <si>
    <t>/organization/limakilo</t>
  </si>
  <si>
    <t>/organization/cell-reserves</t>
  </si>
  <si>
    <t>/organization/snackfever</t>
  </si>
  <si>
    <t>/organization/kamoon</t>
  </si>
  <si>
    <t>/organization/visit-internet-services</t>
  </si>
  <si>
    <t>/organization/avenger-flight-group</t>
  </si>
  <si>
    <t>/organization/diligencevault</t>
  </si>
  <si>
    <t>/organization/cachacaria-nacional</t>
  </si>
  <si>
    <t>/organization/magic-makers</t>
  </si>
  <si>
    <t>/organization/speedy-stores-inc</t>
  </si>
  <si>
    <t>/organization/farm-ag</t>
  </si>
  <si>
    <t>/organization/skyfunnel</t>
  </si>
  <si>
    <t>/organization/reverse-resources</t>
  </si>
  <si>
    <t>/organization/savvy-society</t>
  </si>
  <si>
    <t>/organization/olam-online-the-mall</t>
  </si>
  <si>
    <t>/organization/kakehashi</t>
  </si>
  <si>
    <t>/organization/direktio</t>
  </si>
  <si>
    <t>/organization/grill-on-box</t>
  </si>
  <si>
    <t>/organization/wecraftmedia</t>
  </si>
  <si>
    <t>/organization/shimo-docs</t>
  </si>
  <si>
    <t>/organization/canasia</t>
  </si>
  <si>
    <t>/organization/elexa</t>
  </si>
  <si>
    <t>/organization/enjoy-flowers</t>
  </si>
  <si>
    <t>/organization/our-candor</t>
  </si>
  <si>
    <t>/organization/arbit</t>
  </si>
  <si>
    <t>/organization/vendini-2</t>
  </si>
  <si>
    <t>/organization/sqwell-inc</t>
  </si>
  <si>
    <t>/organization/konsaato</t>
  </si>
  <si>
    <t>/organization/kore-refrigeration</t>
  </si>
  <si>
    <t>/organization/bajaboard</t>
  </si>
  <si>
    <t>/organization/gustave-et-rosalie</t>
  </si>
  <si>
    <t>/organization/shopshops</t>
  </si>
  <si>
    <t>/organization/tpot</t>
  </si>
  <si>
    <t>/organization/samelogic</t>
  </si>
  <si>
    <t>/organization/unstockify-com</t>
  </si>
  <si>
    <t>/organization/black-cat-2</t>
  </si>
  <si>
    <t>/organization/gula</t>
  </si>
  <si>
    <t>/organization/cwc-energy-services</t>
  </si>
  <si>
    <t>/organization/applied-logic-nigeria</t>
  </si>
  <si>
    <t>/organization/junior-golf</t>
  </si>
  <si>
    <t>/organization/tiger-lifescience</t>
  </si>
  <si>
    <t>/organization/uketoru</t>
  </si>
  <si>
    <t>/organization/maker-do</t>
  </si>
  <si>
    <t>/organization/work-in-scaleups</t>
  </si>
  <si>
    <t>/organization/senseluxury</t>
  </si>
  <si>
    <t>/organization/otonomos</t>
  </si>
  <si>
    <t>/organization/jones-natural-chews</t>
  </si>
  <si>
    <t>/organization/payfields-2</t>
  </si>
  <si>
    <t>/organization/jtg-holdings</t>
  </si>
  <si>
    <t>/organization/select-products-holding-llc</t>
  </si>
  <si>
    <t>/organization/invektek</t>
  </si>
  <si>
    <t>/organization/innovation-discovery</t>
  </si>
  <si>
    <t>/organization/tripseer</t>
  </si>
  <si>
    <t>/organization/icozweb-digital-solutions</t>
  </si>
  <si>
    <t>/organization/slvr-lining</t>
  </si>
  <si>
    <t>/organization/layabox</t>
  </si>
  <si>
    <t>/organization/mosaiclights</t>
  </si>
  <si>
    <t>/organization/webeers</t>
  </si>
  <si>
    <t>/organization/reliance-gathering</t>
  </si>
  <si>
    <t>/organization/auto-smart-deals</t>
  </si>
  <si>
    <t>/organization/style-level</t>
  </si>
  <si>
    <t>/organization/johnson-insulation</t>
  </si>
  <si>
    <t>/organization/iqi</t>
  </si>
  <si>
    <t>/organization/slide-remote</t>
  </si>
  <si>
    <t>/organization/medcell</t>
  </si>
  <si>
    <t>/organization/cut-curl--inc-</t>
  </si>
  <si>
    <t>/organization/gb</t>
  </si>
  <si>
    <t>/organization/jolomo</t>
  </si>
  <si>
    <t>/organization/crowdvid</t>
  </si>
  <si>
    <t>/organization/reall-investors</t>
  </si>
  <si>
    <t>/organization/papatel</t>
  </si>
  <si>
    <t>/organization/beacon-specialized-living-services</t>
  </si>
  <si>
    <t>/organization/spherasorts</t>
  </si>
  <si>
    <t>/organization/wizzvet</t>
  </si>
  <si>
    <t>/organization/yinhan</t>
  </si>
  <si>
    <t>/organization/shacky</t>
  </si>
  <si>
    <t>/organization/onak-canoes</t>
  </si>
  <si>
    <t>/organization/waterrock</t>
  </si>
  <si>
    <t>/organization/playhard-giveback</t>
  </si>
  <si>
    <t>/organization/sonoma-usa</t>
  </si>
  <si>
    <t>/organization/tom-organic</t>
  </si>
  <si>
    <t>/organization/sc-tech</t>
  </si>
  <si>
    <t>/organization/massless</t>
  </si>
  <si>
    <t>/organization/thaisri-insurance</t>
  </si>
  <si>
    <t>/organization/novo-energy-pty-ltd</t>
  </si>
  <si>
    <t>/organization/efiko-freelance-marketplace</t>
  </si>
  <si>
    <t>/organization/cybergame-tv</t>
  </si>
  <si>
    <t>/organization/amproker</t>
  </si>
  <si>
    <t>/organization/bounty-brands</t>
  </si>
  <si>
    <t>/organization/elearnie</t>
  </si>
  <si>
    <t>/organization/sound-yeti</t>
  </si>
  <si>
    <t>/organization/travelpro-group</t>
  </si>
  <si>
    <t>/organization/speedy-hoods</t>
  </si>
  <si>
    <t>/organization/mims-bags-made-it-myself</t>
  </si>
  <si>
    <t>/organization/mlkey</t>
  </si>
  <si>
    <t>/organization/newcreds</t>
  </si>
  <si>
    <t>/organization/vetex-medical</t>
  </si>
  <si>
    <t>/organization/uspeshnyj-rieltor</t>
  </si>
  <si>
    <t>/organization/moygrafik</t>
  </si>
  <si>
    <t>/organization/click-storm</t>
  </si>
  <si>
    <t>/organization/shopline</t>
  </si>
  <si>
    <t>/organization/tour2-0</t>
  </si>
  <si>
    <t>/organization/generator-and-plant-hire-sa</t>
  </si>
  <si>
    <t>/organization/stadson</t>
  </si>
  <si>
    <t>/organization/itamsa</t>
  </si>
  <si>
    <t>/organization/zhulux</t>
  </si>
  <si>
    <t>/organization/juno-inc</t>
  </si>
  <si>
    <t>/organization/safeheal</t>
  </si>
  <si>
    <t>/organization/linear-health-sciences</t>
  </si>
  <si>
    <t>/organization/radio-network-solutions</t>
  </si>
  <si>
    <t>/organization/egeo</t>
  </si>
  <si>
    <t>/organization/yaenergetik-rf</t>
  </si>
  <si>
    <t>/organization/uncountable</t>
  </si>
  <si>
    <t>/organization/sontina-medical</t>
  </si>
  <si>
    <t>/organization/globish-academia-thailand</t>
  </si>
  <si>
    <t>/organization/makersacademy</t>
  </si>
  <si>
    <t>/organization/calivu</t>
  </si>
  <si>
    <t>/organization/virgin-australia</t>
  </si>
  <si>
    <t>A$262,000,000</t>
  </si>
  <si>
    <t>/organization/plaid</t>
  </si>
  <si>
    <t>/organization/cylance</t>
  </si>
  <si>
    <t>/organization/number26</t>
  </si>
  <si>
    <t>/organization/collectivemedia</t>
  </si>
  <si>
    <t>/organization/coolpad</t>
  </si>
  <si>
    <t>/organization/pebble</t>
  </si>
  <si>
    <t>/organization/ginkgo-bioworks</t>
  </si>
  <si>
    <t>/organization/roswell-park-cancer-institute</t>
  </si>
  <si>
    <t>/organization/national-stock-exchange</t>
  </si>
  <si>
    <t>‰â_9,000,000,000</t>
  </si>
  <si>
    <t xml:space="preserve"> ‰â_9,790,000,000 </t>
  </si>
  <si>
    <t>/organization/cashaa</t>
  </si>
  <si>
    <t>/organization/crispr-therapeutics</t>
  </si>
  <si>
    <t>/organization/loggly</t>
  </si>
  <si>
    <t>/organization/alienvault</t>
  </si>
  <si>
    <t>/organization/meta-view</t>
  </si>
  <si>
    <t>/organization/zerto</t>
  </si>
  <si>
    <t>/organization/crisis-text-line</t>
  </si>
  <si>
    <t>/organization/servicemax</t>
  </si>
  <si>
    <t>/organization/payoff-com</t>
  </si>
  <si>
    <t>/organization/sms-assist</t>
  </si>
  <si>
    <t>/organization/imperva</t>
  </si>
  <si>
    <t>/organization/bento</t>
  </si>
  <si>
    <t>/organization/logicmonitor</t>
  </si>
  <si>
    <t>/organization/yotpo</t>
  </si>
  <si>
    <t>/organization/cloudability</t>
  </si>
  <si>
    <t>/organization/the-muse</t>
  </si>
  <si>
    <t>/organization/kespry-inc</t>
  </si>
  <si>
    <t>/organization/brighttag</t>
  </si>
  <si>
    <t>/organization/saavn</t>
  </si>
  <si>
    <t>/organization/light-cyber</t>
  </si>
  <si>
    <t>/organization/league</t>
  </si>
  <si>
    <t>/organization/elementum</t>
  </si>
  <si>
    <t>/organization/switch-2</t>
  </si>
  <si>
    <t>/organization/celonis</t>
  </si>
  <si>
    <t>/organization/jiff</t>
  </si>
  <si>
    <t>/organization/parsable</t>
  </si>
  <si>
    <t>/organization/naturalcycles</t>
  </si>
  <si>
    <t>/organization/sentry</t>
  </si>
  <si>
    <t>/organization/tigera</t>
  </si>
  <si>
    <t>/organization/pearl-7</t>
  </si>
  <si>
    <t>/organization/omicia</t>
  </si>
  <si>
    <t>/organization/impact-radius</t>
  </si>
  <si>
    <t>/organization/jobandtalent</t>
  </si>
  <si>
    <t>/organization/eyeview</t>
  </si>
  <si>
    <t>/organization/rocketrip</t>
  </si>
  <si>
    <t>/organization/woowa-bros</t>
  </si>
  <si>
    <t>/organization/fenqile</t>
  </si>
  <si>
    <t>/organization/honeybook</t>
  </si>
  <si>
    <t>/organization/overbond</t>
  </si>
  <si>
    <t>/organization/building-robotics</t>
  </si>
  <si>
    <t>/organization/performance-horizon-group</t>
  </si>
  <si>
    <t>/organization/cleartrip</t>
  </si>
  <si>
    <t>/organization/ultragenyx-pharmaceutical</t>
  </si>
  <si>
    <t>/organization/icontainers</t>
  </si>
  <si>
    <t>/organization/nexar-2</t>
  </si>
  <si>
    <t>/organization/sundaysky</t>
  </si>
  <si>
    <t>/organization/spaceflight</t>
  </si>
  <si>
    <t>/organization/midokura</t>
  </si>
  <si>
    <t>/organization/weka-io</t>
  </si>
  <si>
    <t>/organization/izotope</t>
  </si>
  <si>
    <t>/organization/teabox</t>
  </si>
  <si>
    <t>/organization/regulus-therapeutics</t>
  </si>
  <si>
    <t>/organization/roadie-2</t>
  </si>
  <si>
    <t>/organization/eircom</t>
  </si>
  <si>
    <t>‰âÂ230,000,000</t>
  </si>
  <si>
    <t xml:space="preserve"> ‰âÂ880,000,000 </t>
  </si>
  <si>
    <t>/organization/beibei</t>
  </si>
  <si>
    <t>/organization/buildium</t>
  </si>
  <si>
    <t>/organization/bit-stew-systems</t>
  </si>
  <si>
    <t>/organization/nss-labs</t>
  </si>
  <si>
    <t>/organization/dronebase</t>
  </si>
  <si>
    <t>/organization/parsec</t>
  </si>
  <si>
    <t>/organization/travelperk-s-l-</t>
  </si>
  <si>
    <t>/organization/koovs</t>
  </si>
  <si>
    <t>/organization/sevenhugs</t>
  </si>
  <si>
    <t>/organization/hireology</t>
  </si>
  <si>
    <t>/organization/chronext-com</t>
  </si>
  <si>
    <t>/organization/brand-and-celebrities</t>
  </si>
  <si>
    <t>/organization/jivox</t>
  </si>
  <si>
    <t>/organization/reflexion-health</t>
  </si>
  <si>
    <t>/organization/mersana-therapeutics</t>
  </si>
  <si>
    <t>/organization/frequency</t>
  </si>
  <si>
    <t>/organization/nevro</t>
  </si>
  <si>
    <t>/organization/farewell</t>
  </si>
  <si>
    <t>/organization/lezhin-entertainment</t>
  </si>
  <si>
    <t>/organization/cleartax</t>
  </si>
  <si>
    <t>/organization/aktana</t>
  </si>
  <si>
    <t>/organization/instana</t>
  </si>
  <si>
    <t>/organization/flexshopper</t>
  </si>
  <si>
    <t>/organization/juniqe</t>
  </si>
  <si>
    <t xml:space="preserve"> ‰âÂ20,725,000 </t>
  </si>
  <si>
    <t>/organization/when-i-work</t>
  </si>
  <si>
    <t>/organization/procured-health</t>
  </si>
  <si>
    <t>/organization/alignable</t>
  </si>
  <si>
    <t>/organization/outlyer</t>
  </si>
  <si>
    <t>/organization/sentera</t>
  </si>
  <si>
    <t>/organization/practice</t>
  </si>
  <si>
    <t>/organization/cloudistics</t>
  </si>
  <si>
    <t>/organization/chunyu</t>
  </si>
  <si>
    <t>CNå´1,200,000,000</t>
  </si>
  <si>
    <t>/organization/ifm-therapeutics</t>
  </si>
  <si>
    <t>/organization/around-knowledge</t>
  </si>
  <si>
    <t>/organization/the-vr-company</t>
  </si>
  <si>
    <t>/organization/netpulse</t>
  </si>
  <si>
    <t>/organization/f2g</t>
  </si>
  <si>
    <t>/organization/condeco</t>
  </si>
  <si>
    <t>/organization/colu</t>
  </si>
  <si>
    <t>/organization/blade-therapeutics</t>
  </si>
  <si>
    <t>/organization/aquicore</t>
  </si>
  <si>
    <t>/organization/troo-ly</t>
  </si>
  <si>
    <t>/organization/promisepay</t>
  </si>
  <si>
    <t>/organization/kitcheck</t>
  </si>
  <si>
    <t>/organization/hygea-holdings</t>
  </si>
  <si>
    <t>/organization/notarize</t>
  </si>
  <si>
    <t>/organization/aclaris-therapeutics</t>
  </si>
  <si>
    <t>/organization/caterwings</t>
  </si>
  <si>
    <t>/organization/bee-2</t>
  </si>
  <si>
    <t>/organization/annexon-biosciences</t>
  </si>
  <si>
    <t>/organization/achaogen</t>
  </si>
  <si>
    <t>/organization/nanit</t>
  </si>
  <si>
    <t>/organization/optiopay</t>
  </si>
  <si>
    <t>/organization/si-bone</t>
  </si>
  <si>
    <t>/organization/waddle-2</t>
  </si>
  <si>
    <t>/organization/epibiome</t>
  </si>
  <si>
    <t>/organization/firefly-space-systems</t>
  </si>
  <si>
    <t>/organization/savedo</t>
  </si>
  <si>
    <t>/organization/embotics-corporation</t>
  </si>
  <si>
    <t>/organization/careerfoundry</t>
  </si>
  <si>
    <t>/organization/vios-medical</t>
  </si>
  <si>
    <t>/organization/madrat-games</t>
  </si>
  <si>
    <t>/organization/beatpacking</t>
  </si>
  <si>
    <t>‰â©1,700,000,000</t>
  </si>
  <si>
    <t>/organization/mightytv</t>
  </si>
  <si>
    <t>/organization/hiq-labs</t>
  </si>
  <si>
    <t>/organization/primary</t>
  </si>
  <si>
    <t>/organization/fr8-revolution-inc</t>
  </si>
  <si>
    <t>/organization/aunt-bertha</t>
  </si>
  <si>
    <t>/organization/unomy</t>
  </si>
  <si>
    <t>/organization/reliaquest</t>
  </si>
  <si>
    <t>/organization/suneva-medical</t>
  </si>
  <si>
    <t>/organization/intellegrow</t>
  </si>
  <si>
    <t>/organization/resson-aerospace</t>
  </si>
  <si>
    <t>/organization/roximity</t>
  </si>
  <si>
    <t>/organization/emirates-national-oil-company</t>
  </si>
  <si>
    <t>/organization/viveve</t>
  </si>
  <si>
    <t>/organization/flexreceipts</t>
  </si>
  <si>
    <t>/organization/once-3</t>
  </si>
  <si>
    <t>/organization/recast-ai</t>
  </si>
  <si>
    <t>/organization/trueex</t>
  </si>
  <si>
    <t>/organization/gokuldas-exports-ltd</t>
  </si>
  <si>
    <t>‰â_435,000,000</t>
  </si>
  <si>
    <t>/organization/cytori-therapeutics</t>
  </si>
  <si>
    <t>/organization/zoomi</t>
  </si>
  <si>
    <t>/organization/ascend-consumer-financial</t>
  </si>
  <si>
    <t>/organization/biobots</t>
  </si>
  <si>
    <t>/organization/satago-net</t>
  </si>
  <si>
    <t>/organization/try-the-world</t>
  </si>
  <si>
    <t>/organization/patient-route-systems</t>
  </si>
  <si>
    <t>/organization/instabug</t>
  </si>
  <si>
    <t>/organization/flat-world-knowledge</t>
  </si>
  <si>
    <t>/organization/pieris-pharmaceuticals</t>
  </si>
  <si>
    <t>/organization/attendify</t>
  </si>
  <si>
    <t>/organization/abodo</t>
  </si>
  <si>
    <t>/organization/marketplacer</t>
  </si>
  <si>
    <t>/organization/newlight-technologies</t>
  </si>
  <si>
    <t>/organization/italki</t>
  </si>
  <si>
    <t>/organization/vow-to-be-chic</t>
  </si>
  <si>
    <t>/organization/alcresta</t>
  </si>
  <si>
    <t>/organization/parkmobile</t>
  </si>
  <si>
    <t>/organization/misterfly</t>
  </si>
  <si>
    <t>/organization/rapt-media</t>
  </si>
  <si>
    <t>/organization/alpha-payments-cloud</t>
  </si>
  <si>
    <t>/organization/mark-one</t>
  </si>
  <si>
    <t>/organization/graphite-software</t>
  </si>
  <si>
    <t>CA$8,000,000</t>
  </si>
  <si>
    <t>/organization/tapp-commerce</t>
  </si>
  <si>
    <t>/organization/bonfyre</t>
  </si>
  <si>
    <t>/organization/bright-box</t>
  </si>
  <si>
    <t>/organization/optiscan-biomedical</t>
  </si>
  <si>
    <t>/organization/nuro-secure-messaging-ltd-</t>
  </si>
  <si>
    <t>/organization/alpine-immune-sciences</t>
  </si>
  <si>
    <t>/organization/epatientfinder</t>
  </si>
  <si>
    <t>/organization/boostable</t>
  </si>
  <si>
    <t>/organization/histowiz</t>
  </si>
  <si>
    <t>/organization/urban-mining-company</t>
  </si>
  <si>
    <t>/organization/evie</t>
  </si>
  <si>
    <t>/organization/altizon-systems</t>
  </si>
  <si>
    <t>/organization/mainstay-medical</t>
  </si>
  <si>
    <t>/organization/ccavenues</t>
  </si>
  <si>
    <t>/organization/bow-drape</t>
  </si>
  <si>
    <t>/organization/nbd-nanotechnologies-inc</t>
  </si>
  <si>
    <t>/organization/liberty-sbf</t>
  </si>
  <si>
    <t>/organization/natilus</t>
  </si>
  <si>
    <t>/organization/splashvr</t>
  </si>
  <si>
    <t>/organization/unomaly</t>
  </si>
  <si>
    <t>‰âÂ4,600,000</t>
  </si>
  <si>
    <t>/organization/charming-charlie</t>
  </si>
  <si>
    <t>/organization/capsilon-corporation</t>
  </si>
  <si>
    <t>/organization/ampersand-health</t>
  </si>
  <si>
    <t>/organization/coalision</t>
  </si>
  <si>
    <t>/organization/centrexion</t>
  </si>
  <si>
    <t>/organization/smarp-oy</t>
  </si>
  <si>
    <t xml:space="preserve"> ‰âÂ5,677,000 </t>
  </si>
  <si>
    <t>/organization/rgenix</t>
  </si>
  <si>
    <t>/organization/entstudy-com</t>
  </si>
  <si>
    <t>/organization/findguru-me</t>
  </si>
  <si>
    <t>/organization/nico</t>
  </si>
  <si>
    <t>/organization/pediaq</t>
  </si>
  <si>
    <t>/organization/rhiza-labs</t>
  </si>
  <si>
    <t>/organization/novellusdx</t>
  </si>
  <si>
    <t>/organization/levr</t>
  </si>
  <si>
    <t>/organization/anatwine</t>
  </si>
  <si>
    <t>/organization/dacor</t>
  </si>
  <si>
    <t>/organization/mon-purse</t>
  </si>
  <si>
    <t>/organization/lantronix</t>
  </si>
  <si>
    <t>/organization/kwik</t>
  </si>
  <si>
    <t>/organization/storeking</t>
  </si>
  <si>
    <t>/organization/neuspera-medica</t>
  </si>
  <si>
    <t>/organization/curejoy</t>
  </si>
  <si>
    <t>/organization/mysizeid</t>
  </si>
  <si>
    <t>/organization/terumo-medical-corporation</t>
  </si>
  <si>
    <t>/organization/valify</t>
  </si>
  <si>
    <t>/organization/maestrano</t>
  </si>
  <si>
    <t>/organization/socloz</t>
  </si>
  <si>
    <t>/organization/mereo-biopharma</t>
  </si>
  <si>
    <t>å£14,800,000</t>
  </si>
  <si>
    <t>/organization/citelighter</t>
  </si>
  <si>
    <t>/organization/pretty-secrets</t>
  </si>
  <si>
    <t>/organization/17life</t>
  </si>
  <si>
    <t>NT$150,000,000</t>
  </si>
  <si>
    <t xml:space="preserve"> NT$150,000,000 </t>
  </si>
  <si>
    <t>/organization/valor-water-analytics</t>
  </si>
  <si>
    <t>/organization/applied-stemcell</t>
  </si>
  <si>
    <t>/organization/iggbo</t>
  </si>
  <si>
    <t>/organization/vmob</t>
  </si>
  <si>
    <t>/organization/verona-pharma</t>
  </si>
  <si>
    <t>å£44,700,000</t>
  </si>
  <si>
    <t>/organization/locus-sh</t>
  </si>
  <si>
    <t>/organization/granite-telecommunications</t>
  </si>
  <si>
    <t>/organization/peekanalytics</t>
  </si>
  <si>
    <t>/organization/netra-systems-inc</t>
  </si>
  <si>
    <t>/organization/dagne-dover</t>
  </si>
  <si>
    <t>/organization/soundwall</t>
  </si>
  <si>
    <t>/organization/retracehealth</t>
  </si>
  <si>
    <t>/organization/hengrui-therapeutics</t>
  </si>
  <si>
    <t>/organization/fabelio</t>
  </si>
  <si>
    <t>/organization/locket</t>
  </si>
  <si>
    <t>/organization/tonic-health</t>
  </si>
  <si>
    <t>/organization/flowerplus</t>
  </si>
  <si>
    <t>/organization/greytip-software</t>
  </si>
  <si>
    <t>/organization/shibumi</t>
  </si>
  <si>
    <t>/organization/ava-5</t>
  </si>
  <si>
    <t>/organization/zvooq</t>
  </si>
  <si>
    <t>/organization/revlocal</t>
  </si>
  <si>
    <t>/organization/the-one-health-company</t>
  </si>
  <si>
    <t>/organization/pigeonly</t>
  </si>
  <si>
    <t>/organization/flocabulary</t>
  </si>
  <si>
    <t>/organization/spanfeller-media-group</t>
  </si>
  <si>
    <t>/organization/eastwind-breach-detection</t>
  </si>
  <si>
    <t>/organization/shanghai-suntime-information-technology</t>
  </si>
  <si>
    <t>/organization/real-impact-analytics</t>
  </si>
  <si>
    <t>/organization/efficient-drivetrains</t>
  </si>
  <si>
    <t>/organization/heymarket</t>
  </si>
  <si>
    <t>/organization/smarter-microelectronics</t>
  </si>
  <si>
    <t>/organization/cargosense</t>
  </si>
  <si>
    <t>/organization/reverie-language-technologies</t>
  </si>
  <si>
    <t>/organization/deepsense</t>
  </si>
  <si>
    <t>/organization/comatch</t>
  </si>
  <si>
    <t>/organization/auro-technologies</t>
  </si>
  <si>
    <t>/organization/xgimi</t>
  </si>
  <si>
    <t>/organization/ebizu</t>
  </si>
  <si>
    <t>/organization/solarwindow-technologies</t>
  </si>
  <si>
    <t>/organization/nanotech-security</t>
  </si>
  <si>
    <t>/organization/playlist-com</t>
  </si>
  <si>
    <t>/organization/optimine-software</t>
  </si>
  <si>
    <t>/organization/anju-software</t>
  </si>
  <si>
    <t>/organization/viriom</t>
  </si>
  <si>
    <t>/organization/allecra-therapeutics</t>
  </si>
  <si>
    <t>‰âÂ22,000,000</t>
  </si>
  <si>
    <t xml:space="preserve"> ‰âÂ37,000,000 </t>
  </si>
  <si>
    <t>/organization/aw-virtual-mall</t>
  </si>
  <si>
    <t>/organization/pierry-software</t>
  </si>
  <si>
    <t>/organization/levr-2</t>
  </si>
  <si>
    <t>/organization/buzz-points</t>
  </si>
  <si>
    <t>/organization/dubbed-freeline-therapeutics</t>
  </si>
  <si>
    <t>/organization/quikkly</t>
  </si>
  <si>
    <t>/organization/ayr</t>
  </si>
  <si>
    <t>/organization/medical-simulation</t>
  </si>
  <si>
    <t>/organization/try</t>
  </si>
  <si>
    <t>/organization/cozy-cloud</t>
  </si>
  <si>
    <t xml:space="preserve"> ‰âÂ5,100,000 </t>
  </si>
  <si>
    <t>/organization/nordcloud</t>
  </si>
  <si>
    <t>/organization/speakable</t>
  </si>
  <si>
    <t>/organization/blender</t>
  </si>
  <si>
    <t>/organization/mango-tv</t>
  </si>
  <si>
    <t>CNå´1,500,000,000</t>
  </si>
  <si>
    <t>/organization/cachet-financial-solutions</t>
  </si>
  <si>
    <t>/organization/campus-society</t>
  </si>
  <si>
    <t xml:space="preserve"> å£4,300,000 </t>
  </si>
  <si>
    <t>/organization/componentlab</t>
  </si>
  <si>
    <t>/organization/cobrain</t>
  </si>
  <si>
    <t>/organization/recor-medical</t>
  </si>
  <si>
    <t>/organization/standard-media-index</t>
  </si>
  <si>
    <t xml:space="preserve"> A$5,200,000 </t>
  </si>
  <si>
    <t>/organization/katia</t>
  </si>
  <si>
    <t>/organization/avata-intelligence</t>
  </si>
  <si>
    <t>/organization/wise-systems</t>
  </si>
  <si>
    <t>/organization/longpoint-minerals</t>
  </si>
  <si>
    <t>/organization/moburst</t>
  </si>
  <si>
    <t>/organization/y-prime</t>
  </si>
  <si>
    <t>/organization/fog-pharmaceuticals</t>
  </si>
  <si>
    <t>/organization/sinode-systems</t>
  </si>
  <si>
    <t>/organization/zify</t>
  </si>
  <si>
    <t>/organization/qimple</t>
  </si>
  <si>
    <t>/organization/klay-schools</t>
  </si>
  <si>
    <t>/organization/bonhomia</t>
  </si>
  <si>
    <t>/organization/seurat</t>
  </si>
  <si>
    <t>/organization/hire-space</t>
  </si>
  <si>
    <t>å£503,330</t>
  </si>
  <si>
    <t xml:space="preserve"> å£2,253,330 </t>
  </si>
  <si>
    <t>/organization/axio-global</t>
  </si>
  <si>
    <t>/organization/b-good</t>
  </si>
  <si>
    <t>/organization/fixico</t>
  </si>
  <si>
    <t>/organization/common-sensing</t>
  </si>
  <si>
    <t>/organization/epaylater-in</t>
  </si>
  <si>
    <t>/organization/indoo-rs</t>
  </si>
  <si>
    <t>/organization/huddle-money</t>
  </si>
  <si>
    <t>A$6,000,000</t>
  </si>
  <si>
    <t xml:space="preserve"> A$6,000,000 </t>
  </si>
  <si>
    <t>/organization/bvddy</t>
  </si>
  <si>
    <t>/organization/limitless</t>
  </si>
  <si>
    <t>/organization/klangoo</t>
  </si>
  <si>
    <t>/organization/medcircle</t>
  </si>
  <si>
    <t>/organization/51shebao</t>
  </si>
  <si>
    <t>/organization/fortvision-2</t>
  </si>
  <si>
    <t>/organization/planetary-power</t>
  </si>
  <si>
    <t>/organization/physiowave</t>
  </si>
  <si>
    <t>/organization/samba-tech</t>
  </si>
  <si>
    <t>/organization/pvp-live</t>
  </si>
  <si>
    <t>/organization/japfa-comfeed-indonesia</t>
  </si>
  <si>
    <t>/organization/invoice-cycle</t>
  </si>
  <si>
    <t>/organization/vomaris-innovations</t>
  </si>
  <si>
    <t>/organization/plant-prefab</t>
  </si>
  <si>
    <t>/organization/lux-2</t>
  </si>
  <si>
    <t>/organization/invenios</t>
  </si>
  <si>
    <t>/organization/daqo-new-energy-corp</t>
  </si>
  <si>
    <t>/organization/openmobile-world-wide</t>
  </si>
  <si>
    <t>/organization/excel-crop-care</t>
  </si>
  <si>
    <t>/organization/biorna-quantics-limited</t>
  </si>
  <si>
    <t>/organization/techspace-london</t>
  </si>
  <si>
    <t>/organization/coloadx</t>
  </si>
  <si>
    <t>/organization/unapp</t>
  </si>
  <si>
    <t>/organization/sofie-biosciences</t>
  </si>
  <si>
    <t>/organization/kaola-fm</t>
  </si>
  <si>
    <t>/organization/box-at-work</t>
  </si>
  <si>
    <t>/organization/print-syndicate</t>
  </si>
  <si>
    <t>/organization/armeron</t>
  </si>
  <si>
    <t>/organization/therapydia</t>
  </si>
  <si>
    <t>/organization/painless1099</t>
  </si>
  <si>
    <t>/organization/running-heroes</t>
  </si>
  <si>
    <t>/organization/moneymeets</t>
  </si>
  <si>
    <t>/organization/hotelsoft</t>
  </si>
  <si>
    <t>/organization/fresche-legacy</t>
  </si>
  <si>
    <t>/organization/dattus</t>
  </si>
  <si>
    <t>/organization/parkervision</t>
  </si>
  <si>
    <t>/organization/nexuscrowd</t>
  </si>
  <si>
    <t>/organization/infermedica</t>
  </si>
  <si>
    <t>/organization/sminq-india-solutions</t>
  </si>
  <si>
    <t>/organization/ebh-holding-company</t>
  </si>
  <si>
    <t>/organization/coda-therapeutics</t>
  </si>
  <si>
    <t>/organization/ecredithero</t>
  </si>
  <si>
    <t>/organization/foodfox</t>
  </si>
  <si>
    <t>/organization/skooler</t>
  </si>
  <si>
    <t>/organization/orderyoyo</t>
  </si>
  <si>
    <t>‰âÂ2,800,000</t>
  </si>
  <si>
    <t>/organization/bidaway-com</t>
  </si>
  <si>
    <t>/organization/include-fitness</t>
  </si>
  <si>
    <t>/organization/carson-life</t>
  </si>
  <si>
    <t>/organization/growthpoint-global</t>
  </si>
  <si>
    <t>/organization/admiral-2</t>
  </si>
  <si>
    <t>/organization/lovespace</t>
  </si>
  <si>
    <t>å£693,190</t>
  </si>
  <si>
    <t xml:space="preserve"> å£2,256,150 </t>
  </si>
  <si>
    <t>/organization/citibox</t>
  </si>
  <si>
    <t>/organization/aot-swiss</t>
  </si>
  <si>
    <t>CHF8,000,000</t>
  </si>
  <si>
    <t xml:space="preserve"> CHF8,000,000 </t>
  </si>
  <si>
    <t>/organization/karaoke-one</t>
  </si>
  <si>
    <t xml:space="preserve"> ‰âÂ510,000 </t>
  </si>
  <si>
    <t>/organization/godesic</t>
  </si>
  <si>
    <t>/organization/foxtrot-systems</t>
  </si>
  <si>
    <t>/organization/iotecha-corp</t>
  </si>
  <si>
    <t>/organization/actimo</t>
  </si>
  <si>
    <t xml:space="preserve"> DKK4,500,000 </t>
  </si>
  <si>
    <t>/organization/hiri</t>
  </si>
  <si>
    <t>/organization/watershed-systems</t>
  </si>
  <si>
    <t>/organization/codio</t>
  </si>
  <si>
    <t>å£395,000</t>
  </si>
  <si>
    <t xml:space="preserve"> å£3,535,182 </t>
  </si>
  <si>
    <t>/organization/silatronix</t>
  </si>
  <si>
    <t>/organization/savii-care</t>
  </si>
  <si>
    <t>/organization/revolymer</t>
  </si>
  <si>
    <t>/organization/hingeto</t>
  </si>
  <si>
    <t>/organization/quikkly-2</t>
  </si>
  <si>
    <t>/organization/eventboost</t>
  </si>
  <si>
    <t>CHF250,000</t>
  </si>
  <si>
    <t xml:space="preserve"> CHF650,000 </t>
  </si>
  <si>
    <t>/organization/cosmopolit-home</t>
  </si>
  <si>
    <t>/organization/marina-biotech</t>
  </si>
  <si>
    <t>/organization/irras</t>
  </si>
  <si>
    <t>/organization/mytaskit</t>
  </si>
  <si>
    <t>/organization/protea-biosciences-group</t>
  </si>
  <si>
    <t>/organization/parablu</t>
  </si>
  <si>
    <t>/organization/third-pole</t>
  </si>
  <si>
    <t>/organization/norwood-systems</t>
  </si>
  <si>
    <t>/organization/hopsy</t>
  </si>
  <si>
    <t>/organization/greycortex</t>
  </si>
  <si>
    <t>/organization/stemina-biomarker-discovery</t>
  </si>
  <si>
    <t>/organization/auptix</t>
  </si>
  <si>
    <t>/organization/igulu-llc-2</t>
  </si>
  <si>
    <t>/organization/moqom</t>
  </si>
  <si>
    <t>/organization/diagenode</t>
  </si>
  <si>
    <t>‰âÂ7,500,000</t>
  </si>
  <si>
    <t xml:space="preserve"> ‰âÂ7,500,000 </t>
  </si>
  <si>
    <t>/organization/avochato</t>
  </si>
  <si>
    <t>/organization/muzooka</t>
  </si>
  <si>
    <t>/organization/metabolomic-diagnostics</t>
  </si>
  <si>
    <t xml:space="preserve"> ‰âÂ3,850,000 </t>
  </si>
  <si>
    <t>/organization/realla</t>
  </si>
  <si>
    <t>/organization/youpic</t>
  </si>
  <si>
    <t>/organization/verve-mobile</t>
  </si>
  <si>
    <t>/organization/appfront</t>
  </si>
  <si>
    <t>/organization/intraboom-llc</t>
  </si>
  <si>
    <t>/organization/axium-nanofibers</t>
  </si>
  <si>
    <t>/organization/aegle-gear</t>
  </si>
  <si>
    <t>/organization/groups360</t>
  </si>
  <si>
    <t>/organization/deepki</t>
  </si>
  <si>
    <t xml:space="preserve"> ‰âÂ2,080,000 </t>
  </si>
  <si>
    <t>/organization/ezassi-llc</t>
  </si>
  <si>
    <t>/organization/caylent</t>
  </si>
  <si>
    <t>/organization/flexentral</t>
  </si>
  <si>
    <t>/organization/rodo-medical</t>
  </si>
  <si>
    <t>/organization/twinstrand-biosciences</t>
  </si>
  <si>
    <t>/organization/listup</t>
  </si>
  <si>
    <t>/organization/neolight</t>
  </si>
  <si>
    <t>/organization/blueprintbio</t>
  </si>
  <si>
    <t>/organization/emerge-diagnostics</t>
  </si>
  <si>
    <t>/organization/paymentworks</t>
  </si>
  <si>
    <t>/organization/schedulers</t>
  </si>
  <si>
    <t>/organization/symbid</t>
  </si>
  <si>
    <t>‰âÂ490,000</t>
  </si>
  <si>
    <t xml:space="preserve"> ‰âÂ490,000 </t>
  </si>
  <si>
    <t>/organization/the-medical-memory</t>
  </si>
  <si>
    <t>/organization/360-1</t>
  </si>
  <si>
    <t>/organization/curate-2</t>
  </si>
  <si>
    <t>/organization/travel-compositor</t>
  </si>
  <si>
    <t>/organization/nippon-vopak</t>
  </si>
  <si>
    <t>/organization/hero-app</t>
  </si>
  <si>
    <t>/organization/papaya-global</t>
  </si>
  <si>
    <t>/organization/piercematrix</t>
  </si>
  <si>
    <t>/organization/hidrate</t>
  </si>
  <si>
    <t>/organization/jun-he-tang</t>
  </si>
  <si>
    <t>/organization/ordermentum-pty-ltd</t>
  </si>
  <si>
    <t>/organization/neighbor-technology</t>
  </si>
  <si>
    <t>/organization/soterix-medical</t>
  </si>
  <si>
    <t>/organization/fixd-repair</t>
  </si>
  <si>
    <t>/organization/amaliah</t>
  </si>
  <si>
    <t>å£204,779</t>
  </si>
  <si>
    <t xml:space="preserve"> å£234,779 </t>
  </si>
  <si>
    <t>/organization/greycampus</t>
  </si>
  <si>
    <t>/organization/valley-healthcare-staffing</t>
  </si>
  <si>
    <t>/organization/medrx</t>
  </si>
  <si>
    <t>å´651,664,000</t>
  </si>
  <si>
    <t xml:space="preserve"> å´651,664,000 </t>
  </si>
  <si>
    <t>/organization/agronow</t>
  </si>
  <si>
    <t>/organization/laborx</t>
  </si>
  <si>
    <t>/organization/primitive</t>
  </si>
  <si>
    <t>/organization/hyprloco</t>
  </si>
  <si>
    <t>/organization/depsys</t>
  </si>
  <si>
    <t>/organization/zy-therapeutics</t>
  </si>
  <si>
    <t>/organization/blue-sentry</t>
  </si>
  <si>
    <t>/organization/speedifly</t>
  </si>
  <si>
    <t>‰âÂ188,000</t>
  </si>
  <si>
    <t xml:space="preserve"> ‰âÂ496,000 </t>
  </si>
  <si>
    <t>/organization/vitaeris</t>
  </si>
  <si>
    <t>/organization/tusaar-corp</t>
  </si>
  <si>
    <t>/organization/arcode</t>
  </si>
  <si>
    <t>/organization/spacepointe</t>
  </si>
  <si>
    <t>/organization/collokia</t>
  </si>
  <si>
    <t>/organization/itsbyu</t>
  </si>
  <si>
    <t>/organization/shelterluv</t>
  </si>
  <si>
    <t>/organization/step-ahead-innovations</t>
  </si>
  <si>
    <t>/organization/mindlytix</t>
  </si>
  <si>
    <t>/organization/reacts</t>
  </si>
  <si>
    <t>CA$4,000,000</t>
  </si>
  <si>
    <t xml:space="preserve"> CA$4,000,000 </t>
  </si>
  <si>
    <t>/organization/eastside-distilling</t>
  </si>
  <si>
    <t>/organization/aivita-biomedical</t>
  </si>
  <si>
    <t>/organization/cabsolutely</t>
  </si>
  <si>
    <t>/organization/future-thinking</t>
  </si>
  <si>
    <t>/organization/bombay-shirt-company</t>
  </si>
  <si>
    <t>/organization/cargo</t>
  </si>
  <si>
    <t>/organization/sher-ly</t>
  </si>
  <si>
    <t>/organization/valiant</t>
  </si>
  <si>
    <t>/organization/polymet-mining</t>
  </si>
  <si>
    <t>/organization/emeramed</t>
  </si>
  <si>
    <t>/organization/fortunepay</t>
  </si>
  <si>
    <t>/organization/inceres</t>
  </si>
  <si>
    <t>/organization/mironid</t>
  </si>
  <si>
    <t>/organization/wyndow-inc</t>
  </si>
  <si>
    <t>/organization/pacific-ag</t>
  </si>
  <si>
    <t>/organization/interneer</t>
  </si>
  <si>
    <t>/organization/abk-biomedical</t>
  </si>
  <si>
    <t>CA$9,442,560</t>
  </si>
  <si>
    <t xml:space="preserve"> CA$9,442,560 </t>
  </si>
  <si>
    <t>/organization/kwanji</t>
  </si>
  <si>
    <t xml:space="preserve"> å£1,246,682 </t>
  </si>
  <si>
    <t>/organization/octane5-international</t>
  </si>
  <si>
    <t>/organization/momunt-2</t>
  </si>
  <si>
    <t>/organization/funky-bots</t>
  </si>
  <si>
    <t xml:space="preserve"> ‰âÂ380,000 </t>
  </si>
  <si>
    <t>/organization/tactic-real-time-marketing</t>
  </si>
  <si>
    <t>NOK10,000,000</t>
  </si>
  <si>
    <t xml:space="preserve"> NOK10,000,000 </t>
  </si>
  <si>
    <t>/organization/echolight-it</t>
  </si>
  <si>
    <t>/organization/try-technologies</t>
  </si>
  <si>
    <t>/organization/angelspan-inc</t>
  </si>
  <si>
    <t>/organization/igrow</t>
  </si>
  <si>
    <t>/organization/fastinov</t>
  </si>
  <si>
    <t>‰âÂ2,650,000</t>
  </si>
  <si>
    <t xml:space="preserve"> ‰âÂ2,650,000 </t>
  </si>
  <si>
    <t>/organization/groovice</t>
  </si>
  <si>
    <t>/organization/scio-diamond-corporation</t>
  </si>
  <si>
    <t>/organization/heliex-power</t>
  </si>
  <si>
    <t>/organization/cardsmobile</t>
  </si>
  <si>
    <t>/organization/besepa</t>
  </si>
  <si>
    <t>/organization/fender-digital</t>
  </si>
  <si>
    <t>/organization/hive-online</t>
  </si>
  <si>
    <t>/organization/cagent-vascular</t>
  </si>
  <si>
    <t>/organization/anser-innovation</t>
  </si>
  <si>
    <t>/organization/coursio</t>
  </si>
  <si>
    <t>/organization/visualpathy-technology-inc</t>
  </si>
  <si>
    <t>/organization/connexion-media</t>
  </si>
  <si>
    <t>/organization/eunoia</t>
  </si>
  <si>
    <t>/organization/cubegg</t>
  </si>
  <si>
    <t>/organization/byg-bookyourgame</t>
  </si>
  <si>
    <t>/organization/truqc</t>
  </si>
  <si>
    <t>/organization/countbox</t>
  </si>
  <si>
    <t>/organization/ulterius-technologies</t>
  </si>
  <si>
    <t>/organization/jdp-therapeutics</t>
  </si>
  <si>
    <t>/organization/hansamatrix</t>
  </si>
  <si>
    <t>/organization/connectquest</t>
  </si>
  <si>
    <t>/organization/hostaway</t>
  </si>
  <si>
    <t>‰âÂ111,150</t>
  </si>
  <si>
    <t xml:space="preserve"> ‰âÂ161,150 </t>
  </si>
  <si>
    <t>/organization/animated-dynamics</t>
  </si>
  <si>
    <t>/organization/xrapid</t>
  </si>
  <si>
    <t>/organization/marketlend</t>
  </si>
  <si>
    <t>/organization/wuf</t>
  </si>
  <si>
    <t>/organization/kiromic</t>
  </si>
  <si>
    <t>/organization/sgnam</t>
  </si>
  <si>
    <t>/organization/imstar-therapeutics</t>
  </si>
  <si>
    <t>/organization/sadako-technologies</t>
  </si>
  <si>
    <t>/organization/meticx-technologies-ltd</t>
  </si>
  <si>
    <t>/organization/one-way-cab</t>
  </si>
  <si>
    <t>/organization/chatcenter</t>
  </si>
  <si>
    <t>/organization/ackerman-security-systems</t>
  </si>
  <si>
    <t>/organization/otrium-4</t>
  </si>
  <si>
    <t>/organization/invisalert-solutions</t>
  </si>
  <si>
    <t>/organization/minute-lab</t>
  </si>
  <si>
    <t>/organization/3dbiopsy</t>
  </si>
  <si>
    <t>/organization/this</t>
  </si>
  <si>
    <t>/organization/makerbloks</t>
  </si>
  <si>
    <t>/organization/competencer</t>
  </si>
  <si>
    <t>/organization/time-solutions</t>
  </si>
  <si>
    <t>PLN544,000</t>
  </si>
  <si>
    <t>/organization/dopios</t>
  </si>
  <si>
    <t xml:space="preserve"> ‰âÂ520,000 </t>
  </si>
  <si>
    <t>/organization/piecemaker-technologies</t>
  </si>
  <si>
    <t>/organization/charter-medical-ltd</t>
  </si>
  <si>
    <t>/organization/prep-sportswear</t>
  </si>
  <si>
    <t>/organization/fraxion</t>
  </si>
  <si>
    <t>/organization/renticity</t>
  </si>
  <si>
    <t>/organization/donegood</t>
  </si>
  <si>
    <t>/organization/narvar</t>
  </si>
  <si>
    <t>/organization/pneusmart</t>
  </si>
  <si>
    <t>‰âÂ765,000</t>
  </si>
  <si>
    <t xml:space="preserve"> ‰âÂ765,000 </t>
  </si>
  <si>
    <t>/organization/trackabout</t>
  </si>
  <si>
    <t>/organization/instream-io</t>
  </si>
  <si>
    <t>/organization/paytunes</t>
  </si>
  <si>
    <t>/organization/part-up</t>
  </si>
  <si>
    <t xml:space="preserve"> ‰âÂ865,000 </t>
  </si>
  <si>
    <t>/organization/underthedoormat</t>
  </si>
  <si>
    <t>å£385,165</t>
  </si>
  <si>
    <t xml:space="preserve"> å£385,165 </t>
  </si>
  <si>
    <t>/organization/weave-visual-analytics</t>
  </si>
  <si>
    <t>/organization/enki-labs</t>
  </si>
  <si>
    <t>/organization/uolo-technology</t>
  </si>
  <si>
    <t>/organization/transferguru</t>
  </si>
  <si>
    <t>/organization/pacific-air-filtration</t>
  </si>
  <si>
    <t>/organization/lassox</t>
  </si>
  <si>
    <t>DKK900,000</t>
  </si>
  <si>
    <t xml:space="preserve"> DKK1,500,000 </t>
  </si>
  <si>
    <t>/organization/raklet</t>
  </si>
  <si>
    <t>/organization/infabode</t>
  </si>
  <si>
    <t>å£149,780</t>
  </si>
  <si>
    <t xml:space="preserve"> å£149,780 </t>
  </si>
  <si>
    <t>/organization/yotbee</t>
  </si>
  <si>
    <t>/organization/retrobrain</t>
  </si>
  <si>
    <t>/organization/saikou-optics</t>
  </si>
  <si>
    <t>/organization/airinum</t>
  </si>
  <si>
    <t>/organization/connecthink</t>
  </si>
  <si>
    <t>/organization/playgineering</t>
  </si>
  <si>
    <t>/organization/boondoc</t>
  </si>
  <si>
    <t>/organization/cohere</t>
  </si>
  <si>
    <t>/organization/rkoba-com</t>
  </si>
  <si>
    <t>EGP2,000,000</t>
  </si>
  <si>
    <t xml:space="preserve"> EGP2,000,000 </t>
  </si>
  <si>
    <t>/organization/certa-dose</t>
  </si>
  <si>
    <t>/organization/quick-rcare</t>
  </si>
  <si>
    <t>/organization/cleo</t>
  </si>
  <si>
    <t>/organization/noble-roman-s</t>
  </si>
  <si>
    <t>/organization/intgrea-partners</t>
  </si>
  <si>
    <t>/organization/reachhire</t>
  </si>
  <si>
    <t>/organization/risk-focus</t>
  </si>
  <si>
    <t>/organization/rapid-oxygen-company</t>
  </si>
  <si>
    <t>/organization/media-distillery</t>
  </si>
  <si>
    <t>/organization/idÌ©nergie</t>
  </si>
  <si>
    <t>/organization/celerix-infotech</t>
  </si>
  <si>
    <t>/organization/pay-n-park</t>
  </si>
  <si>
    <t>/organization/mayvin</t>
  </si>
  <si>
    <t>/organization/optimdata</t>
  </si>
  <si>
    <t>/organization/surance</t>
  </si>
  <si>
    <t>/organization/blitz-studios</t>
  </si>
  <si>
    <t>/organization/obeo-2</t>
  </si>
  <si>
    <t>/organization/black-medicine</t>
  </si>
  <si>
    <t>/organization/satoshi-citadel-industries</t>
  </si>
  <si>
    <t>/organization/froth</t>
  </si>
  <si>
    <t>/organization/seanote</t>
  </si>
  <si>
    <t>SGD200,000</t>
  </si>
  <si>
    <t xml:space="preserve"> SGD200,000 </t>
  </si>
  <si>
    <t>/organization/followit</t>
  </si>
  <si>
    <t>/organization/ms-gooroo</t>
  </si>
  <si>
    <t>A$1,475,000</t>
  </si>
  <si>
    <t xml:space="preserve"> A$1,475,000 </t>
  </si>
  <si>
    <t>/organization/mancan-beer</t>
  </si>
  <si>
    <t>/organization/electronicstars-limited</t>
  </si>
  <si>
    <t>/organization/drishti-eye-care</t>
  </si>
  <si>
    <t>/organization/biofab</t>
  </si>
  <si>
    <t>/organization/taxis-pharmaceuticals</t>
  </si>
  <si>
    <t>/organization/movelife</t>
  </si>
  <si>
    <t>/organization/i-c-medical</t>
  </si>
  <si>
    <t>/organization/growthdeck</t>
  </si>
  <si>
    <t>/organization/john-henry-group</t>
  </si>
  <si>
    <t>‰âÂ23,300,000</t>
  </si>
  <si>
    <t xml:space="preserve"> ‰âÂ23,300,000 </t>
  </si>
  <si>
    <t>/organization/algaeon</t>
  </si>
  <si>
    <t>/organization/alfredo-chang</t>
  </si>
  <si>
    <t>/organization/frontera-2</t>
  </si>
  <si>
    <t>/organization/pallidus</t>
  </si>
  <si>
    <t>/organization/treepress</t>
  </si>
  <si>
    <t>/organization/endado</t>
  </si>
  <si>
    <t xml:space="preserve"> ‰âÂ430,000 </t>
  </si>
  <si>
    <t>/organization/tesla-life-sciences</t>
  </si>
  <si>
    <t>/organization/datawin</t>
  </si>
  <si>
    <t>/organization/rippleinfo</t>
  </si>
  <si>
    <t>/organization/crogo</t>
  </si>
  <si>
    <t>/organization/bouldin-creek-holdings</t>
  </si>
  <si>
    <t>/organization/vircon-group-technologies</t>
  </si>
  <si>
    <t>/organization/ionodes</t>
  </si>
  <si>
    <t>/organization/glenwyvis-distillery</t>
  </si>
  <si>
    <t>å£1,682,120</t>
  </si>
  <si>
    <t xml:space="preserve"> å£1,682,120 </t>
  </si>
  <si>
    <t>/organization/samocat</t>
  </si>
  <si>
    <t>/organization/odava</t>
  </si>
  <si>
    <t>/organization/mymowo</t>
  </si>
  <si>
    <t>/organization/two-42-solutions</t>
  </si>
  <si>
    <t>/organization/one-solstice</t>
  </si>
  <si>
    <t>/organization/r5fx</t>
  </si>
  <si>
    <t>å£162,861</t>
  </si>
  <si>
    <t xml:space="preserve"> å£312,861 </t>
  </si>
  <si>
    <t>/organization/polycore-therapeutics</t>
  </si>
  <si>
    <t>/organization/ctd-holdings</t>
  </si>
  <si>
    <t>/organization/home-solution</t>
  </si>
  <si>
    <t>/organization/naturenama</t>
  </si>
  <si>
    <t>/organization/mergims-corporation</t>
  </si>
  <si>
    <t>/organization/igoon-s-r-l</t>
  </si>
  <si>
    <t>‰âÂ360,000</t>
  </si>
  <si>
    <t xml:space="preserve"> ‰âÂ385,000 </t>
  </si>
  <si>
    <t>/organization/regalador-com</t>
  </si>
  <si>
    <t>/organization/fixington</t>
  </si>
  <si>
    <t>å£262,844</t>
  </si>
  <si>
    <t xml:space="preserve"> å£412,844 </t>
  </si>
  <si>
    <t>/organization/guardion-health-sciences</t>
  </si>
  <si>
    <t>/organization/driveback-ru</t>
  </si>
  <si>
    <t>/organization/communityworks</t>
  </si>
  <si>
    <t>/organization/ella-biomedical</t>
  </si>
  <si>
    <t>/organization/daymaker</t>
  </si>
  <si>
    <t>/organization/koa</t>
  </si>
  <si>
    <t>/organization/cwavesoft</t>
  </si>
  <si>
    <t>/organization/cloudspotter-technologies</t>
  </si>
  <si>
    <t>/organization/fokuslabs</t>
  </si>
  <si>
    <t>/organization/ardiden-limited</t>
  </si>
  <si>
    <t>/organization/my-flow</t>
  </si>
  <si>
    <t>/organization/ball-brothers-foundation</t>
  </si>
  <si>
    <t>/organization/neatly</t>
  </si>
  <si>
    <t>/organization/epistem-holdings</t>
  </si>
  <si>
    <t>/organization/shopwati-2</t>
  </si>
  <si>
    <t>/organization/eteamsponsor</t>
  </si>
  <si>
    <t>/organization/traverse-biosciences</t>
  </si>
  <si>
    <t>/organization/6degree</t>
  </si>
  <si>
    <t>/organization/energie-group</t>
  </si>
  <si>
    <t>å£546,050</t>
  </si>
  <si>
    <t xml:space="preserve"> å£546,050 </t>
  </si>
  <si>
    <t>/organization/quokka-3</t>
  </si>
  <si>
    <t>/organization/cutters</t>
  </si>
  <si>
    <t>/organization/apptitude-media</t>
  </si>
  <si>
    <t>å£399,720</t>
  </si>
  <si>
    <t xml:space="preserve"> å£399,720 </t>
  </si>
  <si>
    <t>/organization/safemotos</t>
  </si>
  <si>
    <t>/organization/tribune</t>
  </si>
  <si>
    <t>DKK3,000,000</t>
  </si>
  <si>
    <t xml:space="preserve"> DKK3,000,000 </t>
  </si>
  <si>
    <t>/organization/nami-lab</t>
  </si>
  <si>
    <t>/organization/junglbox</t>
  </si>
  <si>
    <t>/organization/pairprep</t>
  </si>
  <si>
    <t>/organization/don-t-panic-consulting</t>
  </si>
  <si>
    <t>/organization/ooooby</t>
  </si>
  <si>
    <t>NZ$285,000</t>
  </si>
  <si>
    <t xml:space="preserve"> NZ$570,256 </t>
  </si>
  <si>
    <t>/organization/thankroll</t>
  </si>
  <si>
    <t>/organization/littlelane</t>
  </si>
  <si>
    <t>/organization/silly-monks-entertainment</t>
  </si>
  <si>
    <t>/organization/ultraflex-systems</t>
  </si>
  <si>
    <t>/organization/microsprint-tm</t>
  </si>
  <si>
    <t>/organization/medx-health</t>
  </si>
  <si>
    <t>/organization/karate-health</t>
  </si>
  <si>
    <t>/organization/mymobstr-2</t>
  </si>
  <si>
    <t>/organization/recite-me</t>
  </si>
  <si>
    <t xml:space="preserve"> å£665,000 </t>
  </si>
  <si>
    <t>/organization/fixzy</t>
  </si>
  <si>
    <t>/organization/titan-logix</t>
  </si>
  <si>
    <t>/organization/hiroes</t>
  </si>
  <si>
    <t>/organization/ballstar</t>
  </si>
  <si>
    <t>/organization/back-to-the-roots</t>
  </si>
  <si>
    <t>/organization/automatic-finance-complexes</t>
  </si>
  <si>
    <t>/organization/emojitones</t>
  </si>
  <si>
    <t>/organization/full-spectrum-2</t>
  </si>
  <si>
    <t>/organization/tickething</t>
  </si>
  <si>
    <t>/organization/nicechart</t>
  </si>
  <si>
    <t>/organization/meatcure-restaurants</t>
  </si>
  <si>
    <t>/organization/housesimple</t>
  </si>
  <si>
    <t>/organization/bochito</t>
  </si>
  <si>
    <t>/organization/go-3</t>
  </si>
  <si>
    <t>/organization/china-new-energy</t>
  </si>
  <si>
    <t>/organization/stage-i-diagnostics</t>
  </si>
  <si>
    <t>/organization/tiltas</t>
  </si>
  <si>
    <t>/organization/ashvattha-therapeutics</t>
  </si>
  <si>
    <t>/organization/labicom</t>
  </si>
  <si>
    <t>/organization/clubio</t>
  </si>
  <si>
    <t>/organization/umami-me</t>
  </si>
  <si>
    <t>/organization/massachusetts-ehealth-institute</t>
  </si>
  <si>
    <t>/organization/kabadiexpress</t>
  </si>
  <si>
    <t>/organization/drivify</t>
  </si>
  <si>
    <t>/organization/particle-4</t>
  </si>
  <si>
    <t>/organization/bidollar</t>
  </si>
  <si>
    <t>R$150,000</t>
  </si>
  <si>
    <t>/organization/hunabsys-r-d</t>
  </si>
  <si>
    <t>/organization/letuscloud</t>
  </si>
  <si>
    <t>/organization/riglobe-revolution-wireless-global</t>
  </si>
  <si>
    <t>/organization/t-j-designs</t>
  </si>
  <si>
    <t>/organization/sensorkit</t>
  </si>
  <si>
    <t>/organization/indianraga</t>
  </si>
  <si>
    <t>/organization/scout-holdings</t>
  </si>
  <si>
    <t>/organization/animotion</t>
  </si>
  <si>
    <t>/organization/peptimed</t>
  </si>
  <si>
    <t>/organization/myappfree</t>
  </si>
  <si>
    <t xml:space="preserve"> ‰âÂ45,000 </t>
  </si>
  <si>
    <t>/organization/matrubharti</t>
  </si>
  <si>
    <t>/organization/doneo-llc</t>
  </si>
  <si>
    <t>/organization/suggestto</t>
  </si>
  <si>
    <t>/organization/progreen-properties</t>
  </si>
  <si>
    <t>/organization/ivyconnect</t>
  </si>
  <si>
    <t>/organization/ardeo</t>
  </si>
  <si>
    <t>PLN200,000</t>
  </si>
  <si>
    <t xml:space="preserve"> PLN200,000 </t>
  </si>
  <si>
    <t>/organization/standout-2</t>
  </si>
  <si>
    <t>/organization/cryptomedix</t>
  </si>
  <si>
    <t>/organization/fashiop</t>
  </si>
  <si>
    <t>‰âÂ92,060</t>
  </si>
  <si>
    <t xml:space="preserve"> ‰âÂ92,060 </t>
  </si>
  <si>
    <t>/organization/supersec</t>
  </si>
  <si>
    <t>/organization/flexyfoot</t>
  </si>
  <si>
    <t>/organization/syona</t>
  </si>
  <si>
    <t>/organization/personalcare-systems-pcs</t>
  </si>
  <si>
    <t>CHF300,000</t>
  </si>
  <si>
    <t xml:space="preserve"> CHF1,000,000 </t>
  </si>
  <si>
    <t>/organization/better-bites-bakery</t>
  </si>
  <si>
    <t>/organization/beepal</t>
  </si>
  <si>
    <t>/organization/2ps</t>
  </si>
  <si>
    <t>CA$125,000</t>
  </si>
  <si>
    <t xml:space="preserve"> CA$125,000 </t>
  </si>
  <si>
    <t>/organization/sekg</t>
  </si>
  <si>
    <t>/organization/seerus</t>
  </si>
  <si>
    <t>‰âÂ190,000</t>
  </si>
  <si>
    <t xml:space="preserve"> ‰âÂ190,000 </t>
  </si>
  <si>
    <t>/organization/hydronox-inc</t>
  </si>
  <si>
    <t>/organization/forge-3</t>
  </si>
  <si>
    <t>/organization/pharmaust</t>
  </si>
  <si>
    <t>/organization/food-stantly</t>
  </si>
  <si>
    <t>/organization/swappaholics</t>
  </si>
  <si>
    <t>/organization/justselfie</t>
  </si>
  <si>
    <t>/organization/the-sheeping-company-2</t>
  </si>
  <si>
    <t>/organization/fetedo</t>
  </si>
  <si>
    <t>/organization/create-dc</t>
  </si>
  <si>
    <t>/organization/empaua-gmbh</t>
  </si>
  <si>
    <t>/organization/smart-load-solutions</t>
  </si>
  <si>
    <t>‰âÂ4,460</t>
  </si>
  <si>
    <t xml:space="preserve"> ‰âÂ12,960 </t>
  </si>
  <si>
    <t>/organization/st-joseph-community-health-foundation</t>
  </si>
  <si>
    <t>/organization/certus-manufacturing</t>
  </si>
  <si>
    <t>/organization/gradvert</t>
  </si>
  <si>
    <t>/organization/go-4</t>
  </si>
  <si>
    <t>/organization/vemos</t>
  </si>
  <si>
    <t>/organization/litelims-2</t>
  </si>
  <si>
    <t>/organization/calm-io</t>
  </si>
  <si>
    <t>/organization/spacelet</t>
  </si>
  <si>
    <t>/organization/makerskit</t>
  </si>
  <si>
    <t>/organization/codigodamente-com</t>
  </si>
  <si>
    <t>/organization/beacon-biomedical</t>
  </si>
  <si>
    <t>/organization/spotlive</t>
  </si>
  <si>
    <t>/organization/ssinoconnect</t>
  </si>
  <si>
    <t>/organization/nightfood-xyz</t>
  </si>
  <si>
    <t>/organization/you-call</t>
  </si>
  <si>
    <t>SGD50,000</t>
  </si>
  <si>
    <t xml:space="preserve"> SGD50,000 </t>
  </si>
  <si>
    <t>/organization/wisebanyan</t>
  </si>
  <si>
    <t>/organization/contellio-ltd</t>
  </si>
  <si>
    <t>/organization/pronoto</t>
  </si>
  <si>
    <t>/organization/mashamba</t>
  </si>
  <si>
    <t>/organization/trakbill</t>
  </si>
  <si>
    <t>/organization/la-center-corporation</t>
  </si>
  <si>
    <t>/organization/earn</t>
  </si>
  <si>
    <t>/organization/alvieri</t>
  </si>
  <si>
    <t>/organization/magic-pony-technology</t>
  </si>
  <si>
    <t>/organization/skysset</t>
  </si>
  <si>
    <t>/organization/spruce-5</t>
  </si>
  <si>
    <t>/organization/patron-technologies</t>
  </si>
  <si>
    <t>/organization/bookmebus</t>
  </si>
  <si>
    <t>/organization/senrio</t>
  </si>
  <si>
    <t>/organization/kitty-hawk</t>
  </si>
  <si>
    <t>/organization/everlance</t>
  </si>
  <si>
    <t>/organization/navicure</t>
  </si>
  <si>
    <t>/organization/toot</t>
  </si>
  <si>
    <t>/organization/ax-semantics</t>
  </si>
  <si>
    <t>/organization/vade-nutrition</t>
  </si>
  <si>
    <t>/organization/origin-5</t>
  </si>
  <si>
    <t>/organization/steele-compliance-solutions</t>
  </si>
  <si>
    <t>/organization/atlis</t>
  </si>
  <si>
    <t>/organization/genio</t>
  </si>
  <si>
    <t>/organization/future-content-inc</t>
  </si>
  <si>
    <t>/organization/wutt2</t>
  </si>
  <si>
    <t>/organization/openvote</t>
  </si>
  <si>
    <t>/organization/govcoin-systems</t>
  </si>
  <si>
    <t>/organization/selfapy</t>
  </si>
  <si>
    <t>/organization/tapdo-technologies-gmbh</t>
  </si>
  <si>
    <t>/organization/maverick-technologies</t>
  </si>
  <si>
    <t>/organization/senso</t>
  </si>
  <si>
    <t>/organization/yeh-china</t>
  </si>
  <si>
    <t>/organization/sempre-health</t>
  </si>
  <si>
    <t>/organization/retresco</t>
  </si>
  <si>
    <t>/organization/staqu-technologies</t>
  </si>
  <si>
    <t>/organization/maintenance-connection</t>
  </si>
  <si>
    <t>/organization/askmonk-predictions-just-a-question-away</t>
  </si>
  <si>
    <t>/organization/promote</t>
  </si>
  <si>
    <t>/organization/optimity</t>
  </si>
  <si>
    <t>/organization/edtechreview</t>
  </si>
  <si>
    <t>/organization/diesel-labs</t>
  </si>
  <si>
    <t>/organization/bridgei2i-analytics-solutions</t>
  </si>
  <si>
    <t>/organization/cyclops</t>
  </si>
  <si>
    <t>/organization/allflex-group</t>
  </si>
  <si>
    <t>/organization/hipcar</t>
  </si>
  <si>
    <t>/organization/kensee</t>
  </si>
  <si>
    <t>/organization/yellow-messenger</t>
  </si>
  <si>
    <t>/organization/shopery</t>
  </si>
  <si>
    <t>/organization/loket</t>
  </si>
  <si>
    <t>/organization/all-shades-covered</t>
  </si>
  <si>
    <t>/organization/conservice</t>
  </si>
  <si>
    <t>/organization/hyphen-solutions</t>
  </si>
  <si>
    <t>/organization/cookifi</t>
  </si>
  <si>
    <t>/organization/menagerie</t>
  </si>
  <si>
    <t>/organization/sliide-airtime</t>
  </si>
  <si>
    <t>/organization/greenergetic</t>
  </si>
  <si>
    <t>/organization/ib-recruitment-and-consulting-ltd</t>
  </si>
  <si>
    <t>/organization/kokiku</t>
  </si>
  <si>
    <t>/organization/sober-grid</t>
  </si>
  <si>
    <t>/organization/adya-smart-solutions</t>
  </si>
  <si>
    <t>/organization/cryworks</t>
  </si>
  <si>
    <t>/organization/aloe-gloe</t>
  </si>
  <si>
    <t>/organization/paint-collar</t>
  </si>
  <si>
    <t>/organization/power-horse-energy-drinks</t>
  </si>
  <si>
    <t>/organization/palm-science-inc</t>
  </si>
  <si>
    <t>/organization/united-language-group</t>
  </si>
  <si>
    <t>/organization/procmart</t>
  </si>
  <si>
    <t>/organization/tarnea-technology-services</t>
  </si>
  <si>
    <t>/organization/nep-group</t>
  </si>
  <si>
    <t>/organization/report-bee</t>
  </si>
  <si>
    <t>/organization/wireless-innovation-group</t>
  </si>
  <si>
    <t>/organization/tethr</t>
  </si>
  <si>
    <t>/organization/sortd</t>
  </si>
  <si>
    <t>/organization/gobolt</t>
  </si>
  <si>
    <t>/organization/kotobna</t>
  </si>
  <si>
    <t>/organization/onspon</t>
  </si>
  <si>
    <t>/organization/tyromotion</t>
  </si>
  <si>
    <t>/organization/microdimensions</t>
  </si>
  <si>
    <t>/organization/gladiris-technologies</t>
  </si>
  <si>
    <t>/organization/klikdaily</t>
  </si>
  <si>
    <t>/organization/togle</t>
  </si>
  <si>
    <t>/organization/splash-wines</t>
  </si>
  <si>
    <t>/organization/dipper</t>
  </si>
  <si>
    <t>/organization/kyazoonga</t>
  </si>
  <si>
    <t>/organization/educroc</t>
  </si>
  <si>
    <t>/organization/extraaedge</t>
  </si>
  <si>
    <t>/organization/scarlett-studio</t>
  </si>
  <si>
    <t>/organization/transonic-transportation</t>
  </si>
  <si>
    <t>/organization/tete-a-rent</t>
  </si>
  <si>
    <t>/organization/athletto</t>
  </si>
  <si>
    <t>/organization/parci-lower-your-shipping-costs</t>
  </si>
  <si>
    <t>/organization/codulab</t>
  </si>
  <si>
    <t>/organization/tuse</t>
  </si>
  <si>
    <t>/organization/swiftly</t>
  </si>
  <si>
    <t>/organization/avaap</t>
  </si>
  <si>
    <t>/organization/instayacht</t>
  </si>
  <si>
    <t>/organization/digiform</t>
  </si>
  <si>
    <t>/organization/cytosmart</t>
  </si>
  <si>
    <t>/organization/siila</t>
  </si>
  <si>
    <t>/organization/cocktail-insights</t>
  </si>
  <si>
    <t>/organization/cloudguide</t>
  </si>
  <si>
    <t>/organization/medrx-app</t>
  </si>
  <si>
    <t>/organization/6s-alternatives</t>
  </si>
  <si>
    <t>/organization/jeanuine</t>
  </si>
  <si>
    <t>/organization/conpass</t>
  </si>
  <si>
    <t>/organization/collar-tech-inc</t>
  </si>
  <si>
    <t>/organization/myaconnect</t>
  </si>
  <si>
    <t>/organization/chamasoft</t>
  </si>
  <si>
    <t>/organization/careerjsm</t>
  </si>
  <si>
    <t>/organization/khanagadi</t>
  </si>
  <si>
    <t>/organization/nextwi</t>
  </si>
  <si>
    <t>/organization/dropbuddies</t>
  </si>
  <si>
    <t>/organization/rubiqube-limited</t>
  </si>
  <si>
    <t>/organization/qonfuse-com</t>
  </si>
  <si>
    <t>/organization/tourbrat</t>
  </si>
  <si>
    <t>/organization/4doctor</t>
  </si>
  <si>
    <t>/organization/one-network-bank</t>
  </si>
  <si>
    <t>/organization/access-3</t>
  </si>
  <si>
    <t>/organization/unit-solutions</t>
  </si>
  <si>
    <t>/organization/kickstart-human-capital-solution-private</t>
  </si>
  <si>
    <t>/organization/maliyo-games</t>
  </si>
  <si>
    <t>/organization/immersight</t>
  </si>
  <si>
    <t>/organization/care-technology-solutions</t>
  </si>
  <si>
    <t>/organization/hemverket</t>
  </si>
  <si>
    <t>/organization/localbrand-asia</t>
  </si>
  <si>
    <t>/organization/crityk</t>
  </si>
  <si>
    <t>/organization/bs-invest-holding</t>
  </si>
  <si>
    <t>/organization/jara</t>
  </si>
  <si>
    <t>/organization/khepri-2</t>
  </si>
  <si>
    <t>/organization/oribi</t>
  </si>
  <si>
    <t>/organization/tutorfy</t>
  </si>
  <si>
    <t>/organization/the-indian-iris</t>
  </si>
  <si>
    <t>/organization/smartprac</t>
  </si>
  <si>
    <t>/organization/fibabanka</t>
  </si>
  <si>
    <t>/organization/ebony-media</t>
  </si>
  <si>
    <t>/organization/iwantseats</t>
  </si>
  <si>
    <t>/organization/keluro</t>
  </si>
  <si>
    <t>/organization/ob-analytics</t>
  </si>
  <si>
    <t>/organization/restate-solutions</t>
  </si>
  <si>
    <t>/organization/mobfit</t>
  </si>
  <si>
    <t>/organization/webcemeteries</t>
  </si>
  <si>
    <t>/organization/good-sportsman-marketing</t>
  </si>
  <si>
    <t>/organization/jike</t>
  </si>
  <si>
    <t>/organization/additive-orthopaedics</t>
  </si>
  <si>
    <t>/organization/save-our-agriculture</t>
  </si>
  <si>
    <t>/organization/intendu</t>
  </si>
  <si>
    <t>/organization/nurlux</t>
  </si>
  <si>
    <t>/organization/beatactive</t>
  </si>
  <si>
    <t>/organization/playhard</t>
  </si>
  <si>
    <t>/organization/haller</t>
  </si>
  <si>
    <t>/organization/spe-taxi-cab</t>
  </si>
  <si>
    <t>/organization/berss</t>
  </si>
  <si>
    <t>/organization/inster</t>
  </si>
  <si>
    <t>/organization/cokodeal-com</t>
  </si>
  <si>
    <t>/organization/raging-turtles</t>
  </si>
  <si>
    <t>/organization/jagatjit-industries</t>
  </si>
  <si>
    <t>/organization/moja</t>
  </si>
  <si>
    <t>/organization/canzaa</t>
  </si>
  <si>
    <t>/organization/sidekix</t>
  </si>
  <si>
    <t>/organization/chowhub-2</t>
  </si>
  <si>
    <t>/organization/optics11</t>
  </si>
  <si>
    <t>/organization/rqmicro</t>
  </si>
  <si>
    <t>/organization/stars-from-all-nations</t>
  </si>
  <si>
    <t>/organization/caringhand</t>
  </si>
  <si>
    <t>/organization/exands</t>
  </si>
  <si>
    <t>/organization/farmable</t>
  </si>
  <si>
    <t>/organization/dv-artisan-chocolate</t>
  </si>
  <si>
    <t>/organization/nappynko</t>
  </si>
  <si>
    <t>/organization/rogech-animation-visual-effects</t>
  </si>
  <si>
    <t>/organization/reeb-millwork-corp</t>
  </si>
  <si>
    <t>/organization/angaza-kenya</t>
  </si>
  <si>
    <t>/organization/spacedecode</t>
  </si>
  <si>
    <t>/organization/spellafrica-initiative</t>
  </si>
  <si>
    <t>/organization/ecampus-2</t>
  </si>
  <si>
    <t>/organization/moon-sand-software</t>
  </si>
  <si>
    <t>/organization/eat-gm</t>
  </si>
  <si>
    <t>/organization/virtual-help</t>
  </si>
  <si>
    <t>/organization/unamera</t>
  </si>
  <si>
    <t>/organization/neuroapplied</t>
  </si>
  <si>
    <t>/organization/lcm-tours</t>
  </si>
  <si>
    <t>/organization/penn-state-hershey-medical-center</t>
  </si>
  <si>
    <t>/organization/tokhelp</t>
  </si>
  <si>
    <t>/organization/fibermetrix</t>
  </si>
  <si>
    <t>/organization/trendingshow</t>
  </si>
  <si>
    <t>/organization/alder-foods</t>
  </si>
  <si>
    <t>/organization/pakwathu</t>
  </si>
  <si>
    <t>/organization/weimai</t>
  </si>
  <si>
    <t>/organization/rocketverify</t>
  </si>
  <si>
    <t>/organization/scorocode</t>
  </si>
  <si>
    <t>/organization/toimart</t>
  </si>
  <si>
    <t>/organization/commutax</t>
  </si>
  <si>
    <t>/organization/mogu</t>
  </si>
  <si>
    <t>/organization/geniuses</t>
  </si>
  <si>
    <t>/organization/brandit</t>
  </si>
  <si>
    <t>/organization/maroom</t>
  </si>
  <si>
    <t>/organization/eastmain-resources-inc</t>
  </si>
  <si>
    <t>/organization/traveler</t>
  </si>
  <si>
    <t>/organization/newscenter-io</t>
  </si>
  <si>
    <t>/organization/nigeriaexperts</t>
  </si>
  <si>
    <t>/organization/youloho</t>
  </si>
  <si>
    <t>/organization/bazar-ng</t>
  </si>
  <si>
    <t>/organization/southern-communications</t>
  </si>
  <si>
    <t>/organization/web2print-pro</t>
  </si>
  <si>
    <t>/organization/africa-trust-academy</t>
  </si>
  <si>
    <t>/organization/navi</t>
  </si>
  <si>
    <t>/organization/farmers-ng</t>
  </si>
  <si>
    <t>/organization/greystone-premises-private-ltd</t>
  </si>
  <si>
    <t>/organization/eventlinq</t>
  </si>
  <si>
    <t>/organization/ditto-jobs</t>
  </si>
  <si>
    <t>/organization/nuneon</t>
  </si>
  <si>
    <t>/organization/val-de-vie-estate</t>
  </si>
  <si>
    <t>/organization/momchecked-ru</t>
  </si>
  <si>
    <t>/organization/project-375</t>
  </si>
  <si>
    <t>/organization/first-jobs</t>
  </si>
  <si>
    <t>/organization/listingzen</t>
  </si>
  <si>
    <t>/organization/iqinsider-2</t>
  </si>
  <si>
    <t>/organization/transfertravel-com</t>
  </si>
  <si>
    <t>/organization/starjungle</t>
  </si>
  <si>
    <t>/organization/tink-2</t>
  </si>
  <si>
    <t>/organization/the-brand-revolution</t>
  </si>
  <si>
    <t>/organization/onepiece-co-working-space</t>
  </si>
  <si>
    <t>/organization/rushing-tap</t>
  </si>
  <si>
    <t>/organization/dressbook-2</t>
  </si>
  <si>
    <t>/organization/pre-interview</t>
  </si>
  <si>
    <t>/organization/kasha</t>
  </si>
  <si>
    <t>/organization/healthfacts</t>
  </si>
  <si>
    <t>/organization/contextgen</t>
  </si>
  <si>
    <t>/organization/expeditor-pro</t>
  </si>
  <si>
    <t>/organization/couponsclub</t>
  </si>
  <si>
    <t>/organization/tribes</t>
  </si>
  <si>
    <t>/organization/medtech-group</t>
  </si>
  <si>
    <t>/organization/cobuildit</t>
  </si>
  <si>
    <t>/organization/pearson-south-africa</t>
  </si>
  <si>
    <t>/organization/fysio24</t>
  </si>
  <si>
    <t>/organization/shkolnyj-koshelek</t>
  </si>
  <si>
    <t>/organization/verme-optimizaciya-personala-v-retail</t>
  </si>
  <si>
    <t>/organization/o-tex-holdings-2</t>
  </si>
  <si>
    <t>/organization/admission-table-2</t>
  </si>
  <si>
    <t>/organization/anki</t>
  </si>
  <si>
    <t>/organization/starbreeze</t>
  </si>
  <si>
    <t>/organization/earn-up</t>
  </si>
  <si>
    <t>/organization/datadog</t>
  </si>
  <si>
    <t>/organization/eskom</t>
  </si>
  <si>
    <t>/organization/meru-cabs</t>
  </si>
  <si>
    <t>/organization/care-com</t>
  </si>
  <si>
    <t>/organization/drybar</t>
  </si>
  <si>
    <t>/organization/sungevity</t>
  </si>
  <si>
    <t>/organization/qufenqi</t>
  </si>
  <si>
    <t>/organization/iri</t>
  </si>
  <si>
    <t>/organization/flyability</t>
  </si>
  <si>
    <t>/organization/bookmyshow</t>
  </si>
  <si>
    <t>/organization/gatecoin</t>
  </si>
  <si>
    <t>/organization/africa-internet-group</t>
  </si>
  <si>
    <t xml:space="preserve"> ‰âÂ425,000,000 </t>
  </si>
  <si>
    <t>/organization/modern-meadow</t>
  </si>
  <si>
    <t>/organization/bizfi</t>
  </si>
  <si>
    <t>/organization/smartrecruiters</t>
  </si>
  <si>
    <t>/organization/smartnews-inc</t>
  </si>
  <si>
    <t>/organization/lucidworks</t>
  </si>
  <si>
    <t>/organization/quess-corp</t>
  </si>
  <si>
    <t>/organization/quandl</t>
  </si>
  <si>
    <t>CA$15,000,000</t>
  </si>
  <si>
    <t xml:space="preserve"> CA$20,400,000 </t>
  </si>
  <si>
    <t>/organization/ahalogy</t>
  </si>
  <si>
    <t>/organization/cask</t>
  </si>
  <si>
    <t>/organization/security-bank-corporation</t>
  </si>
  <si>
    <t>/organization/rimini-street</t>
  </si>
  <si>
    <t>/organization/consumer-united</t>
  </si>
  <si>
    <t>/organization/liepin-com</t>
  </si>
  <si>
    <t>/organization/soracom</t>
  </si>
  <si>
    <t>/organization/medesk</t>
  </si>
  <si>
    <t>/organization/light</t>
  </si>
  <si>
    <t>/organization/revinate</t>
  </si>
  <si>
    <t>/organization/leadid</t>
  </si>
  <si>
    <t>/organization/keen</t>
  </si>
  <si>
    <t>/organization/index</t>
  </si>
  <si>
    <t>/organization/stocktwits</t>
  </si>
  <si>
    <t>/organization/3scan</t>
  </si>
  <si>
    <t>/organization/predictspring</t>
  </si>
  <si>
    <t>/organization/woven-digital</t>
  </si>
  <si>
    <t>/organization/opsgenie</t>
  </si>
  <si>
    <t>/organization/zirra</t>
  </si>
  <si>
    <t>/organization/duedil</t>
  </si>
  <si>
    <t>/organization/service-partner-one</t>
  </si>
  <si>
    <t>/organization/razorpay</t>
  </si>
  <si>
    <t>/organization/julep</t>
  </si>
  <si>
    <t>/organization/pawnguru-com</t>
  </si>
  <si>
    <t>/organization/kin-community</t>
  </si>
  <si>
    <t>/organization/forus</t>
  </si>
  <si>
    <t>/organization/netradyne</t>
  </si>
  <si>
    <t>/organization/crate-technology</t>
  </si>
  <si>
    <t>/organization/verodin</t>
  </si>
  <si>
    <t>/organization/10-4-systems</t>
  </si>
  <si>
    <t>/organization/everplans</t>
  </si>
  <si>
    <t>/organization/delos</t>
  </si>
  <si>
    <t>/organization/resin-io</t>
  </si>
  <si>
    <t>/organization/finanzchef24</t>
  </si>
  <si>
    <t>/organization/veriflow-systems</t>
  </si>
  <si>
    <t>/organization/ripple-foods</t>
  </si>
  <si>
    <t>/organization/tempo-automation</t>
  </si>
  <si>
    <t>/organization/insurity</t>
  </si>
  <si>
    <t>/organization/placemeter</t>
  </si>
  <si>
    <t>/organization/fibrogen</t>
  </si>
  <si>
    <t>/organization/kizo-lodge</t>
  </si>
  <si>
    <t>/organization/mack-weldon</t>
  </si>
  <si>
    <t>/organization/vocus-communications</t>
  </si>
  <si>
    <t>A$432,000,000</t>
  </si>
  <si>
    <t>/organization/rise-interactive</t>
  </si>
  <si>
    <t>/organization/neogrowth</t>
  </si>
  <si>
    <t>/organization/pixie-technology</t>
  </si>
  <si>
    <t>/organization/smacc</t>
  </si>
  <si>
    <t>/organization/us-healthvest</t>
  </si>
  <si>
    <t>/organization/strong-arm-technologies</t>
  </si>
  <si>
    <t>/organization/fromatob</t>
  </si>
  <si>
    <t>‰âÂ9,400,000</t>
  </si>
  <si>
    <t xml:space="preserve"> ‰âÂ9,400,000 </t>
  </si>
  <si>
    <t>/organization/compass-co</t>
  </si>
  <si>
    <t>/organization/diy-co</t>
  </si>
  <si>
    <t>/organization/jukin-media</t>
  </si>
  <si>
    <t>/organization/festicket</t>
  </si>
  <si>
    <t>/organization/pushpay</t>
  </si>
  <si>
    <t>A$54,000,000</t>
  </si>
  <si>
    <t>/organization/unitrends-software</t>
  </si>
  <si>
    <t>/organization/epantry-llc</t>
  </si>
  <si>
    <t>/organization/citybase</t>
  </si>
  <si>
    <t>/organization/quoine</t>
  </si>
  <si>
    <t>/organization/aslan-pharmaceuticals</t>
  </si>
  <si>
    <t>/organization/tradewind-markets</t>
  </si>
  <si>
    <t>/organization/parlamind</t>
  </si>
  <si>
    <t>/organization/kontakt</t>
  </si>
  <si>
    <t>/organization/amedica</t>
  </si>
  <si>
    <t>/organization/futurefuel</t>
  </si>
  <si>
    <t>/organization/growingio-2</t>
  </si>
  <si>
    <t>/organization/all-def-digital</t>
  </si>
  <si>
    <t>/organization/servishero</t>
  </si>
  <si>
    <t>/organization/scoot-networks</t>
  </si>
  <si>
    <t>/organization/ziopharm-oncology</t>
  </si>
  <si>
    <t>/organization/yuntongxun</t>
  </si>
  <si>
    <t>/organization/proseeder-technologies</t>
  </si>
  <si>
    <t>/organization/leantaas</t>
  </si>
  <si>
    <t>/organization/mr-jeff</t>
  </si>
  <si>
    <t>/organization/gusto-3</t>
  </si>
  <si>
    <t>/organization/pingthings</t>
  </si>
  <si>
    <t>/organization/brillen-de</t>
  </si>
  <si>
    <t>/organization/dispersive-technologies</t>
  </si>
  <si>
    <t>/organization/1366-technologies</t>
  </si>
  <si>
    <t>/organization/avoka</t>
  </si>
  <si>
    <t>/organization/roka-sports-inc</t>
  </si>
  <si>
    <t>/organization/riffyn</t>
  </si>
  <si>
    <t>/organization/netki-inc</t>
  </si>
  <si>
    <t>/organization/vingroup</t>
  </si>
  <si>
    <t>/organization/mural-ly</t>
  </si>
  <si>
    <t>/organization/snapshot-gmbh</t>
  </si>
  <si>
    <t xml:space="preserve"> ‰âÂ26,600,000 </t>
  </si>
  <si>
    <t>/organization/echobox</t>
  </si>
  <si>
    <t>/organization/farm-hill</t>
  </si>
  <si>
    <t>/organization/lending-works</t>
  </si>
  <si>
    <t xml:space="preserve"> å£6,500,000 </t>
  </si>
  <si>
    <t>/organization/crowded-com</t>
  </si>
  <si>
    <t>/organization/share-some-style</t>
  </si>
  <si>
    <t>/organization/bevspot</t>
  </si>
  <si>
    <t>/organization/black-swan-data</t>
  </si>
  <si>
    <t>å£6,200,000</t>
  </si>
  <si>
    <t>/organization/bangbang-security</t>
  </si>
  <si>
    <t>/organization/smartcare</t>
  </si>
  <si>
    <t>/organization/morphic-rock-therapeutic</t>
  </si>
  <si>
    <t>/organization/healthprize-technologies</t>
  </si>
  <si>
    <t>/organization/aprecia-pharmaceuticals</t>
  </si>
  <si>
    <t>/organization/cstone-pharmaceuticals</t>
  </si>
  <si>
    <t>/organization/pq-solutions-2</t>
  </si>
  <si>
    <t>/organization/cloudsight</t>
  </si>
  <si>
    <t>/organization/vocate</t>
  </si>
  <si>
    <t>/organization/3-v-biosciences</t>
  </si>
  <si>
    <t>/organization/identec-solutions</t>
  </si>
  <si>
    <t>/organization/next-it</t>
  </si>
  <si>
    <t>/organization/tap-in2</t>
  </si>
  <si>
    <t>/organization/fly-blade</t>
  </si>
  <si>
    <t>/organization/amodo</t>
  </si>
  <si>
    <t>/organization/gigsky</t>
  </si>
  <si>
    <t>/organization/hublogix</t>
  </si>
  <si>
    <t>/organization/affinity-gaming-3</t>
  </si>
  <si>
    <t>/organization/thai-airasia</t>
  </si>
  <si>
    <t>SDG305,000,000</t>
  </si>
  <si>
    <t xml:space="preserve"> SDG305,000,000 </t>
  </si>
  <si>
    <t>/organization/thoughtful-media</t>
  </si>
  <si>
    <t>/organization/tictrac</t>
  </si>
  <si>
    <t>å£3,950,000</t>
  </si>
  <si>
    <t xml:space="preserve"> å£3,950,000 </t>
  </si>
  <si>
    <t>/organization/visionlabs</t>
  </si>
  <si>
    <t>/organization/data-dwell</t>
  </si>
  <si>
    <t>/organization/instabridge</t>
  </si>
  <si>
    <t>/organization/pocared-diagnostics-ltd</t>
  </si>
  <si>
    <t>/organization/recombine</t>
  </si>
  <si>
    <t>/organization/talentsky</t>
  </si>
  <si>
    <t>/organization/dialog</t>
  </si>
  <si>
    <t>/organization/ifeelgoods</t>
  </si>
  <si>
    <t>/organization/mappedin</t>
  </si>
  <si>
    <t>/organization/truebill</t>
  </si>
  <si>
    <t>/organization/silverfort-2</t>
  </si>
  <si>
    <t>/organization/iroko-pharmaceuticals</t>
  </si>
  <si>
    <t>/organization/everipedia</t>
  </si>
  <si>
    <t>/organization/community-sift</t>
  </si>
  <si>
    <t>/organization/medbanks-network-technology</t>
  </si>
  <si>
    <t>/organization/force-therapeutics</t>
  </si>
  <si>
    <t>/organization/ameri-100</t>
  </si>
  <si>
    <t>/organization/everest-infrastructure-partners</t>
  </si>
  <si>
    <t>/organization/overcart</t>
  </si>
  <si>
    <t>/organization/all-traffic-solutions</t>
  </si>
  <si>
    <t>/organization/roost-6</t>
  </si>
  <si>
    <t>/organization/testive</t>
  </si>
  <si>
    <t>/organization/meshify</t>
  </si>
  <si>
    <t>/organization/protonet</t>
  </si>
  <si>
    <t>/organization/movingimage24</t>
  </si>
  <si>
    <t>/organization/prinova</t>
  </si>
  <si>
    <t>/organization/gecko-biomedical</t>
  </si>
  <si>
    <t xml:space="preserve"> ‰âÂ33,200,000 </t>
  </si>
  <si>
    <t>/organization/spirometrix</t>
  </si>
  <si>
    <t>/organization/accredible</t>
  </si>
  <si>
    <t>/organization/lekela-power</t>
  </si>
  <si>
    <t>/organization/comeet</t>
  </si>
  <si>
    <t>/organization/arsenic</t>
  </si>
  <si>
    <t>/organization/connexient</t>
  </si>
  <si>
    <t>/organization/pitstop</t>
  </si>
  <si>
    <t>/organization/atesteo</t>
  </si>
  <si>
    <t>‰âÂ70,000,000</t>
  </si>
  <si>
    <t xml:space="preserve"> ‰âÂ70,000,000 </t>
  </si>
  <si>
    <t>/organization/drupe-mobile</t>
  </si>
  <si>
    <t>/organization/scripbox</t>
  </si>
  <si>
    <t>/organization/bradford-networks</t>
  </si>
  <si>
    <t>/organization/global-graphene-group</t>
  </si>
  <si>
    <t>/organization/drawbridge-networks</t>
  </si>
  <si>
    <t>/organization/faction-skis</t>
  </si>
  <si>
    <t>/organization/crave</t>
  </si>
  <si>
    <t>/organization/prontopro</t>
  </si>
  <si>
    <t>/organization/abiquo-group</t>
  </si>
  <si>
    <t>/organization/nightbalance</t>
  </si>
  <si>
    <t>‰âÂ12,500,000</t>
  </si>
  <si>
    <t xml:space="preserve"> ‰âÂ12,500,000 </t>
  </si>
  <si>
    <t>/organization/3z-pharmaceuticals</t>
  </si>
  <si>
    <t>/organization/dropship</t>
  </si>
  <si>
    <t>/organization/leaseaccelerator</t>
  </si>
  <si>
    <t>/organization/convertkit</t>
  </si>
  <si>
    <t>/organization/awingu</t>
  </si>
  <si>
    <t>/organization/vbi-vaccines</t>
  </si>
  <si>
    <t>/organization/kmlabs</t>
  </si>
  <si>
    <t>/organization/information-mediary-corp</t>
  </si>
  <si>
    <t>CA$756,000</t>
  </si>
  <si>
    <t>/organization/genero</t>
  </si>
  <si>
    <t>/organization/zingle</t>
  </si>
  <si>
    <t>/organization/nflate-inc</t>
  </si>
  <si>
    <t>/organization/owlstone-nanotech</t>
  </si>
  <si>
    <t>/organization/freshlime</t>
  </si>
  <si>
    <t>/organization/plentific</t>
  </si>
  <si>
    <t>/organization/xappmedia</t>
  </si>
  <si>
    <t>/organization/colortv</t>
  </si>
  <si>
    <t>/organization/shipcloud-io</t>
  </si>
  <si>
    <t xml:space="preserve"> ‰âÂ2,700,000 </t>
  </si>
  <si>
    <t>/organization/parkbob</t>
  </si>
  <si>
    <t xml:space="preserve"> ‰âÂ1,450,000 </t>
  </si>
  <si>
    <t>/organization/blue-whale-media</t>
  </si>
  <si>
    <t>/organization/perthera</t>
  </si>
  <si>
    <t>/organization/tax-computer-systems-ltd</t>
  </si>
  <si>
    <t>å£51,000,000</t>
  </si>
  <si>
    <t xml:space="preserve"> å£51,000,000 </t>
  </si>
  <si>
    <t>/organization/ancera</t>
  </si>
  <si>
    <t>/organization/callpage</t>
  </si>
  <si>
    <t>/organization/an-cuong</t>
  </si>
  <si>
    <t>/organization/lumitrix</t>
  </si>
  <si>
    <t>/organization/orchestra-2</t>
  </si>
  <si>
    <t>/organization/ninjametrics</t>
  </si>
  <si>
    <t>/organization/wrappup</t>
  </si>
  <si>
    <t>/organization/gurucargo-com</t>
  </si>
  <si>
    <t>/organization/baubax</t>
  </si>
  <si>
    <t>/organization/cootek-2</t>
  </si>
  <si>
    <t>/organization/high-access-maintenance</t>
  </si>
  <si>
    <t>å£3,300,000</t>
  </si>
  <si>
    <t>/organization/your-d-o-s-t</t>
  </si>
  <si>
    <t>/organization/dataculture-inc-</t>
  </si>
  <si>
    <t>/organization/advisen</t>
  </si>
  <si>
    <t>/organization/adents-hti</t>
  </si>
  <si>
    <t xml:space="preserve"> ‰âÂ23,500,000 </t>
  </si>
  <si>
    <t>/organization/capnia</t>
  </si>
  <si>
    <t>/organization/agerpoint</t>
  </si>
  <si>
    <t>/organization/cambrian-innovation</t>
  </si>
  <si>
    <t>/organization/spindle</t>
  </si>
  <si>
    <t>/organization/oliver</t>
  </si>
  <si>
    <t>/organization/neurovision-imaging</t>
  </si>
  <si>
    <t>/organization/respiratory-motion</t>
  </si>
  <si>
    <t>/organization/trendminer</t>
  </si>
  <si>
    <t xml:space="preserve"> ‰âÂ9,085,000 </t>
  </si>
  <si>
    <t>/organization/planet3</t>
  </si>
  <si>
    <t>/organization/dooda-inc</t>
  </si>
  <si>
    <t>/organization/newronika</t>
  </si>
  <si>
    <t>/organization/i-blades</t>
  </si>
  <si>
    <t>/organization/miniluxe-2</t>
  </si>
  <si>
    <t>/organization/press-play</t>
  </si>
  <si>
    <t>/organization/knocki</t>
  </si>
  <si>
    <t>/organization/apruve</t>
  </si>
  <si>
    <t>/organization/verax-biomedical</t>
  </si>
  <si>
    <t>/organization/eyegate-pharmaceuticals</t>
  </si>
  <si>
    <t>/organization/city-expert</t>
  </si>
  <si>
    <t>/organization/agrivi</t>
  </si>
  <si>
    <t>/organization/velvetcase</t>
  </si>
  <si>
    <t>/organization/launchpad-medical</t>
  </si>
  <si>
    <t>/organization/pocketsuite</t>
  </si>
  <si>
    <t>/organization/otherlevels</t>
  </si>
  <si>
    <t xml:space="preserve"> ‰âÂ2,100,000 </t>
  </si>
  <si>
    <t>/organization/wonder-international-inc-2</t>
  </si>
  <si>
    <t>/organization/waykonect</t>
  </si>
  <si>
    <t>/organization/dockwa</t>
  </si>
  <si>
    <t>/organization/elevio</t>
  </si>
  <si>
    <t xml:space="preserve"> A$1,050,000 </t>
  </si>
  <si>
    <t>/organization/deeppixel</t>
  </si>
  <si>
    <t>/organization/nearthlab</t>
  </si>
  <si>
    <t xml:space="preserve"> ‰â©300,000,000 </t>
  </si>
  <si>
    <t>/organization/fast-forward-3</t>
  </si>
  <si>
    <t>/organization/tribe-insurance</t>
  </si>
  <si>
    <t>/organization/shopitize</t>
  </si>
  <si>
    <t xml:space="preserve"> å£7,200,000 </t>
  </si>
  <si>
    <t>/organization/broadlink</t>
  </si>
  <si>
    <t>/organization/skiioo-sa</t>
  </si>
  <si>
    <t>/organization/ukkoverkot</t>
  </si>
  <si>
    <t>‰âÂ9,800,000</t>
  </si>
  <si>
    <t xml:space="preserve"> ‰âÂ9,800,000 </t>
  </si>
  <si>
    <t>/organization/kisanhub-com</t>
  </si>
  <si>
    <t>/organization/iceni-therapeutics</t>
  </si>
  <si>
    <t>/organization/accountable-healthcare-staffing</t>
  </si>
  <si>
    <t>/organization/zappy-3</t>
  </si>
  <si>
    <t>/organization/serenity-pharmaceuticals</t>
  </si>
  <si>
    <t>/organization/firstbird</t>
  </si>
  <si>
    <t>/organization/almadom-us</t>
  </si>
  <si>
    <t>/organization/velpic</t>
  </si>
  <si>
    <t>A$5,700,000</t>
  </si>
  <si>
    <t>/organization/bionexus</t>
  </si>
  <si>
    <t>/organization/cloopen</t>
  </si>
  <si>
    <t>/organization/fotobom</t>
  </si>
  <si>
    <t>/organization/gymhit</t>
  </si>
  <si>
    <t>/organization/iscreen-vision</t>
  </si>
  <si>
    <t>/organization/robokind</t>
  </si>
  <si>
    <t>/organization/radsone</t>
  </si>
  <si>
    <t>/organization/tulipop</t>
  </si>
  <si>
    <t>/organization/netmatch</t>
  </si>
  <si>
    <t xml:space="preserve"> ‰âÂ19,500,000 </t>
  </si>
  <si>
    <t>/organization/grab-2</t>
  </si>
  <si>
    <t>/organization/silvan</t>
  </si>
  <si>
    <t>/organization/targovax</t>
  </si>
  <si>
    <t>/organization/vinno-technology</t>
  </si>
  <si>
    <t>/organization/melior-innovations</t>
  </si>
  <si>
    <t>/organization/workit-software</t>
  </si>
  <si>
    <t>‰âÂ3,333,600</t>
  </si>
  <si>
    <t xml:space="preserve"> ‰âÂ3,333,600 </t>
  </si>
  <si>
    <t>/organization/dristi-ai</t>
  </si>
  <si>
    <t>/organization/seniorly</t>
  </si>
  <si>
    <t>/organization/econic-technologies</t>
  </si>
  <si>
    <t xml:space="preserve"> å£11,200,000 </t>
  </si>
  <si>
    <t>/organization/8power</t>
  </si>
  <si>
    <t>/organization/story-to-college</t>
  </si>
  <si>
    <t>/organization/thirdeye-2</t>
  </si>
  <si>
    <t>å£671,800</t>
  </si>
  <si>
    <t xml:space="preserve"> å£671,800 </t>
  </si>
  <si>
    <t>/organization/intensity-therapeutics</t>
  </si>
  <si>
    <t>/organization/stratuslive</t>
  </si>
  <si>
    <t>/organization/getspoonfed</t>
  </si>
  <si>
    <t>å£585,000</t>
  </si>
  <si>
    <t xml:space="preserve"> å£585,000 </t>
  </si>
  <si>
    <t>/organization/revalesio</t>
  </si>
  <si>
    <t>/organization/goodbookey</t>
  </si>
  <si>
    <t>/organization/dressinglab</t>
  </si>
  <si>
    <t>/organization/plot</t>
  </si>
  <si>
    <t>‰âÂ585,000</t>
  </si>
  <si>
    <t>/organization/ubio-labs-inc</t>
  </si>
  <si>
    <t>/organization/vidac-pharma</t>
  </si>
  <si>
    <t>/organization/franklin-synergy-bank</t>
  </si>
  <si>
    <t>/organization/sixplus</t>
  </si>
  <si>
    <t>/organization/gaest-com</t>
  </si>
  <si>
    <t>/organization/workyard</t>
  </si>
  <si>
    <t>/organization/cancun-systems</t>
  </si>
  <si>
    <t>/organization/the-trip-tribe</t>
  </si>
  <si>
    <t>/organization/scortex</t>
  </si>
  <si>
    <t>‰âÂ90,000</t>
  </si>
  <si>
    <t xml:space="preserve"> ‰âÂ90,000 </t>
  </si>
  <si>
    <t>/organization/primizie</t>
  </si>
  <si>
    <t>/organization/rhebo</t>
  </si>
  <si>
    <t>/organization/envisagenics-inc</t>
  </si>
  <si>
    <t>/organization/wetaca</t>
  </si>
  <si>
    <t>/organization/gudrun-sjÌ¦dÌ©n-design</t>
  </si>
  <si>
    <t>SEK150,000,000</t>
  </si>
  <si>
    <t xml:space="preserve"> SEK150,000,000 </t>
  </si>
  <si>
    <t>/organization/clinc</t>
  </si>
  <si>
    <t>/organization/checkmoov</t>
  </si>
  <si>
    <t>/organization/jackpot-rising</t>
  </si>
  <si>
    <t>/organization/nowdiagnostics-inc</t>
  </si>
  <si>
    <t>/organization/senstone</t>
  </si>
  <si>
    <t>/organization/welcome-app</t>
  </si>
  <si>
    <t>/organization/fortesan</t>
  </si>
  <si>
    <t xml:space="preserve"> ‰âÂ15,000,000 </t>
  </si>
  <si>
    <t>/organization/clipchamp-pty-ltd</t>
  </si>
  <si>
    <t>/organization/hazon-solutions-llc</t>
  </si>
  <si>
    <t>/organization/mossey-creek-technologies</t>
  </si>
  <si>
    <t>/organization/412-networks-inc</t>
  </si>
  <si>
    <t>/organization/qwil</t>
  </si>
  <si>
    <t>/organization/indow-windows</t>
  </si>
  <si>
    <t>/organization/recruitloop</t>
  </si>
  <si>
    <t>/organization/lodo-software</t>
  </si>
  <si>
    <t>/organization/global-self-storage</t>
  </si>
  <si>
    <t>/organization/beepost-create-the-buzz</t>
  </si>
  <si>
    <t>/organization/smartly-ai</t>
  </si>
  <si>
    <t>/organization/tosense</t>
  </si>
  <si>
    <t>/organization/silicon-line</t>
  </si>
  <si>
    <t xml:space="preserve"> ‰âÂ6,300,000 </t>
  </si>
  <si>
    <t>/organization/sportsman-tracker</t>
  </si>
  <si>
    <t>/organization/uledger</t>
  </si>
  <si>
    <t>/organization/disrupt-</t>
  </si>
  <si>
    <t>A$380,000</t>
  </si>
  <si>
    <t xml:space="preserve"> A$380,000 </t>
  </si>
  <si>
    <t>/organization/eventus-systems</t>
  </si>
  <si>
    <t>/organization/easybike</t>
  </si>
  <si>
    <t>/organization/founder-house</t>
  </si>
  <si>
    <t>/organization/sandia-national-laboratories</t>
  </si>
  <si>
    <t>/organization/mobiusbobs-inc</t>
  </si>
  <si>
    <t>/organization/sernova</t>
  </si>
  <si>
    <t>/organization/osmosis-3</t>
  </si>
  <si>
    <t>/organization/getoutfitted</t>
  </si>
  <si>
    <t>/organization/infinity-health</t>
  </si>
  <si>
    <t>å£944,820</t>
  </si>
  <si>
    <t xml:space="preserve"> å£944,820 </t>
  </si>
  <si>
    <t>/organization/immutrix-therapeutics</t>
  </si>
  <si>
    <t>/organization/pratilipi</t>
  </si>
  <si>
    <t>/organization/ihealthhome</t>
  </si>
  <si>
    <t>/organization/azameo</t>
  </si>
  <si>
    <t>/organization/boatyard</t>
  </si>
  <si>
    <t>/organization/dropwise-technologies</t>
  </si>
  <si>
    <t>/organization/vehcon</t>
  </si>
  <si>
    <t>/organization/ewellness-corporation</t>
  </si>
  <si>
    <t>/organization/arht-media</t>
  </si>
  <si>
    <t>CA$4,820,000</t>
  </si>
  <si>
    <t>/organization/minut</t>
  </si>
  <si>
    <t>/organization/slick-technologies</t>
  </si>
  <si>
    <t>/organization/somos</t>
  </si>
  <si>
    <t>/organization/pvgna</t>
  </si>
  <si>
    <t>/organization/sun-biopharma</t>
  </si>
  <si>
    <t>/organization/madberry</t>
  </si>
  <si>
    <t>/organization/polystyvert</t>
  </si>
  <si>
    <t>/organization/farmbots</t>
  </si>
  <si>
    <t>/organization/form-io</t>
  </si>
  <si>
    <t>/organization/wunderflats</t>
  </si>
  <si>
    <t>/organization/dtco</t>
  </si>
  <si>
    <t>/organization/curb-call</t>
  </si>
  <si>
    <t>/organization/fluorofinder</t>
  </si>
  <si>
    <t>/organization/janus-choice</t>
  </si>
  <si>
    <t>/organization/thetis-pharmaceuticals</t>
  </si>
  <si>
    <t>/organization/satellite-solutions-worldwide</t>
  </si>
  <si>
    <t>/organization/smartots</t>
  </si>
  <si>
    <t>/organization/edtech-foundry</t>
  </si>
  <si>
    <t>/organization/kirakira</t>
  </si>
  <si>
    <t>/organization/flykt</t>
  </si>
  <si>
    <t xml:space="preserve"> ‰âÂ323,000 </t>
  </si>
  <si>
    <t>/organization/horama</t>
  </si>
  <si>
    <t>/organization/greenfire-energy</t>
  </si>
  <si>
    <t>/organization/la-boutique-officielle</t>
  </si>
  <si>
    <t>/organization/atland</t>
  </si>
  <si>
    <t>/organization/seclab</t>
  </si>
  <si>
    <t>‰âÂ996,969</t>
  </si>
  <si>
    <t xml:space="preserve"> ‰âÂ996,969 </t>
  </si>
  <si>
    <t>/organization/karpe-deal</t>
  </si>
  <si>
    <t>/organization/dogsync</t>
  </si>
  <si>
    <t>/organization/seedoc</t>
  </si>
  <si>
    <t>/organization/kainexus</t>
  </si>
  <si>
    <t>/organization/sepage</t>
  </si>
  <si>
    <t>/organization/jetpack-workflow</t>
  </si>
  <si>
    <t>/organization/l1nda</t>
  </si>
  <si>
    <t>/organization/chimeron-bio</t>
  </si>
  <si>
    <t>/organization/evaderis</t>
  </si>
  <si>
    <t>‰âÂ1,000,048</t>
  </si>
  <si>
    <t xml:space="preserve"> ‰âÂ1,000,048 </t>
  </si>
  <si>
    <t>/organization/emagine-entertainment</t>
  </si>
  <si>
    <t>/organization/cyteir-therapeutics</t>
  </si>
  <si>
    <t>/organization/inzurer-2</t>
  </si>
  <si>
    <t>/organization/dtech-holdings</t>
  </si>
  <si>
    <t>/organization/interway</t>
  </si>
  <si>
    <t>/organization/rex-real-estate-exchange</t>
  </si>
  <si>
    <t>/organization/santech-2</t>
  </si>
  <si>
    <t>‰âÂ2,618,613</t>
  </si>
  <si>
    <t xml:space="preserve"> ‰âÂ3,668,613 </t>
  </si>
  <si>
    <t>/organization/admo-tv</t>
  </si>
  <si>
    <t>/organization/hiplead</t>
  </si>
  <si>
    <t>/organization/720</t>
  </si>
  <si>
    <t>‰âÂ950,000</t>
  </si>
  <si>
    <t xml:space="preserve"> ‰âÂ1,140,000 </t>
  </si>
  <si>
    <t>/organization/givn-water</t>
  </si>
  <si>
    <t>/organization/abogen</t>
  </si>
  <si>
    <t>/organization/technetix</t>
  </si>
  <si>
    <t>‰âÂ8,900,000</t>
  </si>
  <si>
    <t xml:space="preserve"> ‰âÂ8,900,000 </t>
  </si>
  <si>
    <t>/organization/xco</t>
  </si>
  <si>
    <t>/organization/solargaps</t>
  </si>
  <si>
    <t>/organization/associated-battery-manufacturers-east-africa</t>
  </si>
  <si>
    <t>/organization/health-coda</t>
  </si>
  <si>
    <t>/organization/kanbanize</t>
  </si>
  <si>
    <t xml:space="preserve"> ‰âÂ603,600 </t>
  </si>
  <si>
    <t>/organization/sunrise-bank</t>
  </si>
  <si>
    <t>/organization/customer-engagement-technologies</t>
  </si>
  <si>
    <t>/organization/f-keeper-ru</t>
  </si>
  <si>
    <t>/organization/selancar-media</t>
  </si>
  <si>
    <t>/organization/don-t-scratch-your-head-dsyh</t>
  </si>
  <si>
    <t>/organization/loctote</t>
  </si>
  <si>
    <t>/organization/code-institute</t>
  </si>
  <si>
    <t>/organization/yado-vr-bv</t>
  </si>
  <si>
    <t>/organization/standard-cyborg</t>
  </si>
  <si>
    <t>/organization/2houses</t>
  </si>
  <si>
    <t>/organization/happily-unmarried</t>
  </si>
  <si>
    <t>/organization/bullet-biotechnology</t>
  </si>
  <si>
    <t>/organization/jammcard</t>
  </si>
  <si>
    <t>/organization/apposphere</t>
  </si>
  <si>
    <t>/organization/diania-technologies</t>
  </si>
  <si>
    <t>/organization/momco-app</t>
  </si>
  <si>
    <t>/organization/visikol</t>
  </si>
  <si>
    <t>/organization/platform360</t>
  </si>
  <si>
    <t>/organization/nanoxclean</t>
  </si>
  <si>
    <t>/organization/cablato</t>
  </si>
  <si>
    <t>/organization/kriibs</t>
  </si>
  <si>
    <t>/organization/banqu</t>
  </si>
  <si>
    <t>/organization/follow-my-vote-inc</t>
  </si>
  <si>
    <t>/organization/agvali-com-2</t>
  </si>
  <si>
    <t>/organization/fitbot</t>
  </si>
  <si>
    <t>/organization/smartbeings-llc</t>
  </si>
  <si>
    <t>/organization/directed-sensing</t>
  </si>
  <si>
    <t>/organization/stitchwood</t>
  </si>
  <si>
    <t>/organization/syntekabio-inc</t>
  </si>
  <si>
    <t>/organization/ipside</t>
  </si>
  <si>
    <t>/organization/beekeeper-data</t>
  </si>
  <si>
    <t>/organization/videoly</t>
  </si>
  <si>
    <t>‰âÂ313,000</t>
  </si>
  <si>
    <t xml:space="preserve"> ‰âÂ313,000 </t>
  </si>
  <si>
    <t>/organization/presbyopia-therapies</t>
  </si>
  <si>
    <t>/organization/bykup</t>
  </si>
  <si>
    <t>/organization/comsol-networks</t>
  </si>
  <si>
    <t>/organization/eleusis-benefit</t>
  </si>
  <si>
    <t>/organization/noysi-3</t>
  </si>
  <si>
    <t>/organization/gas-technology-institute</t>
  </si>
  <si>
    <t>/organization/polaris</t>
  </si>
  <si>
    <t>/organization/evince</t>
  </si>
  <si>
    <t>å£744,000</t>
  </si>
  <si>
    <t>/organization/smart-medical-services</t>
  </si>
  <si>
    <t>/organization/metamixis</t>
  </si>
  <si>
    <t>/organization/well-pk-2</t>
  </si>
  <si>
    <t>/organization/operative-experience</t>
  </si>
  <si>
    <t>/organization/cytunepharma</t>
  </si>
  <si>
    <t>/organization/creatorden</t>
  </si>
  <si>
    <t>/organization/cardia</t>
  </si>
  <si>
    <t>/organization/clixifix</t>
  </si>
  <si>
    <t>å£272,000</t>
  </si>
  <si>
    <t xml:space="preserve"> å£272,000 </t>
  </si>
  <si>
    <t>/organization/atawey</t>
  </si>
  <si>
    <t>‰âÂ800,021</t>
  </si>
  <si>
    <t xml:space="preserve"> ‰âÂ800,021 </t>
  </si>
  <si>
    <t>/organization/api-fortress</t>
  </si>
  <si>
    <t>/organization/qrator</t>
  </si>
  <si>
    <t>/organization/ancestorcloud</t>
  </si>
  <si>
    <t>/organization/neutun-labs</t>
  </si>
  <si>
    <t>/organization/trakto-io</t>
  </si>
  <si>
    <t>R$450,000</t>
  </si>
  <si>
    <t xml:space="preserve"> R$1,050,000 </t>
  </si>
  <si>
    <t>/organization/pharmacelera</t>
  </si>
  <si>
    <t>‰âÂ290,000</t>
  </si>
  <si>
    <t xml:space="preserve"> ‰âÂ290,000 </t>
  </si>
  <si>
    <t>/organization/hemogenyx</t>
  </si>
  <si>
    <t>/organization/oxolutia</t>
  </si>
  <si>
    <t>/organization/boditrak</t>
  </si>
  <si>
    <t>/organization/kruzin</t>
  </si>
  <si>
    <t>/organization/sipsynergy</t>
  </si>
  <si>
    <t xml:space="preserve"> å£2,750,000 </t>
  </si>
  <si>
    <t>/organization/convertflow</t>
  </si>
  <si>
    <t>/organization/sirenum</t>
  </si>
  <si>
    <t>/organization/cartagon-ltd</t>
  </si>
  <si>
    <t>/organization/graphene-3d-lab</t>
  </si>
  <si>
    <t>/organization/hesus</t>
  </si>
  <si>
    <t>/organization/olympic-legacy-park</t>
  </si>
  <si>
    <t>å£4,900,000</t>
  </si>
  <si>
    <t xml:space="preserve"> å£4,900,000 </t>
  </si>
  <si>
    <t>/organization/brightwork-inc</t>
  </si>
  <si>
    <t>/organization/conscious-2-limited</t>
  </si>
  <si>
    <t>/organization/pranageo</t>
  </si>
  <si>
    <t>TRY150,000</t>
  </si>
  <si>
    <t xml:space="preserve"> TRY150,000 </t>
  </si>
  <si>
    <t>/organization/economiza-club</t>
  </si>
  <si>
    <t>/organization/locanix</t>
  </si>
  <si>
    <t>/organization/campus-diaries</t>
  </si>
  <si>
    <t>/organization/appsay</t>
  </si>
  <si>
    <t>/organization/sonotes-inc</t>
  </si>
  <si>
    <t>/organization/preesale-2</t>
  </si>
  <si>
    <t>/organization/bright-6</t>
  </si>
  <si>
    <t>/organization/tevosol</t>
  </si>
  <si>
    <t>/organization/bold-diagnostics</t>
  </si>
  <si>
    <t>/organization/sessio-software-ltd</t>
  </si>
  <si>
    <t xml:space="preserve"> ‰âÂ155,000 </t>
  </si>
  <si>
    <t>/organization/enzium</t>
  </si>
  <si>
    <t>/organization/thequestion</t>
  </si>
  <si>
    <t>/organization/nfx-digital-pvt-ltd</t>
  </si>
  <si>
    <t>/organization/greentec-usa</t>
  </si>
  <si>
    <t>/organization/theia-tech</t>
  </si>
  <si>
    <t>/organization/o-2</t>
  </si>
  <si>
    <t>å´36,000,000</t>
  </si>
  <si>
    <t xml:space="preserve"> å´36,000,000 </t>
  </si>
  <si>
    <t>/organization/aqylon-2</t>
  </si>
  <si>
    <t>‰âÂ1,500,686</t>
  </si>
  <si>
    <t xml:space="preserve"> ‰âÂ2,980,686 </t>
  </si>
  <si>
    <t>/organization/monqi-inc</t>
  </si>
  <si>
    <t>/organization/gojob</t>
  </si>
  <si>
    <t>/organization/facities</t>
  </si>
  <si>
    <t>/organization/chroma-games</t>
  </si>
  <si>
    <t>/organization/exband-networks</t>
  </si>
  <si>
    <t>/organization/acadia-harvest</t>
  </si>
  <si>
    <t>/organization/elth-ai</t>
  </si>
  <si>
    <t>/organization/snazzy-media-group-inc</t>
  </si>
  <si>
    <t>/organization/shapps</t>
  </si>
  <si>
    <t>‰âÂ140,000</t>
  </si>
  <si>
    <t>/organization/zynbit</t>
  </si>
  <si>
    <t>/organization/instago</t>
  </si>
  <si>
    <t>/organization/extract-alpha</t>
  </si>
  <si>
    <t>/organization/resonant-therapeutics</t>
  </si>
  <si>
    <t>/organization/quiet-rebellion</t>
  </si>
  <si>
    <t>/organization/millebot-inc</t>
  </si>
  <si>
    <t>/organization/weddingwishlist</t>
  </si>
  <si>
    <t>/organization/deyor-rooms</t>
  </si>
  <si>
    <t>/organization/feelvr</t>
  </si>
  <si>
    <t>/organization/foxley</t>
  </si>
  <si>
    <t>/organization/optimal-strategix-group</t>
  </si>
  <si>
    <t>/organization/spacehop</t>
  </si>
  <si>
    <t>å£60,890</t>
  </si>
  <si>
    <t>/organization/goraise</t>
  </si>
  <si>
    <t>/organization/atmosplay-llc</t>
  </si>
  <si>
    <t>/organization/zore</t>
  </si>
  <si>
    <t>/organization/xeed</t>
  </si>
  <si>
    <t>/organization/chaaipani-media</t>
  </si>
  <si>
    <t>‰â_518,000</t>
  </si>
  <si>
    <t xml:space="preserve"> ‰â_518,000 </t>
  </si>
  <si>
    <t>/organization/bungzie-com-2</t>
  </si>
  <si>
    <t>/organization/eyetok</t>
  </si>
  <si>
    <t>‰âÂ35,000</t>
  </si>
  <si>
    <t>/organization/nattr</t>
  </si>
  <si>
    <t>å£110,419</t>
  </si>
  <si>
    <t xml:space="preserve"> å£110,419 </t>
  </si>
  <si>
    <t>/organization/das-keyboard</t>
  </si>
  <si>
    <t>/organization/urban-intelligence</t>
  </si>
  <si>
    <t>å£60,000</t>
  </si>
  <si>
    <t xml:space="preserve"> å£110,000 </t>
  </si>
  <si>
    <t>/organization/atlanta-workforce-development-agency</t>
  </si>
  <si>
    <t>/organization/accuitis</t>
  </si>
  <si>
    <t>/organization/quantreex</t>
  </si>
  <si>
    <t>/organization/helplama</t>
  </si>
  <si>
    <t>/organization/picolabs</t>
  </si>
  <si>
    <t>/organization/quicklizard</t>
  </si>
  <si>
    <t>/organization/india-market-softech-limited</t>
  </si>
  <si>
    <t>/organization/homezen</t>
  </si>
  <si>
    <t>/organization/secr-secure</t>
  </si>
  <si>
    <t>/organization/plasma-nutrition</t>
  </si>
  <si>
    <t>/organization/celsense</t>
  </si>
  <si>
    <t>/organization/daalder</t>
  </si>
  <si>
    <t>/organization/cerium-pharmaceuticals</t>
  </si>
  <si>
    <t>/organization/doctor-kinetic</t>
  </si>
  <si>
    <t>/organization/plants-map</t>
  </si>
  <si>
    <t>/organization/mimg-c-jackson-2</t>
  </si>
  <si>
    <t>/organization/barley-oats</t>
  </si>
  <si>
    <t>/organization/symbiocelltech</t>
  </si>
  <si>
    <t>/organization/tabster-2</t>
  </si>
  <si>
    <t>‰âÂ227,000</t>
  </si>
  <si>
    <t xml:space="preserve"> ‰âÂ227,000 </t>
  </si>
  <si>
    <t>/organization/roopor</t>
  </si>
  <si>
    <t>/organization/grasspass</t>
  </si>
  <si>
    <t>/organization/dash-6</t>
  </si>
  <si>
    <t>/organization/gomalon</t>
  </si>
  <si>
    <t>/organization/buzzbike</t>
  </si>
  <si>
    <t>å£360,000</t>
  </si>
  <si>
    <t xml:space="preserve"> å£360,000 </t>
  </si>
  <si>
    <t>/organization/network-locum</t>
  </si>
  <si>
    <t>/organization/gilfresh-produce</t>
  </si>
  <si>
    <t>/organization/themecloud-io</t>
  </si>
  <si>
    <t>/organization/ninayo</t>
  </si>
  <si>
    <t>/organization/moringaconnect</t>
  </si>
  <si>
    <t>/organization/paigeeworld</t>
  </si>
  <si>
    <t>/organization/pundit-connect</t>
  </si>
  <si>
    <t>A$305,000</t>
  </si>
  <si>
    <t xml:space="preserve"> A$305,000 </t>
  </si>
  <si>
    <t>/organization/pipelineio</t>
  </si>
  <si>
    <t>/organization/kanfa-group</t>
  </si>
  <si>
    <t>/organization/u-smart-toys</t>
  </si>
  <si>
    <t>/organization/dn-associes</t>
  </si>
  <si>
    <t>‰âÂ403,560</t>
  </si>
  <si>
    <t xml:space="preserve"> ‰âÂ403,560 </t>
  </si>
  <si>
    <t>/organization/liid</t>
  </si>
  <si>
    <t>/organization/greenpriz</t>
  </si>
  <si>
    <t>‰âÂ262,191</t>
  </si>
  <si>
    <t xml:space="preserve"> ‰âÂ262,191 </t>
  </si>
  <si>
    <t>/organization/stylematch</t>
  </si>
  <si>
    <t xml:space="preserve"> A$200,000 </t>
  </si>
  <si>
    <t>/organization/the-health-orange</t>
  </si>
  <si>
    <t>/organization/elistguy-elg-inc-</t>
  </si>
  <si>
    <t>/organization/rachel-s-remedy</t>
  </si>
  <si>
    <t>/organization/the-ppl-group</t>
  </si>
  <si>
    <t>å£1,800,000</t>
  </si>
  <si>
    <t>/organization/qosguard</t>
  </si>
  <si>
    <t>‰âÂ890,028</t>
  </si>
  <si>
    <t xml:space="preserve"> ‰âÂ890,028 </t>
  </si>
  <si>
    <t>/organization/jellow</t>
  </si>
  <si>
    <t>/organization/stationfy</t>
  </si>
  <si>
    <t>/organization/printabowl</t>
  </si>
  <si>
    <t>/organization/theatresmart</t>
  </si>
  <si>
    <t>å£750,000</t>
  </si>
  <si>
    <t xml:space="preserve"> å£750,000 </t>
  </si>
  <si>
    <t>/organization/proteosense</t>
  </si>
  <si>
    <t>/organization/wiggleywoo</t>
  </si>
  <si>
    <t>/organization/praddicts</t>
  </si>
  <si>
    <t>/organization/xenothera</t>
  </si>
  <si>
    <t>‰âÂ639,999</t>
  </si>
  <si>
    <t xml:space="preserve"> ‰âÂ639,999 </t>
  </si>
  <si>
    <t>/organization/kepler-cheuvreux</t>
  </si>
  <si>
    <t>/organization/unispotter</t>
  </si>
  <si>
    <t>‰âÂ205,000</t>
  </si>
  <si>
    <t xml:space="preserve"> ‰âÂ205,000 </t>
  </si>
  <si>
    <t>/organization/belloforwork</t>
  </si>
  <si>
    <t>/organization/techego-llc</t>
  </si>
  <si>
    <t>/organization/yola-acaf</t>
  </si>
  <si>
    <t>/organization/cybus</t>
  </si>
  <si>
    <t>/organization/cebag</t>
  </si>
  <si>
    <t>‰âÂ800,102</t>
  </si>
  <si>
    <t xml:space="preserve"> ‰âÂ800,102 </t>
  </si>
  <si>
    <t>/organization/nurfer</t>
  </si>
  <si>
    <t>/organization/actiview-inc</t>
  </si>
  <si>
    <t>/organization/indygo</t>
  </si>
  <si>
    <t>/organization/liftians</t>
  </si>
  <si>
    <t>/organization/cranes</t>
  </si>
  <si>
    <t>å£190,007</t>
  </si>
  <si>
    <t xml:space="preserve"> å£190,007 </t>
  </si>
  <si>
    <t>/organization/lemure-vr</t>
  </si>
  <si>
    <t>/organization/watgrid</t>
  </si>
  <si>
    <t>/organization/marketero</t>
  </si>
  <si>
    <t>/organization/sanuseo-2</t>
  </si>
  <si>
    <t>/organization/skydrop-3</t>
  </si>
  <si>
    <t>/organization/no-greater-love-documentary</t>
  </si>
  <si>
    <t>/organization/ecocat</t>
  </si>
  <si>
    <t>/organization/thegoapp</t>
  </si>
  <si>
    <t>/organization/liquid-genomics</t>
  </si>
  <si>
    <t>/organization/grupo-lattice</t>
  </si>
  <si>
    <t>/organization/cookoo-2</t>
  </si>
  <si>
    <t>/organization/u-lux</t>
  </si>
  <si>
    <t>/organization/freshfry</t>
  </si>
  <si>
    <t>/organization/mystrain</t>
  </si>
  <si>
    <t>/organization/yubu</t>
  </si>
  <si>
    <t>/organization/broadcast-wear</t>
  </si>
  <si>
    <t>/organization/schedjoules-com</t>
  </si>
  <si>
    <t>/organization/ambiensvr</t>
  </si>
  <si>
    <t>/organization/paragon-2</t>
  </si>
  <si>
    <t>/organization/complii-fintech-solutions-ltd</t>
  </si>
  <si>
    <t>A$929,000</t>
  </si>
  <si>
    <t xml:space="preserve"> A$1,284,000 </t>
  </si>
  <si>
    <t>/organization/esports-one</t>
  </si>
  <si>
    <t>/organization/charitycheckin</t>
  </si>
  <si>
    <t>/organization/hapik</t>
  </si>
  <si>
    <t>‰âÂ1,690,000</t>
  </si>
  <si>
    <t xml:space="preserve"> ‰âÂ1,690,000 </t>
  </si>
  <si>
    <t>/organization/privme</t>
  </si>
  <si>
    <t>/organization/nerveflo</t>
  </si>
  <si>
    <t>/organization/mcthings</t>
  </si>
  <si>
    <t xml:space="preserve"> CA$2,190,000 </t>
  </si>
  <si>
    <t>/organization/chameleonaz</t>
  </si>
  <si>
    <t>/organization/redfeather-green-energy</t>
  </si>
  <si>
    <t>/organization/cryotherapeutics</t>
  </si>
  <si>
    <t>‰âÂ5,200,000</t>
  </si>
  <si>
    <t xml:space="preserve"> ‰âÂ11,700,000 </t>
  </si>
  <si>
    <t>/organization/schoolflow</t>
  </si>
  <si>
    <t>/organization/speedcomfort</t>
  </si>
  <si>
    <t>‰âÂ272,000</t>
  </si>
  <si>
    <t xml:space="preserve"> ‰âÂ272,000 </t>
  </si>
  <si>
    <t>/organization/agile-data-decisions-llc</t>
  </si>
  <si>
    <t>/organization/campfire-4</t>
  </si>
  <si>
    <t>/organization/volant-sound</t>
  </si>
  <si>
    <t>å£40,014</t>
  </si>
  <si>
    <t xml:space="preserve"> å£40,014 </t>
  </si>
  <si>
    <t>/organization/yakkyo</t>
  </si>
  <si>
    <t>/organization/chefter-inc</t>
  </si>
  <si>
    <t>/organization/zoondy</t>
  </si>
  <si>
    <t>/organization/ossicles-audio</t>
  </si>
  <si>
    <t>/organization/acrovape</t>
  </si>
  <si>
    <t>/organization/meetmagic-pty-ltd</t>
  </si>
  <si>
    <t>/organization/popwork</t>
  </si>
  <si>
    <t>/organization/package-concierge</t>
  </si>
  <si>
    <t>/organization/natural-nutrients</t>
  </si>
  <si>
    <t>å£125,000</t>
  </si>
  <si>
    <t>/organization/sympla</t>
  </si>
  <si>
    <t>/organization/usrc-napa</t>
  </si>
  <si>
    <t>/organization/nightlive</t>
  </si>
  <si>
    <t>/organization/uprosa</t>
  </si>
  <si>
    <t>/organization/axis-api</t>
  </si>
  <si>
    <t>/organization/dna-gensee</t>
  </si>
  <si>
    <t>‰âÂ300,016</t>
  </si>
  <si>
    <t xml:space="preserve"> ‰âÂ300,016 </t>
  </si>
  <si>
    <t>/organization/scuro-watches</t>
  </si>
  <si>
    <t>/organization/kiastek</t>
  </si>
  <si>
    <t>‰âÂ400,207</t>
  </si>
  <si>
    <t xml:space="preserve"> ‰âÂ400,207 </t>
  </si>
  <si>
    <t>/organization/conntac</t>
  </si>
  <si>
    <t>‰âÂ129,000</t>
  </si>
  <si>
    <t xml:space="preserve"> ‰âÂ129,000 </t>
  </si>
  <si>
    <t>/organization/collective-learning-inc</t>
  </si>
  <si>
    <t>/organization/stockearnings-com</t>
  </si>
  <si>
    <t>/organization/moquality</t>
  </si>
  <si>
    <t>/organization/techies-4-temple-street</t>
  </si>
  <si>
    <t>/organization/donapp</t>
  </si>
  <si>
    <t>/organization/foundry-inc</t>
  </si>
  <si>
    <t>/organization/iown-group</t>
  </si>
  <si>
    <t>/organization/blujays-brand</t>
  </si>
  <si>
    <t>/organization/simpler-utilities-private-limited</t>
  </si>
  <si>
    <t>/organization/local-vets</t>
  </si>
  <si>
    <t>å£49,060</t>
  </si>
  <si>
    <t xml:space="preserve"> å£49,060 </t>
  </si>
  <si>
    <t>/organization/sime-diagnostics</t>
  </si>
  <si>
    <t xml:space="preserve"> å£75,000 </t>
  </si>
  <si>
    <t>/organization/optimate-co</t>
  </si>
  <si>
    <t>/organization/resender</t>
  </si>
  <si>
    <t>/organization/oneconcern</t>
  </si>
  <si>
    <t>/organization/aithalia</t>
  </si>
  <si>
    <t>/organization/unchainedhouse-com</t>
  </si>
  <si>
    <t>å£35,000</t>
  </si>
  <si>
    <t xml:space="preserve"> å£35,000 </t>
  </si>
  <si>
    <t>/organization/intouch-com</t>
  </si>
  <si>
    <t>‰âÂ72,500</t>
  </si>
  <si>
    <t xml:space="preserve"> ‰âÂ226,000 </t>
  </si>
  <si>
    <t>/organization/epayco</t>
  </si>
  <si>
    <t>/organization/skoolight</t>
  </si>
  <si>
    <t>/organization/canvas-technology</t>
  </si>
  <si>
    <t>/organization/rightclick-io</t>
  </si>
  <si>
    <t>/organization/taplend</t>
  </si>
  <si>
    <t>/organization/kudu-laboratories</t>
  </si>
  <si>
    <t>/organization/happiour</t>
  </si>
  <si>
    <t>/organization/fish-fur</t>
  </si>
  <si>
    <t>/organization/alchema</t>
  </si>
  <si>
    <t>/organization/fido-labs</t>
  </si>
  <si>
    <t>/organization/aerial-applications</t>
  </si>
  <si>
    <t>/organization/cutting-the-cable</t>
  </si>
  <si>
    <t>/organization/relativity6</t>
  </si>
  <si>
    <t>/organization/leezair</t>
  </si>
  <si>
    <t>/organization/uniquid-inc</t>
  </si>
  <si>
    <t>/organization/sposea</t>
  </si>
  <si>
    <t>/organization/chichi-trend</t>
  </si>
  <si>
    <t>/organization/long-term-stock-exchange</t>
  </si>
  <si>
    <t>/organization/humanoo</t>
  </si>
  <si>
    <t>/organization/kuka-robotics</t>
  </si>
  <si>
    <t>/organization/sensefinity</t>
  </si>
  <si>
    <t>/organization/smilecareclub</t>
  </si>
  <si>
    <t>/organization/nineteenth-amendment</t>
  </si>
  <si>
    <t>/organization/aaron-ai-2</t>
  </si>
  <si>
    <t>/organization/hushme</t>
  </si>
  <si>
    <t>/organization/lumostech</t>
  </si>
  <si>
    <t>/organization/paladin-2</t>
  </si>
  <si>
    <t>/organization/milo-sensors-inc</t>
  </si>
  <si>
    <t>/organization/trustless-ai</t>
  </si>
  <si>
    <t>/organization/snaplytics</t>
  </si>
  <si>
    <t>/organization/credit-key</t>
  </si>
  <si>
    <t>/organization/oradian</t>
  </si>
  <si>
    <t>/organization/zaihui</t>
  </si>
  <si>
    <t>/organization/the-playful-pixel</t>
  </si>
  <si>
    <t>/organization/gymnatik-is-the-simplest-way-to-find-a-temporary-gym-in-a-new-city</t>
  </si>
  <si>
    <t>/organization/mycocup</t>
  </si>
  <si>
    <t>/organization/tradefin</t>
  </si>
  <si>
    <t>/organization/checkmybus-gmbh</t>
  </si>
  <si>
    <t>/organization/hal24k</t>
  </si>
  <si>
    <t>/organization/vicarious-inc</t>
  </si>
  <si>
    <t>/organization/my-social-book</t>
  </si>
  <si>
    <t>/organization/csuite</t>
  </si>
  <si>
    <t>/organization/homeday-2</t>
  </si>
  <si>
    <t>/organization/massbio-2</t>
  </si>
  <si>
    <t>/organization/emberlight</t>
  </si>
  <si>
    <t>/organization/locatible</t>
  </si>
  <si>
    <t>/organization/resource-environmental-solutions</t>
  </si>
  <si>
    <t>/organization/heycater</t>
  </si>
  <si>
    <t>/organization/stay-wanderful</t>
  </si>
  <si>
    <t>/organization/fulfil-io</t>
  </si>
  <si>
    <t>/organization/verticalsoft</t>
  </si>
  <si>
    <t>/organization/spectra-vr</t>
  </si>
  <si>
    <t>/organization/meyou-health</t>
  </si>
  <si>
    <t>/organization/vela-2</t>
  </si>
  <si>
    <t>/organization/wearobot</t>
  </si>
  <si>
    <t>/organization/agridata-2</t>
  </si>
  <si>
    <t>/organization/voler-2</t>
  </si>
  <si>
    <t>/organization/dig-investment-kenya</t>
  </si>
  <si>
    <t>/organization/celential-ai</t>
  </si>
  <si>
    <t>/organization/bandwidthx</t>
  </si>
  <si>
    <t>/organization/scent-trunk-2</t>
  </si>
  <si>
    <t>/organization/sqwad</t>
  </si>
  <si>
    <t>/organization/humense</t>
  </si>
  <si>
    <t>/organization/stretchsense</t>
  </si>
  <si>
    <t>/organization/inlight-interactive</t>
  </si>
  <si>
    <t>/organization/zepto-express</t>
  </si>
  <si>
    <t>/organization/signatura</t>
  </si>
  <si>
    <t>/organization/helynx</t>
  </si>
  <si>
    <t>/organization/tapplock</t>
  </si>
  <si>
    <t>/organization/wedu-vr-inc</t>
  </si>
  <si>
    <t>/organization/opinion-stage</t>
  </si>
  <si>
    <t>/organization/monthly-gift</t>
  </si>
  <si>
    <t>/organization/optimo-route</t>
  </si>
  <si>
    <t>/organization/showroom-4</t>
  </si>
  <si>
    <t>/organization/people-squared</t>
  </si>
  <si>
    <t>/organization/verumview</t>
  </si>
  <si>
    <t>/organization/blackbird-technologies</t>
  </si>
  <si>
    <t>/organization/waypoint-media</t>
  </si>
  <si>
    <t>/organization/knekt</t>
  </si>
  <si>
    <t>/organization/e-health-medidate</t>
  </si>
  <si>
    <t>/organization/ovo-energy</t>
  </si>
  <si>
    <t>/organization/grwo</t>
  </si>
  <si>
    <t>/organization/ajkerdeal</t>
  </si>
  <si>
    <t>/organization/tankwallet</t>
  </si>
  <si>
    <t>/organization/corseco-technologies-private-limited</t>
  </si>
  <si>
    <t>/organization/agrofy</t>
  </si>
  <si>
    <t>/organization/edume20</t>
  </si>
  <si>
    <t>/organization/synapsemx</t>
  </si>
  <si>
    <t>/organization/skysense-2</t>
  </si>
  <si>
    <t>/organization/ampathy</t>
  </si>
  <si>
    <t>/organization/chaitin-tech</t>
  </si>
  <si>
    <t>/organization/excelle-sports</t>
  </si>
  <si>
    <t>/organization/cuidamimascota</t>
  </si>
  <si>
    <t>/organization/vumatel</t>
  </si>
  <si>
    <t>/organization/n-osairis</t>
  </si>
  <si>
    <t>/organization/moti</t>
  </si>
  <si>
    <t>/organization/tinsel</t>
  </si>
  <si>
    <t>/organization/travelur</t>
  </si>
  <si>
    <t>/organization/autheos</t>
  </si>
  <si>
    <t>/organization/quickli</t>
  </si>
  <si>
    <t>/organization/slushpay</t>
  </si>
  <si>
    <t>/organization/interphase-materials</t>
  </si>
  <si>
    <t>/organization/lineupr</t>
  </si>
  <si>
    <t>/organization/crowdaura</t>
  </si>
  <si>
    <t>/organization/utranslated</t>
  </si>
  <si>
    <t>/organization/frakem-com</t>
  </si>
  <si>
    <t>/organization/moneybay</t>
  </si>
  <si>
    <t>/organization/loanstreet-2</t>
  </si>
  <si>
    <t>/organization/potamus-trading</t>
  </si>
  <si>
    <t>/organization/karlo-compare</t>
  </si>
  <si>
    <t>/organization/us-worldmeds</t>
  </si>
  <si>
    <t>/organization/atameo</t>
  </si>
  <si>
    <t>/organization/skwrl</t>
  </si>
  <si>
    <t>/organization/foodguide</t>
  </si>
  <si>
    <t>/organization/prazas</t>
  </si>
  <si>
    <t>/organization/lugloc</t>
  </si>
  <si>
    <t>/organization/door2door-doctor</t>
  </si>
  <si>
    <t>/organization/milesbooster</t>
  </si>
  <si>
    <t>/organization/kargo-co-id</t>
  </si>
  <si>
    <t>/organization/bynd</t>
  </si>
  <si>
    <t>/organization/dajie-ltd</t>
  </si>
  <si>
    <t>/organization/foobot</t>
  </si>
  <si>
    <t>/organization/geekhunter</t>
  </si>
  <si>
    <t>/organization/cornerstone-healthcare-solutions</t>
  </si>
  <si>
    <t>/organization/slope-2</t>
  </si>
  <si>
    <t>/organization/salarium</t>
  </si>
  <si>
    <t>/organization/it-lab-limited</t>
  </si>
  <si>
    <t>/organization/terapore-technologies</t>
  </si>
  <si>
    <t>/organization/inovretail</t>
  </si>
  <si>
    <t>/organization/creditbridge-inc</t>
  </si>
  <si>
    <t>/organization/iroya-k-k</t>
  </si>
  <si>
    <t>/organization/mofily</t>
  </si>
  <si>
    <t>/organization/oncenout</t>
  </si>
  <si>
    <t>/organization/parts-town</t>
  </si>
  <si>
    <t>/organization/tunhub</t>
  </si>
  <si>
    <t>/organization/esaja</t>
  </si>
  <si>
    <t>/organization/swift-giant</t>
  </si>
  <si>
    <t>/organization/zeraph</t>
  </si>
  <si>
    <t>/organization/sprout-6</t>
  </si>
  <si>
    <t>/organization/airshoppr</t>
  </si>
  <si>
    <t>/organization/wapo-io</t>
  </si>
  <si>
    <t>/organization/apexdrop</t>
  </si>
  <si>
    <t>/organization/athletec</t>
  </si>
  <si>
    <t>/organization/chartlytics</t>
  </si>
  <si>
    <t>/organization/loystar</t>
  </si>
  <si>
    <t>/organization/good-catch</t>
  </si>
  <si>
    <t>/organization/sensor-networks</t>
  </si>
  <si>
    <t>/organization/elwing</t>
  </si>
  <si>
    <t>/organization/matchnest</t>
  </si>
  <si>
    <t>/organization/wealthtrust</t>
  </si>
  <si>
    <t>/organization/divacore</t>
  </si>
  <si>
    <t>/organization/devslopes</t>
  </si>
  <si>
    <t>/organization/repipe4710</t>
  </si>
  <si>
    <t>/organization/logoplaste</t>
  </si>
  <si>
    <t>/organization/blogbeats</t>
  </si>
  <si>
    <t>/organization/enov8</t>
  </si>
  <si>
    <t>/organization/musoni-system</t>
  </si>
  <si>
    <t>/organization/bin-e</t>
  </si>
  <si>
    <t>/organization/hello-tax</t>
  </si>
  <si>
    <t>/organization/airnest</t>
  </si>
  <si>
    <t>/organization/draffed</t>
  </si>
  <si>
    <t>/organization/effect-photonics</t>
  </si>
  <si>
    <t>/organization/cloud-airport-spas</t>
  </si>
  <si>
    <t>/organization/klinikker-dk</t>
  </si>
  <si>
    <t>/organization/docutech</t>
  </si>
  <si>
    <t>/organization/thrivist</t>
  </si>
  <si>
    <t>/organization/opsh</t>
  </si>
  <si>
    <t>/organization/siliconic-home-inc</t>
  </si>
  <si>
    <t>/organization/1task1job</t>
  </si>
  <si>
    <t>/organization/avr-augmented-virtual-reality</t>
  </si>
  <si>
    <t>/organization/outlaw-beverage</t>
  </si>
  <si>
    <t>/organization/planet-sports</t>
  </si>
  <si>
    <t>/organization/erigones-s-r-o</t>
  </si>
  <si>
    <t>/organization/zahroof-valves</t>
  </si>
  <si>
    <t>/organization/instadelivery</t>
  </si>
  <si>
    <t>/organization/nolinio</t>
  </si>
  <si>
    <t>/organization/purely-maple</t>
  </si>
  <si>
    <t>/organization/fogo-digital-inc</t>
  </si>
  <si>
    <t>/organization/social-evidence</t>
  </si>
  <si>
    <t>/organization/my-checkpoints</t>
  </si>
  <si>
    <t>/organization/november-first</t>
  </si>
  <si>
    <t>/organization/jobsmart-app</t>
  </si>
  <si>
    <t>/organization/avid-technology-group</t>
  </si>
  <si>
    <t>/organization/hmsolution-inc--2</t>
  </si>
  <si>
    <t>/organization/algenis</t>
  </si>
  <si>
    <t>/organization/glueck-technologies-sdn-bhd</t>
  </si>
  <si>
    <t>/organization/the-carbon-freight-company</t>
  </si>
  <si>
    <t>/organization/medi-tate</t>
  </si>
  <si>
    <t>/organization/deag-deutsche-entertainment-ag</t>
  </si>
  <si>
    <t>/organization/next-minute-inc</t>
  </si>
  <si>
    <t>/organization/artronics</t>
  </si>
  <si>
    <t>/organization/neo-network</t>
  </si>
  <si>
    <t>/organization/axxerion</t>
  </si>
  <si>
    <t>/organization/arduboy</t>
  </si>
  <si>
    <t>/organization/adiaon</t>
  </si>
  <si>
    <t>/organization/vigilant-applications</t>
  </si>
  <si>
    <t>/organization/microsslink</t>
  </si>
  <si>
    <t>/organization/patient-pattern-inc</t>
  </si>
  <si>
    <t>/organization/musicnow-3</t>
  </si>
  <si>
    <t>/organization/alfa-and-friends</t>
  </si>
  <si>
    <t>/organization/evnts</t>
  </si>
  <si>
    <t>/organization/hotailor</t>
  </si>
  <si>
    <t>/organization/city-barbeque</t>
  </si>
  <si>
    <t>/organization/bardoggy</t>
  </si>
  <si>
    <t>/organization/bolÌ´negruppen</t>
  </si>
  <si>
    <t>/organization/onymos</t>
  </si>
  <si>
    <t>/organization/teamology</t>
  </si>
  <si>
    <t>/organization/talkee</t>
  </si>
  <si>
    <t>/organization/edustreet123</t>
  </si>
  <si>
    <t>/organization/aprehend</t>
  </si>
  <si>
    <t>/organization/babymed-by-jabotech</t>
  </si>
  <si>
    <t>/organization/homini</t>
  </si>
  <si>
    <t>/organization/inca-rail</t>
  </si>
  <si>
    <t>/organization/choicy</t>
  </si>
  <si>
    <t>/organization/ecoislands</t>
  </si>
  <si>
    <t>/organization/sequitur-energy-resources-2</t>
  </si>
  <si>
    <t>/organization/mashh</t>
  </si>
  <si>
    <t>/organization/methods2business</t>
  </si>
  <si>
    <t>/organization/shop-star</t>
  </si>
  <si>
    <t>/organization/phoon-huat</t>
  </si>
  <si>
    <t>/organization/brillify-inc</t>
  </si>
  <si>
    <t>/organization/kingtrol</t>
  </si>
  <si>
    <t>/organization/mysuperbrain</t>
  </si>
  <si>
    <t>/organization/ecg-for-everybody</t>
  </si>
  <si>
    <t>/organization/shiftchange-llc</t>
  </si>
  <si>
    <t>/organization/first-guardian-equities</t>
  </si>
  <si>
    <t>/organization/nodis</t>
  </si>
  <si>
    <t>/organization/qapsula</t>
  </si>
  <si>
    <t>/organization/maria</t>
  </si>
  <si>
    <t>/organization/sansone-jr-s-66-automall</t>
  </si>
  <si>
    <t>/organization/data-crossover</t>
  </si>
  <si>
    <t>/organization/bradford-health-services</t>
  </si>
  <si>
    <t>/organization/agilocity-pty-ltd</t>
  </si>
  <si>
    <t>/organization/codesign-io</t>
  </si>
  <si>
    <t>/organization/pol-game</t>
  </si>
  <si>
    <t>/organization/yiqihecheng</t>
  </si>
  <si>
    <t>/organization/junhetang</t>
  </si>
  <si>
    <t>/organization/water-jel-technologies</t>
  </si>
  <si>
    <t>/organization/almentor-net</t>
  </si>
  <si>
    <t>/organization/neural-2</t>
  </si>
  <si>
    <t>/organization/circl-2</t>
  </si>
  <si>
    <t>/organization/neurofox</t>
  </si>
  <si>
    <t>/organization/osb-tech</t>
  </si>
  <si>
    <t>/organization/mirrorable</t>
  </si>
  <si>
    <t>/organization/shufflepad</t>
  </si>
  <si>
    <t>/organization/forthrighter-digital-marketing-and-communications</t>
  </si>
  <si>
    <t>/organization/do-tochki</t>
  </si>
  <si>
    <t>/organization/flowsense-2</t>
  </si>
  <si>
    <t>/organization/freightcloud</t>
  </si>
  <si>
    <t>/organization/negotraining</t>
  </si>
  <si>
    <t>/organization/howler-monkey</t>
  </si>
  <si>
    <t>/organization/veecoo</t>
  </si>
  <si>
    <t>/organization/kinepict-ltd</t>
  </si>
  <si>
    <t>/organization/westwell</t>
  </si>
  <si>
    <t>/organization/mobile-agent</t>
  </si>
  <si>
    <t>/organization/hoverpin</t>
  </si>
  <si>
    <t>/organization/coblue-cybersecurity</t>
  </si>
  <si>
    <t>/organization/reorder-technologies</t>
  </si>
  <si>
    <t>/organization/pousta</t>
  </si>
  <si>
    <t>/organization/ugogo</t>
  </si>
  <si>
    <t>/organization/secondscreen</t>
  </si>
  <si>
    <t>/organization/remora-iot</t>
  </si>
  <si>
    <t>/organization/accor</t>
  </si>
  <si>
    <t>/organization/black-duck-software</t>
  </si>
  <si>
    <t>/organization/vuzix</t>
  </si>
  <si>
    <t>/organization/commonbond</t>
  </si>
  <si>
    <t>/organization/doppler-labs</t>
  </si>
  <si>
    <t>/organization/genband</t>
  </si>
  <si>
    <t>/organization/influential</t>
  </si>
  <si>
    <t>/organization/civil-maps</t>
  </si>
  <si>
    <t>/organization/byd-company</t>
  </si>
  <si>
    <t>/organization/dynamicaction</t>
  </si>
  <si>
    <t>/organization/microchip-technology</t>
  </si>
  <si>
    <t>/organization/appthority</t>
  </si>
  <si>
    <t>/organization/columbia-asia</t>
  </si>
  <si>
    <t>/organization/teladoc</t>
  </si>
  <si>
    <t>/organization/pinduoduo</t>
  </si>
  <si>
    <t>/organization/moncler-s-p-a</t>
  </si>
  <si>
    <t xml:space="preserve"> ‰âÂ418,000,000 </t>
  </si>
  <si>
    <t>/organization/paracosm</t>
  </si>
  <si>
    <t>/organization/sift-science</t>
  </si>
  <si>
    <t>/organization/phishme</t>
  </si>
  <si>
    <t>/organization/zestfinance</t>
  </si>
  <si>
    <t>/organization/silent-circle</t>
  </si>
  <si>
    <t>/organization/icarbonx</t>
  </si>
  <si>
    <t>CNå´300,000,000</t>
  </si>
  <si>
    <t xml:space="preserve"> CNå´1,300,000,000 </t>
  </si>
  <si>
    <t>/organization/global-fashion-group</t>
  </si>
  <si>
    <t>‰âÂ330,000,000</t>
  </si>
  <si>
    <t xml:space="preserve"> ‰âÂ512,000,000 </t>
  </si>
  <si>
    <t>/organization/kiip</t>
  </si>
  <si>
    <t>/organization/eero</t>
  </si>
  <si>
    <t>/organization/genesys</t>
  </si>
  <si>
    <t>/organization/stackpath</t>
  </si>
  <si>
    <t>/organization/akili</t>
  </si>
  <si>
    <t>/organization/medsphere-systems</t>
  </si>
  <si>
    <t>/organization/storefront</t>
  </si>
  <si>
    <t>/organization/skycure</t>
  </si>
  <si>
    <t>/organization/codecademy</t>
  </si>
  <si>
    <t>/organization/marketinvoice</t>
  </si>
  <si>
    <t>å£7,200,000</t>
  </si>
  <si>
    <t>/organization/galena-biopharma</t>
  </si>
  <si>
    <t>/organization/pantheon</t>
  </si>
  <si>
    <t>/organization/packetsled</t>
  </si>
  <si>
    <t>/organization/protean-electric</t>
  </si>
  <si>
    <t>/organization/takt</t>
  </si>
  <si>
    <t>/organization/capriza</t>
  </si>
  <si>
    <t>/organization/codeship</t>
  </si>
  <si>
    <t>/organization/true-fit</t>
  </si>
  <si>
    <t>/organization/mezi</t>
  </si>
  <si>
    <t>/organization/upthere</t>
  </si>
  <si>
    <t>/organization/team-rubicon</t>
  </si>
  <si>
    <t>/organization/innit</t>
  </si>
  <si>
    <t>/organization/westwing</t>
  </si>
  <si>
    <t>‰âÂ24,000,000</t>
  </si>
  <si>
    <t>/organization/ifood</t>
  </si>
  <si>
    <t>/organization/clearstory-data</t>
  </si>
  <si>
    <t>/organization/ubtech</t>
  </si>
  <si>
    <t>/organization/grow-2</t>
  </si>
  <si>
    <t>/organization/azalea-health</t>
  </si>
  <si>
    <t>/organization/safebreach</t>
  </si>
  <si>
    <t>/organization/big-health</t>
  </si>
  <si>
    <t>/organization/sharethis</t>
  </si>
  <si>
    <t>/organization/good-eggs</t>
  </si>
  <si>
    <t>/organization/elevate-2</t>
  </si>
  <si>
    <t>/organization/eso-solutions</t>
  </si>
  <si>
    <t>/organization/southwest-research-institute-swri</t>
  </si>
  <si>
    <t>/organization/babytree</t>
  </si>
  <si>
    <t>/organization/avita-medical</t>
  </si>
  <si>
    <t>/organization/unifysquare</t>
  </si>
  <si>
    <t>/organization/dzhem</t>
  </si>
  <si>
    <t>/organization/indegy</t>
  </si>
  <si>
    <t>/organization/docent-health</t>
  </si>
  <si>
    <t>/organization/bay-dynamics</t>
  </si>
  <si>
    <t>/organization/tidemark</t>
  </si>
  <si>
    <t>/organization/peek-com</t>
  </si>
  <si>
    <t>/organization/vytronus</t>
  </si>
  <si>
    <t>/organization/jimubox</t>
  </si>
  <si>
    <t>/organization/flexe</t>
  </si>
  <si>
    <t>/organization/megabots-inc</t>
  </si>
  <si>
    <t>/organization/sirionlabs</t>
  </si>
  <si>
    <t>/organization/mogo-finance-technology</t>
  </si>
  <si>
    <t>/organization/acommerce</t>
  </si>
  <si>
    <t>/organization/innovaccer</t>
  </si>
  <si>
    <t>/organization/3d-hubs</t>
  </si>
  <si>
    <t>/organization/second-genome</t>
  </si>
  <si>
    <t>/organization/nanorep</t>
  </si>
  <si>
    <t>/organization/roomi</t>
  </si>
  <si>
    <t>/organization/bluestone-com</t>
  </si>
  <si>
    <t>/organization/green-charge-networks</t>
  </si>
  <si>
    <t>/organization/fxiaoke-com</t>
  </si>
  <si>
    <t>/organization/caremerge</t>
  </si>
  <si>
    <t>/organization/nomad-health</t>
  </si>
  <si>
    <t>/organization/safello</t>
  </si>
  <si>
    <t>‰âÂ271,473</t>
  </si>
  <si>
    <t>/organization/torax-medical</t>
  </si>
  <si>
    <t>/organization/myomo</t>
  </si>
  <si>
    <t>/organization/siluria-technologies</t>
  </si>
  <si>
    <t>/organization/l-t-infotech</t>
  </si>
  <si>
    <t>/organization/birds-eye-systems</t>
  </si>
  <si>
    <t>/organization/transmedics</t>
  </si>
  <si>
    <t>/organization/b12io</t>
  </si>
  <si>
    <t>/organization/trim</t>
  </si>
  <si>
    <t>/organization/ingo-money</t>
  </si>
  <si>
    <t>/organization/kika-tech</t>
  </si>
  <si>
    <t>/organization/immedia</t>
  </si>
  <si>
    <t>/organization/broadly</t>
  </si>
  <si>
    <t>/organization/roofandfloor-com</t>
  </si>
  <si>
    <t xml:space="preserve"> ‰â_450,000,000 </t>
  </si>
  <si>
    <t>/organization/alphabet-energy</t>
  </si>
  <si>
    <t>/organization/redkix</t>
  </si>
  <si>
    <t>/organization/relativity-space</t>
  </si>
  <si>
    <t>/organization/cloudapp</t>
  </si>
  <si>
    <t>/organization/above-average</t>
  </si>
  <si>
    <t>/organization/zeek</t>
  </si>
  <si>
    <t>/organization/modo-labs</t>
  </si>
  <si>
    <t>/organization/airspan-networks</t>
  </si>
  <si>
    <t>/organization/lifesum</t>
  </si>
  <si>
    <t>/organization/yonghong-tech</t>
  </si>
  <si>
    <t>/organization/engie</t>
  </si>
  <si>
    <t>/organization/good-co</t>
  </si>
  <si>
    <t>/organization/zimmber</t>
  </si>
  <si>
    <t>/organization/slate-science</t>
  </si>
  <si>
    <t>/organization/review-trackers</t>
  </si>
  <si>
    <t>/organization/videolicious</t>
  </si>
  <si>
    <t>/organization/deporvillage</t>
  </si>
  <si>
    <t>/organization/blueconic-2</t>
  </si>
  <si>
    <t>/organization/formation-data-systems</t>
  </si>
  <si>
    <t>/organization/terminal-com</t>
  </si>
  <si>
    <t>/organization/kerecis</t>
  </si>
  <si>
    <t>/organization/adesto-technologies</t>
  </si>
  <si>
    <t>/organization/phone2action</t>
  </si>
  <si>
    <t>/organization/ardelyx</t>
  </si>
  <si>
    <t>/organization/reaction-engines-ltd</t>
  </si>
  <si>
    <t xml:space="preserve"> å£80,600,000 </t>
  </si>
  <si>
    <t>/organization/butter-ai</t>
  </si>
  <si>
    <t>/organization/lawnguru</t>
  </si>
  <si>
    <t>/organization/vtesse</t>
  </si>
  <si>
    <t>/organization/parkhub</t>
  </si>
  <si>
    <t>/organization/invicta-medical</t>
  </si>
  <si>
    <t>/organization/vena-solutions</t>
  </si>
  <si>
    <t>/organization/gocatch</t>
  </si>
  <si>
    <t>A$2,700,000</t>
  </si>
  <si>
    <t xml:space="preserve"> A$11,300,000 </t>
  </si>
  <si>
    <t>/organization/brandcast</t>
  </si>
  <si>
    <t>/organization/crowdmix</t>
  </si>
  <si>
    <t>/organization/scopear</t>
  </si>
  <si>
    <t>/organization/praesidio-inc-</t>
  </si>
  <si>
    <t>/organization/patternex</t>
  </si>
  <si>
    <t>/organization/qwikcilver-solutions</t>
  </si>
  <si>
    <t>/organization/growbot</t>
  </si>
  <si>
    <t>/organization/nexsteppe</t>
  </si>
  <si>
    <t>/organization/tricida</t>
  </si>
  <si>
    <t>/organization/advanced-solutions-international</t>
  </si>
  <si>
    <t>/organization/glance</t>
  </si>
  <si>
    <t>/organization/great-basin-corporation</t>
  </si>
  <si>
    <t>/organization/sagacito-technologies</t>
  </si>
  <si>
    <t>/organization/nash-work</t>
  </si>
  <si>
    <t>/organization/cargox-com-br</t>
  </si>
  <si>
    <t>/organization/hellotwist</t>
  </si>
  <si>
    <t>/organization/linkbynet</t>
  </si>
  <si>
    <t xml:space="preserve"> ‰âÂ50,000,000 </t>
  </si>
  <si>
    <t>/organization/universal-avenue</t>
  </si>
  <si>
    <t>/organization/density</t>
  </si>
  <si>
    <t>/organization/lotclix</t>
  </si>
  <si>
    <t>/organization/yvk-design</t>
  </si>
  <si>
    <t>/organization/profusa</t>
  </si>
  <si>
    <t>/organization/abacus-labs</t>
  </si>
  <si>
    <t>/organization/swipesense</t>
  </si>
  <si>
    <t>/organization/blue-cedar-networks</t>
  </si>
  <si>
    <t>/organization/compliance-science</t>
  </si>
  <si>
    <t>/organization/ministry-of-supply</t>
  </si>
  <si>
    <t>/organization/mangstor</t>
  </si>
  <si>
    <t>/organization/mozio</t>
  </si>
  <si>
    <t>/organization/augmenix</t>
  </si>
  <si>
    <t>/organization/purplle</t>
  </si>
  <si>
    <t>/organization/bioz-inc</t>
  </si>
  <si>
    <t>/organization/nextinput</t>
  </si>
  <si>
    <t>/organization/sift-security</t>
  </si>
  <si>
    <t>/organization/wade-wendy</t>
  </si>
  <si>
    <t>/organization/bankerbay-technologies-2</t>
  </si>
  <si>
    <t>/organization/zlien</t>
  </si>
  <si>
    <t>/organization/kuvee</t>
  </si>
  <si>
    <t>/organization/ignition-design-labs</t>
  </si>
  <si>
    <t>/organization/lqd-business-finance</t>
  </si>
  <si>
    <t>/organization/auris-medical</t>
  </si>
  <si>
    <t>/organization/just-biotherapeutics</t>
  </si>
  <si>
    <t>/organization/kite-lightning</t>
  </si>
  <si>
    <t>/organization/shyft</t>
  </si>
  <si>
    <t>/organization/teal</t>
  </si>
  <si>
    <t>/organization/bluebridge-digital</t>
  </si>
  <si>
    <t>/organization/behavox</t>
  </si>
  <si>
    <t>/organization/subpac</t>
  </si>
  <si>
    <t>/organization/bizly</t>
  </si>
  <si>
    <t>/organization/retty</t>
  </si>
  <si>
    <t>/organization/equitynet</t>
  </si>
  <si>
    <t>/organization/nulogy</t>
  </si>
  <si>
    <t>/organization/gameon-2</t>
  </si>
  <si>
    <t>/organization/accedo-broadband</t>
  </si>
  <si>
    <t>/organization/oversight-systems</t>
  </si>
  <si>
    <t>/organization/neurovance</t>
  </si>
  <si>
    <t>/organization/intricately</t>
  </si>
  <si>
    <t>/organization/project-2020</t>
  </si>
  <si>
    <t>/organization/kineta</t>
  </si>
  <si>
    <t>/organization/poxel</t>
  </si>
  <si>
    <t>‰âÂ26,500,000</t>
  </si>
  <si>
    <t>/organization/adherium</t>
  </si>
  <si>
    <t>/organization/weconvene</t>
  </si>
  <si>
    <t>/organization/gc-aesthetics</t>
  </si>
  <si>
    <t>/organization/watty</t>
  </si>
  <si>
    <t>/organization/zipbooks</t>
  </si>
  <si>
    <t>/organization/growlife</t>
  </si>
  <si>
    <t>/organization/syndicated-loan-direct</t>
  </si>
  <si>
    <t>/organization/marathon-health</t>
  </si>
  <si>
    <t>/organization/moneybox-2</t>
  </si>
  <si>
    <t>/organization/nvision-medical</t>
  </si>
  <si>
    <t>/organization/magnetic-insight-inc</t>
  </si>
  <si>
    <t>/organization/ok-car-insurance</t>
  </si>
  <si>
    <t>CNå´80,000,000</t>
  </si>
  <si>
    <t xml:space="preserve"> CNå´95,000,000 </t>
  </si>
  <si>
    <t>/organization/mindcare-solutions</t>
  </si>
  <si>
    <t>/organization/sabio</t>
  </si>
  <si>
    <t>å£50,000,000</t>
  </si>
  <si>
    <t xml:space="preserve"> å£50,000,000 </t>
  </si>
  <si>
    <t>/organization/zendyhealth</t>
  </si>
  <si>
    <t>/organization/wwe-company-limited</t>
  </si>
  <si>
    <t>/organization/teamworks</t>
  </si>
  <si>
    <t>/organization/baobao</t>
  </si>
  <si>
    <t>/organization/woofbert</t>
  </si>
  <si>
    <t>/organization/complion</t>
  </si>
  <si>
    <t>/organization/uhouzz</t>
  </si>
  <si>
    <t>/organization/baca</t>
  </si>
  <si>
    <t>/organization/omniox</t>
  </si>
  <si>
    <t>/organization/cityscoot</t>
  </si>
  <si>
    <t>/organization/flexdex</t>
  </si>
  <si>
    <t>/organization/milliken-company</t>
  </si>
  <si>
    <t>/organization/vutiliti</t>
  </si>
  <si>
    <t>/organization/theo</t>
  </si>
  <si>
    <t>/organization/rize-inc</t>
  </si>
  <si>
    <t>/organization/elichens</t>
  </si>
  <si>
    <t>/organization/lucernex</t>
  </si>
  <si>
    <t>/organization/sabinal-energy</t>
  </si>
  <si>
    <t>/organization/stereolabs</t>
  </si>
  <si>
    <t>/organization/kandou-bus</t>
  </si>
  <si>
    <t>/organization/toborrow</t>
  </si>
  <si>
    <t>SEK6,500,000</t>
  </si>
  <si>
    <t>/organization/machinio</t>
  </si>
  <si>
    <t>/organization/youdo</t>
  </si>
  <si>
    <t>/organization/lendit-2</t>
  </si>
  <si>
    <t>/organization/weepo-2</t>
  </si>
  <si>
    <t>/organization/area17-inc</t>
  </si>
  <si>
    <t>/organization/reflect-technologies</t>
  </si>
  <si>
    <t>/organization/securerf-corporation</t>
  </si>
  <si>
    <t>/organization/cellmax</t>
  </si>
  <si>
    <t>/organization/n-of-one-therapeutics</t>
  </si>
  <si>
    <t>/organization/stylewe-com</t>
  </si>
  <si>
    <t>/organization/precision-ocular</t>
  </si>
  <si>
    <t>/organization/powerlinx</t>
  </si>
  <si>
    <t>/organization/pinrose</t>
  </si>
  <si>
    <t>/organization/synthorx</t>
  </si>
  <si>
    <t>/organization/care-angel</t>
  </si>
  <si>
    <t>/organization/snupps</t>
  </si>
  <si>
    <t>/organization/jusbrasil</t>
  </si>
  <si>
    <t>R$6,000,000</t>
  </si>
  <si>
    <t xml:space="preserve"> R$6,000,000 </t>
  </si>
  <si>
    <t>/organization/boutiquetv</t>
  </si>
  <si>
    <t>/organization/fella-homes</t>
  </si>
  <si>
    <t>/organization/controlscan</t>
  </si>
  <si>
    <t>/organization/the-spoken-thought</t>
  </si>
  <si>
    <t>/organization/love-with-food</t>
  </si>
  <si>
    <t>/organization/elefant-ro</t>
  </si>
  <si>
    <t>/organization/seven-generations-energy</t>
  </si>
  <si>
    <t>/organization/redwave-energy</t>
  </si>
  <si>
    <t>/organization/svelte-medical-systems</t>
  </si>
  <si>
    <t>/organization/advanced-enzymes</t>
  </si>
  <si>
    <t>/organization/total-environment</t>
  </si>
  <si>
    <t>/organization/dreamed-diabetes</t>
  </si>
  <si>
    <t>/organization/sequoiadb</t>
  </si>
  <si>
    <t>/organization/mintm</t>
  </si>
  <si>
    <t>/organization/what-goes-around-comes-around</t>
  </si>
  <si>
    <t>/organization/3derm-systems</t>
  </si>
  <si>
    <t>/organization/vigilant-biosciences</t>
  </si>
  <si>
    <t>/organization/e27</t>
  </si>
  <si>
    <t>/organization/ecorithm</t>
  </si>
  <si>
    <t>/organization/whentomanage</t>
  </si>
  <si>
    <t>/organization/nurturme</t>
  </si>
  <si>
    <t>/organization/cadenza-innovation</t>
  </si>
  <si>
    <t>/organization/knack-3</t>
  </si>
  <si>
    <t>/organization/nyxoah</t>
  </si>
  <si>
    <t>‰âÂ18,000,000</t>
  </si>
  <si>
    <t xml:space="preserve"> ‰âÂ26,000,000 </t>
  </si>
  <si>
    <t>/organization/7ac-technologies</t>
  </si>
  <si>
    <t>/organization/bp3-global</t>
  </si>
  <si>
    <t>/organization/sharegrid</t>
  </si>
  <si>
    <t>/organization/meetjolt</t>
  </si>
  <si>
    <t>/organization/wiwigo</t>
  </si>
  <si>
    <t>/organization/frosmo</t>
  </si>
  <si>
    <t>‰âÂ8,500,000</t>
  </si>
  <si>
    <t>/organization/opanga-networks</t>
  </si>
  <si>
    <t>/organization/touchÌ©</t>
  </si>
  <si>
    <t>/organization/juzi-entertainment</t>
  </si>
  <si>
    <t>/organization/sogo-financial-group-inc</t>
  </si>
  <si>
    <t>/organization/atooma</t>
  </si>
  <si>
    <t>/organization/atonarp</t>
  </si>
  <si>
    <t>/organization/quantifeed</t>
  </si>
  <si>
    <t>/organization/schoox</t>
  </si>
  <si>
    <t>/organization/fitspot</t>
  </si>
  <si>
    <t>/organization/cuidum</t>
  </si>
  <si>
    <t xml:space="preserve"> ‰âÂ985,000 </t>
  </si>
  <si>
    <t>/organization/donkey-republic</t>
  </si>
  <si>
    <t>/organization/cognitiv</t>
  </si>
  <si>
    <t>/organization/opportunity-fund</t>
  </si>
  <si>
    <t>/organization/rainfocus</t>
  </si>
  <si>
    <t>/organization/igor-2</t>
  </si>
  <si>
    <t>/organization/gongzi-qianbao</t>
  </si>
  <si>
    <t>/organization/tarsa-therapeutics</t>
  </si>
  <si>
    <t>/organization/rental-beast</t>
  </si>
  <si>
    <t>/organization/solapa4</t>
  </si>
  <si>
    <t>/organization/obsdeck-software</t>
  </si>
  <si>
    <t>/organization/atmoph</t>
  </si>
  <si>
    <t>/organization/the-sun-valley-group</t>
  </si>
  <si>
    <t>/organization/aw-energy</t>
  </si>
  <si>
    <t xml:space="preserve"> ‰âÂ25,000,000 </t>
  </si>
  <si>
    <t>/organization/zazoom-video</t>
  </si>
  <si>
    <t>/organization/windgap-medical</t>
  </si>
  <si>
    <t>/organization/aushon-biosystems</t>
  </si>
  <si>
    <t>/organization/wooptix</t>
  </si>
  <si>
    <t>/organization/communitech</t>
  </si>
  <si>
    <t>/organization/nevakar</t>
  </si>
  <si>
    <t>/organization/hepan-finance</t>
  </si>
  <si>
    <t>/organization/ezbra</t>
  </si>
  <si>
    <t>/organization/sapience-therapeutics</t>
  </si>
  <si>
    <t>/organization/reclamador</t>
  </si>
  <si>
    <t>‰âÂ247,000</t>
  </si>
  <si>
    <t xml:space="preserve"> ‰âÂ1,347,000 </t>
  </si>
  <si>
    <t>/organization/snow-print-studios</t>
  </si>
  <si>
    <t>SEK50,000,000</t>
  </si>
  <si>
    <t xml:space="preserve"> SEK50,000,000 </t>
  </si>
  <si>
    <t>/organization/ideal-workspace</t>
  </si>
  <si>
    <t>/organization/xhockware</t>
  </si>
  <si>
    <t xml:space="preserve"> ‰âÂ2,660,000 </t>
  </si>
  <si>
    <t>/organization/inkbox</t>
  </si>
  <si>
    <t>/organization/tediber</t>
  </si>
  <si>
    <t>‰âÂ1,800,000</t>
  </si>
  <si>
    <t>/organization/valneva</t>
  </si>
  <si>
    <t xml:space="preserve"> ‰âÂ65,200,000 </t>
  </si>
  <si>
    <t>/organization/resilio</t>
  </si>
  <si>
    <t>/organization/amw-gmbh</t>
  </si>
  <si>
    <t xml:space="preserve"> ‰âÂ13,000,000 </t>
  </si>
  <si>
    <t>/organization/freightera</t>
  </si>
  <si>
    <t>/organization/national-tobacco-enterprise</t>
  </si>
  <si>
    <t>/organization/saykara</t>
  </si>
  <si>
    <t>/organization/zuppler</t>
  </si>
  <si>
    <t>/organization/cyberhaven</t>
  </si>
  <si>
    <t>/organization/cronycle-ltd</t>
  </si>
  <si>
    <t>/organization/britehub</t>
  </si>
  <si>
    <t>/organization/amplion-research</t>
  </si>
  <si>
    <t>/organization/kwality-ltd</t>
  </si>
  <si>
    <t>/organization/udesk</t>
  </si>
  <si>
    <t>/organization/sostena</t>
  </si>
  <si>
    <t>/organization/niyo-solutions</t>
  </si>
  <si>
    <t>/organization/hellocasa</t>
  </si>
  <si>
    <t>/organization/chalk-digital</t>
  </si>
  <si>
    <t>/organization/papara</t>
  </si>
  <si>
    <t>/organization/salupro</t>
  </si>
  <si>
    <t>/organization/kapgel</t>
  </si>
  <si>
    <t>/organization/vntrip-vn</t>
  </si>
  <si>
    <t>/organization/fuller</t>
  </si>
  <si>
    <t>/organization/manoa-botanicals</t>
  </si>
  <si>
    <t>/organization/consensus-orthopedics</t>
  </si>
  <si>
    <t>/organization/orosapparel</t>
  </si>
  <si>
    <t>/organization/radd3-inc</t>
  </si>
  <si>
    <t>/organization/pixelbug</t>
  </si>
  <si>
    <t>/organization/chirp-innovations-inc</t>
  </si>
  <si>
    <t>/organization/storetail-3</t>
  </si>
  <si>
    <t>/organization/pambio</t>
  </si>
  <si>
    <t>/organization/mytonomy</t>
  </si>
  <si>
    <t>/organization/supermeat</t>
  </si>
  <si>
    <t>/organization/discors-inc</t>
  </si>
  <si>
    <t>/organization/apr-energy</t>
  </si>
  <si>
    <t>/organization/pat-inc</t>
  </si>
  <si>
    <t>/organization/fundinguniversity</t>
  </si>
  <si>
    <t>/organization/negotiatus</t>
  </si>
  <si>
    <t>/organization/yaap-in</t>
  </si>
  <si>
    <t>/organization/medaxion</t>
  </si>
  <si>
    <t>/organization/revalu8</t>
  </si>
  <si>
    <t>/organization/gamezone-2</t>
  </si>
  <si>
    <t>/organization/phrasee</t>
  </si>
  <si>
    <t>/organization/workapps</t>
  </si>
  <si>
    <t>/organization/kimera-systems</t>
  </si>
  <si>
    <t>/organization/ezycollect</t>
  </si>
  <si>
    <t>A$1,250,000</t>
  </si>
  <si>
    <t xml:space="preserve"> A$1,250,000 </t>
  </si>
  <si>
    <t>/organization/pomm</t>
  </si>
  <si>
    <t>/organization/easy-metrics</t>
  </si>
  <si>
    <t>/organization/career-athletes</t>
  </si>
  <si>
    <t>/organization/sipwise</t>
  </si>
  <si>
    <t>/organization/tagpay</t>
  </si>
  <si>
    <t>/organization/flower-orthopedics</t>
  </si>
  <si>
    <t>/organization/iterate-studio</t>
  </si>
  <si>
    <t>/organization/solaborate</t>
  </si>
  <si>
    <t>/organization/incarda-therapeutics</t>
  </si>
  <si>
    <t>/organization/konolabs-inc-</t>
  </si>
  <si>
    <t>/organization/frrole</t>
  </si>
  <si>
    <t>/organization/advtech</t>
  </si>
  <si>
    <t>/organization/medikly</t>
  </si>
  <si>
    <t>/organization/v-count</t>
  </si>
  <si>
    <t>/organization/xlabs-2</t>
  </si>
  <si>
    <t>A$400,000</t>
  </si>
  <si>
    <t>/organization/immunarray</t>
  </si>
  <si>
    <t>/organization/shootsta</t>
  </si>
  <si>
    <t>/organization/neuron</t>
  </si>
  <si>
    <t>/organization/rentmoji</t>
  </si>
  <si>
    <t>/organization/connect-financial-software-solutions</t>
  </si>
  <si>
    <t>/organization/fotition</t>
  </si>
  <si>
    <t>/organization/twigly</t>
  </si>
  <si>
    <t>/organization/justgotthat-inc</t>
  </si>
  <si>
    <t xml:space="preserve"> CA$900,000 </t>
  </si>
  <si>
    <t>/organization/teamie</t>
  </si>
  <si>
    <t>/organization/mistnet-io</t>
  </si>
  <si>
    <t>/organization/mindshare-technology-co-ltd</t>
  </si>
  <si>
    <t>/organization/trumpet-search</t>
  </si>
  <si>
    <t>/organization/applop-mobile-solutions-pvt-ltd</t>
  </si>
  <si>
    <t>/organization/wiseye</t>
  </si>
  <si>
    <t>/organization/mailcontrol</t>
  </si>
  <si>
    <t>/organization/kristal-ai-o2o-technologies-pte-ltd</t>
  </si>
  <si>
    <t>/organization/sonarworks-2</t>
  </si>
  <si>
    <t>/organization/halscion</t>
  </si>
  <si>
    <t>/organization/horse-collaborative</t>
  </si>
  <si>
    <t>/organization/syndevrx</t>
  </si>
  <si>
    <t>/organization/regenerx</t>
  </si>
  <si>
    <t>/organization/intuitap-medical-inc</t>
  </si>
  <si>
    <t>/organization/creshya-technologies</t>
  </si>
  <si>
    <t>‰â_5,000,000</t>
  </si>
  <si>
    <t>/organization/iquartic</t>
  </si>
  <si>
    <t>/organization/ichor-therapeutics</t>
  </si>
  <si>
    <t>/organization/supreme-pharmaceuticals</t>
  </si>
  <si>
    <t>/organization/dealmatrix</t>
  </si>
  <si>
    <t>/organization/responsight</t>
  </si>
  <si>
    <t>A$1,150,000</t>
  </si>
  <si>
    <t xml:space="preserve"> A$1,225,000 </t>
  </si>
  <si>
    <t>/organization/freed-foods-2</t>
  </si>
  <si>
    <t>/organization/helix-biopharma</t>
  </si>
  <si>
    <t>CA$1,800,000</t>
  </si>
  <si>
    <t>/organization/the-glass-files</t>
  </si>
  <si>
    <t>/organization/schoolido</t>
  </si>
  <si>
    <t>/organization/entera-bio</t>
  </si>
  <si>
    <t>/organization/prairie-plant-systems</t>
  </si>
  <si>
    <t>/organization/coinigy</t>
  </si>
  <si>
    <t>/organization/blockchain-intelligence-group</t>
  </si>
  <si>
    <t>/organization/loc8-com</t>
  </si>
  <si>
    <t>/organization/nearit</t>
  </si>
  <si>
    <t>/organization/avails-medical</t>
  </si>
  <si>
    <t>/organization/towerview-health</t>
  </si>
  <si>
    <t>/organization/cnsdose</t>
  </si>
  <si>
    <t>/organization/bidenergy</t>
  </si>
  <si>
    <t>/organization/healthcodeio</t>
  </si>
  <si>
    <t>/organization/second-screen-inc</t>
  </si>
  <si>
    <t>/organization/iem</t>
  </si>
  <si>
    <t>/organization/mindful-chef</t>
  </si>
  <si>
    <t>å£1,000,500</t>
  </si>
  <si>
    <t xml:space="preserve"> å£1,000,500 </t>
  </si>
  <si>
    <t>/organization/eyenuk</t>
  </si>
  <si>
    <t>/organization/prototypo</t>
  </si>
  <si>
    <t>/organization/creo-wellness</t>
  </si>
  <si>
    <t>/organization/rockar</t>
  </si>
  <si>
    <t>/organization/stratis-2</t>
  </si>
  <si>
    <t>/organization/arboribus</t>
  </si>
  <si>
    <t>/organization/byrd</t>
  </si>
  <si>
    <t>‰âÂ370,000</t>
  </si>
  <si>
    <t xml:space="preserve"> ‰âÂ370,000 </t>
  </si>
  <si>
    <t>/organization/modasta</t>
  </si>
  <si>
    <t>/organization/puntaa</t>
  </si>
  <si>
    <t>A$750,000</t>
  </si>
  <si>
    <t xml:space="preserve"> A$910,000 </t>
  </si>
  <si>
    <t>/organization/berenberg</t>
  </si>
  <si>
    <t>/organization/droneseed</t>
  </si>
  <si>
    <t>/organization/entvantagedx</t>
  </si>
  <si>
    <t>/organization/truckola</t>
  </si>
  <si>
    <t>/organization/strafe</t>
  </si>
  <si>
    <t>/organization/dynamo-micropower</t>
  </si>
  <si>
    <t>/organization/qra</t>
  </si>
  <si>
    <t>/organization/spectral-engines</t>
  </si>
  <si>
    <t xml:space="preserve"> ‰âÂ2,490,000 </t>
  </si>
  <si>
    <t>/organization/diamedica</t>
  </si>
  <si>
    <t>/organization/black-bear-energy</t>
  </si>
  <si>
    <t>/organization/fast-japan</t>
  </si>
  <si>
    <t>/organization/benchmark-intelligence</t>
  </si>
  <si>
    <t>/organization/vallie</t>
  </si>
  <si>
    <t>/organization/infit-company-inc</t>
  </si>
  <si>
    <t xml:space="preserve"> ‰â©1,100,000,000 </t>
  </si>
  <si>
    <t>/organization/applied-cavitation</t>
  </si>
  <si>
    <t>/organization/united-silicon-carbide</t>
  </si>
  <si>
    <t>/organization/intogo-llc</t>
  </si>
  <si>
    <t>/organization/lexi-solutions</t>
  </si>
  <si>
    <t>SEK4,500,000</t>
  </si>
  <si>
    <t>/organization/amber-financial-services</t>
  </si>
  <si>
    <t>/organization/guideboat</t>
  </si>
  <si>
    <t>/organization/forsite-2</t>
  </si>
  <si>
    <t>/organization/oneindia</t>
  </si>
  <si>
    <t>/organization/faception</t>
  </si>
  <si>
    <t>/organization/makeleaps</t>
  </si>
  <si>
    <t>/organization/kenesto-corp</t>
  </si>
  <si>
    <t>/organization/flick-electric</t>
  </si>
  <si>
    <t>/organization/wacay</t>
  </si>
  <si>
    <t>/organization/square-plums</t>
  </si>
  <si>
    <t>/organization/cyclr-automation</t>
  </si>
  <si>
    <t>å£90,000</t>
  </si>
  <si>
    <t>/organization/yoderm</t>
  </si>
  <si>
    <t>/organization/medipole-partenaires</t>
  </si>
  <si>
    <t>‰âÂ95,000,000</t>
  </si>
  <si>
    <t xml:space="preserve"> ‰âÂ95,000,000 </t>
  </si>
  <si>
    <t>/organization/fotoswipe</t>
  </si>
  <si>
    <t>/organization/centralcolo</t>
  </si>
  <si>
    <t>/organization/system-shock-nightdive-studios</t>
  </si>
  <si>
    <t>/organization/luna-lights</t>
  </si>
  <si>
    <t>/organization/sandvik</t>
  </si>
  <si>
    <t>/organization/lincoln-peak-partners</t>
  </si>
  <si>
    <t>/organization/nettwerk-music-group</t>
  </si>
  <si>
    <t>/organization/analyze</t>
  </si>
  <si>
    <t>/organization/werteachers</t>
  </si>
  <si>
    <t>/organization/stellar-biotechnologies</t>
  </si>
  <si>
    <t>/organization/vacationspal</t>
  </si>
  <si>
    <t>‰âÂ376,000</t>
  </si>
  <si>
    <t xml:space="preserve"> ‰âÂ376,000 </t>
  </si>
  <si>
    <t>/organization/krank</t>
  </si>
  <si>
    <t>/organization/the-hotels-network</t>
  </si>
  <si>
    <t>/organization/tax2win</t>
  </si>
  <si>
    <t>/organization/quantaverse</t>
  </si>
  <si>
    <t>/organization/emasphere</t>
  </si>
  <si>
    <t>/organization/byndr</t>
  </si>
  <si>
    <t>/organization/tyffon</t>
  </si>
  <si>
    <t>/organization/ocee-design</t>
  </si>
  <si>
    <t>/organization/hrsa</t>
  </si>
  <si>
    <t>/organization/sideline-sneakers</t>
  </si>
  <si>
    <t>/organization/souktel</t>
  </si>
  <si>
    <t>/organization/firmex</t>
  </si>
  <si>
    <t>/organization/josephmark</t>
  </si>
  <si>
    <t>/organization/smart-homy-llc</t>
  </si>
  <si>
    <t>/organization/le-cicogne</t>
  </si>
  <si>
    <t>‰âÂ355,000</t>
  </si>
  <si>
    <t>/organization/istyleyou</t>
  </si>
  <si>
    <t>/organization/viriciti</t>
  </si>
  <si>
    <t>/organization/tampa-fishing-charters</t>
  </si>
  <si>
    <t>/organization/convergence-2</t>
  </si>
  <si>
    <t>/organization/firm-of-john-dickinson-schneider</t>
  </si>
  <si>
    <t>/organization/seqwell</t>
  </si>
  <si>
    <t>/organization/sequentia</t>
  </si>
  <si>
    <t>/organization/augrav</t>
  </si>
  <si>
    <t>/organization/skrilo</t>
  </si>
  <si>
    <t>/organization/analogy-co</t>
  </si>
  <si>
    <t>/organization/radient-technologies</t>
  </si>
  <si>
    <t>/organization/friendz</t>
  </si>
  <si>
    <t xml:space="preserve"> ‰âÂ360,000 </t>
  </si>
  <si>
    <t>/organization/dermandar</t>
  </si>
  <si>
    <t>/organization/cogent3d</t>
  </si>
  <si>
    <t>/organization/master-the-gap</t>
  </si>
  <si>
    <t>/organization/preoday</t>
  </si>
  <si>
    <t>/organization/mystride</t>
  </si>
  <si>
    <t>/organization/biveo</t>
  </si>
  <si>
    <t>/organization/orezone-resources</t>
  </si>
  <si>
    <t>/organization/amber-2</t>
  </si>
  <si>
    <t xml:space="preserve"> ‰âÂ1,650,000 </t>
  </si>
  <si>
    <t>/organization/freedom-telecom-services</t>
  </si>
  <si>
    <t>/organization/transport-on-demand-tod</t>
  </si>
  <si>
    <t>/organization/mirage-interactive</t>
  </si>
  <si>
    <t>/organization/informatics-in-context</t>
  </si>
  <si>
    <t>/organization/bigfinite</t>
  </si>
  <si>
    <t>/organization/minalyze</t>
  </si>
  <si>
    <t>/organization/repknight</t>
  </si>
  <si>
    <t>/organization/space-race</t>
  </si>
  <si>
    <t>/organization/wanderio</t>
  </si>
  <si>
    <t>/organization/paratus-diagnostics</t>
  </si>
  <si>
    <t>/organization/flex-3</t>
  </si>
  <si>
    <t>/organization/mend-vip</t>
  </si>
  <si>
    <t>/organization/beijing-accb-biotech-ltd</t>
  </si>
  <si>
    <t>/organization/prokarium</t>
  </si>
  <si>
    <t>/organization/weston-swinger-media-holdings-inc</t>
  </si>
  <si>
    <t>/organization/intensaquatica</t>
  </si>
  <si>
    <t>/organization/rodos-biotarget</t>
  </si>
  <si>
    <t>/organization/imaging3</t>
  </si>
  <si>
    <t>/organization/verto-homes</t>
  </si>
  <si>
    <t>å£1,389,340</t>
  </si>
  <si>
    <t xml:space="preserve"> å£1,389,340 </t>
  </si>
  <si>
    <t>/organization/mycash</t>
  </si>
  <si>
    <t>/organization/ombitron</t>
  </si>
  <si>
    <t>/organization/purple-deck-media</t>
  </si>
  <si>
    <t>/organization/simplyreliable</t>
  </si>
  <si>
    <t>/organization/ka-imaging</t>
  </si>
  <si>
    <t>/organization/codigames</t>
  </si>
  <si>
    <t>/organization/prodibi</t>
  </si>
  <si>
    <t>CHF400,000</t>
  </si>
  <si>
    <t xml:space="preserve"> CHF400,000 </t>
  </si>
  <si>
    <t>/organization/the-wardrobe-essentialist</t>
  </si>
  <si>
    <t>/organization/dateplay</t>
  </si>
  <si>
    <t>å£219,570</t>
  </si>
  <si>
    <t xml:space="preserve"> å£219,570 </t>
  </si>
  <si>
    <t>/organization/manglory</t>
  </si>
  <si>
    <t xml:space="preserve"> ‰âÂ51,000 </t>
  </si>
  <si>
    <t>/organization/easyb</t>
  </si>
  <si>
    <t>/organization/umov-me</t>
  </si>
  <si>
    <t>/organization/aquro</t>
  </si>
  <si>
    <t>/organization/tti-global</t>
  </si>
  <si>
    <t>/organization/metaclipse-therapeutics</t>
  </si>
  <si>
    <t>/organization/darwin-pricing</t>
  </si>
  <si>
    <t>CHF20,000</t>
  </si>
  <si>
    <t xml:space="preserve"> CHF20,000 </t>
  </si>
  <si>
    <t>/organization/fluenty-inc</t>
  </si>
  <si>
    <t>/organization/abuyo-media</t>
  </si>
  <si>
    <t>/organization/terabat</t>
  </si>
  <si>
    <t>/organization/mbj-london</t>
  </si>
  <si>
    <t>å£714,900</t>
  </si>
  <si>
    <t xml:space="preserve"> å£714,900 </t>
  </si>
  <si>
    <t>/organization/efina</t>
  </si>
  <si>
    <t>/organization/jrnl</t>
  </si>
  <si>
    <t>/organization/modulated-imaging</t>
  </si>
  <si>
    <t>/organization/clinipace-worldwide</t>
  </si>
  <si>
    <t>/organization/vkirirom</t>
  </si>
  <si>
    <t>/organization/algorithmhub</t>
  </si>
  <si>
    <t>/organization/towerstream</t>
  </si>
  <si>
    <t>/organization/komet-resources</t>
  </si>
  <si>
    <t>/organization/pfo-global</t>
  </si>
  <si>
    <t>/organization/loyaltygenerator</t>
  </si>
  <si>
    <t>/organization/invirsa</t>
  </si>
  <si>
    <t>/organization/sliderz</t>
  </si>
  <si>
    <t>/organization/icon-polymer</t>
  </si>
  <si>
    <t>‰âÂ11,700,000</t>
  </si>
  <si>
    <t>/organization/first-light-biosciences</t>
  </si>
  <si>
    <t>/organization/technology-keiretsu</t>
  </si>
  <si>
    <t>/organization/middlefield-banking</t>
  </si>
  <si>
    <t>/organization/kopjra</t>
  </si>
  <si>
    <t xml:space="preserve"> ‰âÂ306,000 </t>
  </si>
  <si>
    <t>/organization/the-open-knowledge-foundation-deutschland-okf-de</t>
  </si>
  <si>
    <t>/organization/cirragroup</t>
  </si>
  <si>
    <t>/organization/hash-3</t>
  </si>
  <si>
    <t>/organization/deveron-uas</t>
  </si>
  <si>
    <t>/organization/b-tech</t>
  </si>
  <si>
    <t>/organization/plumen</t>
  </si>
  <si>
    <t>å£695,680</t>
  </si>
  <si>
    <t xml:space="preserve"> å£695,680 </t>
  </si>
  <si>
    <t>/organization/quantoz</t>
  </si>
  <si>
    <t>/organization/99-guangchangwu</t>
  </si>
  <si>
    <t>/organization/anatomotion</t>
  </si>
  <si>
    <t>/organization/aperiomics</t>
  </si>
  <si>
    <t>/organization/plex-pharmaceuticals</t>
  </si>
  <si>
    <t>/organization/playtem</t>
  </si>
  <si>
    <t>/organization/the-native</t>
  </si>
  <si>
    <t>/organization/launch-ny</t>
  </si>
  <si>
    <t>/organization/harris-pye</t>
  </si>
  <si>
    <t>/organization/wishfin-com</t>
  </si>
  <si>
    <t>/organization/windrush</t>
  </si>
  <si>
    <t>/organization/zenodys</t>
  </si>
  <si>
    <t>/organization/pia-medical</t>
  </si>
  <si>
    <t>/organization/polydone</t>
  </si>
  <si>
    <t>/organization/sermonix-pharmaceuticals</t>
  </si>
  <si>
    <t>/organization/bimbimbikes</t>
  </si>
  <si>
    <t>/organization/phyzseek-the-fitness-app-that-motivates-you-to-get-into-the-best-shape-of-your-life</t>
  </si>
  <si>
    <t>/organization/trovata</t>
  </si>
  <si>
    <t>/organization/kingsway-asset-finance</t>
  </si>
  <si>
    <t>‰âÂ19,600,000</t>
  </si>
  <si>
    <t xml:space="preserve"> ‰âÂ19,600,000 </t>
  </si>
  <si>
    <t>/organization/termaxia</t>
  </si>
  <si>
    <t>/organization/energetics</t>
  </si>
  <si>
    <t>/organization/shriram-land-development-india</t>
  </si>
  <si>
    <t>/organization/wright-avenue-partners</t>
  </si>
  <si>
    <t>/organization/chatterhigh</t>
  </si>
  <si>
    <t>/organization/view-5</t>
  </si>
  <si>
    <t>/organization/pimoroni</t>
  </si>
  <si>
    <t>å£278,000</t>
  </si>
  <si>
    <t xml:space="preserve"> å£513,814 </t>
  </si>
  <si>
    <t>/organization/lux-rewards</t>
  </si>
  <si>
    <t>å£82,030</t>
  </si>
  <si>
    <t xml:space="preserve"> å£82,030 </t>
  </si>
  <si>
    <t>/organization/crowdbooks</t>
  </si>
  <si>
    <t>/organization/ftfy-for-the-fun-years</t>
  </si>
  <si>
    <t>/organization/parkimeter</t>
  </si>
  <si>
    <t>/organization/hupp</t>
  </si>
  <si>
    <t>/organization/alliancepharma-inc</t>
  </si>
  <si>
    <t>/organization/mycore-control-technology</t>
  </si>
  <si>
    <t>/organization/grandcare-health-services</t>
  </si>
  <si>
    <t>/organization/hatchli</t>
  </si>
  <si>
    <t>/organization/dogsee-chew</t>
  </si>
  <si>
    <t>/organization/smartbow</t>
  </si>
  <si>
    <t>/organization/blogfoster</t>
  </si>
  <si>
    <t>/organization/sense-biodetection</t>
  </si>
  <si>
    <t>/organization/channelape</t>
  </si>
  <si>
    <t>/organization/solos-2</t>
  </si>
  <si>
    <t>/organization/crediwire</t>
  </si>
  <si>
    <t>/organization/bitgab</t>
  </si>
  <si>
    <t>/organization/actinate</t>
  </si>
  <si>
    <t>/organization/inno-gene</t>
  </si>
  <si>
    <t>PLN1,750,000</t>
  </si>
  <si>
    <t xml:space="preserve"> PLN1,750,000 </t>
  </si>
  <si>
    <t>/organization/aquiris</t>
  </si>
  <si>
    <t>/organization/nalia-systems</t>
  </si>
  <si>
    <t>å£491,844</t>
  </si>
  <si>
    <t xml:space="preserve"> å£491,844 </t>
  </si>
  <si>
    <t>/organization/updown-technologies</t>
  </si>
  <si>
    <t>/organization/arbutus-medical</t>
  </si>
  <si>
    <t>/organization/agtract</t>
  </si>
  <si>
    <t>/organization/lemon-leaf</t>
  </si>
  <si>
    <t>/organization/hello-bacsi</t>
  </si>
  <si>
    <t>/organization/cinemeet</t>
  </si>
  <si>
    <t>/organization/techsydney</t>
  </si>
  <si>
    <t>/organization/salient-energy</t>
  </si>
  <si>
    <t>CA$35,000</t>
  </si>
  <si>
    <t>/organization/aseptium</t>
  </si>
  <si>
    <t>å£155,913</t>
  </si>
  <si>
    <t xml:space="preserve"> å£155,913 </t>
  </si>
  <si>
    <t>/organization/blinger-llc</t>
  </si>
  <si>
    <t>/organization/iso-spaces</t>
  </si>
  <si>
    <t>å£448,690</t>
  </si>
  <si>
    <t xml:space="preserve"> å£448,690 </t>
  </si>
  <si>
    <t>/organization/gearbox-express</t>
  </si>
  <si>
    <t>/organization/mindimmune-therapeutics</t>
  </si>
  <si>
    <t>/organization/mentat-innovations</t>
  </si>
  <si>
    <t>/organization/evo-connect</t>
  </si>
  <si>
    <t>/organization/uxh</t>
  </si>
  <si>
    <t>/organization/acquisition-glacier-ii</t>
  </si>
  <si>
    <t>/organization/gocoop</t>
  </si>
  <si>
    <t>/organization/knote</t>
  </si>
  <si>
    <t>/organization/social-stock-exchange</t>
  </si>
  <si>
    <t>/organization/acrebroadband</t>
  </si>
  <si>
    <t>/organization/saypay-technologies-inc-</t>
  </si>
  <si>
    <t>/organization/direct-urgent-care</t>
  </si>
  <si>
    <t>/organization/absolute-health-performance</t>
  </si>
  <si>
    <t>/organization/ecospire</t>
  </si>
  <si>
    <t>/organization/apothecary-health-solutions</t>
  </si>
  <si>
    <t>/organization/morgan-solar</t>
  </si>
  <si>
    <t>/organization/dot-3</t>
  </si>
  <si>
    <t>/organization/skilancer</t>
  </si>
  <si>
    <t>/organization/swell-advantage</t>
  </si>
  <si>
    <t>/organization/wakow</t>
  </si>
  <si>
    <t>/organization/stepping-stone-dental-partners</t>
  </si>
  <si>
    <t>/organization/travly</t>
  </si>
  <si>
    <t>/organization/upgrain</t>
  </si>
  <si>
    <t>/organization/emvevi</t>
  </si>
  <si>
    <t>DKK330,000</t>
  </si>
  <si>
    <t xml:space="preserve"> DKK330,000 </t>
  </si>
  <si>
    <t>/organization/comiteo</t>
  </si>
  <si>
    <t>/organization/navigate-startup-house</t>
  </si>
  <si>
    <t>/organization/ben-thanh-jewelry</t>
  </si>
  <si>
    <t>/organization/bad-norwegian</t>
  </si>
  <si>
    <t>/organization/strix</t>
  </si>
  <si>
    <t>/organization/lifeblink</t>
  </si>
  <si>
    <t>/organization/perfectame</t>
  </si>
  <si>
    <t>/organization/wearhealth</t>
  </si>
  <si>
    <t>/organization/healthcall</t>
  </si>
  <si>
    <t>/organization/iqualtech</t>
  </si>
  <si>
    <t>å£167,940</t>
  </si>
  <si>
    <t xml:space="preserve"> å£167,940 </t>
  </si>
  <si>
    <t>/organization/emonitor-gmbh</t>
  </si>
  <si>
    <t>CHF50,000</t>
  </si>
  <si>
    <t xml:space="preserve"> CHF50,000 </t>
  </si>
  <si>
    <t>/organization/daskal-bulgaria-ad</t>
  </si>
  <si>
    <t>/organization/collectionair</t>
  </si>
  <si>
    <t>/organization/ederna</t>
  </si>
  <si>
    <t>‰âÂ501,515</t>
  </si>
  <si>
    <t xml:space="preserve"> ‰âÂ501,515 </t>
  </si>
  <si>
    <t>/organization/sensed-io</t>
  </si>
  <si>
    <t>/organization/one-third-stories</t>
  </si>
  <si>
    <t xml:space="preserve"> å£60,000 </t>
  </si>
  <si>
    <t>/organization/phosphorus</t>
  </si>
  <si>
    <t>/organization/aucobo</t>
  </si>
  <si>
    <t>/organization/suma-agro-india</t>
  </si>
  <si>
    <t>/organization/vectoflow</t>
  </si>
  <si>
    <t>/organization/abingdon-health</t>
  </si>
  <si>
    <t xml:space="preserve"> å£11,100,000 </t>
  </si>
  <si>
    <t>/organization/skraach</t>
  </si>
  <si>
    <t>/organization/terex</t>
  </si>
  <si>
    <t>/organization/redetec</t>
  </si>
  <si>
    <t>/organization/reportlab</t>
  </si>
  <si>
    <t>‰âÂ115,000</t>
  </si>
  <si>
    <t>/organization/crossroads-systems-2</t>
  </si>
  <si>
    <t>/organization/sportspal</t>
  </si>
  <si>
    <t>/organization/shoppinpal</t>
  </si>
  <si>
    <t>/organization/pickair</t>
  </si>
  <si>
    <t>/organization/elmitel-engineering</t>
  </si>
  <si>
    <t>/organization/triad-stage</t>
  </si>
  <si>
    <t>/organization/ergobyte-informatics-s-a</t>
  </si>
  <si>
    <t>/organization/cubexlab</t>
  </si>
  <si>
    <t>/organization/pen</t>
  </si>
  <si>
    <t>/organization/ifeel-tactile-systems</t>
  </si>
  <si>
    <t>/organization/sickey-digital</t>
  </si>
  <si>
    <t>/organization/flide</t>
  </si>
  <si>
    <t>/organization/pilot-ai-labs</t>
  </si>
  <si>
    <t>/organization/record-legends-studios</t>
  </si>
  <si>
    <t>/organization/nextuser</t>
  </si>
  <si>
    <t>/organization/karify</t>
  </si>
  <si>
    <t>/organization/t-phy-ltd</t>
  </si>
  <si>
    <t>/organization/saleslyft</t>
  </si>
  <si>
    <t>/organization/voie</t>
  </si>
  <si>
    <t>/organization/dipp</t>
  </si>
  <si>
    <t>/organization/limitless-experience-3</t>
  </si>
  <si>
    <t>/organization/aulab</t>
  </si>
  <si>
    <t>/organization/geometric-intelligence</t>
  </si>
  <si>
    <t>/organization/darwin-pricing-llc</t>
  </si>
  <si>
    <t>/organization/sudo</t>
  </si>
  <si>
    <t>/organization/1aim-gmbh</t>
  </si>
  <si>
    <t>/organization/buffalo-wild-wings</t>
  </si>
  <si>
    <t>/organization/scicrop</t>
  </si>
  <si>
    <t>/organization/vatomic</t>
  </si>
  <si>
    <t>/organization/pathover</t>
  </si>
  <si>
    <t>/organization/frontmen</t>
  </si>
  <si>
    <t>/organization/adcuratio</t>
  </si>
  <si>
    <t>/organization/all-set-works</t>
  </si>
  <si>
    <t>/organization/clubessential</t>
  </si>
  <si>
    <t>/organization/coronet</t>
  </si>
  <si>
    <t>/organization/zivebox</t>
  </si>
  <si>
    <t>/organization/papertrail</t>
  </si>
  <si>
    <t>/organization/gram-labs</t>
  </si>
  <si>
    <t>/organization/data-virtuality</t>
  </si>
  <si>
    <t>/organization/insedia-llc</t>
  </si>
  <si>
    <t>/organization/uisee</t>
  </si>
  <si>
    <t>/organization/alpha-exchange</t>
  </si>
  <si>
    <t>/organization/property-passbook</t>
  </si>
  <si>
    <t>/organization/bondcliq-inc</t>
  </si>
  <si>
    <t>/organization/turing-analytics</t>
  </si>
  <si>
    <t>/organization/myra-labs</t>
  </si>
  <si>
    <t>/organization/apliant</t>
  </si>
  <si>
    <t>/organization/hololamp</t>
  </si>
  <si>
    <t>/organization/pivigo</t>
  </si>
  <si>
    <t>/organization/boiler-room</t>
  </si>
  <si>
    <t>/organization/urban-tailor</t>
  </si>
  <si>
    <t>/organization/ghacklabs</t>
  </si>
  <si>
    <t>/organization/rever</t>
  </si>
  <si>
    <t>/organization/drop-water</t>
  </si>
  <si>
    <t>/organization/nested-5</t>
  </si>
  <si>
    <t>/organization/faraday-motion</t>
  </si>
  <si>
    <t>/organization/linqto</t>
  </si>
  <si>
    <t>/organization/econduce</t>
  </si>
  <si>
    <t>/organization/promon</t>
  </si>
  <si>
    <t>/organization/cityfurnish</t>
  </si>
  <si>
    <t>/organization/dronegrid</t>
  </si>
  <si>
    <t>/organization/frotels</t>
  </si>
  <si>
    <t>/organization/ecomo</t>
  </si>
  <si>
    <t>/organization/theranova-llc</t>
  </si>
  <si>
    <t>/organization/teckel-medical</t>
  </si>
  <si>
    <t>/organization/gengmei</t>
  </si>
  <si>
    <t>/organization/flyby</t>
  </si>
  <si>
    <t>/organization/concentric-2</t>
  </si>
  <si>
    <t>/organization/in-press</t>
  </si>
  <si>
    <t>/organization/array-technologies</t>
  </si>
  <si>
    <t>/organization/airxsys</t>
  </si>
  <si>
    <t>/organization/gamecommerce</t>
  </si>
  <si>
    <t>/organization/hygiena</t>
  </si>
  <si>
    <t>/organization/asiahub-2</t>
  </si>
  <si>
    <t>/organization/autolina</t>
  </si>
  <si>
    <t>/organization/ticketbox</t>
  </si>
  <si>
    <t>/organization/flyby-nav-inc</t>
  </si>
  <si>
    <t>/organization/bs2-sicherheitssysteme</t>
  </si>
  <si>
    <t>/organization/intelligent-views</t>
  </si>
  <si>
    <t>/organization/lumenora</t>
  </si>
  <si>
    <t>/organization/actvcontent</t>
  </si>
  <si>
    <t>/organization/hellodhobi</t>
  </si>
  <si>
    <t>/organization/qdesq</t>
  </si>
  <si>
    <t>/organization/store2be</t>
  </si>
  <si>
    <t>/organization/gyandhan</t>
  </si>
  <si>
    <t>/organization/tubis-technology-inc</t>
  </si>
  <si>
    <t>/organization/n2y-llc</t>
  </si>
  <si>
    <t>/organization/my-better-life-gmbh-2</t>
  </si>
  <si>
    <t>/organization/openbeds</t>
  </si>
  <si>
    <t>/organization/gatcar</t>
  </si>
  <si>
    <t>/organization/transweb-educational-services</t>
  </si>
  <si>
    <t>/organization/samurai-2</t>
  </si>
  <si>
    <t>/organization/bonlook</t>
  </si>
  <si>
    <t>/organization/streo</t>
  </si>
  <si>
    <t>/organization/invar-studios</t>
  </si>
  <si>
    <t>/organization/mÌ_vr</t>
  </si>
  <si>
    <t>/organization/gengirl-media</t>
  </si>
  <si>
    <t>/organization/munjob-oy-ltd</t>
  </si>
  <si>
    <t>/organization/moin-inc</t>
  </si>
  <si>
    <t>/organization/lifeaid-beverage</t>
  </si>
  <si>
    <t>/organization/jechange-fr</t>
  </si>
  <si>
    <t>/organization/reflex-gaming-ltd</t>
  </si>
  <si>
    <t>/organization/harrington-re</t>
  </si>
  <si>
    <t>/organization/scenehound</t>
  </si>
  <si>
    <t>/organization/concentrx</t>
  </si>
  <si>
    <t>/organization/simplymovein</t>
  </si>
  <si>
    <t>/organization/find-my-stay</t>
  </si>
  <si>
    <t>/organization/agflow</t>
  </si>
  <si>
    <t>/organization/automobi</t>
  </si>
  <si>
    <t>/organization/cleancloud</t>
  </si>
  <si>
    <t>/organization/cluboid</t>
  </si>
  <si>
    <t>/organization/integrity-marketing-group</t>
  </si>
  <si>
    <t>/organization/camil-alimentos</t>
  </si>
  <si>
    <t>/organization/mopinion</t>
  </si>
  <si>
    <t>/organization/cellsight-technologies</t>
  </si>
  <si>
    <t>/organization/tourtalk</t>
  </si>
  <si>
    <t>/organization/clio-cosmetics</t>
  </si>
  <si>
    <t>/organization/alterra-home-loans</t>
  </si>
  <si>
    <t>/organization/neybers</t>
  </si>
  <si>
    <t>/organization/zoomability</t>
  </si>
  <si>
    <t>/organization/advanced-biocatalytics-corp</t>
  </si>
  <si>
    <t>/organization/alton-norwood</t>
  </si>
  <si>
    <t>/organization/sabzi-pk</t>
  </si>
  <si>
    <t>/organization/eragano</t>
  </si>
  <si>
    <t>/organization/r</t>
  </si>
  <si>
    <t>/organization/bits-n-bytes-soft-trak-n-tell</t>
  </si>
  <si>
    <t>/organization/mymonii</t>
  </si>
  <si>
    <t>/organization/lean-survey</t>
  </si>
  <si>
    <t>/organization/hirehand</t>
  </si>
  <si>
    <t>/organization/ruler-analytics</t>
  </si>
  <si>
    <t>/organization/eaglebank</t>
  </si>
  <si>
    <t>/organization/paypress</t>
  </si>
  <si>
    <t>/organization/cleady</t>
  </si>
  <si>
    <t>/organization/beat-fitness</t>
  </si>
  <si>
    <t>/organization/imageprovision-technology</t>
  </si>
  <si>
    <t>/organization/ci-z-holdings</t>
  </si>
  <si>
    <t>/organization/newsleopard</t>
  </si>
  <si>
    <t>/organization/weidong-cloud-education</t>
  </si>
  <si>
    <t>/organization/hylan-datacom-electrical</t>
  </si>
  <si>
    <t>/organization/healthbot-inc</t>
  </si>
  <si>
    <t>/organization/borneobuy-com</t>
  </si>
  <si>
    <t>/organization/uncommon-cacao</t>
  </si>
  <si>
    <t>/organization/hudsonfield</t>
  </si>
  <si>
    <t>/organization/topix-pharmaceuticals</t>
  </si>
  <si>
    <t>/organization/lifestyle-brands</t>
  </si>
  <si>
    <t>/organization/howell-benefit-technologies</t>
  </si>
  <si>
    <t>/organization/ayold-com</t>
  </si>
  <si>
    <t>/organization/mbd-medical</t>
  </si>
  <si>
    <t>/organization/logidots-technologies-pvt-ltd</t>
  </si>
  <si>
    <t>/organization/wikiglobal</t>
  </si>
  <si>
    <t>/organization/betazi</t>
  </si>
  <si>
    <t>/organization/pet-heaven</t>
  </si>
  <si>
    <t>/organization/rainbow-child-care-center</t>
  </si>
  <si>
    <t>/organization/iserve-financial</t>
  </si>
  <si>
    <t>/organization/cairositters</t>
  </si>
  <si>
    <t>/organization/eisenvault</t>
  </si>
  <si>
    <t>/organization/4th-generation-resins</t>
  </si>
  <si>
    <t>/organization/higrit</t>
  </si>
  <si>
    <t>/organization/firefly-medical</t>
  </si>
  <si>
    <t>/organization/livsmed</t>
  </si>
  <si>
    <t>/organization/explorer-pipeline</t>
  </si>
  <si>
    <t>/organization/my-send</t>
  </si>
  <si>
    <t>/organization/x4c</t>
  </si>
  <si>
    <t>/organization/securities-training-corp</t>
  </si>
  <si>
    <t>/organization/hellomam</t>
  </si>
  <si>
    <t>/organization/ipug</t>
  </si>
  <si>
    <t>/organization/imagyn-technologies</t>
  </si>
  <si>
    <t>/organization/cheglass</t>
  </si>
  <si>
    <t>/organization/learnmor</t>
  </si>
  <si>
    <t>/organization/t3-labs</t>
  </si>
  <si>
    <t>/organization/ringroost</t>
  </si>
  <si>
    <t>/organization/victorem-research-inc</t>
  </si>
  <si>
    <t>/organization/matific</t>
  </si>
  <si>
    <t>/organization/xiamen-hauwei-robot</t>
  </si>
  <si>
    <t>/organization/utoo-cabs</t>
  </si>
  <si>
    <t>/organization/nateo-healthcare</t>
  </si>
  <si>
    <t>/organization/moortec-semiconductor</t>
  </si>
  <si>
    <t>/organization/nextmarkets-gmbh</t>
  </si>
  <si>
    <t>/organization/stayclothes</t>
  </si>
  <si>
    <t>/organization/pierre-hardy</t>
  </si>
  <si>
    <t>/organization/campion-homes</t>
  </si>
  <si>
    <t>/organization/new-gx-capital</t>
  </si>
  <si>
    <t>/organization/blick-rothenberg</t>
  </si>
  <si>
    <t>/organization/fred-de-la-compta</t>
  </si>
  <si>
    <t>/organization/martinavarro</t>
  </si>
  <si>
    <t>/organization/wordkik</t>
  </si>
  <si>
    <t>/organization/four-corners-petroleum</t>
  </si>
  <si>
    <t>/organization/candor-inc</t>
  </si>
  <si>
    <t>/organization/medtronic</t>
  </si>
  <si>
    <t>/organization/carvana</t>
  </si>
  <si>
    <t>/organization/quikr-india</t>
  </si>
  <si>
    <t>/organization/kaltura</t>
  </si>
  <si>
    <t>/organization/hulu</t>
  </si>
  <si>
    <t>/organization/ecobee</t>
  </si>
  <si>
    <t>/organization/blacklane</t>
  </si>
  <si>
    <t>/organization/goop</t>
  </si>
  <si>
    <t>/organization/distil</t>
  </si>
  <si>
    <t>/organization/instamotor</t>
  </si>
  <si>
    <t>/organization/refinery29</t>
  </si>
  <si>
    <t>/organization/swymed-telehealth</t>
  </si>
  <si>
    <t>/organization/honor-2</t>
  </si>
  <si>
    <t>/organization/redbubble</t>
  </si>
  <si>
    <t>A$40,000,000</t>
  </si>
  <si>
    <t>/organization/accolade</t>
  </si>
  <si>
    <t>/organization/ballard-power-systems</t>
  </si>
  <si>
    <t>/organization/engagio-2</t>
  </si>
  <si>
    <t>/organization/nextvr</t>
  </si>
  <si>
    <t>/organization/apptimize</t>
  </si>
  <si>
    <t>/organization/birchbox</t>
  </si>
  <si>
    <t>/organization/coupang</t>
  </si>
  <si>
    <t>/organization/homebase</t>
  </si>
  <si>
    <t>/organization/threatstream</t>
  </si>
  <si>
    <t>/organization/formlabs</t>
  </si>
  <si>
    <t>/organization/velodyne-lidar</t>
  </si>
  <si>
    <t>Corporate Round</t>
  </si>
  <si>
    <t>/organization/hike</t>
  </si>
  <si>
    <t>/organization/sweetgreen</t>
  </si>
  <si>
    <t>/organization/hacksurfer</t>
  </si>
  <si>
    <t>/organization/interactions</t>
  </si>
  <si>
    <t>/organization/rotation-medical</t>
  </si>
  <si>
    <t>/organization/stem</t>
  </si>
  <si>
    <t>/organization/fullcontact</t>
  </si>
  <si>
    <t>/organization/matternet</t>
  </si>
  <si>
    <t>/organization/upguard</t>
  </si>
  <si>
    <t>/organization/orderwithme</t>
  </si>
  <si>
    <t>/organization/quixey</t>
  </si>
  <si>
    <t>/organization/digital-genius-artificial-intelligence</t>
  </si>
  <si>
    <t>/organization/slidely</t>
  </si>
  <si>
    <t>/organization/eventboard</t>
  </si>
  <si>
    <t>/organization/cloudhelix-inc</t>
  </si>
  <si>
    <t>/organization/consumer-physics</t>
  </si>
  <si>
    <t>/organization/infoaxe</t>
  </si>
  <si>
    <t>/organization/the-ratnakar-bank</t>
  </si>
  <si>
    <t>/organization/meiyou</t>
  </si>
  <si>
    <t>/organization/yieldbot</t>
  </si>
  <si>
    <t>/organization/off-grid-electric</t>
  </si>
  <si>
    <t>/organization/douyutv</t>
  </si>
  <si>
    <t>/organization/hampton-creek-foods</t>
  </si>
  <si>
    <t>/organization/foundation-fighting-blindness</t>
  </si>
  <si>
    <t>/organization/loandepot</t>
  </si>
  <si>
    <t>/organization/outfittery</t>
  </si>
  <si>
    <t>/organization/flosports</t>
  </si>
  <si>
    <t>/organization/townsquared</t>
  </si>
  <si>
    <t>/organization/spotim</t>
  </si>
  <si>
    <t>/organization/glowforge</t>
  </si>
  <si>
    <t>/organization/packet-host</t>
  </si>
  <si>
    <t>/organization/advaxis-inc</t>
  </si>
  <si>
    <t>/organization/artesian-solutions</t>
  </si>
  <si>
    <t>/organization/bynder</t>
  </si>
  <si>
    <t>/organization/narrativewave-inc</t>
  </si>
  <si>
    <t>/organization/grubmarket-inc</t>
  </si>
  <si>
    <t>/organization/lua-technologies</t>
  </si>
  <si>
    <t>/organization/virool</t>
  </si>
  <si>
    <t>/organization/bamtech</t>
  </si>
  <si>
    <t>/organization/inventiv-health</t>
  </si>
  <si>
    <t>/organization/vettery</t>
  </si>
  <si>
    <t>/organization/clara-lending</t>
  </si>
  <si>
    <t>/organization/shore-gmbh</t>
  </si>
  <si>
    <t xml:space="preserve"> ‰âÂ11,550,000 </t>
  </si>
  <si>
    <t>/organization/sorbet</t>
  </si>
  <si>
    <t>/organization/ambiq-micro</t>
  </si>
  <si>
    <t>/organization/cs-disco</t>
  </si>
  <si>
    <t>/organization/cvrx</t>
  </si>
  <si>
    <t>/organization/diablo-technologies</t>
  </si>
  <si>
    <t>/organization/cyberx</t>
  </si>
  <si>
    <t>/organization/nowait</t>
  </si>
  <si>
    <t>/organization/velostrata</t>
  </si>
  <si>
    <t>/organization/meijer</t>
  </si>
  <si>
    <t>/organization/clark-2</t>
  </si>
  <si>
    <t>‰âÂ13,200,000</t>
  </si>
  <si>
    <t xml:space="preserve"> ‰âÂ13,200,000 </t>
  </si>
  <si>
    <t>/organization/brandyourself</t>
  </si>
  <si>
    <t>/organization/traffic-smart-adthena</t>
  </si>
  <si>
    <t>/organization/alphaeon</t>
  </si>
  <si>
    <t>/organization/landmark-health</t>
  </si>
  <si>
    <t>/organization/neusoft</t>
  </si>
  <si>
    <t>/organization/virtuix</t>
  </si>
  <si>
    <t>/organization/jumpcloud</t>
  </si>
  <si>
    <t>/organization/coinify-com</t>
  </si>
  <si>
    <t>/organization/insert</t>
  </si>
  <si>
    <t>/organization/careskore</t>
  </si>
  <si>
    <t>/organization/bloom-technologies</t>
  </si>
  <si>
    <t>/organization/dufl</t>
  </si>
  <si>
    <t>/organization/neonode</t>
  </si>
  <si>
    <t>/organization/parkifi</t>
  </si>
  <si>
    <t>/organization/driveway-software</t>
  </si>
  <si>
    <t>/organization/huuuge-games</t>
  </si>
  <si>
    <t>/organization/ceros</t>
  </si>
  <si>
    <t>/organization/speedcast</t>
  </si>
  <si>
    <t>A$61,200,000</t>
  </si>
  <si>
    <t xml:space="preserve"> A$61,200,000 </t>
  </si>
  <si>
    <t>/organization/shopadvisor</t>
  </si>
  <si>
    <t>/organization/fruitday-com</t>
  </si>
  <si>
    <t>/organization/photobucket</t>
  </si>
  <si>
    <t>/organization/lighting-science-group</t>
  </si>
  <si>
    <t>/organization/emotech-ltd</t>
  </si>
  <si>
    <t>/organization/axialmarket</t>
  </si>
  <si>
    <t>/organization/nebenan-de</t>
  </si>
  <si>
    <t>/organization/laundrapp</t>
  </si>
  <si>
    <t>/organization/cleave-biosciences</t>
  </si>
  <si>
    <t>/organization/ambrx</t>
  </si>
  <si>
    <t>/organization/id-experts</t>
  </si>
  <si>
    <t>/organization/kubo-financiero</t>
  </si>
  <si>
    <t>/organization/the-bancorp-2</t>
  </si>
  <si>
    <t>/organization/samsonite</t>
  </si>
  <si>
    <t>/organization/fate-therapeutics</t>
  </si>
  <si>
    <t>/organization/managemyspa</t>
  </si>
  <si>
    <t>/organization/smartcat</t>
  </si>
  <si>
    <t>/organization/trurating</t>
  </si>
  <si>
    <t>å£9,500,000</t>
  </si>
  <si>
    <t xml:space="preserve"> å£13,700,000 </t>
  </si>
  <si>
    <t>/organization/dailypay-inc</t>
  </si>
  <si>
    <t>/organization/pe-international</t>
  </si>
  <si>
    <t>/organization/bigtincan</t>
  </si>
  <si>
    <t>/organization/azul-sa</t>
  </si>
  <si>
    <t>/organization/essel-highways</t>
  </si>
  <si>
    <t>/organization/iconic-therapeutics</t>
  </si>
  <si>
    <t>/organization/jenavalve-technology</t>
  </si>
  <si>
    <t>/organization/easyvista</t>
  </si>
  <si>
    <t>/organization/calient-technologies</t>
  </si>
  <si>
    <t>/organization/numat-technologies</t>
  </si>
  <si>
    <t>/organization/cobalt-io</t>
  </si>
  <si>
    <t>/organization/the-rockefeller-group</t>
  </si>
  <si>
    <t>/organization/cytora</t>
  </si>
  <si>
    <t xml:space="preserve"> å£2,400,000 </t>
  </si>
  <si>
    <t>/organization/kepler-communications</t>
  </si>
  <si>
    <t>/organization/inbrace</t>
  </si>
  <si>
    <t>/organization/revimedia</t>
  </si>
  <si>
    <t>/organization/red-canary</t>
  </si>
  <si>
    <t>/organization/raksul</t>
  </si>
  <si>
    <t>/organization/vasculox</t>
  </si>
  <si>
    <t>/organization/mikmak</t>
  </si>
  <si>
    <t>/organization/blue-grace-logistics</t>
  </si>
  <si>
    <t>/organization/elationemr</t>
  </si>
  <si>
    <t>/organization/avia</t>
  </si>
  <si>
    <t>/organization/sysorex</t>
  </si>
  <si>
    <t>/organization/viewics-inc</t>
  </si>
  <si>
    <t>/organization/ornim-medical</t>
  </si>
  <si>
    <t>/organization/kira-talent</t>
  </si>
  <si>
    <t>/organization/riskmatch</t>
  </si>
  <si>
    <t>/organization/avelas-biosciences</t>
  </si>
  <si>
    <t>/organization/alimera-sciences</t>
  </si>
  <si>
    <t>/organization/verifly</t>
  </si>
  <si>
    <t>/organization/beyond-pricing</t>
  </si>
  <si>
    <t>/organization/sedona-systems</t>
  </si>
  <si>
    <t>/organization/myxplor</t>
  </si>
  <si>
    <t>/organization/skykick</t>
  </si>
  <si>
    <t>/organization/greenqloud</t>
  </si>
  <si>
    <t>/organization/yunnex</t>
  </si>
  <si>
    <t>/organization/smooch</t>
  </si>
  <si>
    <t>/organization/yroo</t>
  </si>
  <si>
    <t>/organization/healthkart</t>
  </si>
  <si>
    <t>/organization/stellar-value-chain</t>
  </si>
  <si>
    <t>/organization/lighthouse-ediscovery</t>
  </si>
  <si>
    <t>/organization/mdsave</t>
  </si>
  <si>
    <t>/organization/advance-disposal-services</t>
  </si>
  <si>
    <t>/organization/tactus-technology</t>
  </si>
  <si>
    <t>/organization/splitsecnd</t>
  </si>
  <si>
    <t>/organization/xperiel</t>
  </si>
  <si>
    <t>/organization/w-for-woman-2</t>
  </si>
  <si>
    <t>/organization/wheelys</t>
  </si>
  <si>
    <t>‰âÂ844,557</t>
  </si>
  <si>
    <t>/organization/run-dexter</t>
  </si>
  <si>
    <t>/organization/epharmix</t>
  </si>
  <si>
    <t>/organization/sweeten</t>
  </si>
  <si>
    <t>/organization/percolata</t>
  </si>
  <si>
    <t>/organization/paidly</t>
  </si>
  <si>
    <t>/organization/bat-blue-networks</t>
  </si>
  <si>
    <t>/organization/openagent-com-au</t>
  </si>
  <si>
    <t>/organization/orchestraone</t>
  </si>
  <si>
    <t>/organization/iotec</t>
  </si>
  <si>
    <t xml:space="preserve"> å£9,925,000 </t>
  </si>
  <si>
    <t>/organization/the-outline</t>
  </si>
  <si>
    <t>/organization/processunity</t>
  </si>
  <si>
    <t>/organization/thirstie</t>
  </si>
  <si>
    <t>/organization/dataram</t>
  </si>
  <si>
    <t>/organization/otosense</t>
  </si>
  <si>
    <t>/organization/greencloud-technologies</t>
  </si>
  <si>
    <t>/organization/insite-wireless</t>
  </si>
  <si>
    <t>/organization/aligned-telehealth</t>
  </si>
  <si>
    <t>/organization/signix</t>
  </si>
  <si>
    <t>/organization/heavenhr</t>
  </si>
  <si>
    <t>/organization/polight</t>
  </si>
  <si>
    <t>NOK160,000,000</t>
  </si>
  <si>
    <t>/organization/evofem</t>
  </si>
  <si>
    <t>/organization/72lux</t>
  </si>
  <si>
    <t>/organization/semprius</t>
  </si>
  <si>
    <t>/organization/lancai</t>
  </si>
  <si>
    <t>CNå´180,000,000</t>
  </si>
  <si>
    <t xml:space="preserve"> CNå´230,000,000 </t>
  </si>
  <si>
    <t>/organization/pledgeme</t>
  </si>
  <si>
    <t>NZ$1,200,000</t>
  </si>
  <si>
    <t>/organization/51autogo</t>
  </si>
  <si>
    <t>/organization/spiri</t>
  </si>
  <si>
    <t>/organization/mantis-technologies</t>
  </si>
  <si>
    <t>/organization/attic-labs</t>
  </si>
  <si>
    <t>/organization/petcoach</t>
  </si>
  <si>
    <t>/organization/sequence-bio</t>
  </si>
  <si>
    <t>/organization/orthosensor</t>
  </si>
  <si>
    <t>/organization/oak-labs</t>
  </si>
  <si>
    <t>/organization/ava-winery</t>
  </si>
  <si>
    <t>/organization/softline</t>
  </si>
  <si>
    <t>/organization/biolase</t>
  </si>
  <si>
    <t>/organization/heysimbi</t>
  </si>
  <si>
    <t>/organization/avantis-medical-systems</t>
  </si>
  <si>
    <t>/organization/avrobio</t>
  </si>
  <si>
    <t>/organization/boundless-reality</t>
  </si>
  <si>
    <t>/organization/yinker</t>
  </si>
  <si>
    <t>/organization/zervant</t>
  </si>
  <si>
    <t xml:space="preserve"> ‰âÂ7,610,000 </t>
  </si>
  <si>
    <t>/organization/pluot</t>
  </si>
  <si>
    <t>/organization/pindrop-security</t>
  </si>
  <si>
    <t>/organization/mobee</t>
  </si>
  <si>
    <t>/organization/autism-home-support-services</t>
  </si>
  <si>
    <t>/organization/ilkos-therapeutics</t>
  </si>
  <si>
    <t>/organization/workit-health</t>
  </si>
  <si>
    <t>/organization/subcurrent</t>
  </si>
  <si>
    <t>/organization/aptdeco</t>
  </si>
  <si>
    <t>/organization/firefly-games</t>
  </si>
  <si>
    <t>/organization/sendle</t>
  </si>
  <si>
    <t>/organization/all-day-media</t>
  </si>
  <si>
    <t>/organization/even-2</t>
  </si>
  <si>
    <t>/organization/legalvision</t>
  </si>
  <si>
    <t>/organization/insitevr</t>
  </si>
  <si>
    <t>/organization/tritonwear</t>
  </si>
  <si>
    <t>/organization/coco-communications-corp-</t>
  </si>
  <si>
    <t>/organization/histogen</t>
  </si>
  <si>
    <t>/organization/visioneering</t>
  </si>
  <si>
    <t xml:space="preserve"> A$12,000,000 </t>
  </si>
  <si>
    <t>/organization/mininglamp</t>
  </si>
  <si>
    <t>/organization/credit-kudos</t>
  </si>
  <si>
    <t>/organization/vaultinvesting</t>
  </si>
  <si>
    <t>/organization/nutrinia</t>
  </si>
  <si>
    <t>/organization/luvo</t>
  </si>
  <si>
    <t>/organization/dealflicks</t>
  </si>
  <si>
    <t>/organization/aridis-pharmaceuticals</t>
  </si>
  <si>
    <t>/organization/survela</t>
  </si>
  <si>
    <t>/organization/certified-security-solutions</t>
  </si>
  <si>
    <t>/organization/informa-plc</t>
  </si>
  <si>
    <t>/organization/spares-box</t>
  </si>
  <si>
    <t xml:space="preserve"> A$6,600,000 </t>
  </si>
  <si>
    <t>/organization/oculis</t>
  </si>
  <si>
    <t xml:space="preserve"> ISK62,400,000 </t>
  </si>
  <si>
    <t>/organization/huize-com</t>
  </si>
  <si>
    <t>/organization/dable</t>
  </si>
  <si>
    <t>‰â©1,100,000,000</t>
  </si>
  <si>
    <t xml:space="preserve"> ‰â©1,400,000,000 </t>
  </si>
  <si>
    <t>/organization/axiom-exergy</t>
  </si>
  <si>
    <t>/organization/sharper-shape</t>
  </si>
  <si>
    <t>/organization/interleukin-genetics</t>
  </si>
  <si>
    <t>/organization/koniku</t>
  </si>
  <si>
    <t>/organization/babel-street</t>
  </si>
  <si>
    <t>/organization/progenity</t>
  </si>
  <si>
    <t>/organization/poka-inc</t>
  </si>
  <si>
    <t>/organization/apostherapy</t>
  </si>
  <si>
    <t>/organization/brilliant-light-power</t>
  </si>
  <si>
    <t>/organization/peak-design</t>
  </si>
  <si>
    <t>/organization/big-spaceship</t>
  </si>
  <si>
    <t>/organization/estapar</t>
  </si>
  <si>
    <t>/organization/wisercare</t>
  </si>
  <si>
    <t>/organization/4-tell</t>
  </si>
  <si>
    <t>/organization/dbi-services</t>
  </si>
  <si>
    <t>/organization/konsus</t>
  </si>
  <si>
    <t>/organization/ayar-labs</t>
  </si>
  <si>
    <t>/organization/mimir</t>
  </si>
  <si>
    <t>/organization/emefcy</t>
  </si>
  <si>
    <t>/organization/gaelectric</t>
  </si>
  <si>
    <t>‰âÂ8,300,000</t>
  </si>
  <si>
    <t xml:space="preserve"> ‰âÂ98,300,000 </t>
  </si>
  <si>
    <t>/organization/likemag-ag</t>
  </si>
  <si>
    <t>/organization/tsinova</t>
  </si>
  <si>
    <t>/organization/csats</t>
  </si>
  <si>
    <t>/organization/wangyudashi</t>
  </si>
  <si>
    <t>/organization/fantasy-6-sports</t>
  </si>
  <si>
    <t>/organization/florence-heathcare</t>
  </si>
  <si>
    <t>/organization/helios-towers-drc</t>
  </si>
  <si>
    <t>/organization/shippify</t>
  </si>
  <si>
    <t>/organization/kharabeesh</t>
  </si>
  <si>
    <t>/organization/caspian-learning</t>
  </si>
  <si>
    <t>å£302,605</t>
  </si>
  <si>
    <t>/organization/new-haven-pharmaceuticals</t>
  </si>
  <si>
    <t>/organization/youpeiliangpin-2</t>
  </si>
  <si>
    <t xml:space="preserve"> CNå´130,000,000 </t>
  </si>
  <si>
    <t>/organization/axis-2</t>
  </si>
  <si>
    <t>/organization/matinas-biopharma</t>
  </si>
  <si>
    <t>/organization/sendpulse</t>
  </si>
  <si>
    <t>/organization/rainnet-systems</t>
  </si>
  <si>
    <t>/organization/original-stitch</t>
  </si>
  <si>
    <t>/organization/planetrisk</t>
  </si>
  <si>
    <t>/organization/sitezeus</t>
  </si>
  <si>
    <t>/organization/vuv-analytics</t>
  </si>
  <si>
    <t>/organization/senseware</t>
  </si>
  <si>
    <t>/organization/charitystars</t>
  </si>
  <si>
    <t>/organization/city-pantry</t>
  </si>
  <si>
    <t>/organization/iversity</t>
  </si>
  <si>
    <t xml:space="preserve"> ‰âÂ5,600,000 </t>
  </si>
  <si>
    <t>/organization/brideside</t>
  </si>
  <si>
    <t>/organization/arno-therapeutics</t>
  </si>
  <si>
    <t>/organization/baswood</t>
  </si>
  <si>
    <t>/organization/beloxxi</t>
  </si>
  <si>
    <t>/organization/kesios-therapeutics</t>
  </si>
  <si>
    <t xml:space="preserve"> å£20,850,000 </t>
  </si>
  <si>
    <t>/organization/fusion-microfinance</t>
  </si>
  <si>
    <t>/organization/kwippit</t>
  </si>
  <si>
    <t>/organization/wasatch-microfluidics</t>
  </si>
  <si>
    <t>/organization/flow-laboratories-inc</t>
  </si>
  <si>
    <t>/organization/instavest-2</t>
  </si>
  <si>
    <t>/organization/pulsate</t>
  </si>
  <si>
    <t>/organization/socialsignin</t>
  </si>
  <si>
    <t>/organization/batterii</t>
  </si>
  <si>
    <t>/organization/kapeiq</t>
  </si>
  <si>
    <t>/organization/watts-battery</t>
  </si>
  <si>
    <t>/organization/traceair</t>
  </si>
  <si>
    <t>/organization/tradlinx-co</t>
  </si>
  <si>
    <t>/organization/group-ib</t>
  </si>
  <si>
    <t>/organization/affinity-project</t>
  </si>
  <si>
    <t>/organization/terreno</t>
  </si>
  <si>
    <t>/organization/co-everywhere</t>
  </si>
  <si>
    <t>/organization/appknox</t>
  </si>
  <si>
    <t>/organization/xiao-man-technology</t>
  </si>
  <si>
    <t xml:space="preserve"> CNå´48,200,000 </t>
  </si>
  <si>
    <t>/organization/care-revolutions</t>
  </si>
  <si>
    <t>/organization/water-planet</t>
  </si>
  <si>
    <t>/organization/reorg-research</t>
  </si>
  <si>
    <t>/organization/copley-retention-systems</t>
  </si>
  <si>
    <t>/organization/bioniz</t>
  </si>
  <si>
    <t>/organization/blue-bite</t>
  </si>
  <si>
    <t>/organization/superconductor-technologies</t>
  </si>
  <si>
    <t>/organization/shift-12</t>
  </si>
  <si>
    <t>/organization/primegen-biotech</t>
  </si>
  <si>
    <t>/organization/central-logic</t>
  </si>
  <si>
    <t>/organization/vebbler</t>
  </si>
  <si>
    <t>/organization/sweetguest</t>
  </si>
  <si>
    <t>/organization/zenlist</t>
  </si>
  <si>
    <t>/organization/inc42</t>
  </si>
  <si>
    <t>/organization/videoelephant-com</t>
  </si>
  <si>
    <t>/organization/zipster</t>
  </si>
  <si>
    <t>/organization/onion</t>
  </si>
  <si>
    <t>/organization/myagi</t>
  </si>
  <si>
    <t>/organization/statrad</t>
  </si>
  <si>
    <t>/organization/hypothes</t>
  </si>
  <si>
    <t>/organization/summit-microelectronics</t>
  </si>
  <si>
    <t>/organization/paulcamper</t>
  </si>
  <si>
    <t>/organization/givu</t>
  </si>
  <si>
    <t>/organization/fe3-medical</t>
  </si>
  <si>
    <t>/organization/stx-entertainment</t>
  </si>
  <si>
    <t>/organization/techfront</t>
  </si>
  <si>
    <t>/organization/enumeral-biomedical</t>
  </si>
  <si>
    <t>/organization/cleanng</t>
  </si>
  <si>
    <t>/organization/inrange-systems</t>
  </si>
  <si>
    <t>/organization/devmynd</t>
  </si>
  <si>
    <t>/organization/mindgenius</t>
  </si>
  <si>
    <t>å£405,730</t>
  </si>
  <si>
    <t xml:space="preserve"> å£405,730 </t>
  </si>
  <si>
    <t>/organization/mycujoo</t>
  </si>
  <si>
    <t>CHF2,000,000</t>
  </si>
  <si>
    <t xml:space="preserve"> CHF2,944,000 </t>
  </si>
  <si>
    <t>/organization/the-rightsxchange-trx</t>
  </si>
  <si>
    <t>å£5,200,000</t>
  </si>
  <si>
    <t>/organization/truckin</t>
  </si>
  <si>
    <t xml:space="preserve"> ‰âÂ1,030,000 </t>
  </si>
  <si>
    <t>/organization/dr-kitchen</t>
  </si>
  <si>
    <t>‰â©1,400,000,000</t>
  </si>
  <si>
    <t>/organization/cloudstitch</t>
  </si>
  <si>
    <t>/organization/latin-fintech</t>
  </si>
  <si>
    <t>/organization/connectmed</t>
  </si>
  <si>
    <t>/organization/suryoday-micro-finance</t>
  </si>
  <si>
    <t>/organization/pycom-ltd</t>
  </si>
  <si>
    <t>/organization/numares-gmbh</t>
  </si>
  <si>
    <t>/organization/sp-apparels</t>
  </si>
  <si>
    <t>/organization/maal-gaadi</t>
  </si>
  <si>
    <t>/organization/nexamp</t>
  </si>
  <si>
    <t>/organization/bagel-labs</t>
  </si>
  <si>
    <t>/organization/aptevo-therapeutics</t>
  </si>
  <si>
    <t>/organization/avm-biotechnology</t>
  </si>
  <si>
    <t>/organization/clipper-advisor-llc</t>
  </si>
  <si>
    <t>/organization/pobuca</t>
  </si>
  <si>
    <t>/organization/spectrm</t>
  </si>
  <si>
    <t>/organization/eightydays-app</t>
  </si>
  <si>
    <t>/organization/arthurhealth</t>
  </si>
  <si>
    <t>/organization/voicevibes-inc</t>
  </si>
  <si>
    <t>/organization/solid-commerce</t>
  </si>
  <si>
    <t>/organization/eliq</t>
  </si>
  <si>
    <t xml:space="preserve"> SEK18,000,000 </t>
  </si>
  <si>
    <t>/organization/jiffy-2</t>
  </si>
  <si>
    <t>/organization/my1login</t>
  </si>
  <si>
    <t>/organization/fitsense-ptd-ltd</t>
  </si>
  <si>
    <t>/organization/hashrabbit</t>
  </si>
  <si>
    <t>/organization/alkane-truck-company</t>
  </si>
  <si>
    <t>/organization/remitware-payments</t>
  </si>
  <si>
    <t>/organization/attitude-ai</t>
  </si>
  <si>
    <t>/organization/yumlane</t>
  </si>
  <si>
    <t>/organization/legion-m</t>
  </si>
  <si>
    <t>/organization/datanexus</t>
  </si>
  <si>
    <t>/organization/qylur-intelligent-systems</t>
  </si>
  <si>
    <t>/organization/worthpoint</t>
  </si>
  <si>
    <t>/organization/purecarbon-2</t>
  </si>
  <si>
    <t>/organization/alafair-biosciences</t>
  </si>
  <si>
    <t>/organization/sride</t>
  </si>
  <si>
    <t>/organization/tribute</t>
  </si>
  <si>
    <t>/organization/optima-curis-inc</t>
  </si>
  <si>
    <t>/organization/origami-3</t>
  </si>
  <si>
    <t>/organization/nexgenia</t>
  </si>
  <si>
    <t>/organization/scutum</t>
  </si>
  <si>
    <t xml:space="preserve"> ‰âÂ4,400,000 </t>
  </si>
  <si>
    <t>/organization/thoughtstem</t>
  </si>
  <si>
    <t>/organization/upchannel</t>
  </si>
  <si>
    <t>/organization/virtuous</t>
  </si>
  <si>
    <t>/organization/culqi</t>
  </si>
  <si>
    <t>/organization/renovis</t>
  </si>
  <si>
    <t>/organization/cloudastructure-inc</t>
  </si>
  <si>
    <t>/organization/workify</t>
  </si>
  <si>
    <t>/organization/synetiq</t>
  </si>
  <si>
    <t>/organization/measureone</t>
  </si>
  <si>
    <t>/organization/millipede-2</t>
  </si>
  <si>
    <t>/organization/ingagepatient</t>
  </si>
  <si>
    <t>/organization/vaway</t>
  </si>
  <si>
    <t>/organization/inventrom-2</t>
  </si>
  <si>
    <t>/organization/adpushup</t>
  </si>
  <si>
    <t>/organization/svrvive</t>
  </si>
  <si>
    <t xml:space="preserve"> SEK15,000,000 </t>
  </si>
  <si>
    <t>/organization/virtusize</t>
  </si>
  <si>
    <t>/organization/socius</t>
  </si>
  <si>
    <t>/organization/rota</t>
  </si>
  <si>
    <t>å£1,200,000</t>
  </si>
  <si>
    <t xml:space="preserve"> å£1,200,000 </t>
  </si>
  <si>
    <t>/organization/adventos-corporation</t>
  </si>
  <si>
    <t>/organization/shareight</t>
  </si>
  <si>
    <t>å£345,264</t>
  </si>
  <si>
    <t xml:space="preserve"> å£1,802,105 </t>
  </si>
  <si>
    <t>/organization/keros-therapeutics</t>
  </si>
  <si>
    <t>/organization/tamarack</t>
  </si>
  <si>
    <t>/organization/cytocentrics</t>
  </si>
  <si>
    <t>/organization/casetabs</t>
  </si>
  <si>
    <t>/organization/wangyu-master</t>
  </si>
  <si>
    <t>/organization/aohua</t>
  </si>
  <si>
    <t>/organization/koan</t>
  </si>
  <si>
    <t>/organization/biotricity</t>
  </si>
  <si>
    <t>/organization/thirdpartytrust</t>
  </si>
  <si>
    <t>/organization/breethe</t>
  </si>
  <si>
    <t>/organization/stilnest</t>
  </si>
  <si>
    <t>/organization/petoo</t>
  </si>
  <si>
    <t>/organization/benchmark-holdings</t>
  </si>
  <si>
    <t>å£30,700,000</t>
  </si>
  <si>
    <t xml:space="preserve"> å£30,700,000 </t>
  </si>
  <si>
    <t>/organization/changyi</t>
  </si>
  <si>
    <t>/organization/nautal</t>
  </si>
  <si>
    <t xml:space="preserve"> ‰âÂ1,185,000 </t>
  </si>
  <si>
    <t>/organization/smartfile</t>
  </si>
  <si>
    <t>/organization/paymytab</t>
  </si>
  <si>
    <t>/organization/omnicharge</t>
  </si>
  <si>
    <t>/organization/et-index</t>
  </si>
  <si>
    <t>å£1,130,000</t>
  </si>
  <si>
    <t xml:space="preserve"> å£2,230,000 </t>
  </si>
  <si>
    <t>/organization/kelaile</t>
  </si>
  <si>
    <t>/organization/ratehub</t>
  </si>
  <si>
    <t>/organization/perfumora-com</t>
  </si>
  <si>
    <t>/organization/zurex-pharma</t>
  </si>
  <si>
    <t>/organization/byte-academy</t>
  </si>
  <si>
    <t>/organization/kids-planet</t>
  </si>
  <si>
    <t>/organization/mosaic-manufacturing</t>
  </si>
  <si>
    <t>/organization/familyid</t>
  </si>
  <si>
    <t>/organization/ahgora-sistemas</t>
  </si>
  <si>
    <t>R$10,000,000</t>
  </si>
  <si>
    <t xml:space="preserve"> R$10,000,000 </t>
  </si>
  <si>
    <t>/organization/whatap-labs</t>
  </si>
  <si>
    <t>/organization/bigstone-capital</t>
  </si>
  <si>
    <t>/organization/avana</t>
  </si>
  <si>
    <t>/organization/zappylab</t>
  </si>
  <si>
    <t>/organization/bluestrata-ehr</t>
  </si>
  <si>
    <t>/organization/well-beyond-care</t>
  </si>
  <si>
    <t>/organization/genius-brands-international</t>
  </si>
  <si>
    <t>/organization/iecrowd</t>
  </si>
  <si>
    <t>/organization/see-sense</t>
  </si>
  <si>
    <t>å£711,270</t>
  </si>
  <si>
    <t xml:space="preserve"> å£711,270 </t>
  </si>
  <si>
    <t>/organization/axlehire</t>
  </si>
  <si>
    <t>/organization/tueetor</t>
  </si>
  <si>
    <t>/organization/proteomedix</t>
  </si>
  <si>
    <t>/organization/digio-2</t>
  </si>
  <si>
    <t>/organization/science-gateways-community-institute</t>
  </si>
  <si>
    <t>/organization/geomec</t>
  </si>
  <si>
    <t>/organization/ovumhospitals</t>
  </si>
  <si>
    <t>/organization/grobo-inc-</t>
  </si>
  <si>
    <t>/organization/vaultrms</t>
  </si>
  <si>
    <t>/organization/the-right-fit</t>
  </si>
  <si>
    <t>/organization/agrilution</t>
  </si>
  <si>
    <t>/organization/s4-solap4</t>
  </si>
  <si>
    <t>/organization/agent-q</t>
  </si>
  <si>
    <t>/organization/bnesis</t>
  </si>
  <si>
    <t>/organization/vectormax</t>
  </si>
  <si>
    <t>/organization/flickbay</t>
  </si>
  <si>
    <t>/organization/wealthy</t>
  </si>
  <si>
    <t>/organization/coomo-travel</t>
  </si>
  <si>
    <t>/organization/pocketlist</t>
  </si>
  <si>
    <t>/organization/crateful</t>
  </si>
  <si>
    <t>/organization/quickgifts</t>
  </si>
  <si>
    <t>/organization/aerostate</t>
  </si>
  <si>
    <t>/organization/blacklight-power</t>
  </si>
  <si>
    <t>/organization/purespectrum</t>
  </si>
  <si>
    <t>/organization/100andmore</t>
  </si>
  <si>
    <t>/organization/the-next-ad</t>
  </si>
  <si>
    <t>/organization/medpick</t>
  </si>
  <si>
    <t>/organization/infraspeak</t>
  </si>
  <si>
    <t>/organization/spark-crm</t>
  </si>
  <si>
    <t>/organization/the-rounds</t>
  </si>
  <si>
    <t>/organization/biocapsol</t>
  </si>
  <si>
    <t>‰âÂ525,000</t>
  </si>
  <si>
    <t xml:space="preserve"> ‰âÂ525,000 </t>
  </si>
  <si>
    <t>/organization/legalinc</t>
  </si>
  <si>
    <t>/organization/mediatest-digital</t>
  </si>
  <si>
    <t>/organization/spacio</t>
  </si>
  <si>
    <t>/organization/spontime-inc</t>
  </si>
  <si>
    <t>/organization/wales-environmental</t>
  </si>
  <si>
    <t>å£3,750,000</t>
  </si>
  <si>
    <t xml:space="preserve"> å£3,750,000 </t>
  </si>
  <si>
    <t>/organization/pursuit-vascular</t>
  </si>
  <si>
    <t>/organization/shareacamper</t>
  </si>
  <si>
    <t>/organization/opentempo</t>
  </si>
  <si>
    <t>/organization/qbit-technologies-llc</t>
  </si>
  <si>
    <t>/organization/finexio</t>
  </si>
  <si>
    <t>/organization/ultra-testing</t>
  </si>
  <si>
    <t>/organization/plusoneminusone</t>
  </si>
  <si>
    <t>/organization/blendo</t>
  </si>
  <si>
    <t>/organization/salebhai-internet</t>
  </si>
  <si>
    <t>/organization/circle-for-roommates</t>
  </si>
  <si>
    <t>/organization/tokri</t>
  </si>
  <si>
    <t>/organization/pathgroup</t>
  </si>
  <si>
    <t>/organization/bring-</t>
  </si>
  <si>
    <t>/organization/elegus-eps-llc</t>
  </si>
  <si>
    <t>/organization/koofy-development-limited</t>
  </si>
  <si>
    <t>/organization/poshberry</t>
  </si>
  <si>
    <t>/organization/b-easy-solutions-private-limited</t>
  </si>
  <si>
    <t>/organization/cureseq</t>
  </si>
  <si>
    <t>/organization/genesys-talent</t>
  </si>
  <si>
    <t>/organization/veleza</t>
  </si>
  <si>
    <t xml:space="preserve"> å£160,000 </t>
  </si>
  <si>
    <t>/organization/8</t>
  </si>
  <si>
    <t>/organization/beauty-hooked</t>
  </si>
  <si>
    <t>/organization/the-molecular-sciences-software-institute</t>
  </si>
  <si>
    <t>/organization/racefox</t>
  </si>
  <si>
    <t xml:space="preserve"> SEK6,000,000 </t>
  </si>
  <si>
    <t>/organization/wion-2</t>
  </si>
  <si>
    <t>/organization/phoresa</t>
  </si>
  <si>
    <t>/organization/wittybee-technologies</t>
  </si>
  <si>
    <t>/organization/vlp-therapeutics</t>
  </si>
  <si>
    <t>/organization/livegenic</t>
  </si>
  <si>
    <t>/organization/atrp-solutions</t>
  </si>
  <si>
    <t>/organization/synaptec</t>
  </si>
  <si>
    <t>/organization/uber-entertainment</t>
  </si>
  <si>
    <t>/organization/dynamitick</t>
  </si>
  <si>
    <t xml:space="preserve"> ‰âÂ442,000 </t>
  </si>
  <si>
    <t>/organization/omega-diagnostics</t>
  </si>
  <si>
    <t xml:space="preserve"> å£5,800,000 </t>
  </si>
  <si>
    <t>/organization/aptimmune-biologics</t>
  </si>
  <si>
    <t>/organization/lbry</t>
  </si>
  <si>
    <t>/organization/kiwi-information-technology-co-ltd</t>
  </si>
  <si>
    <t>/organization/the-other-guys</t>
  </si>
  <si>
    <t>/organization/indigo-biosciences</t>
  </si>
  <si>
    <t>/organization/processia-solutions</t>
  </si>
  <si>
    <t>/organization/zen-market</t>
  </si>
  <si>
    <t>/organization/redeye-drafting</t>
  </si>
  <si>
    <t>/organization/hcf-ren-s</t>
  </si>
  <si>
    <t>/organization/wonderush</t>
  </si>
  <si>
    <t>å£225,592</t>
  </si>
  <si>
    <t xml:space="preserve"> å£391,264 </t>
  </si>
  <si>
    <t>/organization/national-computational-infrastructure</t>
  </si>
  <si>
    <t>/organization/bildtek</t>
  </si>
  <si>
    <t>/organization/verifeed</t>
  </si>
  <si>
    <t>/organization/3d-creationist</t>
  </si>
  <si>
    <t>/organization/the-halal-dining-club</t>
  </si>
  <si>
    <t>å£200,550</t>
  </si>
  <si>
    <t xml:space="preserve"> å£200,550 </t>
  </si>
  <si>
    <t>/organization/upcomer</t>
  </si>
  <si>
    <t>/organization/outwork-2</t>
  </si>
  <si>
    <t>/organization/owlchemy-labs</t>
  </si>
  <si>
    <t>/organization/chaitanya</t>
  </si>
  <si>
    <t>/organization/neighborhood-bancorp</t>
  </si>
  <si>
    <t>/organization/zappfresh</t>
  </si>
  <si>
    <t>/organization/set-the-set-inc</t>
  </si>
  <si>
    <t>/organization/e-contenta</t>
  </si>
  <si>
    <t>/organization/loom-2</t>
  </si>
  <si>
    <t>/organization/alephants</t>
  </si>
  <si>
    <t>/organization/venuetize</t>
  </si>
  <si>
    <t>/organization/drainology</t>
  </si>
  <si>
    <t>/organization/ctmg</t>
  </si>
  <si>
    <t>/organization/pure-blue-technologies</t>
  </si>
  <si>
    <t>/organization/imedicor</t>
  </si>
  <si>
    <t>/organization/optikira</t>
  </si>
  <si>
    <t>/organization/frontida-biopharm</t>
  </si>
  <si>
    <t>/organization/localistico</t>
  </si>
  <si>
    <t xml:space="preserve"> å£305,000 </t>
  </si>
  <si>
    <t>/organization/cool-energy</t>
  </si>
  <si>
    <t>/organization/getfoodi</t>
  </si>
  <si>
    <t>/organization/my-startup-live</t>
  </si>
  <si>
    <t>/organization/eleos-web</t>
  </si>
  <si>
    <t>/organization/cloudyn</t>
  </si>
  <si>
    <t>/organization/joolz</t>
  </si>
  <si>
    <t>/organization/greatify</t>
  </si>
  <si>
    <t>CA$975,000</t>
  </si>
  <si>
    <t xml:space="preserve"> CA$975,000 </t>
  </si>
  <si>
    <t>/organization/mi-airline</t>
  </si>
  <si>
    <t>/organization/girihlet</t>
  </si>
  <si>
    <t>/organization/parsegon</t>
  </si>
  <si>
    <t>/organization/channelmeter</t>
  </si>
  <si>
    <t>/organization/eelway</t>
  </si>
  <si>
    <t>/organization/pullbutton-inc</t>
  </si>
  <si>
    <t>/organization/steel-mountain-systems-corp</t>
  </si>
  <si>
    <t>/organization/phoenix-rehabilitation-and-health-services</t>
  </si>
  <si>
    <t>/organization/careerscore</t>
  </si>
  <si>
    <t>/organization/tracking-first</t>
  </si>
  <si>
    <t>/organization/mist-io</t>
  </si>
  <si>
    <t>/organization/solepower</t>
  </si>
  <si>
    <t>/organization/bump-boxes</t>
  </si>
  <si>
    <t>/organization/optimitive</t>
  </si>
  <si>
    <t>/organization/space-tango</t>
  </si>
  <si>
    <t>/organization/metapacket</t>
  </si>
  <si>
    <t>/organization/zeroheight</t>
  </si>
  <si>
    <t xml:space="preserve"> å£300,000 </t>
  </si>
  <si>
    <t>/organization/haven-lock</t>
  </si>
  <si>
    <t>/organization/bbc-easy</t>
  </si>
  <si>
    <t>/organization/siriusxt</t>
  </si>
  <si>
    <t>/organization/brooklyn-public-library</t>
  </si>
  <si>
    <t>/organization/imbed-biosciences</t>
  </si>
  <si>
    <t>/organization/tie-2</t>
  </si>
  <si>
    <t>/organization/lasque</t>
  </si>
  <si>
    <t xml:space="preserve"> CNå´19,000,000 </t>
  </si>
  <si>
    <t>/organization/navinata-health</t>
  </si>
  <si>
    <t>/organization/mojarto</t>
  </si>
  <si>
    <t>/organization/blincam</t>
  </si>
  <si>
    <t>/organization/51wofang</t>
  </si>
  <si>
    <t>/organization/ecare-vault</t>
  </si>
  <si>
    <t>/organization/isaac-reinsurance-group</t>
  </si>
  <si>
    <t>/organization/revealytics</t>
  </si>
  <si>
    <t>/organization/townsquare-media</t>
  </si>
  <si>
    <t>/organization/shavekit</t>
  </si>
  <si>
    <t>å£215,887</t>
  </si>
  <si>
    <t xml:space="preserve"> å£366,417 </t>
  </si>
  <si>
    <t>/organization/top-mot</t>
  </si>
  <si>
    <t>/organization/unboundly-2</t>
  </si>
  <si>
    <t>/organization/access-innovation-llc</t>
  </si>
  <si>
    <t>/organization/plymouth-minerals</t>
  </si>
  <si>
    <t>/organization/siteman-cancer-center</t>
  </si>
  <si>
    <t>/organization/bestway-parcel-logistics</t>
  </si>
  <si>
    <t>/organization/empathiq</t>
  </si>
  <si>
    <t>/organization/brindocorp-systems</t>
  </si>
  <si>
    <t>NGN1,150,000</t>
  </si>
  <si>
    <t xml:space="preserve"> NGN1,150,000 </t>
  </si>
  <si>
    <t>/organization/skinnyprice</t>
  </si>
  <si>
    <t>/organization/filmic</t>
  </si>
  <si>
    <t>/organization/vu-security</t>
  </si>
  <si>
    <t>/organization/pixinote-inc</t>
  </si>
  <si>
    <t>/organization/degreed</t>
  </si>
  <si>
    <t>/organization/distributed-masonry-onyx</t>
  </si>
  <si>
    <t>/organization/bio2-technologies</t>
  </si>
  <si>
    <t>/organization/biisafe</t>
  </si>
  <si>
    <t>/organization/rendrfx</t>
  </si>
  <si>
    <t>/organization/booxscale</t>
  </si>
  <si>
    <t>/organization/freyr-energy</t>
  </si>
  <si>
    <t>/organization/better-voicemail</t>
  </si>
  <si>
    <t>/organization/biosortia-pharmaceuticals</t>
  </si>
  <si>
    <t>/organization/nephros</t>
  </si>
  <si>
    <t>/organization/aprendum</t>
  </si>
  <si>
    <t xml:space="preserve"> ‰âÂ486,454 </t>
  </si>
  <si>
    <t>/organization/kandid-ly</t>
  </si>
  <si>
    <t>/organization/going-to-school</t>
  </si>
  <si>
    <t>/organization/bexi-io</t>
  </si>
  <si>
    <t>/organization/domoscio</t>
  </si>
  <si>
    <t>‰âÂ319,780</t>
  </si>
  <si>
    <t xml:space="preserve"> ‰âÂ569,809 </t>
  </si>
  <si>
    <t>/organization/swell-fundraising</t>
  </si>
  <si>
    <t>/organization/pin2pin-de</t>
  </si>
  <si>
    <t>/organization/signum-alpha-systems-inc</t>
  </si>
  <si>
    <t>CA$100,000</t>
  </si>
  <si>
    <t xml:space="preserve"> CA$100,000 </t>
  </si>
  <si>
    <t>/organization/tandem-7</t>
  </si>
  <si>
    <t>/organization/amour-colors</t>
  </si>
  <si>
    <t>/organization/serionix</t>
  </si>
  <si>
    <t>/organization/lionshare-media</t>
  </si>
  <si>
    <t>/organization/cuberoot-technologies</t>
  </si>
  <si>
    <t>/organization/reelsonar</t>
  </si>
  <si>
    <t>/organization/sonoran-biosciences</t>
  </si>
  <si>
    <t>/organization/standigm</t>
  </si>
  <si>
    <t>/organization/makkajai</t>
  </si>
  <si>
    <t>/organization/hops-grain</t>
  </si>
  <si>
    <t>/organization/woodscamp</t>
  </si>
  <si>
    <t>/organization/woundtech</t>
  </si>
  <si>
    <t>/organization/fullphilipines</t>
  </si>
  <si>
    <t>/organization/poprageous</t>
  </si>
  <si>
    <t>/organization/synergem-technologies</t>
  </si>
  <si>
    <t>/organization/fraud-protection-network</t>
  </si>
  <si>
    <t>/organization/insense-2</t>
  </si>
  <si>
    <t>/organization/extracarbon</t>
  </si>
  <si>
    <t>/organization/ontourcloud</t>
  </si>
  <si>
    <t>/organization/technote</t>
  </si>
  <si>
    <t>AZN17,000</t>
  </si>
  <si>
    <t xml:space="preserve"> AZN17,000 </t>
  </si>
  <si>
    <t>/organization/taitem</t>
  </si>
  <si>
    <t>/organization/module-project</t>
  </si>
  <si>
    <t>NZ$207,000</t>
  </si>
  <si>
    <t xml:space="preserve"> NZ$207,000 </t>
  </si>
  <si>
    <t>/organization/touchmail</t>
  </si>
  <si>
    <t>/organization/sunset-digital-communications</t>
  </si>
  <si>
    <t>/organization/ubringg</t>
  </si>
  <si>
    <t>/organization/velle-technology</t>
  </si>
  <si>
    <t>/organization/vestaron-corporation</t>
  </si>
  <si>
    <t>/organization/easy-point</t>
  </si>
  <si>
    <t>/organization/oxi-ambiental</t>
  </si>
  <si>
    <t>R$3,100,000</t>
  </si>
  <si>
    <t xml:space="preserve"> R$3,100,000 </t>
  </si>
  <si>
    <t>/organization/alatting-inc</t>
  </si>
  <si>
    <t>/organization/grablr</t>
  </si>
  <si>
    <t>/organization/black-tie-ventures-2</t>
  </si>
  <si>
    <t xml:space="preserve"> CA$772,000 </t>
  </si>
  <si>
    <t>/organization/amberads</t>
  </si>
  <si>
    <t>/organization/repaireasy</t>
  </si>
  <si>
    <t>/organization/proxbox</t>
  </si>
  <si>
    <t>/organization/springstar</t>
  </si>
  <si>
    <t>/organization/penzo-enterprises</t>
  </si>
  <si>
    <t>/organization/digitability</t>
  </si>
  <si>
    <t>/organization/owl-manor-veterinary</t>
  </si>
  <si>
    <t>/organization/iliad-biotechnologies</t>
  </si>
  <si>
    <t>/organization/im-your-doc</t>
  </si>
  <si>
    <t>/organization/shortouch</t>
  </si>
  <si>
    <t>/organization/r-z-international-pvt-ltd</t>
  </si>
  <si>
    <t>/organization/kidbee</t>
  </si>
  <si>
    <t>/organization/cast-4</t>
  </si>
  <si>
    <t>/organization/ristcall</t>
  </si>
  <si>
    <t>/organization/kanzhun</t>
  </si>
  <si>
    <t>/organization/vicare</t>
  </si>
  <si>
    <t>/organization/playtank</t>
  </si>
  <si>
    <t>å£75,000</t>
  </si>
  <si>
    <t>/organization/nyc-kegs</t>
  </si>
  <si>
    <t>/organization/salunda</t>
  </si>
  <si>
    <t>/organization/rediscovery-life-sciences</t>
  </si>
  <si>
    <t>/organization/pyxant-labs</t>
  </si>
  <si>
    <t>/organization/khayal-studio</t>
  </si>
  <si>
    <t>/organization/itsmyurls</t>
  </si>
  <si>
    <t>/organization/upp-inc</t>
  </si>
  <si>
    <t>/organization/brownstone-energy-inc</t>
  </si>
  <si>
    <t>/organization/binfire</t>
  </si>
  <si>
    <t>/organization/shatterproof</t>
  </si>
  <si>
    <t>/organization/element-analytics</t>
  </si>
  <si>
    <t>/organization/sixians-technologies</t>
  </si>
  <si>
    <t>/organization/audiogramapp</t>
  </si>
  <si>
    <t>/organization/vairex-international</t>
  </si>
  <si>
    <t>/organization/hairmod-bilgi-teknolojileri</t>
  </si>
  <si>
    <t>/organization/seven-bro7thers</t>
  </si>
  <si>
    <t>å£199,290</t>
  </si>
  <si>
    <t xml:space="preserve"> å£199,290 </t>
  </si>
  <si>
    <t>/organization/charge2c-newcap</t>
  </si>
  <si>
    <t>/organization/uprise</t>
  </si>
  <si>
    <t>/organization/mobillity</t>
  </si>
  <si>
    <t>/organization/sensay</t>
  </si>
  <si>
    <t>/organization/hexa-foods</t>
  </si>
  <si>
    <t>/organization/commonwealth-computer-recycling</t>
  </si>
  <si>
    <t>/organization/workep</t>
  </si>
  <si>
    <t>/organization/eyekor</t>
  </si>
  <si>
    <t>/organization/myveeta</t>
  </si>
  <si>
    <t xml:space="preserve"> ‰âÂ310,000 </t>
  </si>
  <si>
    <t>/organization/communigift</t>
  </si>
  <si>
    <t>/organization/fracta</t>
  </si>
  <si>
    <t>/organization/elasticine-ltd</t>
  </si>
  <si>
    <t>/organization/bx</t>
  </si>
  <si>
    <t>/organization/zerocater</t>
  </si>
  <si>
    <t>/organization/a-fashion-tech-company-that-offers-styled-plus-sized-outfits-on-demand</t>
  </si>
  <si>
    <t>/organization/infinitrak</t>
  </si>
  <si>
    <t>/organization/glimpse-barfinder</t>
  </si>
  <si>
    <t>/organization/emerging-rule</t>
  </si>
  <si>
    <t>/organization/uplifers</t>
  </si>
  <si>
    <t>/organization/basementvr</t>
  </si>
  <si>
    <t>/organization/migastone-incredible-numbers-appmetropolis</t>
  </si>
  <si>
    <t xml:space="preserve"> ‰âÂ280,000 </t>
  </si>
  <si>
    <t>/organization/platypus-plus-2</t>
  </si>
  <si>
    <t>/organization/cook4me</t>
  </si>
  <si>
    <t>‰âÂ22,000</t>
  </si>
  <si>
    <t xml:space="preserve"> ‰âÂ22,000 </t>
  </si>
  <si>
    <t>/organization/nymbus-media</t>
  </si>
  <si>
    <t>/organization/cognitev</t>
  </si>
  <si>
    <t>/organization/aprilage</t>
  </si>
  <si>
    <t xml:space="preserve"> CA$80,000 </t>
  </si>
  <si>
    <t>/organization/ai-strategy</t>
  </si>
  <si>
    <t>/organization/agora-assemblies</t>
  </si>
  <si>
    <t>/organization/drinkwell</t>
  </si>
  <si>
    <t>/organization/nexthealth-technologies</t>
  </si>
  <si>
    <t>/organization/jump-in-rides</t>
  </si>
  <si>
    <t>/organization/praset</t>
  </si>
  <si>
    <t>/organization/texas-health-craig-ranch-surgery-centeranch-surgery-center</t>
  </si>
  <si>
    <t>/organization/expertos</t>
  </si>
  <si>
    <t>/organization/retra-holdings</t>
  </si>
  <si>
    <t>/organization/wizesize</t>
  </si>
  <si>
    <t>/organization/digitzs</t>
  </si>
  <si>
    <t>/organization/thermal-vision</t>
  </si>
  <si>
    <t>/organization/keansa-solutions-llp</t>
  </si>
  <si>
    <t>/organization/smetus-com-2</t>
  </si>
  <si>
    <t>/organization/awake-labs</t>
  </si>
  <si>
    <t>/organization/streamsavvy</t>
  </si>
  <si>
    <t>/organization/cipherloc</t>
  </si>
  <si>
    <t>/organization/vst-travels</t>
  </si>
  <si>
    <t>/organization/curbza</t>
  </si>
  <si>
    <t>/organization/avid-solutions</t>
  </si>
  <si>
    <t>/organization/the-hebridean-food-co</t>
  </si>
  <si>
    <t>å£165,890</t>
  </si>
  <si>
    <t xml:space="preserve"> å£165,890 </t>
  </si>
  <si>
    <t>/organization/buzzmove</t>
  </si>
  <si>
    <t>/organization/elsy</t>
  </si>
  <si>
    <t>/organization/habibi-ae-2</t>
  </si>
  <si>
    <t>/organization/yuvako</t>
  </si>
  <si>
    <t>/organization/thisopenspace</t>
  </si>
  <si>
    <t>/organization/assetrover</t>
  </si>
  <si>
    <t>/organization/accordia-golf-co-ltd</t>
  </si>
  <si>
    <t>/organization/illion-corp</t>
  </si>
  <si>
    <t>/organization/rennova-health</t>
  </si>
  <si>
    <t>/organization/vinylmint</t>
  </si>
  <si>
    <t>/organization/mingling</t>
  </si>
  <si>
    <t>/organization/stories-3</t>
  </si>
  <si>
    <t>/organization/ri-te-radiation-imaging-technologies-lda</t>
  </si>
  <si>
    <t>‰âÂ210,000</t>
  </si>
  <si>
    <t xml:space="preserve"> ‰âÂ295,000 </t>
  </si>
  <si>
    <t>/organization/white-web-kenya</t>
  </si>
  <si>
    <t>KES503,600</t>
  </si>
  <si>
    <t xml:space="preserve"> KES503,600 </t>
  </si>
  <si>
    <t>/organization/knowe</t>
  </si>
  <si>
    <t>/organization/oupet</t>
  </si>
  <si>
    <t>/organization/chargify</t>
  </si>
  <si>
    <t>/organization/ovidvr</t>
  </si>
  <si>
    <t>/organization/taskr-2</t>
  </si>
  <si>
    <t>‰âÂ7,500</t>
  </si>
  <si>
    <t>/organization/vr-motion-corp</t>
  </si>
  <si>
    <t>/organization/shine-interview-ltd</t>
  </si>
  <si>
    <t>å£120,000</t>
  </si>
  <si>
    <t xml:space="preserve"> å£120,000 </t>
  </si>
  <si>
    <t>/organization/hitcheck</t>
  </si>
  <si>
    <t>/organization/staffmp-staffmarketplace</t>
  </si>
  <si>
    <t>/organization/scenes</t>
  </si>
  <si>
    <t>/organization/duck-house</t>
  </si>
  <si>
    <t>/organization/creatively-alive</t>
  </si>
  <si>
    <t>/organization/money-guide-app</t>
  </si>
  <si>
    <t>/organization/bioprognos</t>
  </si>
  <si>
    <t>‰âÂ372,000</t>
  </si>
  <si>
    <t xml:space="preserve"> ‰âÂ372,000 </t>
  </si>
  <si>
    <t>/organization/walliance</t>
  </si>
  <si>
    <t>/organization/kvotter</t>
  </si>
  <si>
    <t>/organization/1for-one</t>
  </si>
  <si>
    <t>/organization/scenaric</t>
  </si>
  <si>
    <t>/organization/heartyy-fresh</t>
  </si>
  <si>
    <t>/organization/sociallead</t>
  </si>
  <si>
    <t>/organization/tactful-ai</t>
  </si>
  <si>
    <t>/organization/foodalia-it</t>
  </si>
  <si>
    <t>/organization/thinair</t>
  </si>
  <si>
    <t>/organization/sheroes</t>
  </si>
  <si>
    <t>/organization/syscon-justice-systems</t>
  </si>
  <si>
    <t>/organization/meggitt-plc</t>
  </si>
  <si>
    <t>/organization/apexbikes-com</t>
  </si>
  <si>
    <t>/organization/helloava-inc</t>
  </si>
  <si>
    <t>/organization/healthtac</t>
  </si>
  <si>
    <t>/organization/nuco</t>
  </si>
  <si>
    <t>/organization/ubidots</t>
  </si>
  <si>
    <t>/organization/social-intelligence</t>
  </si>
  <si>
    <t>/organization/onelook-2</t>
  </si>
  <si>
    <t>/organization/systems-maintenance-services</t>
  </si>
  <si>
    <t>/organization/finfabrik</t>
  </si>
  <si>
    <t>/organization/pikkol</t>
  </si>
  <si>
    <t>/organization/jack-wills</t>
  </si>
  <si>
    <t>/organization/dropin-inc</t>
  </si>
  <si>
    <t>/organization/mimi-hearing-technologies</t>
  </si>
  <si>
    <t>/organization/legoly</t>
  </si>
  <si>
    <t>/organization/cazana</t>
  </si>
  <si>
    <t>/organization/vivametrica</t>
  </si>
  <si>
    <t>/organization/right-hello-sp-z-o-o</t>
  </si>
  <si>
    <t>/organization/parcellab-gmbh</t>
  </si>
  <si>
    <t>/organization/fluz-fluz</t>
  </si>
  <si>
    <t>/organization/drop-4</t>
  </si>
  <si>
    <t>/organization/jeeng-ltd</t>
  </si>
  <si>
    <t>/organization/fintecsystems</t>
  </si>
  <si>
    <t>/organization/pack-health</t>
  </si>
  <si>
    <t>/organization/epistema</t>
  </si>
  <si>
    <t>/organization/loil</t>
  </si>
  <si>
    <t>/organization/freedeo</t>
  </si>
  <si>
    <t>/organization/codeable</t>
  </si>
  <si>
    <t>/organization/very-good-security</t>
  </si>
  <si>
    <t>/organization/blitab-technology</t>
  </si>
  <si>
    <t>/organization/everfave</t>
  </si>
  <si>
    <t>/organization/rikai-labs</t>
  </si>
  <si>
    <t>/organization/rentler</t>
  </si>
  <si>
    <t>/organization/fount</t>
  </si>
  <si>
    <t>/organization/passivelogic</t>
  </si>
  <si>
    <t>/organization/daily-ninja</t>
  </si>
  <si>
    <t>/organization/ten-degrees</t>
  </si>
  <si>
    <t>/organization/sharebee</t>
  </si>
  <si>
    <t>/organization/jammber</t>
  </si>
  <si>
    <t>/organization/visby</t>
  </si>
  <si>
    <t>/organization/telligent-data</t>
  </si>
  <si>
    <t>/organization/peeq-data-inc</t>
  </si>
  <si>
    <t>/organization/workpuls</t>
  </si>
  <si>
    <t>/organization/xovis-ag</t>
  </si>
  <si>
    <t>/organization/contis-group</t>
  </si>
  <si>
    <t>/organization/pt-ultrajaya-milk-industry</t>
  </si>
  <si>
    <t>/organization/aevice-health</t>
  </si>
  <si>
    <t>/organization/talenta</t>
  </si>
  <si>
    <t>/organization/hubbard-one</t>
  </si>
  <si>
    <t>/organization/neptune-analytics</t>
  </si>
  <si>
    <t>/organization/buttercups</t>
  </si>
  <si>
    <t>/organization/yana-trip</t>
  </si>
  <si>
    <t>/organization/kidsitter</t>
  </si>
  <si>
    <t>/organization/3ciety</t>
  </si>
  <si>
    <t>/organization/talentful</t>
  </si>
  <si>
    <t>/organization/2for1-pro</t>
  </si>
  <si>
    <t>/organization/tixr</t>
  </si>
  <si>
    <t>/organization/rainvow</t>
  </si>
  <si>
    <t>/organization/flexspark</t>
  </si>
  <si>
    <t>/organization/talocasa</t>
  </si>
  <si>
    <t>/organization/happycall</t>
  </si>
  <si>
    <t>/organization/bazillion-beings</t>
  </si>
  <si>
    <t>/organization/tech-open-air</t>
  </si>
  <si>
    <t>/organization/posbistro</t>
  </si>
  <si>
    <t>/organization/recoverx</t>
  </si>
  <si>
    <t>/organization/frenchfounders</t>
  </si>
  <si>
    <t>/organization/simplevisit</t>
  </si>
  <si>
    <t>/organization/meeber</t>
  </si>
  <si>
    <t>/organization/intelyt</t>
  </si>
  <si>
    <t>/organization/phase-one-consulting-group</t>
  </si>
  <si>
    <t>/organization/clikque-technology-corporation</t>
  </si>
  <si>
    <t>/organization/shl-telemedicine</t>
  </si>
  <si>
    <t>/organization/waggle-2</t>
  </si>
  <si>
    <t>/organization/tekpea</t>
  </si>
  <si>
    <t>/organization/ideal-invest</t>
  </si>
  <si>
    <t>/organization/vs-media-ltd</t>
  </si>
  <si>
    <t>/organization/runnur-llc</t>
  </si>
  <si>
    <t>/organization/sternico</t>
  </si>
  <si>
    <t>/organization/the-urban-roosters-2</t>
  </si>
  <si>
    <t>/organization/tripod-technologies</t>
  </si>
  <si>
    <t>/organization/volley-2</t>
  </si>
  <si>
    <t>/organization/careerwaze</t>
  </si>
  <si>
    <t>/organization/barrecore</t>
  </si>
  <si>
    <t>/organization/cubee-technology</t>
  </si>
  <si>
    <t>/organization/full-circle-games</t>
  </si>
  <si>
    <t>/organization/productionpro</t>
  </si>
  <si>
    <t>/organization/d-day-labs</t>
  </si>
  <si>
    <t>/organization/grya</t>
  </si>
  <si>
    <t>/organization/saccadous</t>
  </si>
  <si>
    <t>/organization/expressly</t>
  </si>
  <si>
    <t>/organization/healthcare-x-0-healthassist</t>
  </si>
  <si>
    <t>/organization/isomerase-therapeutics</t>
  </si>
  <si>
    <t>/organization/codecheck-info</t>
  </si>
  <si>
    <t>/organization/gradopedia</t>
  </si>
  <si>
    <t>/organization/reed-mackay</t>
  </si>
  <si>
    <t>/organization/slt-group</t>
  </si>
  <si>
    <t>/organization/icebow</t>
  </si>
  <si>
    <t>/organization/algenist</t>
  </si>
  <si>
    <t>/organization/flippy-campus</t>
  </si>
  <si>
    <t>/organization/serkit-inc</t>
  </si>
  <si>
    <t>/organization/european-games-group</t>
  </si>
  <si>
    <t>/organization/canopy-city</t>
  </si>
  <si>
    <t>/organization/admera</t>
  </si>
  <si>
    <t>/organization/auxadyne</t>
  </si>
  <si>
    <t>/organization/hydromassage</t>
  </si>
  <si>
    <t>/organization/magic-cube-2</t>
  </si>
  <si>
    <t>/organization/4p-foods</t>
  </si>
  <si>
    <t>/organization/arbox-renewable-energy</t>
  </si>
  <si>
    <t>/organization/akvolution</t>
  </si>
  <si>
    <t>/organization/bisu</t>
  </si>
  <si>
    <t>/organization/igenomix</t>
  </si>
  <si>
    <t>/organization/proximity-id</t>
  </si>
  <si>
    <t>/organization/robotic-materials-inc</t>
  </si>
  <si>
    <t>/organization/curacel-health</t>
  </si>
  <si>
    <t>/organization/sunam</t>
  </si>
  <si>
    <t>/organization/jettaplus-ltd</t>
  </si>
  <si>
    <t>/organization/efc-land-development-infrastructure-limited</t>
  </si>
  <si>
    <t>/organization/sophie-s-kitchen</t>
  </si>
  <si>
    <t>/organization/fixthub</t>
  </si>
  <si>
    <t>/organization/bonzun</t>
  </si>
  <si>
    <t>/organization/funye</t>
  </si>
  <si>
    <t>CNå´83,000,000</t>
  </si>
  <si>
    <t xml:space="preserve"> CNå´83,000,000 </t>
  </si>
  <si>
    <t>/organization/tower-cold-chain-solutions</t>
  </si>
  <si>
    <t>/organization/status-cloud</t>
  </si>
  <si>
    <t>/organization/revision-skincare</t>
  </si>
  <si>
    <t>/organization/yappes</t>
  </si>
  <si>
    <t>/organization/vow-carclinic</t>
  </si>
  <si>
    <t>/organization/koko-3</t>
  </si>
  <si>
    <t>/organization/stuph</t>
  </si>
  <si>
    <t>/organization/bazzini</t>
  </si>
  <si>
    <t>/organization/next-automated-robots-nar</t>
  </si>
  <si>
    <t>/organization/axiom-materials</t>
  </si>
  <si>
    <t>/organization/ad-rockt</t>
  </si>
  <si>
    <t>/organization/sita-world-travel-lanka</t>
  </si>
  <si>
    <t>/organization/nsm-insurance-group</t>
  </si>
  <si>
    <t>/organization/defenx</t>
  </si>
  <si>
    <t>/organization/watchfit</t>
  </si>
  <si>
    <t>/organization/cybersocial-holdings</t>
  </si>
  <si>
    <t>/organization/envirogen-technologies</t>
  </si>
  <si>
    <t>/organization/goodier-cosmetics</t>
  </si>
  <si>
    <t>/organization/clasificados-com</t>
  </si>
  <si>
    <t>/organization/iasis-molecular</t>
  </si>
  <si>
    <t>/organization/dynamic-referral-system</t>
  </si>
  <si>
    <t>/organization/chellotrends</t>
  </si>
  <si>
    <t>/organization/idtree</t>
  </si>
  <si>
    <t>/organization/standard-bariatrics</t>
  </si>
  <si>
    <t>/organization/efowl</t>
  </si>
  <si>
    <t>/organization/ziffity-solutions</t>
  </si>
  <si>
    <t>/organization/howliving</t>
  </si>
  <si>
    <t>/organization/ommo</t>
  </si>
  <si>
    <t>/organization/ruhan</t>
  </si>
  <si>
    <t>/organization/travhq</t>
  </si>
  <si>
    <t>/organization/qura</t>
  </si>
  <si>
    <t>/organization/ozen-solutions-2</t>
  </si>
  <si>
    <t>/organization/adzuki-mobile</t>
  </si>
  <si>
    <t>/organization/fitmark</t>
  </si>
  <si>
    <t>/organization/talentscope</t>
  </si>
  <si>
    <t>/organization/dignitana</t>
  </si>
  <si>
    <t>/organization/antsourcing</t>
  </si>
  <si>
    <t>/organization/colourfieldza</t>
  </si>
  <si>
    <t>/organization/worktaps</t>
  </si>
  <si>
    <t>/organization/ovation-diagnostics</t>
  </si>
  <si>
    <t>/organization/league91-com</t>
  </si>
  <si>
    <t>/organization/brentwood-industries</t>
  </si>
  <si>
    <t>/organization/leh-leh-sports</t>
  </si>
  <si>
    <t>/organization/2bmind</t>
  </si>
  <si>
    <t>/organization/groundbreak-mobile</t>
  </si>
  <si>
    <t>/organization/digigroup-holdings</t>
  </si>
  <si>
    <t>/organization/easypaisa</t>
  </si>
  <si>
    <t>/organization/mynigma</t>
  </si>
  <si>
    <t>/organization/xiutao</t>
  </si>
  <si>
    <t>/organization/persona-5</t>
  </si>
  <si>
    <t>/organization/itui-online</t>
  </si>
  <si>
    <t>/organization/zonzofox</t>
  </si>
  <si>
    <t>/organization/socialgeo</t>
  </si>
  <si>
    <t>/organization/viatick</t>
  </si>
  <si>
    <t>/organization/traverse-food</t>
  </si>
  <si>
    <t>/organization/emodel</t>
  </si>
  <si>
    <t>/organization/jeder</t>
  </si>
  <si>
    <t>/organization/it-s-my-chance</t>
  </si>
  <si>
    <t>/organization/axlr8</t>
  </si>
  <si>
    <t>/organization/reasy</t>
  </si>
  <si>
    <t>/organization/maxent</t>
  </si>
  <si>
    <t>/organization/engro-foods</t>
  </si>
  <si>
    <t>/organization/kuant</t>
  </si>
  <si>
    <t>/organization/otawa</t>
  </si>
  <si>
    <t>/organization/johomy</t>
  </si>
  <si>
    <t>/organization/vektek</t>
  </si>
  <si>
    <t>/organization/samanta</t>
  </si>
  <si>
    <t>/organization/penn-troy-manufacturing</t>
  </si>
  <si>
    <t>/organization/paragons</t>
  </si>
  <si>
    <t>/organization/cobot-2</t>
  </si>
  <si>
    <t>/organization/yen-global-bhd</t>
  </si>
  <si>
    <t>/organization/mes</t>
  </si>
  <si>
    <t>/organization/customs-connect</t>
  </si>
  <si>
    <t>/organization/pub-by-novo</t>
  </si>
  <si>
    <t>/organization/vr-plus</t>
  </si>
  <si>
    <t>/organization/genprot</t>
  </si>
  <si>
    <t>/organization/dayflash</t>
  </si>
  <si>
    <t>/organization/dropque</t>
  </si>
  <si>
    <t>/organization/atlas-governance</t>
  </si>
  <si>
    <t>/organization/atlantic-carbon-group-plc</t>
  </si>
  <si>
    <t>/organization/privet-3</t>
  </si>
  <si>
    <t>/organization/enko-education</t>
  </si>
  <si>
    <t>/organization/mysail</t>
  </si>
  <si>
    <t>/organization/shreenagar</t>
  </si>
  <si>
    <t>/organization/live-clean-initiatives</t>
  </si>
  <si>
    <t>/organization/avatarbb</t>
  </si>
  <si>
    <t>/organization/kasumbi</t>
  </si>
  <si>
    <t>/organization/assurcopro</t>
  </si>
  <si>
    <t>/organization/switchitc</t>
  </si>
  <si>
    <t>/organization/marie-stopes-nepal</t>
  </si>
  <si>
    <t>/organization/afropolitan-theatre-company</t>
  </si>
  <si>
    <t>/organization/real-foods</t>
  </si>
  <si>
    <t>/organization/paritran-fightback</t>
  </si>
  <si>
    <t>/organization/rooster-logic</t>
  </si>
  <si>
    <t>/organization/smart-paani</t>
  </si>
  <si>
    <t>/organization/r-d-innovative-solution</t>
  </si>
  <si>
    <t>/organization/daanuu</t>
  </si>
  <si>
    <t>/organization/modern-refinement</t>
  </si>
  <si>
    <t>/organization/musanga</t>
  </si>
  <si>
    <t>/organization/deltalab</t>
  </si>
  <si>
    <t>/organization/ygzl</t>
  </si>
  <si>
    <t>/organization/thetick-times</t>
  </si>
  <si>
    <t>/organization/masana-petroleum-solutions</t>
  </si>
  <si>
    <t>/organization/africa-radio</t>
  </si>
  <si>
    <t>/organization/simformer</t>
  </si>
  <si>
    <t>/organization/ooba</t>
  </si>
  <si>
    <t>/organization/dayntee-farms</t>
  </si>
  <si>
    <t>/organization/geolumen</t>
  </si>
  <si>
    <t>/organization/crownstone</t>
  </si>
  <si>
    <t>/organization/1prcnt</t>
  </si>
  <si>
    <t>/organization/dot-line</t>
  </si>
  <si>
    <t>/organization/flyspan-systems</t>
  </si>
  <si>
    <t>/organization/app-data-room</t>
  </si>
  <si>
    <t>/organization/pubstream-inc</t>
  </si>
  <si>
    <t>/organization/bharti-airtel-ltd</t>
  </si>
  <si>
    <t>/organization/logrhythm</t>
  </si>
  <si>
    <t>/organization/regeneron-pharmaceuticals</t>
  </si>
  <si>
    <t>/organization/khan-academy</t>
  </si>
  <si>
    <t>/organization/dimension-data</t>
  </si>
  <si>
    <t>/organization/emogi</t>
  </si>
  <si>
    <t>/organization/panopto</t>
  </si>
  <si>
    <t>/organization/signet-jewelers</t>
  </si>
  <si>
    <t>å£474,000,000</t>
  </si>
  <si>
    <t xml:space="preserve"> å£474,000,000 </t>
  </si>
  <si>
    <t>/organization/skygiraffe</t>
  </si>
  <si>
    <t>/organization/dice</t>
  </si>
  <si>
    <t>/organization/doctor-insta</t>
  </si>
  <si>
    <t>/organization/quanergy</t>
  </si>
  <si>
    <t>/organization/dronedeploy</t>
  </si>
  <si>
    <t>/organization/solar-mosaic</t>
  </si>
  <si>
    <t>/organization/veritone</t>
  </si>
  <si>
    <t>/organization/teradici</t>
  </si>
  <si>
    <t>/organization/songkick</t>
  </si>
  <si>
    <t>/organization/cozy</t>
  </si>
  <si>
    <t>/organization/tenantcloud-2</t>
  </si>
  <si>
    <t>/organization/virtru</t>
  </si>
  <si>
    <t>/organization/incred</t>
  </si>
  <si>
    <t>/organization/weebit-nano</t>
  </si>
  <si>
    <t>/organization/denali-therapeutics</t>
  </si>
  <si>
    <t>/organization/clearcare-online</t>
  </si>
  <si>
    <t>/organization/flyrobe</t>
  </si>
  <si>
    <t>/organization/pusher</t>
  </si>
  <si>
    <t>/organization/pocketderm</t>
  </si>
  <si>
    <t>/organization/yi-technology</t>
  </si>
  <si>
    <t>/organization/sigopt</t>
  </si>
  <si>
    <t>/organization/jumio</t>
  </si>
  <si>
    <t>/organization/cloud-technology-partners</t>
  </si>
  <si>
    <t>/organization/visible-measures</t>
  </si>
  <si>
    <t>/organization/orasure-technologies</t>
  </si>
  <si>
    <t>/organization/smartzip</t>
  </si>
  <si>
    <t>/organization/fundation</t>
  </si>
  <si>
    <t>/organization/bitium</t>
  </si>
  <si>
    <t>/organization/threatq</t>
  </si>
  <si>
    <t>/organization/novophage</t>
  </si>
  <si>
    <t>/organization/bluetalon</t>
  </si>
  <si>
    <t>/organization/combyne</t>
  </si>
  <si>
    <t xml:space="preserve"> ‰âÂ1,240,000 </t>
  </si>
  <si>
    <t>/organization/mediabrix</t>
  </si>
  <si>
    <t>/organization/notonthehighstreet</t>
  </si>
  <si>
    <t>å£21,000,000</t>
  </si>
  <si>
    <t>/organization/awair</t>
  </si>
  <si>
    <t>/organization/livspace</t>
  </si>
  <si>
    <t>/organization/seegrid-corp</t>
  </si>
  <si>
    <t>/organization/women-who-code</t>
  </si>
  <si>
    <t>/organization/meograph</t>
  </si>
  <si>
    <t>/organization/samlino-dk</t>
  </si>
  <si>
    <t>NOK150,000,000</t>
  </si>
  <si>
    <t>/organization/prenav</t>
  </si>
  <si>
    <t>/organization/loadsmart</t>
  </si>
  <si>
    <t>/organization/centricient</t>
  </si>
  <si>
    <t>/organization/revionics</t>
  </si>
  <si>
    <t>/organization/jash</t>
  </si>
  <si>
    <t>/organization/blackwood-seven</t>
  </si>
  <si>
    <t>/organization/mihup-communications</t>
  </si>
  <si>
    <t>‰â_450,000,000</t>
  </si>
  <si>
    <t>/organization/happyfresh</t>
  </si>
  <si>
    <t>/organization/tempered-networks</t>
  </si>
  <si>
    <t>/organization/electric-objects</t>
  </si>
  <si>
    <t>/organization/mitra-biotech</t>
  </si>
  <si>
    <t>/organization/leveleleven</t>
  </si>
  <si>
    <t>/organization/mediamorph</t>
  </si>
  <si>
    <t>/organization/hirewire</t>
  </si>
  <si>
    <t>/organization/leapyear-technologies</t>
  </si>
  <si>
    <t>/organization/logikcull</t>
  </si>
  <si>
    <t>/organization/goldvip-technology-solutions-crown-it</t>
  </si>
  <si>
    <t>/organization/highroads</t>
  </si>
  <si>
    <t>/organization/wm-motor</t>
  </si>
  <si>
    <t>/organization/testin</t>
  </si>
  <si>
    <t>/organization/klara</t>
  </si>
  <si>
    <t>/organization/arundo-analytics</t>
  </si>
  <si>
    <t>/organization/vroozi</t>
  </si>
  <si>
    <t>/organization/traitify</t>
  </si>
  <si>
    <t>/organization/midrive</t>
  </si>
  <si>
    <t>/organization/mad-street-den</t>
  </si>
  <si>
    <t>/organization/zillion-group</t>
  </si>
  <si>
    <t>/organization/cult</t>
  </si>
  <si>
    <t xml:space="preserve"> ‰â_200,000,000 </t>
  </si>
  <si>
    <t>/organization/kufu-inc</t>
  </si>
  <si>
    <t>å´500,000,000</t>
  </si>
  <si>
    <t xml:space="preserve"> å´500,000,000 </t>
  </si>
  <si>
    <t>/organization/pana</t>
  </si>
  <si>
    <t>/organization/digital-management</t>
  </si>
  <si>
    <t>/organization/me-me</t>
  </si>
  <si>
    <t>/organization/electronifie</t>
  </si>
  <si>
    <t>/organization/pollfish</t>
  </si>
  <si>
    <t>/organization/3clogic</t>
  </si>
  <si>
    <t>/organization/vyome-biosciences</t>
  </si>
  <si>
    <t>/organization/eponym</t>
  </si>
  <si>
    <t>/organization/coda-payments</t>
  </si>
  <si>
    <t>/organization/hunteron</t>
  </si>
  <si>
    <t>/organization/looklive</t>
  </si>
  <si>
    <t>/organization/isentium</t>
  </si>
  <si>
    <t>/organization/nephroplus</t>
  </si>
  <si>
    <t>‰â_1,000,000,000</t>
  </si>
  <si>
    <t>/organization/passei-direto</t>
  </si>
  <si>
    <t>R$4,300,000</t>
  </si>
  <si>
    <t xml:space="preserve"> R$27,300,000 </t>
  </si>
  <si>
    <t>/organization/revelator</t>
  </si>
  <si>
    <t>/organization/teambition</t>
  </si>
  <si>
    <t>/organization/indemand-interpreting</t>
  </si>
  <si>
    <t>/organization/losant-share</t>
  </si>
  <si>
    <t>/organization/uxp-systems</t>
  </si>
  <si>
    <t>/organization/sourceasy</t>
  </si>
  <si>
    <t>/organization/eagle-eye-networks</t>
  </si>
  <si>
    <t>/organization/stylelounge</t>
  </si>
  <si>
    <t>/organization/one-africa-media</t>
  </si>
  <si>
    <t>/organization/momfo</t>
  </si>
  <si>
    <t>CNå´95,000,000</t>
  </si>
  <si>
    <t>/organization/greta</t>
  </si>
  <si>
    <t>/organization/car-loan-4u</t>
  </si>
  <si>
    <t>/organization/right-at-home</t>
  </si>
  <si>
    <t>/organization/pactsafe</t>
  </si>
  <si>
    <t>/organization/nvbots</t>
  </si>
  <si>
    <t>/organization/bi02-medical</t>
  </si>
  <si>
    <t>/organization/hybrid-security</t>
  </si>
  <si>
    <t>/organization/manomotion</t>
  </si>
  <si>
    <t>/organization/salesfloor</t>
  </si>
  <si>
    <t>/organization/jumpcut-studios</t>
  </si>
  <si>
    <t>/organization/hyr-2</t>
  </si>
  <si>
    <t>/organization/prime-focus-technologies</t>
  </si>
  <si>
    <t>/organization/proximetry</t>
  </si>
  <si>
    <t>/organization/navisens</t>
  </si>
  <si>
    <t>/organization/acconeer</t>
  </si>
  <si>
    <t>SEK60,000,000</t>
  </si>
  <si>
    <t xml:space="preserve"> SEK60,000,000 </t>
  </si>
  <si>
    <t>/organization/bolste</t>
  </si>
  <si>
    <t>/organization/futureplay-games</t>
  </si>
  <si>
    <t>/organization/prontoforms</t>
  </si>
  <si>
    <t>/organization/clarity-movement</t>
  </si>
  <si>
    <t>/organization/martians</t>
  </si>
  <si>
    <t>/organization/spotlight-reporting</t>
  </si>
  <si>
    <t>NZ$5,000,000</t>
  </si>
  <si>
    <t xml:space="preserve"> NZ$5,000,000 </t>
  </si>
  <si>
    <t>/organization/revuze</t>
  </si>
  <si>
    <t>/organization/doghero</t>
  </si>
  <si>
    <t>/organization/zosano-pharma</t>
  </si>
  <si>
    <t>/organization/yesgraph</t>
  </si>
  <si>
    <t>/organization/knock-rentals</t>
  </si>
  <si>
    <t>/organization/mater-private-hospita</t>
  </si>
  <si>
    <t>‰âÂ300,000,000</t>
  </si>
  <si>
    <t xml:space="preserve"> ‰âÂ300,000,000 </t>
  </si>
  <si>
    <t>/organization/cardialen</t>
  </si>
  <si>
    <t>/organization/trooclick</t>
  </si>
  <si>
    <t>/organization/ascent-technologies</t>
  </si>
  <si>
    <t>/organization/redshelf</t>
  </si>
  <si>
    <t>/organization/virginia-mason-medical-center</t>
  </si>
  <si>
    <t>/organization/bigabid</t>
  </si>
  <si>
    <t>/organization/ebaoyang</t>
  </si>
  <si>
    <t>CNå´150,000,000</t>
  </si>
  <si>
    <t>/organization/ssqian</t>
  </si>
  <si>
    <t xml:space="preserve"> CNå´37,000,000 </t>
  </si>
  <si>
    <t>/organization/cyberinc</t>
  </si>
  <si>
    <t>/organization/direct-supply</t>
  </si>
  <si>
    <t>/organization/fibrocell-science</t>
  </si>
  <si>
    <t>/organization/unirisx</t>
  </si>
  <si>
    <t>/organization/mode-inc</t>
  </si>
  <si>
    <t>/organization/delta-data-software</t>
  </si>
  <si>
    <t>/organization/coub</t>
  </si>
  <si>
    <t>/organization/yesvideo</t>
  </si>
  <si>
    <t>/organization/functionize</t>
  </si>
  <si>
    <t>/organization/aka-2</t>
  </si>
  <si>
    <t>/organization/nohms-technologies</t>
  </si>
  <si>
    <t>/organization/ntopology</t>
  </si>
  <si>
    <t>/organization/cai-international</t>
  </si>
  <si>
    <t>/organization/amylyx-pharmaceutical</t>
  </si>
  <si>
    <t>/organization/user1st</t>
  </si>
  <si>
    <t>/organization/giantkone-elevators</t>
  </si>
  <si>
    <t>‰âÂ180,000,000</t>
  </si>
  <si>
    <t xml:space="preserve"> ‰âÂ180,000,000 </t>
  </si>
  <si>
    <t>/organization/viking-therapeutics</t>
  </si>
  <si>
    <t>/organization/singlera-genomics</t>
  </si>
  <si>
    <t>/organization/kontainers</t>
  </si>
  <si>
    <t>/organization/propercorn</t>
  </si>
  <si>
    <t>/organization/plowz-mowz</t>
  </si>
  <si>
    <t>/organization/zest-4</t>
  </si>
  <si>
    <t xml:space="preserve"> å´12,000,000 </t>
  </si>
  <si>
    <t>/organization/brazil-tower-company</t>
  </si>
  <si>
    <t>/organization/box-boulevard</t>
  </si>
  <si>
    <t>/organization/follain</t>
  </si>
  <si>
    <t>/organization/la-opala</t>
  </si>
  <si>
    <t>‰â_770,000,000</t>
  </si>
  <si>
    <t xml:space="preserve"> ‰â_770,000,000 </t>
  </si>
  <si>
    <t>/organization/goodworld</t>
  </si>
  <si>
    <t>/organization/ifunding</t>
  </si>
  <si>
    <t>/organization/allseated</t>
  </si>
  <si>
    <t>/organization/h2-inc</t>
  </si>
  <si>
    <t>/organization/captureproof</t>
  </si>
  <si>
    <t>/organization/cernostics</t>
  </si>
  <si>
    <t>/organization/dragos-security</t>
  </si>
  <si>
    <t>/organization/notion-press</t>
  </si>
  <si>
    <t>/organization/scoro</t>
  </si>
  <si>
    <t>/organization/neat-capital-inc</t>
  </si>
  <si>
    <t>/organization/homage-3</t>
  </si>
  <si>
    <t>/organization/farmshots</t>
  </si>
  <si>
    <t>/organization/branded-me</t>
  </si>
  <si>
    <t>/organization/zipmatch</t>
  </si>
  <si>
    <t>/organization/helpsocial</t>
  </si>
  <si>
    <t>/organization/rock-my-world</t>
  </si>
  <si>
    <t>/organization/nepris</t>
  </si>
  <si>
    <t>/organization/zapmart</t>
  </si>
  <si>
    <t>/organization/agile-networks</t>
  </si>
  <si>
    <t>/organization/tank-utility</t>
  </si>
  <si>
    <t>/organization/wallflower</t>
  </si>
  <si>
    <t>/organization/branchpoint-technologies</t>
  </si>
  <si>
    <t>/organization/neurosigma</t>
  </si>
  <si>
    <t>/organization/zinox-technologies</t>
  </si>
  <si>
    <t>/organization/xlerant</t>
  </si>
  <si>
    <t>/organization/basic6</t>
  </si>
  <si>
    <t>/organization/bytemark-inc</t>
  </si>
  <si>
    <t>/organization/doseme</t>
  </si>
  <si>
    <t>/organization/simple-emotion</t>
  </si>
  <si>
    <t>/organization/cbt-pharmaceuticals</t>
  </si>
  <si>
    <t>/organization/komiko</t>
  </si>
  <si>
    <t>/organization/visualant</t>
  </si>
  <si>
    <t>/organization/galactic-exchange-inc</t>
  </si>
  <si>
    <t>/organization/cointent</t>
  </si>
  <si>
    <t>/organization/tradiv</t>
  </si>
  <si>
    <t>/organization/elemeno-health</t>
  </si>
  <si>
    <t>/organization/cupris-health-2</t>
  </si>
  <si>
    <t>å£542,270</t>
  </si>
  <si>
    <t xml:space="preserve"> å£542,270 </t>
  </si>
  <si>
    <t>/organization/upside-commerce</t>
  </si>
  <si>
    <t>/organization/edtrips</t>
  </si>
  <si>
    <t>/organization/beijing-allcure-medical-technology</t>
  </si>
  <si>
    <t>/organization/kuickdeal</t>
  </si>
  <si>
    <t>/organization/anyline</t>
  </si>
  <si>
    <t>/organization/canceraid</t>
  </si>
  <si>
    <t>/organization/taggle-5</t>
  </si>
  <si>
    <t>/organization/neowize</t>
  </si>
  <si>
    <t>/organization/custos-media-technologies</t>
  </si>
  <si>
    <t>ZAR5,900,000</t>
  </si>
  <si>
    <t>/organization/avtal24</t>
  </si>
  <si>
    <t>SEK5,000,000</t>
  </si>
  <si>
    <t>/organization/travelio</t>
  </si>
  <si>
    <t>/organization/droplr</t>
  </si>
  <si>
    <t>/organization/gameaccount-network</t>
  </si>
  <si>
    <t xml:space="preserve"> å£23,500,000 </t>
  </si>
  <si>
    <t>/organization/sano-informed-prescribing</t>
  </si>
  <si>
    <t>/organization/hylete</t>
  </si>
  <si>
    <t>/organization/iaugmentor</t>
  </si>
  <si>
    <t>‰â_10,000,000</t>
  </si>
  <si>
    <t xml:space="preserve"> ‰â_10,000,000 </t>
  </si>
  <si>
    <t>/organization/biofourmis-pte-ltd</t>
  </si>
  <si>
    <t>/organization/compassinc</t>
  </si>
  <si>
    <t>/organization/eyenovia</t>
  </si>
  <si>
    <t>/organization/instrumentl</t>
  </si>
  <si>
    <t>/organization/decisionlink</t>
  </si>
  <si>
    <t>/organization/rivanna-medical</t>
  </si>
  <si>
    <t>/organization/rackn-inc</t>
  </si>
  <si>
    <t>/organization/sitestar</t>
  </si>
  <si>
    <t>/organization/fusion-labs</t>
  </si>
  <si>
    <t>/organization/milestone-brands</t>
  </si>
  <si>
    <t>/organization/guerrilla-rf</t>
  </si>
  <si>
    <t>/organization/pinteon-therapeutics</t>
  </si>
  <si>
    <t>/organization/babypage</t>
  </si>
  <si>
    <t>/organization/salespreso</t>
  </si>
  <si>
    <t xml:space="preserve"> A$2,000,000 </t>
  </si>
  <si>
    <t>/organization/ticketguardian-llc</t>
  </si>
  <si>
    <t>/organization/orangehook</t>
  </si>
  <si>
    <t>/organization/lendsnap-inc</t>
  </si>
  <si>
    <t>/organization/protings</t>
  </si>
  <si>
    <t>/organization/kindex-therapeutics</t>
  </si>
  <si>
    <t>/organization/nichify</t>
  </si>
  <si>
    <t>/organization/gadfly-legal-technologies</t>
  </si>
  <si>
    <t>/organization/guarented-com</t>
  </si>
  <si>
    <t>/organization/lifetracker</t>
  </si>
  <si>
    <t>/organization/exponent-3</t>
  </si>
  <si>
    <t>/organization/geek-2</t>
  </si>
  <si>
    <t>MX$1,200,000</t>
  </si>
  <si>
    <t xml:space="preserve"> MX$1,200,000 </t>
  </si>
  <si>
    <t>/organization/letz-do</t>
  </si>
  <si>
    <t>/organization/perlego</t>
  </si>
  <si>
    <t>/organization/opsolutely</t>
  </si>
  <si>
    <t>/organization/luminostics-inc</t>
  </si>
  <si>
    <t>/organization/saymosaic-inc</t>
  </si>
  <si>
    <t>/organization/influence-technologies</t>
  </si>
  <si>
    <t>/organization/selfycart</t>
  </si>
  <si>
    <t>/organization/the-sky-guys</t>
  </si>
  <si>
    <t>/organization/futures-platform</t>
  </si>
  <si>
    <t>/organization/ousta</t>
  </si>
  <si>
    <t>/organization/love-that-pet</t>
  </si>
  <si>
    <t>A$250,000</t>
  </si>
  <si>
    <t>/organization/evergen</t>
  </si>
  <si>
    <t>/organization/happy-meal</t>
  </si>
  <si>
    <t>/organization/airo-health</t>
  </si>
  <si>
    <t>/organization/popdeem</t>
  </si>
  <si>
    <t>/organization/easypost-smart-terminals</t>
  </si>
  <si>
    <t>/organization/whyd</t>
  </si>
  <si>
    <t>/organization/aim-sweden</t>
  </si>
  <si>
    <t>/organization/machinely</t>
  </si>
  <si>
    <t>å´3,000,000</t>
  </si>
  <si>
    <t xml:space="preserve"> å´3,000,000 </t>
  </si>
  <si>
    <t>/organization/one-chronos</t>
  </si>
  <si>
    <t>/organization/quero-education</t>
  </si>
  <si>
    <t>/organization/hioperator</t>
  </si>
  <si>
    <t>/organization/fabric-app</t>
  </si>
  <si>
    <t>/organization/sway-finance</t>
  </si>
  <si>
    <t>/organization/foodbyus</t>
  </si>
  <si>
    <t>/organization/airfordable</t>
  </si>
  <si>
    <t>/organization/microsaic</t>
  </si>
  <si>
    <t>å£5,400,000</t>
  </si>
  <si>
    <t xml:space="preserve"> å£9,700,000 </t>
  </si>
  <si>
    <t>/organization/lumoxchange</t>
  </si>
  <si>
    <t>/organization/door-of-clubs</t>
  </si>
  <si>
    <t>/organization/physicians-endoscopy</t>
  </si>
  <si>
    <t>/organization/xmatters</t>
  </si>
  <si>
    <t>/organization/bluedrop-medical</t>
  </si>
  <si>
    <t>/organization/boston-therapeutics</t>
  </si>
  <si>
    <t>/organization/absolutecare</t>
  </si>
  <si>
    <t>/organization/behalf</t>
  </si>
  <si>
    <t>/organization/ironplanet</t>
  </si>
  <si>
    <t>/organization/health-beauty-professional</t>
  </si>
  <si>
    <t>/organization/qwiksense</t>
  </si>
  <si>
    <t xml:space="preserve"> ‰âÂ555,000 </t>
  </si>
  <si>
    <t>/organization/vote-org</t>
  </si>
  <si>
    <t>/organization/fellow-2</t>
  </si>
  <si>
    <t>/organization/vetcove-2</t>
  </si>
  <si>
    <t>/organization/gogograndparent</t>
  </si>
  <si>
    <t>/organization/enerfy</t>
  </si>
  <si>
    <t>/organization/convegenius</t>
  </si>
  <si>
    <t>/organization/journi</t>
  </si>
  <si>
    <t>/organization/umbo-inc</t>
  </si>
  <si>
    <t>/organization/racefully</t>
  </si>
  <si>
    <t>å£160,890</t>
  </si>
  <si>
    <t xml:space="preserve"> å£710,890 </t>
  </si>
  <si>
    <t>/organization/octo-ai</t>
  </si>
  <si>
    <t>/organization/eventgeek</t>
  </si>
  <si>
    <t>/organization/gazella-wifi</t>
  </si>
  <si>
    <t>/organization/recros-medica</t>
  </si>
  <si>
    <t>/organization/the-winning-seat</t>
  </si>
  <si>
    <t>/organization/tophatch</t>
  </si>
  <si>
    <t>/organization/fusion-coolant-systems</t>
  </si>
  <si>
    <t>/organization/pocket-concierge</t>
  </si>
  <si>
    <t>/organization/farm-bureau-bank</t>
  </si>
  <si>
    <t>/organization/vitaminka</t>
  </si>
  <si>
    <t>/organization/synkt-games</t>
  </si>
  <si>
    <t>/organization/constructvr</t>
  </si>
  <si>
    <t>/organization/rose-rocket</t>
  </si>
  <si>
    <t>/organization/advenio-technosys</t>
  </si>
  <si>
    <t>/organization/zomedica</t>
  </si>
  <si>
    <t>CA$5,000,000</t>
  </si>
  <si>
    <t xml:space="preserve"> CA$5,000,000 </t>
  </si>
  <si>
    <t>/organization/densitas</t>
  </si>
  <si>
    <t>CA$900,000</t>
  </si>
  <si>
    <t>/organization/boomcast</t>
  </si>
  <si>
    <t>/organization/simpliphi-power</t>
  </si>
  <si>
    <t>/organization/sedia-biosciences</t>
  </si>
  <si>
    <t>/organization/recycling-technologies-limited</t>
  </si>
  <si>
    <t xml:space="preserve"> å£2,059,307 </t>
  </si>
  <si>
    <t>/organization/nanusens</t>
  </si>
  <si>
    <t>/organization/rigplenish</t>
  </si>
  <si>
    <t>/organization/gtrack-technologies</t>
  </si>
  <si>
    <t>/organization/supplybunny</t>
  </si>
  <si>
    <t>/organization/ignition-wealth</t>
  </si>
  <si>
    <t>/organization/zoeasy-solutions</t>
  </si>
  <si>
    <t>/organization/urbanity-multisol-didi</t>
  </si>
  <si>
    <t>/organization/zigzag-global</t>
  </si>
  <si>
    <t xml:space="preserve"> å£304,320 </t>
  </si>
  <si>
    <t>/organization/brytlyt</t>
  </si>
  <si>
    <t>å£306,000</t>
  </si>
  <si>
    <t xml:space="preserve"> å£306,000 </t>
  </si>
  <si>
    <t>/organization/xberts</t>
  </si>
  <si>
    <t>/organization/carbodeon-3</t>
  </si>
  <si>
    <t>/organization/sports-competence</t>
  </si>
  <si>
    <t>/organization/led-specialists</t>
  </si>
  <si>
    <t>/organization/smartsite</t>
  </si>
  <si>
    <t>/organization/2d2c</t>
  </si>
  <si>
    <t>/organization/gridscale</t>
  </si>
  <si>
    <t>/organization/smartpath</t>
  </si>
  <si>
    <t>/organization/the-speak-easy</t>
  </si>
  <si>
    <t>/organization/launchleap</t>
  </si>
  <si>
    <t>/organization/adjuvo-motion</t>
  </si>
  <si>
    <t>/organization/db-pro</t>
  </si>
  <si>
    <t>‰âÂ1,350,000</t>
  </si>
  <si>
    <t>/organization/qoobex</t>
  </si>
  <si>
    <t>/organization/dr-bill</t>
  </si>
  <si>
    <t>CA$305,000</t>
  </si>
  <si>
    <t xml:space="preserve"> CA$305,000 </t>
  </si>
  <si>
    <t>/organization/copsforhire</t>
  </si>
  <si>
    <t>/organization/miami-beverage-company-trimino</t>
  </si>
  <si>
    <t>/organization/international-biomedical-devices</t>
  </si>
  <si>
    <t>/organization/dev-color</t>
  </si>
  <si>
    <t>/organization/efferent-labs-inc</t>
  </si>
  <si>
    <t>/organization/nearu</t>
  </si>
  <si>
    <t>/organization/haywheel</t>
  </si>
  <si>
    <t>/organization/babybe</t>
  </si>
  <si>
    <t>/organization/emote-education</t>
  </si>
  <si>
    <t>/organization/utilityscore</t>
  </si>
  <si>
    <t>/organization/new-incentives</t>
  </si>
  <si>
    <t>/organization/kredico</t>
  </si>
  <si>
    <t>/organization/thorasys</t>
  </si>
  <si>
    <t>/organization/space-market</t>
  </si>
  <si>
    <t>å´400,000,000</t>
  </si>
  <si>
    <t>/organization/tconcept</t>
  </si>
  <si>
    <t>‰âÂ1,194,554</t>
  </si>
  <si>
    <t xml:space="preserve"> ‰âÂ1,194,554 </t>
  </si>
  <si>
    <t>/organization/fusiform-medical</t>
  </si>
  <si>
    <t>/organization/next-thing</t>
  </si>
  <si>
    <t>/organization/aboss</t>
  </si>
  <si>
    <t>/organization/aruna-biomedical</t>
  </si>
  <si>
    <t>/organization/fintech-australia</t>
  </si>
  <si>
    <t>/organization/briotech</t>
  </si>
  <si>
    <t>/organization/uberdreams</t>
  </si>
  <si>
    <t>/organization/lyke-3</t>
  </si>
  <si>
    <t>/organization/roadrunnr</t>
  </si>
  <si>
    <t>/organization/crowd-connected-ltd</t>
  </si>
  <si>
    <t>/organization/4smartstreets-2</t>
  </si>
  <si>
    <t>/organization/ogavenue</t>
  </si>
  <si>
    <t>/organization/smartad</t>
  </si>
  <si>
    <t>/organization/velocity-2</t>
  </si>
  <si>
    <t>/organization/plink-entertainment-inc</t>
  </si>
  <si>
    <t>/organization/yellow-dress</t>
  </si>
  <si>
    <t>/organization/gale-cengage-learning</t>
  </si>
  <si>
    <t>/organization/coventry-associates</t>
  </si>
  <si>
    <t>/organization/gobiquity-inc</t>
  </si>
  <si>
    <t>/organization/dwink</t>
  </si>
  <si>
    <t>/organization/blueturtlebio-technologies</t>
  </si>
  <si>
    <t>/organization/runningman</t>
  </si>
  <si>
    <t>/organization/graphite-one-resources</t>
  </si>
  <si>
    <t>/organization/winprobe</t>
  </si>
  <si>
    <t>/organization/precisetrain</t>
  </si>
  <si>
    <t>/organization/gupta-daniel</t>
  </si>
  <si>
    <t>/organization/wolk</t>
  </si>
  <si>
    <t>/organization/bookwidgets</t>
  </si>
  <si>
    <t>/organization/musicspoke</t>
  </si>
  <si>
    <t>/organization/graphene-composites</t>
  </si>
  <si>
    <t>/organization/zelos-2</t>
  </si>
  <si>
    <t>/organization/hyper-local-media</t>
  </si>
  <si>
    <t>/organization/lumishield</t>
  </si>
  <si>
    <t>/organization/optioai</t>
  </si>
  <si>
    <t>/organization/sprintr-llc</t>
  </si>
  <si>
    <t>/organization/premiebreathe</t>
  </si>
  <si>
    <t>/organization/tph-marketplace-thepastahaters</t>
  </si>
  <si>
    <t>/organization/sundried</t>
  </si>
  <si>
    <t>å£175,310</t>
  </si>
  <si>
    <t xml:space="preserve"> å£175,310 </t>
  </si>
  <si>
    <t>/organization/breath-diagnostics</t>
  </si>
  <si>
    <t>/organization/metritrack</t>
  </si>
  <si>
    <t>/organization/inscopix</t>
  </si>
  <si>
    <t>/organization/geeksdeck</t>
  </si>
  <si>
    <t>PLN100,000</t>
  </si>
  <si>
    <t xml:space="preserve"> PLN100,000 </t>
  </si>
  <si>
    <t>/organization/axcrypt</t>
  </si>
  <si>
    <t>/organization/helix-sleep</t>
  </si>
  <si>
    <t>/organization/steel-wool-games</t>
  </si>
  <si>
    <t>/organization/easterseals</t>
  </si>
  <si>
    <t>/organization/ziggedy</t>
  </si>
  <si>
    <t>/organization/deviant-enterprise-llc</t>
  </si>
  <si>
    <t>/organization/housecare</t>
  </si>
  <si>
    <t>/organization/drool</t>
  </si>
  <si>
    <t>/organization/g3-tritech</t>
  </si>
  <si>
    <t>/organization/covey</t>
  </si>
  <si>
    <t>/organization/rmc-solutions</t>
  </si>
  <si>
    <t>/organization/green-sheep-water</t>
  </si>
  <si>
    <t>/organization/vixcess-inc</t>
  </si>
  <si>
    <t>/organization/catalyst-connection</t>
  </si>
  <si>
    <t>/organization/helio-vision</t>
  </si>
  <si>
    <t>/organization/cnick-2</t>
  </si>
  <si>
    <t>/organization/simply-events</t>
  </si>
  <si>
    <t>/organization/tipplebox</t>
  </si>
  <si>
    <t xml:space="preserve"> å£127,000 </t>
  </si>
  <si>
    <t>/organization/henry-labs</t>
  </si>
  <si>
    <t>/organization/mktxdatos</t>
  </si>
  <si>
    <t>/organization/faith-the-common-good-greening-sacred-spaces</t>
  </si>
  <si>
    <t>/organization/bulldozair</t>
  </si>
  <si>
    <t>/organization/teman-usaha</t>
  </si>
  <si>
    <t>/organization/freightkart</t>
  </si>
  <si>
    <t>/organization/haftarent</t>
  </si>
  <si>
    <t>/organization/planforfit</t>
  </si>
  <si>
    <t>/organization/amtiss</t>
  </si>
  <si>
    <t>/organization/see-chat</t>
  </si>
  <si>
    <t>/organization/fitnescity</t>
  </si>
  <si>
    <t>/organization/ioninteractive</t>
  </si>
  <si>
    <t>/organization/legalist</t>
  </si>
  <si>
    <t>/organization/msurvey</t>
  </si>
  <si>
    <t>/organization/wing-ae</t>
  </si>
  <si>
    <t>/organization/urbanr</t>
  </si>
  <si>
    <t>/organization/seneca-systems</t>
  </si>
  <si>
    <t>/organization/senic</t>
  </si>
  <si>
    <t>/organization/qc-ware</t>
  </si>
  <si>
    <t>/organization/smarthive</t>
  </si>
  <si>
    <t>/organization/jualo</t>
  </si>
  <si>
    <t>/organization/shaadisaga</t>
  </si>
  <si>
    <t>/organization/coolhobo</t>
  </si>
  <si>
    <t>/organization/besuccess</t>
  </si>
  <si>
    <t>/organization/credibll-inc</t>
  </si>
  <si>
    <t>/organization/techmate</t>
  </si>
  <si>
    <t>/organization/witworks</t>
  </si>
  <si>
    <t>/organization/hygiea</t>
  </si>
  <si>
    <t>/organization/haulhound</t>
  </si>
  <si>
    <t>/organization/ginmon-gmbh</t>
  </si>
  <si>
    <t>/organization/cansei-vendi</t>
  </si>
  <si>
    <t>/organization/sleep-ai</t>
  </si>
  <si>
    <t>/organization/trainersvault</t>
  </si>
  <si>
    <t>/organization/shapr3d</t>
  </si>
  <si>
    <t>/organization/roger-ai</t>
  </si>
  <si>
    <t>/organization/xri-blue</t>
  </si>
  <si>
    <t>/organization/cliqz</t>
  </si>
  <si>
    <t>/organization/cosquare</t>
  </si>
  <si>
    <t>/organization/botworks</t>
  </si>
  <si>
    <t>/organization/stormsensor-inc</t>
  </si>
  <si>
    <t>/organization/wishbells</t>
  </si>
  <si>
    <t>/organization/4th-paradigm</t>
  </si>
  <si>
    <t>/organization/notice-technologies-llc</t>
  </si>
  <si>
    <t>/organization/guardian-2</t>
  </si>
  <si>
    <t>/organization/pathway-partners-vet-holding</t>
  </si>
  <si>
    <t>/organization/meet-my-dog</t>
  </si>
  <si>
    <t>/organization/ambulaid</t>
  </si>
  <si>
    <t>/organization/funcastic</t>
  </si>
  <si>
    <t>/organization/med-proctor</t>
  </si>
  <si>
    <t>/organization/the-vit-initiative-llc</t>
  </si>
  <si>
    <t>/organization/engineerbabu</t>
  </si>
  <si>
    <t>/organization/active-platform</t>
  </si>
  <si>
    <t>/organization/yue</t>
  </si>
  <si>
    <t>/organization/cryptonomica</t>
  </si>
  <si>
    <t>/organization/silver-chalice-ventures</t>
  </si>
  <si>
    <t>/organization/eristica</t>
  </si>
  <si>
    <t>/organization/beyond-evolution</t>
  </si>
  <si>
    <t>/organization/knoze</t>
  </si>
  <si>
    <t>/organization/onestockhome</t>
  </si>
  <si>
    <t>/organization/desantis-inc</t>
  </si>
  <si>
    <t>/organization/cervelio</t>
  </si>
  <si>
    <t>/organization/wuxus</t>
  </si>
  <si>
    <t>/organization/genid-solutions</t>
  </si>
  <si>
    <t>/organization/zolo-technologies-p-ltd</t>
  </si>
  <si>
    <t>/organization/eventkey</t>
  </si>
  <si>
    <t>/organization/transip</t>
  </si>
  <si>
    <t>/organization/brain-portal</t>
  </si>
  <si>
    <t>/organization/trustluxe</t>
  </si>
  <si>
    <t>/organization/test-appropriate</t>
  </si>
  <si>
    <t>/organization/korwave</t>
  </si>
  <si>
    <t>/organization/the-badger-crew</t>
  </si>
  <si>
    <t>/organization/the-renter-platform</t>
  </si>
  <si>
    <t>/organization/four-eyes-insight-clinical-consulting</t>
  </si>
  <si>
    <t>/organization/libertine-co</t>
  </si>
  <si>
    <t>/organization/nearfox</t>
  </si>
  <si>
    <t>/organization/realcap</t>
  </si>
  <si>
    <t>/organization/telesoft</t>
  </si>
  <si>
    <t>/organization/quintal</t>
  </si>
  <si>
    <t>/organization/bisteg</t>
  </si>
  <si>
    <t>/organization/vivanda</t>
  </si>
  <si>
    <t>/organization/betr-block</t>
  </si>
  <si>
    <t>/organization/cornerways-consulting</t>
  </si>
  <si>
    <t>/organization/china-admissions-2</t>
  </si>
  <si>
    <t>/organization/docbot</t>
  </si>
  <si>
    <t>/organization/chang-s-chat</t>
  </si>
  <si>
    <t>/organization/good-meal-hunting</t>
  </si>
  <si>
    <t>/organization/mobilized-construction</t>
  </si>
  <si>
    <t>/organization/workshop-innovations</t>
  </si>
  <si>
    <t>/organization/alle-learning</t>
  </si>
  <si>
    <t>/organization/33-buckets</t>
  </si>
  <si>
    <t>/organization/zipi</t>
  </si>
  <si>
    <t>/organization/madsquare</t>
  </si>
  <si>
    <t>/organization/nowforgood</t>
  </si>
  <si>
    <t>/organization/lagomm</t>
  </si>
  <si>
    <t>/organization/vbookin</t>
  </si>
  <si>
    <t>/organization/mylifemark</t>
  </si>
  <si>
    <t>/organization/buzzly-media</t>
  </si>
  <si>
    <t>/organization/bot-botscripts</t>
  </si>
  <si>
    <t>/organization/opses-corporation</t>
  </si>
  <si>
    <t>/organization/zingfo</t>
  </si>
  <si>
    <t>/organization/krishi-star</t>
  </si>
  <si>
    <t>/organization/halen</t>
  </si>
  <si>
    <t>/organization/dr-z</t>
  </si>
  <si>
    <t>/organization/zzungry</t>
  </si>
  <si>
    <t>/organization/blue-house-coffee</t>
  </si>
  <si>
    <t>/organization/fusion-folder</t>
  </si>
  <si>
    <t>/organization/debug-my-code</t>
  </si>
  <si>
    <t>/organization/faitron</t>
  </si>
  <si>
    <t>/organization/femiza</t>
  </si>
  <si>
    <t>/organization/saholic-com</t>
  </si>
  <si>
    <t>/organization/gofiture</t>
  </si>
  <si>
    <t>/organization/nivaura</t>
  </si>
  <si>
    <t>/organization/fortunefinancial</t>
  </si>
  <si>
    <t>/organization/m33-labs</t>
  </si>
  <si>
    <t>/organization/clippr</t>
  </si>
  <si>
    <t>/organization/palm-oil-experts</t>
  </si>
  <si>
    <t>/organization/pt-siloam-international-hospitals</t>
  </si>
  <si>
    <t>/organization/craful</t>
  </si>
  <si>
    <t>/organization/fitty</t>
  </si>
  <si>
    <t>/organization/takhus-llc</t>
  </si>
  <si>
    <t>/organization/ninja-tropic</t>
  </si>
  <si>
    <t>/organization/plomo</t>
  </si>
  <si>
    <t>/organization/maisin-co</t>
  </si>
  <si>
    <t>/organization/alliance-tank-service</t>
  </si>
  <si>
    <t>/organization/pontamedia</t>
  </si>
  <si>
    <t>/organization/foody-foodster</t>
  </si>
  <si>
    <t>/organization/aquaponos</t>
  </si>
  <si>
    <t>/organization/fitit</t>
  </si>
  <si>
    <t>/organization/macrokiosk</t>
  </si>
  <si>
    <t>/organization/sential-llc</t>
  </si>
  <si>
    <t>/organization/occupit</t>
  </si>
  <si>
    <t>/organization/iyisahne-com-2</t>
  </si>
  <si>
    <t>/organization/cue-6</t>
  </si>
  <si>
    <t>/organization/twyns</t>
  </si>
  <si>
    <t>/organization/stockr-2</t>
  </si>
  <si>
    <t>/organization/aton-technology</t>
  </si>
  <si>
    <t>/organization/leadership-society-of-arizona</t>
  </si>
  <si>
    <t>/organization/hgu-apparel</t>
  </si>
  <si>
    <t>/organization/tee-app</t>
  </si>
  <si>
    <t>/organization/the-distinguished-gentlemen-s-club</t>
  </si>
  <si>
    <t>/organization/upstream-business-solutions-ab</t>
  </si>
  <si>
    <t>/organization/arkhumanity</t>
  </si>
  <si>
    <t>/organization/urban-ecofilters</t>
  </si>
  <si>
    <t>/organization/bondfire-glu</t>
  </si>
  <si>
    <t>/organization/uniehub</t>
  </si>
  <si>
    <t>/organization/homeworkzap</t>
  </si>
  <si>
    <t>/organization/housemate</t>
  </si>
  <si>
    <t>/organization/classroom-2</t>
  </si>
  <si>
    <t>/organization/krishna-2</t>
  </si>
  <si>
    <t>/organization/foodnav-org</t>
  </si>
  <si>
    <t>/organization/beesprout</t>
  </si>
  <si>
    <t>/organization/velo-fin</t>
  </si>
  <si>
    <t>/organization/lender</t>
  </si>
  <si>
    <t>/organization/curio-2</t>
  </si>
  <si>
    <t>/organization/hoodies-ltd</t>
  </si>
  <si>
    <t>/organization/elliot-microgrid</t>
  </si>
  <si>
    <t>/organization/go-native</t>
  </si>
  <si>
    <t>/organization/pitohui</t>
  </si>
  <si>
    <t>/organization/ai-mate</t>
  </si>
  <si>
    <t>/organization/grey-box-collective</t>
  </si>
  <si>
    <t>/organization/zinnect</t>
  </si>
  <si>
    <t>/organization/transmarket</t>
  </si>
  <si>
    <t>/organization/vit-3</t>
  </si>
  <si>
    <t>/organization/event-software</t>
  </si>
  <si>
    <t>/organization/mydigital-backpack</t>
  </si>
  <si>
    <t>/organization/sound-shield</t>
  </si>
  <si>
    <t>/organization/tricked-dk</t>
  </si>
  <si>
    <t>/organization/zero2one-diagnostics</t>
  </si>
  <si>
    <t>/organization/million-dollar-teacher-project</t>
  </si>
  <si>
    <t>/organization/ciboriumh</t>
  </si>
  <si>
    <t>/organization/billy-bars</t>
  </si>
  <si>
    <t>/organization/car-safety-systems</t>
  </si>
  <si>
    <t>/organization/cone-steiner</t>
  </si>
  <si>
    <t>/organization/arizona-ceramic-coatings</t>
  </si>
  <si>
    <t>/organization/talkhours</t>
  </si>
  <si>
    <t>/organization/bunch-ai</t>
  </si>
  <si>
    <t>/organization/in-foodinity</t>
  </si>
  <si>
    <t>/organization/modifyit</t>
  </si>
  <si>
    <t>/organization/mountain-sports-unlimited</t>
  </si>
  <si>
    <t>/organization/skyads</t>
  </si>
  <si>
    <t>/organization/all-walks-project</t>
  </si>
  <si>
    <t>/organization/jutu</t>
  </si>
  <si>
    <t>/organization/wayniloans</t>
  </si>
  <si>
    <t>/organization/paintory</t>
  </si>
  <si>
    <t>/organization/shizencyokuhan</t>
  </si>
  <si>
    <t>/organization/alquantal</t>
  </si>
  <si>
    <t>/organization/bravura</t>
  </si>
  <si>
    <t>/organization/evilla</t>
  </si>
  <si>
    <t>/organization/squeaky-clean</t>
  </si>
  <si>
    <t>/organization/ethos-3</t>
  </si>
  <si>
    <t>/organization/the-water-bearers</t>
  </si>
  <si>
    <t>/organization/wirkd</t>
  </si>
  <si>
    <t>/organization/logistein</t>
  </si>
  <si>
    <t>/organization/game-n-get</t>
  </si>
  <si>
    <t>/organization/linksera</t>
  </si>
  <si>
    <t>/organization/miracle-vehicle</t>
  </si>
  <si>
    <t>/organization/fast-power-tunnel</t>
  </si>
  <si>
    <t>/organization/speedy-castillo</t>
  </si>
  <si>
    <t>/organization/bomspi</t>
  </si>
  <si>
    <t>/organization/r-m-international</t>
  </si>
  <si>
    <t>/organization/ember-gear</t>
  </si>
  <si>
    <t>/organization/kavak</t>
  </si>
  <si>
    <t>/organization/navigers-connecting-services-private-limited</t>
  </si>
  <si>
    <t>/organization/rotecna</t>
  </si>
  <si>
    <t>/organization/otly</t>
  </si>
  <si>
    <t>/organization/rxadvance</t>
  </si>
  <si>
    <t>/organization/bravo</t>
  </si>
  <si>
    <t>/organization/solarcity</t>
  </si>
  <si>
    <t>/organization/topgolf-entertainment-group</t>
  </si>
  <si>
    <t>/organization/adobe-systems</t>
  </si>
  <si>
    <t>/organization/takeda-pharmaceutical</t>
  </si>
  <si>
    <t>/organization/canva</t>
  </si>
  <si>
    <t>/organization/nutanix</t>
  </si>
  <si>
    <t>/organization/transdigm</t>
  </si>
  <si>
    <t>/organization/blablacar</t>
  </si>
  <si>
    <t>‰âÂ21,000,000</t>
  </si>
  <si>
    <t>/organization/perrigo</t>
  </si>
  <si>
    <t>/organization/viking-cruises</t>
  </si>
  <si>
    <t>/organization/navistar</t>
  </si>
  <si>
    <t>/organization/moderna-therapeutics</t>
  </si>
  <si>
    <t>/organization/zoomdata</t>
  </si>
  <si>
    <t>/organization/nuxeo</t>
  </si>
  <si>
    <t>/organization/pillpack</t>
  </si>
  <si>
    <t>/organization/dealer-services</t>
  </si>
  <si>
    <t>/organization/gas-natural</t>
  </si>
  <si>
    <t>‰âÂ3,800,000,000</t>
  </si>
  <si>
    <t xml:space="preserve"> ‰âÂ3,800,000,000 </t>
  </si>
  <si>
    <t>/organization/welab</t>
  </si>
  <si>
    <t>/organization/smartasset</t>
  </si>
  <si>
    <t>/organization/spark-networks</t>
  </si>
  <si>
    <t>/organization/localytics</t>
  </si>
  <si>
    <t>/organization/fast-pay-partners</t>
  </si>
  <si>
    <t>/organization/visa</t>
  </si>
  <si>
    <t>/organization/lunit-inc</t>
  </si>
  <si>
    <t>‰â©3,729,000,000</t>
  </si>
  <si>
    <t>/organization/vacatia</t>
  </si>
  <si>
    <t>/organization/chrono-therapeutics</t>
  </si>
  <si>
    <t>/organization/hackerrank</t>
  </si>
  <si>
    <t>/organization/vetpronto</t>
  </si>
  <si>
    <t>/organization/pubnub</t>
  </si>
  <si>
    <t>/organization/datorama</t>
  </si>
  <si>
    <t>/organization/defy-media</t>
  </si>
  <si>
    <t>/organization/totango</t>
  </si>
  <si>
    <t>/organization/philz-coffee</t>
  </si>
  <si>
    <t>/organization/cato-networks</t>
  </si>
  <si>
    <t>/organization/tipalti</t>
  </si>
  <si>
    <t>/organization/lucidchart</t>
  </si>
  <si>
    <t>/organization/sessionm</t>
  </si>
  <si>
    <t>/organization/egalet</t>
  </si>
  <si>
    <t>/organization/simplilearn</t>
  </si>
  <si>
    <t>/organization/green-running</t>
  </si>
  <si>
    <t xml:space="preserve"> å£1,750,000 </t>
  </si>
  <si>
    <t>/organization/greensky</t>
  </si>
  <si>
    <t>/organization/inbenta-semantic-search</t>
  </si>
  <si>
    <t>/organization/wave-broadband</t>
  </si>
  <si>
    <t>/organization/optimove</t>
  </si>
  <si>
    <t>/organization/project44</t>
  </si>
  <si>
    <t>/organization/rocketlawyer</t>
  </si>
  <si>
    <t>/organization/caesarstone-sdot-yam</t>
  </si>
  <si>
    <t>/organization/seagate</t>
  </si>
  <si>
    <t>/organization/blackstorm-labs</t>
  </si>
  <si>
    <t>/organization/celeno</t>
  </si>
  <si>
    <t>/organization/wb21-group-holdings-sa</t>
  </si>
  <si>
    <t xml:space="preserve"> ‰âÂ71,500,000 </t>
  </si>
  <si>
    <t>/organization/istaging</t>
  </si>
  <si>
    <t>/organization/specialists-on-call</t>
  </si>
  <si>
    <t>/organization/vertebrae</t>
  </si>
  <si>
    <t>/organization/beeswax</t>
  </si>
  <si>
    <t>/organization/arcus-biosciences</t>
  </si>
  <si>
    <t>/organization/dia-co</t>
  </si>
  <si>
    <t>/organization/gamalon-inc</t>
  </si>
  <si>
    <t>/organization/digg</t>
  </si>
  <si>
    <t>/organization/luma-2</t>
  </si>
  <si>
    <t>/organization/splacer</t>
  </si>
  <si>
    <t>/organization/zenedge</t>
  </si>
  <si>
    <t>/organization/unravel-data-systems</t>
  </si>
  <si>
    <t>/organization/bonfire-studios</t>
  </si>
  <si>
    <t>/organization/meural</t>
  </si>
  <si>
    <t>/organization/w-s-c-sports</t>
  </si>
  <si>
    <t>/organization/contactually</t>
  </si>
  <si>
    <t>/organization/groupon-india</t>
  </si>
  <si>
    <t>‰â_150,000,000</t>
  </si>
  <si>
    <t>/organization/apiary</t>
  </si>
  <si>
    <t>/organization/outpost-games-inc</t>
  </si>
  <si>
    <t>/organization/best-logistics-technology</t>
  </si>
  <si>
    <t>/organization/grabit</t>
  </si>
  <si>
    <t>/organization/huimin</t>
  </si>
  <si>
    <t>/organization/acufocus</t>
  </si>
  <si>
    <t>/organization/bitmovin</t>
  </si>
  <si>
    <t>/organization/lumyer</t>
  </si>
  <si>
    <t>/organization/claroty</t>
  </si>
  <si>
    <t>/organization/obalon-therapeutics</t>
  </si>
  <si>
    <t>/organization/fountown</t>
  </si>
  <si>
    <t>CNå´200,000,000</t>
  </si>
  <si>
    <t xml:space="preserve"> CNå´200,000,000 </t>
  </si>
  <si>
    <t>/organization/troops-inc</t>
  </si>
  <si>
    <t>/organization/videostitch</t>
  </si>
  <si>
    <t>/organization/dtex-systems</t>
  </si>
  <si>
    <t>/organization/fitwell</t>
  </si>
  <si>
    <t>/organization/alkemics</t>
  </si>
  <si>
    <t>/organization/nextnav</t>
  </si>
  <si>
    <t>/organization/mixhalo</t>
  </si>
  <si>
    <t>/organization/yotascale</t>
  </si>
  <si>
    <t>/organization/handpoint</t>
  </si>
  <si>
    <t>/organization/croissant</t>
  </si>
  <si>
    <t>/organization/movocash-inc</t>
  </si>
  <si>
    <t>/organization/intensity-analytics</t>
  </si>
  <si>
    <t>/organization/openclassrooms</t>
  </si>
  <si>
    <t xml:space="preserve"> ‰âÂ8,200,000 </t>
  </si>
  <si>
    <t>/organization/rackware</t>
  </si>
  <si>
    <t>/organization/arbor</t>
  </si>
  <si>
    <t>/organization/rigontec-gmbh</t>
  </si>
  <si>
    <t xml:space="preserve"> ‰âÂ29,250,000 </t>
  </si>
  <si>
    <t>/organization/dermira</t>
  </si>
  <si>
    <t>/organization/definedcrowd</t>
  </si>
  <si>
    <t>/organization/yum-china</t>
  </si>
  <si>
    <t>/organization/frankly-inc</t>
  </si>
  <si>
    <t>/organization/drivetribe</t>
  </si>
  <si>
    <t>/organization/cambly</t>
  </si>
  <si>
    <t xml:space="preserve"> R$7,000,000 </t>
  </si>
  <si>
    <t>/organization/rox-medical</t>
  </si>
  <si>
    <t>/organization/blavity</t>
  </si>
  <si>
    <t>/organization/thycotic-software</t>
  </si>
  <si>
    <t>/organization/halodoc</t>
  </si>
  <si>
    <t>/organization/zinc-air</t>
  </si>
  <si>
    <t>/organization/twtmob</t>
  </si>
  <si>
    <t>/organization/lvmama</t>
  </si>
  <si>
    <t>/organization/ajax-cloud9-ide</t>
  </si>
  <si>
    <t>/organization/cheyipai</t>
  </si>
  <si>
    <t>/organization/expel</t>
  </si>
  <si>
    <t>/organization/brazen-careerist</t>
  </si>
  <si>
    <t>/organization/giroptic</t>
  </si>
  <si>
    <t>/organization/the-grid</t>
  </si>
  <si>
    <t>/organization/relay-therapeutics</t>
  </si>
  <si>
    <t>/organization/delinia</t>
  </si>
  <si>
    <t>/organization/zaarly</t>
  </si>
  <si>
    <t>/organization/cronus-cyber-technologies</t>
  </si>
  <si>
    <t>/organization/tvty</t>
  </si>
  <si>
    <t>/organization/bookingpal</t>
  </si>
  <si>
    <t>/organization/shareddesks</t>
  </si>
  <si>
    <t>/organization/chicorders-com</t>
  </si>
  <si>
    <t>/organization/dhanlaxmi-bank</t>
  </si>
  <si>
    <t>‰â_840,000,000</t>
  </si>
  <si>
    <t xml:space="preserve"> ‰â_840,000,000 </t>
  </si>
  <si>
    <t>/organization/powerscout</t>
  </si>
  <si>
    <t>/organization/you-i</t>
  </si>
  <si>
    <t>/organization/cielo24</t>
  </si>
  <si>
    <t>/organization/otg-management</t>
  </si>
  <si>
    <t>/organization/solicore</t>
  </si>
  <si>
    <t>/organization/zglue</t>
  </si>
  <si>
    <t>/organization/vadio</t>
  </si>
  <si>
    <t>/organization/algal-scientific</t>
  </si>
  <si>
    <t>/organization/baronova</t>
  </si>
  <si>
    <t>/organization/big-cloud-analytics</t>
  </si>
  <si>
    <t>/organization/medigo</t>
  </si>
  <si>
    <t>/organization/knowre</t>
  </si>
  <si>
    <t>/organization/hanjin-shipping</t>
  </si>
  <si>
    <t>/organization/neurophage-pharmaceuticals</t>
  </si>
  <si>
    <t>/organization/transvix</t>
  </si>
  <si>
    <t>/organization/mp-objects</t>
  </si>
  <si>
    <t>/organization/aptonomy</t>
  </si>
  <si>
    <t>/organization/tangible-science</t>
  </si>
  <si>
    <t>/organization/fluidic-analytics</t>
  </si>
  <si>
    <t>å£5,300,000</t>
  </si>
  <si>
    <t xml:space="preserve"> å£6,860,000 </t>
  </si>
  <si>
    <t>/organization/idealspot</t>
  </si>
  <si>
    <t>/organization/frx-polymers</t>
  </si>
  <si>
    <t>/organization/uberchord-engineering</t>
  </si>
  <si>
    <t>/organization/cornami</t>
  </si>
  <si>
    <t>/organization/nova</t>
  </si>
  <si>
    <t>/organization/oneup-sports</t>
  </si>
  <si>
    <t>/organization/cohealo</t>
  </si>
  <si>
    <t>/organization/fusebill</t>
  </si>
  <si>
    <t>/organization/glints</t>
  </si>
  <si>
    <t>SGD2,700,000</t>
  </si>
  <si>
    <t>/organization/clubhouse-software</t>
  </si>
  <si>
    <t>/organization/fly-now-pay-later</t>
  </si>
  <si>
    <t>/organization/canatu</t>
  </si>
  <si>
    <t>/organization/spatial-ai</t>
  </si>
  <si>
    <t>/organization/brickx---the-brick-exchange</t>
  </si>
  <si>
    <t>A$2,500,000</t>
  </si>
  <si>
    <t xml:space="preserve"> A$3,500,000 </t>
  </si>
  <si>
    <t>/organization/otms</t>
  </si>
  <si>
    <t>/organization/voltea</t>
  </si>
  <si>
    <t>/organization/portfolium</t>
  </si>
  <si>
    <t>/organization/whiteglove-house-call-health</t>
  </si>
  <si>
    <t>/organization/zavante-therapeutics</t>
  </si>
  <si>
    <t>/organization/demochimp</t>
  </si>
  <si>
    <t>/organization/blue-ocean-robotics</t>
  </si>
  <si>
    <t>/organization/business-talent-group</t>
  </si>
  <si>
    <t>/organization/purple-style-labs</t>
  </si>
  <si>
    <t>‰â_30,000,000</t>
  </si>
  <si>
    <t xml:space="preserve"> ‰â_30,000,000 </t>
  </si>
  <si>
    <t>/organization/hero-entertainment</t>
  </si>
  <si>
    <t>/organization/candlify-technologies</t>
  </si>
  <si>
    <t>/organization/icar-asia</t>
  </si>
  <si>
    <t>/organization/staffme</t>
  </si>
  <si>
    <t>/organization/kisi</t>
  </si>
  <si>
    <t>/organization/elder</t>
  </si>
  <si>
    <t>/organization/validere-technologies</t>
  </si>
  <si>
    <t>/organization/salido</t>
  </si>
  <si>
    <t>/organization/ebuilder</t>
  </si>
  <si>
    <t>SEK23,000,000</t>
  </si>
  <si>
    <t>/organization/vinci-2</t>
  </si>
  <si>
    <t>/organization/stamplay</t>
  </si>
  <si>
    <t>å£246,813</t>
  </si>
  <si>
    <t>/organization/civico-2</t>
  </si>
  <si>
    <t>/organization/blue-willow-systems</t>
  </si>
  <si>
    <t>/organization/crop-enhancement</t>
  </si>
  <si>
    <t>/organization/stootie</t>
  </si>
  <si>
    <t>‰âÂ9,200,000</t>
  </si>
  <si>
    <t xml:space="preserve"> ‰âÂ10,820,000 </t>
  </si>
  <si>
    <t>/organization/ulule</t>
  </si>
  <si>
    <t>/organization/stellar-loyalty</t>
  </si>
  <si>
    <t>/organization/nextail-labs</t>
  </si>
  <si>
    <t>/organization/nre-educacional</t>
  </si>
  <si>
    <t>/organization/frustum</t>
  </si>
  <si>
    <t>/organization/uncover-truth</t>
  </si>
  <si>
    <t xml:space="preserve"> å´400,000,000 </t>
  </si>
  <si>
    <t>/organization/leantegra</t>
  </si>
  <si>
    <t>/organization/swarmsales-inc</t>
  </si>
  <si>
    <t>/organization/timyo</t>
  </si>
  <si>
    <t>/organization/jop</t>
  </si>
  <si>
    <t>/organization/zcool</t>
  </si>
  <si>
    <t>/organization/canndescent</t>
  </si>
  <si>
    <t>/organization/edu4share</t>
  </si>
  <si>
    <t>‰â_21,000,000</t>
  </si>
  <si>
    <t>/organization/data-plus-math-corp</t>
  </si>
  <si>
    <t>/organization/axine-water-technologies</t>
  </si>
  <si>
    <t>/organization/airbanq</t>
  </si>
  <si>
    <t>/organization/idbydna</t>
  </si>
  <si>
    <t>/organization/outrigger-media</t>
  </si>
  <si>
    <t>/organization/eshakti-com</t>
  </si>
  <si>
    <t>/organization/hyrecar</t>
  </si>
  <si>
    <t>/organization/imperium-media-2</t>
  </si>
  <si>
    <t>å£460,000</t>
  </si>
  <si>
    <t xml:space="preserve"> å£460,000 </t>
  </si>
  <si>
    <t>/organization/american-prison-data-systems</t>
  </si>
  <si>
    <t>/organization/grace-3</t>
  </si>
  <si>
    <t>/organization/modcam</t>
  </si>
  <si>
    <t>/organization/nextgxdx</t>
  </si>
  <si>
    <t>/organization/terrestrial-energy</t>
  </si>
  <si>
    <t>/organization/parkmycloud</t>
  </si>
  <si>
    <t>/organization/veniti</t>
  </si>
  <si>
    <t>/organization/resimodel</t>
  </si>
  <si>
    <t>/organization/trademachines</t>
  </si>
  <si>
    <t xml:space="preserve"> ‰âÂ1,551,160 </t>
  </si>
  <si>
    <t>/organization/yitu8</t>
  </si>
  <si>
    <t xml:space="preserve"> CNå´170,000,000 </t>
  </si>
  <si>
    <t>/organization/intelinair</t>
  </si>
  <si>
    <t>/organization/frame-ai</t>
  </si>
  <si>
    <t>/organization/pivotal-systems</t>
  </si>
  <si>
    <t>/organization/unilend</t>
  </si>
  <si>
    <t xml:space="preserve"> ‰âÂ10,500,000 </t>
  </si>
  <si>
    <t>/organization/ascent-robotics-inc</t>
  </si>
  <si>
    <t>/organization/hmicro</t>
  </si>
  <si>
    <t>/organization/rentwolf-pty-ltd</t>
  </si>
  <si>
    <t>/organization/global-business-register</t>
  </si>
  <si>
    <t>A$5,200,000</t>
  </si>
  <si>
    <t>/organization/eyewitness-surveillance</t>
  </si>
  <si>
    <t>/organization/missionmark</t>
  </si>
  <si>
    <t>/organization/mazen</t>
  </si>
  <si>
    <t>‰âÂ1,450,000</t>
  </si>
  <si>
    <t>/organization/jobadder</t>
  </si>
  <si>
    <t>/organization/vivasure-medical</t>
  </si>
  <si>
    <t>/organization/geniebelt</t>
  </si>
  <si>
    <t>/organization/sensibo-2</t>
  </si>
  <si>
    <t>/organization/nebulous-llc</t>
  </si>
  <si>
    <t>/organization/appdiff</t>
  </si>
  <si>
    <t>/organization/armune-bioscience</t>
  </si>
  <si>
    <t>/organization/catawiki</t>
  </si>
  <si>
    <t>/organization/poundwishes-inc-</t>
  </si>
  <si>
    <t>/organization/looxid-labs</t>
  </si>
  <si>
    <t>/organization/glamstudios-in</t>
  </si>
  <si>
    <t>‰â_20,000,000</t>
  </si>
  <si>
    <t xml:space="preserve"> ‰â_20,000,000 </t>
  </si>
  <si>
    <t>/organization/wijet</t>
  </si>
  <si>
    <t>/organization/greycork</t>
  </si>
  <si>
    <t>/organization/involta</t>
  </si>
  <si>
    <t>/organization/team17-software</t>
  </si>
  <si>
    <t>/organization/graftworx</t>
  </si>
  <si>
    <t>/organization/sdxcentral</t>
  </si>
  <si>
    <t>/organization/headnote</t>
  </si>
  <si>
    <t>/organization/reactful</t>
  </si>
  <si>
    <t>/organization/videoo</t>
  </si>
  <si>
    <t>/organization/polyarc</t>
  </si>
  <si>
    <t>/organization/osigu</t>
  </si>
  <si>
    <t>/organization/solace-therapeutics</t>
  </si>
  <si>
    <t>/organization/enigma-2</t>
  </si>
  <si>
    <t>/organization/medcrypt</t>
  </si>
  <si>
    <t>/organization/mverse</t>
  </si>
  <si>
    <t>‰â©800,000,000</t>
  </si>
  <si>
    <t>/organization/potrero-medical</t>
  </si>
  <si>
    <t>/organization/camarilla</t>
  </si>
  <si>
    <t>/organization/toprankers</t>
  </si>
  <si>
    <t>‰â_45,000,000</t>
  </si>
  <si>
    <t xml:space="preserve"> ‰â_45,000,000 </t>
  </si>
  <si>
    <t>/organization/dealyze</t>
  </si>
  <si>
    <t>/organization/pine-gate-renewables</t>
  </si>
  <si>
    <t>/organization/halla</t>
  </si>
  <si>
    <t>/organization/monegraph</t>
  </si>
  <si>
    <t>/organization/live-better-with</t>
  </si>
  <si>
    <t xml:space="preserve"> å£1,850,000 </t>
  </si>
  <si>
    <t>/organization/healthskool</t>
  </si>
  <si>
    <t>/organization/spoke-phone</t>
  </si>
  <si>
    <t>/organization/treefin-ag</t>
  </si>
  <si>
    <t>/organization/merci-handy</t>
  </si>
  <si>
    <t>/organization/huddlestock</t>
  </si>
  <si>
    <t>/organization/titan-health-security-technologies</t>
  </si>
  <si>
    <t>/organization/funera</t>
  </si>
  <si>
    <t>/organization/jrsk</t>
  </si>
  <si>
    <t>/organization/enfold-inc</t>
  </si>
  <si>
    <t>/organization/onfarm</t>
  </si>
  <si>
    <t>/organization/sovereign-intelligence-llc</t>
  </si>
  <si>
    <t>/organization/chalk-talk-solutions-inc</t>
  </si>
  <si>
    <t>/organization/rees46</t>
  </si>
  <si>
    <t>/organization/rocketlit</t>
  </si>
  <si>
    <t>/organization/cna-financial-corp</t>
  </si>
  <si>
    <t>/organization/konnectagain</t>
  </si>
  <si>
    <t>/organization/immune-onc-therapeutics</t>
  </si>
  <si>
    <t>/organization/crowdium</t>
  </si>
  <si>
    <t>/organization/advantagene</t>
  </si>
  <si>
    <t>/organization/open-up-resources</t>
  </si>
  <si>
    <t>/organization/fleetio</t>
  </si>
  <si>
    <t>/organization/abom</t>
  </si>
  <si>
    <t>/organization/blue-prairie</t>
  </si>
  <si>
    <t>/organization/inflazome</t>
  </si>
  <si>
    <t>/organization/cryptofacilities</t>
  </si>
  <si>
    <t>/organization/medbridge</t>
  </si>
  <si>
    <t>/organization/farmshelf</t>
  </si>
  <si>
    <t>/organization/imageware-systems</t>
  </si>
  <si>
    <t>/organization/essential-medical-4</t>
  </si>
  <si>
    <t>/organization/serious-integrated</t>
  </si>
  <si>
    <t>/organization/lifelinked-ltd</t>
  </si>
  <si>
    <t xml:space="preserve"> å£230,000 </t>
  </si>
  <si>
    <t>/organization/pip-s-island</t>
  </si>
  <si>
    <t>/organization/barkibu</t>
  </si>
  <si>
    <t>‰âÂ520,000</t>
  </si>
  <si>
    <t>/organization/callstats-io</t>
  </si>
  <si>
    <t>/organization/cordata-healthcare-innovations</t>
  </si>
  <si>
    <t>/organization/sentbe</t>
  </si>
  <si>
    <t>/organization/nexhealth</t>
  </si>
  <si>
    <t>/organization/geoop</t>
  </si>
  <si>
    <t>NZ$3,950,000</t>
  </si>
  <si>
    <t>/organization/phonism</t>
  </si>
  <si>
    <t>/organization/desert-sunlight-investment</t>
  </si>
  <si>
    <t>/organization/atlantic-business-international</t>
  </si>
  <si>
    <t>/organization/orthogenrx</t>
  </si>
  <si>
    <t>/organization/oncodna</t>
  </si>
  <si>
    <t>‰âÂ7,700,000</t>
  </si>
  <si>
    <t xml:space="preserve"> ‰âÂ7,700,000 </t>
  </si>
  <si>
    <t>/organization/irecruit</t>
  </si>
  <si>
    <t>/organization/netsapiens</t>
  </si>
  <si>
    <t>/organization/endless-riff-entertainment</t>
  </si>
  <si>
    <t>/organization/meetball</t>
  </si>
  <si>
    <t>/organization/sinopsys-surgical</t>
  </si>
  <si>
    <t>/organization/cureinstant</t>
  </si>
  <si>
    <t>/organization/instant-magazine</t>
  </si>
  <si>
    <t>/organization/squadle</t>
  </si>
  <si>
    <t>/organization/robby-technologies</t>
  </si>
  <si>
    <t>/organization/taclaro-com</t>
  </si>
  <si>
    <t>/organization/lumatax</t>
  </si>
  <si>
    <t>/organization/sagent</t>
  </si>
  <si>
    <t>‰âÂ1,120,000</t>
  </si>
  <si>
    <t xml:space="preserve"> ‰âÂ1,120,000 </t>
  </si>
  <si>
    <t>/organization/northstar-realty-finance</t>
  </si>
  <si>
    <t>/organization/babystep</t>
  </si>
  <si>
    <t>/organization/contactengine</t>
  </si>
  <si>
    <t>/organization/master-lock-company</t>
  </si>
  <si>
    <t>/organization/tempronics</t>
  </si>
  <si>
    <t>/organization/solven</t>
  </si>
  <si>
    <t>/organization/starflow-networks</t>
  </si>
  <si>
    <t>/organization/simplifimed-inc</t>
  </si>
  <si>
    <t>/organization/people-as-a-service</t>
  </si>
  <si>
    <t>/organization/tagdat-inc</t>
  </si>
  <si>
    <t>/organization/barkback</t>
  </si>
  <si>
    <t>/organization/slope</t>
  </si>
  <si>
    <t>/organization/critical-force</t>
  </si>
  <si>
    <t>/organization/smartsupp</t>
  </si>
  <si>
    <t>/organization/bixby</t>
  </si>
  <si>
    <t>/organization/dxrx-medical</t>
  </si>
  <si>
    <t>/organization/sports-performance-tracking</t>
  </si>
  <si>
    <t>/organization/tapimmune</t>
  </si>
  <si>
    <t>/organization/real-labs</t>
  </si>
  <si>
    <t>/organization/driftrock</t>
  </si>
  <si>
    <t>/organization/obmedical</t>
  </si>
  <si>
    <t>/organization/wahome</t>
  </si>
  <si>
    <t>/organization/plumslice-labs</t>
  </si>
  <si>
    <t>/organization/ranomics</t>
  </si>
  <si>
    <t>/organization/inzmo</t>
  </si>
  <si>
    <t>/organization/mediconecta</t>
  </si>
  <si>
    <t>/organization/creditplace</t>
  </si>
  <si>
    <t>/organization/motivate-2</t>
  </si>
  <si>
    <t>/organization/adverator</t>
  </si>
  <si>
    <t>/organization/credence-medsystems</t>
  </si>
  <si>
    <t>/organization/anyquip</t>
  </si>
  <si>
    <t>/organization/seventeen</t>
  </si>
  <si>
    <t>‰âÂ4,200,000</t>
  </si>
  <si>
    <t>/organization/clearpath</t>
  </si>
  <si>
    <t>/organization/salesvue</t>
  </si>
  <si>
    <t>/organization/appmonet</t>
  </si>
  <si>
    <t>/organization/check-im-here</t>
  </si>
  <si>
    <t>/organization/backjoy</t>
  </si>
  <si>
    <t>/organization/life-is-tech</t>
  </si>
  <si>
    <t>/organization/truclinic</t>
  </si>
  <si>
    <t>/organization/cirrus-identity</t>
  </si>
  <si>
    <t>/organization/funrock-media</t>
  </si>
  <si>
    <t>/organization/consortiex</t>
  </si>
  <si>
    <t>/organization/plasso</t>
  </si>
  <si>
    <t>/organization/mentat-llc</t>
  </si>
  <si>
    <t>/organization/maven-machines</t>
  </si>
  <si>
    <t>/organization/untethered-labs</t>
  </si>
  <si>
    <t>/organization/playback-energy</t>
  </si>
  <si>
    <t>/organization/vipaar</t>
  </si>
  <si>
    <t>/organization/shapedo</t>
  </si>
  <si>
    <t>/organization/kend-technologies</t>
  </si>
  <si>
    <t>/organization/shoka-me</t>
  </si>
  <si>
    <t>/organization/bigcontrols</t>
  </si>
  <si>
    <t>/organization/sprinkl-io</t>
  </si>
  <si>
    <t>/organization/smrk-factory</t>
  </si>
  <si>
    <t>/organization/linkapedia</t>
  </si>
  <si>
    <t>/organization/curio-learning</t>
  </si>
  <si>
    <t>/organization/gymforless</t>
  </si>
  <si>
    <t xml:space="preserve"> ‰âÂ460,000 </t>
  </si>
  <si>
    <t>/organization/up-all-night</t>
  </si>
  <si>
    <t>/organization/t-port-inc</t>
  </si>
  <si>
    <t>‰â©3,000,000,000</t>
  </si>
  <si>
    <t xml:space="preserve"> ‰â©3,000,000,000 </t>
  </si>
  <si>
    <t>/organization/offpeak-my</t>
  </si>
  <si>
    <t>/organization/the-black-sheep</t>
  </si>
  <si>
    <t>/organization/treat-3</t>
  </si>
  <si>
    <t>/organization/mom2mom</t>
  </si>
  <si>
    <t>‰âÂ506,000</t>
  </si>
  <si>
    <t xml:space="preserve"> ‰âÂ586,000 </t>
  </si>
  <si>
    <t>/organization/comedywire</t>
  </si>
  <si>
    <t>/organization/wherefor</t>
  </si>
  <si>
    <t>/organization/morphean</t>
  </si>
  <si>
    <t>/organization/applause</t>
  </si>
  <si>
    <t>/organization/peeridea</t>
  </si>
  <si>
    <t>/organization/antolrx</t>
  </si>
  <si>
    <t>/organization/saladstop</t>
  </si>
  <si>
    <t>SGD5,000,000</t>
  </si>
  <si>
    <t xml:space="preserve"> SGD5,000,000 </t>
  </si>
  <si>
    <t>/organization/mediastep-software-inc</t>
  </si>
  <si>
    <t>CA$2,000,000</t>
  </si>
  <si>
    <t xml:space="preserve"> CA$2,000,000 </t>
  </si>
  <si>
    <t>/organization/quickliquidity</t>
  </si>
  <si>
    <t>/organization/keeptrax</t>
  </si>
  <si>
    <t>/organization/groupmall</t>
  </si>
  <si>
    <t>/organization/safe-h2o-inc</t>
  </si>
  <si>
    <t>/organization/hub-scan-inc-</t>
  </si>
  <si>
    <t>/organization/working-not-working</t>
  </si>
  <si>
    <t>/organization/flowbelow-aero</t>
  </si>
  <si>
    <t>/organization/esolidar</t>
  </si>
  <si>
    <t>å£202,380</t>
  </si>
  <si>
    <t>/organization/ensa</t>
  </si>
  <si>
    <t>/organization/costockage</t>
  </si>
  <si>
    <t>/organization/securisyn-medical</t>
  </si>
  <si>
    <t>/organization/line-health</t>
  </si>
  <si>
    <t>/organization/burger-singh</t>
  </si>
  <si>
    <t>/organization/sine-wave-entertainment</t>
  </si>
  <si>
    <t xml:space="preserve"> å£2,020,000 </t>
  </si>
  <si>
    <t>/organization/raidboxes</t>
  </si>
  <si>
    <t>/organization/regain</t>
  </si>
  <si>
    <t>/organization/astra-4</t>
  </si>
  <si>
    <t>/organization/the-london-crisp-co</t>
  </si>
  <si>
    <t>å£352,069</t>
  </si>
  <si>
    <t xml:space="preserve"> å£470,149 </t>
  </si>
  <si>
    <t>/organization/hdl-therapeutics</t>
  </si>
  <si>
    <t>/organization/everest-education</t>
  </si>
  <si>
    <t>/organization/ambeent</t>
  </si>
  <si>
    <t>/organization/ebev-com</t>
  </si>
  <si>
    <t>/organization/criquet-shirts</t>
  </si>
  <si>
    <t>/organization/connected2fiber</t>
  </si>
  <si>
    <t>/organization/curtsy</t>
  </si>
  <si>
    <t>/organization/the-pan-mass-challenge</t>
  </si>
  <si>
    <t>/organization/tappx-2</t>
  </si>
  <si>
    <t xml:space="preserve"> ‰âÂ810,000 </t>
  </si>
  <si>
    <t>/organization/vakanta</t>
  </si>
  <si>
    <t>/organization/class-cover</t>
  </si>
  <si>
    <t>A$600,000</t>
  </si>
  <si>
    <t xml:space="preserve"> A$600,000 </t>
  </si>
  <si>
    <t>/organization/paveiq</t>
  </si>
  <si>
    <t>/organization/terrastride</t>
  </si>
  <si>
    <t>/organization/left-or-right</t>
  </si>
  <si>
    <t>SEK1,800,000</t>
  </si>
  <si>
    <t xml:space="preserve"> SEK1,800,000 </t>
  </si>
  <si>
    <t>/organization/urbee</t>
  </si>
  <si>
    <t>/organization/bright-7</t>
  </si>
  <si>
    <t>/organization/trym</t>
  </si>
  <si>
    <t>/organization/c4x-discovery</t>
  </si>
  <si>
    <t>/organization/community-health-network</t>
  </si>
  <si>
    <t>/organization/smart-bike-systems</t>
  </si>
  <si>
    <t>/organization/beachy-2</t>
  </si>
  <si>
    <t>/organization/egzotech</t>
  </si>
  <si>
    <t>‰âÂ2,070,000</t>
  </si>
  <si>
    <t>/organization/compensation2go-gmbh</t>
  </si>
  <si>
    <t>/organization/dentalia</t>
  </si>
  <si>
    <t>MX$109,780,000</t>
  </si>
  <si>
    <t xml:space="preserve"> MX$109,780,000 </t>
  </si>
  <si>
    <t>/organization/betterskills-inc</t>
  </si>
  <si>
    <t>/organization/rapyuta-robotics</t>
  </si>
  <si>
    <t>/organization/iposi</t>
  </si>
  <si>
    <t>/organization/apartment-ocean-2</t>
  </si>
  <si>
    <t>/organization/smartdreamers</t>
  </si>
  <si>
    <t>/organization/doorkeys</t>
  </si>
  <si>
    <t>/organization/hackerbay</t>
  </si>
  <si>
    <t>/organization/plugify</t>
  </si>
  <si>
    <t>‰âÂ745,690</t>
  </si>
  <si>
    <t xml:space="preserve"> ‰âÂ745,690 </t>
  </si>
  <si>
    <t>/organization/onvedeo</t>
  </si>
  <si>
    <t>/organization/clean-chemistry</t>
  </si>
  <si>
    <t>/organization/quantitative-software-management</t>
  </si>
  <si>
    <t>/organization/returnado</t>
  </si>
  <si>
    <t>/organization/mylife-digital</t>
  </si>
  <si>
    <t>/organization/transformify</t>
  </si>
  <si>
    <t>/organization/coursedot</t>
  </si>
  <si>
    <t>/organization/hybrent</t>
  </si>
  <si>
    <t>/organization/positionly</t>
  </si>
  <si>
    <t>/organization/outsite</t>
  </si>
  <si>
    <t>/organization/paubox</t>
  </si>
  <si>
    <t>/organization/curo-technologies</t>
  </si>
  <si>
    <t>/organization/outdoor-access</t>
  </si>
  <si>
    <t>/organization/axios</t>
  </si>
  <si>
    <t>/organization/netenergy</t>
  </si>
  <si>
    <t>/organization/q-it</t>
  </si>
  <si>
    <t>/organization/instasupply</t>
  </si>
  <si>
    <t>/organization/turner-investments</t>
  </si>
  <si>
    <t>/organization/eldis-electronic-dispatcher</t>
  </si>
  <si>
    <t>/organization/nonnatech</t>
  </si>
  <si>
    <t>/organization/leapcure</t>
  </si>
  <si>
    <t>/organization/mentorloop</t>
  </si>
  <si>
    <t>/organization/mobile-doorman</t>
  </si>
  <si>
    <t>/organization/911-security-cameras</t>
  </si>
  <si>
    <t>/organization/promimic</t>
  </si>
  <si>
    <t>/organization/ternpro</t>
  </si>
  <si>
    <t>/organization/hudman-solutions</t>
  </si>
  <si>
    <t xml:space="preserve"> å£210,000 </t>
  </si>
  <si>
    <t>/organization/cavalry-2</t>
  </si>
  <si>
    <t>/organization/zerocopter</t>
  </si>
  <si>
    <t>/organization/en-gauge</t>
  </si>
  <si>
    <t>/organization/find-up</t>
  </si>
  <si>
    <t>R$600,000</t>
  </si>
  <si>
    <t xml:space="preserve"> R$600,000 </t>
  </si>
  <si>
    <t>/organization/poshtic</t>
  </si>
  <si>
    <t>/organization/facility</t>
  </si>
  <si>
    <t>/organization/get-lighthouse</t>
  </si>
  <si>
    <t>/organization/lakupon</t>
  </si>
  <si>
    <t>/organization/leeroy</t>
  </si>
  <si>
    <t>/organization/braindrain-solutions-ltd</t>
  </si>
  <si>
    <t>/organization/loops-ventures-gmbh</t>
  </si>
  <si>
    <t>/organization/tinderbox</t>
  </si>
  <si>
    <t>/organization/uspaah-3</t>
  </si>
  <si>
    <t>å£260,060</t>
  </si>
  <si>
    <t xml:space="preserve"> å£260,060 </t>
  </si>
  <si>
    <t>/organization/qoc-health</t>
  </si>
  <si>
    <t>/organization/ikizmet</t>
  </si>
  <si>
    <t>/organization/roho</t>
  </si>
  <si>
    <t>/organization/be-better-hotels</t>
  </si>
  <si>
    <t>/organization/visual-semantics-inc</t>
  </si>
  <si>
    <t>/organization/outofx</t>
  </si>
  <si>
    <t>/organization/sisu-global-health</t>
  </si>
  <si>
    <t>/organization/kazzit-2</t>
  </si>
  <si>
    <t>/organization/chebuoni-it</t>
  </si>
  <si>
    <t>/organization/riskopy</t>
  </si>
  <si>
    <t>/organization/track-3</t>
  </si>
  <si>
    <t>/organization/university-of-rochester-medical-center</t>
  </si>
  <si>
    <t>/organization/uelectronics</t>
  </si>
  <si>
    <t xml:space="preserve"> ‰â©2,000,000,000 </t>
  </si>
  <si>
    <t>/organization/loplat</t>
  </si>
  <si>
    <t>‰â©1,500,000,000</t>
  </si>
  <si>
    <t xml:space="preserve"> ‰â©1,500,000,000 </t>
  </si>
  <si>
    <t>/organization/lightfleet</t>
  </si>
  <si>
    <t>/organization/brandspins</t>
  </si>
  <si>
    <t>/organization/ordercircle</t>
  </si>
  <si>
    <t>/organization/arcbazar-com</t>
  </si>
  <si>
    <t>/organization/youboox</t>
  </si>
  <si>
    <t>/organization/usetrace</t>
  </si>
  <si>
    <t>/organization/itinari</t>
  </si>
  <si>
    <t>‰âÂ425,000</t>
  </si>
  <si>
    <t xml:space="preserve"> ‰âÂ425,000 </t>
  </si>
  <si>
    <t>/organization/ontame-io</t>
  </si>
  <si>
    <t>/organization/correlia-biosystems</t>
  </si>
  <si>
    <t>/organization/sensum</t>
  </si>
  <si>
    <t>/organization/navi-2</t>
  </si>
  <si>
    <t>/organization/reup-2</t>
  </si>
  <si>
    <t>/organization/sab-biotherapeutics</t>
  </si>
  <si>
    <t>/organization/keit-2</t>
  </si>
  <si>
    <t>/organization/ehr-works</t>
  </si>
  <si>
    <t>/organization/biomarker-strategies</t>
  </si>
  <si>
    <t>/organization/homebakee</t>
  </si>
  <si>
    <t>/organization/educlever</t>
  </si>
  <si>
    <t>/organization/altered</t>
  </si>
  <si>
    <t>SEK1,258,951</t>
  </si>
  <si>
    <t xml:space="preserve"> SEK1,258,951 </t>
  </si>
  <si>
    <t>/organization/ledge</t>
  </si>
  <si>
    <t>/organization/edutechnical</t>
  </si>
  <si>
    <t>/organization/gradestack</t>
  </si>
  <si>
    <t>/organization/in-forma</t>
  </si>
  <si>
    <t>/organization/ryonic-robotics</t>
  </si>
  <si>
    <t>/organization/buildtraders</t>
  </si>
  <si>
    <t>/organization/triton-systems</t>
  </si>
  <si>
    <t>/organization/bussi</t>
  </si>
  <si>
    <t>/organization/catcheye</t>
  </si>
  <si>
    <t xml:space="preserve"> CHF180,000 </t>
  </si>
  <si>
    <t>/organization/med-compliance-iq</t>
  </si>
  <si>
    <t>/organization/fourth-heart</t>
  </si>
  <si>
    <t>/organization/verisk-analytics</t>
  </si>
  <si>
    <t>/organization/melini</t>
  </si>
  <si>
    <t>/organization/orangegrid-llc</t>
  </si>
  <si>
    <t>/organization/epivax</t>
  </si>
  <si>
    <t>/organization/alternacare</t>
  </si>
  <si>
    <t>/organization/heroik</t>
  </si>
  <si>
    <t>/organization/lurento</t>
  </si>
  <si>
    <t>/organization/bookmd</t>
  </si>
  <si>
    <t>/organization/thalamus-2</t>
  </si>
  <si>
    <t>/organization/nÌ©it</t>
  </si>
  <si>
    <t>/organization/appall-mobile</t>
  </si>
  <si>
    <t>/organization/hip-ecommerce</t>
  </si>
  <si>
    <t>/organization/flare</t>
  </si>
  <si>
    <t>/organization/simple-3</t>
  </si>
  <si>
    <t>A$10,000,000</t>
  </si>
  <si>
    <t xml:space="preserve"> A$10,000,000 </t>
  </si>
  <si>
    <t>/organization/atea-pharmaceuticals</t>
  </si>
  <si>
    <t>/organization/ok-play-2</t>
  </si>
  <si>
    <t>/organization/addtruly</t>
  </si>
  <si>
    <t>SEK2,000,000</t>
  </si>
  <si>
    <t xml:space="preserve"> SEK2,000,000 </t>
  </si>
  <si>
    <t>/organization/mundodt</t>
  </si>
  <si>
    <t>/organization/beijing-gene-technology</t>
  </si>
  <si>
    <t>/organization/paperclip</t>
  </si>
  <si>
    <t>/organization/onelane</t>
  </si>
  <si>
    <t>å£281,140</t>
  </si>
  <si>
    <t xml:space="preserve"> å£281,140 </t>
  </si>
  <si>
    <t>/organization/visionx-2</t>
  </si>
  <si>
    <t>/organization/sopick-ltd</t>
  </si>
  <si>
    <t>/organization/smarter-alloys</t>
  </si>
  <si>
    <t>/organization/heavyconnect-2</t>
  </si>
  <si>
    <t>/organization/mobile-solutions-services-holdings</t>
  </si>
  <si>
    <t>/organization/cnick</t>
  </si>
  <si>
    <t>/organization/goers</t>
  </si>
  <si>
    <t>/organization/nitiniotes</t>
  </si>
  <si>
    <t>/organization/sparus-holdings</t>
  </si>
  <si>
    <t>/organization/cheersoye</t>
  </si>
  <si>
    <t>/organization/monikl</t>
  </si>
  <si>
    <t>/organization/study-metro-pvt-ltd</t>
  </si>
  <si>
    <t>/organization/decked</t>
  </si>
  <si>
    <t>/organization/boku</t>
  </si>
  <si>
    <t>/organization/camstent</t>
  </si>
  <si>
    <t xml:space="preserve"> å£1,700,000 </t>
  </si>
  <si>
    <t>/organization/daybox</t>
  </si>
  <si>
    <t>/organization/elanix-biotechnologies</t>
  </si>
  <si>
    <t>/organization/woodpie</t>
  </si>
  <si>
    <t>/organization/phico-therapeutics</t>
  </si>
  <si>
    <t>/organization/decor-nerd</t>
  </si>
  <si>
    <t>/organization/chirio-inc</t>
  </si>
  <si>
    <t>/organization/braxton-brewing</t>
  </si>
  <si>
    <t>/organization/kitboard</t>
  </si>
  <si>
    <t>/organization/castlerock-exploration</t>
  </si>
  <si>
    <t>/organization/brainvectis</t>
  </si>
  <si>
    <t>/organization/indieu</t>
  </si>
  <si>
    <t>/organization/linius-technologies</t>
  </si>
  <si>
    <t>/organization/lexr-ag</t>
  </si>
  <si>
    <t>/organization/indeelift</t>
  </si>
  <si>
    <t>/organization/ghuri</t>
  </si>
  <si>
    <t>BDT1,100,000</t>
  </si>
  <si>
    <t xml:space="preserve"> BDT1,100,000 </t>
  </si>
  <si>
    <t>/organization/vivacelle-bio</t>
  </si>
  <si>
    <t>/organization/quotable-technology</t>
  </si>
  <si>
    <t>å£80,000</t>
  </si>
  <si>
    <t xml:space="preserve"> å£80,000 </t>
  </si>
  <si>
    <t>/organization/europe-shuttle</t>
  </si>
  <si>
    <t>å£40,000</t>
  </si>
  <si>
    <t xml:space="preserve"> å£40,000 </t>
  </si>
  <si>
    <t>/organization/heli</t>
  </si>
  <si>
    <t>/organization/dermosafe</t>
  </si>
  <si>
    <t>/organization/xti-aircraft-company</t>
  </si>
  <si>
    <t>/organization/neo-ai</t>
  </si>
  <si>
    <t>/organization/visit-philadelphia</t>
  </si>
  <si>
    <t>/organization/pulit</t>
  </si>
  <si>
    <t>å´500,000</t>
  </si>
  <si>
    <t xml:space="preserve"> å´500,000 </t>
  </si>
  <si>
    <t>/organization/fan-stream</t>
  </si>
  <si>
    <t>/organization/wellinks</t>
  </si>
  <si>
    <t>/organization/spotteru</t>
  </si>
  <si>
    <t>/organization/bold-media</t>
  </si>
  <si>
    <t>/organization/matramatri-com</t>
  </si>
  <si>
    <t>/organization/ogury</t>
  </si>
  <si>
    <t>/organization/neurofenix</t>
  </si>
  <si>
    <t>/organization/s-brown-associates</t>
  </si>
  <si>
    <t>/organization/meddy</t>
  </si>
  <si>
    <t>/organization/alpha-i</t>
  </si>
  <si>
    <t>/organization/printify</t>
  </si>
  <si>
    <t>/organization/leadza</t>
  </si>
  <si>
    <t>/organization/rfpi</t>
  </si>
  <si>
    <t>/organization/medicsen</t>
  </si>
  <si>
    <t>/organization/renovion</t>
  </si>
  <si>
    <t>/organization/suits-me</t>
  </si>
  <si>
    <t>/organization/oncovet-clinical-research-ocr</t>
  </si>
  <si>
    <t>/organization/western-avenue-capital</t>
  </si>
  <si>
    <t>/organization/smart-property</t>
  </si>
  <si>
    <t>å£298,840</t>
  </si>
  <si>
    <t xml:space="preserve"> å£298,840 </t>
  </si>
  <si>
    <t>/organization/aquanis</t>
  </si>
  <si>
    <t>/organization/ucic-you-see-i-see</t>
  </si>
  <si>
    <t>/organization/elm-street-technology</t>
  </si>
  <si>
    <t>/organization/medipta-solutions-pvt-ltd</t>
  </si>
  <si>
    <t>/organization/flocareer</t>
  </si>
  <si>
    <t>/organization/the-graide-network</t>
  </si>
  <si>
    <t>/organization/hecto-inc</t>
  </si>
  <si>
    <t>/organization/gospotcheck</t>
  </si>
  <si>
    <t>/organization/pearlai</t>
  </si>
  <si>
    <t>/organization/crypto-quantique</t>
  </si>
  <si>
    <t>/organization/cyra</t>
  </si>
  <si>
    <t>/organization/post-place</t>
  </si>
  <si>
    <t>/organization/27-rabbits</t>
  </si>
  <si>
    <t>/organization/lipimetix</t>
  </si>
  <si>
    <t>/organization/freeon-2</t>
  </si>
  <si>
    <t>/organization/eniito</t>
  </si>
  <si>
    <t>‰âÂ215,000</t>
  </si>
  <si>
    <t xml:space="preserve"> ‰âÂ482,000 </t>
  </si>
  <si>
    <t>/organization/taxa-outdoors</t>
  </si>
  <si>
    <t>/organization/keypla</t>
  </si>
  <si>
    <t>/organization/gennit</t>
  </si>
  <si>
    <t>/organization/bon-de-visite</t>
  </si>
  <si>
    <t>‰âÂ485,000</t>
  </si>
  <si>
    <t xml:space="preserve"> ‰âÂ485,000 </t>
  </si>
  <si>
    <t>/organization/beyond-verbal</t>
  </si>
  <si>
    <t>/organization/ondeso</t>
  </si>
  <si>
    <t>/organization/new-engen</t>
  </si>
  <si>
    <t>/organization/snugb-inc</t>
  </si>
  <si>
    <t>/organization/rugby-international-marketing</t>
  </si>
  <si>
    <t>/organization/tweepforce</t>
  </si>
  <si>
    <t>/organization/tao-network</t>
  </si>
  <si>
    <t>/organization/advanced-tear-diagnostics-atd</t>
  </si>
  <si>
    <t>/organization/pipead</t>
  </si>
  <si>
    <t>/organization/talentdeck</t>
  </si>
  <si>
    <t>/organization/xudera</t>
  </si>
  <si>
    <t>/organization/soymeds</t>
  </si>
  <si>
    <t>/organization/gigtricks-com</t>
  </si>
  <si>
    <t>/organization/kwh-analytics</t>
  </si>
  <si>
    <t>/organization/renoviso</t>
  </si>
  <si>
    <t>/organization/vizeat</t>
  </si>
  <si>
    <t>‰âÂ3,800,000</t>
  </si>
  <si>
    <t xml:space="preserve"> ‰âÂ4,800,000 </t>
  </si>
  <si>
    <t>/organization/raw-space-for-rent-2</t>
  </si>
  <si>
    <t>/organization/biogill</t>
  </si>
  <si>
    <t>/organization/seedworks-international</t>
  </si>
  <si>
    <t>/organization/team-red-panda</t>
  </si>
  <si>
    <t>/organization/sanctumtechnologies</t>
  </si>
  <si>
    <t>/organization/encontre-um-nerd</t>
  </si>
  <si>
    <t xml:space="preserve"> R$445,000 </t>
  </si>
  <si>
    <t>/organization/tienpay-pte-ltd-2</t>
  </si>
  <si>
    <t>/organization/silver-predator</t>
  </si>
  <si>
    <t>/organization/feedbaac-com</t>
  </si>
  <si>
    <t>/organization/prenosis</t>
  </si>
  <si>
    <t>/organization/petagene</t>
  </si>
  <si>
    <t>/organization/7-orders</t>
  </si>
  <si>
    <t>PLN35,000</t>
  </si>
  <si>
    <t xml:space="preserve"> PLN95,000 </t>
  </si>
  <si>
    <t>/organization/weeschool</t>
  </si>
  <si>
    <t>/organization/payworks</t>
  </si>
  <si>
    <t>/organization/netsecop</t>
  </si>
  <si>
    <t>/organization/ongosa</t>
  </si>
  <si>
    <t>å£25,070</t>
  </si>
  <si>
    <t>/organization/eblur</t>
  </si>
  <si>
    <t>/organization/daytrader-dk</t>
  </si>
  <si>
    <t>DKK200,000</t>
  </si>
  <si>
    <t xml:space="preserve"> DKK200,000 </t>
  </si>
  <si>
    <t>/organization/afrimarket</t>
  </si>
  <si>
    <t xml:space="preserve"> ‰âÂ13,023,000 </t>
  </si>
  <si>
    <t>/organization/boss-writers</t>
  </si>
  <si>
    <t>/organization/san-diego-workforce-partnership</t>
  </si>
  <si>
    <t>/organization/originclear</t>
  </si>
  <si>
    <t>/organization/marypaz</t>
  </si>
  <si>
    <t xml:space="preserve"> ‰âÂ30,000,000 </t>
  </si>
  <si>
    <t>/organization/emaginepos</t>
  </si>
  <si>
    <t>/organization/mr-singh-s</t>
  </si>
  <si>
    <t>å£124,111</t>
  </si>
  <si>
    <t xml:space="preserve"> å£124,111 </t>
  </si>
  <si>
    <t>/organization/accurx</t>
  </si>
  <si>
    <t>/organization/me2tv</t>
  </si>
  <si>
    <t>/organization/ricompro</t>
  </si>
  <si>
    <t>/organization/drafter-2</t>
  </si>
  <si>
    <t>/organization/alice-si</t>
  </si>
  <si>
    <t>/organization/etho-capital</t>
  </si>
  <si>
    <t>/organization/idemama</t>
  </si>
  <si>
    <t>/organization/intelligent-robots</t>
  </si>
  <si>
    <t>/organization/zoom-tv</t>
  </si>
  <si>
    <t>/organization/go-p</t>
  </si>
  <si>
    <t>/organization/kuhnelgraphics</t>
  </si>
  <si>
    <t>å£345,000</t>
  </si>
  <si>
    <t xml:space="preserve"> å£345,000 </t>
  </si>
  <si>
    <t>/organization/amazing-soul-games</t>
  </si>
  <si>
    <t>/organization/making-it-big</t>
  </si>
  <si>
    <t>/organization/castling</t>
  </si>
  <si>
    <t>/organization/broker-compare</t>
  </si>
  <si>
    <t>/organization/matchplace-limited</t>
  </si>
  <si>
    <t>/organization/glucogear</t>
  </si>
  <si>
    <t>R$250,000</t>
  </si>
  <si>
    <t xml:space="preserve"> R$250,000 </t>
  </si>
  <si>
    <t>/organization/k-a-wireless-llc</t>
  </si>
  <si>
    <t>/organization/uv-light-care</t>
  </si>
  <si>
    <t>/organization/usrc-west-grand-prairie</t>
  </si>
  <si>
    <t>/organization/toniqbrain</t>
  </si>
  <si>
    <t>/organization/gooster</t>
  </si>
  <si>
    <t>/organization/intriqate</t>
  </si>
  <si>
    <t>/organization/texas-health-presbyterian-rockwall</t>
  </si>
  <si>
    <t>/organization/loopperfect</t>
  </si>
  <si>
    <t>/organization/carma-2</t>
  </si>
  <si>
    <t>/organization/cerespir</t>
  </si>
  <si>
    <t>/organization/white-merak</t>
  </si>
  <si>
    <t>/organization/vegaffinity</t>
  </si>
  <si>
    <t>/organization/hippos-2</t>
  </si>
  <si>
    <t>/organization/tour-pro-tech</t>
  </si>
  <si>
    <t>/organization/atheric-pharmaceutical</t>
  </si>
  <si>
    <t>/organization/zagrava-games</t>
  </si>
  <si>
    <t>/organization/limkernel</t>
  </si>
  <si>
    <t>/organization/gifted-custom-art</t>
  </si>
  <si>
    <t>/organization/hafta</t>
  </si>
  <si>
    <t>/organization/mopix-games</t>
  </si>
  <si>
    <t>/organization/hancock-regional-hospital</t>
  </si>
  <si>
    <t>/organization/massif-central</t>
  </si>
  <si>
    <t>/organization/thomas-clipper</t>
  </si>
  <si>
    <t>å£92,985</t>
  </si>
  <si>
    <t xml:space="preserve"> å£92,985 </t>
  </si>
  <si>
    <t>/organization/maine-biomass-exports</t>
  </si>
  <si>
    <t>/organization/tviso</t>
  </si>
  <si>
    <t xml:space="preserve"> ‰âÂ1,850,000 </t>
  </si>
  <si>
    <t>/organization/advanced-interactive-response-systems</t>
  </si>
  <si>
    <t>/organization/exactplus</t>
  </si>
  <si>
    <t>/organization/rawple-studio</t>
  </si>
  <si>
    <t>/organization/vensy</t>
  </si>
  <si>
    <t>/organization/mr-gig-it</t>
  </si>
  <si>
    <t>/organization/dictioz</t>
  </si>
  <si>
    <t>/organization/suregifts</t>
  </si>
  <si>
    <t>/organization/nightmorning</t>
  </si>
  <si>
    <t>/organization/otex</t>
  </si>
  <si>
    <t>/organization/creative-toys</t>
  </si>
  <si>
    <t>/organization/sacramento-valley-wireless</t>
  </si>
  <si>
    <t>/organization/tatami-fightwear</t>
  </si>
  <si>
    <t>å£220,000</t>
  </si>
  <si>
    <t xml:space="preserve"> å£220,000 </t>
  </si>
  <si>
    <t>/organization/meetrics</t>
  </si>
  <si>
    <t>/organization/onemeter</t>
  </si>
  <si>
    <t>/organization/veryfier</t>
  </si>
  <si>
    <t>/organization/18birdies</t>
  </si>
  <si>
    <t>/organization/tackl</t>
  </si>
  <si>
    <t>/organization/kudo-2</t>
  </si>
  <si>
    <t>/organization/idea-chakki</t>
  </si>
  <si>
    <t>/organization/digital-fuel</t>
  </si>
  <si>
    <t>/organization/razorsecure</t>
  </si>
  <si>
    <t>/organization/opus-one-solutions</t>
  </si>
  <si>
    <t>/organization/votly-inc</t>
  </si>
  <si>
    <t>/organization/klickly</t>
  </si>
  <si>
    <t>/organization/kofa-technologies</t>
  </si>
  <si>
    <t>/organization/lunch-actually-group</t>
  </si>
  <si>
    <t>/organization/7invensun</t>
  </si>
  <si>
    <t>/organization/enboarder</t>
  </si>
  <si>
    <t>/organization/transform-inc</t>
  </si>
  <si>
    <t>/organization/ar-pandora</t>
  </si>
  <si>
    <t>/organization/crypto-coin-comparison-ltd</t>
  </si>
  <si>
    <t>/organization/qollaboration</t>
  </si>
  <si>
    <t>/organization/nitrio</t>
  </si>
  <si>
    <t>/organization/knox-medical-diagnostics</t>
  </si>
  <si>
    <t>/organization/weav</t>
  </si>
  <si>
    <t>/organization/xseer</t>
  </si>
  <si>
    <t>/organization/4gifters</t>
  </si>
  <si>
    <t>/organization/stoyo-media</t>
  </si>
  <si>
    <t>/organization/xrvision-pte-ltd</t>
  </si>
  <si>
    <t>/organization/emedi-innovations-oy</t>
  </si>
  <si>
    <t>/organization/presence-ai</t>
  </si>
  <si>
    <t>/organization/medchart-inc</t>
  </si>
  <si>
    <t>/organization/atraveo</t>
  </si>
  <si>
    <t>/organization/orori</t>
  </si>
  <si>
    <t>/organization/billpocket</t>
  </si>
  <si>
    <t>/organization/aimfire-inc</t>
  </si>
  <si>
    <t>/organization/traveljoy</t>
  </si>
  <si>
    <t>/organization/idn-media</t>
  </si>
  <si>
    <t>/organization/playnovate</t>
  </si>
  <si>
    <t>/organization/karmacircles</t>
  </si>
  <si>
    <t>/organization/zeroinfy</t>
  </si>
  <si>
    <t>/organization/hanse-orga</t>
  </si>
  <si>
    <t>/organization/p2p-protect-co</t>
  </si>
  <si>
    <t>/organization/coachfox</t>
  </si>
  <si>
    <t>/organization/deeplift</t>
  </si>
  <si>
    <t>/organization/rescata-inc</t>
  </si>
  <si>
    <t>/organization/dame-products</t>
  </si>
  <si>
    <t>/organization/questionmark</t>
  </si>
  <si>
    <t>/organization/gasolead</t>
  </si>
  <si>
    <t>/organization/carevoyance</t>
  </si>
  <si>
    <t>/organization/synocate</t>
  </si>
  <si>
    <t>/organization/runnertag</t>
  </si>
  <si>
    <t>/organization/iotic-labs</t>
  </si>
  <si>
    <t>/organization/rescue</t>
  </si>
  <si>
    <t>/organization/chek-llc</t>
  </si>
  <si>
    <t>/organization/go-toga-inc</t>
  </si>
  <si>
    <t>/organization/carcela</t>
  </si>
  <si>
    <t>/organization/vindication-recovery-services-2</t>
  </si>
  <si>
    <t>/organization/quorso</t>
  </si>
  <si>
    <t>/organization/we-roam</t>
  </si>
  <si>
    <t>/organization/cofame</t>
  </si>
  <si>
    <t>/organization/allocate-2</t>
  </si>
  <si>
    <t>/organization/stockal</t>
  </si>
  <si>
    <t>/organization/vizexplorer-3</t>
  </si>
  <si>
    <t>/organization/rock-vr</t>
  </si>
  <si>
    <t>/organization/ubby</t>
  </si>
  <si>
    <t>/organization/worktrip</t>
  </si>
  <si>
    <t>/organization/nymbl-science</t>
  </si>
  <si>
    <t>/organization/altavista-capital-markets-llc</t>
  </si>
  <si>
    <t>/organization/beebot-company</t>
  </si>
  <si>
    <t>/organization/affinitiv</t>
  </si>
  <si>
    <t>/organization/star-health-and-allied-insurance</t>
  </si>
  <si>
    <t>/organization/infraccess</t>
  </si>
  <si>
    <t>/organization/talfuse</t>
  </si>
  <si>
    <t>/organization/evolution-news</t>
  </si>
  <si>
    <t>/organization/cvlab-cardiovascular-laboratory</t>
  </si>
  <si>
    <t>/organization/medis-group</t>
  </si>
  <si>
    <t>/organization/rc21x</t>
  </si>
  <si>
    <t>/organization/foowala</t>
  </si>
  <si>
    <t>/organization/miiddle-inc</t>
  </si>
  <si>
    <t>/organization/nuvuw-com</t>
  </si>
  <si>
    <t>/organization/parafuzo-com</t>
  </si>
  <si>
    <t>/organization/emark</t>
  </si>
  <si>
    <t>/organization/influanza</t>
  </si>
  <si>
    <t>/organization/rxspeed</t>
  </si>
  <si>
    <t>/organization/eon-aligner</t>
  </si>
  <si>
    <t>/organization/cadence-education</t>
  </si>
  <si>
    <t>/organization/zhenrobotics</t>
  </si>
  <si>
    <t>/organization/reshield</t>
  </si>
  <si>
    <t>/organization/nurobot-inc</t>
  </si>
  <si>
    <t>/organization/wedspire</t>
  </si>
  <si>
    <t>/organization/bizcapital-2</t>
  </si>
  <si>
    <t>/organization/aceitafacil-pagamentos</t>
  </si>
  <si>
    <t>/organization/nord-investments-a-s</t>
  </si>
  <si>
    <t>/organization/enigma-mpc</t>
  </si>
  <si>
    <t>/organization/tradecloud-nl</t>
  </si>
  <si>
    <t>/organization/gravity-media-group</t>
  </si>
  <si>
    <t>/organization/oneapm-inc-</t>
  </si>
  <si>
    <t>/organization/iatai</t>
  </si>
  <si>
    <t>/organization/you2you</t>
  </si>
  <si>
    <t>/organization/hifibio</t>
  </si>
  <si>
    <t>/organization/vrex</t>
  </si>
  <si>
    <t>/organization/clevergig</t>
  </si>
  <si>
    <t>/organization/textninja-co</t>
  </si>
  <si>
    <t>/organization/croptek</t>
  </si>
  <si>
    <t>/organization/matchabar</t>
  </si>
  <si>
    <t>/organization/indicard</t>
  </si>
  <si>
    <t>/organization/stereocap</t>
  </si>
  <si>
    <t>/organization/predictive-recognition</t>
  </si>
  <si>
    <t>/organization/listlicious</t>
  </si>
  <si>
    <t>/organization/reactive-technologies</t>
  </si>
  <si>
    <t>/organization/tradelegs</t>
  </si>
  <si>
    <t>/organization/busnetworx</t>
  </si>
  <si>
    <t>/organization/pluto-labs</t>
  </si>
  <si>
    <t>/organization/opnt</t>
  </si>
  <si>
    <t>/organization/keepliving</t>
  </si>
  <si>
    <t>/organization/glory-kick-boxing</t>
  </si>
  <si>
    <t>/organization/isbit-games</t>
  </si>
  <si>
    <t>/organization/bureaux-a-partager</t>
  </si>
  <si>
    <t>/organization/frenns</t>
  </si>
  <si>
    <t>/organization/language-your-way</t>
  </si>
  <si>
    <t>/organization/renewable-energy-connect-b-v</t>
  </si>
  <si>
    <t>/organization/tropical-organic-growers</t>
  </si>
  <si>
    <t>/organization/careplus</t>
  </si>
  <si>
    <t>/organization/lenspick-com</t>
  </si>
  <si>
    <t>/organization/xiaohongchun</t>
  </si>
  <si>
    <t>/organization/polysync-technologies</t>
  </si>
  <si>
    <t>/organization/buy-to-america</t>
  </si>
  <si>
    <t>/organization/verb-world-inc</t>
  </si>
  <si>
    <t>/organization/flickup</t>
  </si>
  <si>
    <t>/organization/evamore</t>
  </si>
  <si>
    <t>/organization/betterday-innovation</t>
  </si>
  <si>
    <t>/organization/kleo-3</t>
  </si>
  <si>
    <t>/organization/petrolessons</t>
  </si>
  <si>
    <t>/organization/urban-ultralight</t>
  </si>
  <si>
    <t>/organization/rouaix-finances</t>
  </si>
  <si>
    <t>/organization/meadow-foods</t>
  </si>
  <si>
    <t>/organization/zettabox</t>
  </si>
  <si>
    <t>/organization/firnas-airways</t>
  </si>
  <si>
    <t>/organization/enigma-biotech</t>
  </si>
  <si>
    <t>/organization/wellness-intel</t>
  </si>
  <si>
    <t>/organization/kooding</t>
  </si>
  <si>
    <t>/organization/diske-inc</t>
  </si>
  <si>
    <t>/organization/meer</t>
  </si>
  <si>
    <t>/organization/akselos</t>
  </si>
  <si>
    <t>/organization/kultevat-inc-</t>
  </si>
  <si>
    <t>/organization/dogsi</t>
  </si>
  <si>
    <t>/organization/nift-6</t>
  </si>
  <si>
    <t>/organization/dragon-testing</t>
  </si>
  <si>
    <t>/organization/idevops</t>
  </si>
  <si>
    <t>/organization/zipq</t>
  </si>
  <si>
    <t>/organization/alef-omega</t>
  </si>
  <si>
    <t>/organization/health-smart-financial-services</t>
  </si>
  <si>
    <t>/organization/denso-adtech</t>
  </si>
  <si>
    <t>/organization/brouwer-biocentrale</t>
  </si>
  <si>
    <t>/organization/cencor</t>
  </si>
  <si>
    <t>/organization/zybo-tracking-solutions</t>
  </si>
  <si>
    <t>/organization/dantherm</t>
  </si>
  <si>
    <t>/organization/trafficgenius</t>
  </si>
  <si>
    <t>/organization/choice-legal</t>
  </si>
  <si>
    <t>/organization/nolan-transportation-group</t>
  </si>
  <si>
    <t>/organization/boom-world-music</t>
  </si>
  <si>
    <t>/organization/hotline-2</t>
  </si>
  <si>
    <t>/organization/ellis-whittam</t>
  </si>
  <si>
    <t>/organization/hlyos-com</t>
  </si>
  <si>
    <t>/organization/cambridge-biolabs</t>
  </si>
  <si>
    <t>/organization/async-2</t>
  </si>
  <si>
    <t>/organization/cloud-moment</t>
  </si>
  <si>
    <t>/organization/panacea-oyster</t>
  </si>
  <si>
    <t>/organization/weve-built</t>
  </si>
  <si>
    <t>/organization/bulbee-2</t>
  </si>
  <si>
    <t>/organization/senyi</t>
  </si>
  <si>
    <t>/organization/newfit</t>
  </si>
  <si>
    <t>/organization/xinaps</t>
  </si>
  <si>
    <t>/organization/berlin-heals</t>
  </si>
  <si>
    <t>/organization/fabupharm</t>
  </si>
  <si>
    <t>/organization/transferfriend</t>
  </si>
  <si>
    <t>/organization/evologic</t>
  </si>
  <si>
    <t>/organization/ciscor</t>
  </si>
  <si>
    <t>/organization/casebase-2</t>
  </si>
  <si>
    <t>/organization/sticker-studio</t>
  </si>
  <si>
    <t>/organization/printprints</t>
  </si>
  <si>
    <t>/organization/bjg-electronics</t>
  </si>
  <si>
    <t>/organization/npk-biotest</t>
  </si>
  <si>
    <t>/organization/a-1-machine-manufacturing</t>
  </si>
  <si>
    <t>/organization/talkbank-io</t>
  </si>
  <si>
    <t>/organization/logispics</t>
  </si>
  <si>
    <t>/organization/uchange</t>
  </si>
  <si>
    <t>/organization/dello</t>
  </si>
  <si>
    <t>/organization/adwow</t>
  </si>
  <si>
    <t>/organization/crayze-media</t>
  </si>
  <si>
    <t>/organization/voltmao</t>
  </si>
  <si>
    <t>/organization/wubuwei</t>
  </si>
  <si>
    <t>/organization/ingenium-2</t>
  </si>
  <si>
    <t>/organization/maison-sport</t>
  </si>
  <si>
    <t xml:space="preserve"> å£280,000 </t>
  </si>
  <si>
    <t>/organization/motion-dynamics-corporation</t>
  </si>
  <si>
    <t>/organization/wanling-healthcare</t>
  </si>
  <si>
    <t>/organization/arrow-business-communications</t>
  </si>
  <si>
    <t>/organization/squrb</t>
  </si>
  <si>
    <t>/organization/deepppic</t>
  </si>
  <si>
    <t>/organization/alucan-entec-s-a-u</t>
  </si>
  <si>
    <t>/organization/zhongyunan</t>
  </si>
  <si>
    <t>/organization/insort</t>
  </si>
  <si>
    <t>/organization/conecter</t>
  </si>
  <si>
    <t>/organization/juzi-credit</t>
  </si>
  <si>
    <t>/organization/c-c-entertainment</t>
  </si>
  <si>
    <t>/organization/igankong</t>
  </si>
  <si>
    <t>/organization/vremonte</t>
  </si>
  <si>
    <t>/organization/jihe-api</t>
  </si>
  <si>
    <t>/organization/yigeng-agriculture</t>
  </si>
  <si>
    <t>/organization/novoville</t>
  </si>
  <si>
    <t>/organization/funk-n-junk</t>
  </si>
  <si>
    <t>/organization/pique</t>
  </si>
  <si>
    <t>/organization/talabino</t>
  </si>
  <si>
    <t>/organization/paymob</t>
  </si>
  <si>
    <t>/organization/parkr-2</t>
  </si>
  <si>
    <t>/organization/hey-influencers</t>
  </si>
  <si>
    <t>/organization/traydstream-limited</t>
  </si>
  <si>
    <t>/organization/hyre</t>
  </si>
  <si>
    <t>/organization/petriotics</t>
  </si>
  <si>
    <t>/organization/fragpaul</t>
  </si>
  <si>
    <t>/organization/abiturient-pro</t>
  </si>
  <si>
    <t>/organization/sunaero</t>
  </si>
  <si>
    <t>/organization/onduo</t>
  </si>
  <si>
    <t>/organization/profagus</t>
  </si>
  <si>
    <t>/organization/zybra-private-limited</t>
  </si>
  <si>
    <t>/organization/apparier</t>
  </si>
  <si>
    <t>/organization/cde-2</t>
  </si>
  <si>
    <t>/organization/endiio</t>
  </si>
  <si>
    <t>/organization/lunchsmarter</t>
  </si>
  <si>
    <t>/organization/auction-after-sale</t>
  </si>
  <si>
    <t>/organization/practigame</t>
  </si>
  <si>
    <t>/organization/dentiflow</t>
  </si>
  <si>
    <t>/organization/wango</t>
  </si>
  <si>
    <t>/organization/tradimum</t>
  </si>
  <si>
    <t>/organization/nairoby</t>
  </si>
  <si>
    <t>/organization/effectus-labs</t>
  </si>
  <si>
    <t>/organization/oshen-inc</t>
  </si>
  <si>
    <t>/organization/hi-4</t>
  </si>
  <si>
    <t>/organization/appnexus</t>
  </si>
  <si>
    <t>/organization/ourcrowd</t>
  </si>
  <si>
    <t>/organization/hna-group</t>
  </si>
  <si>
    <t>/organization/icici-prulife-insurance</t>
  </si>
  <si>
    <t>/organization/fanduel</t>
  </si>
  <si>
    <t>/organization/qihoo-360-technology</t>
  </si>
  <si>
    <t>/organization/avalara</t>
  </si>
  <si>
    <t>/organization/clarabridge</t>
  </si>
  <si>
    <t>/organization/us-department-of-education</t>
  </si>
  <si>
    <t>/organization/sanofi-pasteur</t>
  </si>
  <si>
    <t>/organization/higher-logic</t>
  </si>
  <si>
    <t>/organization/moneyfarm</t>
  </si>
  <si>
    <t>/organization/fieldglass</t>
  </si>
  <si>
    <t>/organization/sprout</t>
  </si>
  <si>
    <t>/organization/postmates</t>
  </si>
  <si>
    <t>/organization/influxdb</t>
  </si>
  <si>
    <t>/organization/gfycat-2</t>
  </si>
  <si>
    <t>/organization/fresh-direct</t>
  </si>
  <si>
    <t>/organization/mister-spex</t>
  </si>
  <si>
    <t>/organization/financefox</t>
  </si>
  <si>
    <t>/organization/simplus</t>
  </si>
  <si>
    <t>/organization/lydia</t>
  </si>
  <si>
    <t>/organization/the-skimm</t>
  </si>
  <si>
    <t>/organization/skyhigh-networks</t>
  </si>
  <si>
    <t>/organization/get-myo</t>
  </si>
  <si>
    <t>/organization/cyence</t>
  </si>
  <si>
    <t>/organization/auctionata</t>
  </si>
  <si>
    <t>/organization/metromile</t>
  </si>
  <si>
    <t>/organization/carbon3d</t>
  </si>
  <si>
    <t>/organization/shape-security</t>
  </si>
  <si>
    <t>/organization/relished</t>
  </si>
  <si>
    <t>/organization/unified</t>
  </si>
  <si>
    <t>/organization/bitsight-technologies</t>
  </si>
  <si>
    <t>/organization/gametime</t>
  </si>
  <si>
    <t>/organization/realty-mogul</t>
  </si>
  <si>
    <t>/organization/handy</t>
  </si>
  <si>
    <t>/organization/cofco</t>
  </si>
  <si>
    <t>/organization/farmer-s-edge-laboratories</t>
  </si>
  <si>
    <t>/organization/capshare</t>
  </si>
  <si>
    <t>/organization/brightfarms</t>
  </si>
  <si>
    <t>/organization/zenly-locator</t>
  </si>
  <si>
    <t>/organization/white-ops</t>
  </si>
  <si>
    <t>/organization/searchmetrics</t>
  </si>
  <si>
    <t>/organization/linio</t>
  </si>
  <si>
    <t>/organization/operator-2</t>
  </si>
  <si>
    <t>/organization/vlocity</t>
  </si>
  <si>
    <t>/organization/opera-solutions</t>
  </si>
  <si>
    <t>/organization/4c-insights</t>
  </si>
  <si>
    <t>/organization/pepperfry-com</t>
  </si>
  <si>
    <t>/organization/paysimple</t>
  </si>
  <si>
    <t>/organization/societyone</t>
  </si>
  <si>
    <t>/organization/investcloud</t>
  </si>
  <si>
    <t>/organization/aircall</t>
  </si>
  <si>
    <t>/organization/certona</t>
  </si>
  <si>
    <t>/organization/anyperk</t>
  </si>
  <si>
    <t>/organization/ironwood-pharmaceuticals</t>
  </si>
  <si>
    <t>/organization/aceable</t>
  </si>
  <si>
    <t>/organization/depop</t>
  </si>
  <si>
    <t>‰âÂ7,400,000</t>
  </si>
  <si>
    <t>/organization/instamed</t>
  </si>
  <si>
    <t>/organization/datica</t>
  </si>
  <si>
    <t>/organization/b8ta</t>
  </si>
  <si>
    <t>/organization/aerie-pharmaceuticals</t>
  </si>
  <si>
    <t>/organization/kasita</t>
  </si>
  <si>
    <t>/organization/akosha</t>
  </si>
  <si>
    <t>/organization/visenze</t>
  </si>
  <si>
    <t>/organization/yodeck-digital-signage</t>
  </si>
  <si>
    <t>/organization/flatbook-corp-</t>
  </si>
  <si>
    <t>/organization/folloze</t>
  </si>
  <si>
    <t>/organization/purple-wifi</t>
  </si>
  <si>
    <t>/organization/progress-ly</t>
  </si>
  <si>
    <t>/organization/flywheel-sports</t>
  </si>
  <si>
    <t>/organization/anodot</t>
  </si>
  <si>
    <t>/organization/nucleus</t>
  </si>
  <si>
    <t>/organization/yieldstreet</t>
  </si>
  <si>
    <t>/organization/beckon-inc</t>
  </si>
  <si>
    <t>/organization/drivin-2</t>
  </si>
  <si>
    <t>/organization/truefacet</t>
  </si>
  <si>
    <t>/organization/catalytic-inc</t>
  </si>
  <si>
    <t>/organization/digital-map-products</t>
  </si>
  <si>
    <t>/organization/roboteam</t>
  </si>
  <si>
    <t>/organization/simpplr-inc</t>
  </si>
  <si>
    <t>/organization/kustomer</t>
  </si>
  <si>
    <t>/organization/learnup</t>
  </si>
  <si>
    <t>/organization/ravel-law</t>
  </si>
  <si>
    <t>/organization/deepgram</t>
  </si>
  <si>
    <t>/organization/adstage</t>
  </si>
  <si>
    <t>/organization/carrot-mx</t>
  </si>
  <si>
    <t xml:space="preserve"> MX$39,500,000 </t>
  </si>
  <si>
    <t>/organization/brightline-itv</t>
  </si>
  <si>
    <t>/organization/compass-therapeutics</t>
  </si>
  <si>
    <t>/organization/lesee</t>
  </si>
  <si>
    <t>/organization/cloudcherry</t>
  </si>
  <si>
    <t>/organization/snow-corporation</t>
  </si>
  <si>
    <t>/organization/promoboxx</t>
  </si>
  <si>
    <t>/organization/mavrx</t>
  </si>
  <si>
    <t>/organization/mobilize-2</t>
  </si>
  <si>
    <t>/organization/gooee</t>
  </si>
  <si>
    <t>/organization/propeller-aerobotics</t>
  </si>
  <si>
    <t>/organization/allyde</t>
  </si>
  <si>
    <t>/organization/podium-data</t>
  </si>
  <si>
    <t>/organization/red-planet-hotels</t>
  </si>
  <si>
    <t>/organization/mba-and-company</t>
  </si>
  <si>
    <t>å£1,973,759</t>
  </si>
  <si>
    <t>/organization/estify</t>
  </si>
  <si>
    <t>/organization/firstp2p</t>
  </si>
  <si>
    <t>/organization/capsule-4</t>
  </si>
  <si>
    <t>/organization/livelike</t>
  </si>
  <si>
    <t>/organization/trunomi</t>
  </si>
  <si>
    <t>/organization/boozt-fashion</t>
  </si>
  <si>
    <t>SEK36,400,000</t>
  </si>
  <si>
    <t>/organization/code-fresh</t>
  </si>
  <si>
    <t>/organization/sedgwick-claims-management-services</t>
  </si>
  <si>
    <t>/organization/klaxoon</t>
  </si>
  <si>
    <t>/organization/starofservice</t>
  </si>
  <si>
    <t>/organization/mig-me</t>
  </si>
  <si>
    <t>/organization/knotch</t>
  </si>
  <si>
    <t>/organization/reimagine-holdings-group</t>
  </si>
  <si>
    <t>/organization/norsk-titanium</t>
  </si>
  <si>
    <t>/organization/finalcad</t>
  </si>
  <si>
    <t>/organization/vina</t>
  </si>
  <si>
    <t>/organization/rubiconmd</t>
  </si>
  <si>
    <t>/organization/resilinc</t>
  </si>
  <si>
    <t>/organization/caringo</t>
  </si>
  <si>
    <t>/organization/paycommerce</t>
  </si>
  <si>
    <t>/organization/firstblood</t>
  </si>
  <si>
    <t>/organization/imbellus</t>
  </si>
  <si>
    <t>/organization/ainemo</t>
  </si>
  <si>
    <t>/organization/freighthub</t>
  </si>
  <si>
    <t>/organization/aki</t>
  </si>
  <si>
    <t>/organization/opensesame</t>
  </si>
  <si>
    <t>/organization/vreal</t>
  </si>
  <si>
    <t>/organization/unocoin</t>
  </si>
  <si>
    <t>/organization/catabasis-pharmaceuticals</t>
  </si>
  <si>
    <t>/organization/district-m</t>
  </si>
  <si>
    <t>/organization/agent-video-intelligence</t>
  </si>
  <si>
    <t>/organization/sentreheart</t>
  </si>
  <si>
    <t>/organization/juzhen-financials</t>
  </si>
  <si>
    <t>/organization/colgate-palmolive</t>
  </si>
  <si>
    <t>/organization/benzinga</t>
  </si>
  <si>
    <t>/organization/zapgocharger</t>
  </si>
  <si>
    <t>/organization/naborly-2</t>
  </si>
  <si>
    <t>/organization/paddle</t>
  </si>
  <si>
    <t>/organization/glance-clock</t>
  </si>
  <si>
    <t>/organization/reporty-2</t>
  </si>
  <si>
    <t>/organization/securitymatters</t>
  </si>
  <si>
    <t>/organization/x-io</t>
  </si>
  <si>
    <t>/organization/secbi</t>
  </si>
  <si>
    <t>/organization/whispir</t>
  </si>
  <si>
    <t>/organization/skedaddle</t>
  </si>
  <si>
    <t>/organization/zeekit</t>
  </si>
  <si>
    <t>/organization/pushd</t>
  </si>
  <si>
    <t>/organization/the-infatuation</t>
  </si>
  <si>
    <t>/organization/gameco-inc</t>
  </si>
  <si>
    <t>/organization/uncharted-play</t>
  </si>
  <si>
    <t>/organization/the-luxury-closet</t>
  </si>
  <si>
    <t>/organization/utkarsh-micro-finance</t>
  </si>
  <si>
    <t>‰â_3,950,000,000</t>
  </si>
  <si>
    <t>/organization/building-engines</t>
  </si>
  <si>
    <t>/organization/renmatix</t>
  </si>
  <si>
    <t>/organization/shuttlerock</t>
  </si>
  <si>
    <t>NZ$2,500,000</t>
  </si>
  <si>
    <t>/organization/cellerant-therapeutics</t>
  </si>
  <si>
    <t>/organization/vengo-labs</t>
  </si>
  <si>
    <t>/organization/inverse</t>
  </si>
  <si>
    <t>/organization/duecourse</t>
  </si>
  <si>
    <t>/organization/hero-fincorp</t>
  </si>
  <si>
    <t>‰â_7,020,000,000</t>
  </si>
  <si>
    <t xml:space="preserve"> ‰â_7,020,000,000 </t>
  </si>
  <si>
    <t>/organization/event-farm</t>
  </si>
  <si>
    <t>/organization/yellowdig</t>
  </si>
  <si>
    <t>/organization/tierpoint</t>
  </si>
  <si>
    <t>/organization/ueni-ltd</t>
  </si>
  <si>
    <t xml:space="preserve"> ‰âÂ10,850,000 </t>
  </si>
  <si>
    <t>/organization/beautiful-ai</t>
  </si>
  <si>
    <t>/organization/seed-cx</t>
  </si>
  <si>
    <t>/organization/atlatl-software</t>
  </si>
  <si>
    <t>/organization/resaas</t>
  </si>
  <si>
    <t>CA$3,782,500</t>
  </si>
  <si>
    <t>/organization/payzer</t>
  </si>
  <si>
    <t>/organization/ezstay</t>
  </si>
  <si>
    <t>/organization/dozr-inc</t>
  </si>
  <si>
    <t>CA$2,500,000</t>
  </si>
  <si>
    <t xml:space="preserve"> CA$2,500,000 </t>
  </si>
  <si>
    <t>/organization/drive-time-metrics</t>
  </si>
  <si>
    <t>/organization/paygate-pty-limited</t>
  </si>
  <si>
    <t>ZAR100,000,000</t>
  </si>
  <si>
    <t xml:space="preserve"> ZAR100,000,000 </t>
  </si>
  <si>
    <t>/organization/bosszhipin</t>
  </si>
  <si>
    <t>/organization/membersuite</t>
  </si>
  <si>
    <t>/organization/fortis-therapeutics</t>
  </si>
  <si>
    <t>/organization/pharmarack</t>
  </si>
  <si>
    <t>‰â_50,000,000</t>
  </si>
  <si>
    <t xml:space="preserve"> ‰â_50,000,000 </t>
  </si>
  <si>
    <t>/organization/remedy-labs-inc</t>
  </si>
  <si>
    <t>/organization/ole-2</t>
  </si>
  <si>
    <t>/organization/madeiramadeira</t>
  </si>
  <si>
    <t>/organization/tracon-pharmaceuticals</t>
  </si>
  <si>
    <t>/organization/micurx-pharmaceuticals</t>
  </si>
  <si>
    <t>/organization/terramera</t>
  </si>
  <si>
    <t>/organization/globavir</t>
  </si>
  <si>
    <t>/organization/codespark</t>
  </si>
  <si>
    <t>/organization/viamet-pharmaceuticals</t>
  </si>
  <si>
    <t>/organization/shr</t>
  </si>
  <si>
    <t>/organization/wynd-technologies-inc</t>
  </si>
  <si>
    <t>/organization/text-iq</t>
  </si>
  <si>
    <t>/organization/curevax</t>
  </si>
  <si>
    <t>/organization/wireco-worldgroup</t>
  </si>
  <si>
    <t>/organization/american-aerogel</t>
  </si>
  <si>
    <t>/organization/iomx-therapeutics</t>
  </si>
  <si>
    <t>‰âÂ40,000,000</t>
  </si>
  <si>
    <t xml:space="preserve"> ‰âÂ40,000,000 </t>
  </si>
  <si>
    <t>/organization/palalinq</t>
  </si>
  <si>
    <t>/organization/bitso</t>
  </si>
  <si>
    <t>/organization/bell-english</t>
  </si>
  <si>
    <t xml:space="preserve"> CNå´80,000,000 </t>
  </si>
  <si>
    <t>/organization/mentorcliq</t>
  </si>
  <si>
    <t>/organization/leanxcale-2</t>
  </si>
  <si>
    <t>/organization/hongyuan-era-sports</t>
  </si>
  <si>
    <t xml:space="preserve"> CNå´300,000,000 </t>
  </si>
  <si>
    <t>/organization/eko-devices</t>
  </si>
  <si>
    <t>/organization/doxly</t>
  </si>
  <si>
    <t>/organization/infinity-tracking</t>
  </si>
  <si>
    <t>/organization/foodcheri</t>
  </si>
  <si>
    <t>/organization/elmy</t>
  </si>
  <si>
    <t>/organization/aura-biosciences</t>
  </si>
  <si>
    <t>/organization/yoi</t>
  </si>
  <si>
    <t>/organization/artios-pharma</t>
  </si>
  <si>
    <t xml:space="preserve"> å£25,000,000 </t>
  </si>
  <si>
    <t>/organization/gamesalad</t>
  </si>
  <si>
    <t>/organization/centec-networks</t>
  </si>
  <si>
    <t>/organization/entropix</t>
  </si>
  <si>
    <t>/organization/aerobo</t>
  </si>
  <si>
    <t>/organization/silver-fern-farms</t>
  </si>
  <si>
    <t>NZ$261,000,000</t>
  </si>
  <si>
    <t xml:space="preserve"> NZ$261,000,000 </t>
  </si>
  <si>
    <t>/organization/rf-pixels-inc</t>
  </si>
  <si>
    <t>/organization/jobplanet</t>
  </si>
  <si>
    <t>/organization/core-solutions</t>
  </si>
  <si>
    <t>/organization/umi-kitchen</t>
  </si>
  <si>
    <t>/organization/vnomics</t>
  </si>
  <si>
    <t>/organization/spareroom</t>
  </si>
  <si>
    <t>/organization/stereotaxis</t>
  </si>
  <si>
    <t>/organization/tvsmiles</t>
  </si>
  <si>
    <t>/organization/3dsignals</t>
  </si>
  <si>
    <t>/organization/ipcreate</t>
  </si>
  <si>
    <t>/organization/tennor-therapeutics</t>
  </si>
  <si>
    <t>/organization/ej2-communications</t>
  </si>
  <si>
    <t>/organization/quantapore</t>
  </si>
  <si>
    <t>/organization/dcblox-inc</t>
  </si>
  <si>
    <t>/organization/movesouq-com</t>
  </si>
  <si>
    <t>/organization/qmedic</t>
  </si>
  <si>
    <t>/organization/tracktopia</t>
  </si>
  <si>
    <t>/organization/combinator</t>
  </si>
  <si>
    <t>å´50,683,374</t>
  </si>
  <si>
    <t xml:space="preserve"> å´50,683,374 </t>
  </si>
  <si>
    <t>/organization/snap-style</t>
  </si>
  <si>
    <t>/organization/wikitude</t>
  </si>
  <si>
    <t>/organization/wondermento</t>
  </si>
  <si>
    <t>/organization/conocophillips</t>
  </si>
  <si>
    <t>/organization/legalsifter</t>
  </si>
  <si>
    <t>/organization/thisway-global</t>
  </si>
  <si>
    <t>/organization/sequella</t>
  </si>
  <si>
    <t>/organization/owtware</t>
  </si>
  <si>
    <t>/organization/healfies</t>
  </si>
  <si>
    <t>R$690,000</t>
  </si>
  <si>
    <t xml:space="preserve"> R$1,660,000 </t>
  </si>
  <si>
    <t>/organization/drust</t>
  </si>
  <si>
    <t>/organization/yosi</t>
  </si>
  <si>
    <t>/organization/medical-channel</t>
  </si>
  <si>
    <t>A$25,000,000</t>
  </si>
  <si>
    <t xml:space="preserve"> A$25,000,000 </t>
  </si>
  <si>
    <t>/organization/mekorot</t>
  </si>
  <si>
    <t>‰â»700,000,000</t>
  </si>
  <si>
    <t xml:space="preserve"> ‰â»700,000,000 </t>
  </si>
  <si>
    <t>/organization/bandit</t>
  </si>
  <si>
    <t>/organization/skyworks-aerial-systems</t>
  </si>
  <si>
    <t>/organization/securus-medical-group</t>
  </si>
  <si>
    <t>/organization/eyevensys</t>
  </si>
  <si>
    <t xml:space="preserve"> ‰âÂ9,000,000 </t>
  </si>
  <si>
    <t>/organization/sicoya</t>
  </si>
  <si>
    <t>/organization/apsiyon</t>
  </si>
  <si>
    <t>/organization/captio</t>
  </si>
  <si>
    <t>/organization/confirmtkt-com</t>
  </si>
  <si>
    <t>/organization/red-points</t>
  </si>
  <si>
    <t>/organization/dreamscloud</t>
  </si>
  <si>
    <t>/organization/cashtree</t>
  </si>
  <si>
    <t>/organization/authenticated-reality</t>
  </si>
  <si>
    <t>/organization/robo</t>
  </si>
  <si>
    <t>/organization/oceanfirst-bank</t>
  </si>
  <si>
    <t>/organization/darkvision-technologies</t>
  </si>
  <si>
    <t>/organization/milkman-deliveries</t>
  </si>
  <si>
    <t>‰âÂ1,050,000</t>
  </si>
  <si>
    <t xml:space="preserve"> ‰âÂ1,050,000 </t>
  </si>
  <si>
    <t>/organization/mintmesh</t>
  </si>
  <si>
    <t>/organization/reconstruct</t>
  </si>
  <si>
    <t>/organization/instacar-2</t>
  </si>
  <si>
    <t>/organization/zipit-wireless</t>
  </si>
  <si>
    <t>/organization/flashback-technologies</t>
  </si>
  <si>
    <t>/organization/evine</t>
  </si>
  <si>
    <t>/organization/screenreach</t>
  </si>
  <si>
    <t xml:space="preserve"> å£4,252,818 </t>
  </si>
  <si>
    <t>/organization/mercaris</t>
  </si>
  <si>
    <t>/organization/sound-pharmaceuticals</t>
  </si>
  <si>
    <t>/organization/gopigeon</t>
  </si>
  <si>
    <t>/organization/hockeystick</t>
  </si>
  <si>
    <t>/organization/connective-2</t>
  </si>
  <si>
    <t>/organization/wave-application</t>
  </si>
  <si>
    <t>‰âÂ902,174</t>
  </si>
  <si>
    <t>/organization/speachme</t>
  </si>
  <si>
    <t>/organization/stanbic-bank-uganda</t>
  </si>
  <si>
    <t>/organization/farmcloud</t>
  </si>
  <si>
    <t>‰âÂ492,487</t>
  </si>
  <si>
    <t xml:space="preserve"> ‰âÂ492,487 </t>
  </si>
  <si>
    <t>/organization/medengage</t>
  </si>
  <si>
    <t>/organization/aehr-test-systems</t>
  </si>
  <si>
    <t>/organization/tomboyx</t>
  </si>
  <si>
    <t>/organization/tolet</t>
  </si>
  <si>
    <t>/organization/jelouemoncampingcar</t>
  </si>
  <si>
    <t xml:space="preserve"> ‰âÂ3,550,000 </t>
  </si>
  <si>
    <t>/organization/mesa-air-group</t>
  </si>
  <si>
    <t>/organization/tech-edventures</t>
  </si>
  <si>
    <t>/organization/rare-pink</t>
  </si>
  <si>
    <t>å£63,330</t>
  </si>
  <si>
    <t>/organization/good-culture</t>
  </si>
  <si>
    <t>/organization/maxcyte</t>
  </si>
  <si>
    <t>/organization/spineart</t>
  </si>
  <si>
    <t>/organization/repable</t>
  </si>
  <si>
    <t>/organization/array-biopharma</t>
  </si>
  <si>
    <t>/organization/aptus-value-housing-finance-india</t>
  </si>
  <si>
    <t>/organization/tiendamia-com</t>
  </si>
  <si>
    <t>/organization/synqy</t>
  </si>
  <si>
    <t>/organization/gumbler</t>
  </si>
  <si>
    <t>/organization/vista-rooms</t>
  </si>
  <si>
    <t>/organization/quio</t>
  </si>
  <si>
    <t>/organization/bricklane-com</t>
  </si>
  <si>
    <t>/organization/transparentmba</t>
  </si>
  <si>
    <t>/organization/aingel</t>
  </si>
  <si>
    <t>/organization/legacytexas</t>
  </si>
  <si>
    <t>/organization/latize</t>
  </si>
  <si>
    <t>/organization/elix-wireless</t>
  </si>
  <si>
    <t>/organization/upgraded-technologies</t>
  </si>
  <si>
    <t>/organization/syngli</t>
  </si>
  <si>
    <t>/organization/onemoment</t>
  </si>
  <si>
    <t>/organization/datanext</t>
  </si>
  <si>
    <t>/organization/nsof-networks</t>
  </si>
  <si>
    <t>/organization/xgene</t>
  </si>
  <si>
    <t>/organization/alexander-forbes</t>
  </si>
  <si>
    <t>/organization/depcom-power</t>
  </si>
  <si>
    <t>/organization/happy-tree-maple-water</t>
  </si>
  <si>
    <t>/organization/h4d</t>
  </si>
  <si>
    <t>‰âÂ6,700,000</t>
  </si>
  <si>
    <t xml:space="preserve"> ‰âÂ6,700,000 </t>
  </si>
  <si>
    <t>/organization/hold</t>
  </si>
  <si>
    <t>NOK2,500,000</t>
  </si>
  <si>
    <t xml:space="preserve"> NOK2,500,000 </t>
  </si>
  <si>
    <t>/organization/jojonomic</t>
  </si>
  <si>
    <t>/organization/daily-maverick</t>
  </si>
  <si>
    <t>ZAR12,000,000</t>
  </si>
  <si>
    <t xml:space="preserve"> ZAR12,000,000 </t>
  </si>
  <si>
    <t>/organization/vidal-healthcare</t>
  </si>
  <si>
    <t>/organization/nimbleheart</t>
  </si>
  <si>
    <t>/organization/slick-software-solutions</t>
  </si>
  <si>
    <t>/organization/briskeye</t>
  </si>
  <si>
    <t>/organization/antshares</t>
  </si>
  <si>
    <t>/organization/zesa-holdings</t>
  </si>
  <si>
    <t>/organization/solar-analytics</t>
  </si>
  <si>
    <t>/organization/hashtaag</t>
  </si>
  <si>
    <t>/organization/lanieri</t>
  </si>
  <si>
    <t>/organization/wizbii</t>
  </si>
  <si>
    <t>/organization/dooer</t>
  </si>
  <si>
    <t>/organization/diota</t>
  </si>
  <si>
    <t>/organization/gadgetwood</t>
  </si>
  <si>
    <t>/organization/salesmachine</t>
  </si>
  <si>
    <t>/organization/tidy-me</t>
  </si>
  <si>
    <t xml:space="preserve"> A$1,500,000 </t>
  </si>
  <si>
    <t>/organization/finlocker</t>
  </si>
  <si>
    <t>/organization/timefirevr</t>
  </si>
  <si>
    <t>/organization/sofregen-medical</t>
  </si>
  <si>
    <t>/organization/lucerno-dynamics</t>
  </si>
  <si>
    <t>/organization/queuedr</t>
  </si>
  <si>
    <t>/organization/first-internet-bancorp</t>
  </si>
  <si>
    <t>/organization/whodoyou</t>
  </si>
  <si>
    <t>/organization/domo-safety</t>
  </si>
  <si>
    <t xml:space="preserve"> CHF2,600,000 </t>
  </si>
  <si>
    <t>/organization/useful-systems</t>
  </si>
  <si>
    <t>/organization/lellan</t>
  </si>
  <si>
    <t>/organization/onemednet</t>
  </si>
  <si>
    <t>/organization/auctio</t>
  </si>
  <si>
    <t>/organization/artha-ltd</t>
  </si>
  <si>
    <t>/organization/ilika</t>
  </si>
  <si>
    <t>å£6,300,000</t>
  </si>
  <si>
    <t xml:space="preserve"> å£6,300,000 </t>
  </si>
  <si>
    <t>/organization/mawingu-networks</t>
  </si>
  <si>
    <t>/organization/beacon-enterprise-solutions</t>
  </si>
  <si>
    <t>/organization/ms-vacances</t>
  </si>
  <si>
    <t>/organization/motif-3</t>
  </si>
  <si>
    <t>/organization/wheedle</t>
  </si>
  <si>
    <t>/organization/lifeprint-2</t>
  </si>
  <si>
    <t>/organization/jds-silver</t>
  </si>
  <si>
    <t>/organization/sticar</t>
  </si>
  <si>
    <t>/organization/lionbite-2</t>
  </si>
  <si>
    <t>/organization/robolink</t>
  </si>
  <si>
    <t>/organization/huru</t>
  </si>
  <si>
    <t>/organization/encentiv-energy</t>
  </si>
  <si>
    <t>/organization/barista-coffee</t>
  </si>
  <si>
    <t>/organization/gsi-health</t>
  </si>
  <si>
    <t>/organization/opinum</t>
  </si>
  <si>
    <t xml:space="preserve"> ‰âÂ2,266,010 </t>
  </si>
  <si>
    <t>/organization/greyloft</t>
  </si>
  <si>
    <t>/organization/massagio</t>
  </si>
  <si>
    <t>/organization/ramblin-brands</t>
  </si>
  <si>
    <t>/organization/onefit</t>
  </si>
  <si>
    <t>/organization/swiss-clinic</t>
  </si>
  <si>
    <t>/organization/roadtohealth</t>
  </si>
  <si>
    <t>/organization/plateculture</t>
  </si>
  <si>
    <t>/organization/the-detection-group</t>
  </si>
  <si>
    <t>/organization/sorry-as-a-service</t>
  </si>
  <si>
    <t>/organization/kidblog</t>
  </si>
  <si>
    <t>/organization/suavoo-international</t>
  </si>
  <si>
    <t>/organization/civatech-oncology</t>
  </si>
  <si>
    <t>/organization/savvymoney-inc</t>
  </si>
  <si>
    <t>/organization/preceptis-medical</t>
  </si>
  <si>
    <t>/organization/ceres-power</t>
  </si>
  <si>
    <t>/organization/shiplync</t>
  </si>
  <si>
    <t>/organization/one-chronicle-inc</t>
  </si>
  <si>
    <t>/organization/polaris-health-directions</t>
  </si>
  <si>
    <t>/organization/zero-parallax-technologies</t>
  </si>
  <si>
    <t>/organization/sisaf</t>
  </si>
  <si>
    <t>/organization/wealthhub-solutions</t>
  </si>
  <si>
    <t>/organization/lingumi</t>
  </si>
  <si>
    <t>/organization/aplusb</t>
  </si>
  <si>
    <t>/organization/chibbis-ru</t>
  </si>
  <si>
    <t>/organization/compressco-partners</t>
  </si>
  <si>
    <t>/organization/high-west-distillery</t>
  </si>
  <si>
    <t>/organization/prestige-and-homeseeker-park-leisure-homes</t>
  </si>
  <si>
    <t>/organization/fueloyal</t>
  </si>
  <si>
    <t>/organization/union-crate</t>
  </si>
  <si>
    <t>/organization/irystec</t>
  </si>
  <si>
    <t>/organization/tacticsoft</t>
  </si>
  <si>
    <t>/organization/batavia-biosciences</t>
  </si>
  <si>
    <t>/organization/qrvey</t>
  </si>
  <si>
    <t>/organization/presto-media</t>
  </si>
  <si>
    <t>/organization/shiftwizard</t>
  </si>
  <si>
    <t>/organization/justlikenew</t>
  </si>
  <si>
    <t>/organization/motili</t>
  </si>
  <si>
    <t>/organization/waitron</t>
  </si>
  <si>
    <t>/organization/siftr</t>
  </si>
  <si>
    <t>/organization/mydocsafe</t>
  </si>
  <si>
    <t xml:space="preserve"> å£165,000 </t>
  </si>
  <si>
    <t>/organization/nantibodyfc</t>
  </si>
  <si>
    <t>/organization/matchday</t>
  </si>
  <si>
    <t>/organization/tradee</t>
  </si>
  <si>
    <t>/organization/ventripoint-diagnostics</t>
  </si>
  <si>
    <t>/organization/iquriouskids-inc</t>
  </si>
  <si>
    <t>/organization/milo-biotechnology</t>
  </si>
  <si>
    <t>/organization/tesser-health</t>
  </si>
  <si>
    <t>/organization/bad-donkey-social</t>
  </si>
  <si>
    <t>/organization/netmums</t>
  </si>
  <si>
    <t>/organization/shortir</t>
  </si>
  <si>
    <t>/organization/colife</t>
  </si>
  <si>
    <t>/organization/reapplix</t>
  </si>
  <si>
    <t>/organization/intento</t>
  </si>
  <si>
    <t>/organization/quicargo</t>
  </si>
  <si>
    <t>/organization/dynamic-commodities</t>
  </si>
  <si>
    <t>/organization/appbase</t>
  </si>
  <si>
    <t>/organization/xor-labs-toronto</t>
  </si>
  <si>
    <t>CA$2,850,000</t>
  </si>
  <si>
    <t xml:space="preserve"> CA$2,850,000 </t>
  </si>
  <si>
    <t>/organization/heritage-commerce-corp</t>
  </si>
  <si>
    <t>/organization/cerbair</t>
  </si>
  <si>
    <t>/organization/murdoch-childrens-research-institute-mcri</t>
  </si>
  <si>
    <t>/organization/dagoma</t>
  </si>
  <si>
    <t>/organization/primoceler</t>
  </si>
  <si>
    <t>/organization/riverridge-recycling</t>
  </si>
  <si>
    <t>/organization/potavida</t>
  </si>
  <si>
    <t>/organization/luckey-homes</t>
  </si>
  <si>
    <t>/organization/lume-technologies-inc</t>
  </si>
  <si>
    <t>/organization/newsdistill</t>
  </si>
  <si>
    <t>/organization/mininavident</t>
  </si>
  <si>
    <t xml:space="preserve"> CHF1,400,000 </t>
  </si>
  <si>
    <t>/organization/bioxis-pharmaceuticals</t>
  </si>
  <si>
    <t>/organization/monkeydata</t>
  </si>
  <si>
    <t>/organization/planet-intus</t>
  </si>
  <si>
    <t xml:space="preserve"> CHF665,000 </t>
  </si>
  <si>
    <t>/organization/cotton-bureau</t>
  </si>
  <si>
    <t>/organization/resq-pharma</t>
  </si>
  <si>
    <t>/organization/agency-for-student-health-research</t>
  </si>
  <si>
    <t>/organization/audiencerate-ltd</t>
  </si>
  <si>
    <t>/organization/bright-little-labs</t>
  </si>
  <si>
    <t>/organization/coriell-institute-for-medical-research</t>
  </si>
  <si>
    <t>/organization/stellar-equipement</t>
  </si>
  <si>
    <t xml:space="preserve"> SEK5,000,000 </t>
  </si>
  <si>
    <t>/organization/finansemble</t>
  </si>
  <si>
    <t>/organization/general-emballage</t>
  </si>
  <si>
    <t>/organization/pervasid</t>
  </si>
  <si>
    <t>å£720,000</t>
  </si>
  <si>
    <t xml:space="preserve"> å£720,000 </t>
  </si>
  <si>
    <t>/organization/varbs-digital-2</t>
  </si>
  <si>
    <t>/organization/altranex-corporation</t>
  </si>
  <si>
    <t>/organization/archeio-technologies</t>
  </si>
  <si>
    <t>/organization/sniph</t>
  </si>
  <si>
    <t>SEK650,000</t>
  </si>
  <si>
    <t>/organization/liquifix</t>
  </si>
  <si>
    <t>/organization/virtdb</t>
  </si>
  <si>
    <t>/organization/qnect</t>
  </si>
  <si>
    <t>/organization/smart-moderation</t>
  </si>
  <si>
    <t>/organization/revbits</t>
  </si>
  <si>
    <t>/organization/greenlight-medicines</t>
  </si>
  <si>
    <t>/organization/klassroom</t>
  </si>
  <si>
    <t>/organization/utocat</t>
  </si>
  <si>
    <t>/organization/englishedge</t>
  </si>
  <si>
    <t>/organization/knowingly</t>
  </si>
  <si>
    <t>/organization/blockchainiz-io</t>
  </si>
  <si>
    <t>/organization/invitel-holdings</t>
  </si>
  <si>
    <t>‰âÂ6,350,000</t>
  </si>
  <si>
    <t xml:space="preserve"> ‰âÂ6,350,000 </t>
  </si>
  <si>
    <t>/organization/alphachannel</t>
  </si>
  <si>
    <t>/organization/geevv</t>
  </si>
  <si>
    <t>/organization/kronfonster</t>
  </si>
  <si>
    <t>/organization/illusense</t>
  </si>
  <si>
    <t>/organization/everwaters-2</t>
  </si>
  <si>
    <t>/organization/ent-biotech-solutions</t>
  </si>
  <si>
    <t>/organization/evalu</t>
  </si>
  <si>
    <t>/organization/terrnate</t>
  </si>
  <si>
    <t>SEK25,000,000</t>
  </si>
  <si>
    <t xml:space="preserve"> SEK25,000,000 </t>
  </si>
  <si>
    <t>/organization/padinmotion</t>
  </si>
  <si>
    <t>/organization/equickes</t>
  </si>
  <si>
    <t>/organization/the-list-fz-llc</t>
  </si>
  <si>
    <t>/organization/switcher-studio</t>
  </si>
  <si>
    <t>/organization/pds-biotechnology-corporation</t>
  </si>
  <si>
    <t>/organization/kameo</t>
  </si>
  <si>
    <t>/organization/atrex-energy</t>
  </si>
  <si>
    <t>/organization/sensation-io</t>
  </si>
  <si>
    <t>/organization/enfucell</t>
  </si>
  <si>
    <t>/organization/ideal-implant</t>
  </si>
  <si>
    <t>/organization/neuro-therapia</t>
  </si>
  <si>
    <t>/organization/refash</t>
  </si>
  <si>
    <t>/organization/sightline-payments</t>
  </si>
  <si>
    <t>/organization/channel-mum</t>
  </si>
  <si>
    <t>/organization/incodocs</t>
  </si>
  <si>
    <t>A$60,000</t>
  </si>
  <si>
    <t xml:space="preserve"> A$60,000 </t>
  </si>
  <si>
    <t>/organization/veemed-inc</t>
  </si>
  <si>
    <t>/organization/cellarstone</t>
  </si>
  <si>
    <t>/organization/structweb-b-v</t>
  </si>
  <si>
    <t xml:space="preserve"> ‰âÂ975,000 </t>
  </si>
  <si>
    <t>/organization/fuego-box</t>
  </si>
  <si>
    <t>/organization/lucidya</t>
  </si>
  <si>
    <t>/organization/collabra</t>
  </si>
  <si>
    <t>/organization/garden-girl</t>
  </si>
  <si>
    <t>/organization/sugartrends</t>
  </si>
  <si>
    <t>/organization/smartbite</t>
  </si>
  <si>
    <t>/organization/elixir-lab</t>
  </si>
  <si>
    <t>/organization/edenroc-sciences</t>
  </si>
  <si>
    <t>/organization/sensthys</t>
  </si>
  <si>
    <t>/organization/flixy-games</t>
  </si>
  <si>
    <t>/organization/livement</t>
  </si>
  <si>
    <t>/organization/native-tap</t>
  </si>
  <si>
    <t>/organization/leukos-biotech</t>
  </si>
  <si>
    <t>/organization/bioxiness-pharmaceuticals</t>
  </si>
  <si>
    <t>/organization/buysumo-resources-company</t>
  </si>
  <si>
    <t>/organization/machine-colony</t>
  </si>
  <si>
    <t>/organization/livity</t>
  </si>
  <si>
    <t>/organization/workinggrouplink</t>
  </si>
  <si>
    <t>/organization/bubocar</t>
  </si>
  <si>
    <t>/organization/tivic-health-systems-inc</t>
  </si>
  <si>
    <t>/organization/hulah</t>
  </si>
  <si>
    <t>å£32,000</t>
  </si>
  <si>
    <t xml:space="preserve"> å£32,000 </t>
  </si>
  <si>
    <t>/organization/presskr-2</t>
  </si>
  <si>
    <t>/organization/grandparents-com</t>
  </si>
  <si>
    <t>/organization/bet4talent</t>
  </si>
  <si>
    <t xml:space="preserve"> ‰âÂ289,000 </t>
  </si>
  <si>
    <t>/organization/r-display-lighting</t>
  </si>
  <si>
    <t>/organization/menogenix</t>
  </si>
  <si>
    <t>/organization/medherant</t>
  </si>
  <si>
    <t>/organization/argent-mill</t>
  </si>
  <si>
    <t>/organization/optex-systems</t>
  </si>
  <si>
    <t>/organization/baltimore</t>
  </si>
  <si>
    <t>/organization/mighty-well</t>
  </si>
  <si>
    <t>/organization/3dbear</t>
  </si>
  <si>
    <t>/organization/apio-s-r-l-</t>
  </si>
  <si>
    <t>/organization/bolt-biotherapeutics</t>
  </si>
  <si>
    <t>/organization/pricebook-co-ltd</t>
  </si>
  <si>
    <t>/organization/confluence-pharmaceuticals</t>
  </si>
  <si>
    <t>/organization/motionhall</t>
  </si>
  <si>
    <t>/organization/heartbeat-technologies</t>
  </si>
  <si>
    <t>/organization/wikire</t>
  </si>
  <si>
    <t>/organization/conatix</t>
  </si>
  <si>
    <t>/organization/pronexis</t>
  </si>
  <si>
    <t>/organization/box-20</t>
  </si>
  <si>
    <t>/organization/wesabi</t>
  </si>
  <si>
    <t>/organization/cambridge-therapeutic-technologies</t>
  </si>
  <si>
    <t>/organization/instadiagnostics</t>
  </si>
  <si>
    <t>/organization/kidcase</t>
  </si>
  <si>
    <t>/organization/formon</t>
  </si>
  <si>
    <t>/organization/stratifund</t>
  </si>
  <si>
    <t>/organization/3d-sensir</t>
  </si>
  <si>
    <t>/organization/c-com-satellite-systems</t>
  </si>
  <si>
    <t>/organization/nomad-education</t>
  </si>
  <si>
    <t>/organization/burningnight-group</t>
  </si>
  <si>
    <t>/organization/kaching-3</t>
  </si>
  <si>
    <t>/organization/bigchaindb</t>
  </si>
  <si>
    <t>/organization/massdigi</t>
  </si>
  <si>
    <t>/organization/afkvr</t>
  </si>
  <si>
    <t>/organization/huone</t>
  </si>
  <si>
    <t>‰âÂ430,530</t>
  </si>
  <si>
    <t xml:space="preserve"> ‰âÂ430,530 </t>
  </si>
  <si>
    <t>/organization/sunstation-usa</t>
  </si>
  <si>
    <t>/organization/flippbox</t>
  </si>
  <si>
    <t>/organization/previvo-genetics</t>
  </si>
  <si>
    <t>/organization/vali-nanomedical</t>
  </si>
  <si>
    <t>/organization/aer-3</t>
  </si>
  <si>
    <t>‰âÂ123,000</t>
  </si>
  <si>
    <t xml:space="preserve"> ‰âÂ123,000 </t>
  </si>
  <si>
    <t>/organization/promon-in</t>
  </si>
  <si>
    <t>/organization/allbound</t>
  </si>
  <si>
    <t>/organization/eventjini</t>
  </si>
  <si>
    <t>/organization/star-ticket</t>
  </si>
  <si>
    <t>/organization/koobee</t>
  </si>
  <si>
    <t>/organization/comer-children-s-hospital</t>
  </si>
  <si>
    <t>/organization/achilles-therapeutics</t>
  </si>
  <si>
    <t>å£13,200,000</t>
  </si>
  <si>
    <t xml:space="preserve"> å£13,200,000 </t>
  </si>
  <si>
    <t>/organization/somma-food</t>
  </si>
  <si>
    <t>/organization/festivality</t>
  </si>
  <si>
    <t xml:space="preserve"> ‰âÂ63,934 </t>
  </si>
  <si>
    <t>/organization/kentucky-fresh-harvest</t>
  </si>
  <si>
    <t>/organization/shotpoint</t>
  </si>
  <si>
    <t>/organization/birdsong</t>
  </si>
  <si>
    <t>å£83,940</t>
  </si>
  <si>
    <t xml:space="preserve"> å£98,940 </t>
  </si>
  <si>
    <t>/organization/carbon-analytics</t>
  </si>
  <si>
    <t>/organization/nettoken</t>
  </si>
  <si>
    <t>/organization/abwiz-bio</t>
  </si>
  <si>
    <t>/organization/loodse-gmbh</t>
  </si>
  <si>
    <t>/organization/we-are-coherent</t>
  </si>
  <si>
    <t xml:space="preserve"> å£122,570 </t>
  </si>
  <si>
    <t>/organization/asktina</t>
  </si>
  <si>
    <t>/organization/the-appraisal-lane</t>
  </si>
  <si>
    <t>/organization/amped-innovation</t>
  </si>
  <si>
    <t>/organization/moleskine</t>
  </si>
  <si>
    <t>/organization/daily-dose</t>
  </si>
  <si>
    <t>å£125,050</t>
  </si>
  <si>
    <t xml:space="preserve"> å£125,050 </t>
  </si>
  <si>
    <t>/organization/vehicles-for-change</t>
  </si>
  <si>
    <t>/organization/frenzi</t>
  </si>
  <si>
    <t xml:space="preserve"> å£65,000 </t>
  </si>
  <si>
    <t>/organization/continuous-precision-medicine</t>
  </si>
  <si>
    <t>/organization/sidecar-therapeutics</t>
  </si>
  <si>
    <t>/organization/abexxa-biologics</t>
  </si>
  <si>
    <t>/organization/veloce-biopharma</t>
  </si>
  <si>
    <t>/organization/local-angel-nyc</t>
  </si>
  <si>
    <t>/organization/college-hill-associates</t>
  </si>
  <si>
    <t>/organization/knowho</t>
  </si>
  <si>
    <t xml:space="preserve"> å£12,046 </t>
  </si>
  <si>
    <t>/organization/st-louis-children-s-hospital</t>
  </si>
  <si>
    <t>/organization/society-nine</t>
  </si>
  <si>
    <t>/organization/hickory-lake-investors</t>
  </si>
  <si>
    <t>/organization/toxys</t>
  </si>
  <si>
    <t>/organization/creditable-2</t>
  </si>
  <si>
    <t>/organization/avicena</t>
  </si>
  <si>
    <t>/organization/my-stroke-team-myst</t>
  </si>
  <si>
    <t>/organization/g-force-global-solutions-ltd</t>
  </si>
  <si>
    <t>/organization/new-vital-signs</t>
  </si>
  <si>
    <t>/organization/marcum-foundation</t>
  </si>
  <si>
    <t>/organization/limitless-coffee</t>
  </si>
  <si>
    <t>/organization/accushield</t>
  </si>
  <si>
    <t>/organization/clontarf-energy</t>
  </si>
  <si>
    <t>/organization/oxygen-therapy</t>
  </si>
  <si>
    <t>/organization/test-anywhere-technology</t>
  </si>
  <si>
    <t>/organization/full-of-good</t>
  </si>
  <si>
    <t>‰âÂ221,440</t>
  </si>
  <si>
    <t xml:space="preserve"> ‰âÂ221,440 </t>
  </si>
  <si>
    <t>/organization/appspicket</t>
  </si>
  <si>
    <t>/organization/greenergy-group</t>
  </si>
  <si>
    <t>/organization/etachki</t>
  </si>
  <si>
    <t>/organization/cityinsight</t>
  </si>
  <si>
    <t>/organization/regalamos</t>
  </si>
  <si>
    <t>‰âÂ77,500</t>
  </si>
  <si>
    <t xml:space="preserve"> ‰âÂ77,500 </t>
  </si>
  <si>
    <t>/organization/full-armor-systems</t>
  </si>
  <si>
    <t>/organization/excalivir</t>
  </si>
  <si>
    <t>/organization/jalo</t>
  </si>
  <si>
    <t>/organization/make-cup-concepts</t>
  </si>
  <si>
    <t>/organization/usrc-casper</t>
  </si>
  <si>
    <t>/organization/sai-global</t>
  </si>
  <si>
    <t>/organization/cognier</t>
  </si>
  <si>
    <t>/organization/grayhawk-investment-strategies</t>
  </si>
  <si>
    <t>/organization/verda-bio</t>
  </si>
  <si>
    <t>/organization/chimes-broadcasting-inc</t>
  </si>
  <si>
    <t>/organization/nuvessemd</t>
  </si>
  <si>
    <t>/organization/cm-softworks-inc</t>
  </si>
  <si>
    <t>CA$15,132</t>
  </si>
  <si>
    <t xml:space="preserve"> CA$15,132 </t>
  </si>
  <si>
    <t>/organization/immunostics</t>
  </si>
  <si>
    <t>/organization/bank-of-guam</t>
  </si>
  <si>
    <t>/organization/ultra-ink</t>
  </si>
  <si>
    <t>/organization/zaap</t>
  </si>
  <si>
    <t>/organization/panda-training</t>
  </si>
  <si>
    <t>/organization/sign-on-c-p-r</t>
  </si>
  <si>
    <t>/organization/brahmin-solutions</t>
  </si>
  <si>
    <t>/organization/shorebird-technologies-pvt-ltd</t>
  </si>
  <si>
    <t>/organization/insteract</t>
  </si>
  <si>
    <t>/organization/tableflix-inc</t>
  </si>
  <si>
    <t>/organization/lifewallet</t>
  </si>
  <si>
    <t>/organization/mebolabs</t>
  </si>
  <si>
    <t>/organization/whereabouts</t>
  </si>
  <si>
    <t>/organization/tag-go</t>
  </si>
  <si>
    <t>‰âÂ330,000</t>
  </si>
  <si>
    <t xml:space="preserve"> ‰âÂ330,000 </t>
  </si>
  <si>
    <t>/organization/benton-resources</t>
  </si>
  <si>
    <t>/organization/curion-research</t>
  </si>
  <si>
    <t>/organization/naturi</t>
  </si>
  <si>
    <t>/organization/smartblock-oy</t>
  </si>
  <si>
    <t>/organization/britelives</t>
  </si>
  <si>
    <t>/organization/driversng</t>
  </si>
  <si>
    <t>/organization/poker-games-interactive</t>
  </si>
  <si>
    <t>/organization/duel-list</t>
  </si>
  <si>
    <t>‰âÂ12,800</t>
  </si>
  <si>
    <t xml:space="preserve"> ‰âÂ12,800 </t>
  </si>
  <si>
    <t>/organization/balldur</t>
  </si>
  <si>
    <t>/organization/fashion-88</t>
  </si>
  <si>
    <t>/organization/wayme-2</t>
  </si>
  <si>
    <t>/organization/practice-protection</t>
  </si>
  <si>
    <t>/organization/therapyline-technologies-inc</t>
  </si>
  <si>
    <t>/organization/solwit-eko</t>
  </si>
  <si>
    <t>/organization/sintact-medical-systems-llc</t>
  </si>
  <si>
    <t>/organization/pump-it-nanotech</t>
  </si>
  <si>
    <t>‰âÂ91,000</t>
  </si>
  <si>
    <t xml:space="preserve"> ‰âÂ91,000 </t>
  </si>
  <si>
    <t>/organization/teseem</t>
  </si>
  <si>
    <t>/organization/proteach</t>
  </si>
  <si>
    <t>/organization/rollingstone-com</t>
  </si>
  <si>
    <t>/organization/eccommodate</t>
  </si>
  <si>
    <t>/organization/codemojo</t>
  </si>
  <si>
    <t>/organization/advisorhunter-com</t>
  </si>
  <si>
    <t>/organization/blue-vision-labs</t>
  </si>
  <si>
    <t>/organization/luxysale</t>
  </si>
  <si>
    <t>/organization/centaur-analytics</t>
  </si>
  <si>
    <t>/organization/compare88</t>
  </si>
  <si>
    <t>/organization/sitterfriends</t>
  </si>
  <si>
    <t>/organization/scaleabout</t>
  </si>
  <si>
    <t>/organization/petplate</t>
  </si>
  <si>
    <t>/organization/stampli</t>
  </si>
  <si>
    <t>/organization/novel-effect-inc</t>
  </si>
  <si>
    <t>/organization/wever</t>
  </si>
  <si>
    <t>/organization/outsideiq</t>
  </si>
  <si>
    <t>/organization/plecobot</t>
  </si>
  <si>
    <t>/organization/bannerflow</t>
  </si>
  <si>
    <t>/organization/contabilizei-contabilidade-online</t>
  </si>
  <si>
    <t>/organization/idnow</t>
  </si>
  <si>
    <t>/organization/6d-bytes</t>
  </si>
  <si>
    <t>/organization/bowtie-2</t>
  </si>
  <si>
    <t>/organization/tempow</t>
  </si>
  <si>
    <t>/organization/let-s-barter-india</t>
  </si>
  <si>
    <t>/organization/newbanking</t>
  </si>
  <si>
    <t>/organization/galleri5</t>
  </si>
  <si>
    <t>/organization/eduvision-retail-technologies-fastudent</t>
  </si>
  <si>
    <t>/organization/carlabs</t>
  </si>
  <si>
    <t>/organization/parentlane</t>
  </si>
  <si>
    <t>/organization/daysmart-software</t>
  </si>
  <si>
    <t>/organization/biscuit</t>
  </si>
  <si>
    <t>/organization/demyto-com</t>
  </si>
  <si>
    <t>/organization/dolap</t>
  </si>
  <si>
    <t>/organization/perfectdashboard</t>
  </si>
  <si>
    <t>/organization/otc-exchange-network-otcxn</t>
  </si>
  <si>
    <t>/organization/dream-forward</t>
  </si>
  <si>
    <t>/organization/xverity</t>
  </si>
  <si>
    <t>/organization/priceza</t>
  </si>
  <si>
    <t>/organization/gammadelta-therapeutics</t>
  </si>
  <si>
    <t>/organization/precisionlender</t>
  </si>
  <si>
    <t>/organization/bankgo</t>
  </si>
  <si>
    <t>/organization/codified-security</t>
  </si>
  <si>
    <t>/organization/dynaoptics</t>
  </si>
  <si>
    <t>/organization/team-dignitas</t>
  </si>
  <si>
    <t>/organization/jamja</t>
  </si>
  <si>
    <t>/organization/pure-cultures</t>
  </si>
  <si>
    <t>/organization/kds-china</t>
  </si>
  <si>
    <t>/organization/orbiwise</t>
  </si>
  <si>
    <t>/organization/proxisense</t>
  </si>
  <si>
    <t>/organization/dribbleup</t>
  </si>
  <si>
    <t>/organization/tommy-boy-entertainment</t>
  </si>
  <si>
    <t>/organization/pro-drone</t>
  </si>
  <si>
    <t>/organization/ucraft-me</t>
  </si>
  <si>
    <t>/organization/lucera</t>
  </si>
  <si>
    <t>/organization/antispameurope</t>
  </si>
  <si>
    <t>/organization/gleechi</t>
  </si>
  <si>
    <t>/organization/mindset-app</t>
  </si>
  <si>
    <t>/organization/care-advisors</t>
  </si>
  <si>
    <t>/organization/nowinfinity</t>
  </si>
  <si>
    <t>/organization/abec-inc</t>
  </si>
  <si>
    <t>/organization/ekin-labs</t>
  </si>
  <si>
    <t>/organization/whistle-2</t>
  </si>
  <si>
    <t>/organization/radixx-international</t>
  </si>
  <si>
    <t>/organization/core-wellness</t>
  </si>
  <si>
    <t>/organization/advwhere</t>
  </si>
  <si>
    <t>/organization/bully-pulpit-interactive</t>
  </si>
  <si>
    <t>/organization/lawrencedale-agroprocessing-india</t>
  </si>
  <si>
    <t>/organization/collaborative-solutions</t>
  </si>
  <si>
    <t>/organization/connecting-point-marketing-group-cpmg</t>
  </si>
  <si>
    <t>/organization/island-medical-management-imm</t>
  </si>
  <si>
    <t>/organization/tiani-spirit-gmbh</t>
  </si>
  <si>
    <t>/organization/merakisan</t>
  </si>
  <si>
    <t>/organization/daybreakhotels</t>
  </si>
  <si>
    <t>/organization/iconomi</t>
  </si>
  <si>
    <t>/organization/purpledocs</t>
  </si>
  <si>
    <t>/organization/cargocentric</t>
  </si>
  <si>
    <t>/organization/eit-emerging-implant-technologies</t>
  </si>
  <si>
    <t>/organization/aurka-pharma</t>
  </si>
  <si>
    <t>/organization/east-penn</t>
  </si>
  <si>
    <t>/organization/major-sports-analysis</t>
  </si>
  <si>
    <t>/organization/trusst-lingerie</t>
  </si>
  <si>
    <t>/organization/auxin-surgery</t>
  </si>
  <si>
    <t>/organization/apollo-agriculture</t>
  </si>
  <si>
    <t>/organization/mycosolutions-ag</t>
  </si>
  <si>
    <t>/organization/bandboo-pte-ltd</t>
  </si>
  <si>
    <t>/organization/socialure-inc</t>
  </si>
  <si>
    <t>/organization/prey-studios</t>
  </si>
  <si>
    <t>/organization/stin-jee-limited</t>
  </si>
  <si>
    <t>/organization/physio4d</t>
  </si>
  <si>
    <t>/organization/robotius-technologies</t>
  </si>
  <si>
    <t>/organization/grovara</t>
  </si>
  <si>
    <t>/organization/social-media-information</t>
  </si>
  <si>
    <t>/organization/mindme-mobile</t>
  </si>
  <si>
    <t>/organization/vidcorp</t>
  </si>
  <si>
    <t>/organization/re-newcell</t>
  </si>
  <si>
    <t>/organization/grupo-vips</t>
  </si>
  <si>
    <t>/organization/intermetro-industries</t>
  </si>
  <si>
    <t>/organization/agplus-diagnostics</t>
  </si>
  <si>
    <t>/organization/inmotion</t>
  </si>
  <si>
    <t>/organization/ethnic-beauty-store</t>
  </si>
  <si>
    <t>/organization/stormize</t>
  </si>
  <si>
    <t>/organization/kalaage-creations-pvt-ltd</t>
  </si>
  <si>
    <t>/organization/ecoh-ventures-inc</t>
  </si>
  <si>
    <t>/organization/fyteko</t>
  </si>
  <si>
    <t>/organization/optimus-technologies</t>
  </si>
  <si>
    <t>/organization/capa-de-ozono</t>
  </si>
  <si>
    <t>/organization/save-it</t>
  </si>
  <si>
    <t>/organization/omgwhen</t>
  </si>
  <si>
    <t>/organization/digiflak-ou</t>
  </si>
  <si>
    <t>/organization/orbweaver</t>
  </si>
  <si>
    <t>/organization/eco2dye</t>
  </si>
  <si>
    <t>/organization/nocimed</t>
  </si>
  <si>
    <t>/organization/all-glass-windows</t>
  </si>
  <si>
    <t>/organization/clvr-shopping</t>
  </si>
  <si>
    <t>/organization/gdilab</t>
  </si>
  <si>
    <t>/organization/framecrafters</t>
  </si>
  <si>
    <t>/organization/bio-med-sciences</t>
  </si>
  <si>
    <t>/organization/diversamÌ©</t>
  </si>
  <si>
    <t>/organization/simplex-homes</t>
  </si>
  <si>
    <t>/organization/mysphera</t>
  </si>
  <si>
    <t>/organization/zmlearn-com</t>
  </si>
  <si>
    <t>/organization/kakitangan-com</t>
  </si>
  <si>
    <t>MYR1,500,000</t>
  </si>
  <si>
    <t xml:space="preserve"> MYR1,500,000 </t>
  </si>
  <si>
    <t>/organization/whireland</t>
  </si>
  <si>
    <t>/organization/immortagen</t>
  </si>
  <si>
    <t>/organization/share-this-space</t>
  </si>
  <si>
    <t>/organization/getgas</t>
  </si>
  <si>
    <t>/organization/actualmeds</t>
  </si>
  <si>
    <t>/organization/colourpicture-se</t>
  </si>
  <si>
    <t>/organization/pro4travel</t>
  </si>
  <si>
    <t>/organization/gcn-health</t>
  </si>
  <si>
    <t>/organization/asiasoft-solutions</t>
  </si>
  <si>
    <t>/organization/addact</t>
  </si>
  <si>
    <t>/organization/afrimat</t>
  </si>
  <si>
    <t>/organization/online-promotion-uae</t>
  </si>
  <si>
    <t>/organization/topdog</t>
  </si>
  <si>
    <t>/organization/kidsway</t>
  </si>
  <si>
    <t>/organization/team-apex-2</t>
  </si>
  <si>
    <t>/organization/aly-pte--ltd-</t>
  </si>
  <si>
    <t>/organization/optron</t>
  </si>
  <si>
    <t>/organization/cruzai</t>
  </si>
  <si>
    <t>/organization/sync2television</t>
  </si>
  <si>
    <t>/organization/greyrock-energy</t>
  </si>
  <si>
    <t>/organization/enterprise-bot</t>
  </si>
  <si>
    <t>/organization/7mind</t>
  </si>
  <si>
    <t>/organization/bybe-inc</t>
  </si>
  <si>
    <t>/organization/payconnect</t>
  </si>
  <si>
    <t>/organization/aquila-3</t>
  </si>
  <si>
    <t>/organization/flow-ai-2</t>
  </si>
  <si>
    <t>/organization/bigchefs</t>
  </si>
  <si>
    <t>/organization/elite-truck-hire</t>
  </si>
  <si>
    <t>/organization/idealist-pos</t>
  </si>
  <si>
    <t>/organization/homunculus</t>
  </si>
  <si>
    <t>/organization/just-go-holidays</t>
  </si>
  <si>
    <t>/organization/eskaro</t>
  </si>
  <si>
    <t>/organization/eres</t>
  </si>
  <si>
    <t>/organization/rackmount</t>
  </si>
  <si>
    <t>/organization/klientomer</t>
  </si>
  <si>
    <t>/organization/crowdcube</t>
  </si>
  <si>
    <t>/organization/payoneer</t>
  </si>
  <si>
    <t>/organization/marcus-millichap-venture-partners</t>
  </si>
  <si>
    <t>/organization/tcell-io</t>
  </si>
  <si>
    <t>/organization/beyond-meat</t>
  </si>
  <si>
    <t>/organization/calgon-carbon-corporation</t>
  </si>
  <si>
    <t>/organization/welltok</t>
  </si>
  <si>
    <t>/organization/yupptv</t>
  </si>
  <si>
    <t>/organization/bigfoot-biomedical--inc-</t>
  </si>
  <si>
    <t>/organization/genworth</t>
  </si>
  <si>
    <t>/organization/innogames</t>
  </si>
  <si>
    <t>‰âÂ90,000,000</t>
  </si>
  <si>
    <t xml:space="preserve"> ‰âÂ90,000,000 </t>
  </si>
  <si>
    <t>/organization/placeiq</t>
  </si>
  <si>
    <t>/organization/jda-software</t>
  </si>
  <si>
    <t>/organization/diamond-foundry</t>
  </si>
  <si>
    <t>/organization/goeuro</t>
  </si>
  <si>
    <t>/organization/newshunt</t>
  </si>
  <si>
    <t>/organization/zymergen</t>
  </si>
  <si>
    <t>/organization/smava</t>
  </si>
  <si>
    <t>‰âÂ34,000,000</t>
  </si>
  <si>
    <t>/organization/cell-c</t>
  </si>
  <si>
    <t>ZAR5,500,000,000</t>
  </si>
  <si>
    <t xml:space="preserve"> ZAR5,500,000,000 </t>
  </si>
  <si>
    <t>/organization/iora-health</t>
  </si>
  <si>
    <t>/organization/clearpath-robotics</t>
  </si>
  <si>
    <t>/organization/digital-trends</t>
  </si>
  <si>
    <t>/organization/tout</t>
  </si>
  <si>
    <t>/organization/pager</t>
  </si>
  <si>
    <t>/organization/money-forward</t>
  </si>
  <si>
    <t>/organization/navya-technology</t>
  </si>
  <si>
    <t xml:space="preserve"> ‰âÂ34,099,999 </t>
  </si>
  <si>
    <t>/organization/fourkites</t>
  </si>
  <si>
    <t>/organization/activecampaign</t>
  </si>
  <si>
    <t>/organization/e8-security</t>
  </si>
  <si>
    <t>/organization/everwise</t>
  </si>
  <si>
    <t>/organization/benchling</t>
  </si>
  <si>
    <t>/organization/goqii</t>
  </si>
  <si>
    <t>/organization/mist-systems</t>
  </si>
  <si>
    <t>/organization/mobiquity</t>
  </si>
  <si>
    <t>/organization/ly-com</t>
  </si>
  <si>
    <t>/organization/carrick-therapeutics</t>
  </si>
  <si>
    <t>/organization/axial-healthcare</t>
  </si>
  <si>
    <t>/organization/social-tables</t>
  </si>
  <si>
    <t>/organization/eve-2</t>
  </si>
  <si>
    <t>/organization/comply-advantage</t>
  </si>
  <si>
    <t>/organization/aspire-health</t>
  </si>
  <si>
    <t>/organization/maestro-healthcare-technology</t>
  </si>
  <si>
    <t>/organization/zonarsystems</t>
  </si>
  <si>
    <t>/organization/lagrange-systems</t>
  </si>
  <si>
    <t>/organization/code-climate</t>
  </si>
  <si>
    <t>/organization/return</t>
  </si>
  <si>
    <t>/organization/financeit-canada</t>
  </si>
  <si>
    <t>/organization/ovuline</t>
  </si>
  <si>
    <t>/organization/remote-year</t>
  </si>
  <si>
    <t>/organization/packetzoom</t>
  </si>
  <si>
    <t>/organization/bison</t>
  </si>
  <si>
    <t>/organization/geli</t>
  </si>
  <si>
    <t>/organization/c1x</t>
  </si>
  <si>
    <t>/organization/storytel-ab</t>
  </si>
  <si>
    <t>/organization/appsdaily-solutions</t>
  </si>
  <si>
    <t>/organization/postman</t>
  </si>
  <si>
    <t>/organization/spiber</t>
  </si>
  <si>
    <t>/organization/the-flex-company</t>
  </si>
  <si>
    <t>/organization/alterra-power-corp</t>
  </si>
  <si>
    <t>/organization/sunopta-bioprocess</t>
  </si>
  <si>
    <t>/organization/sfara</t>
  </si>
  <si>
    <t>/organization/happy-inspector</t>
  </si>
  <si>
    <t>/organization/amyris-biotechnologies</t>
  </si>
  <si>
    <t>/organization/gigatrust</t>
  </si>
  <si>
    <t>/organization/seedling</t>
  </si>
  <si>
    <t>/organization/edlio</t>
  </si>
  <si>
    <t>/organization/toreta-inc-</t>
  </si>
  <si>
    <t>å´12,000,000</t>
  </si>
  <si>
    <t xml:space="preserve"> å´762,000,000 </t>
  </si>
  <si>
    <t>/organization/eatigo</t>
  </si>
  <si>
    <t>/organization/accion-international</t>
  </si>
  <si>
    <t>/organization/otto-motors-2</t>
  </si>
  <si>
    <t>/organization/hawkers-co</t>
  </si>
  <si>
    <t>/organization/snapp-6</t>
  </si>
  <si>
    <t>/organization/virgil-security</t>
  </si>
  <si>
    <t>/organization/venuenext</t>
  </si>
  <si>
    <t>/organization/dealpath</t>
  </si>
  <si>
    <t>/organization/relievant-medsystems</t>
  </si>
  <si>
    <t>/organization/tribe-4</t>
  </si>
  <si>
    <t>/organization/watersmart-software</t>
  </si>
  <si>
    <t>/organization/bizreach</t>
  </si>
  <si>
    <t>/organization/idio</t>
  </si>
  <si>
    <t>å£1,560,000</t>
  </si>
  <si>
    <t>/organization/flexiloans</t>
  </si>
  <si>
    <t>/organization/simpro-software</t>
  </si>
  <si>
    <t xml:space="preserve"> A$40,000,000 </t>
  </si>
  <si>
    <t>/organization/cybric</t>
  </si>
  <si>
    <t>/organization/yellowpepper</t>
  </si>
  <si>
    <t>/organization/eurosender</t>
  </si>
  <si>
    <t xml:space="preserve"> ‰âÂ652,000 </t>
  </si>
  <si>
    <t>/organization/paperspace</t>
  </si>
  <si>
    <t>/organization/malong-technologies</t>
  </si>
  <si>
    <t>CNå´62,000,000</t>
  </si>
  <si>
    <t xml:space="preserve"> CNå´74,000,000 </t>
  </si>
  <si>
    <t>/organization/seniorlink</t>
  </si>
  <si>
    <t>/organization/stealth-security</t>
  </si>
  <si>
    <t>/organization/flypay</t>
  </si>
  <si>
    <t>/organization/reval-com</t>
  </si>
  <si>
    <t>/organization/etcp</t>
  </si>
  <si>
    <t>CNå´1,550,000,000</t>
  </si>
  <si>
    <t>/organization/gridco</t>
  </si>
  <si>
    <t>/organization/dohop</t>
  </si>
  <si>
    <t>/organization/grana</t>
  </si>
  <si>
    <t>/organization/doxim</t>
  </si>
  <si>
    <t>CA$17,100,000</t>
  </si>
  <si>
    <t xml:space="preserve"> CA$17,100,000 </t>
  </si>
  <si>
    <t>/organization/nugit</t>
  </si>
  <si>
    <t>/organization/joymode</t>
  </si>
  <si>
    <t>/organization/linkfluence</t>
  </si>
  <si>
    <t>/organization/cognition-therapeutics</t>
  </si>
  <si>
    <t>/organization/wealthnavi</t>
  </si>
  <si>
    <t>å´1,500,000,000</t>
  </si>
  <si>
    <t>/organization/plumchoice</t>
  </si>
  <si>
    <t>/organization/source-d-2</t>
  </si>
  <si>
    <t>/organization/fundthrough</t>
  </si>
  <si>
    <t>CA$20,000,000</t>
  </si>
  <si>
    <t xml:space="preserve"> CA$26,800,000 </t>
  </si>
  <si>
    <t>/organization/cloud9-technologies</t>
  </si>
  <si>
    <t>/organization/bi-science</t>
  </si>
  <si>
    <t>/organization/md-revolution</t>
  </si>
  <si>
    <t>/organization/apriori-technologies</t>
  </si>
  <si>
    <t>/organization/dti-management</t>
  </si>
  <si>
    <t>/organization/histogenics</t>
  </si>
  <si>
    <t>/organization/workrails</t>
  </si>
  <si>
    <t>/organization/instapage-com</t>
  </si>
  <si>
    <t>/organization/blueshyft</t>
  </si>
  <si>
    <t>A$1,100,000</t>
  </si>
  <si>
    <t xml:space="preserve"> A$5,100,000 </t>
  </si>
  <si>
    <t>/organization/anchore-inc</t>
  </si>
  <si>
    <t>/organization/zylo</t>
  </si>
  <si>
    <t>/organization/worldcoo</t>
  </si>
  <si>
    <t xml:space="preserve"> ‰âÂ2,580,000 </t>
  </si>
  <si>
    <t>/organization/red-lobster</t>
  </si>
  <si>
    <t>/organization/xchange-leasing</t>
  </si>
  <si>
    <t>/organization/ubimax-gmbh</t>
  </si>
  <si>
    <t>/organization/turboappeal</t>
  </si>
  <si>
    <t>/organization/nway</t>
  </si>
  <si>
    <t>/organization/notal-vision</t>
  </si>
  <si>
    <t>/organization/cityworks</t>
  </si>
  <si>
    <t>/organization/vydia-inc</t>
  </si>
  <si>
    <t>/organization/madefire</t>
  </si>
  <si>
    <t>/organization/enable-injections</t>
  </si>
  <si>
    <t>/organization/geostellar</t>
  </si>
  <si>
    <t>/organization/happycar</t>
  </si>
  <si>
    <t>‰âÂ2,600,000</t>
  </si>
  <si>
    <t>/organization/jaypore</t>
  </si>
  <si>
    <t>/organization/m1-finance</t>
  </si>
  <si>
    <t>/organization/paybygroup</t>
  </si>
  <si>
    <t>/organization/outlier</t>
  </si>
  <si>
    <t>/organization/sime-darby</t>
  </si>
  <si>
    <t>/organization/nexus-systems</t>
  </si>
  <si>
    <t>/organization/utilityapi</t>
  </si>
  <si>
    <t>/organization/sezzle-inc</t>
  </si>
  <si>
    <t>/organization/serverless</t>
  </si>
  <si>
    <t>/organization/eat</t>
  </si>
  <si>
    <t>/organization/affirm</t>
  </si>
  <si>
    <t>/organization/noodle-partners</t>
  </si>
  <si>
    <t>/organization/funeralbooker</t>
  </si>
  <si>
    <t>/organization/butterfleye-inc</t>
  </si>
  <si>
    <t>/organization/dicentral</t>
  </si>
  <si>
    <t>/organization/cianna-medical</t>
  </si>
  <si>
    <t>/organization/emmaus-medical</t>
  </si>
  <si>
    <t>/organization/8tracks</t>
  </si>
  <si>
    <t>/organization/alliance-health-networks</t>
  </si>
  <si>
    <t>/organization/purple-matress</t>
  </si>
  <si>
    <t>/organization/cognotion</t>
  </si>
  <si>
    <t>/organization/holidayme</t>
  </si>
  <si>
    <t>/organization/aivo</t>
  </si>
  <si>
    <t>/organization/inner-chef</t>
  </si>
  <si>
    <t>/organization/tapfwd</t>
  </si>
  <si>
    <t>/organization/tock</t>
  </si>
  <si>
    <t>/organization/first-contact-entertainment</t>
  </si>
  <si>
    <t>/organization/atipica</t>
  </si>
  <si>
    <t>/organization/vmray-gmbh</t>
  </si>
  <si>
    <t>/organization/rocket-chat</t>
  </si>
  <si>
    <t>/organization/luxe-energy</t>
  </si>
  <si>
    <t>/organization/glisser</t>
  </si>
  <si>
    <t>/organization/heliospectra</t>
  </si>
  <si>
    <t>SEK91,000,000</t>
  </si>
  <si>
    <t xml:space="preserve"> SEK121,000,000 </t>
  </si>
  <si>
    <t>/organization/social-sentinel</t>
  </si>
  <si>
    <t>/organization/blue-label-telecoms</t>
  </si>
  <si>
    <t>/organization/copper-studios</t>
  </si>
  <si>
    <t>/organization/bbb-3</t>
  </si>
  <si>
    <t>/organization/coorpacademy</t>
  </si>
  <si>
    <t>/organization/wine-n-dine</t>
  </si>
  <si>
    <t>/organization/ebrevia</t>
  </si>
  <si>
    <t>/organization/rebelmail</t>
  </si>
  <si>
    <t>/organization/broncus-technologies-inc</t>
  </si>
  <si>
    <t>/organization/homeme-inc</t>
  </si>
  <si>
    <t>/organization/babelbark</t>
  </si>
  <si>
    <t>/organization/indiangiftsportal</t>
  </si>
  <si>
    <t>/organization/roomex</t>
  </si>
  <si>
    <t>/organization/rxante</t>
  </si>
  <si>
    <t>/organization/goby-2</t>
  </si>
  <si>
    <t>/organization/real-savvy-inc</t>
  </si>
  <si>
    <t>/organization/change-labs-2</t>
  </si>
  <si>
    <t>/organization/sharegain</t>
  </si>
  <si>
    <t>/organization/healbe</t>
  </si>
  <si>
    <t>/organization/reflow-therapeutics</t>
  </si>
  <si>
    <t>/organization/doctrine</t>
  </si>
  <si>
    <t>/organization/maidsafe</t>
  </si>
  <si>
    <t>/organization/bellwether-enterprise-real-estate-capital-llc</t>
  </si>
  <si>
    <t>/organization/producers-midstream</t>
  </si>
  <si>
    <t>/organization/patara-pharma</t>
  </si>
  <si>
    <t>/organization/cloudcoreo</t>
  </si>
  <si>
    <t>/organization/brami</t>
  </si>
  <si>
    <t>/organization/castle-creek-pharmaceuticals</t>
  </si>
  <si>
    <t>/organization/kindly-care</t>
  </si>
  <si>
    <t>/organization/vritify</t>
  </si>
  <si>
    <t>/organization/c2ro</t>
  </si>
  <si>
    <t>/organization/kontist</t>
  </si>
  <si>
    <t>/organization/mettrr</t>
  </si>
  <si>
    <t>/organization/gaiku</t>
  </si>
  <si>
    <t>/organization/fitkey</t>
  </si>
  <si>
    <t>/organization/vogogo</t>
  </si>
  <si>
    <t>/organization/plotwatt</t>
  </si>
  <si>
    <t>/organization/borrowmydoggy</t>
  </si>
  <si>
    <t>/organization/simpleorder</t>
  </si>
  <si>
    <t>/organization/virtudent</t>
  </si>
  <si>
    <t>/organization/healx</t>
  </si>
  <si>
    <t>/organization/envoimoinscher</t>
  </si>
  <si>
    <t xml:space="preserve"> ‰âÂ9,600,000 </t>
  </si>
  <si>
    <t>/organization/table-co</t>
  </si>
  <si>
    <t>/organization/ranzure-networks</t>
  </si>
  <si>
    <t>/organization/tulipclean-com</t>
  </si>
  <si>
    <t>/organization/energy-storage-systems</t>
  </si>
  <si>
    <t>/organization/commonlit-inc</t>
  </si>
  <si>
    <t>/organization/green-blender</t>
  </si>
  <si>
    <t>/organization/md-start</t>
  </si>
  <si>
    <t>/organization/msi-methylation-sciences</t>
  </si>
  <si>
    <t>/organization/yourgrocer</t>
  </si>
  <si>
    <t>A$1,300,000</t>
  </si>
  <si>
    <t>/organization/tvplayer</t>
  </si>
  <si>
    <t>/organization/cocontest</t>
  </si>
  <si>
    <t>/organization/big-data-for-humans</t>
  </si>
  <si>
    <t>/organization/aditazz</t>
  </si>
  <si>
    <t>/organization/zoox</t>
  </si>
  <si>
    <t>/organization/national-storage-affiliates-trust</t>
  </si>
  <si>
    <t>/organization/gegejia-com</t>
  </si>
  <si>
    <t>/organization/keynexus</t>
  </si>
  <si>
    <t>/organization/smartzer</t>
  </si>
  <si>
    <t>å£380,000</t>
  </si>
  <si>
    <t xml:space="preserve"> å£630,000 </t>
  </si>
  <si>
    <t>/organization/keeeb</t>
  </si>
  <si>
    <t>/organization/nubity</t>
  </si>
  <si>
    <t>/organization/elastagen</t>
  </si>
  <si>
    <t>/organization/leap-4</t>
  </si>
  <si>
    <t>/organization/sprout-foods</t>
  </si>
  <si>
    <t>/organization/sportsmedia-technology</t>
  </si>
  <si>
    <t>/organization/tradier</t>
  </si>
  <si>
    <t>/organization/talentry</t>
  </si>
  <si>
    <t>/organization/pragmatic-printing</t>
  </si>
  <si>
    <t>/organization/dart-music</t>
  </si>
  <si>
    <t>/organization/botfactory</t>
  </si>
  <si>
    <t>/organization/easysales</t>
  </si>
  <si>
    <t>/organization/guidefly</t>
  </si>
  <si>
    <t>CLP10,000,000</t>
  </si>
  <si>
    <t xml:space="preserve"> CLP10,000,000 </t>
  </si>
  <si>
    <t>/organization/eccrine-systems</t>
  </si>
  <si>
    <t>/organization/wingit</t>
  </si>
  <si>
    <t>/organization/salaryfits</t>
  </si>
  <si>
    <t>/organization/crypta-labs</t>
  </si>
  <si>
    <t>/organization/my-alarm-center</t>
  </si>
  <si>
    <t>/organization/quantescent-2</t>
  </si>
  <si>
    <t>/organization/bitsbox</t>
  </si>
  <si>
    <t>/organization/giftxoxo</t>
  </si>
  <si>
    <t>/organization/xuexibao</t>
  </si>
  <si>
    <t>/organization/delta-energy---communications--llc</t>
  </si>
  <si>
    <t>/organization/anellotech</t>
  </si>
  <si>
    <t>/organization/professional-diversity-network</t>
  </si>
  <si>
    <t>/organization/irewardhealth</t>
  </si>
  <si>
    <t>/organization/coloreel</t>
  </si>
  <si>
    <t>/organization/poltergeist</t>
  </si>
  <si>
    <t>/organization/allergy-amulet</t>
  </si>
  <si>
    <t>/organization/singulardtv</t>
  </si>
  <si>
    <t>/organization/digital-domain-holdings</t>
  </si>
  <si>
    <t>/organization/pennalt-organics</t>
  </si>
  <si>
    <t>/organization/jiseki-health</t>
  </si>
  <si>
    <t>/organization/realync</t>
  </si>
  <si>
    <t>/organization/audigent</t>
  </si>
  <si>
    <t>/organization/ecurv</t>
  </si>
  <si>
    <t>/organization/viprinet-europe</t>
  </si>
  <si>
    <t xml:space="preserve"> ‰âÂ8,250,000 </t>
  </si>
  <si>
    <t>/organization/4brain-ru</t>
  </si>
  <si>
    <t>/organization/faballey</t>
  </si>
  <si>
    <t>/organization/health-hero</t>
  </si>
  <si>
    <t>/organization/worldpackers</t>
  </si>
  <si>
    <t>/organization/snapretail</t>
  </si>
  <si>
    <t>/organization/binaryvr</t>
  </si>
  <si>
    <t>/organization/ue-lifesciences</t>
  </si>
  <si>
    <t>/organization/ivyrevel</t>
  </si>
  <si>
    <t>/organization/robovac</t>
  </si>
  <si>
    <t>/organization/medmonk</t>
  </si>
  <si>
    <t>/organization/red-duck-post</t>
  </si>
  <si>
    <t>/organization/eneza-education</t>
  </si>
  <si>
    <t>/organization/expedicar</t>
  </si>
  <si>
    <t>/organization/neematic</t>
  </si>
  <si>
    <t>/organization/moley-robotics</t>
  </si>
  <si>
    <t>å£917,444</t>
  </si>
  <si>
    <t xml:space="preserve"> å£917,444 </t>
  </si>
  <si>
    <t>/organization/mesh</t>
  </si>
  <si>
    <t>NOK15,000,000</t>
  </si>
  <si>
    <t xml:space="preserve"> NOK15,000,000 </t>
  </si>
  <si>
    <t>/organization/wesavvy-insurance-products-powered-by-you</t>
  </si>
  <si>
    <t>/organization/falafel-games</t>
  </si>
  <si>
    <t>/organization/kooh-sports</t>
  </si>
  <si>
    <t>/organization/mystifly</t>
  </si>
  <si>
    <t>/organization/itopia</t>
  </si>
  <si>
    <t>/organization/gotchosen-inc</t>
  </si>
  <si>
    <t>/organization/allunite</t>
  </si>
  <si>
    <t>/organization/shezlong</t>
  </si>
  <si>
    <t>/organization/belato</t>
  </si>
  <si>
    <t>/organization/particeep</t>
  </si>
  <si>
    <t>/organization/pinscriptive-inc</t>
  </si>
  <si>
    <t>/organization/gazelle-transportation</t>
  </si>
  <si>
    <t>/organization/thecarforce</t>
  </si>
  <si>
    <t>/organization/valentx</t>
  </si>
  <si>
    <t>/organization/akriveia-therapeutics</t>
  </si>
  <si>
    <t>/organization/expensebot</t>
  </si>
  <si>
    <t>/organization/wivity-inc</t>
  </si>
  <si>
    <t>/organization/epibone</t>
  </si>
  <si>
    <t>/organization/aumeoaudio</t>
  </si>
  <si>
    <t>/organization/tannico</t>
  </si>
  <si>
    <t xml:space="preserve"> ‰âÂ3,800,000 </t>
  </si>
  <si>
    <t>/organization/burl-concepts</t>
  </si>
  <si>
    <t>/organization/logan</t>
  </si>
  <si>
    <t>/organization/abellio</t>
  </si>
  <si>
    <t>å£600,000,000</t>
  </si>
  <si>
    <t xml:space="preserve"> å£600,000,000 </t>
  </si>
  <si>
    <t>/organization/quad-technologies</t>
  </si>
  <si>
    <t>/organization/apicore-llc</t>
  </si>
  <si>
    <t>/organization/fortified-bicycle</t>
  </si>
  <si>
    <t>/organization/inova-translational-medicine-institute</t>
  </si>
  <si>
    <t>/organization/let-s-ride</t>
  </si>
  <si>
    <t>/organization/mativision</t>
  </si>
  <si>
    <t>/organization/geneticure</t>
  </si>
  <si>
    <t>/organization/facecradle</t>
  </si>
  <si>
    <t>/organization/hugo-2</t>
  </si>
  <si>
    <t>/organization/deep-it</t>
  </si>
  <si>
    <t>/organization/swqity</t>
  </si>
  <si>
    <t>/organization/allocab</t>
  </si>
  <si>
    <t xml:space="preserve"> ‰âÂ3,060,000 </t>
  </si>
  <si>
    <t>/organization/ultimate-performance</t>
  </si>
  <si>
    <t>/organization/suncnim</t>
  </si>
  <si>
    <t>/organization/greensight-agronomics</t>
  </si>
  <si>
    <t>/organization/gens-de-confiance</t>
  </si>
  <si>
    <t>/organization/luden-io</t>
  </si>
  <si>
    <t>/organization/cliexa</t>
  </si>
  <si>
    <t>/organization/unravel-analytics</t>
  </si>
  <si>
    <t>/organization/hiptraveler</t>
  </si>
  <si>
    <t>/organization/breathe-well</t>
  </si>
  <si>
    <t>/organization/zongshan-fucang-trade-co-ltd</t>
  </si>
  <si>
    <t>/organization/gig-2</t>
  </si>
  <si>
    <t>/organization/otoc-limited</t>
  </si>
  <si>
    <t>/organization/koukoi-games</t>
  </si>
  <si>
    <t>/organization/lang</t>
  </si>
  <si>
    <t>/organization/safi-ng</t>
  </si>
  <si>
    <t>/organization/actively</t>
  </si>
  <si>
    <t>/organization/contextsmith</t>
  </si>
  <si>
    <t>/organization/gocosy</t>
  </si>
  <si>
    <t>/organization/offrbox</t>
  </si>
  <si>
    <t>/organization/arrivedo</t>
  </si>
  <si>
    <t>/organization/hyperion-development</t>
  </si>
  <si>
    <t>/organization/luciding-inc</t>
  </si>
  <si>
    <t>/organization/tacotax</t>
  </si>
  <si>
    <t>/organization/ihookup-social</t>
  </si>
  <si>
    <t>/organization/loyalzoo</t>
  </si>
  <si>
    <t>å£247,656</t>
  </si>
  <si>
    <t xml:space="preserve"> å£801,666 </t>
  </si>
  <si>
    <t>/organization/qwikwire-2</t>
  </si>
  <si>
    <t>/organization/fortimedix</t>
  </si>
  <si>
    <t>/organization/180-health-partners</t>
  </si>
  <si>
    <t>/organization/placed-app</t>
  </si>
  <si>
    <t>å£240,468</t>
  </si>
  <si>
    <t xml:space="preserve"> å£240,468 </t>
  </si>
  <si>
    <t>/organization/cerkl</t>
  </si>
  <si>
    <t>/organization/skymd</t>
  </si>
  <si>
    <t>/organization/nanolive</t>
  </si>
  <si>
    <t xml:space="preserve"> CHF3,200,000 </t>
  </si>
  <si>
    <t>/organization/mobodexter-inc</t>
  </si>
  <si>
    <t>/organization/artstaq</t>
  </si>
  <si>
    <t>/organization/xapix-io</t>
  </si>
  <si>
    <t>/organization/babytuto</t>
  </si>
  <si>
    <t>/organization/disrupted-logic</t>
  </si>
  <si>
    <t>/organization/emportal-ru</t>
  </si>
  <si>
    <t>/organization/satchel-health</t>
  </si>
  <si>
    <t>/organization/pure-harvest-smart-farms</t>
  </si>
  <si>
    <t>/organization/indian-school-finance-company</t>
  </si>
  <si>
    <t>/organization/dignify-therapeutics</t>
  </si>
  <si>
    <t>/organization/the-journey</t>
  </si>
  <si>
    <t>/organization/oso-technologies</t>
  </si>
  <si>
    <t>/organization/realbox</t>
  </si>
  <si>
    <t>/organization/eskesso</t>
  </si>
  <si>
    <t>/organization/rajesh-lifespaces</t>
  </si>
  <si>
    <t>/organization/docsynk</t>
  </si>
  <si>
    <t>/organization/allone</t>
  </si>
  <si>
    <t>/organization/smart-plants</t>
  </si>
  <si>
    <t>NOK2,300,000</t>
  </si>
  <si>
    <t xml:space="preserve"> NOK2,300,000 </t>
  </si>
  <si>
    <t>/organization/farmbot</t>
  </si>
  <si>
    <t xml:space="preserve"> A$90,000 </t>
  </si>
  <si>
    <t>/organization/quantac</t>
  </si>
  <si>
    <t>/organization/esforce-holding</t>
  </si>
  <si>
    <t>/organization/cerahelix</t>
  </si>
  <si>
    <t>/organization/pm7-ou</t>
  </si>
  <si>
    <t>/organization/youworld</t>
  </si>
  <si>
    <t>/organization/cruzar-medsystems</t>
  </si>
  <si>
    <t>/organization/ruhoreca</t>
  </si>
  <si>
    <t>/organization/viahero</t>
  </si>
  <si>
    <t>/organization/transthera-biosciences</t>
  </si>
  <si>
    <t>/organization/vyoocam</t>
  </si>
  <si>
    <t>/organization/polar-3d</t>
  </si>
  <si>
    <t>/organization/dmscore</t>
  </si>
  <si>
    <t>/organization/viwom-video-marketing</t>
  </si>
  <si>
    <t>/organization/stayble-therapeutics</t>
  </si>
  <si>
    <t>SEK9,000,000</t>
  </si>
  <si>
    <t xml:space="preserve"> SEK9,000,000 </t>
  </si>
  <si>
    <t>/organization/bio-medical-research-limited</t>
  </si>
  <si>
    <t>‰âÂ13,000,000</t>
  </si>
  <si>
    <t>/organization/plackal</t>
  </si>
  <si>
    <t>/organization/haaartland</t>
  </si>
  <si>
    <t>/organization/share-your-offce</t>
  </si>
  <si>
    <t>/organization/runsignup-com</t>
  </si>
  <si>
    <t>/organization/see-fashion</t>
  </si>
  <si>
    <t>/organization/general-nano-llc</t>
  </si>
  <si>
    <t>/organization/mate-bike</t>
  </si>
  <si>
    <t>/organization/fibi-clo</t>
  </si>
  <si>
    <t>/organization/vegetarian-express</t>
  </si>
  <si>
    <t>å£5,600,000</t>
  </si>
  <si>
    <t xml:space="preserve"> å£5,600,000 </t>
  </si>
  <si>
    <t>/organization/green-commuter</t>
  </si>
  <si>
    <t>/organization/paymento</t>
  </si>
  <si>
    <t>PLN2,000,000</t>
  </si>
  <si>
    <t xml:space="preserve"> PLN3,000,000 </t>
  </si>
  <si>
    <t>/organization/helocyte</t>
  </si>
  <si>
    <t>/organization/sixthirty-cyber</t>
  </si>
  <si>
    <t>/organization/menuiserie-aluminium-du-sud</t>
  </si>
  <si>
    <t>/organization/myguru-ru</t>
  </si>
  <si>
    <t>/organization/one-world-identity</t>
  </si>
  <si>
    <t>/organization/kymo-therapeutics</t>
  </si>
  <si>
    <t>/organization/interplay-learning</t>
  </si>
  <si>
    <t>/organization/crowdfundup</t>
  </si>
  <si>
    <t>/organization/xprime</t>
  </si>
  <si>
    <t>/organization/ankota</t>
  </si>
  <si>
    <t>/organization/jojo-technology-solutions-ltd</t>
  </si>
  <si>
    <t>/organization/shoobilee</t>
  </si>
  <si>
    <t>/organization/nano-x</t>
  </si>
  <si>
    <t>/organization/driveon</t>
  </si>
  <si>
    <t>/organization/fy</t>
  </si>
  <si>
    <t xml:space="preserve"> å£375,004 </t>
  </si>
  <si>
    <t>/organization/hop-head</t>
  </si>
  <si>
    <t>/organization/sharewood</t>
  </si>
  <si>
    <t>‰âÂ247,255</t>
  </si>
  <si>
    <t xml:space="preserve"> ‰âÂ247,255 </t>
  </si>
  <si>
    <t>/organization/vizolution</t>
  </si>
  <si>
    <t xml:space="preserve"> å£7,750,000 </t>
  </si>
  <si>
    <t>/organization/boxershorts</t>
  </si>
  <si>
    <t>/organization/hypometer</t>
  </si>
  <si>
    <t>A$98,900</t>
  </si>
  <si>
    <t xml:space="preserve"> A$278,400 </t>
  </si>
  <si>
    <t>/organization/bonuz-by-sumone</t>
  </si>
  <si>
    <t>/organization/sortechs</t>
  </si>
  <si>
    <t>/organization/parkour-method</t>
  </si>
  <si>
    <t>/organization/onkea</t>
  </si>
  <si>
    <t>/organization/staaker</t>
  </si>
  <si>
    <t>/organization/ai-build</t>
  </si>
  <si>
    <t>/organization/zymochem</t>
  </si>
  <si>
    <t>/organization/goreport</t>
  </si>
  <si>
    <t>/organization/c4-imaging</t>
  </si>
  <si>
    <t>/organization/lacomunity</t>
  </si>
  <si>
    <t xml:space="preserve"> ‰âÂ1,270,000 </t>
  </si>
  <si>
    <t>/organization/siempre-spirits-limited</t>
  </si>
  <si>
    <t>CA$75,000</t>
  </si>
  <si>
    <t xml:space="preserve"> CA$189,000 </t>
  </si>
  <si>
    <t>/organization/it-s-borrowed</t>
  </si>
  <si>
    <t>/organization/carthera</t>
  </si>
  <si>
    <t>/organization/partners-for-breakfast-in-the-classroom</t>
  </si>
  <si>
    <t>/organization/somagenics</t>
  </si>
  <si>
    <t>/organization/soundways</t>
  </si>
  <si>
    <t>/organization/infinity-wireless-ltd</t>
  </si>
  <si>
    <t>/organization/provision-healthcare</t>
  </si>
  <si>
    <t>/organization/hamwells</t>
  </si>
  <si>
    <t>/organization/square-data-s-a</t>
  </si>
  <si>
    <t>/organization/quickcoin</t>
  </si>
  <si>
    <t>/organization/yourefolio</t>
  </si>
  <si>
    <t>/organization/bubbl-ltd</t>
  </si>
  <si>
    <t>å£101,502</t>
  </si>
  <si>
    <t xml:space="preserve"> å£203,002 </t>
  </si>
  <si>
    <t>/organization/fieldvision</t>
  </si>
  <si>
    <t>/organization/newstab</t>
  </si>
  <si>
    <t>/organization/swapbots</t>
  </si>
  <si>
    <t>/organization/influencer-marketing-hub</t>
  </si>
  <si>
    <t>/organization/lighting-retrofit-international</t>
  </si>
  <si>
    <t>/organization/equis-hospitality-mangagement</t>
  </si>
  <si>
    <t>/organization/qlutter</t>
  </si>
  <si>
    <t>/organization/drinkeasy</t>
  </si>
  <si>
    <t>/organization/latimer-group</t>
  </si>
  <si>
    <t>/organization/braintrain-20-20</t>
  </si>
  <si>
    <t>å£485,000</t>
  </si>
  <si>
    <t xml:space="preserve"> å£485,000 </t>
  </si>
  <si>
    <t>/organization/medsentry</t>
  </si>
  <si>
    <t>/organization/fentrend</t>
  </si>
  <si>
    <t>/organization/oasis-centre-for-reproductive-medicine</t>
  </si>
  <si>
    <t>/organization/paddle-3</t>
  </si>
  <si>
    <t>/organization/playax</t>
  </si>
  <si>
    <t>/organization/evite-donations</t>
  </si>
  <si>
    <t>/organization/visno</t>
  </si>
  <si>
    <t>/organization/world-art-community</t>
  </si>
  <si>
    <t>/organization/urby-app</t>
  </si>
  <si>
    <t>/organization/telzio</t>
  </si>
  <si>
    <t>/organization/snowfall</t>
  </si>
  <si>
    <t>/organization/wholeme</t>
  </si>
  <si>
    <t>/organization/wizdom-land-solutions</t>
  </si>
  <si>
    <t>/organization/seatrec</t>
  </si>
  <si>
    <t>/organization/doseoptics</t>
  </si>
  <si>
    <t>/organization/tech-troopers-ab</t>
  </si>
  <si>
    <t>SEK3,100,000</t>
  </si>
  <si>
    <t xml:space="preserve"> SEK3,100,000 </t>
  </si>
  <si>
    <t>/organization/vestivise</t>
  </si>
  <si>
    <t>/organization/cibo-app-ltd-</t>
  </si>
  <si>
    <t>/organization/vectary</t>
  </si>
  <si>
    <t>/organization/petrichor</t>
  </si>
  <si>
    <t>/organization/play-agenda</t>
  </si>
  <si>
    <t>/organization/party-with-a-local</t>
  </si>
  <si>
    <t>/organization/xueleyun</t>
  </si>
  <si>
    <t>/organization/hyper-wear</t>
  </si>
  <si>
    <t>/organization/reg-grays-harbor</t>
  </si>
  <si>
    <t>/organization/erycamiracles-com</t>
  </si>
  <si>
    <t>/organization/cms-technology</t>
  </si>
  <si>
    <t>/organization/veromo</t>
  </si>
  <si>
    <t>/organization/edventures</t>
  </si>
  <si>
    <t>/organization/talentvine</t>
  </si>
  <si>
    <t xml:space="preserve"> A$130,000 </t>
  </si>
  <si>
    <t>/organization/nextchef</t>
  </si>
  <si>
    <t>/organization/thekatil</t>
  </si>
  <si>
    <t>/organization/tripmagic</t>
  </si>
  <si>
    <t>/organization/skippr-cash-flow</t>
  </si>
  <si>
    <t>A$140,000</t>
  </si>
  <si>
    <t xml:space="preserve"> A$330,000 </t>
  </si>
  <si>
    <t>/organization/nightingalehealth</t>
  </si>
  <si>
    <t>/organization/tricares</t>
  </si>
  <si>
    <t>/organization/naca-fermentation</t>
  </si>
  <si>
    <t>/organization/accusonus</t>
  </si>
  <si>
    <t>/organization/perfectgift</t>
  </si>
  <si>
    <t>/organization/urban3d</t>
  </si>
  <si>
    <t>/organization/lifeloop</t>
  </si>
  <si>
    <t>/organization/wazer-2</t>
  </si>
  <si>
    <t>/organization/the-booking-factory</t>
  </si>
  <si>
    <t>/organization/hydronic-specialty-supply</t>
  </si>
  <si>
    <t>/organization/heally</t>
  </si>
  <si>
    <t>/organization/sneakers-by-jordana</t>
  </si>
  <si>
    <t>/organization/urban-offsets</t>
  </si>
  <si>
    <t>/organization/a-new-company</t>
  </si>
  <si>
    <t>/organization/kushmoji</t>
  </si>
  <si>
    <t>/organization/blue-4</t>
  </si>
  <si>
    <t>/organization/universite-privee-de-marrakech</t>
  </si>
  <si>
    <t>/organization/green-badger</t>
  </si>
  <si>
    <t>/organization/sitesecure</t>
  </si>
  <si>
    <t>/organization/genten-therapeutics</t>
  </si>
  <si>
    <t>/organization/gachvang-com</t>
  </si>
  <si>
    <t>/organization/national-film-and-television-school</t>
  </si>
  <si>
    <t>/organization/crs-bio</t>
  </si>
  <si>
    <t>/organization/true-foodies-only</t>
  </si>
  <si>
    <t>/organization/asadra</t>
  </si>
  <si>
    <t>/organization/weekend-box</t>
  </si>
  <si>
    <t xml:space="preserve"> å£242,500 </t>
  </si>
  <si>
    <t>/organization/floown</t>
  </si>
  <si>
    <t>/organization/causeway-sensors</t>
  </si>
  <si>
    <t>/organization/ascent-vision</t>
  </si>
  <si>
    <t>/organization/giftprompt-inc</t>
  </si>
  <si>
    <t>/organization/kids-corp</t>
  </si>
  <si>
    <t>/organization/finch-living</t>
  </si>
  <si>
    <t>/organization/prime-consulting-group</t>
  </si>
  <si>
    <t>/organization/m-restaurants</t>
  </si>
  <si>
    <t>å£1,585,600</t>
  </si>
  <si>
    <t xml:space="preserve"> å£1,585,600 </t>
  </si>
  <si>
    <t>/organization/wattz</t>
  </si>
  <si>
    <t>/organization/rentarace</t>
  </si>
  <si>
    <t>/organization/it-aire</t>
  </si>
  <si>
    <t>/organization/citycrop-automated-indoor-farmin</t>
  </si>
  <si>
    <t>/organization/hybrico-energy-technologies-ltd-2</t>
  </si>
  <si>
    <t>/organization/sonovate</t>
  </si>
  <si>
    <t>/organization/azoomee</t>
  </si>
  <si>
    <t>å£796,220</t>
  </si>
  <si>
    <t xml:space="preserve"> å£796,220 </t>
  </si>
  <si>
    <t>/organization/sponserve</t>
  </si>
  <si>
    <t>/organization/tacterion</t>
  </si>
  <si>
    <t xml:space="preserve"> ‰âÂ28,319 </t>
  </si>
  <si>
    <t>/organization/smarter-sorting</t>
  </si>
  <si>
    <t>/organization/harmonia</t>
  </si>
  <si>
    <t xml:space="preserve"> ‰âÂ74,000 </t>
  </si>
  <si>
    <t>/organization/ximantis</t>
  </si>
  <si>
    <t xml:space="preserve"> SEK1,325,000 </t>
  </si>
  <si>
    <t>/organization/coronect-gmbh-i-gr</t>
  </si>
  <si>
    <t>/organization/gearmunk-com</t>
  </si>
  <si>
    <t>/organization/kurin</t>
  </si>
  <si>
    <t>/organization/kilowatt-labs</t>
  </si>
  <si>
    <t>/organization/precision-sports-technologies</t>
  </si>
  <si>
    <t>/organization/algotruck</t>
  </si>
  <si>
    <t>/organization/cargojet</t>
  </si>
  <si>
    <t>/organization/motionled-technology-group-ltd</t>
  </si>
  <si>
    <t>/organization/embodied-labs</t>
  </si>
  <si>
    <t>/organization/wolo</t>
  </si>
  <si>
    <t>/organization/vie-active</t>
  </si>
  <si>
    <t>/organization/ockel-computers</t>
  </si>
  <si>
    <t>/organization/stash-6</t>
  </si>
  <si>
    <t>/organization/connectivity-2</t>
  </si>
  <si>
    <t>/organization/dream-local-digital</t>
  </si>
  <si>
    <t>/organization/finboa</t>
  </si>
  <si>
    <t>/organization/blue-sky-co</t>
  </si>
  <si>
    <t>/organization/fanwide-technologies-inc</t>
  </si>
  <si>
    <t>/organization/carglass-inc</t>
  </si>
  <si>
    <t>/organization/hive-lighting</t>
  </si>
  <si>
    <t>/organization/hearworks-pty-ltd</t>
  </si>
  <si>
    <t>/organization/vvart</t>
  </si>
  <si>
    <t>/organization/chdr</t>
  </si>
  <si>
    <t>/organization/recity</t>
  </si>
  <si>
    <t>/organization/newspatrolling</t>
  </si>
  <si>
    <t>/organization/indus-b2c-global</t>
  </si>
  <si>
    <t>/organization/flashstock</t>
  </si>
  <si>
    <t>/organization/dynamify</t>
  </si>
  <si>
    <t>/organization/tiosk</t>
  </si>
  <si>
    <t>å£173,950</t>
  </si>
  <si>
    <t xml:space="preserve"> å£173,950 </t>
  </si>
  <si>
    <t>/organization/pvbid-inc</t>
  </si>
  <si>
    <t>/organization/herapi</t>
  </si>
  <si>
    <t>/organization/qt-ultrasound</t>
  </si>
  <si>
    <t>/organization/foodmaestro</t>
  </si>
  <si>
    <t xml:space="preserve"> å£673,500 </t>
  </si>
  <si>
    <t>/organization/gettpal-s-r-o</t>
  </si>
  <si>
    <t>/organization/kosmos-innovation-centre</t>
  </si>
  <si>
    <t>/organization/gonative</t>
  </si>
  <si>
    <t>/organization/mondo-novo-electronics-ltd</t>
  </si>
  <si>
    <t>/organization/chiron-health</t>
  </si>
  <si>
    <t>/organization/ghalani</t>
  </si>
  <si>
    <t>/organization/fundfetti</t>
  </si>
  <si>
    <t>/organization/tagspace</t>
  </si>
  <si>
    <t>/organization/contessa-health</t>
  </si>
  <si>
    <t>/organization/vugapay-2</t>
  </si>
  <si>
    <t>/organization/airhex</t>
  </si>
  <si>
    <t>/organization/abililife</t>
  </si>
  <si>
    <t>/organization/metalbank</t>
  </si>
  <si>
    <t>/organization/fallound</t>
  </si>
  <si>
    <t>/organization/sigora-international</t>
  </si>
  <si>
    <t>/organization/hse360</t>
  </si>
  <si>
    <t>/organization/metrodigi</t>
  </si>
  <si>
    <t>/organization/xtras</t>
  </si>
  <si>
    <t>/organization/florida-compassionate-growers</t>
  </si>
  <si>
    <t>/organization/el3ab</t>
  </si>
  <si>
    <t>EGP1,000,000</t>
  </si>
  <si>
    <t xml:space="preserve"> EGP1,000,000 </t>
  </si>
  <si>
    <t>/organization/human-electric</t>
  </si>
  <si>
    <t>/organization/zungle</t>
  </si>
  <si>
    <t>/organization/cradle-3</t>
  </si>
  <si>
    <t>/organization/ecovolt-electric-company-ecovolt-finance-dba-ecovolt-solar-2</t>
  </si>
  <si>
    <t>/organization/moovmoo</t>
  </si>
  <si>
    <t>å£26,450</t>
  </si>
  <si>
    <t xml:space="preserve"> å£26,450 </t>
  </si>
  <si>
    <t>/organization/manus-biosynthesis</t>
  </si>
  <si>
    <t>/organization/heart-of-florida-surgery-center</t>
  </si>
  <si>
    <t>/organization/protoqual-learning-system</t>
  </si>
  <si>
    <t>/organization/fulmer-instruments</t>
  </si>
  <si>
    <t>/organization/scanta</t>
  </si>
  <si>
    <t>/organization/cerevrum-inc</t>
  </si>
  <si>
    <t>/organization/worktu</t>
  </si>
  <si>
    <t>/organization/gymdandy</t>
  </si>
  <si>
    <t>/organization/fan-s-team</t>
  </si>
  <si>
    <t>‰âÂ86,464</t>
  </si>
  <si>
    <t xml:space="preserve"> ‰âÂ86,464 </t>
  </si>
  <si>
    <t>/organization/wagz</t>
  </si>
  <si>
    <t>/organization/yourgiving</t>
  </si>
  <si>
    <t>/organization/tutormundi</t>
  </si>
  <si>
    <t>/organization/fipsico</t>
  </si>
  <si>
    <t>/organization/groupe-3</t>
  </si>
  <si>
    <t>/organization/bearahand-com</t>
  </si>
  <si>
    <t>/organization/sidero-bioscience</t>
  </si>
  <si>
    <t>/organization/chatterbox</t>
  </si>
  <si>
    <t>/organization/composy</t>
  </si>
  <si>
    <t>/organization/northstar-commercial-partners</t>
  </si>
  <si>
    <t>/organization/notifym</t>
  </si>
  <si>
    <t>/organization/fitdegree</t>
  </si>
  <si>
    <t>/organization/body-machine-fitness</t>
  </si>
  <si>
    <t>/organization/eta-wireless</t>
  </si>
  <si>
    <t>/organization/novelship</t>
  </si>
  <si>
    <t>SGD150,000</t>
  </si>
  <si>
    <t xml:space="preserve"> SGD150,000 </t>
  </si>
  <si>
    <t>/organization/native-realities</t>
  </si>
  <si>
    <t>/organization/gooandback</t>
  </si>
  <si>
    <t>/organization/the-feeling-friends</t>
  </si>
  <si>
    <t>/organization/stratis</t>
  </si>
  <si>
    <t>/organization/html5-meeting</t>
  </si>
  <si>
    <t>/organization/trotro-tractor</t>
  </si>
  <si>
    <t>/organization/flive-pty-ltd</t>
  </si>
  <si>
    <t>/organization/olento-life</t>
  </si>
  <si>
    <t>/organization/doordeck</t>
  </si>
  <si>
    <t>/organization/handaz</t>
  </si>
  <si>
    <t>/organization/xenio-systems</t>
  </si>
  <si>
    <t>/organization/muddy-creek-cafe-music-hall</t>
  </si>
  <si>
    <t>/organization/ulta-salon-cosmetics-fragrances</t>
  </si>
  <si>
    <t>/organization/adsoptimal-social-nation-inc</t>
  </si>
  <si>
    <t>/organization/wiselytransfer</t>
  </si>
  <si>
    <t>/organization/rchilli-inc</t>
  </si>
  <si>
    <t>/organization/futo</t>
  </si>
  <si>
    <t>/organization/hyperpilot</t>
  </si>
  <si>
    <t>/organization/ontarget-technologies</t>
  </si>
  <si>
    <t>/organization/maidbot</t>
  </si>
  <si>
    <t>/organization/eat-me</t>
  </si>
  <si>
    <t>/organization/future-fantasy-delight</t>
  </si>
  <si>
    <t>/organization/fizz-io</t>
  </si>
  <si>
    <t>/organization/eporta</t>
  </si>
  <si>
    <t>/organization/fitssi-the-social-fitness-app</t>
  </si>
  <si>
    <t>/organization/sherbit</t>
  </si>
  <si>
    <t>/organization/foray-collective</t>
  </si>
  <si>
    <t>/organization/collegebacker</t>
  </si>
  <si>
    <t>/organization/hashtag-paid</t>
  </si>
  <si>
    <t>/organization/togg</t>
  </si>
  <si>
    <t>/organization/carbon-lighthouse</t>
  </si>
  <si>
    <t>/organization/aliens-by-daria-inc</t>
  </si>
  <si>
    <t>/organization/opportunity-international</t>
  </si>
  <si>
    <t>/organization/infutor-data-solutions</t>
  </si>
  <si>
    <t>/organization/kinetic-cafe</t>
  </si>
  <si>
    <t>/organization/amwins-group</t>
  </si>
  <si>
    <t>/organization/egg-electronics</t>
  </si>
  <si>
    <t>/organization/showroom</t>
  </si>
  <si>
    <t>/organization/thinci</t>
  </si>
  <si>
    <t>/organization/ifunded</t>
  </si>
  <si>
    <t>/organization/joe-the-juice</t>
  </si>
  <si>
    <t>/organization/selma-finance</t>
  </si>
  <si>
    <t>/organization/uniwhere</t>
  </si>
  <si>
    <t>/organization/scandid</t>
  </si>
  <si>
    <t>/organization/goombal</t>
  </si>
  <si>
    <t>/organization/civocracy</t>
  </si>
  <si>
    <t>/organization/gometro</t>
  </si>
  <si>
    <t>/organization/white-clarke-group</t>
  </si>
  <si>
    <t>/organization/leaguecoaching-gg</t>
  </si>
  <si>
    <t>/organization/yodelup</t>
  </si>
  <si>
    <t>/organization/tressenoire</t>
  </si>
  <si>
    <t>/organization/prix</t>
  </si>
  <si>
    <t>/organization/vuno</t>
  </si>
  <si>
    <t>/organization/remeeting</t>
  </si>
  <si>
    <t>/organization/replit</t>
  </si>
  <si>
    <t>/organization/bharat-bazaar</t>
  </si>
  <si>
    <t>/organization/mentr</t>
  </si>
  <si>
    <t>/organization/fanbank</t>
  </si>
  <si>
    <t>/organization/carlock</t>
  </si>
  <si>
    <t>/organization/adro-ad-exchange</t>
  </si>
  <si>
    <t>/organization/azuro-in</t>
  </si>
  <si>
    <t>/organization/fundflow</t>
  </si>
  <si>
    <t>/organization/the-wharf-holdings</t>
  </si>
  <si>
    <t>/organization/go4venture</t>
  </si>
  <si>
    <t>/organization/trackener</t>
  </si>
  <si>
    <t>/organization/insightness</t>
  </si>
  <si>
    <t>/organization/lookaround</t>
  </si>
  <si>
    <t>/organization/insurmi</t>
  </si>
  <si>
    <t>/organization/on-robot</t>
  </si>
  <si>
    <t>/organization/billingtree</t>
  </si>
  <si>
    <t>/organization/groove-x-inc</t>
  </si>
  <si>
    <t>/organization/lastwall-networks-inc</t>
  </si>
  <si>
    <t>/organization/edisun-heliostats</t>
  </si>
  <si>
    <t>/organization/moodnode</t>
  </si>
  <si>
    <t>/organization/navistone</t>
  </si>
  <si>
    <t>/organization/iamsick-ca</t>
  </si>
  <si>
    <t>/organization/addifab</t>
  </si>
  <si>
    <t>/organization/docyt</t>
  </si>
  <si>
    <t>/organization/insitu-skincare</t>
  </si>
  <si>
    <t>/organization/world-s-best</t>
  </si>
  <si>
    <t>/organization/kezzler-a-s</t>
  </si>
  <si>
    <t>/organization/industrial-skyworks</t>
  </si>
  <si>
    <t>/organization/papa-originals</t>
  </si>
  <si>
    <t>/organization/rova-2</t>
  </si>
  <si>
    <t>/organization/neurosynaptic</t>
  </si>
  <si>
    <t>/organization/geneoscopy</t>
  </si>
  <si>
    <t>/organization/helloshim</t>
  </si>
  <si>
    <t>/organization/autonome</t>
  </si>
  <si>
    <t>/organization/altar-virtual-technologies-inc</t>
  </si>
  <si>
    <t>/organization/ubisecure</t>
  </si>
  <si>
    <t>/organization/origone-ltd</t>
  </si>
  <si>
    <t>/organization/all3dp-gmbh</t>
  </si>
  <si>
    <t>/organization/trilyo</t>
  </si>
  <si>
    <t>/organization/urbvan</t>
  </si>
  <si>
    <t>/organization/wallfarm</t>
  </si>
  <si>
    <t>/organization/swannies</t>
  </si>
  <si>
    <t>/organization/nordic-consulting-partners-inc</t>
  </si>
  <si>
    <t>/organization/ordable</t>
  </si>
  <si>
    <t>/organization/stilly-italian-personal-stylist</t>
  </si>
  <si>
    <t>/organization/lulalend</t>
  </si>
  <si>
    <t>/organization/sudonum</t>
  </si>
  <si>
    <t>/organization/beatroute-innovations</t>
  </si>
  <si>
    <t>/organization/mumu</t>
  </si>
  <si>
    <t>/organization/smart-matrix</t>
  </si>
  <si>
    <t>/organization/touchlight-genetics</t>
  </si>
  <si>
    <t>/organization/the-super-h-index</t>
  </si>
  <si>
    <t>/organization/stardust-gravity</t>
  </si>
  <si>
    <t>/organization/armsreach-industries</t>
  </si>
  <si>
    <t>/organization/hirehunt</t>
  </si>
  <si>
    <t>/organization/easy-stay</t>
  </si>
  <si>
    <t>/organization/sibia-analytics</t>
  </si>
  <si>
    <t>/organization/del-real-foods</t>
  </si>
  <si>
    <t>/organization/feromone-robotics</t>
  </si>
  <si>
    <t>/organization/shoekonnect</t>
  </si>
  <si>
    <t>/organization/kids-stop-press</t>
  </si>
  <si>
    <t>/organization/the-innovation-scout</t>
  </si>
  <si>
    <t>/organization/sportido</t>
  </si>
  <si>
    <t>/organization/scoutables</t>
  </si>
  <si>
    <t>/organization/athenadesk</t>
  </si>
  <si>
    <t>/organization/casso-cocktails</t>
  </si>
  <si>
    <t>/organization/valagro</t>
  </si>
  <si>
    <t>/organization/pono-home</t>
  </si>
  <si>
    <t>/organization/synova-power</t>
  </si>
  <si>
    <t>/organization/the-execu-search-group</t>
  </si>
  <si>
    <t>/organization/zero-transform</t>
  </si>
  <si>
    <t>/organization/carve-designs</t>
  </si>
  <si>
    <t>/organization/speakeza</t>
  </si>
  <si>
    <t>/organization/tomato-sushi</t>
  </si>
  <si>
    <t>/organization/clotify</t>
  </si>
  <si>
    <t>/organization/apt-medical</t>
  </si>
  <si>
    <t>/organization/watersen</t>
  </si>
  <si>
    <t>/organization/nextsense-2</t>
  </si>
  <si>
    <t>/organization/gene-identity</t>
  </si>
  <si>
    <t>/organization/bondent-technology</t>
  </si>
  <si>
    <t>/organization/muhurtmaza</t>
  </si>
  <si>
    <t>/organization/travel-buddy</t>
  </si>
  <si>
    <t>/organization/virtufit</t>
  </si>
  <si>
    <t>/organization/air-charter-service</t>
  </si>
  <si>
    <t>/organization/pursuit-health-technologies</t>
  </si>
  <si>
    <t>/organization/institute-on-healthcare-directives</t>
  </si>
  <si>
    <t>/organization/sportspot</t>
  </si>
  <si>
    <t>/organization/anyleads</t>
  </si>
  <si>
    <t>/organization/bikebuster-dk</t>
  </si>
  <si>
    <t>/organization/hirehunt-2</t>
  </si>
  <si>
    <t>/organization/fastcast</t>
  </si>
  <si>
    <t>/organization/secure-medication</t>
  </si>
  <si>
    <t>/organization/simpliflow</t>
  </si>
  <si>
    <t>/organization/indipro</t>
  </si>
  <si>
    <t>/organization/wocozon</t>
  </si>
  <si>
    <t>/organization/geobid</t>
  </si>
  <si>
    <t>/organization/mozay-world</t>
  </si>
  <si>
    <t>/organization/trivision</t>
  </si>
  <si>
    <t>/organization/beautypaid</t>
  </si>
  <si>
    <t>/organization/bizcrum</t>
  </si>
  <si>
    <t>/organization/fire-mitt</t>
  </si>
  <si>
    <t>/organization/working-commute</t>
  </si>
  <si>
    <t>/organization/terra-millennium</t>
  </si>
  <si>
    <t>/organization/smart-space</t>
  </si>
  <si>
    <t>/organization/docsinbox</t>
  </si>
  <si>
    <t>/organization/6-sigma</t>
  </si>
  <si>
    <t>/organization/growduce</t>
  </si>
  <si>
    <t>/organization/race-nation</t>
  </si>
  <si>
    <t xml:space="preserve"> å£1,330,000 </t>
  </si>
  <si>
    <t>/organization/affinity-connection</t>
  </si>
  <si>
    <t>/organization/vectorless-films-llc</t>
  </si>
  <si>
    <t>/organization/team-kuwait</t>
  </si>
  <si>
    <t>/organization/rekola</t>
  </si>
  <si>
    <t>/organization/place-my-order</t>
  </si>
  <si>
    <t>/organization/koine</t>
  </si>
  <si>
    <t>/organization/trusted-trade-in</t>
  </si>
  <si>
    <t>/organization/razmataz</t>
  </si>
  <si>
    <t>/organization/enlite</t>
  </si>
  <si>
    <t>/organization/i-digital-connect-co</t>
  </si>
  <si>
    <t>/organization/kimple</t>
  </si>
  <si>
    <t>/organization/the-office-sports-grill</t>
  </si>
  <si>
    <t>/organization/share</t>
  </si>
  <si>
    <t>/organization/xing-mobility</t>
  </si>
  <si>
    <t>/organization/indoc</t>
  </si>
  <si>
    <t>/organization/healthcaresupport</t>
  </si>
  <si>
    <t>/organization/loom-3</t>
  </si>
  <si>
    <t>/organization/plasmatic-technologies-inc</t>
  </si>
  <si>
    <t>/organization/sage-outdoor-solutions</t>
  </si>
  <si>
    <t>/organization/solopex</t>
  </si>
  <si>
    <t>/organization/bdrates-holdings-limited</t>
  </si>
  <si>
    <t>/organization/flexx</t>
  </si>
  <si>
    <t>/organization/caddy-master</t>
  </si>
  <si>
    <t>/organization/tombox</t>
  </si>
  <si>
    <t>/organization/tutors-for-you</t>
  </si>
  <si>
    <t>/organization/zipsquad</t>
  </si>
  <si>
    <t>/organization/lentt</t>
  </si>
  <si>
    <t>/organization/pricereporter-ru</t>
  </si>
  <si>
    <t>/organization/id-conference</t>
  </si>
  <si>
    <t>/organization/toi-pay-inc</t>
  </si>
  <si>
    <t>/organization/new-break-light</t>
  </si>
  <si>
    <t>/organization/tim-connect</t>
  </si>
  <si>
    <t>/organization/dj-dash</t>
  </si>
  <si>
    <t>/organization/abbatron</t>
  </si>
  <si>
    <t>/organization/fantastic-4</t>
  </si>
  <si>
    <t>/organization/early-vid</t>
  </si>
  <si>
    <t>/organization/noshprep</t>
  </si>
  <si>
    <t>/organization/canelio</t>
  </si>
  <si>
    <t>/organization/trophecase-inc</t>
  </si>
  <si>
    <t>/organization/cranium-hives</t>
  </si>
  <si>
    <t>/organization/smalltomato</t>
  </si>
  <si>
    <t>/organization/go-dark</t>
  </si>
  <si>
    <t>/organization/magnum-systems</t>
  </si>
  <si>
    <t>/organization/cooking-solutions</t>
  </si>
  <si>
    <t>/organization/copenhagen-networks</t>
  </si>
  <si>
    <t>/organization/pitch-in</t>
  </si>
  <si>
    <t>/organization/spot-a-colleague</t>
  </si>
  <si>
    <t>/organization/orbitview</t>
  </si>
  <si>
    <t>/organization/sun-devil-solutions</t>
  </si>
  <si>
    <t>/organization/crowdking</t>
  </si>
  <si>
    <t>/organization/sweet-tees-golf-tees</t>
  </si>
  <si>
    <t>/organization/animal-takeover</t>
  </si>
  <si>
    <t>/organization/arizona-asian-calligraphy-masters</t>
  </si>
  <si>
    <t>/organization/cellphonefloatie</t>
  </si>
  <si>
    <t>/organization/joining-perspectives</t>
  </si>
  <si>
    <t>/organization/pet-protection-plugs</t>
  </si>
  <si>
    <t>/organization/ap-formulators</t>
  </si>
  <si>
    <t>/organization/aden-diversity-consulting</t>
  </si>
  <si>
    <t>/organization/bofood</t>
  </si>
  <si>
    <t>/organization/cafelier</t>
  </si>
  <si>
    <t>/organization/k-o-v-treasures</t>
  </si>
  <si>
    <t>/organization/viva-la-elefantes</t>
  </si>
  <si>
    <t>/organization/do-you-buy-it</t>
  </si>
  <si>
    <t>/organization/clozeloop</t>
  </si>
  <si>
    <t>/organization/addme-2</t>
  </si>
  <si>
    <t>/organization/greenagtech</t>
  </si>
  <si>
    <t>/organization/hilburn-investment-company</t>
  </si>
  <si>
    <t>/organization/easy-boil</t>
  </si>
  <si>
    <t>/organization/phoenix-outdoor-living-experience-pole</t>
  </si>
  <si>
    <t>/organization/atlantim</t>
  </si>
  <si>
    <t>/organization/deac</t>
  </si>
  <si>
    <t>/organization/second-coach</t>
  </si>
  <si>
    <t>/organization/rushrate</t>
  </si>
  <si>
    <t>/organization/omnibott</t>
  </si>
  <si>
    <t>/organization/healthyliving</t>
  </si>
  <si>
    <t>/organization/intra</t>
  </si>
  <si>
    <t>/organization/sophico</t>
  </si>
  <si>
    <t>/organization/froc</t>
  </si>
  <si>
    <t>/organization/livecare</t>
  </si>
  <si>
    <t>/organization/drive-as-local</t>
  </si>
  <si>
    <t>/organization/dedoes-industries</t>
  </si>
  <si>
    <t>/organization/sevtime-com</t>
  </si>
  <si>
    <t>/organization/mediamerse</t>
  </si>
  <si>
    <t>/organization/couch</t>
  </si>
  <si>
    <t>/organization/dermtest</t>
  </si>
  <si>
    <t>/organization/befelix</t>
  </si>
  <si>
    <t>/organization/sahel-lab</t>
  </si>
  <si>
    <t>/organization/tutorama</t>
  </si>
  <si>
    <t>/organization/xpressjob</t>
  </si>
  <si>
    <t>/organization/qubeme</t>
  </si>
  <si>
    <t>/organization/misosil-inc</t>
  </si>
  <si>
    <t>/organization/motoilet</t>
  </si>
  <si>
    <t>/organization/chorus-3</t>
  </si>
  <si>
    <t>/organization/gometer</t>
  </si>
  <si>
    <t>/organization/mantica</t>
  </si>
  <si>
    <t>/organization/nube</t>
  </si>
  <si>
    <t>/organization/kumofox</t>
  </si>
  <si>
    <t>/organization/sengi</t>
  </si>
  <si>
    <t>/organization/poquit</t>
  </si>
  <si>
    <t>/organization/explicates</t>
  </si>
  <si>
    <t>/organization/wundercurves</t>
  </si>
  <si>
    <t>/organization/texlock</t>
  </si>
  <si>
    <t>/organization/go-farm-2</t>
  </si>
  <si>
    <t>/organization/metamarkets</t>
  </si>
  <si>
    <t>/organization/cloudian</t>
  </si>
  <si>
    <t>/organization/clarifai</t>
  </si>
  <si>
    <t>/organization/thrive-market</t>
  </si>
  <si>
    <t>/organization/prelude-fertility</t>
  </si>
  <si>
    <t>/organization/perspica</t>
  </si>
  <si>
    <t>/organization/exfo</t>
  </si>
  <si>
    <t>/organization/paxata</t>
  </si>
  <si>
    <t>/organization/jakks-pacific</t>
  </si>
  <si>
    <t>/organization/hilton-worldwide</t>
  </si>
  <si>
    <t>/organization/jive-communications</t>
  </si>
  <si>
    <t>/organization/leanplum</t>
  </si>
  <si>
    <t>/organization/wavefront</t>
  </si>
  <si>
    <t>/organization/oblong</t>
  </si>
  <si>
    <t>/organization/mightynetworks</t>
  </si>
  <si>
    <t>/organization/emarsys</t>
  </si>
  <si>
    <t>/organization/unbabel</t>
  </si>
  <si>
    <t>/organization/opendatasoft</t>
  </si>
  <si>
    <t>/organization/propellerhealth</t>
  </si>
  <si>
    <t>/organization/firstcry-com</t>
  </si>
  <si>
    <t>/organization/cardiogram</t>
  </si>
  <si>
    <t>/organization/zumper</t>
  </si>
  <si>
    <t>/organization/paktor</t>
  </si>
  <si>
    <t>/organization/lendio</t>
  </si>
  <si>
    <t>/organization/graphiq</t>
  </si>
  <si>
    <t>/organization/hover-3d</t>
  </si>
  <si>
    <t>/organization/industry</t>
  </si>
  <si>
    <t>/organization/baobab-studios</t>
  </si>
  <si>
    <t>/organization/sonnenbatterie</t>
  </si>
  <si>
    <t>/organization/u51-com</t>
  </si>
  <si>
    <t>/organization/safetyculture</t>
  </si>
  <si>
    <t>/organization/soundtrap--playwerk-ab</t>
  </si>
  <si>
    <t>/organization/kernel-co</t>
  </si>
  <si>
    <t>/organization/dada</t>
  </si>
  <si>
    <t>/organization/workspot</t>
  </si>
  <si>
    <t>/organization/chronocam</t>
  </si>
  <si>
    <t>/organization/veritas-genetics</t>
  </si>
  <si>
    <t>/organization/habit</t>
  </si>
  <si>
    <t>/organization/content-square</t>
  </si>
  <si>
    <t>/organization/riskalyze</t>
  </si>
  <si>
    <t>/organization/mia-com</t>
  </si>
  <si>
    <t>/organization/splice</t>
  </si>
  <si>
    <t>/organization/mobcrush-2</t>
  </si>
  <si>
    <t>/organization/true-north-therapeutics</t>
  </si>
  <si>
    <t>/organization/hixme-inc</t>
  </si>
  <si>
    <t>/organization/ather-energy</t>
  </si>
  <si>
    <t>/organization/first-bancshares-corp</t>
  </si>
  <si>
    <t>/organization/incontext-solutions</t>
  </si>
  <si>
    <t>/organization/calibermind</t>
  </si>
  <si>
    <t>/organization/notion-ai</t>
  </si>
  <si>
    <t>/organization/hangar-technology</t>
  </si>
  <si>
    <t>/organization/energysavvy-com</t>
  </si>
  <si>
    <t>/organization/furlenco</t>
  </si>
  <si>
    <t>/organization/aevi-international</t>
  </si>
  <si>
    <t>/organization/imgix</t>
  </si>
  <si>
    <t>/organization/spongecell</t>
  </si>
  <si>
    <t>/organization/weengs</t>
  </si>
  <si>
    <t xml:space="preserve"> å£2,375,000 </t>
  </si>
  <si>
    <t>/organization/alan-3</t>
  </si>
  <si>
    <t>/organization/adyoulike</t>
  </si>
  <si>
    <t>/organization/verdigris-technologies</t>
  </si>
  <si>
    <t>/organization/ticketbiscuit</t>
  </si>
  <si>
    <t>/organization/second-home</t>
  </si>
  <si>
    <t>/organization/viscovery-2</t>
  </si>
  <si>
    <t>/organization/realscout</t>
  </si>
  <si>
    <t>/organization/ravelin</t>
  </si>
  <si>
    <t>/organization/demystdata</t>
  </si>
  <si>
    <t>/organization/mandii</t>
  </si>
  <si>
    <t>/organization/emissary</t>
  </si>
  <si>
    <t>/organization/brickwork</t>
  </si>
  <si>
    <t>/organization/culture-trip</t>
  </si>
  <si>
    <t>/organization/direct-flow-medical</t>
  </si>
  <si>
    <t>/organization/nozomi-networks</t>
  </si>
  <si>
    <t>/organization/bluebottlebiz</t>
  </si>
  <si>
    <t>‰âÂ990,000</t>
  </si>
  <si>
    <t xml:space="preserve"> ‰âÂ3,463,000 </t>
  </si>
  <si>
    <t>/organization/splitwise</t>
  </si>
  <si>
    <t>/organization/vertical-mass</t>
  </si>
  <si>
    <t>/organization/nvoicepay</t>
  </si>
  <si>
    <t>/organization/volta-industries</t>
  </si>
  <si>
    <t>/organization/foodessentials</t>
  </si>
  <si>
    <t>/organization/finrise-inc</t>
  </si>
  <si>
    <t>/organization/irisvr-inc</t>
  </si>
  <si>
    <t>/organization/rootinsurance</t>
  </si>
  <si>
    <t>/organization/nurx</t>
  </si>
  <si>
    <t>/organization/capital-confirmation</t>
  </si>
  <si>
    <t>/organization/360incentives-com</t>
  </si>
  <si>
    <t>/organization/persimmon-technologies</t>
  </si>
  <si>
    <t>/organization/bonesupport</t>
  </si>
  <si>
    <t>SEK327,000,000</t>
  </si>
  <si>
    <t>/organization/moov-cc</t>
  </si>
  <si>
    <t>/organization/omsignal</t>
  </si>
  <si>
    <t>/organization/rlj-entertainment</t>
  </si>
  <si>
    <t>/organization/argo-medical-technologies</t>
  </si>
  <si>
    <t>/organization/pointgrab-ltd</t>
  </si>
  <si>
    <t>/organization/radiator-labs-inc</t>
  </si>
  <si>
    <t>/organization/doumi</t>
  </si>
  <si>
    <t>/organization/winnie</t>
  </si>
  <si>
    <t>/organization/imzy</t>
  </si>
  <si>
    <t>/organization/veggie-grill</t>
  </si>
  <si>
    <t>/organization/ethos-lending</t>
  </si>
  <si>
    <t>/organization/nanopay-inc</t>
  </si>
  <si>
    <t>/organization/replicated</t>
  </si>
  <si>
    <t>/organization/ejiupi</t>
  </si>
  <si>
    <t>/organization/tvs-logistics-services</t>
  </si>
  <si>
    <t>/organization/tovala</t>
  </si>
  <si>
    <t>/organization/jobsenz</t>
  </si>
  <si>
    <t>/organization/vestmark</t>
  </si>
  <si>
    <t>/organization/cloverpop</t>
  </si>
  <si>
    <t>/organization/streamlink-software</t>
  </si>
  <si>
    <t>/organization/revlo</t>
  </si>
  <si>
    <t>/organization/idea-bubbles</t>
  </si>
  <si>
    <t>/organization/k4connect</t>
  </si>
  <si>
    <t>/organization/genomics-medicine-ireland</t>
  </si>
  <si>
    <t>/organization/delta-id</t>
  </si>
  <si>
    <t>/organization/useriq</t>
  </si>
  <si>
    <t>/organization/fr8-2</t>
  </si>
  <si>
    <t>‰â_65,000,000</t>
  </si>
  <si>
    <t xml:space="preserve"> ‰â_65,000,000 </t>
  </si>
  <si>
    <t>/organization/first-sense-medical</t>
  </si>
  <si>
    <t>/organization/sololearn</t>
  </si>
  <si>
    <t>/organization/zappistore</t>
  </si>
  <si>
    <t>/organization/kolonial-no</t>
  </si>
  <si>
    <t xml:space="preserve"> NOK150,000,000 </t>
  </si>
  <si>
    <t>/organization/netspeed-systems</t>
  </si>
  <si>
    <t>/organization/busfor</t>
  </si>
  <si>
    <t>/organization/zameen-com</t>
  </si>
  <si>
    <t>/organization/fx4biz</t>
  </si>
  <si>
    <t>/organization/espresa</t>
  </si>
  <si>
    <t>/organization/gauzy</t>
  </si>
  <si>
    <t>/organization/qumu</t>
  </si>
  <si>
    <t>/organization/baffle</t>
  </si>
  <si>
    <t>/organization/spideroak</t>
  </si>
  <si>
    <t>/organization/motionsoft</t>
  </si>
  <si>
    <t>/organization/onit</t>
  </si>
  <si>
    <t>/organization/vangoart</t>
  </si>
  <si>
    <t>/organization/lively-3</t>
  </si>
  <si>
    <t>/organization/beam-connect</t>
  </si>
  <si>
    <t>/organization/shortcut-labs</t>
  </si>
  <si>
    <t>/organization/simtoo</t>
  </si>
  <si>
    <t>CNå´72,000,000</t>
  </si>
  <si>
    <t xml:space="preserve"> CNå´92,000,000 </t>
  </si>
  <si>
    <t>/organization/yangshu-wenhua-shanghai-co-ltd</t>
  </si>
  <si>
    <t>/organization/antsy-labs</t>
  </si>
  <si>
    <t>/organization/joy-3</t>
  </si>
  <si>
    <t>/organization/uplevel-security</t>
  </si>
  <si>
    <t>/organization/innotree</t>
  </si>
  <si>
    <t>/organization/talech</t>
  </si>
  <si>
    <t>/organization/pulsedata</t>
  </si>
  <si>
    <t>/organization/mio-global</t>
  </si>
  <si>
    <t>CA$19,000,000</t>
  </si>
  <si>
    <t xml:space="preserve"> CA$19,000,000 </t>
  </si>
  <si>
    <t>/organization/capricor</t>
  </si>
  <si>
    <t>/organization/gometa</t>
  </si>
  <si>
    <t>/organization/eye-fi</t>
  </si>
  <si>
    <t>/organization/opensponsorship</t>
  </si>
  <si>
    <t>/organization/securly</t>
  </si>
  <si>
    <t>/organization/conekta</t>
  </si>
  <si>
    <t>/organization/uturn-entertainment</t>
  </si>
  <si>
    <t>/organization/apollo-shield</t>
  </si>
  <si>
    <t>/organization/newstag</t>
  </si>
  <si>
    <t>SEK30,000,000</t>
  </si>
  <si>
    <t>/organization/orvibo</t>
  </si>
  <si>
    <t>CNå´110,000,000</t>
  </si>
  <si>
    <t xml:space="preserve"> CNå´198,000,000 </t>
  </si>
  <si>
    <t>/organization/brocante-lab</t>
  </si>
  <si>
    <t>/organization/good-parents-inc</t>
  </si>
  <si>
    <t>/organization/nuritas</t>
  </si>
  <si>
    <t>/organization/the-pill-club</t>
  </si>
  <si>
    <t>/organization/productboard</t>
  </si>
  <si>
    <t>/organization/kindful</t>
  </si>
  <si>
    <t>/organization/b2m-solutions</t>
  </si>
  <si>
    <t>‰âÂ2,700,000,000</t>
  </si>
  <si>
    <t xml:space="preserve"> ‰âÂ2,700,000,000 </t>
  </si>
  <si>
    <t>/organization/soko</t>
  </si>
  <si>
    <t>/organization/ario</t>
  </si>
  <si>
    <t>/organization/ticket-evolution</t>
  </si>
  <si>
    <t>/organization/emindful</t>
  </si>
  <si>
    <t>/organization/postbeyond</t>
  </si>
  <si>
    <t>CA$4,750,000</t>
  </si>
  <si>
    <t>/organization/ob-hospitalist-group</t>
  </si>
  <si>
    <t>/organization/biome-makers</t>
  </si>
  <si>
    <t>/organization/splio</t>
  </si>
  <si>
    <t>/organization/modbot</t>
  </si>
  <si>
    <t>/organization/carevive-systems</t>
  </si>
  <si>
    <t>/organization/homma-inc</t>
  </si>
  <si>
    <t>/organization/kyynel</t>
  </si>
  <si>
    <t>/organization/go-hopscotch</t>
  </si>
  <si>
    <t>/organization/kinduct</t>
  </si>
  <si>
    <t>/organization/openkey</t>
  </si>
  <si>
    <t>/organization/satvacart</t>
  </si>
  <si>
    <t>/organization/allele-biotech</t>
  </si>
  <si>
    <t>/organization/gymbox</t>
  </si>
  <si>
    <t>å£26,000,000</t>
  </si>
  <si>
    <t xml:space="preserve"> å£50,300,000 </t>
  </si>
  <si>
    <t>/organization/owkin-2</t>
  </si>
  <si>
    <t>/organization/stylesage</t>
  </si>
  <si>
    <t>/organization/lilt</t>
  </si>
  <si>
    <t>/organization/vue-4</t>
  </si>
  <si>
    <t>/organization/promethera-biosciences</t>
  </si>
  <si>
    <t>/organization/miracor-medical-systems</t>
  </si>
  <si>
    <t>/organization/vicarious-surgical</t>
  </si>
  <si>
    <t>/organization/undo-software</t>
  </si>
  <si>
    <t>/organization/mediahound</t>
  </si>
  <si>
    <t>/organization/redsift</t>
  </si>
  <si>
    <t>/organization/microseer</t>
  </si>
  <si>
    <t>/organization/govx</t>
  </si>
  <si>
    <t>/organization/ax-trading-network</t>
  </si>
  <si>
    <t>/organization/cirina</t>
  </si>
  <si>
    <t>/organization/noke</t>
  </si>
  <si>
    <t>/organization/newtopia</t>
  </si>
  <si>
    <t>/organization/moxe-health</t>
  </si>
  <si>
    <t>/organization/synereo</t>
  </si>
  <si>
    <t>/organization/oncethere-inc</t>
  </si>
  <si>
    <t>/organization/endosphere</t>
  </si>
  <si>
    <t>/organization/handstand</t>
  </si>
  <si>
    <t>/organization/miroculus</t>
  </si>
  <si>
    <t>/organization/moback</t>
  </si>
  <si>
    <t>/organization/chronix-biomedical</t>
  </si>
  <si>
    <t>/organization/fx-lambda</t>
  </si>
  <si>
    <t>/organization/bumpers</t>
  </si>
  <si>
    <t>/organization/yello-digital-marketing</t>
  </si>
  <si>
    <t>/organization/atomo-diagnostics</t>
  </si>
  <si>
    <t>/organization/foodstirs</t>
  </si>
  <si>
    <t>/organization/cringle</t>
  </si>
  <si>
    <t>/organization/oh-my-cream</t>
  </si>
  <si>
    <t>/organization/fisdom</t>
  </si>
  <si>
    <t>/organization/datakind</t>
  </si>
  <si>
    <t>/organization/wright-medical-group</t>
  </si>
  <si>
    <t>/organization/bounce-imaging</t>
  </si>
  <si>
    <t>/organization/ayopeduli-com</t>
  </si>
  <si>
    <t>/organization/visiongate</t>
  </si>
  <si>
    <t>/organization/la-belle-assiette</t>
  </si>
  <si>
    <t>/organization/joblicate-a-s</t>
  </si>
  <si>
    <t>DKK10,000,000</t>
  </si>
  <si>
    <t xml:space="preserve"> DKK10,000,000 </t>
  </si>
  <si>
    <t>/organization/energy-curb</t>
  </si>
  <si>
    <t>/organization/liberty-oilfield-services</t>
  </si>
  <si>
    <t>/organization/giphy</t>
  </si>
  <si>
    <t>/organization/learning2sleep</t>
  </si>
  <si>
    <t>/organization/simplecitizen</t>
  </si>
  <si>
    <t>/organization/onehub</t>
  </si>
  <si>
    <t>/organization/graviky-labs</t>
  </si>
  <si>
    <t>‰â_8,000,000</t>
  </si>
  <si>
    <t xml:space="preserve"> ‰â_8,000,000 </t>
  </si>
  <si>
    <t>/organization/eywa-pharma</t>
  </si>
  <si>
    <t>/organization/honeycomb-3</t>
  </si>
  <si>
    <t>/organization/polymail</t>
  </si>
  <si>
    <t>/organization/occasion</t>
  </si>
  <si>
    <t>/organization/timelio</t>
  </si>
  <si>
    <t>/organization/cibiem</t>
  </si>
  <si>
    <t>/organization/wellthy-2</t>
  </si>
  <si>
    <t>/organization/memsdrive-all-rights-reserved</t>
  </si>
  <si>
    <t>/organization/nchannel</t>
  </si>
  <si>
    <t>/organization/agroptima</t>
  </si>
  <si>
    <t>/organization/railyatri</t>
  </si>
  <si>
    <t>/organization/hookipa-biotech</t>
  </si>
  <si>
    <t>‰âÂ4,160,000</t>
  </si>
  <si>
    <t xml:space="preserve"> ‰âÂ31,160,000 </t>
  </si>
  <si>
    <t>/organization/molecular-warehouse</t>
  </si>
  <si>
    <t>å£737,480</t>
  </si>
  <si>
    <t>/organization/cx-company</t>
  </si>
  <si>
    <t>/organization/jetsuite</t>
  </si>
  <si>
    <t>/organization/hubb</t>
  </si>
  <si>
    <t>/organization/peltarion</t>
  </si>
  <si>
    <t>/organization/cloudlex-inc</t>
  </si>
  <si>
    <t>/organization/beekast-2</t>
  </si>
  <si>
    <t>/organization/roverpass</t>
  </si>
  <si>
    <t>/organization/moderncare</t>
  </si>
  <si>
    <t>/organization/soundstr</t>
  </si>
  <si>
    <t>/organization/pasta-chips</t>
  </si>
  <si>
    <t>/organization/4g-clinical</t>
  </si>
  <si>
    <t>/organization/trackinsight</t>
  </si>
  <si>
    <t>/organization/meridian-ar</t>
  </si>
  <si>
    <t>/organization/rewards21</t>
  </si>
  <si>
    <t>/organization/optio3</t>
  </si>
  <si>
    <t>/organization/leadcold</t>
  </si>
  <si>
    <t>/organization/21sportsgroup</t>
  </si>
  <si>
    <t>/organization/courbanize</t>
  </si>
  <si>
    <t>/organization/venbrook-insurance-services</t>
  </si>
  <si>
    <t>/organization/nupark</t>
  </si>
  <si>
    <t>/organization/mitrefinch</t>
  </si>
  <si>
    <t>/organization/renegade-brands</t>
  </si>
  <si>
    <t>/organization/kb-medical</t>
  </si>
  <si>
    <t>CHF2,500,000</t>
  </si>
  <si>
    <t xml:space="preserve"> CHF6,500,000 </t>
  </si>
  <si>
    <t>/organization/tazzo-technologies</t>
  </si>
  <si>
    <t>‰â_15,000,000</t>
  </si>
  <si>
    <t xml:space="preserve"> ‰â_15,000,000 </t>
  </si>
  <si>
    <t>/organization/mysun</t>
  </si>
  <si>
    <t>/organization/wedidit</t>
  </si>
  <si>
    <t>/organization/makerist</t>
  </si>
  <si>
    <t>/organization/encore-technologies</t>
  </si>
  <si>
    <t>å£560,000</t>
  </si>
  <si>
    <t xml:space="preserve"> å£710,000 </t>
  </si>
  <si>
    <t>/organization/kayentis</t>
  </si>
  <si>
    <t>/organization/babychakra</t>
  </si>
  <si>
    <t>/organization/foyr</t>
  </si>
  <si>
    <t>/organization/popchef</t>
  </si>
  <si>
    <t>/organization/spark-schools</t>
  </si>
  <si>
    <t>/organization/atlastrend</t>
  </si>
  <si>
    <t>/organization/expression-health-analytics</t>
  </si>
  <si>
    <t>/organization/creads</t>
  </si>
  <si>
    <t>/organization/actofit</t>
  </si>
  <si>
    <t>/organization/parkbee</t>
  </si>
  <si>
    <t>/organization/cru-kafe</t>
  </si>
  <si>
    <t xml:space="preserve"> å£2,054,700 </t>
  </si>
  <si>
    <t>/organization/twentify</t>
  </si>
  <si>
    <t>/organization/viking-cold-solutions</t>
  </si>
  <si>
    <t>/organization/kwilt</t>
  </si>
  <si>
    <t>/organization/carfix</t>
  </si>
  <si>
    <t>/organization/next-force-technology</t>
  </si>
  <si>
    <t>/organization/property-works</t>
  </si>
  <si>
    <t>/organization/occa-home</t>
  </si>
  <si>
    <t>å£2,799,997</t>
  </si>
  <si>
    <t xml:space="preserve"> å£3,809,767 </t>
  </si>
  <si>
    <t>/organization/goshare</t>
  </si>
  <si>
    <t>/organization/bookingtek</t>
  </si>
  <si>
    <t>/organization/busqo</t>
  </si>
  <si>
    <t>/organization/breakaway-labs</t>
  </si>
  <si>
    <t>/organization/femeda</t>
  </si>
  <si>
    <t>/organization/skiwo</t>
  </si>
  <si>
    <t>NOK7,000,000</t>
  </si>
  <si>
    <t xml:space="preserve"> NOK7,000,000 </t>
  </si>
  <si>
    <t>/organization/recorrido</t>
  </si>
  <si>
    <t>/organization/le-slip-franÌ¤ais</t>
  </si>
  <si>
    <t>/organization/wassha</t>
  </si>
  <si>
    <t>/organization/apprl</t>
  </si>
  <si>
    <t>/organization/better-caring</t>
  </si>
  <si>
    <t>A$3,000,000</t>
  </si>
  <si>
    <t xml:space="preserve"> A$5,300,000 </t>
  </si>
  <si>
    <t>/organization/qr-pharma</t>
  </si>
  <si>
    <t>/organization/firescope</t>
  </si>
  <si>
    <t>/organization/duda</t>
  </si>
  <si>
    <t>/organization/funeral-zone</t>
  </si>
  <si>
    <t xml:space="preserve"> å£1,621,000 </t>
  </si>
  <si>
    <t>/organization/icellate</t>
  </si>
  <si>
    <t>/organization/dartpoints</t>
  </si>
  <si>
    <t>/organization/parcel-perform-pte-ltd</t>
  </si>
  <si>
    <t>/organization/brainomix</t>
  </si>
  <si>
    <t>/organization/weshop</t>
  </si>
  <si>
    <t>/organization/anthem-epoch</t>
  </si>
  <si>
    <t>/organization/veridu-com</t>
  </si>
  <si>
    <t>/organization/dysonics</t>
  </si>
  <si>
    <t>/organization/genco-shipping-trading</t>
  </si>
  <si>
    <t>/organization/parking-plus</t>
  </si>
  <si>
    <t>‰âÂ57,000</t>
  </si>
  <si>
    <t xml:space="preserve"> ‰âÂ237,000 </t>
  </si>
  <si>
    <t>/organization/cannseal</t>
  </si>
  <si>
    <t>/organization/dealcoachpro</t>
  </si>
  <si>
    <t>/organization/parclick-com</t>
  </si>
  <si>
    <t>‰âÂ302,372</t>
  </si>
  <si>
    <t xml:space="preserve"> ‰âÂ1,302,372 </t>
  </si>
  <si>
    <t>/organization/fruiti-king</t>
  </si>
  <si>
    <t>/organization/segurasystems</t>
  </si>
  <si>
    <t>/organization/boston-logic</t>
  </si>
  <si>
    <t>/organization/lab7-systems</t>
  </si>
  <si>
    <t>/organization/addocted-nv</t>
  </si>
  <si>
    <t xml:space="preserve"> ‰âÂ1,070,000 </t>
  </si>
  <si>
    <t>/organization/supercarers</t>
  </si>
  <si>
    <t>å£1,079,495</t>
  </si>
  <si>
    <t xml:space="preserve"> å£1,079,495 </t>
  </si>
  <si>
    <t>/organization/h88</t>
  </si>
  <si>
    <t>/organization/poppay-inc</t>
  </si>
  <si>
    <t>/organization/tizkka</t>
  </si>
  <si>
    <t>/organization/sino-american-debate-institute</t>
  </si>
  <si>
    <t>/organization/knomo</t>
  </si>
  <si>
    <t>/organization/us-biologic</t>
  </si>
  <si>
    <t>/organization/entegrion</t>
  </si>
  <si>
    <t>/organization/oncolinx</t>
  </si>
  <si>
    <t>/organization/appiva-software-private-limited</t>
  </si>
  <si>
    <t>/organization/qikpix</t>
  </si>
  <si>
    <t>/organization/my-dealer-service</t>
  </si>
  <si>
    <t>/organization/igotcha</t>
  </si>
  <si>
    <t>/organization/matspar-se</t>
  </si>
  <si>
    <t>SEK7,500,000</t>
  </si>
  <si>
    <t xml:space="preserve"> SEK7,500,000 </t>
  </si>
  <si>
    <t>/organization/bewanted</t>
  </si>
  <si>
    <t>/organization/revio</t>
  </si>
  <si>
    <t>/organization/raven-ops</t>
  </si>
  <si>
    <t>/organization/signum-surgical</t>
  </si>
  <si>
    <t>/organization/intelligent-layer</t>
  </si>
  <si>
    <t>/organization/myxx-inc</t>
  </si>
  <si>
    <t>/organization/traveltek</t>
  </si>
  <si>
    <t>/organization/medminder</t>
  </si>
  <si>
    <t>/organization/zoocasa</t>
  </si>
  <si>
    <t>CA$1,345,000</t>
  </si>
  <si>
    <t xml:space="preserve"> CA$1,345,000 </t>
  </si>
  <si>
    <t>/organization/grandata</t>
  </si>
  <si>
    <t>/organization/adlumin-inc</t>
  </si>
  <si>
    <t>/organization/bricksolve</t>
  </si>
  <si>
    <t>/organization/bestdoctor-ru</t>
  </si>
  <si>
    <t>/organization/mathym</t>
  </si>
  <si>
    <t>/organization/vispera</t>
  </si>
  <si>
    <t>/organization/apdm-wearable-technologies</t>
  </si>
  <si>
    <t>/organization/sohati-sal</t>
  </si>
  <si>
    <t>/organization/yearn</t>
  </si>
  <si>
    <t>/organization/cancergene-connect-ommdom-inc</t>
  </si>
  <si>
    <t>/organization/tempoquest</t>
  </si>
  <si>
    <t>/organization/direct-online-services</t>
  </si>
  <si>
    <t>/organization/1-atelier-llc</t>
  </si>
  <si>
    <t>/organization/lab-miami</t>
  </si>
  <si>
    <t>/organization/creditmate</t>
  </si>
  <si>
    <t>/organization/zecotek-photonics</t>
  </si>
  <si>
    <t>/organization/the-base</t>
  </si>
  <si>
    <t>/organization/influence4you</t>
  </si>
  <si>
    <t>/organization/pass-the-keys</t>
  </si>
  <si>
    <t>/organization/mystore</t>
  </si>
  <si>
    <t>/organization/albert-6</t>
  </si>
  <si>
    <t>/organization/ulu</t>
  </si>
  <si>
    <t xml:space="preserve"> ‰âÂ1,705,000 </t>
  </si>
  <si>
    <t>/organization/fastree3d</t>
  </si>
  <si>
    <t xml:space="preserve"> CHF300,000 </t>
  </si>
  <si>
    <t>/organization/biomodics</t>
  </si>
  <si>
    <t>DKK15,000,000</t>
  </si>
  <si>
    <t xml:space="preserve"> DKK15,000,000 </t>
  </si>
  <si>
    <t>/organization/emotion-id</t>
  </si>
  <si>
    <t>/organization/elop</t>
  </si>
  <si>
    <t>NOK12,000,000</t>
  </si>
  <si>
    <t xml:space="preserve"> NOK12,000,000 </t>
  </si>
  <si>
    <t>/organization/codesmith-2</t>
  </si>
  <si>
    <t>/organization/ingen-io</t>
  </si>
  <si>
    <t>/organization/lesalon-beauty-ltd</t>
  </si>
  <si>
    <t>å£127,861</t>
  </si>
  <si>
    <t xml:space="preserve"> å£285,722 </t>
  </si>
  <si>
    <t>/organization/cavewire</t>
  </si>
  <si>
    <t>/organization/chattar-patar</t>
  </si>
  <si>
    <t>/organization/orangetwig</t>
  </si>
  <si>
    <t>/organization/pendix-gmbh</t>
  </si>
  <si>
    <t>/organization/minipro</t>
  </si>
  <si>
    <t>NOK7,500,000</t>
  </si>
  <si>
    <t>/organization/pickmylaundry</t>
  </si>
  <si>
    <t>/organization/solo-stove</t>
  </si>
  <si>
    <t>/organization/fire-3</t>
  </si>
  <si>
    <t>å£185,000</t>
  </si>
  <si>
    <t xml:space="preserve"> å£185,000 </t>
  </si>
  <si>
    <t>/organization/scoop-retail</t>
  </si>
  <si>
    <t>/organization/pranalytica</t>
  </si>
  <si>
    <t>/organization/seamless-shoal-creek</t>
  </si>
  <si>
    <t>/organization/crystalcommerce</t>
  </si>
  <si>
    <t>/organization/oktoplus</t>
  </si>
  <si>
    <t xml:space="preserve"> R$3,000,000 </t>
  </si>
  <si>
    <t>/organization/fire-2</t>
  </si>
  <si>
    <t>/organization/treamer</t>
  </si>
  <si>
    <t xml:space="preserve"> ‰âÂ955,000 </t>
  </si>
  <si>
    <t>/organization/impact-analytics-3</t>
  </si>
  <si>
    <t>/organization/balx-holdings</t>
  </si>
  <si>
    <t>/organization/talentnext</t>
  </si>
  <si>
    <t>/organization/terra-solar</t>
  </si>
  <si>
    <t>/organization/the-kettlery</t>
  </si>
  <si>
    <t>/organization/mr-milkman</t>
  </si>
  <si>
    <t>/organization/the-student-hub</t>
  </si>
  <si>
    <t>ZAR4,200,000</t>
  </si>
  <si>
    <t xml:space="preserve"> ZAR4,200,000 </t>
  </si>
  <si>
    <t>/organization/veer-west</t>
  </si>
  <si>
    <t>/organization/showroom-2</t>
  </si>
  <si>
    <t>å£549,916</t>
  </si>
  <si>
    <t xml:space="preserve"> å£549,916 </t>
  </si>
  <si>
    <t>/organization/scout-military-discounts</t>
  </si>
  <si>
    <t>/organization/curious-brew</t>
  </si>
  <si>
    <t>å£1,710,700</t>
  </si>
  <si>
    <t xml:space="preserve"> å£1,710,700 </t>
  </si>
  <si>
    <t>/organization/legalclick</t>
  </si>
  <si>
    <t>/organization/nextseal</t>
  </si>
  <si>
    <t>/organization/anutra-medical</t>
  </si>
  <si>
    <t>/organization/evo-media-group</t>
  </si>
  <si>
    <t>/organization/cariclub</t>
  </si>
  <si>
    <t>/organization/pathovax</t>
  </si>
  <si>
    <t>/organization/mariam-medical</t>
  </si>
  <si>
    <t>/organization/coursestorm</t>
  </si>
  <si>
    <t>/organization/relish-2</t>
  </si>
  <si>
    <t>/organization/big-easy</t>
  </si>
  <si>
    <t>/organization/shanghai-unionpay-merchant-services-co-ltd</t>
  </si>
  <si>
    <t>CNå´2,000,000,000</t>
  </si>
  <si>
    <t>/organization/inositec</t>
  </si>
  <si>
    <t>CHF1,400,000</t>
  </si>
  <si>
    <t>/organization/gemstone-biotherapeutics</t>
  </si>
  <si>
    <t>/organization/asarasi</t>
  </si>
  <si>
    <t>/organization/homey-2</t>
  </si>
  <si>
    <t>/organization/univrses</t>
  </si>
  <si>
    <t>/organization/roam-2</t>
  </si>
  <si>
    <t>/organization/fedr8-ltd</t>
  </si>
  <si>
    <t>/organization/supplycart</t>
  </si>
  <si>
    <t>/organization/hedia</t>
  </si>
  <si>
    <t>DKK500,000</t>
  </si>
  <si>
    <t xml:space="preserve"> DKK500,000 </t>
  </si>
  <si>
    <t>/organization/mykindofjob</t>
  </si>
  <si>
    <t>/organization/kinesis-health-technologies</t>
  </si>
  <si>
    <t>‰âÂ590,000</t>
  </si>
  <si>
    <t xml:space="preserve"> ‰âÂ590,000 </t>
  </si>
  <si>
    <t>/organization/biotork</t>
  </si>
  <si>
    <t>/organization/cad-ai-smart-cad-api-platform</t>
  </si>
  <si>
    <t>/organization/localblip</t>
  </si>
  <si>
    <t>/organization/ultracell-insulation</t>
  </si>
  <si>
    <t>/organization/cleanslate-uv</t>
  </si>
  <si>
    <t>/organization/excalibur</t>
  </si>
  <si>
    <t>/organization/station-fire-memorial-foundation</t>
  </si>
  <si>
    <t>/organization/mealpro</t>
  </si>
  <si>
    <t>/organization/nettlinx-limited</t>
  </si>
  <si>
    <t>/organization/fit-gurus</t>
  </si>
  <si>
    <t xml:space="preserve"> å£403,000 </t>
  </si>
  <si>
    <t>/organization/in-a-jiffy-inc</t>
  </si>
  <si>
    <t>/organization/simptek-technologies</t>
  </si>
  <si>
    <t>/organization/formarum</t>
  </si>
  <si>
    <t>/organization/silicon-therapeutics</t>
  </si>
  <si>
    <t>/organization/pick-protection</t>
  </si>
  <si>
    <t xml:space="preserve"> å£804,000 </t>
  </si>
  <si>
    <t>/organization/invoop</t>
  </si>
  <si>
    <t>/organization/manageo-ma</t>
  </si>
  <si>
    <t>/organization/wayman</t>
  </si>
  <si>
    <t>‰âÂ464,000</t>
  </si>
  <si>
    <t xml:space="preserve"> ‰âÂ464,000 </t>
  </si>
  <si>
    <t>/organization/juice-so-good</t>
  </si>
  <si>
    <t>/organization/chatongo</t>
  </si>
  <si>
    <t>/organization/mighty-squirrel</t>
  </si>
  <si>
    <t>/organization/sightlife-surgical</t>
  </si>
  <si>
    <t>/organization/brighter-world-energy</t>
  </si>
  <si>
    <t>/organization/ainfin</t>
  </si>
  <si>
    <t>/organization/liberty-skis-corporation</t>
  </si>
  <si>
    <t>/organization/lazy-az</t>
  </si>
  <si>
    <t>NZ$245,000</t>
  </si>
  <si>
    <t xml:space="preserve"> NZ$245,000 </t>
  </si>
  <si>
    <t>/organization/datelligence</t>
  </si>
  <si>
    <t>/organization/mechanical-technology-incorporated</t>
  </si>
  <si>
    <t>/organization/smartfrog-com</t>
  </si>
  <si>
    <t>/organization/yumigo</t>
  </si>
  <si>
    <t>/organization/flexbooth</t>
  </si>
  <si>
    <t>/organization/realtyreturns-com</t>
  </si>
  <si>
    <t>/organization/one-vodka</t>
  </si>
  <si>
    <t>/organization/bedlam-brewery</t>
  </si>
  <si>
    <t>å£486,750</t>
  </si>
  <si>
    <t xml:space="preserve"> å£486,750 </t>
  </si>
  <si>
    <t>/organization/intranetum</t>
  </si>
  <si>
    <t>/organization/haltons-limited</t>
  </si>
  <si>
    <t>/organization/2c-tech</t>
  </si>
  <si>
    <t>/organization/3dexter</t>
  </si>
  <si>
    <t>/organization/waterview-2</t>
  </si>
  <si>
    <t>/organization/epaathsala</t>
  </si>
  <si>
    <t>/organization/soopermo</t>
  </si>
  <si>
    <t>/organization/health314</t>
  </si>
  <si>
    <t>/organization/zucla</t>
  </si>
  <si>
    <t>å£247,670</t>
  </si>
  <si>
    <t xml:space="preserve"> å£247,670 </t>
  </si>
  <si>
    <t>/organization/m-j-bradley-associates</t>
  </si>
  <si>
    <t>/organization/compaction-technologies</t>
  </si>
  <si>
    <t>/organization/crossfirst-holdings</t>
  </si>
  <si>
    <t>/organization/waterguru</t>
  </si>
  <si>
    <t>/organization/wilderness-safaris</t>
  </si>
  <si>
    <t>/organization/aggrade</t>
  </si>
  <si>
    <t>/organization/catalytic-ip</t>
  </si>
  <si>
    <t>/organization/prime-document</t>
  </si>
  <si>
    <t>/organization/intimates-online</t>
  </si>
  <si>
    <t>/organization/vakay</t>
  </si>
  <si>
    <t>å£147,980</t>
  </si>
  <si>
    <t xml:space="preserve"> å£147,980 </t>
  </si>
  <si>
    <t>/organization/janjoo</t>
  </si>
  <si>
    <t>SEK600,000</t>
  </si>
  <si>
    <t xml:space="preserve"> SEK600,000 </t>
  </si>
  <si>
    <t>/organization/ubilite</t>
  </si>
  <si>
    <t>/organization/kevin-guest-house</t>
  </si>
  <si>
    <t>/organization/surgiq</t>
  </si>
  <si>
    <t>/organization/imperfect-foods</t>
  </si>
  <si>
    <t>/organization/homegp-asia</t>
  </si>
  <si>
    <t>/organization/energynest</t>
  </si>
  <si>
    <t>/organization/loop-media</t>
  </si>
  <si>
    <t>/organization/les-chausseurs</t>
  </si>
  <si>
    <t>‰âÂ101,700</t>
  </si>
  <si>
    <t xml:space="preserve"> ‰âÂ101,700 </t>
  </si>
  <si>
    <t>/organization/clearfit-analytics</t>
  </si>
  <si>
    <t>/organization/tourgigs</t>
  </si>
  <si>
    <t>/organization/world-of-zing</t>
  </si>
  <si>
    <t>å£186,710</t>
  </si>
  <si>
    <t xml:space="preserve"> å£186,710 </t>
  </si>
  <si>
    <t>/organization/secturion-systems</t>
  </si>
  <si>
    <t>/organization/orunje</t>
  </si>
  <si>
    <t>/organization/cryptosoft-ltd</t>
  </si>
  <si>
    <t>/organization/hemsiten-se</t>
  </si>
  <si>
    <t>/organization/dexerto</t>
  </si>
  <si>
    <t>å£208,111</t>
  </si>
  <si>
    <t xml:space="preserve"> å£208,111 </t>
  </si>
  <si>
    <t>/organization/60db</t>
  </si>
  <si>
    <t>/organization/mavalon-therapeutics</t>
  </si>
  <si>
    <t>/organization/tippem</t>
  </si>
  <si>
    <t>/organization/idea-hunt</t>
  </si>
  <si>
    <t>/organization/elemental-path</t>
  </si>
  <si>
    <t>/organization/airborne-wireless-network</t>
  </si>
  <si>
    <t>/organization/flixbay-technologies-inc</t>
  </si>
  <si>
    <t>/organization/advisr-2</t>
  </si>
  <si>
    <t>A$25,000</t>
  </si>
  <si>
    <t xml:space="preserve"> A$25,000 </t>
  </si>
  <si>
    <t>/organization/viewly</t>
  </si>
  <si>
    <t>/organization/kalyx-development</t>
  </si>
  <si>
    <t>/organization/kaido-group</t>
  </si>
  <si>
    <t>/organization/simcore-technologies-inc</t>
  </si>
  <si>
    <t>/organization/qualify-llc</t>
  </si>
  <si>
    <t>/organization/nine-sugars</t>
  </si>
  <si>
    <t>/organization/cleanline-linen-management</t>
  </si>
  <si>
    <t>/organization/gradient-pharmaceuticals</t>
  </si>
  <si>
    <t>/organization/race-space</t>
  </si>
  <si>
    <t>å£111,583</t>
  </si>
  <si>
    <t xml:space="preserve"> å£111,583 </t>
  </si>
  <si>
    <t>/organization/spoondrift-technologies</t>
  </si>
  <si>
    <t>/organization/op4g</t>
  </si>
  <si>
    <t>/organization/minecraftly</t>
  </si>
  <si>
    <t>/organization/managecasa-inc</t>
  </si>
  <si>
    <t>/organization/kalibratev</t>
  </si>
  <si>
    <t>/organization/amikumu</t>
  </si>
  <si>
    <t>‰âÂ26,671</t>
  </si>
  <si>
    <t xml:space="preserve"> ‰âÂ26,671 </t>
  </si>
  <si>
    <t>/organization/winwinnkeeper</t>
  </si>
  <si>
    <t xml:space="preserve"> å£130,000 </t>
  </si>
  <si>
    <t>/organization/getdayoffer</t>
  </si>
  <si>
    <t>/organization/cyclelifehq</t>
  </si>
  <si>
    <t xml:space="preserve"> A$275,000 </t>
  </si>
  <si>
    <t>/organization/what-pumpkin-games</t>
  </si>
  <si>
    <t>/organization/saga-management</t>
  </si>
  <si>
    <t>/organization/advanced-aerial-services</t>
  </si>
  <si>
    <t>/organization/the-drop-wine</t>
  </si>
  <si>
    <t>/organization/pop-bottle</t>
  </si>
  <si>
    <t>/organization/celsana-beauty-health</t>
  </si>
  <si>
    <t>/organization/bosch-rexroth</t>
  </si>
  <si>
    <t>/organization/simulation-sense</t>
  </si>
  <si>
    <t>/organization/montana-urological-services</t>
  </si>
  <si>
    <t>/organization/truewerk</t>
  </si>
  <si>
    <t>/organization/valet-and-knave</t>
  </si>
  <si>
    <t>/organization/iteros</t>
  </si>
  <si>
    <t>/organization/uherrd</t>
  </si>
  <si>
    <t>/organization/hindi-jain-eeec</t>
  </si>
  <si>
    <t>/organization/my-qup-medical</t>
  </si>
  <si>
    <t>/organization/femmefleur</t>
  </si>
  <si>
    <t>/organization/physicaltech</t>
  </si>
  <si>
    <t>/organization/mamava</t>
  </si>
  <si>
    <t>/organization/herddogg</t>
  </si>
  <si>
    <t>/organization/neuroqore</t>
  </si>
  <si>
    <t>/organization/doctify</t>
  </si>
  <si>
    <t>/organization/clause</t>
  </si>
  <si>
    <t>/organization/perrone-robotics</t>
  </si>
  <si>
    <t>/organization/milanamos</t>
  </si>
  <si>
    <t>/organization/shoptagr</t>
  </si>
  <si>
    <t>/organization/neogov</t>
  </si>
  <si>
    <t>/organization/typingdna</t>
  </si>
  <si>
    <t>/organization/synaps-labs</t>
  </si>
  <si>
    <t>/organization/embodied-inc</t>
  </si>
  <si>
    <t>/organization/bitome</t>
  </si>
  <si>
    <t>/organization/terra-s-kitchen</t>
  </si>
  <si>
    <t>/organization/appaparel</t>
  </si>
  <si>
    <t>/organization/stealthmine</t>
  </si>
  <si>
    <t>/organization/gruveo</t>
  </si>
  <si>
    <t>/organization/contorion</t>
  </si>
  <si>
    <t>/organization/concured</t>
  </si>
  <si>
    <t>/organization/kami-2</t>
  </si>
  <si>
    <t>/organization/hopster-tv</t>
  </si>
  <si>
    <t>/organization/usrealty</t>
  </si>
  <si>
    <t>/organization/fairr-de</t>
  </si>
  <si>
    <t>/organization/medical-adhesive</t>
  </si>
  <si>
    <t>/organization/africar-group</t>
  </si>
  <si>
    <t>/organization/context360</t>
  </si>
  <si>
    <t>/organization/ccobox</t>
  </si>
  <si>
    <t>/organization/movu</t>
  </si>
  <si>
    <t>/organization/cubeworks</t>
  </si>
  <si>
    <t>/organization/fanzee</t>
  </si>
  <si>
    <t>/organization/inside-real-estate</t>
  </si>
  <si>
    <t>/organization/mybuilderpal</t>
  </si>
  <si>
    <t>/organization/instashop-3</t>
  </si>
  <si>
    <t>/organization/net1</t>
  </si>
  <si>
    <t>/organization/mondopoint</t>
  </si>
  <si>
    <t>/organization/humada-inc</t>
  </si>
  <si>
    <t>/organization/rappler</t>
  </si>
  <si>
    <t>/organization/secco</t>
  </si>
  <si>
    <t>/organization/aifi</t>
  </si>
  <si>
    <t>/organization/xait</t>
  </si>
  <si>
    <t>/organization/prokarma</t>
  </si>
  <si>
    <t>/organization/merolt</t>
  </si>
  <si>
    <t>/organization/whatagraph</t>
  </si>
  <si>
    <t>/organization/afrimalin</t>
  </si>
  <si>
    <t>/organization/mega-international</t>
  </si>
  <si>
    <t>/organization/matsuko</t>
  </si>
  <si>
    <t>/organization/uavia-2</t>
  </si>
  <si>
    <t>/organization/pickrr-technologies</t>
  </si>
  <si>
    <t>/organization/alchemy-foodtech</t>
  </si>
  <si>
    <t>/organization/secope</t>
  </si>
  <si>
    <t>/organization/qvantal</t>
  </si>
  <si>
    <t>/organization/faclon-labs</t>
  </si>
  <si>
    <t>/organization/italygourmet-co</t>
  </si>
  <si>
    <t>/organization/progrow</t>
  </si>
  <si>
    <t>/organization/mealsaver</t>
  </si>
  <si>
    <t>/organization/starteed</t>
  </si>
  <si>
    <t>/organization/minty</t>
  </si>
  <si>
    <t>/organization/elaisian</t>
  </si>
  <si>
    <t>/organization/induo</t>
  </si>
  <si>
    <t>/organization/trakcel</t>
  </si>
  <si>
    <t>/organization/apex-payroll-software</t>
  </si>
  <si>
    <t>/organization/multiplexdx-inc</t>
  </si>
  <si>
    <t>/organization/solutions-infini</t>
  </si>
  <si>
    <t>/organization/eazytec</t>
  </si>
  <si>
    <t>/organization/proampac</t>
  </si>
  <si>
    <t>/organization/agelon</t>
  </si>
  <si>
    <t>/organization/connexion-point</t>
  </si>
  <si>
    <t>/organization/leehar-distributors-inc</t>
  </si>
  <si>
    <t>/organization/eeme</t>
  </si>
  <si>
    <t>/organization/bmt-baps</t>
  </si>
  <si>
    <t>/organization/hipcask</t>
  </si>
  <si>
    <t>/organization/verso</t>
  </si>
  <si>
    <t>/organization/oceancomm</t>
  </si>
  <si>
    <t>/organization/clearview-wealth-limited</t>
  </si>
  <si>
    <t>/organization/premier-research</t>
  </si>
  <si>
    <t>/organization/aperza</t>
  </si>
  <si>
    <t>/organization/omninox</t>
  </si>
  <si>
    <t>/organization/aura-6</t>
  </si>
  <si>
    <t>/organization/lala-educational-technologies</t>
  </si>
  <si>
    <t>/organization/pilvi-cloud-company</t>
  </si>
  <si>
    <t>/organization/creation-express</t>
  </si>
  <si>
    <t>/organization/lift-link-fitness</t>
  </si>
  <si>
    <t>/organization/bloomme</t>
  </si>
  <si>
    <t>/organization/loyalty</t>
  </si>
  <si>
    <t>/organization/natromi</t>
  </si>
  <si>
    <t>/organization/neurovation-labs</t>
  </si>
  <si>
    <t>/organization/view-magic</t>
  </si>
  <si>
    <t>/organization/taleho</t>
  </si>
  <si>
    <t>/organization/grand-chip-microelectronics</t>
  </si>
  <si>
    <t>/organization/ocean-spray-cranberries-inc</t>
  </si>
  <si>
    <t>/organization/noviosense</t>
  </si>
  <si>
    <t>/organization/gastfreund</t>
  </si>
  <si>
    <t>/organization/utelogy</t>
  </si>
  <si>
    <t>/organization/primal-therapies</t>
  </si>
  <si>
    <t>/organization/the-access-group</t>
  </si>
  <si>
    <t>/organization/veooz</t>
  </si>
  <si>
    <t>/organization/einfach</t>
  </si>
  <si>
    <t>/organization/luigi-s-box</t>
  </si>
  <si>
    <t>/organization/paradise-group-holdings-pte-ltd</t>
  </si>
  <si>
    <t>/organization/leap-energy</t>
  </si>
  <si>
    <t>/organization/my-food-bag</t>
  </si>
  <si>
    <t>/organization/brigge-technologies</t>
  </si>
  <si>
    <t>/organization/swayy-3</t>
  </si>
  <si>
    <t>/organization/iproteos</t>
  </si>
  <si>
    <t>/organization/tattoistic</t>
  </si>
  <si>
    <t>/organization/pilot-freight-services</t>
  </si>
  <si>
    <t>/organization/genesys-aerosystems</t>
  </si>
  <si>
    <t>/organization/redesyn</t>
  </si>
  <si>
    <t>/organization/irvin-automotive</t>
  </si>
  <si>
    <t>/organization/optoforce</t>
  </si>
  <si>
    <t>/organization/gadjian-com</t>
  </si>
  <si>
    <t>/organization/zambeef-products</t>
  </si>
  <si>
    <t>/organization/phoenix-wrappers</t>
  </si>
  <si>
    <t>/organization/teeptrak</t>
  </si>
  <si>
    <t>/organization/antares-audio-technologies</t>
  </si>
  <si>
    <t>/organization/five-star-food-service</t>
  </si>
  <si>
    <t>/organization/anywr-2</t>
  </si>
  <si>
    <t>/organization/castweek</t>
  </si>
  <si>
    <t>/organization/solved</t>
  </si>
  <si>
    <t>/organization/winled</t>
  </si>
  <si>
    <t>/organization/idletechs</t>
  </si>
  <si>
    <t>/organization/gravity-games</t>
  </si>
  <si>
    <t>/organization/memiray</t>
  </si>
  <si>
    <t>/organization/callmart</t>
  </si>
  <si>
    <t>/organization/heart-and-stroke-sib</t>
  </si>
  <si>
    <t>/organization/unidas-sa</t>
  </si>
  <si>
    <t>/organization/mahoo-io</t>
  </si>
  <si>
    <t>/organization/wise-yeti-llc</t>
  </si>
  <si>
    <t>/organization/getgameplan</t>
  </si>
  <si>
    <t>/organization/tekman-books</t>
  </si>
  <si>
    <t>/organization/partnering-in-innovation</t>
  </si>
  <si>
    <t>/organization/india-home-loan-ltd</t>
  </si>
  <si>
    <t>/organization/legio-group</t>
  </si>
  <si>
    <t>/organization/sistema-informirovaniya-studentov</t>
  </si>
  <si>
    <t>/organization/volunteer4india</t>
  </si>
  <si>
    <t>/organization/gev-global-2</t>
  </si>
  <si>
    <t>/organization/farm-further</t>
  </si>
  <si>
    <t>/organization/cotugrain</t>
  </si>
  <si>
    <t>/organization/hc-clover</t>
  </si>
  <si>
    <t>/organization/ad-education</t>
  </si>
  <si>
    <t>/organization/green-sun-medical</t>
  </si>
  <si>
    <t>/organization/winkler-holding</t>
  </si>
  <si>
    <t>/organization/toolsense</t>
  </si>
  <si>
    <t>/organization/letv</t>
  </si>
  <si>
    <t>/organization/infor</t>
  </si>
  <si>
    <t>/organization/womply</t>
  </si>
  <si>
    <t>/organization/riot-games</t>
  </si>
  <si>
    <t>/organization/apartmentlist</t>
  </si>
  <si>
    <t>/organization/riskiq</t>
  </si>
  <si>
    <t>/organization/mavenlink</t>
  </si>
  <si>
    <t>/organization/magic-software-enterprises</t>
  </si>
  <si>
    <t>‰â»120,000,000</t>
  </si>
  <si>
    <t>/organization/extra-space-storage</t>
  </si>
  <si>
    <t>/organization/freshdesk</t>
  </si>
  <si>
    <t>/organization/united-internet-ag</t>
  </si>
  <si>
    <t>‰âÂ450,000,000</t>
  </si>
  <si>
    <t xml:space="preserve"> ‰âÂ450,000,000 </t>
  </si>
  <si>
    <t>/organization/valimail</t>
  </si>
  <si>
    <t>/organization/kkr</t>
  </si>
  <si>
    <t>/organization/mod-pizza</t>
  </si>
  <si>
    <t>/organization/neo-technology</t>
  </si>
  <si>
    <t>/organization/no-isolation</t>
  </si>
  <si>
    <t>/organization/practice-fusion</t>
  </si>
  <si>
    <t>/organization/planetary-resources</t>
  </si>
  <si>
    <t>/organization/healthunlocked</t>
  </si>
  <si>
    <t>/organization/offerup</t>
  </si>
  <si>
    <t>/organization/xad</t>
  </si>
  <si>
    <t>/organization/transcriptic</t>
  </si>
  <si>
    <t>/organization/treasure-data</t>
  </si>
  <si>
    <t>/organization/sauce-labs</t>
  </si>
  <si>
    <t>/organization/invincea</t>
  </si>
  <si>
    <t>/organization/china-rapid-finance</t>
  </si>
  <si>
    <t>/organization/gousto</t>
  </si>
  <si>
    <t>/organization/periscope-inc</t>
  </si>
  <si>
    <t>/organization/jibo</t>
  </si>
  <si>
    <t>/organization/curevac</t>
  </si>
  <si>
    <t>/organization/romotive</t>
  </si>
  <si>
    <t>/organization/privateer-holdings</t>
  </si>
  <si>
    <t>/organization/phononic-devices</t>
  </si>
  <si>
    <t>/organization/reconfigure-io</t>
  </si>
  <si>
    <t>/organization/carecloud</t>
  </si>
  <si>
    <t>/organization/peerstreet</t>
  </si>
  <si>
    <t>/organization/catchpoint-systems</t>
  </si>
  <si>
    <t>/organization/newsky-security</t>
  </si>
  <si>
    <t>/organization/calligo</t>
  </si>
  <si>
    <t>/organization/sight-machine</t>
  </si>
  <si>
    <t>/organization/iterable</t>
  </si>
  <si>
    <t>/organization/interana</t>
  </si>
  <si>
    <t>/organization/cohero-health</t>
  </si>
  <si>
    <t>/organization/quantopian</t>
  </si>
  <si>
    <t>/organization/teforia</t>
  </si>
  <si>
    <t>/organization/cosaint-technologies</t>
  </si>
  <si>
    <t>/organization/ava-6</t>
  </si>
  <si>
    <t>/organization/phunware</t>
  </si>
  <si>
    <t>/organization/bonial-international-group</t>
  </si>
  <si>
    <t>/organization/annum-health</t>
  </si>
  <si>
    <t>/organization/handshake-2</t>
  </si>
  <si>
    <t>/organization/yello-mobile</t>
  </si>
  <si>
    <t>/organization/analyticsmd</t>
  </si>
  <si>
    <t>/organization/singular-net</t>
  </si>
  <si>
    <t>/organization/cape-analytics</t>
  </si>
  <si>
    <t>/organization/ubiome</t>
  </si>
  <si>
    <t>/organization/upland-software</t>
  </si>
  <si>
    <t>/organization/labdoor</t>
  </si>
  <si>
    <t>/organization/prevalent-networks</t>
  </si>
  <si>
    <t>/organization/rokid</t>
  </si>
  <si>
    <t>/organization/vrize</t>
  </si>
  <si>
    <t>/organization/zwift</t>
  </si>
  <si>
    <t>/organization/cross-river-bank</t>
  </si>
  <si>
    <t>/organization/real-matters</t>
  </si>
  <si>
    <t>CA$41,000,000</t>
  </si>
  <si>
    <t>/organization/owlet</t>
  </si>
  <si>
    <t>/organization/acalvio-technologies</t>
  </si>
  <si>
    <t>/organization/apama-medical</t>
  </si>
  <si>
    <t>/organization/resultados-digitais</t>
  </si>
  <si>
    <t>/organization/contently</t>
  </si>
  <si>
    <t>/organization/logz-io</t>
  </si>
  <si>
    <t>/organization/tuhu</t>
  </si>
  <si>
    <t>/organization/atlas-informatics</t>
  </si>
  <si>
    <t>/organization/codefights</t>
  </si>
  <si>
    <t>/organization/stayclassy-org</t>
  </si>
  <si>
    <t>/organization/bellicum-pharmaceuticals</t>
  </si>
  <si>
    <t>/organization/skedulo</t>
  </si>
  <si>
    <t>/organization/trendkite</t>
  </si>
  <si>
    <t>/organization/infracommerce</t>
  </si>
  <si>
    <t>/organization/hollar-2</t>
  </si>
  <si>
    <t>/organization/siemplify</t>
  </si>
  <si>
    <t>/organization/yottaa</t>
  </si>
  <si>
    <t>/organization/zarget</t>
  </si>
  <si>
    <t>/organization/socialchorusinc</t>
  </si>
  <si>
    <t>/organization/betterup</t>
  </si>
  <si>
    <t>/organization/zealot-network</t>
  </si>
  <si>
    <t>/organization/eatwith</t>
  </si>
  <si>
    <t>/organization/zipongo</t>
  </si>
  <si>
    <t>/organization/revision-optics</t>
  </si>
  <si>
    <t>/organization/teamleader</t>
  </si>
  <si>
    <t xml:space="preserve"> ‰âÂ13,500,000 </t>
  </si>
  <si>
    <t>/organization/fillr--next-generation-autofill-for-mobile</t>
  </si>
  <si>
    <t>/organization/topix</t>
  </si>
  <si>
    <t>/organization/axonify</t>
  </si>
  <si>
    <t>/organization/allergen-research-corporation</t>
  </si>
  <si>
    <t>/organization/automotivemastermind-inc</t>
  </si>
  <si>
    <t>/organization/neuravi</t>
  </si>
  <si>
    <t xml:space="preserve"> ‰âÂ39,200,000 </t>
  </si>
  <si>
    <t>/organization/tray</t>
  </si>
  <si>
    <t>/organization/airpr</t>
  </si>
  <si>
    <t>/organization/droit-financial-technologies</t>
  </si>
  <si>
    <t>/organization/eoriginal</t>
  </si>
  <si>
    <t>/organization/zugata</t>
  </si>
  <si>
    <t>/organization/funny-or-die</t>
  </si>
  <si>
    <t>/organization/morphosys</t>
  </si>
  <si>
    <t>‰âÂ115,000,000</t>
  </si>
  <si>
    <t>/organization/linkable-networks</t>
  </si>
  <si>
    <t>/organization/cherry-labs</t>
  </si>
  <si>
    <t>/organization/infinity-augmented-reality</t>
  </si>
  <si>
    <t>/organization/willing</t>
  </si>
  <si>
    <t>/organization/browntape</t>
  </si>
  <si>
    <t>‰â_220,000,000</t>
  </si>
  <si>
    <t>/organization/jottr</t>
  </si>
  <si>
    <t>/organization/miso-2</t>
  </si>
  <si>
    <t>/organization/ando</t>
  </si>
  <si>
    <t>/organization/mini-exchange</t>
  </si>
  <si>
    <t>/organization/mobalytics-2</t>
  </si>
  <si>
    <t>/organization/coravin</t>
  </si>
  <si>
    <t>/organization/carritus</t>
  </si>
  <si>
    <t>/organization/fasten</t>
  </si>
  <si>
    <t>/organization/macropoint</t>
  </si>
  <si>
    <t>/organization/liftforward-inc</t>
  </si>
  <si>
    <t>/organization/procurify</t>
  </si>
  <si>
    <t>/organization/zafin</t>
  </si>
  <si>
    <t>/organization/surterra-holdings-inc</t>
  </si>
  <si>
    <t>/organization/turnstone-biologics</t>
  </si>
  <si>
    <t>/organization/omniearth</t>
  </si>
  <si>
    <t>/organization/harmoney</t>
  </si>
  <si>
    <t>/organization/bridge2-solutions</t>
  </si>
  <si>
    <t>/organization/contino</t>
  </si>
  <si>
    <t>/organization/connotate</t>
  </si>
  <si>
    <t>/organization/oneroof-energy</t>
  </si>
  <si>
    <t>/organization/yewno</t>
  </si>
  <si>
    <t>/organization/snapcard</t>
  </si>
  <si>
    <t>/organization/plushcare</t>
  </si>
  <si>
    <t>/organization/loot-bank</t>
  </si>
  <si>
    <t>/organization/ava-3</t>
  </si>
  <si>
    <t>/organization/untapt</t>
  </si>
  <si>
    <t>/organization/indeni</t>
  </si>
  <si>
    <t>/organization/aquabit-spirals</t>
  </si>
  <si>
    <t>å´70,000,000</t>
  </si>
  <si>
    <t xml:space="preserve"> å´110,000,000 </t>
  </si>
  <si>
    <t>/organization/greenfly-2</t>
  </si>
  <si>
    <t>/organization/aperia-technologies</t>
  </si>
  <si>
    <t>/organization/the-future-group</t>
  </si>
  <si>
    <t>/organization/searchink</t>
  </si>
  <si>
    <t>/organization/concerto-healthcare</t>
  </si>
  <si>
    <t>/organization/51credit-com</t>
  </si>
  <si>
    <t>/organization/mc-payment</t>
  </si>
  <si>
    <t xml:space="preserve"> SGD11,000,000 </t>
  </si>
  <si>
    <t>/organization/trendday</t>
  </si>
  <si>
    <t>/organization/german-autolabs</t>
  </si>
  <si>
    <t>/organization/midaxo</t>
  </si>
  <si>
    <t>/organization/smartpipe-solutions</t>
  </si>
  <si>
    <t>/organization/exeq-institutional</t>
  </si>
  <si>
    <t>/organization/pi-top</t>
  </si>
  <si>
    <t xml:space="preserve"> å£3,525,000 </t>
  </si>
  <si>
    <t>/organization/velocidi</t>
  </si>
  <si>
    <t>/organization/talent-garden</t>
  </si>
  <si>
    <t>/organization/raden-inc</t>
  </si>
  <si>
    <t>/organization/kang-health</t>
  </si>
  <si>
    <t>/organization/onfleet</t>
  </si>
  <si>
    <t>/organization/pristine-io</t>
  </si>
  <si>
    <t>/organization/now-interact</t>
  </si>
  <si>
    <t>/organization/fleetsmith</t>
  </si>
  <si>
    <t>/organization/thesquarefoot</t>
  </si>
  <si>
    <t>/organization/capital-first</t>
  </si>
  <si>
    <t>/organization/tidalscale</t>
  </si>
  <si>
    <t>/organization/pagecloud</t>
  </si>
  <si>
    <t>/organization/hungry-marketplace</t>
  </si>
  <si>
    <t>/organization/dianwoda</t>
  </si>
  <si>
    <t>/organization/big-viking-games</t>
  </si>
  <si>
    <t>/organization/ubike</t>
  </si>
  <si>
    <t xml:space="preserve"> CNå´150,000,000 </t>
  </si>
  <si>
    <t>/organization/jumper-io</t>
  </si>
  <si>
    <t>/organization/campaign-3</t>
  </si>
  <si>
    <t>/organization/tailor-brands</t>
  </si>
  <si>
    <t>/organization/boomtown-inc</t>
  </si>
  <si>
    <t>/organization/message-io</t>
  </si>
  <si>
    <t>/organization/joytheapp</t>
  </si>
  <si>
    <t>/organization/daplie</t>
  </si>
  <si>
    <t>/organization/gramcover</t>
  </si>
  <si>
    <t>‰â_67,000,000</t>
  </si>
  <si>
    <t xml:space="preserve"> ‰â_67,000,000 </t>
  </si>
  <si>
    <t>/organization/crayon-2</t>
  </si>
  <si>
    <t>/organization/spoileralert</t>
  </si>
  <si>
    <t>/organization/lifeassist-texas</t>
  </si>
  <si>
    <t>/organization/markett</t>
  </si>
  <si>
    <t>/organization/freespee</t>
  </si>
  <si>
    <t>‰âÂ9,250,000</t>
  </si>
  <si>
    <t xml:space="preserve"> ‰âÂ14,450,000 </t>
  </si>
  <si>
    <t>/organization/crunchfish</t>
  </si>
  <si>
    <t>/organization/cogeon</t>
  </si>
  <si>
    <t xml:space="preserve"> ‰âÂ1,220,000 </t>
  </si>
  <si>
    <t>/organization/we-farm</t>
  </si>
  <si>
    <t>/organization/anghami</t>
  </si>
  <si>
    <t>/organization/recombinetics</t>
  </si>
  <si>
    <t>/organization/recovery-centers-of-america</t>
  </si>
  <si>
    <t>/organization/synaptive-medical</t>
  </si>
  <si>
    <t>/organization/health-recovery-solutions</t>
  </si>
  <si>
    <t>/organization/optimum-energy</t>
  </si>
  <si>
    <t>/organization/just2trade</t>
  </si>
  <si>
    <t>/organization/link-labs</t>
  </si>
  <si>
    <t>/organization/fronteo-usa</t>
  </si>
  <si>
    <t>å´2,500,000,000</t>
  </si>
  <si>
    <t xml:space="preserve"> å´2,500,000,000 </t>
  </si>
  <si>
    <t>/organization/linux-academy</t>
  </si>
  <si>
    <t>/organization/employment-hero</t>
  </si>
  <si>
    <t>/organization/ready-robotics</t>
  </si>
  <si>
    <t>/organization/feelter</t>
  </si>
  <si>
    <t>/organization/everspin</t>
  </si>
  <si>
    <t xml:space="preserve"> ‰â©8,300,000,000 </t>
  </si>
  <si>
    <t>/organization/castle-2</t>
  </si>
  <si>
    <t>/organization/greenbird-integration-technology</t>
  </si>
  <si>
    <t>/organization/flowcast</t>
  </si>
  <si>
    <t>/organization/the-purple-carrot</t>
  </si>
  <si>
    <t>/organization/kahua</t>
  </si>
  <si>
    <t>/organization/indio</t>
  </si>
  <si>
    <t>/organization/goopti</t>
  </si>
  <si>
    <t>‰âÂ2,900,000</t>
  </si>
  <si>
    <t>/organization/nextio</t>
  </si>
  <si>
    <t>/organization/allmobilize-2</t>
  </si>
  <si>
    <t>/organization/m87</t>
  </si>
  <si>
    <t>/organization/bouxtie</t>
  </si>
  <si>
    <t>/organization/sentio-solutions-inc</t>
  </si>
  <si>
    <t>/organization/silvair</t>
  </si>
  <si>
    <t>/organization/bonusbay</t>
  </si>
  <si>
    <t xml:space="preserve"> ‰âÂ9,301,000 </t>
  </si>
  <si>
    <t>/organization/buster</t>
  </si>
  <si>
    <t>/organization/buying-show</t>
  </si>
  <si>
    <t xml:space="preserve"> ‰âÂ2,420,000 </t>
  </si>
  <si>
    <t>/organization/solidopinion-inc</t>
  </si>
  <si>
    <t>/organization/mofangge</t>
  </si>
  <si>
    <t>CNå´149,000,000</t>
  </si>
  <si>
    <t xml:space="preserve"> CNå´149,000,000 </t>
  </si>
  <si>
    <t>/organization/forge-nano</t>
  </si>
  <si>
    <t>/organization/fusion-telecommunications</t>
  </si>
  <si>
    <t>/organization/perlstein-lab</t>
  </si>
  <si>
    <t>/organization/bizongo</t>
  </si>
  <si>
    <t>/organization/tend-ai</t>
  </si>
  <si>
    <t>/organization/onlinetyari-com</t>
  </si>
  <si>
    <t>/organization/uban</t>
  </si>
  <si>
    <t>/organization/saagie</t>
  </si>
  <si>
    <t xml:space="preserve"> ‰âÂ5,050,000 </t>
  </si>
  <si>
    <t>/organization/map-adiperkasa</t>
  </si>
  <si>
    <t>/organization/dialsource</t>
  </si>
  <si>
    <t>/organization/renew</t>
  </si>
  <si>
    <t>/organization/myofficecab-in</t>
  </si>
  <si>
    <t>‰â_4,000,000</t>
  </si>
  <si>
    <t xml:space="preserve"> ‰â_4,000,000 </t>
  </si>
  <si>
    <t>/organization/pogoseat</t>
  </si>
  <si>
    <t>/organization/safetonet</t>
  </si>
  <si>
    <t>/organization/hickies</t>
  </si>
  <si>
    <t>/organization/zound-industries</t>
  </si>
  <si>
    <t>/organization/sun-behavioral-health</t>
  </si>
  <si>
    <t>/organization/bioconsortia</t>
  </si>
  <si>
    <t>/organization/playsimple</t>
  </si>
  <si>
    <t>/organization/borrowed-blue-inc</t>
  </si>
  <si>
    <t>/organization/litmus-automation</t>
  </si>
  <si>
    <t>/organization/honeygrow</t>
  </si>
  <si>
    <t>/organization/satixfy</t>
  </si>
  <si>
    <t>/organization/informedika</t>
  </si>
  <si>
    <t>/organization/recondo</t>
  </si>
  <si>
    <t>/organization/bitmark-inc</t>
  </si>
  <si>
    <t>/organization/scroll</t>
  </si>
  <si>
    <t>/organization/medilync-2</t>
  </si>
  <si>
    <t>/organization/retrotope</t>
  </si>
  <si>
    <t>/organization/cell-mining</t>
  </si>
  <si>
    <t>/organization/agent-iq</t>
  </si>
  <si>
    <t>/organization/apvera</t>
  </si>
  <si>
    <t>SGD1,700,000</t>
  </si>
  <si>
    <t>/organization/blackmoon-financial-group</t>
  </si>
  <si>
    <t>/organization/filippo-loreti</t>
  </si>
  <si>
    <t>‰âÂ4,809,000</t>
  </si>
  <si>
    <t xml:space="preserve"> ‰âÂ5,735,960 </t>
  </si>
  <si>
    <t>/organization/catapult-health</t>
  </si>
  <si>
    <t>/organization/gluru</t>
  </si>
  <si>
    <t>/organization/favorey</t>
  </si>
  <si>
    <t>/organization/cloudmade</t>
  </si>
  <si>
    <t>/organization/modelo</t>
  </si>
  <si>
    <t>/organization/vox-mobile</t>
  </si>
  <si>
    <t>/organization/pogotec</t>
  </si>
  <si>
    <t>/organization/zenterio</t>
  </si>
  <si>
    <t>SEK85,000,000</t>
  </si>
  <si>
    <t xml:space="preserve"> SEK85,000,000 </t>
  </si>
  <si>
    <t>/organization/kit-3</t>
  </si>
  <si>
    <t>/organization/origis-energy</t>
  </si>
  <si>
    <t>/organization/knowledgehound</t>
  </si>
  <si>
    <t>/organization/sentione</t>
  </si>
  <si>
    <t>/organization/plexuss-com</t>
  </si>
  <si>
    <t>/organization/bractlet</t>
  </si>
  <si>
    <t>/organization/ezparking</t>
  </si>
  <si>
    <t>CNå´90,000,000</t>
  </si>
  <si>
    <t xml:space="preserve"> CNå´90,000,000 </t>
  </si>
  <si>
    <t>/organization/djit</t>
  </si>
  <si>
    <t>/organization/nudge-rewards</t>
  </si>
  <si>
    <t>/organization/gethuman</t>
  </si>
  <si>
    <t>/organization/scrunch</t>
  </si>
  <si>
    <t xml:space="preserve"> A$1,720,000 </t>
  </si>
  <si>
    <t>/organization/weblife-balance</t>
  </si>
  <si>
    <t>/organization/bjond</t>
  </si>
  <si>
    <t>/organization/built-in</t>
  </si>
  <si>
    <t>/organization/corwave</t>
  </si>
  <si>
    <t>/organization/gfresh</t>
  </si>
  <si>
    <t>/organization/vclusive</t>
  </si>
  <si>
    <t>‰â_426,000,000</t>
  </si>
  <si>
    <t xml:space="preserve"> ‰â_426,000,000 </t>
  </si>
  <si>
    <t>/organization/saasoptics</t>
  </si>
  <si>
    <t>/organization/trendy-butler</t>
  </si>
  <si>
    <t>/organization/anytime</t>
  </si>
  <si>
    <t>/organization/first-3</t>
  </si>
  <si>
    <t>/organization/toast-4</t>
  </si>
  <si>
    <t>/organization/neuranet</t>
  </si>
  <si>
    <t xml:space="preserve"> CA$2,600,000 </t>
  </si>
  <si>
    <t>/organization/intellijoint-surgical</t>
  </si>
  <si>
    <t>/organization/mugo-inc</t>
  </si>
  <si>
    <t>/organization/everthere</t>
  </si>
  <si>
    <t>/organization/pop-up-archive</t>
  </si>
  <si>
    <t>/organization/biotrackthc</t>
  </si>
  <si>
    <t>/organization/digital-fortress</t>
  </si>
  <si>
    <t>/organization/hashplay</t>
  </si>
  <si>
    <t>/organization/undercover-colors</t>
  </si>
  <si>
    <t>/organization/anuvia-plant-nutrients</t>
  </si>
  <si>
    <t>/organization/fieldbit</t>
  </si>
  <si>
    <t>/organization/fidzup</t>
  </si>
  <si>
    <t>/organization/influencer</t>
  </si>
  <si>
    <t>å£152,790</t>
  </si>
  <si>
    <t xml:space="preserve"> å£152,790 </t>
  </si>
  <si>
    <t>/organization/via-science</t>
  </si>
  <si>
    <t>/organization/total-trivia</t>
  </si>
  <si>
    <t>/organization/golfreserv</t>
  </si>
  <si>
    <t>/organization/wymsee</t>
  </si>
  <si>
    <t>/organization/sellpy</t>
  </si>
  <si>
    <t>/organization/fluid-market</t>
  </si>
  <si>
    <t>/organization/beatshare</t>
  </si>
  <si>
    <t>/organization/lawpath</t>
  </si>
  <si>
    <t>/organization/checkfront</t>
  </si>
  <si>
    <t xml:space="preserve"> CA$1,275,000 </t>
  </si>
  <si>
    <t>/organization/pet-wireless</t>
  </si>
  <si>
    <t>/organization/glassup</t>
  </si>
  <si>
    <t>/organization/uromems</t>
  </si>
  <si>
    <t>/organization/senseye</t>
  </si>
  <si>
    <t>/organization/glycomine</t>
  </si>
  <si>
    <t>/organization/embera-neurotherapeutics</t>
  </si>
  <si>
    <t>/organization/peerwell</t>
  </si>
  <si>
    <t>/organization/sonoma-orthopedics</t>
  </si>
  <si>
    <t>/organization/sympa</t>
  </si>
  <si>
    <t>‰âÂ4,400,000</t>
  </si>
  <si>
    <t>/organization/tiffs-treats-holdings</t>
  </si>
  <si>
    <t>/organization/coral-capital-solutions</t>
  </si>
  <si>
    <t>/organization/sprimo-inc</t>
  </si>
  <si>
    <t>/organization/the-better-software-company</t>
  </si>
  <si>
    <t>/organization/phoodster</t>
  </si>
  <si>
    <t>/organization/acsendo</t>
  </si>
  <si>
    <t>/organization/exact-sales</t>
  </si>
  <si>
    <t>R$4,000,000</t>
  </si>
  <si>
    <t xml:space="preserve"> R$5,000,000 </t>
  </si>
  <si>
    <t>/organization/ngcodec</t>
  </si>
  <si>
    <t>/organization/midwestern-bioag</t>
  </si>
  <si>
    <t>/organization/zane-benefits-inc</t>
  </si>
  <si>
    <t>/organization/netbio</t>
  </si>
  <si>
    <t>/organization/incell-international-ab</t>
  </si>
  <si>
    <t>/organization/urban-volt</t>
  </si>
  <si>
    <t>/organization/convertr-media</t>
  </si>
  <si>
    <t>/organization/coinvestor-co</t>
  </si>
  <si>
    <t>/organization/ka-fund-advisors-llc</t>
  </si>
  <si>
    <t>/organization/context-matters</t>
  </si>
  <si>
    <t>/organization/energyworx</t>
  </si>
  <si>
    <t>/organization/rheon-medical</t>
  </si>
  <si>
    <t>/organization/ninispeech</t>
  </si>
  <si>
    <t>/organization/chipcare</t>
  </si>
  <si>
    <t>/organization/milk-eggs</t>
  </si>
  <si>
    <t>/organization/navvis-company</t>
  </si>
  <si>
    <t>/organization/attach</t>
  </si>
  <si>
    <t>SEK5,300,000</t>
  </si>
  <si>
    <t xml:space="preserve"> SEK5,300,000 </t>
  </si>
  <si>
    <t>/organization/clarify-medical</t>
  </si>
  <si>
    <t>/organization/netbeez</t>
  </si>
  <si>
    <t>/organization/cambridge-imaging-systems-ltd</t>
  </si>
  <si>
    <t>/organization/genfit</t>
  </si>
  <si>
    <t>‰âÂ44,600,000</t>
  </si>
  <si>
    <t xml:space="preserve"> ‰âÂ65,600,000 </t>
  </si>
  <si>
    <t>/organization/tactical-haptics</t>
  </si>
  <si>
    <t>/organization/voyager-labs</t>
  </si>
  <si>
    <t>/organization/acesion-pharma</t>
  </si>
  <si>
    <t>‰âÂ9,100,000</t>
  </si>
  <si>
    <t>/organization/bezalel-corp</t>
  </si>
  <si>
    <t>/organization/preggie</t>
  </si>
  <si>
    <t>/organization/helpster</t>
  </si>
  <si>
    <t>/organization/atomized</t>
  </si>
  <si>
    <t>/organization/reflik--inc-</t>
  </si>
  <si>
    <t>/organization/bevelity</t>
  </si>
  <si>
    <t xml:space="preserve"> ‰âÂ2,499,114 </t>
  </si>
  <si>
    <t>/organization/proximity-grid</t>
  </si>
  <si>
    <t>/organization/pilldrill-inc</t>
  </si>
  <si>
    <t>/organization/b2c2-ltd</t>
  </si>
  <si>
    <t>/organization/ponroy-sante</t>
  </si>
  <si>
    <t>/organization/arex</t>
  </si>
  <si>
    <t>/organization/bookatailor</t>
  </si>
  <si>
    <t>/organization/simulity</t>
  </si>
  <si>
    <t>/organization/wearhaus</t>
  </si>
  <si>
    <t>/organization/clearlight-diagnostics</t>
  </si>
  <si>
    <t>/organization/msl-solutions</t>
  </si>
  <si>
    <t>/organization/simpletherapy</t>
  </si>
  <si>
    <t>/organization/swanest</t>
  </si>
  <si>
    <t>/organization/voltaiq</t>
  </si>
  <si>
    <t>/organization/exnodes</t>
  </si>
  <si>
    <t>/organization/casino-vr</t>
  </si>
  <si>
    <t>/organization/roar</t>
  </si>
  <si>
    <t>/organization/jongla</t>
  </si>
  <si>
    <t>/organization/stashbox</t>
  </si>
  <si>
    <t>/organization/exit7c</t>
  </si>
  <si>
    <t>/organization/immusoft</t>
  </si>
  <si>
    <t>/organization/tragara</t>
  </si>
  <si>
    <t>/organization/hired</t>
  </si>
  <si>
    <t>/organization/hercutech</t>
  </si>
  <si>
    <t>/organization/easypolicy</t>
  </si>
  <si>
    <t>/organization/blesh</t>
  </si>
  <si>
    <t>/organization/laiye</t>
  </si>
  <si>
    <t>/organization/satlantis</t>
  </si>
  <si>
    <t>/organization/third-eye-health</t>
  </si>
  <si>
    <t>/organization/acarix</t>
  </si>
  <si>
    <t>/organization/machinemetrics</t>
  </si>
  <si>
    <t>/organization/mashvisor</t>
  </si>
  <si>
    <t>/organization/fanpage-com</t>
  </si>
  <si>
    <t>/organization/arkivum</t>
  </si>
  <si>
    <t xml:space="preserve"> å£6,100,000 </t>
  </si>
  <si>
    <t>/organization/loandolphin</t>
  </si>
  <si>
    <t>/organization/mrusta-com</t>
  </si>
  <si>
    <t>AED2,750,000</t>
  </si>
  <si>
    <t>/organization/ustadium</t>
  </si>
  <si>
    <t>/organization/black-box-stocks</t>
  </si>
  <si>
    <t>/organization/font-awesome</t>
  </si>
  <si>
    <t>/organization/bunker-labs</t>
  </si>
  <si>
    <t>/organization/oggii</t>
  </si>
  <si>
    <t>/organization/buzzhire</t>
  </si>
  <si>
    <t>å£620,000</t>
  </si>
  <si>
    <t xml:space="preserve"> å£1,050,000 </t>
  </si>
  <si>
    <t>/organization/correyvuela</t>
  </si>
  <si>
    <t>‰âÂ774,000</t>
  </si>
  <si>
    <t xml:space="preserve"> ‰âÂ774,000 </t>
  </si>
  <si>
    <t>/organization/scrap-connection</t>
  </si>
  <si>
    <t>/organization/the-idle-man</t>
  </si>
  <si>
    <t>/organization/quantified-care</t>
  </si>
  <si>
    <t>/organization/tonetag</t>
  </si>
  <si>
    <t>/organization/zivo-bioscience</t>
  </si>
  <si>
    <t>/organization/vesper-medical</t>
  </si>
  <si>
    <t>/organization/ugentec</t>
  </si>
  <si>
    <t>‰âÂ2,150,000</t>
  </si>
  <si>
    <t>/organization/spice-spirit</t>
  </si>
  <si>
    <t>CNå´22,000,000</t>
  </si>
  <si>
    <t xml:space="preserve"> CNå´22,000,000 </t>
  </si>
  <si>
    <t>/organization/termscout</t>
  </si>
  <si>
    <t>/organization/iimjobs-com</t>
  </si>
  <si>
    <t>/organization/infrastructure-networks</t>
  </si>
  <si>
    <t>/organization/loolia-ventures-sal</t>
  </si>
  <si>
    <t>/organization/flexm-pte-ltd</t>
  </si>
  <si>
    <t>SGD886,000</t>
  </si>
  <si>
    <t xml:space="preserve"> SGD886,000 </t>
  </si>
  <si>
    <t>/organization/mediavalet</t>
  </si>
  <si>
    <t>/organization/nbe-therapeutics</t>
  </si>
  <si>
    <t>CHF20,000,000</t>
  </si>
  <si>
    <t>/organization/zynapp</t>
  </si>
  <si>
    <t>/organization/genprex</t>
  </si>
  <si>
    <t>/organization/flo-do</t>
  </si>
  <si>
    <t>SEK5,500,000</t>
  </si>
  <si>
    <t>/organization/vixs-systems</t>
  </si>
  <si>
    <t>/organization/hubbub-3</t>
  </si>
  <si>
    <t>/organization/leieting-no</t>
  </si>
  <si>
    <t>NOK3,500,000</t>
  </si>
  <si>
    <t>/organization/asarina-pharma</t>
  </si>
  <si>
    <t>/organization/doselect</t>
  </si>
  <si>
    <t>/organization/explica</t>
  </si>
  <si>
    <t>/organization/promobot</t>
  </si>
  <si>
    <t>/organization/sbd</t>
  </si>
  <si>
    <t>/organization/perq</t>
  </si>
  <si>
    <t>/organization/cosential</t>
  </si>
  <si>
    <t>/organization/kinematix</t>
  </si>
  <si>
    <t>/organization/style-tribute</t>
  </si>
  <si>
    <t>/organization/harukaedu</t>
  </si>
  <si>
    <t>/organization/paydrive</t>
  </si>
  <si>
    <t>/organization/printwithme</t>
  </si>
  <si>
    <t>/organization/viloc</t>
  </si>
  <si>
    <t>/organization/comexposium-group</t>
  </si>
  <si>
    <t>‰âÂ394,000,000</t>
  </si>
  <si>
    <t xml:space="preserve"> ‰âÂ619,000,000 </t>
  </si>
  <si>
    <t>/organization/rsp-systems-a-s</t>
  </si>
  <si>
    <t xml:space="preserve"> ‰âÂ12,845,000 </t>
  </si>
  <si>
    <t>/organization/klever-logic</t>
  </si>
  <si>
    <t>/organization/sesh-inc</t>
  </si>
  <si>
    <t>/organization/invio-2</t>
  </si>
  <si>
    <t>/organization/naturally-splendid-enterprises-ltd</t>
  </si>
  <si>
    <t>/organization/art-craft-entertainment</t>
  </si>
  <si>
    <t>/organization/parasonic</t>
  </si>
  <si>
    <t>/organization/guavapass</t>
  </si>
  <si>
    <t>/organization/ecozy</t>
  </si>
  <si>
    <t>/organization/scooterino</t>
  </si>
  <si>
    <t>/organization/ravata-solutions</t>
  </si>
  <si>
    <t>/organization/chicretreats-com</t>
  </si>
  <si>
    <t>/organization/bublar</t>
  </si>
  <si>
    <t>/organization/clk-im</t>
  </si>
  <si>
    <t>/organization/forerun</t>
  </si>
  <si>
    <t>/organization/animus-home</t>
  </si>
  <si>
    <t>/organization/3d-industri-es</t>
  </si>
  <si>
    <t>/organization/zenum-technologies</t>
  </si>
  <si>
    <t>/organization/berkeley-lights</t>
  </si>
  <si>
    <t>/organization/twickets</t>
  </si>
  <si>
    <t>å£1,221,080</t>
  </si>
  <si>
    <t xml:space="preserve"> å£1,221,080 </t>
  </si>
  <si>
    <t>/organization/startup-flow</t>
  </si>
  <si>
    <t>‰âÂ430,000</t>
  </si>
  <si>
    <t>/organization/nodelab-2</t>
  </si>
  <si>
    <t>/organization/okio</t>
  </si>
  <si>
    <t>/organization/wish</t>
  </si>
  <si>
    <t>/organization/portfolioquest</t>
  </si>
  <si>
    <t>/organization/laundryanna</t>
  </si>
  <si>
    <t>/organization/digime</t>
  </si>
  <si>
    <t>/organization/mls-my-nest</t>
  </si>
  <si>
    <t>/organization/quedify</t>
  </si>
  <si>
    <t>/organization/teletext-io</t>
  </si>
  <si>
    <t>‰âÂ275,000</t>
  </si>
  <si>
    <t>/organization/yours</t>
  </si>
  <si>
    <t>/organization/epilogue-systems-llc</t>
  </si>
  <si>
    <t>/organization/agrisource-data</t>
  </si>
  <si>
    <t>/organization/atomicorp</t>
  </si>
  <si>
    <t>/organization/adoptiq</t>
  </si>
  <si>
    <t>/organization/cancer-therapy-and-research-center</t>
  </si>
  <si>
    <t>/organization/vistara-tours</t>
  </si>
  <si>
    <t>‰â_500,000,000</t>
  </si>
  <si>
    <t xml:space="preserve"> ‰â_500,000,000 </t>
  </si>
  <si>
    <t>/organization/gig-rev</t>
  </si>
  <si>
    <t xml:space="preserve"> å£900,000 </t>
  </si>
  <si>
    <t>/organization/golflan</t>
  </si>
  <si>
    <t>/organization/people-post</t>
  </si>
  <si>
    <t>/organization/blazing-db</t>
  </si>
  <si>
    <t>/organization/letscargo</t>
  </si>
  <si>
    <t>/organization/chino-io</t>
  </si>
  <si>
    <t xml:space="preserve"> ‰âÂ440,000 </t>
  </si>
  <si>
    <t>/organization/wrkr-solutions-inc</t>
  </si>
  <si>
    <t>/organization/community-funded-enterprises</t>
  </si>
  <si>
    <t>/organization/new-avenue-inc</t>
  </si>
  <si>
    <t>/organization/alpha-mos</t>
  </si>
  <si>
    <t>/organization/watersuite</t>
  </si>
  <si>
    <t>/organization/comicbook</t>
  </si>
  <si>
    <t>/organization/sealights</t>
  </si>
  <si>
    <t>/organization/skara-the-blade-remins</t>
  </si>
  <si>
    <t>/organization/stg-group</t>
  </si>
  <si>
    <t>/organization/leadfuze</t>
  </si>
  <si>
    <t>/organization/checkbonus</t>
  </si>
  <si>
    <t>/organization/favful</t>
  </si>
  <si>
    <t>/organization/cartenav-solutions</t>
  </si>
  <si>
    <t>/organization/flavr</t>
  </si>
  <si>
    <t>/organization/mana-bo</t>
  </si>
  <si>
    <t>/organization/peca-labs</t>
  </si>
  <si>
    <t>/organization/nexus-ewater</t>
  </si>
  <si>
    <t>/organization/axia-holdings</t>
  </si>
  <si>
    <t>/organization/promasidor</t>
  </si>
  <si>
    <t>/organization/cloudwith-me</t>
  </si>
  <si>
    <t>/organization/gini-co</t>
  </si>
  <si>
    <t>/organization/iono-fm</t>
  </si>
  <si>
    <t>ZAR2,500,000</t>
  </si>
  <si>
    <t xml:space="preserve"> ZAR2,500,000 </t>
  </si>
  <si>
    <t>/organization/intent-solutions</t>
  </si>
  <si>
    <t>/organization/gravyty</t>
  </si>
  <si>
    <t>/organization/everybodyfights</t>
  </si>
  <si>
    <t>/organization/xtent</t>
  </si>
  <si>
    <t>/organization/twile</t>
  </si>
  <si>
    <t xml:space="preserve"> å£430,000 </t>
  </si>
  <si>
    <t>/organization/incent</t>
  </si>
  <si>
    <t>/organization/train-alliance</t>
  </si>
  <si>
    <t>/organization/sondors</t>
  </si>
  <si>
    <t>/organization/risksave-technologies</t>
  </si>
  <si>
    <t xml:space="preserve"> å£272,880 </t>
  </si>
  <si>
    <t>/organization/hcash</t>
  </si>
  <si>
    <t>/organization/onemarket</t>
  </si>
  <si>
    <t>/organization/zyptonite</t>
  </si>
  <si>
    <t>/organization/cipher-online-media</t>
  </si>
  <si>
    <t>/organization/castle-hill</t>
  </si>
  <si>
    <t>/organization/tradingfront</t>
  </si>
  <si>
    <t>/organization/damiva</t>
  </si>
  <si>
    <t>/organization/amogha-polymers</t>
  </si>
  <si>
    <t>/organization/axonom</t>
  </si>
  <si>
    <t>/organization/seasmart</t>
  </si>
  <si>
    <t xml:space="preserve"> NOK3,500,000 </t>
  </si>
  <si>
    <t>/organization/tiny-pcb-inc</t>
  </si>
  <si>
    <t>/organization/zoom-telephonics</t>
  </si>
  <si>
    <t>/organization/trendy-beat-records</t>
  </si>
  <si>
    <t>‰â_3,700,000</t>
  </si>
  <si>
    <t xml:space="preserve"> ‰â_5,770,000 </t>
  </si>
  <si>
    <t>/organization/rdp-ru</t>
  </si>
  <si>
    <t>/organization/wonderflow</t>
  </si>
  <si>
    <t>/organization/electrum-partners</t>
  </si>
  <si>
    <t>/organization/innovein</t>
  </si>
  <si>
    <t>/organization/relayr</t>
  </si>
  <si>
    <t>/organization/uvlrx-therapeutics</t>
  </si>
  <si>
    <t>/organization/emerge-now</t>
  </si>
  <si>
    <t>/organization/orbital-shift</t>
  </si>
  <si>
    <t>/organization/med-imaging-healthcare</t>
  </si>
  <si>
    <t>/organization/stepjockey-ltd</t>
  </si>
  <si>
    <t>/organization/top-agent-connection</t>
  </si>
  <si>
    <t>/organization/klinik</t>
  </si>
  <si>
    <t>/organization/seven-seas-technologies-group</t>
  </si>
  <si>
    <t>/organization/bandbasher</t>
  </si>
  <si>
    <t>/organization/carrobot</t>
  </si>
  <si>
    <t>/organization/icontract-ventures-ltd</t>
  </si>
  <si>
    <t>/organization/hurree</t>
  </si>
  <si>
    <t>å£321,820</t>
  </si>
  <si>
    <t>/organization/sensario</t>
  </si>
  <si>
    <t>/organization/cryptonite-nxt</t>
  </si>
  <si>
    <t>/organization/hubally</t>
  </si>
  <si>
    <t>/organization/animalbiome</t>
  </si>
  <si>
    <t>/organization/100mentors</t>
  </si>
  <si>
    <t>/organization/sixq-software</t>
  </si>
  <si>
    <t>/organization/converge-3</t>
  </si>
  <si>
    <t>/organization/the-service-manager-tsm</t>
  </si>
  <si>
    <t>A$1,700,000</t>
  </si>
  <si>
    <t xml:space="preserve"> A$1,700,000 </t>
  </si>
  <si>
    <t>/organization/signallamp-health</t>
  </si>
  <si>
    <t>/organization/supaspot</t>
  </si>
  <si>
    <t>/organization/simple-wearables</t>
  </si>
  <si>
    <t>/organization/uplevel-systems</t>
  </si>
  <si>
    <t>/organization/xtract-technologies</t>
  </si>
  <si>
    <t>CA$590,000</t>
  </si>
  <si>
    <t xml:space="preserve"> CA$590,000 </t>
  </si>
  <si>
    <t>/organization/engagesimply</t>
  </si>
  <si>
    <t>/organization/last-grab</t>
  </si>
  <si>
    <t>/organization/reaper-tools</t>
  </si>
  <si>
    <t>/organization/relode</t>
  </si>
  <si>
    <t>/organization/zoneflow</t>
  </si>
  <si>
    <t>/organization/villada</t>
  </si>
  <si>
    <t>‰âÂ448,000</t>
  </si>
  <si>
    <t xml:space="preserve"> ‰âÂ498,000 </t>
  </si>
  <si>
    <t>/organization/timma</t>
  </si>
  <si>
    <t>/organization/chatally</t>
  </si>
  <si>
    <t>/organization/innavasc-medical-inc</t>
  </si>
  <si>
    <t>/organization/asmo-solutions</t>
  </si>
  <si>
    <t>‰âÂ1,270,000</t>
  </si>
  <si>
    <t>/organization/altathera-pharmaceuticals</t>
  </si>
  <si>
    <t>/organization/souqmama-com</t>
  </si>
  <si>
    <t>AED1,500,000</t>
  </si>
  <si>
    <t xml:space="preserve"> AED1,500,000 </t>
  </si>
  <si>
    <t>/organization/ben-frank</t>
  </si>
  <si>
    <t>/organization/digital2go-media-networks</t>
  </si>
  <si>
    <t>/organization/uberple</t>
  </si>
  <si>
    <t>/organization/materna-medical</t>
  </si>
  <si>
    <t>/organization/one-utility-bill</t>
  </si>
  <si>
    <t xml:space="preserve"> å£681,096 </t>
  </si>
  <si>
    <t>/organization/resysta</t>
  </si>
  <si>
    <t>/organization/book-my-garage</t>
  </si>
  <si>
    <t>å£662,432</t>
  </si>
  <si>
    <t xml:space="preserve"> å£662,432 </t>
  </si>
  <si>
    <t>/organization/hpil-holding</t>
  </si>
  <si>
    <t>/organization/sokmig-dk</t>
  </si>
  <si>
    <t>DKK4,000,000</t>
  </si>
  <si>
    <t xml:space="preserve"> DKK4,000,000 </t>
  </si>
  <si>
    <t>/organization/mentorum</t>
  </si>
  <si>
    <t>/organization/inkhunter</t>
  </si>
  <si>
    <t>/organization/speak-agent-inc</t>
  </si>
  <si>
    <t>/organization/bitrendy</t>
  </si>
  <si>
    <t>/organization/eattasty</t>
  </si>
  <si>
    <t>/organization/citymunch</t>
  </si>
  <si>
    <t>å£186,140</t>
  </si>
  <si>
    <t xml:space="preserve"> å£186,140 </t>
  </si>
  <si>
    <t>/organization/new-planet-technologies</t>
  </si>
  <si>
    <t>/organization/virtual-surgerysim-inc</t>
  </si>
  <si>
    <t>CA$450,000</t>
  </si>
  <si>
    <t xml:space="preserve"> CA$450,000 </t>
  </si>
  <si>
    <t>/organization/kstone</t>
  </si>
  <si>
    <t>/organization/plousio-inc</t>
  </si>
  <si>
    <t>/organization/asepsislife-inc</t>
  </si>
  <si>
    <t>/organization/lunchgate</t>
  </si>
  <si>
    <t>CHF350,000</t>
  </si>
  <si>
    <t xml:space="preserve"> CHF1,150,000 </t>
  </si>
  <si>
    <t>/organization/qichacha</t>
  </si>
  <si>
    <t xml:space="preserve"> CNå´12,200,000 </t>
  </si>
  <si>
    <t>/organization/knok-healthcare</t>
  </si>
  <si>
    <t>/organization/shim</t>
  </si>
  <si>
    <t>SEK3,800,000</t>
  </si>
  <si>
    <t xml:space="preserve"> SEK3,800,000 </t>
  </si>
  <si>
    <t>/organization/aditi-multimedia</t>
  </si>
  <si>
    <t>/organization/slitevind</t>
  </si>
  <si>
    <t>/organization/bears-vs-babies</t>
  </si>
  <si>
    <t>/organization/nuvox-pharma</t>
  </si>
  <si>
    <t>/organization/pan-sea-co-ltd</t>
  </si>
  <si>
    <t>/organization/barnaby</t>
  </si>
  <si>
    <t>/organization/red-funnel-consulting</t>
  </si>
  <si>
    <t>/organization/flocku</t>
  </si>
  <si>
    <t>/organization/galaxkey</t>
  </si>
  <si>
    <t>/organization/edurecords-inc</t>
  </si>
  <si>
    <t>/organization/biscuiteers</t>
  </si>
  <si>
    <t>å£1,245,660</t>
  </si>
  <si>
    <t xml:space="preserve"> å£1,245,660 </t>
  </si>
  <si>
    <t>/organization/utilities-design-and-planning</t>
  </si>
  <si>
    <t>/organization/fast4ward</t>
  </si>
  <si>
    <t>/organization/woodland-lakes-lodges</t>
  </si>
  <si>
    <t>/organization/mightifier</t>
  </si>
  <si>
    <t>/organization/wealthnation</t>
  </si>
  <si>
    <t>A$170,000</t>
  </si>
  <si>
    <t xml:space="preserve"> A$420,000 </t>
  </si>
  <si>
    <t>/organization/raptorpm</t>
  </si>
  <si>
    <t>/organization/welsh-ice</t>
  </si>
  <si>
    <t>å£671,000</t>
  </si>
  <si>
    <t>/organization/nevexn</t>
  </si>
  <si>
    <t>/organization/underhood</t>
  </si>
  <si>
    <t>/organization/solaris-pharma</t>
  </si>
  <si>
    <t>/organization/merqueo</t>
  </si>
  <si>
    <t>/organization/1800-petmeds</t>
  </si>
  <si>
    <t>/organization/todayte-inc</t>
  </si>
  <si>
    <t>/organization/billon</t>
  </si>
  <si>
    <t>/organization/wedding-planner-ltd</t>
  </si>
  <si>
    <t>å£169,400</t>
  </si>
  <si>
    <t xml:space="preserve"> å£364,323 </t>
  </si>
  <si>
    <t>/organization/digedu-2</t>
  </si>
  <si>
    <t>/organization/paytailor</t>
  </si>
  <si>
    <t>/organization/bamboo</t>
  </si>
  <si>
    <t>/organization/ekkosense</t>
  </si>
  <si>
    <t>/organization/cortrium</t>
  </si>
  <si>
    <t>/organization/viratechnologies-gmbh</t>
  </si>
  <si>
    <t>/organization/pencilnews</t>
  </si>
  <si>
    <t>CNå´7,200,000</t>
  </si>
  <si>
    <t>/organization/xpresso-delight</t>
  </si>
  <si>
    <t>/organization/carggo</t>
  </si>
  <si>
    <t>/organization/doodle-maths</t>
  </si>
  <si>
    <t>/organization/saptalis-pharmaceuticals</t>
  </si>
  <si>
    <t>/organization/s4rb</t>
  </si>
  <si>
    <t>/organization/gloove-dk</t>
  </si>
  <si>
    <t>/organization/healtheeone</t>
  </si>
  <si>
    <t>/organization/growx</t>
  </si>
  <si>
    <t>/organization/full-fact</t>
  </si>
  <si>
    <t>/organization/regional-brands</t>
  </si>
  <si>
    <t>/organization/connectpay</t>
  </si>
  <si>
    <t>/organization/letmyspace-com</t>
  </si>
  <si>
    <t>/organization/empire-biotechnologies</t>
  </si>
  <si>
    <t>/organization/alphacrowd</t>
  </si>
  <si>
    <t>/organization/mondeapp</t>
  </si>
  <si>
    <t>/organization/lunch-on</t>
  </si>
  <si>
    <t>/organization/yuemey</t>
  </si>
  <si>
    <t>/organization/agency-core</t>
  </si>
  <si>
    <t>/organization/wicklow-wolf-brewing</t>
  </si>
  <si>
    <t>/organization/labote</t>
  </si>
  <si>
    <t>/organization/playerlayer</t>
  </si>
  <si>
    <t>/organization/solidface-technology</t>
  </si>
  <si>
    <t>/organization/5lai</t>
  </si>
  <si>
    <t>CNå´4,000,000</t>
  </si>
  <si>
    <t xml:space="preserve"> CNå´4,000,000 </t>
  </si>
  <si>
    <t>/organization/polypid</t>
  </si>
  <si>
    <t>/organization/sonosolve</t>
  </si>
  <si>
    <t>/organization/medite-cancer-diagnostics</t>
  </si>
  <si>
    <t>/organization/the-metrohealth-system</t>
  </si>
  <si>
    <t>/organization/helpigo</t>
  </si>
  <si>
    <t>‰âÂ574,464</t>
  </si>
  <si>
    <t xml:space="preserve"> ‰âÂ574,464 </t>
  </si>
  <si>
    <t>/organization/beatroot-music</t>
  </si>
  <si>
    <t xml:space="preserve"> å£375,000 </t>
  </si>
  <si>
    <t>/organization/the-baobab-network</t>
  </si>
  <si>
    <t>/organization/crowdplat</t>
  </si>
  <si>
    <t>/organization/takeafile</t>
  </si>
  <si>
    <t>/organization/mishergas-green-energy</t>
  </si>
  <si>
    <t>å£83,674</t>
  </si>
  <si>
    <t xml:space="preserve"> å£200,554 </t>
  </si>
  <si>
    <t>/organization/zayride</t>
  </si>
  <si>
    <t>/organization/factor-21</t>
  </si>
  <si>
    <t>/organization/yurburo-ru</t>
  </si>
  <si>
    <t>/organization/orbital-tracking-corp</t>
  </si>
  <si>
    <t>/organization/cyramedx-holdings-inc</t>
  </si>
  <si>
    <t>/organization/smartbeat</t>
  </si>
  <si>
    <t>/organization/edpotential</t>
  </si>
  <si>
    <t>/organization/builderstorm</t>
  </si>
  <si>
    <t>å£149,610</t>
  </si>
  <si>
    <t xml:space="preserve"> å£149,610 </t>
  </si>
  <si>
    <t>/organization/grom-3</t>
  </si>
  <si>
    <t>/organization/referwell</t>
  </si>
  <si>
    <t>/organization/camptoo</t>
  </si>
  <si>
    <t>/organization/licklist</t>
  </si>
  <si>
    <t>å£103,287</t>
  </si>
  <si>
    <t xml:space="preserve"> å£103,287 </t>
  </si>
  <si>
    <t>/organization/mapper-ai</t>
  </si>
  <si>
    <t>/organization/medzin</t>
  </si>
  <si>
    <t>/organization/yu-track</t>
  </si>
  <si>
    <t>/organization/shock-analytics</t>
  </si>
  <si>
    <t>/organization/good-co-op</t>
  </si>
  <si>
    <t>/organization/johnsons-aggregates-and-recycling</t>
  </si>
  <si>
    <t>/organization/forbidden-spirits-distilling-co</t>
  </si>
  <si>
    <t>CA$420,000</t>
  </si>
  <si>
    <t xml:space="preserve"> CA$420,000 </t>
  </si>
  <si>
    <t>/organization/ambidio</t>
  </si>
  <si>
    <t>/organization/akron-ascent-innovations</t>
  </si>
  <si>
    <t>/organization/bitty-foods</t>
  </si>
  <si>
    <t>/organization/cellular-approaches</t>
  </si>
  <si>
    <t>/organization/wallsauce-com</t>
  </si>
  <si>
    <t>/organization/the-cheese-truck</t>
  </si>
  <si>
    <t>å£126,700</t>
  </si>
  <si>
    <t xml:space="preserve"> å£126,700 </t>
  </si>
  <si>
    <t>/organization/praxis-precision-medicines</t>
  </si>
  <si>
    <t>/organization/ferrabyrne</t>
  </si>
  <si>
    <t>/organization/avo</t>
  </si>
  <si>
    <t>/organization/new-sapience</t>
  </si>
  <si>
    <t>/organization/maximized-living</t>
  </si>
  <si>
    <t>/organization/see-the-seen</t>
  </si>
  <si>
    <t>/organization/uptoke-2</t>
  </si>
  <si>
    <t>/organization/totalaba</t>
  </si>
  <si>
    <t>/organization/heirizon</t>
  </si>
  <si>
    <t>/organization/azahar-coffee-company</t>
  </si>
  <si>
    <t>/organization/romad-cyber-systems</t>
  </si>
  <si>
    <t>/organization/exactus</t>
  </si>
  <si>
    <t>/organization/metaurus</t>
  </si>
  <si>
    <t>/organization/shield-2</t>
  </si>
  <si>
    <t>/organization/cedrus-2</t>
  </si>
  <si>
    <t>/organization/eton-advisors</t>
  </si>
  <si>
    <t>/organization/blushdrop-inc</t>
  </si>
  <si>
    <t>CA$32,000</t>
  </si>
  <si>
    <t xml:space="preserve"> CA$32,000 </t>
  </si>
  <si>
    <t>/organization/brambang-com</t>
  </si>
  <si>
    <t>/organization/gys-tech</t>
  </si>
  <si>
    <t>/organization/amici-enterprises</t>
  </si>
  <si>
    <t>/organization/micuento</t>
  </si>
  <si>
    <t>/organization/protequus</t>
  </si>
  <si>
    <t>/organization/jubi-2</t>
  </si>
  <si>
    <t>/organization/traptic</t>
  </si>
  <si>
    <t>/organization/planthub</t>
  </si>
  <si>
    <t>/organization/motorwhiz</t>
  </si>
  <si>
    <t>/organization/take-me-home</t>
  </si>
  <si>
    <t>/organization/profitsourcery</t>
  </si>
  <si>
    <t>å£71,000</t>
  </si>
  <si>
    <t xml:space="preserve"> å£71,000 </t>
  </si>
  <si>
    <t>/organization/apify</t>
  </si>
  <si>
    <t>/organization/indivizo</t>
  </si>
  <si>
    <t>‰âÂ514,000</t>
  </si>
  <si>
    <t xml:space="preserve"> ‰âÂ674,000 </t>
  </si>
  <si>
    <t>/organization/questback-salespulse</t>
  </si>
  <si>
    <t>/organization/sinn-power-wave-energy</t>
  </si>
  <si>
    <t xml:space="preserve"> ‰âÂ640,000 </t>
  </si>
  <si>
    <t>/organization/rex-shares</t>
  </si>
  <si>
    <t>/organization/kitchen4kids</t>
  </si>
  <si>
    <t>DKK230,000</t>
  </si>
  <si>
    <t xml:space="preserve"> DKK230,000 </t>
  </si>
  <si>
    <t>/organization/neirbi-analytics</t>
  </si>
  <si>
    <t>/organization/deck-internet-solutions</t>
  </si>
  <si>
    <t>/organization/immersive-rehab</t>
  </si>
  <si>
    <t>/organization/soulmade</t>
  </si>
  <si>
    <t>/organization/smablo</t>
  </si>
  <si>
    <t>/organization/dropsell</t>
  </si>
  <si>
    <t>/organization/art-research-technology</t>
  </si>
  <si>
    <t>/organization/curileum-discovery</t>
  </si>
  <si>
    <t>å£180,900</t>
  </si>
  <si>
    <t xml:space="preserve"> å£180,900 </t>
  </si>
  <si>
    <t>/organization/koam</t>
  </si>
  <si>
    <t>/organization/fuzz-pass</t>
  </si>
  <si>
    <t>/organization/marmont</t>
  </si>
  <si>
    <t>/organization/lunar-station</t>
  </si>
  <si>
    <t>/organization/global-innovations-2</t>
  </si>
  <si>
    <t>/organization/lagodel</t>
  </si>
  <si>
    <t>/organization/terre-brown</t>
  </si>
  <si>
    <t>/organization/epimedica</t>
  </si>
  <si>
    <t>/organization/poppy-2</t>
  </si>
  <si>
    <t>/organization/kiply-knowledge-is-power</t>
  </si>
  <si>
    <t>/organization/playgram-games</t>
  </si>
  <si>
    <t>‰âÂ180,000</t>
  </si>
  <si>
    <t xml:space="preserve"> ‰âÂ180,000 </t>
  </si>
  <si>
    <t>/organization/portbliss</t>
  </si>
  <si>
    <t>/organization/curiato-inc</t>
  </si>
  <si>
    <t xml:space="preserve"> CA$36,000 </t>
  </si>
  <si>
    <t>/organization/q-intell</t>
  </si>
  <si>
    <t>/organization/aloride-com</t>
  </si>
  <si>
    <t>SGD100,000</t>
  </si>
  <si>
    <t xml:space="preserve"> SGD100,000 </t>
  </si>
  <si>
    <t>/organization/biteback-insect</t>
  </si>
  <si>
    <t>/organization/farmia</t>
  </si>
  <si>
    <t>/organization/promatch-2</t>
  </si>
  <si>
    <t>/organization/hokkari-vision</t>
  </si>
  <si>
    <t>/organization/penta-medical</t>
  </si>
  <si>
    <t>CA$10,000</t>
  </si>
  <si>
    <t>/organization/buseet</t>
  </si>
  <si>
    <t>/organization/league-of-rebels-menswear</t>
  </si>
  <si>
    <t>/organization/ushift</t>
  </si>
  <si>
    <t>/organization/mirage-vr</t>
  </si>
  <si>
    <t>/organization/aid-tech</t>
  </si>
  <si>
    <t>/organization/rezonence</t>
  </si>
  <si>
    <t>/organization/jacada</t>
  </si>
  <si>
    <t>/organization/active-allocator</t>
  </si>
  <si>
    <t>/organization/my-exit-strategy</t>
  </si>
  <si>
    <t>/organization/plusai</t>
  </si>
  <si>
    <t>/organization/pie-video</t>
  </si>
  <si>
    <t>/organization/lie-yun</t>
  </si>
  <si>
    <t>CNå´3,000,000</t>
  </si>
  <si>
    <t xml:space="preserve"> CNå´3,000,000 </t>
  </si>
  <si>
    <t>/organization/gbminers</t>
  </si>
  <si>
    <t>/organization/talespin-company</t>
  </si>
  <si>
    <t>/organization/userlane</t>
  </si>
  <si>
    <t>/organization/jungla</t>
  </si>
  <si>
    <t>/organization/fineline</t>
  </si>
  <si>
    <t>/organization/gea-enzymes</t>
  </si>
  <si>
    <t>/organization/hygeia-capital-llc-2</t>
  </si>
  <si>
    <t>/organization/a2a-pharmaceuticals</t>
  </si>
  <si>
    <t>/organization/debitforward</t>
  </si>
  <si>
    <t>/organization/frobot</t>
  </si>
  <si>
    <t>/organization/trackersense-ltd</t>
  </si>
  <si>
    <t>/organization/fabric8labs</t>
  </si>
  <si>
    <t>/organization/sapling</t>
  </si>
  <si>
    <t>/organization/sviper</t>
  </si>
  <si>
    <t>/organization/team-labs</t>
  </si>
  <si>
    <t>/organization/scaled-biolabs</t>
  </si>
  <si>
    <t>/organization/neuromotion</t>
  </si>
  <si>
    <t>/organization/responsive-capital-management-2</t>
  </si>
  <si>
    <t>/organization/caspar-health</t>
  </si>
  <si>
    <t>/organization/claimcompass</t>
  </si>
  <si>
    <t>/organization/scienaptic-systems</t>
  </si>
  <si>
    <t>/organization/blinker</t>
  </si>
  <si>
    <t>/organization/nightingale-security</t>
  </si>
  <si>
    <t>/organization/zippia-inc</t>
  </si>
  <si>
    <t>/organization/eggplantr</t>
  </si>
  <si>
    <t>/organization/chasr-athletics</t>
  </si>
  <si>
    <t>/organization/centrl-inc</t>
  </si>
  <si>
    <t>/organization/rainbe</t>
  </si>
  <si>
    <t>/organization/harvey-blake</t>
  </si>
  <si>
    <t>/organization/leneo</t>
  </si>
  <si>
    <t>/organization/joeywears</t>
  </si>
  <si>
    <t>/organization/audienceview</t>
  </si>
  <si>
    <t>/organization/pzizz</t>
  </si>
  <si>
    <t>/organization/evaluate-2</t>
  </si>
  <si>
    <t>/organization/actionbar</t>
  </si>
  <si>
    <t>/organization/lawrato-com</t>
  </si>
  <si>
    <t>/organization/elephant-robotics</t>
  </si>
  <si>
    <t>/organization/kiband</t>
  </si>
  <si>
    <t>/organization/materialize-x</t>
  </si>
  <si>
    <t>/organization/muxi-tecnologia-em-pagamentos-s-a</t>
  </si>
  <si>
    <t>/organization/mate-labs</t>
  </si>
  <si>
    <t>/organization/venomyx</t>
  </si>
  <si>
    <t>/organization/sero</t>
  </si>
  <si>
    <t>/organization/the-expert-academy</t>
  </si>
  <si>
    <t>/organization/landmrk</t>
  </si>
  <si>
    <t>/organization/skip-3</t>
  </si>
  <si>
    <t>/organization/contegix</t>
  </si>
  <si>
    <t>/organization/criam</t>
  </si>
  <si>
    <t>/organization/inhabitr</t>
  </si>
  <si>
    <t>/organization/ohm-gear-lab</t>
  </si>
  <si>
    <t>/organization/whaton</t>
  </si>
  <si>
    <t>/organization/kapacity</t>
  </si>
  <si>
    <t>/organization/felcana</t>
  </si>
  <si>
    <t>/organization/circadia</t>
  </si>
  <si>
    <t>/organization/groupstake-2</t>
  </si>
  <si>
    <t>/organization/viihealth</t>
  </si>
  <si>
    <t>/organization/imali</t>
  </si>
  <si>
    <t>/organization/filestage</t>
  </si>
  <si>
    <t>/organization/flash-robotics</t>
  </si>
  <si>
    <t>/organization/ask-the-doctor</t>
  </si>
  <si>
    <t>/organization/stark-drive-llc</t>
  </si>
  <si>
    <t>/organization/oti-lumionics</t>
  </si>
  <si>
    <t>/organization/pre-brands</t>
  </si>
  <si>
    <t>/organization/hydrostor</t>
  </si>
  <si>
    <t>/organization/satavia</t>
  </si>
  <si>
    <t>/organization/alchemy-2</t>
  </si>
  <si>
    <t>/organization/deep-thought-42</t>
  </si>
  <si>
    <t>/organization/isitup-dotcom</t>
  </si>
  <si>
    <t>/organization/neonan</t>
  </si>
  <si>
    <t>/organization/tenstreet</t>
  </si>
  <si>
    <t>/organization/integem-inc</t>
  </si>
  <si>
    <t>/organization/midgard-insect-farm</t>
  </si>
  <si>
    <t>/organization/smunch-co</t>
  </si>
  <si>
    <t>/organization/xanadu-heights</t>
  </si>
  <si>
    <t>/organization/retire-up</t>
  </si>
  <si>
    <t>/organization/mobichord</t>
  </si>
  <si>
    <t>/organization/transfereasy</t>
  </si>
  <si>
    <t>/organization/walkerchair-gmbh-i-g</t>
  </si>
  <si>
    <t>/organization/relationup</t>
  </si>
  <si>
    <t>/organization/aermed</t>
  </si>
  <si>
    <t>/organization/keynest</t>
  </si>
  <si>
    <t>/organization/travlr-guides-pinterest-for-travel</t>
  </si>
  <si>
    <t>/organization/pivii</t>
  </si>
  <si>
    <t>/organization/brighten-2</t>
  </si>
  <si>
    <t>/organization/quantbiome</t>
  </si>
  <si>
    <t>/organization/mench-technologies-private-limited</t>
  </si>
  <si>
    <t>/organization/habitat-student-marketplace</t>
  </si>
  <si>
    <t>/organization/eunogo-2</t>
  </si>
  <si>
    <t>/organization/installs-inc</t>
  </si>
  <si>
    <t>/organization/wellnext</t>
  </si>
  <si>
    <t>/organization/thimble-3</t>
  </si>
  <si>
    <t>/organization/homesphere</t>
  </si>
  <si>
    <t>/organization/eartex</t>
  </si>
  <si>
    <t>/organization/appii</t>
  </si>
  <si>
    <t>/organization/do-it-profiler</t>
  </si>
  <si>
    <t>/organization/finanzritter</t>
  </si>
  <si>
    <t>/organization/foodtruster</t>
  </si>
  <si>
    <t>/organization/sagesurfer</t>
  </si>
  <si>
    <t>/organization/cyberus-labs</t>
  </si>
  <si>
    <t>/organization/senergy-innovations</t>
  </si>
  <si>
    <t>/organization/frnd-friend</t>
  </si>
  <si>
    <t>/organization/prognoadvisor</t>
  </si>
  <si>
    <t>/organization/feli</t>
  </si>
  <si>
    <t>/organization/digarc</t>
  </si>
  <si>
    <t>/organization/the-gourmet-jar</t>
  </si>
  <si>
    <t>/organization/streetbash</t>
  </si>
  <si>
    <t>/organization/rizknows-llc</t>
  </si>
  <si>
    <t>/organization/maetel</t>
  </si>
  <si>
    <t>/organization/summer</t>
  </si>
  <si>
    <t>/organization/outsolve</t>
  </si>
  <si>
    <t>/organization/arctica-health-inc</t>
  </si>
  <si>
    <t>/organization/techspaghetti</t>
  </si>
  <si>
    <t>/organization/aphix-software</t>
  </si>
  <si>
    <t>/organization/allgovision</t>
  </si>
  <si>
    <t>/organization/aquabotix-technology</t>
  </si>
  <si>
    <t>/organization/all-in-order</t>
  </si>
  <si>
    <t>/organization/libify-technologies-gmbh</t>
  </si>
  <si>
    <t>/organization/playform</t>
  </si>
  <si>
    <t>/organization/good-juicery</t>
  </si>
  <si>
    <t>/organization/dovetail-games</t>
  </si>
  <si>
    <t>/organization/pesave</t>
  </si>
  <si>
    <t>/organization/pepe-housing</t>
  </si>
  <si>
    <t>/organization/trill-3</t>
  </si>
  <si>
    <t>/organization/mobile-power-2</t>
  </si>
  <si>
    <t>/organization/premier-imaging-ventures</t>
  </si>
  <si>
    <t>/organization/verigo</t>
  </si>
  <si>
    <t>/organization/25hours-hotels</t>
  </si>
  <si>
    <t>/organization/the-poultry-exchange</t>
  </si>
  <si>
    <t>/organization/sula-vineyards</t>
  </si>
  <si>
    <t>/organization/electus-global-education-co-inc</t>
  </si>
  <si>
    <t>/organization/golfbirdie</t>
  </si>
  <si>
    <t>/organization/spinlist</t>
  </si>
  <si>
    <t>/organization/gene-sciences-inc</t>
  </si>
  <si>
    <t>/organization/cleanfox</t>
  </si>
  <si>
    <t>/organization/new-kinetics-ou</t>
  </si>
  <si>
    <t>/organization/pegaxis</t>
  </si>
  <si>
    <t>/organization/hisens</t>
  </si>
  <si>
    <t>/organization/utegration</t>
  </si>
  <si>
    <t>/organization/neozeka</t>
  </si>
  <si>
    <t>/organization/swift-molecular-diagnostics</t>
  </si>
  <si>
    <t>/organization/ofd-foods</t>
  </si>
  <si>
    <t>/organization/retime</t>
  </si>
  <si>
    <t>/organization/forte-medical</t>
  </si>
  <si>
    <t>/organization/plann3r</t>
  </si>
  <si>
    <t>/organization/prison-voicemail</t>
  </si>
  <si>
    <t>/organization/drenched</t>
  </si>
  <si>
    <t>/organization/peeeks</t>
  </si>
  <si>
    <t>/organization/jumpack</t>
  </si>
  <si>
    <t>/organization/mobipt-inc</t>
  </si>
  <si>
    <t>/organization/tapsos</t>
  </si>
  <si>
    <t>/organization/indoor-sky</t>
  </si>
  <si>
    <t>/organization/vanishtale</t>
  </si>
  <si>
    <t>/organization/lime-leaf</t>
  </si>
  <si>
    <t>/organization/clouder</t>
  </si>
  <si>
    <t>/organization/cumulus-energy-storage</t>
  </si>
  <si>
    <t>/organization/nimai-digital-company</t>
  </si>
  <si>
    <t>/organization/dorunner</t>
  </si>
  <si>
    <t>/organization/yinshiji</t>
  </si>
  <si>
    <t>/organization/i2b-capital</t>
  </si>
  <si>
    <t>/organization/collective-academy</t>
  </si>
  <si>
    <t>/organization/kame</t>
  </si>
  <si>
    <t>/organization/mae</t>
  </si>
  <si>
    <t>/organization/mimove</t>
  </si>
  <si>
    <t>/organization/walker-edison</t>
  </si>
  <si>
    <t>/organization/glamstreet</t>
  </si>
  <si>
    <t>/organization/kinexxia</t>
  </si>
  <si>
    <t>/organization/dolan-mceniry-capital-management</t>
  </si>
  <si>
    <t>/organization/sinayo-securities</t>
  </si>
  <si>
    <t>/organization/stealth-monitoring</t>
  </si>
  <si>
    <t>/organization/cre-apps</t>
  </si>
  <si>
    <t>/organization/flexiops</t>
  </si>
  <si>
    <t>/organization/doogether</t>
  </si>
  <si>
    <t>/organization/mitrol-energy</t>
  </si>
  <si>
    <t>/organization/pugh-lubricants</t>
  </si>
  <si>
    <t>/organization/hearing-help-express</t>
  </si>
  <si>
    <t>/organization/green-food</t>
  </si>
  <si>
    <t>/organization/flex-s-morgan-hill</t>
  </si>
  <si>
    <t>/organization/de-groene-aggregaat</t>
  </si>
  <si>
    <t>/organization/grafica</t>
  </si>
  <si>
    <t>/organization/troi-gmbh</t>
  </si>
  <si>
    <t>/organization/american-states-water-company</t>
  </si>
  <si>
    <t>/organization/bigfix-gadget-care-llp</t>
  </si>
  <si>
    <t>/organization/touchbyte-2</t>
  </si>
  <si>
    <t>/organization/gis-webtech</t>
  </si>
  <si>
    <t>/organization/bonalitik</t>
  </si>
  <si>
    <t>/organization/codebrick</t>
  </si>
  <si>
    <t>/organization/mag-lev-audio</t>
  </si>
  <si>
    <t>/organization/sehati</t>
  </si>
  <si>
    <t>/organization/francesca-evangelista</t>
  </si>
  <si>
    <t>/organization/settlemint</t>
  </si>
  <si>
    <t>/organization/goodiebox-com</t>
  </si>
  <si>
    <t>/organization/outdoor-plus</t>
  </si>
  <si>
    <t>/organization/convercio-inc</t>
  </si>
  <si>
    <t>/organization/cymbra-bv</t>
  </si>
  <si>
    <t>/organization/hop-3</t>
  </si>
  <si>
    <t>/organization/mtreecare</t>
  </si>
  <si>
    <t>/organization/xsneak</t>
  </si>
  <si>
    <t>/organization/roasting-plant</t>
  </si>
  <si>
    <t>/organization/beetl-robotics</t>
  </si>
  <si>
    <t>/organization/imersys</t>
  </si>
  <si>
    <t>/organization/compass-news</t>
  </si>
  <si>
    <t>/organization/europeone</t>
  </si>
  <si>
    <t>/organization/experience-australia-group</t>
  </si>
  <si>
    <t>/organization/verisafe</t>
  </si>
  <si>
    <t>/organization/netax-net-platforma-mobilnyh-prilozhenij</t>
  </si>
  <si>
    <t>/organization/petrolapp</t>
  </si>
  <si>
    <t>/organization/comprehendai</t>
  </si>
  <si>
    <t>/organization/drahtzug-stein</t>
  </si>
  <si>
    <t>/organization/deleplanque</t>
  </si>
  <si>
    <t>/organization/alter-domus</t>
  </si>
  <si>
    <t>/organization/fundinfo</t>
  </si>
  <si>
    <t>/organization/hong-kong-llive-int-l-technology-co</t>
  </si>
  <si>
    <t>/organization/reputize</t>
  </si>
  <si>
    <t>/organization/tsenso</t>
  </si>
  <si>
    <t>/organization/heyhub-ltd</t>
  </si>
  <si>
    <t>/organization/verloop-2</t>
  </si>
  <si>
    <t>/organization/africa-healthcare-network</t>
  </si>
  <si>
    <t>/organization/sktchy</t>
  </si>
  <si>
    <t>/organization/tinoro</t>
  </si>
  <si>
    <t>/organization/comunidad-4uno</t>
  </si>
  <si>
    <t>/organization/quantum-singularity-technology</t>
  </si>
  <si>
    <t>/organization/zolenos-corp</t>
  </si>
  <si>
    <t>/organization/honeycomb-software</t>
  </si>
  <si>
    <t>/organization/phenobis</t>
  </si>
  <si>
    <t>/organization/kortext</t>
  </si>
  <si>
    <t>/organization/depthkit</t>
  </si>
  <si>
    <t>/organization/buzzfeed</t>
  </si>
  <si>
    <t>/organization/cognizant-technology-solutions</t>
  </si>
  <si>
    <t>/organization/hyperloop-transportation-technologies</t>
  </si>
  <si>
    <t>/organization/stripe</t>
  </si>
  <si>
    <t>/organization/helpshift-inc</t>
  </si>
  <si>
    <t>/organization/a10-networks</t>
  </si>
  <si>
    <t>/organization/sutter-health</t>
  </si>
  <si>
    <t>/organization/sendgrid</t>
  </si>
  <si>
    <t>/organization/republic-wireless</t>
  </si>
  <si>
    <t>/organization/devialet</t>
  </si>
  <si>
    <t>/organization/wefunder</t>
  </si>
  <si>
    <t>/organization/abu-dhabi-commercial-bank</t>
  </si>
  <si>
    <t>/organization/adeptus-health</t>
  </si>
  <si>
    <t>/organization/cortica</t>
  </si>
  <si>
    <t>/organization/moneylion</t>
  </si>
  <si>
    <t>/organization/clue-app</t>
  </si>
  <si>
    <t>/organization/golem-network</t>
  </si>
  <si>
    <t>/organization/return-path</t>
  </si>
  <si>
    <t>/organization/datrium</t>
  </si>
  <si>
    <t>/organization/importio</t>
  </si>
  <si>
    <t>/organization/accompany</t>
  </si>
  <si>
    <t>/organization/zola</t>
  </si>
  <si>
    <t>/organization/glossier</t>
  </si>
  <si>
    <t>/organization/hiyacar</t>
  </si>
  <si>
    <t xml:space="preserve"> å£2,220,567 </t>
  </si>
  <si>
    <t>/organization/miaopai</t>
  </si>
  <si>
    <t>/organization/odg</t>
  </si>
  <si>
    <t>/organization/mobileworks</t>
  </si>
  <si>
    <t>/organization/civis-analytics</t>
  </si>
  <si>
    <t>/organization/twyla-inc</t>
  </si>
  <si>
    <t>/organization/henry-ford-health-system-2</t>
  </si>
  <si>
    <t>/organization/qstream</t>
  </si>
  <si>
    <t>/organization/cogito-corp</t>
  </si>
  <si>
    <t>/organization/wynd-2</t>
  </si>
  <si>
    <t>/organization/konversai-inc</t>
  </si>
  <si>
    <t>/organization/get-taxi</t>
  </si>
  <si>
    <t>/organization/nova-lumos</t>
  </si>
  <si>
    <t>/organization/parachute</t>
  </si>
  <si>
    <t>/organization/sparkcentral</t>
  </si>
  <si>
    <t>/organization/solarflare</t>
  </si>
  <si>
    <t>/organization/vanare</t>
  </si>
  <si>
    <t>/organization/vidangel</t>
  </si>
  <si>
    <t>/organization/dubsmash</t>
  </si>
  <si>
    <t>/organization/joya-communications</t>
  </si>
  <si>
    <t>/organization/quantgroup</t>
  </si>
  <si>
    <t>/organization/eyeverify</t>
  </si>
  <si>
    <t>/organization/genalyte</t>
  </si>
  <si>
    <t>/organization/knowlarity-communications</t>
  </si>
  <si>
    <t>/organization/hawkeye-360-2</t>
  </si>
  <si>
    <t>/organization/seventh-sense-biosystems</t>
  </si>
  <si>
    <t>/organization/apptopia</t>
  </si>
  <si>
    <t>/organization/inspire-medical-systems</t>
  </si>
  <si>
    <t>/organization/sorrento-therapeutics</t>
  </si>
  <si>
    <t>/organization/get-smart-content</t>
  </si>
  <si>
    <t>/organization/applicaster</t>
  </si>
  <si>
    <t>/organization/exactor</t>
  </si>
  <si>
    <t>/organization/attackiq</t>
  </si>
  <si>
    <t>/organization/t2-biosystems</t>
  </si>
  <si>
    <t>/organization/nexosis</t>
  </si>
  <si>
    <t>/organization/ifonly</t>
  </si>
  <si>
    <t>/organization/stallergenes-greer</t>
  </si>
  <si>
    <t>/organization/paymentsense</t>
  </si>
  <si>
    <t>å£110,000,000</t>
  </si>
  <si>
    <t xml:space="preserve"> å£110,000,000 </t>
  </si>
  <si>
    <t>/organization/agile-therapeutics</t>
  </si>
  <si>
    <t>/organization/rivs</t>
  </si>
  <si>
    <t>/organization/grokker-inc</t>
  </si>
  <si>
    <t>/organization/vymo</t>
  </si>
  <si>
    <t>/organization/innovent-biologics</t>
  </si>
  <si>
    <t>/organization/theranos</t>
  </si>
  <si>
    <t>/organization/whill</t>
  </si>
  <si>
    <t>/organization/beigene</t>
  </si>
  <si>
    <t>/organization/patsnap</t>
  </si>
  <si>
    <t>/organization/lovepop</t>
  </si>
  <si>
    <t>/organization/playfab-inc</t>
  </si>
  <si>
    <t>/organization/virginia-tech-2</t>
  </si>
  <si>
    <t>/organization/edaixi</t>
  </si>
  <si>
    <t>/organization/kkday</t>
  </si>
  <si>
    <t>/organization/phin</t>
  </si>
  <si>
    <t>/organization/nohla-therapeutics</t>
  </si>
  <si>
    <t>/organization/imperfect-produce</t>
  </si>
  <si>
    <t>/organization/agriprotein</t>
  </si>
  <si>
    <t>/organization/seworks</t>
  </si>
  <si>
    <t>/organization/rapidapi</t>
  </si>
  <si>
    <t>/organization/sureify</t>
  </si>
  <si>
    <t>/organization/grain</t>
  </si>
  <si>
    <t xml:space="preserve"> SGD4,150,000 </t>
  </si>
  <si>
    <t>/organization/affordplan</t>
  </si>
  <si>
    <t>/organization/galera-therapeutics</t>
  </si>
  <si>
    <t>/organization/orchard-therapeutics</t>
  </si>
  <si>
    <t>/organization/cashboard-2</t>
  </si>
  <si>
    <t>/organization/lookback</t>
  </si>
  <si>
    <t>/organization/spark-systems</t>
  </si>
  <si>
    <t>SGD7,100,000</t>
  </si>
  <si>
    <t xml:space="preserve"> SGD7,100,000 </t>
  </si>
  <si>
    <t>/organization/fluidic-energy</t>
  </si>
  <si>
    <t>/organization/defense-labs</t>
  </si>
  <si>
    <t>/organization/myflicklist-com</t>
  </si>
  <si>
    <t>/organization/udaan</t>
  </si>
  <si>
    <t>/organization/impel-neuropharma</t>
  </si>
  <si>
    <t>/organization/quartz</t>
  </si>
  <si>
    <t>/organization/sonarsource</t>
  </si>
  <si>
    <t>/organization/ds365-technology</t>
  </si>
  <si>
    <t>CNå´700,000,000</t>
  </si>
  <si>
    <t>/organization/fenda</t>
  </si>
  <si>
    <t>/organization/oxthera</t>
  </si>
  <si>
    <t>‰âÂ32,000,000</t>
  </si>
  <si>
    <t>/organization/itemmaster</t>
  </si>
  <si>
    <t>/organization/hyphenate-inc</t>
  </si>
  <si>
    <t>/organization/hacobu</t>
  </si>
  <si>
    <t>å´160,000,000</t>
  </si>
  <si>
    <t xml:space="preserve"> å´160,000,000 </t>
  </si>
  <si>
    <t>/organization/zhubaijia</t>
  </si>
  <si>
    <t>/organization/urdoorstep</t>
  </si>
  <si>
    <t>/organization/credsimple</t>
  </si>
  <si>
    <t>/organization/medici-technologies</t>
  </si>
  <si>
    <t>/organization/liferobotics</t>
  </si>
  <si>
    <t>å´1,000,000,000</t>
  </si>
  <si>
    <t>/organization/medik8mobile-inc</t>
  </si>
  <si>
    <t>/organization/advanced-icu-care</t>
  </si>
  <si>
    <t>/organization/sentrian</t>
  </si>
  <si>
    <t>/organization/workramp</t>
  </si>
  <si>
    <t>/organization/soul-machines</t>
  </si>
  <si>
    <t>/organization/getui</t>
  </si>
  <si>
    <t xml:space="preserve"> CNå´1,100,000,000 </t>
  </si>
  <si>
    <t>/organization/sqz-biotech</t>
  </si>
  <si>
    <t>/organization/vaadin</t>
  </si>
  <si>
    <t>/organization/floship</t>
  </si>
  <si>
    <t>/organization/instaclustr</t>
  </si>
  <si>
    <t>/organization/nodd</t>
  </si>
  <si>
    <t>‰â_12,500,000</t>
  </si>
  <si>
    <t xml:space="preserve"> ‰â_12,500,000 </t>
  </si>
  <si>
    <t>/organization/goodnight-midstream</t>
  </si>
  <si>
    <t>/organization/cuckuu</t>
  </si>
  <si>
    <t>/organization/novogene-corporation</t>
  </si>
  <si>
    <t>CNå´515,000,000</t>
  </si>
  <si>
    <t xml:space="preserve"> CNå´515,000,000 </t>
  </si>
  <si>
    <t>/organization/owl-cybersecurity</t>
  </si>
  <si>
    <t>/organization/antenna79</t>
  </si>
  <si>
    <t>/organization/mariana</t>
  </si>
  <si>
    <t>/organization/empatica</t>
  </si>
  <si>
    <t>/organization/cardiokinetix</t>
  </si>
  <si>
    <t>/organization/jubao-interconnection-technology</t>
  </si>
  <si>
    <t>/organization/indialends</t>
  </si>
  <si>
    <t>/organization/mednet-solutions</t>
  </si>
  <si>
    <t>/organization/ximu-credit</t>
  </si>
  <si>
    <t>CNå´102,000,000</t>
  </si>
  <si>
    <t xml:space="preserve"> CNå´102,000,000 </t>
  </si>
  <si>
    <t>/organization/hotbody</t>
  </si>
  <si>
    <t xml:space="preserve"> CNå´175,000,000 </t>
  </si>
  <si>
    <t>/organization/hornet-networks</t>
  </si>
  <si>
    <t>/organization/dog-parker</t>
  </si>
  <si>
    <t>/organization/opgen</t>
  </si>
  <si>
    <t>/organization/spacemob</t>
  </si>
  <si>
    <t>/organization/blueprint-registry</t>
  </si>
  <si>
    <t>/organization/wusong-technology</t>
  </si>
  <si>
    <t xml:space="preserve"> CNå´147,000,000 </t>
  </si>
  <si>
    <t>/organization/serviceaide</t>
  </si>
  <si>
    <t>/organization/inpher-io</t>
  </si>
  <si>
    <t>/organization/metacert</t>
  </si>
  <si>
    <t>/organization/perx</t>
  </si>
  <si>
    <t>/organization/the-superbook</t>
  </si>
  <si>
    <t>/organization/brandmaker</t>
  </si>
  <si>
    <t>/organization/clover-2</t>
  </si>
  <si>
    <t>/organization/zero-latency</t>
  </si>
  <si>
    <t>/organization/axial-biotherapeutics</t>
  </si>
  <si>
    <t>/organization/motus-gi</t>
  </si>
  <si>
    <t>/organization/owlting</t>
  </si>
  <si>
    <t>/organization/doft</t>
  </si>
  <si>
    <t>/organization/transpod</t>
  </si>
  <si>
    <t>/organization/proficio</t>
  </si>
  <si>
    <t>/organization/bambuser</t>
  </si>
  <si>
    <t>SEK14,000,000</t>
  </si>
  <si>
    <t>/organization/ecorobotix</t>
  </si>
  <si>
    <t>/organization/findo-io</t>
  </si>
  <si>
    <t>/organization/garmentory</t>
  </si>
  <si>
    <t>/organization/urban-umbrella</t>
  </si>
  <si>
    <t>/organization/geenee</t>
  </si>
  <si>
    <t>/organization/wint</t>
  </si>
  <si>
    <t>/organization/lattice80</t>
  </si>
  <si>
    <t>/organization/rezq-inc</t>
  </si>
  <si>
    <t>/organization/keyflow</t>
  </si>
  <si>
    <t>/organization/sekoia</t>
  </si>
  <si>
    <t>DKK21,000,000</t>
  </si>
  <si>
    <t>/organization/hedge-guard</t>
  </si>
  <si>
    <t>/organization/safedk</t>
  </si>
  <si>
    <t>/organization/hr-food-processing</t>
  </si>
  <si>
    <t>/organization/simplifide-inc</t>
  </si>
  <si>
    <t>/organization/silexica</t>
  </si>
  <si>
    <t>/organization/Îura</t>
  </si>
  <si>
    <t>/organization/rainbow-4</t>
  </si>
  <si>
    <t>/organization/avant-energy</t>
  </si>
  <si>
    <t>/organization/albert-2</t>
  </si>
  <si>
    <t>å´2,409,890,000</t>
  </si>
  <si>
    <t xml:space="preserve"> å´2,409,890,000 </t>
  </si>
  <si>
    <t>/organization/awak</t>
  </si>
  <si>
    <t>/organization/bazaar-2</t>
  </si>
  <si>
    <t>/organization/inagora</t>
  </si>
  <si>
    <t>/organization/health-innovation-technologies</t>
  </si>
  <si>
    <t>/organization/shamoor</t>
  </si>
  <si>
    <t>/organization/aryballe-technologies</t>
  </si>
  <si>
    <t>‰âÂ3,100,000</t>
  </si>
  <si>
    <t xml:space="preserve"> ‰âÂ3,100,000 </t>
  </si>
  <si>
    <t>/organization/sr-pago</t>
  </si>
  <si>
    <t>/organization/click-grow</t>
  </si>
  <si>
    <t>/organization/tetra-discovery</t>
  </si>
  <si>
    <t>/organization/core-diagnostics</t>
  </si>
  <si>
    <t>/organization/vital-labs-inc</t>
  </si>
  <si>
    <t>/organization/matillion</t>
  </si>
  <si>
    <t>/organization/vino75</t>
  </si>
  <si>
    <t xml:space="preserve"> ‰âÂ1,825,000 </t>
  </si>
  <si>
    <t>/organization/grupo-los-grobo</t>
  </si>
  <si>
    <t>/organization/accuris-networks</t>
  </si>
  <si>
    <t>/organization/parasut</t>
  </si>
  <si>
    <t>/organization/itouzi-com</t>
  </si>
  <si>
    <t>CNå´250,000,000</t>
  </si>
  <si>
    <t xml:space="preserve"> CNå´250,000,000 </t>
  </si>
  <si>
    <t>/organization/blue-night</t>
  </si>
  <si>
    <t>/organization/meilleursagents-com</t>
  </si>
  <si>
    <t>/organization/caliroots</t>
  </si>
  <si>
    <t xml:space="preserve"> SEK35,000,000 </t>
  </si>
  <si>
    <t>/organization/blue-bloodhound</t>
  </si>
  <si>
    <t>/organization/vytalize-health</t>
  </si>
  <si>
    <t>/organization/dnatrix</t>
  </si>
  <si>
    <t>/organization/hello-doctor</t>
  </si>
  <si>
    <t>/organization/snipp-interactive</t>
  </si>
  <si>
    <t>/organization/csa-medical</t>
  </si>
  <si>
    <t>/organization/calipsa</t>
  </si>
  <si>
    <t xml:space="preserve"> å£1,180,000 </t>
  </si>
  <si>
    <t>/organization/awesummly</t>
  </si>
  <si>
    <t>/organization/medicure</t>
  </si>
  <si>
    <t>/organization/upcloud</t>
  </si>
  <si>
    <t>/organization/orb-health</t>
  </si>
  <si>
    <t>/organization/tygr-app</t>
  </si>
  <si>
    <t>/organization/workana</t>
  </si>
  <si>
    <t>/organization/pushfor</t>
  </si>
  <si>
    <t xml:space="preserve"> å£1,900,000 </t>
  </si>
  <si>
    <t>/organization/amryt-pharma</t>
  </si>
  <si>
    <t>/organization/civicconnect</t>
  </si>
  <si>
    <t>/organization/source-energy-services</t>
  </si>
  <si>
    <t>/organization/qlt</t>
  </si>
  <si>
    <t>/organization/finagraph</t>
  </si>
  <si>
    <t>/organization/xbed</t>
  </si>
  <si>
    <t>CNå´7,000,000</t>
  </si>
  <si>
    <t xml:space="preserve"> CNå´7,000,000 </t>
  </si>
  <si>
    <t>/organization/sutro</t>
  </si>
  <si>
    <t>/organization/salk-institute-for-biological-studies</t>
  </si>
  <si>
    <t>/organization/unifly</t>
  </si>
  <si>
    <t>/organization/omni-retail-group</t>
  </si>
  <si>
    <t>/organization/owlized</t>
  </si>
  <si>
    <t>/organization/lexigram</t>
  </si>
  <si>
    <t>/organization/root9b-technologies</t>
  </si>
  <si>
    <t>/organization/fangcloud-technology</t>
  </si>
  <si>
    <t>/organization/themis-bioscience</t>
  </si>
  <si>
    <t>/organization/apollo-health-and-lifeestyle-ltd</t>
  </si>
  <si>
    <t>/organization/cashbet</t>
  </si>
  <si>
    <t>/organization/exotec-solutions</t>
  </si>
  <si>
    <t>/organization/vufind</t>
  </si>
  <si>
    <t>/organization/hindustan-clean-energy-ltd-hcel</t>
  </si>
  <si>
    <t>/organization/ruga</t>
  </si>
  <si>
    <t>/organization/privateaser</t>
  </si>
  <si>
    <t>/organization/rocket10</t>
  </si>
  <si>
    <t>/organization/volt</t>
  </si>
  <si>
    <t>/organization/househappy-org</t>
  </si>
  <si>
    <t>/organization/sare-homes</t>
  </si>
  <si>
    <t>‰â_4,350,000,000</t>
  </si>
  <si>
    <t xml:space="preserve"> ‰â_4,350,000,000 </t>
  </si>
  <si>
    <t>/organization/activeprotective</t>
  </si>
  <si>
    <t>/organization/crazybaby</t>
  </si>
  <si>
    <t>/organization/zebra</t>
  </si>
  <si>
    <t>/organization/velasca</t>
  </si>
  <si>
    <t xml:space="preserve"> ‰âÂ1,245,000 </t>
  </si>
  <si>
    <t>/organization/land-systems-corp</t>
  </si>
  <si>
    <t>/organization/somabar</t>
  </si>
  <si>
    <t>/organization/reply-ai</t>
  </si>
  <si>
    <t>/organization/tienpay-limited</t>
  </si>
  <si>
    <t>/organization/handytrain</t>
  </si>
  <si>
    <t>/organization/slide-app</t>
  </si>
  <si>
    <t>/organization/buildpulse</t>
  </si>
  <si>
    <t>/organization/comunidadfeliz-cl</t>
  </si>
  <si>
    <t>/organization/finimize</t>
  </si>
  <si>
    <t>/organization/housing-co-in</t>
  </si>
  <si>
    <t>/organization/yuezw-com</t>
  </si>
  <si>
    <t>/organization/diro-2</t>
  </si>
  <si>
    <t>/organization/the-acrelec-group</t>
  </si>
  <si>
    <t>/organization/zebra-cabs-pty-ltd</t>
  </si>
  <si>
    <t>/organization/indofash</t>
  </si>
  <si>
    <t>/organization/taumata-plantations</t>
  </si>
  <si>
    <t>/organization/robotx-space</t>
  </si>
  <si>
    <t>/organization/medrepublic-inc</t>
  </si>
  <si>
    <t>/organization/share-rocket-inc</t>
  </si>
  <si>
    <t>/organization/sonkim-land</t>
  </si>
  <si>
    <t>/organization/shopsup</t>
  </si>
  <si>
    <t>/organization/lish</t>
  </si>
  <si>
    <t>/organization/pedius</t>
  </si>
  <si>
    <t>/organization/onoff-telecom</t>
  </si>
  <si>
    <t>/organization/chai-thela</t>
  </si>
  <si>
    <t>/organization/airmule</t>
  </si>
  <si>
    <t>/organization/amne</t>
  </si>
  <si>
    <t>/organization/tayble</t>
  </si>
  <si>
    <t>A$550,000</t>
  </si>
  <si>
    <t xml:space="preserve"> A$550,000 </t>
  </si>
  <si>
    <t>/organization/cardtapp</t>
  </si>
  <si>
    <t>/organization/endonovo-therapeutics</t>
  </si>
  <si>
    <t>/organization/multitaction</t>
  </si>
  <si>
    <t>/organization/audiocure-pharma</t>
  </si>
  <si>
    <t>/organization/delvv-io</t>
  </si>
  <si>
    <t>ZAR6,500,000</t>
  </si>
  <si>
    <t>/organization/a2zarabia-com</t>
  </si>
  <si>
    <t>/organization/cole-eye-institute</t>
  </si>
  <si>
    <t>/organization/therapia-health-management</t>
  </si>
  <si>
    <t>/organization/endalgo</t>
  </si>
  <si>
    <t>/organization/-qounter</t>
  </si>
  <si>
    <t>/organization/oh-my-green</t>
  </si>
  <si>
    <t>/organization/rocket-colombia</t>
  </si>
  <si>
    <t>/organization/unearth</t>
  </si>
  <si>
    <t>/organization/nabobil</t>
  </si>
  <si>
    <t>NOK5,000,000</t>
  </si>
  <si>
    <t>/organization/vensun-pharmaceuticals</t>
  </si>
  <si>
    <t>/organization/noona-healthcare</t>
  </si>
  <si>
    <t>/organization/bovie-medical</t>
  </si>
  <si>
    <t>/organization/paycar</t>
  </si>
  <si>
    <t>/organization/investmentips</t>
  </si>
  <si>
    <t>/organization/skin-analytics</t>
  </si>
  <si>
    <t>/organization/immuno-biological-laboratories</t>
  </si>
  <si>
    <t>å´1,388,520,000</t>
  </si>
  <si>
    <t xml:space="preserve"> å´1,388,520,000 </t>
  </si>
  <si>
    <t>/organization/file-servexpress-holdings</t>
  </si>
  <si>
    <t>/organization/baoku</t>
  </si>
  <si>
    <t>/organization/rtbrick-inc</t>
  </si>
  <si>
    <t>/organization/aot</t>
  </si>
  <si>
    <t>/organization/spacosa-corp</t>
  </si>
  <si>
    <t>/organization/seanergy-maritime</t>
  </si>
  <si>
    <t>/organization/dmed</t>
  </si>
  <si>
    <t>/organization/sound-energy</t>
  </si>
  <si>
    <t>‰âÂ26,900,000</t>
  </si>
  <si>
    <t xml:space="preserve"> ‰âÂ26,900,000 </t>
  </si>
  <si>
    <t>/organization/merlin-4</t>
  </si>
  <si>
    <t>/organization/skyline-medical-inc</t>
  </si>
  <si>
    <t>/organization/fintec-labs</t>
  </si>
  <si>
    <t>/organization/parnell-living-science</t>
  </si>
  <si>
    <t>/organization/mustard-2</t>
  </si>
  <si>
    <t>/organization/idealseat</t>
  </si>
  <si>
    <t>/organization/unsilo</t>
  </si>
  <si>
    <t>/organization/fidesmo</t>
  </si>
  <si>
    <t>/organization/exeger-sweden-ab</t>
  </si>
  <si>
    <t>/organization/infisecure-technologies-inc</t>
  </si>
  <si>
    <t>/organization/holo-light</t>
  </si>
  <si>
    <t>/organization/styleshare</t>
  </si>
  <si>
    <t>/organization/collect</t>
  </si>
  <si>
    <t>NZ$1,300,000</t>
  </si>
  <si>
    <t xml:space="preserve"> NZ$2,270,000 </t>
  </si>
  <si>
    <t>/organization/h-d-wireless</t>
  </si>
  <si>
    <t>/organization/digitalx</t>
  </si>
  <si>
    <t>/organization/wholesalebox</t>
  </si>
  <si>
    <t>/organization/auctionet-com</t>
  </si>
  <si>
    <t>/organization/insurance-market-pte-ltd</t>
  </si>
  <si>
    <t>SGD500,000</t>
  </si>
  <si>
    <t xml:space="preserve"> SGD1,450,000 </t>
  </si>
  <si>
    <t>/organization/datastreamx</t>
  </si>
  <si>
    <t>/organization/amberbox</t>
  </si>
  <si>
    <t>/organization/click-boat-2</t>
  </si>
  <si>
    <t>/organization/fuzu</t>
  </si>
  <si>
    <t>/organization/euclises-pharmaceuticals</t>
  </si>
  <si>
    <t>/organization/kloseby</t>
  </si>
  <si>
    <t>‰â_6,800,000</t>
  </si>
  <si>
    <t xml:space="preserve"> ‰â_6,800,000 </t>
  </si>
  <si>
    <t>/organization/crema-co</t>
  </si>
  <si>
    <t>/organization/eventum</t>
  </si>
  <si>
    <t>/organization/goodbuyauto</t>
  </si>
  <si>
    <t>/organization/pelvalon</t>
  </si>
  <si>
    <t>/organization/findster</t>
  </si>
  <si>
    <t>/organization/2045tech</t>
  </si>
  <si>
    <t>/organization/hello-baby-2</t>
  </si>
  <si>
    <t>/organization/bandwagon-2</t>
  </si>
  <si>
    <t>/organization/innorange-oy</t>
  </si>
  <si>
    <t>/organization/sidqam-technologies</t>
  </si>
  <si>
    <t>/organization/rufus-labs</t>
  </si>
  <si>
    <t>/organization/40south-energy</t>
  </si>
  <si>
    <t>‰âÂ2,250,000</t>
  </si>
  <si>
    <t xml:space="preserve"> ‰âÂ2,250,000 </t>
  </si>
  <si>
    <t>/organization/tesloop</t>
  </si>
  <si>
    <t>/organization/pixarbio</t>
  </si>
  <si>
    <t>/organization/the-saas-co</t>
  </si>
  <si>
    <t>/organization/netswitch-technology-management</t>
  </si>
  <si>
    <t>/organization/remoria-vr</t>
  </si>
  <si>
    <t>/organization/numberz</t>
  </si>
  <si>
    <t>/organization/safesite</t>
  </si>
  <si>
    <t>/organization/appsumer</t>
  </si>
  <si>
    <t>/organization/apifix</t>
  </si>
  <si>
    <t>/organization/no-agent</t>
  </si>
  <si>
    <t>å£584,162</t>
  </si>
  <si>
    <t>/organization/mitigram</t>
  </si>
  <si>
    <t>/organization/horton-point</t>
  </si>
  <si>
    <t>/organization/talentbase-2</t>
  </si>
  <si>
    <t>/organization/epilog-imaging</t>
  </si>
  <si>
    <t>/organization/carcrew</t>
  </si>
  <si>
    <t>/organization/replyapp-io</t>
  </si>
  <si>
    <t>/organization/kastus-antimicrobial-technologies</t>
  </si>
  <si>
    <t>/organization/baloonr</t>
  </si>
  <si>
    <t>/organization/smartfunding</t>
  </si>
  <si>
    <t>/organization/xrosriver-inc</t>
  </si>
  <si>
    <t xml:space="preserve"> å´4,123,744 </t>
  </si>
  <si>
    <t>/organization/batmaid-international</t>
  </si>
  <si>
    <t>/organization/solx</t>
  </si>
  <si>
    <t>/organization/biomensio</t>
  </si>
  <si>
    <t>/organization/biosite-systems</t>
  </si>
  <si>
    <t>/organization/citizenlab</t>
  </si>
  <si>
    <t>/organization/arcterus</t>
  </si>
  <si>
    <t>/organization/weebo-2</t>
  </si>
  <si>
    <t>/organization/zapnito</t>
  </si>
  <si>
    <t>å£442,000</t>
  </si>
  <si>
    <t xml:space="preserve"> å£442,000 </t>
  </si>
  <si>
    <t>/organization/gaszen</t>
  </si>
  <si>
    <t>/organization/learnbig</t>
  </si>
  <si>
    <t>/organization/enchantin-inc</t>
  </si>
  <si>
    <t>/organization/robocopp</t>
  </si>
  <si>
    <t>/organization/opendoor-2</t>
  </si>
  <si>
    <t>/organization/ononpay-vietnam</t>
  </si>
  <si>
    <t>/organization/alcohol-deliveries-llc</t>
  </si>
  <si>
    <t>/organization/farewill</t>
  </si>
  <si>
    <t>/organization/noccela</t>
  </si>
  <si>
    <t xml:space="preserve"> ‰âÂ1,756,000 </t>
  </si>
  <si>
    <t>/organization/arka</t>
  </si>
  <si>
    <t>/organization/devscore</t>
  </si>
  <si>
    <t>/organization/intraposition</t>
  </si>
  <si>
    <t>/organization/touriocity</t>
  </si>
  <si>
    <t>/organization/clinatec</t>
  </si>
  <si>
    <t>/organization/barefoot-networks</t>
  </si>
  <si>
    <t>/organization/know-foods</t>
  </si>
  <si>
    <t>/organization/siot</t>
  </si>
  <si>
    <t>/organization/raccoon-technologies-inc</t>
  </si>
  <si>
    <t>/organization/moneymatch</t>
  </si>
  <si>
    <t>/organization/wisecrack</t>
  </si>
  <si>
    <t>/organization/skymedicus</t>
  </si>
  <si>
    <t>/organization/design-pickle</t>
  </si>
  <si>
    <t>/organization/tangdou</t>
  </si>
  <si>
    <t>/organization/greystone-technology</t>
  </si>
  <si>
    <t>/organization/zapflow</t>
  </si>
  <si>
    <t>/organization/gprosplus-com</t>
  </si>
  <si>
    <t>/organization/givergy</t>
  </si>
  <si>
    <t>/organization/studytube</t>
  </si>
  <si>
    <t>/organization/ackroo-canada</t>
  </si>
  <si>
    <t>/organization/happy-l-lord-ab</t>
  </si>
  <si>
    <t>SEK3,300,000</t>
  </si>
  <si>
    <t xml:space="preserve"> SEK3,300,000 </t>
  </si>
  <si>
    <t>/organization/datetix</t>
  </si>
  <si>
    <t>/organization/civic-hall</t>
  </si>
  <si>
    <t>/organization/premama</t>
  </si>
  <si>
    <t>/organization/vopium</t>
  </si>
  <si>
    <t>/organization/party-hype</t>
  </si>
  <si>
    <t>/organization/reclaimit</t>
  </si>
  <si>
    <t>/organization/marketeer-co</t>
  </si>
  <si>
    <t>/organization/pulse-6</t>
  </si>
  <si>
    <t>/organization/1mpact-revolution</t>
  </si>
  <si>
    <t xml:space="preserve"> ‰âÂ1,110,000 </t>
  </si>
  <si>
    <t>/organization/n-kid-corporation</t>
  </si>
  <si>
    <t>/organization/ominto</t>
  </si>
  <si>
    <t>/organization/civic-hall-labs</t>
  </si>
  <si>
    <t>/organization/mobile-storytelling</t>
  </si>
  <si>
    <t>/organization/s2solutions</t>
  </si>
  <si>
    <t>/organization/qlothes</t>
  </si>
  <si>
    <t>/organization/the-fifth-collection</t>
  </si>
  <si>
    <t>/organization/locodels</t>
  </si>
  <si>
    <t>/organization/bizlure</t>
  </si>
  <si>
    <t>/organization/tapchief</t>
  </si>
  <si>
    <t>/organization/hoodin</t>
  </si>
  <si>
    <t>SEK2,400,000</t>
  </si>
  <si>
    <t>/organization/six-scape</t>
  </si>
  <si>
    <t>/organization/icontrol-2</t>
  </si>
  <si>
    <t>/organization/xtant-medical</t>
  </si>
  <si>
    <t>/organization/ai-robotics</t>
  </si>
  <si>
    <t>/organization/onpony</t>
  </si>
  <si>
    <t>/organization/opendoor-3</t>
  </si>
  <si>
    <t>/organization/jobnisit</t>
  </si>
  <si>
    <t>/organization/the-vetted-net</t>
  </si>
  <si>
    <t>/organization/little-fly-labs</t>
  </si>
  <si>
    <t>/organization/tbot</t>
  </si>
  <si>
    <t>/organization/vio</t>
  </si>
  <si>
    <t>NOK2,000,000</t>
  </si>
  <si>
    <t xml:space="preserve"> NOK2,000,000 </t>
  </si>
  <si>
    <t>/organization/pensionera-se</t>
  </si>
  <si>
    <t>/organization/ecrowd-</t>
  </si>
  <si>
    <t>‰âÂ212,700</t>
  </si>
  <si>
    <t xml:space="preserve"> ‰âÂ366,700 </t>
  </si>
  <si>
    <t>/organization/orthospace</t>
  </si>
  <si>
    <t>/organization/uniko</t>
  </si>
  <si>
    <t>/organization/eternime</t>
  </si>
  <si>
    <t>/organization/locally-2</t>
  </si>
  <si>
    <t>/organization/velosano</t>
  </si>
  <si>
    <t>/organization/gopackup</t>
  </si>
  <si>
    <t>/organization/inspirient-2</t>
  </si>
  <si>
    <t xml:space="preserve"> ‰âÂ124,400 </t>
  </si>
  <si>
    <t>/organization/karma-6</t>
  </si>
  <si>
    <t>/organization/pitpatpet</t>
  </si>
  <si>
    <t>å£767,990</t>
  </si>
  <si>
    <t xml:space="preserve"> å£767,990 </t>
  </si>
  <si>
    <t>/organization/haoedu-inc</t>
  </si>
  <si>
    <t>/organization/bizxchange</t>
  </si>
  <si>
    <t>/organization/skippair</t>
  </si>
  <si>
    <t>/organization/cropzilla</t>
  </si>
  <si>
    <t>/organization/rowing-blazers</t>
  </si>
  <si>
    <t>/organization/tellurian</t>
  </si>
  <si>
    <t>/organization/onn-bikes</t>
  </si>
  <si>
    <t>/organization/rubedo-sistemos</t>
  </si>
  <si>
    <t>/organization/tracelink</t>
  </si>
  <si>
    <t>/organization/giraffe360</t>
  </si>
  <si>
    <t>/organization/six-trees-capital</t>
  </si>
  <si>
    <t>/organization/gameleap</t>
  </si>
  <si>
    <t>/organization/lawadvisor</t>
  </si>
  <si>
    <t xml:space="preserve"> A$730,000 </t>
  </si>
  <si>
    <t>/organization/tabverts</t>
  </si>
  <si>
    <t>/organization/glyscend</t>
  </si>
  <si>
    <t>/organization/entropik-technology</t>
  </si>
  <si>
    <t>/organization/futurevault</t>
  </si>
  <si>
    <t>/organization/koala-safe</t>
  </si>
  <si>
    <t>/organization/naked-hub</t>
  </si>
  <si>
    <t>/organization/byggvarulistan</t>
  </si>
  <si>
    <t xml:space="preserve"> SEK2,400,000 </t>
  </si>
  <si>
    <t>/organization/viewsiq</t>
  </si>
  <si>
    <t>/organization/compodium-international</t>
  </si>
  <si>
    <t>/organization/math-buddy</t>
  </si>
  <si>
    <t>/organization/heltti</t>
  </si>
  <si>
    <t>/organization/wrevel</t>
  </si>
  <si>
    <t>/organization/biometrica-systems-inc</t>
  </si>
  <si>
    <t>/organization/pangeodata-llc</t>
  </si>
  <si>
    <t>/organization/math-corps-wayne-state-university</t>
  </si>
  <si>
    <t>/organization/needer</t>
  </si>
  <si>
    <t>/organization/3dm</t>
  </si>
  <si>
    <t>/organization/rms-group-services</t>
  </si>
  <si>
    <t>/organization/pixc</t>
  </si>
  <si>
    <t>/organization/friealtor</t>
  </si>
  <si>
    <t>/organization/scribble-technologies</t>
  </si>
  <si>
    <t>/organization/burgielaw</t>
  </si>
  <si>
    <t>/organization/jenrin-discovery</t>
  </si>
  <si>
    <t>/organization/radial3d</t>
  </si>
  <si>
    <t>/organization/4040-media</t>
  </si>
  <si>
    <t>å£310,000</t>
  </si>
  <si>
    <t xml:space="preserve"> å£510,000 </t>
  </si>
  <si>
    <t>/organization/valley-economic-development-center-vedc</t>
  </si>
  <si>
    <t>/organization/kello-labs</t>
  </si>
  <si>
    <t>/organization/hummingbird-ai-pty-ltd</t>
  </si>
  <si>
    <t>/organization/lifnano-therapeutics</t>
  </si>
  <si>
    <t>/organization/tudor-contract-cleaners</t>
  </si>
  <si>
    <t>å£2,700,000</t>
  </si>
  <si>
    <t>/organization/pinbus-com</t>
  </si>
  <si>
    <t>/organization/choicemap</t>
  </si>
  <si>
    <t>/organization/guard-llama</t>
  </si>
  <si>
    <t>/organization/urban-engineer</t>
  </si>
  <si>
    <t>/organization/enzbond</t>
  </si>
  <si>
    <t>/organization/trakbar</t>
  </si>
  <si>
    <t>/organization/idly-systems</t>
  </si>
  <si>
    <t>/organization/taction-enterprises</t>
  </si>
  <si>
    <t>/organization/kiakia</t>
  </si>
  <si>
    <t>/organization/whispering-gibbon</t>
  </si>
  <si>
    <t xml:space="preserve"> å£827,051 </t>
  </si>
  <si>
    <t>/organization/droplet-measurement-technologies</t>
  </si>
  <si>
    <t>/organization/rescoper</t>
  </si>
  <si>
    <t>/organization/gymfly-fitness-inc</t>
  </si>
  <si>
    <t>/organization/faborie</t>
  </si>
  <si>
    <t>/organization/tms21</t>
  </si>
  <si>
    <t>/organization/psycapps</t>
  </si>
  <si>
    <t>/organization/giftvibes</t>
  </si>
  <si>
    <t>/organization/krak</t>
  </si>
  <si>
    <t>/organization/zedira-gmbh</t>
  </si>
  <si>
    <t>/organization/theravasc</t>
  </si>
  <si>
    <t>/organization/sciencematters</t>
  </si>
  <si>
    <t>/organization/yaqrit</t>
  </si>
  <si>
    <t>‰âÂ6,400,000</t>
  </si>
  <si>
    <t>/organization/signsine</t>
  </si>
  <si>
    <t>/organization/vato</t>
  </si>
  <si>
    <t>/organization/midwest-energy-emissions</t>
  </si>
  <si>
    <t>/organization/pettium-com</t>
  </si>
  <si>
    <t>/organization/monetary-metals</t>
  </si>
  <si>
    <t>/organization/immagina-biotechnology</t>
  </si>
  <si>
    <t>/organization/mosavali</t>
  </si>
  <si>
    <t>/organization/fotawa</t>
  </si>
  <si>
    <t>/organization/xihelm</t>
  </si>
  <si>
    <t>/organization/parasitx</t>
  </si>
  <si>
    <t>/organization/distrx</t>
  </si>
  <si>
    <t>/organization/restlet</t>
  </si>
  <si>
    <t>/organization/blood-cell-storage-inc</t>
  </si>
  <si>
    <t>/organization/eat-grub</t>
  </si>
  <si>
    <t>/organization/savr-2</t>
  </si>
  <si>
    <t>/organization/optinov</t>
  </si>
  <si>
    <t>/organization/easy-peasy-2</t>
  </si>
  <si>
    <t xml:space="preserve"> å£175,000 </t>
  </si>
  <si>
    <t>/organization/accuscore</t>
  </si>
  <si>
    <t>/organization/cinemad-tv</t>
  </si>
  <si>
    <t>/organization/llamazoo</t>
  </si>
  <si>
    <t>/organization/hexis-lab</t>
  </si>
  <si>
    <t xml:space="preserve"> å£320,000 </t>
  </si>
  <si>
    <t>/organization/walkwell</t>
  </si>
  <si>
    <t>/organization/love-the-sales</t>
  </si>
  <si>
    <t>/organization/plan-my-wedding</t>
  </si>
  <si>
    <t>ZAR400,000</t>
  </si>
  <si>
    <t xml:space="preserve"> ZAR400,000 </t>
  </si>
  <si>
    <t>/organization/foogi-inc</t>
  </si>
  <si>
    <t>/organization/quiquilo</t>
  </si>
  <si>
    <t>‰âÂ245,000</t>
  </si>
  <si>
    <t xml:space="preserve"> ‰âÂ455,000 </t>
  </si>
  <si>
    <t>/organization/club-social</t>
  </si>
  <si>
    <t>/organization/lumici</t>
  </si>
  <si>
    <t>/organization/huez</t>
  </si>
  <si>
    <t>å£287,240</t>
  </si>
  <si>
    <t xml:space="preserve"> å£287,240 </t>
  </si>
  <si>
    <t>/organization/texzon</t>
  </si>
  <si>
    <t>/organization/onlume</t>
  </si>
  <si>
    <t>/organization/spaceadx</t>
  </si>
  <si>
    <t>/organization/viablitz</t>
  </si>
  <si>
    <t>/organization/vakati</t>
  </si>
  <si>
    <t>‰â_3,000,000</t>
  </si>
  <si>
    <t xml:space="preserve"> ‰â_3,000,000 </t>
  </si>
  <si>
    <t>/organization/creo2</t>
  </si>
  <si>
    <t>‰âÂ197,688</t>
  </si>
  <si>
    <t xml:space="preserve"> ‰âÂ197,688 </t>
  </si>
  <si>
    <t>/organization/youclap</t>
  </si>
  <si>
    <t>/organization/kompis-sverige</t>
  </si>
  <si>
    <t>/organization/otocor</t>
  </si>
  <si>
    <t>/organization/tuft-paw</t>
  </si>
  <si>
    <t>/organization/toured</t>
  </si>
  <si>
    <t>/organization/variantz</t>
  </si>
  <si>
    <t>SGD15,000</t>
  </si>
  <si>
    <t xml:space="preserve"> SGD15,000 </t>
  </si>
  <si>
    <t>/organization/fanny-s</t>
  </si>
  <si>
    <t>/organization/packagingexhibition-com</t>
  </si>
  <si>
    <t>/organization/bandier</t>
  </si>
  <si>
    <t>/organization/trycera-financial</t>
  </si>
  <si>
    <t>/organization/zoomlean</t>
  </si>
  <si>
    <t>/organization/solely-original</t>
  </si>
  <si>
    <t>å£70,360</t>
  </si>
  <si>
    <t xml:space="preserve"> å£70,360 </t>
  </si>
  <si>
    <t>/organization/loacal</t>
  </si>
  <si>
    <t>TRY81,000</t>
  </si>
  <si>
    <t xml:space="preserve"> TRY81,000 </t>
  </si>
  <si>
    <t>/organization/jigtalk</t>
  </si>
  <si>
    <t>/organization/geev</t>
  </si>
  <si>
    <t>/organization/nakkeb</t>
  </si>
  <si>
    <t>/organization/gold-wood</t>
  </si>
  <si>
    <t>/organization/audienceintellect</t>
  </si>
  <si>
    <t>/organization/pogo-app</t>
  </si>
  <si>
    <t>/organization/salarius-pharmaceuticals</t>
  </si>
  <si>
    <t>/organization/easy-cartouche</t>
  </si>
  <si>
    <t>/organization/gozaround-inc</t>
  </si>
  <si>
    <t>/organization/oxademy-technologies</t>
  </si>
  <si>
    <t>/organization/healthpals</t>
  </si>
  <si>
    <t>/organization/he-zong-music</t>
  </si>
  <si>
    <t>/organization/spearhead-compliance-training</t>
  </si>
  <si>
    <t>å£140,660</t>
  </si>
  <si>
    <t xml:space="preserve"> å£140,660 </t>
  </si>
  <si>
    <t>/organization/inventsys</t>
  </si>
  <si>
    <t>/organization/de-ice</t>
  </si>
  <si>
    <t>/organization/idoc</t>
  </si>
  <si>
    <t>/organization/altum-technologies</t>
  </si>
  <si>
    <t>/organization/kinematics</t>
  </si>
  <si>
    <t>/organization/sa-systems</t>
  </si>
  <si>
    <t>å£660,000</t>
  </si>
  <si>
    <t xml:space="preserve"> å£1,949,000 </t>
  </si>
  <si>
    <t>/organization/iomed-2</t>
  </si>
  <si>
    <t>/organization/book-it-legal</t>
  </si>
  <si>
    <t>/organization/bookings2work-com-b-v</t>
  </si>
  <si>
    <t>/organization/edipro</t>
  </si>
  <si>
    <t>/organization/risk-solutions</t>
  </si>
  <si>
    <t>/organization/butterfli-technologies-inc</t>
  </si>
  <si>
    <t>/organization/goschool</t>
  </si>
  <si>
    <t>/organization/nowkash</t>
  </si>
  <si>
    <t>/organization/owl-works-3d-llc</t>
  </si>
  <si>
    <t>/organization/plot-me-co</t>
  </si>
  <si>
    <t>/organization/diario-escola</t>
  </si>
  <si>
    <t>/organization/chartolabs</t>
  </si>
  <si>
    <t>/organization/distillr</t>
  </si>
  <si>
    <t xml:space="preserve"> å£11,500 </t>
  </si>
  <si>
    <t>/organization/millionlights</t>
  </si>
  <si>
    <t>/organization/wright-electric</t>
  </si>
  <si>
    <t>/organization/aagzil-inc</t>
  </si>
  <si>
    <t>/organization/evervest</t>
  </si>
  <si>
    <t>‰âÂ899,909</t>
  </si>
  <si>
    <t xml:space="preserve"> ‰âÂ899,909 </t>
  </si>
  <si>
    <t>/organization/servicando</t>
  </si>
  <si>
    <t>/organization/disappears-com-inc</t>
  </si>
  <si>
    <t>/organization/leaf-cuisine</t>
  </si>
  <si>
    <t>/organization/autzu</t>
  </si>
  <si>
    <t>/organization/ezycities</t>
  </si>
  <si>
    <t>/organization/reobee</t>
  </si>
  <si>
    <t>/organization/borderwise</t>
  </si>
  <si>
    <t>/organization/resrodel</t>
  </si>
  <si>
    <t>A$200,000</t>
  </si>
  <si>
    <t>/organization/pensievision</t>
  </si>
  <si>
    <t>/organization/essentjus</t>
  </si>
  <si>
    <t>/organization/trustr-r</t>
  </si>
  <si>
    <t>/organization/smartaxiom-iot-security-product-iot-connectivity-platform</t>
  </si>
  <si>
    <t>/organization/ping-6</t>
  </si>
  <si>
    <t>/organization/bounce-it</t>
  </si>
  <si>
    <t>/organization/testlab-finland</t>
  </si>
  <si>
    <t>/organization/machaoo</t>
  </si>
  <si>
    <t>/organization/curefacts</t>
  </si>
  <si>
    <t>/organization/emotian</t>
  </si>
  <si>
    <t>/organization/besto-inc</t>
  </si>
  <si>
    <t>/organization/rize-technologies</t>
  </si>
  <si>
    <t>/organization/razr-corp</t>
  </si>
  <si>
    <t>/organization/laserlike</t>
  </si>
  <si>
    <t>/organization/zeamo</t>
  </si>
  <si>
    <t>/organization/urbanfox</t>
  </si>
  <si>
    <t>/organization/nez-ltd</t>
  </si>
  <si>
    <t>/organization/fitcorp-mexico</t>
  </si>
  <si>
    <t>/organization/skelmet</t>
  </si>
  <si>
    <t>/organization/btig</t>
  </si>
  <si>
    <t>/organization/omniscience-corporation</t>
  </si>
  <si>
    <t>/organization/medifast</t>
  </si>
  <si>
    <t>/organization/scopio</t>
  </si>
  <si>
    <t>/organization/elderstreet-investments</t>
  </si>
  <si>
    <t>/organization/metropolitan-bank</t>
  </si>
  <si>
    <t>/organization/snapplify</t>
  </si>
  <si>
    <t>/organization/ezhome</t>
  </si>
  <si>
    <t>/organization/gappify-inc</t>
  </si>
  <si>
    <t>/organization/legal-alarm</t>
  </si>
  <si>
    <t>/organization/portier-technologies</t>
  </si>
  <si>
    <t>/organization/graphcool</t>
  </si>
  <si>
    <t>/organization/wement</t>
  </si>
  <si>
    <t>/organization/selekt-in</t>
  </si>
  <si>
    <t>/organization/pismo</t>
  </si>
  <si>
    <t>/organization/dot-labs</t>
  </si>
  <si>
    <t>/organization/blurr-2</t>
  </si>
  <si>
    <t>/organization/hashcut-com</t>
  </si>
  <si>
    <t>/organization/david-dubbs-3</t>
  </si>
  <si>
    <t>/organization/keepsolid</t>
  </si>
  <si>
    <t>/organization/ytel-inc</t>
  </si>
  <si>
    <t>/organization/banter-4</t>
  </si>
  <si>
    <t>/organization/telleroo</t>
  </si>
  <si>
    <t>/organization/limitless-2</t>
  </si>
  <si>
    <t>/organization/lumanu</t>
  </si>
  <si>
    <t>/organization/nu3</t>
  </si>
  <si>
    <t>/organization/finfox</t>
  </si>
  <si>
    <t>/organization/rapid-healthcare</t>
  </si>
  <si>
    <t>/organization/kolgene</t>
  </si>
  <si>
    <t>/organization/swiftmotion</t>
  </si>
  <si>
    <t>/organization/m5stack</t>
  </si>
  <si>
    <t>/organization/m-sense</t>
  </si>
  <si>
    <t>/organization/hubilo-softech-private-limited</t>
  </si>
  <si>
    <t>/organization/servify</t>
  </si>
  <si>
    <t>/organization/bfab</t>
  </si>
  <si>
    <t>/organization/movivo</t>
  </si>
  <si>
    <t>/organization/cbj-global</t>
  </si>
  <si>
    <t>/organization/euklid</t>
  </si>
  <si>
    <t>/organization/fusion-klassroom-eutech-private-limited</t>
  </si>
  <si>
    <t>/organization/snooze</t>
  </si>
  <si>
    <t>/organization/beyondsitter</t>
  </si>
  <si>
    <t>/organization/alpharoot</t>
  </si>
  <si>
    <t>/organization/speedy-packets</t>
  </si>
  <si>
    <t>/organization/flowtify</t>
  </si>
  <si>
    <t>/organization/sevn</t>
  </si>
  <si>
    <t>/organization/app-ray</t>
  </si>
  <si>
    <t>/organization/innoplexus</t>
  </si>
  <si>
    <t>/organization/cerebellum-capital</t>
  </si>
  <si>
    <t>/organization/indoor-reality</t>
  </si>
  <si>
    <t>/organization/taivaco-llc</t>
  </si>
  <si>
    <t>/organization/the-vc</t>
  </si>
  <si>
    <t>/organization/mecuris-gmbh</t>
  </si>
  <si>
    <t>/organization/lock-key-currency</t>
  </si>
  <si>
    <t>/organization/kiveda</t>
  </si>
  <si>
    <t>/organization/dir-mallorca</t>
  </si>
  <si>
    <t>‰âÂ406,210</t>
  </si>
  <si>
    <t xml:space="preserve"> ‰âÂ406,210 </t>
  </si>
  <si>
    <t>/organization/payconiq</t>
  </si>
  <si>
    <t>/organization/stratagem-technologies-ltd</t>
  </si>
  <si>
    <t>/organization/kinedu</t>
  </si>
  <si>
    <t>/organization/delphi-2</t>
  </si>
  <si>
    <t>/organization/multisensor-diagnostics</t>
  </si>
  <si>
    <t>/organization/ridit</t>
  </si>
  <si>
    <t>/organization/wellness-foundry</t>
  </si>
  <si>
    <t>/organization/v12-data</t>
  </si>
  <si>
    <t>/organization/subhub-aps</t>
  </si>
  <si>
    <t>/organization/keycafe</t>
  </si>
  <si>
    <t>/organization/clickonero</t>
  </si>
  <si>
    <t>/organization/vree-2</t>
  </si>
  <si>
    <t>/organization/convergent-energy-and-power</t>
  </si>
  <si>
    <t>/organization/carednd-com</t>
  </si>
  <si>
    <t>/organization/swapkids</t>
  </si>
  <si>
    <t>/organization/thimbleweed-park</t>
  </si>
  <si>
    <t>/organization/angilytics</t>
  </si>
  <si>
    <t>/organization/british-boxers</t>
  </si>
  <si>
    <t>å£179,920</t>
  </si>
  <si>
    <t xml:space="preserve"> å£179,920 </t>
  </si>
  <si>
    <t>/organization/coretelligent</t>
  </si>
  <si>
    <t>/organization/glo-inc</t>
  </si>
  <si>
    <t>/organization/toaster-labs</t>
  </si>
  <si>
    <t>/organization/genivity</t>
  </si>
  <si>
    <t>/organization/memora-health</t>
  </si>
  <si>
    <t>/organization/galactic-fog</t>
  </si>
  <si>
    <t>/organization/reppro</t>
  </si>
  <si>
    <t>/organization/cogoport</t>
  </si>
  <si>
    <t>/organization/windesco</t>
  </si>
  <si>
    <t>/organization/muses-app</t>
  </si>
  <si>
    <t>/organization/yituux</t>
  </si>
  <si>
    <t>/organization/datavia-systems</t>
  </si>
  <si>
    <t>/organization/ojaexpress</t>
  </si>
  <si>
    <t>/organization/capitalize-nation</t>
  </si>
  <si>
    <t>/organization/the-fiducia-mga</t>
  </si>
  <si>
    <t>/organization/volata-cycles-inc</t>
  </si>
  <si>
    <t>/organization/vector-media</t>
  </si>
  <si>
    <t>/organization/pictor-imaging</t>
  </si>
  <si>
    <t>/organization/activity-assist</t>
  </si>
  <si>
    <t>/organization/rsg-media-systems</t>
  </si>
  <si>
    <t>/organization/shower-pill</t>
  </si>
  <si>
    <t>/organization/localramu</t>
  </si>
  <si>
    <t>/organization/mr-hot-foods</t>
  </si>
  <si>
    <t>/organization/st-marche</t>
  </si>
  <si>
    <t>/organization/symbosim</t>
  </si>
  <si>
    <t>/organization/nura</t>
  </si>
  <si>
    <t>/organization/alliance-source-testing</t>
  </si>
  <si>
    <t>/organization/tuvalum-2</t>
  </si>
  <si>
    <t>/organization/jukeit</t>
  </si>
  <si>
    <t>/organization/alpha-foods</t>
  </si>
  <si>
    <t>/organization/storydoc-io</t>
  </si>
  <si>
    <t>/organization/applied-food-sciences</t>
  </si>
  <si>
    <t>/organization/travelenvy</t>
  </si>
  <si>
    <t>/organization/curacubby</t>
  </si>
  <si>
    <t>/organization/sparcit</t>
  </si>
  <si>
    <t>/organization/fxch-ltd</t>
  </si>
  <si>
    <t>/organization/msh-labs</t>
  </si>
  <si>
    <t>/organization/snowrise</t>
  </si>
  <si>
    <t>/organization/neo-network-development</t>
  </si>
  <si>
    <t>/organization/ceotudent</t>
  </si>
  <si>
    <t>/organization/accure-health</t>
  </si>
  <si>
    <t>/organization/volt-vocabulary-learning-technique</t>
  </si>
  <si>
    <t>/organization/northwest-parkway</t>
  </si>
  <si>
    <t>/organization/the-mighty-united</t>
  </si>
  <si>
    <t>/organization/scarfo-and-co-cpas</t>
  </si>
  <si>
    <t>/organization/simpati-mobile</t>
  </si>
  <si>
    <t>/organization/cogo-freight-pvt-ltd</t>
  </si>
  <si>
    <t>/organization/bonita</t>
  </si>
  <si>
    <t>/organization/you3dit-inc</t>
  </si>
  <si>
    <t>/organization/i3-membrane</t>
  </si>
  <si>
    <t>/organization/pillow-s-willow-vr-studios</t>
  </si>
  <si>
    <t>/organization/alexandria-2</t>
  </si>
  <si>
    <t>/organization/aug-mental</t>
  </si>
  <si>
    <t>/organization/madup</t>
  </si>
  <si>
    <t>/organization/shall-oui</t>
  </si>
  <si>
    <t>/organization/vrenergy</t>
  </si>
  <si>
    <t>/organization/palisade-therapeutics</t>
  </si>
  <si>
    <t>/organization/crystal-clear-technologies</t>
  </si>
  <si>
    <t>/organization/visiple</t>
  </si>
  <si>
    <t>/organization/lasko-holdings</t>
  </si>
  <si>
    <t>/organization/in-place-machining-company</t>
  </si>
  <si>
    <t>/organization/t3-pharmaceuticals</t>
  </si>
  <si>
    <t>/organization/magcath</t>
  </si>
  <si>
    <t>/organization/bats-on-delivery</t>
  </si>
  <si>
    <t>/organization/value-prop-shop</t>
  </si>
  <si>
    <t>/organization/laviu</t>
  </si>
  <si>
    <t>/organization/gooddot</t>
  </si>
  <si>
    <t>/organization/spectral-coded-illumination</t>
  </si>
  <si>
    <t>/organization/sterling-lumber-company</t>
  </si>
  <si>
    <t>/organization/iq-business-south-africa</t>
  </si>
  <si>
    <t>/organization/checkedin</t>
  </si>
  <si>
    <t>/organization/dori-alimentos-ltda</t>
  </si>
  <si>
    <t>/organization/great-lakes-caring</t>
  </si>
  <si>
    <t>/organization/consulta-do-bem</t>
  </si>
  <si>
    <t>/organization/water3-usa</t>
  </si>
  <si>
    <t>/organization/nestsense</t>
  </si>
  <si>
    <t>/organization/jet-networks</t>
  </si>
  <si>
    <t>/organization/eleysian</t>
  </si>
  <si>
    <t>/organization/pyramyd-air</t>
  </si>
  <si>
    <t>/organization/monitor-mask</t>
  </si>
  <si>
    <t>/organization/froyofit-your-fitness-app</t>
  </si>
  <si>
    <t>/organization/spotcha-parking</t>
  </si>
  <si>
    <t>/organization/gramercy-technologies</t>
  </si>
  <si>
    <t>/organization/attacklytics</t>
  </si>
  <si>
    <t>/organization/everclassic</t>
  </si>
  <si>
    <t>/organization/mamaspace-com</t>
  </si>
  <si>
    <t>/organization/granthika</t>
  </si>
  <si>
    <t>/organization/maple-hill-creamery</t>
  </si>
  <si>
    <t>/organization/renueva-tu-closet</t>
  </si>
  <si>
    <t>/organization/storegate</t>
  </si>
  <si>
    <t>/organization/bigmouth</t>
  </si>
  <si>
    <t>/organization/tagasoft</t>
  </si>
  <si>
    <t>/organization/sasti-pk</t>
  </si>
  <si>
    <t>/organization/vastcon</t>
  </si>
  <si>
    <t>/organization/wuxi-cummins-turbo-technologies</t>
  </si>
  <si>
    <t>/organization/midnight-hub</t>
  </si>
  <si>
    <t>/organization/theorem-clinical-research</t>
  </si>
  <si>
    <t>/organization/kaumeya-language-school</t>
  </si>
  <si>
    <t>/organization/procsea</t>
  </si>
  <si>
    <t>/organization/polaroid-swing</t>
  </si>
  <si>
    <t>/organization/flow-10</t>
  </si>
  <si>
    <t>/organization/oshare</t>
  </si>
  <si>
    <t>/organization/tessy</t>
  </si>
  <si>
    <t>/organization/kigo-kitchen</t>
  </si>
  <si>
    <t>/organization/klatu-networks</t>
  </si>
  <si>
    <t>/organization/s4-energy</t>
  </si>
  <si>
    <t>/organization/transform-2</t>
  </si>
  <si>
    <t>/organization/deurowood</t>
  </si>
  <si>
    <t>/organization/xuanyanyuan</t>
  </si>
  <si>
    <t>/organization/manman-app</t>
  </si>
  <si>
    <t>/organization/locumai</t>
  </si>
  <si>
    <t>/organization/mekonomen-group</t>
  </si>
  <si>
    <t>/organization/min-mave-com</t>
  </si>
  <si>
    <t>/organization/al-borg-medical-laboratories</t>
  </si>
  <si>
    <t>/organization/chemek-brothers</t>
  </si>
  <si>
    <t>/organization/banzai-international</t>
  </si>
  <si>
    <t>/organization/translator</t>
  </si>
  <si>
    <t>/organization/doktorderki</t>
  </si>
  <si>
    <t>/organization/pursuit-technologies</t>
  </si>
  <si>
    <t>/organization/sanitas-international</t>
  </si>
  <si>
    <t>/organization/thyson-technology</t>
  </si>
  <si>
    <t>/organization/blanc-labs</t>
  </si>
  <si>
    <t>/organization/null-real</t>
  </si>
  <si>
    <t>/organization/weetabix-east-africa</t>
  </si>
  <si>
    <t>/organization/xplorenet</t>
  </si>
  <si>
    <t>/organization/get-place</t>
  </si>
  <si>
    <t>/organization/yarrow-group</t>
  </si>
  <si>
    <t>/organization/bitfastt</t>
  </si>
  <si>
    <t>/organization/evolvel</t>
  </si>
  <si>
    <t>/organization/iknowtice</t>
  </si>
  <si>
    <t>/organization/budgently</t>
  </si>
  <si>
    <t>/organization/trellis-rx</t>
  </si>
  <si>
    <t>/organization/weetech</t>
  </si>
  <si>
    <t>/organization/purplesun</t>
  </si>
  <si>
    <t>/organization/hall-2</t>
  </si>
  <si>
    <t>/organization/opstarts-inc</t>
  </si>
  <si>
    <t>/organization/progresscard</t>
  </si>
  <si>
    <t>/organization/qfs-asset-management-l-p</t>
  </si>
  <si>
    <t>/organization/wheelcrowd</t>
  </si>
  <si>
    <t>/organization/sosa-ingredients</t>
  </si>
  <si>
    <t>/organization/amg-group</t>
  </si>
  <si>
    <t>/organization/hartley-botanic</t>
  </si>
  <si>
    <t>/organization/pet-screening</t>
  </si>
  <si>
    <t>/organization/tsing-pu</t>
  </si>
  <si>
    <t>/organization/saratoga-casino-black-hawk</t>
  </si>
  <si>
    <t>/organization/dbug-io</t>
  </si>
  <si>
    <t>/organization/ebroker</t>
  </si>
  <si>
    <t>/organization/hellofresh</t>
  </si>
  <si>
    <t>‰âÂ85,000,000</t>
  </si>
  <si>
    <t>/organization/rent-the-runway</t>
  </si>
  <si>
    <t>/organization/zimmer-holdings</t>
  </si>
  <si>
    <t>/organization/overstock-com</t>
  </si>
  <si>
    <t>/organization/uclean</t>
  </si>
  <si>
    <t>/organization/marvel</t>
  </si>
  <si>
    <t>/organization/appdynamics</t>
  </si>
  <si>
    <t>/organization/cedars-sinai-medical-centerr</t>
  </si>
  <si>
    <t>/organization/cloudera</t>
  </si>
  <si>
    <t>/organization/life-on-air</t>
  </si>
  <si>
    <t>/organization/oxford-nanopore-technologies</t>
  </si>
  <si>
    <t xml:space="preserve"> å£407,337,500 </t>
  </si>
  <si>
    <t>/organization/snaplogic</t>
  </si>
  <si>
    <t>/organization/heal</t>
  </si>
  <si>
    <t>/organization/tactile</t>
  </si>
  <si>
    <t>/organization/conversica</t>
  </si>
  <si>
    <t>/organization/restoration-robotics</t>
  </si>
  <si>
    <t>/organization/hopper</t>
  </si>
  <si>
    <t>CA$82,000,000</t>
  </si>
  <si>
    <t>/organization/electron</t>
  </si>
  <si>
    <t>/organization/managed-by-q</t>
  </si>
  <si>
    <t>/organization/on-deck</t>
  </si>
  <si>
    <t>/organization/pluralsight</t>
  </si>
  <si>
    <t>/organization/teads</t>
  </si>
  <si>
    <t>/organization/plug-power</t>
  </si>
  <si>
    <t>/organization/shadowfax-technologies</t>
  </si>
  <si>
    <t>/organization/oneweb</t>
  </si>
  <si>
    <t>/organization/ifmr-capital</t>
  </si>
  <si>
    <t>/organization/ygrene-energy-fund</t>
  </si>
  <si>
    <t>/organization/wallarm</t>
  </si>
  <si>
    <t>/organization/procore-technologies</t>
  </si>
  <si>
    <t>/organization/trinet</t>
  </si>
  <si>
    <t>/organization/endgame-inc</t>
  </si>
  <si>
    <t>/organization/the-poynter-institute</t>
  </si>
  <si>
    <t>/organization/survios</t>
  </si>
  <si>
    <t>/organization/meetingplay</t>
  </si>
  <si>
    <t>/organization/dynamic-signal</t>
  </si>
  <si>
    <t>/organization/freee</t>
  </si>
  <si>
    <t>/organization/optoro</t>
  </si>
  <si>
    <t>/organization/omni</t>
  </si>
  <si>
    <t>/organization/scanadu</t>
  </si>
  <si>
    <t>/organization/victorops</t>
  </si>
  <si>
    <t>/organization/visedo</t>
  </si>
  <si>
    <t>/organization/glympse</t>
  </si>
  <si>
    <t>/organization/logicworks</t>
  </si>
  <si>
    <t>/organization/nutmeg</t>
  </si>
  <si>
    <t>/organization/navdy</t>
  </si>
  <si>
    <t>/organization/finicity</t>
  </si>
  <si>
    <t>/organization/vida-health</t>
  </si>
  <si>
    <t>/organization/signal-media-ltd</t>
  </si>
  <si>
    <t>/organization/augmedix</t>
  </si>
  <si>
    <t>/organization/splashthat</t>
  </si>
  <si>
    <t>/organization/vendhq</t>
  </si>
  <si>
    <t>NZ$13,000,000</t>
  </si>
  <si>
    <t>/organization/nustar-energy</t>
  </si>
  <si>
    <t>/organization/bluebird-bio</t>
  </si>
  <si>
    <t>/organization/cerebras-systems</t>
  </si>
  <si>
    <t>/organization/apeel-sciences</t>
  </si>
  <si>
    <t>/organization/springbot</t>
  </si>
  <si>
    <t>/organization/tripping</t>
  </si>
  <si>
    <t>/organization/next-future-of-transportation</t>
  </si>
  <si>
    <t>/organization/memebox</t>
  </si>
  <si>
    <t>/organization/patientping</t>
  </si>
  <si>
    <t>/organization/opal</t>
  </si>
  <si>
    <t>/organization/zoomcar-india</t>
  </si>
  <si>
    <t>/organization/amino-apps-2</t>
  </si>
  <si>
    <t>/organization/bluerock-therapeutics</t>
  </si>
  <si>
    <t>/organization/nantero</t>
  </si>
  <si>
    <t>/organization/high-fidelity</t>
  </si>
  <si>
    <t>/organization/hunan-ocean-wing-e-commerce</t>
  </si>
  <si>
    <t>CNå´327,000,000</t>
  </si>
  <si>
    <t xml:space="preserve"> CNå´327,000,000 </t>
  </si>
  <si>
    <t>/organization/strivr-labs-inc</t>
  </si>
  <si>
    <t>/organization/yeahmobi</t>
  </si>
  <si>
    <t>CNå´639,000,000</t>
  </si>
  <si>
    <t>/organization/applepie-capital</t>
  </si>
  <si>
    <t>/organization/pangea</t>
  </si>
  <si>
    <t>/organization/risk-io</t>
  </si>
  <si>
    <t>/organization/mojio</t>
  </si>
  <si>
    <t>/organization/hyperscience</t>
  </si>
  <si>
    <t>/organization/leandata</t>
  </si>
  <si>
    <t>/organization/osmo</t>
  </si>
  <si>
    <t>/organization/dadaabc-com</t>
  </si>
  <si>
    <t>/organization/geopointe</t>
  </si>
  <si>
    <t>/organization/launchdarkly</t>
  </si>
  <si>
    <t>/organization/hubba</t>
  </si>
  <si>
    <t>/organization/beamr</t>
  </si>
  <si>
    <t>/organization/masteryconnect</t>
  </si>
  <si>
    <t>/organization/nykaa</t>
  </si>
  <si>
    <t>/organization/digital-magics</t>
  </si>
  <si>
    <t xml:space="preserve"> ‰âÂ5,070,000 </t>
  </si>
  <si>
    <t>/organization/thanx</t>
  </si>
  <si>
    <t>/organization/cota-track</t>
  </si>
  <si>
    <t>/organization/chili</t>
  </si>
  <si>
    <t>‰âÂ7,600,000</t>
  </si>
  <si>
    <t xml:space="preserve"> ‰âÂ26,400,000 </t>
  </si>
  <si>
    <t>/organization/zestmoney</t>
  </si>
  <si>
    <t>/organization/metabolon</t>
  </si>
  <si>
    <t>/organization/observepoint</t>
  </si>
  <si>
    <t>/organization/readcoor</t>
  </si>
  <si>
    <t>/organization/yunmanman</t>
  </si>
  <si>
    <t>/organization/kyash-inc</t>
  </si>
  <si>
    <t>/organization/molotov-2</t>
  </si>
  <si>
    <t>/organization/billfront</t>
  </si>
  <si>
    <t>/organization/starry-2</t>
  </si>
  <si>
    <t>/organization/appetize</t>
  </si>
  <si>
    <t>/organization/clear-labs</t>
  </si>
  <si>
    <t>/organization/owneriq</t>
  </si>
  <si>
    <t>/organization/numerai</t>
  </si>
  <si>
    <t>/organization/keycorp</t>
  </si>
  <si>
    <t>/organization/clavis-technology</t>
  </si>
  <si>
    <t>/organization/tvision-insights</t>
  </si>
  <si>
    <t>/organization/agbiome</t>
  </si>
  <si>
    <t>/organization/blueprint-medicines</t>
  </si>
  <si>
    <t>/organization/atour-hotel</t>
  </si>
  <si>
    <t>/organization/ecovadis</t>
  </si>
  <si>
    <t>/organization/flo-water</t>
  </si>
  <si>
    <t>/organization/setl</t>
  </si>
  <si>
    <t>/organization/money-on-mobile</t>
  </si>
  <si>
    <t>/organization/veran-medical-technologies-inc</t>
  </si>
  <si>
    <t>/organization/crossover-health-management-services</t>
  </si>
  <si>
    <t>/organization/nobroker</t>
  </si>
  <si>
    <t>/organization/zebit-inc</t>
  </si>
  <si>
    <t>/organization/amagi-media-labs</t>
  </si>
  <si>
    <t>/organization/replyyes</t>
  </si>
  <si>
    <t>/organization/netcycler</t>
  </si>
  <si>
    <t>/organization/wyre</t>
  </si>
  <si>
    <t>/organization/lygos</t>
  </si>
  <si>
    <t>/organization/bit-kitchen</t>
  </si>
  <si>
    <t>/organization/36kr</t>
  </si>
  <si>
    <t>/organization/ob1</t>
  </si>
  <si>
    <t>/organization/spring-mobile-solutions</t>
  </si>
  <si>
    <t>/organization/novumind-ltd</t>
  </si>
  <si>
    <t>/organization/lola</t>
  </si>
  <si>
    <t>/organization/8th-wall</t>
  </si>
  <si>
    <t>/organization/zipari</t>
  </si>
  <si>
    <t>/organization/xplenty</t>
  </si>
  <si>
    <t>/organization/prolacta-bioscience</t>
  </si>
  <si>
    <t>/organization/byte-foods</t>
  </si>
  <si>
    <t>/organization/skipthedishes</t>
  </si>
  <si>
    <t xml:space="preserve"> CA$8,500,000 </t>
  </si>
  <si>
    <t>/organization/evercompliant</t>
  </si>
  <si>
    <t>/organization/aihuishou</t>
  </si>
  <si>
    <t>/organization/stackla</t>
  </si>
  <si>
    <t>/organization/uberflip</t>
  </si>
  <si>
    <t>/organization/go1</t>
  </si>
  <si>
    <t>A$4,000,000</t>
  </si>
  <si>
    <t>/organization/amplience</t>
  </si>
  <si>
    <t>/organization/healthifyme</t>
  </si>
  <si>
    <t>/organization/ppmoney</t>
  </si>
  <si>
    <t>CNå´375,000,000</t>
  </si>
  <si>
    <t xml:space="preserve"> CNå´375,000,000 </t>
  </si>
  <si>
    <t>/organization/next-entertainment</t>
  </si>
  <si>
    <t>/organization/vatika-group</t>
  </si>
  <si>
    <t>‰â_7,000,000,000</t>
  </si>
  <si>
    <t>/organization/vestorly</t>
  </si>
  <si>
    <t>/organization/shouqi-car-rental</t>
  </si>
  <si>
    <t>CNå´2,150,000,000</t>
  </si>
  <si>
    <t>/organization/iguanafix</t>
  </si>
  <si>
    <t>/organization/datarpm</t>
  </si>
  <si>
    <t>/organization/astute-medical</t>
  </si>
  <si>
    <t>/organization/goldfinch-biopharma</t>
  </si>
  <si>
    <t>/organization/breezometer</t>
  </si>
  <si>
    <t>/organization/suiteness</t>
  </si>
  <si>
    <t>/organization/ceterix-orthopaedics</t>
  </si>
  <si>
    <t>/organization/plume-labs</t>
  </si>
  <si>
    <t>/organization/artfinder</t>
  </si>
  <si>
    <t>/organization/tcho</t>
  </si>
  <si>
    <t>/organization/econocom</t>
  </si>
  <si>
    <t>‰âÂ150,000,000</t>
  </si>
  <si>
    <t xml:space="preserve"> ‰âÂ150,000,000 </t>
  </si>
  <si>
    <t>/organization/visbit-inc</t>
  </si>
  <si>
    <t>/organization/new-form-digital</t>
  </si>
  <si>
    <t>/organization/iprice</t>
  </si>
  <si>
    <t>/organization/nexenta-systems</t>
  </si>
  <si>
    <t>/organization/revv</t>
  </si>
  <si>
    <t>/organization/qumram</t>
  </si>
  <si>
    <t>CHF1,700,000</t>
  </si>
  <si>
    <t xml:space="preserve"> CHF4,600,000 </t>
  </si>
  <si>
    <t>/organization/quintoandar</t>
  </si>
  <si>
    <t>/organization/integrated-diagnostics</t>
  </si>
  <si>
    <t>/organization/the-baby-box-co</t>
  </si>
  <si>
    <t>/organization/podotree</t>
  </si>
  <si>
    <t>/organization/backtrace-i-o</t>
  </si>
  <si>
    <t>/organization/revolution-medicines</t>
  </si>
  <si>
    <t>/organization/autograph</t>
  </si>
  <si>
    <t>/organization/privacy</t>
  </si>
  <si>
    <t>/organization/boom-tv</t>
  </si>
  <si>
    <t>/organization/daling</t>
  </si>
  <si>
    <t>/organization/flatfrog-laboratories</t>
  </si>
  <si>
    <t>/organization/shareablee</t>
  </si>
  <si>
    <t>/organization/chef-s-plate</t>
  </si>
  <si>
    <t>/organization/harbour-biomed</t>
  </si>
  <si>
    <t>/organization/indifi-technologies</t>
  </si>
  <si>
    <t>/organization/fareye-22</t>
  </si>
  <si>
    <t>/organization/neogenomics-laboratories</t>
  </si>
  <si>
    <t>/organization/supportpay</t>
  </si>
  <si>
    <t>/organization/vesper</t>
  </si>
  <si>
    <t>/organization/pi-datacenters</t>
  </si>
  <si>
    <t>‰â_1,540,000,000</t>
  </si>
  <si>
    <t xml:space="preserve"> ‰â_1,540,000,000 </t>
  </si>
  <si>
    <t>/organization/brainco</t>
  </si>
  <si>
    <t>/organization/hearmeout</t>
  </si>
  <si>
    <t>/organization/pixvana-inc</t>
  </si>
  <si>
    <t>/organization/traxo</t>
  </si>
  <si>
    <t>/organization/qineqt</t>
  </si>
  <si>
    <t>/organization/digital-fineprint</t>
  </si>
  <si>
    <t>/organization/10i-commerce-services-pvt-ltd</t>
  </si>
  <si>
    <t>/organization/plutora</t>
  </si>
  <si>
    <t>A$13,400,000</t>
  </si>
  <si>
    <t>/organization/tenaya-therapeutics</t>
  </si>
  <si>
    <t>/organization/axonvr</t>
  </si>
  <si>
    <t>/organization/ascentage-pharma</t>
  </si>
  <si>
    <t>/organization/raydiance</t>
  </si>
  <si>
    <t>/organization/ynsect</t>
  </si>
  <si>
    <t>/organization/xseed-education</t>
  </si>
  <si>
    <t>/organization/lane-clark-peacock-llp</t>
  </si>
  <si>
    <t>å£41,000,000</t>
  </si>
  <si>
    <t xml:space="preserve"> å£41,000,000 </t>
  </si>
  <si>
    <t>/organization/nectar-3</t>
  </si>
  <si>
    <t>/organization/paystack</t>
  </si>
  <si>
    <t>/organization/statsbot</t>
  </si>
  <si>
    <t>/organization/regen-energy</t>
  </si>
  <si>
    <t>/organization/shilpa-medicare</t>
  </si>
  <si>
    <t>‰â_1,724,250,000</t>
  </si>
  <si>
    <t xml:space="preserve"> ‰â_1,724,250,000 </t>
  </si>
  <si>
    <t>/organization/tcr2</t>
  </si>
  <si>
    <t>/organization/explain-everything</t>
  </si>
  <si>
    <t>/organization/amazon-wholesale-india</t>
  </si>
  <si>
    <t>/organization/minimal-technologies</t>
  </si>
  <si>
    <t>/organization/refunder</t>
  </si>
  <si>
    <t>SEK37,000,000</t>
  </si>
  <si>
    <t xml:space="preserve"> SEK37,000,000 </t>
  </si>
  <si>
    <t>/organization/kapilendo</t>
  </si>
  <si>
    <t>/organization/eviivo</t>
  </si>
  <si>
    <t xml:space="preserve"> å£33,500,000 </t>
  </si>
  <si>
    <t>/organization/blackmore-sensors-and-analytics</t>
  </si>
  <si>
    <t>/organization/nautilus-labs-2</t>
  </si>
  <si>
    <t>/organization/rebbl</t>
  </si>
  <si>
    <t>/organization/hopwork</t>
  </si>
  <si>
    <t xml:space="preserve"> ‰âÂ7,050,000 </t>
  </si>
  <si>
    <t>/organization/menlo-micro</t>
  </si>
  <si>
    <t>/organization/horizn-studios</t>
  </si>
  <si>
    <t>/organization/foodstock-farmers-market</t>
  </si>
  <si>
    <t>NGN3,000,000,000</t>
  </si>
  <si>
    <t xml:space="preserve"> NGN3,000,000,000 </t>
  </si>
  <si>
    <t>/organization/saxx-underwear</t>
  </si>
  <si>
    <t>/organization/maxwell-financial-labs-inc</t>
  </si>
  <si>
    <t>/organization/givegab</t>
  </si>
  <si>
    <t>/organization/1world-online</t>
  </si>
  <si>
    <t>/organization/dronomy</t>
  </si>
  <si>
    <t>/organization/igola</t>
  </si>
  <si>
    <t>CNå´130,000,000</t>
  </si>
  <si>
    <t>/organization/faircent</t>
  </si>
  <si>
    <t>/organization/redhill-biopharma</t>
  </si>
  <si>
    <t>/organization/qspex-technologies</t>
  </si>
  <si>
    <t>/organization/tunego</t>
  </si>
  <si>
    <t>/organization/marketmuse</t>
  </si>
  <si>
    <t>/organization/oohlala-mobile</t>
  </si>
  <si>
    <t>/organization/loginradius</t>
  </si>
  <si>
    <t>/organization/codementor</t>
  </si>
  <si>
    <t>/organization/ditto-labs</t>
  </si>
  <si>
    <t>/organization/bidpal-network</t>
  </si>
  <si>
    <t>/organization/stocard</t>
  </si>
  <si>
    <t>/organization/dotalign</t>
  </si>
  <si>
    <t>/organization/tva-medical</t>
  </si>
  <si>
    <t>/organization/novelda-as</t>
  </si>
  <si>
    <t>/organization/chirp-2</t>
  </si>
  <si>
    <t>/organization/neurable</t>
  </si>
  <si>
    <t>/organization/price-f-x</t>
  </si>
  <si>
    <t>/organization/ezdan-holding</t>
  </si>
  <si>
    <t>/organization/haystax-technology</t>
  </si>
  <si>
    <t>/organization/eutilex</t>
  </si>
  <si>
    <t>‰â©21,000,000,000</t>
  </si>
  <si>
    <t xml:space="preserve"> ‰â©21,000,000,000 </t>
  </si>
  <si>
    <t>/organization/weft</t>
  </si>
  <si>
    <t>/organization/topgene</t>
  </si>
  <si>
    <t>/organization/leaselock</t>
  </si>
  <si>
    <t>/organization/ideaforge-technology</t>
  </si>
  <si>
    <t>/organization/lawtrades</t>
  </si>
  <si>
    <t>/organization/pocket-aces</t>
  </si>
  <si>
    <t>/organization/ale</t>
  </si>
  <si>
    <t>å´700,000,000</t>
  </si>
  <si>
    <t xml:space="preserve"> å´700,000,000 </t>
  </si>
  <si>
    <t>/organization/adext</t>
  </si>
  <si>
    <t>/organization/juhe-cn</t>
  </si>
  <si>
    <t>CNå´360,000,000</t>
  </si>
  <si>
    <t>/organization/haulmatic-technologies</t>
  </si>
  <si>
    <t>/organization/alluvium</t>
  </si>
  <si>
    <t>/organization/luminate-health</t>
  </si>
  <si>
    <t>/organization/parqex</t>
  </si>
  <si>
    <t>/organization/reflection-io</t>
  </si>
  <si>
    <t>/organization/hintmd</t>
  </si>
  <si>
    <t>/organization/nautilus-minerals</t>
  </si>
  <si>
    <t>/organization/wajiu-com</t>
  </si>
  <si>
    <t>/organization/luminance</t>
  </si>
  <si>
    <t>/organization/sixa</t>
  </si>
  <si>
    <t>/organization/tralongo</t>
  </si>
  <si>
    <t>/organization/mcaffeine</t>
  </si>
  <si>
    <t>/organization/versium-analytics-inc</t>
  </si>
  <si>
    <t>/organization/truleaf</t>
  </si>
  <si>
    <t>/organization/contiq-inc</t>
  </si>
  <si>
    <t>/organization/dragonera</t>
  </si>
  <si>
    <t>/organization/tenstorrent</t>
  </si>
  <si>
    <t>CA$850,000</t>
  </si>
  <si>
    <t xml:space="preserve"> CA$850,000 </t>
  </si>
  <si>
    <t>/organization/iotera</t>
  </si>
  <si>
    <t>/organization/gunslinger-studios</t>
  </si>
  <si>
    <t>/organization/leaf-media-group</t>
  </si>
  <si>
    <t>/organization/apogen-biotechnologies</t>
  </si>
  <si>
    <t>/organization/atomic-reach</t>
  </si>
  <si>
    <t>/organization/anabios</t>
  </si>
  <si>
    <t>/organization/fineex</t>
  </si>
  <si>
    <t>/organization/hillcrest-labs</t>
  </si>
  <si>
    <t>/organization/abyrx</t>
  </si>
  <si>
    <t>/organization/nflabs</t>
  </si>
  <si>
    <t>/organization/divvyhq</t>
  </si>
  <si>
    <t>/organization/esub-construction-software</t>
  </si>
  <si>
    <t>/organization/palatin-technologies</t>
  </si>
  <si>
    <t>/organization/zipzap-inc</t>
  </si>
  <si>
    <t>/organization/axiom-space</t>
  </si>
  <si>
    <t>/organization/property-management-group</t>
  </si>
  <si>
    <t>/organization/vapogenix</t>
  </si>
  <si>
    <t>/organization/waggle-tv</t>
  </si>
  <si>
    <t>/organization/coolfire-solutions</t>
  </si>
  <si>
    <t>/organization/niron-magnetics</t>
  </si>
  <si>
    <t>/organization/drifter-entertainment</t>
  </si>
  <si>
    <t>/organization/neovasc</t>
  </si>
  <si>
    <t>/organization/xceed-me</t>
  </si>
  <si>
    <t>/organization/perfint-healthcare</t>
  </si>
  <si>
    <t>/organization/englishcentral</t>
  </si>
  <si>
    <t>/organization/deep-industries-limited</t>
  </si>
  <si>
    <t>‰â_1,360,000,000</t>
  </si>
  <si>
    <t xml:space="preserve"> ‰â_1,360,000,000 </t>
  </si>
  <si>
    <t>/organization/redshield-security</t>
  </si>
  <si>
    <t>NZ$6,200,000</t>
  </si>
  <si>
    <t xml:space="preserve"> NZ$6,200,000 </t>
  </si>
  <si>
    <t>/organization/wealthapp</t>
  </si>
  <si>
    <t>/organization/topopps</t>
  </si>
  <si>
    <t>/organization/siftit</t>
  </si>
  <si>
    <t>/organization/essdocs</t>
  </si>
  <si>
    <t>/organization/vandyne-superturbo</t>
  </si>
  <si>
    <t>/organization/arthro-therapeutics</t>
  </si>
  <si>
    <t>/organization/cardlay</t>
  </si>
  <si>
    <t>/organization/dir-technologies</t>
  </si>
  <si>
    <t>/organization/picmonic</t>
  </si>
  <si>
    <t>/organization/kenzan-studios</t>
  </si>
  <si>
    <t>/organization/katsana</t>
  </si>
  <si>
    <t>MYR4,000,000</t>
  </si>
  <si>
    <t xml:space="preserve"> MYR4,500,000 </t>
  </si>
  <si>
    <t>/organization/moveinsync</t>
  </si>
  <si>
    <t>/organization/tiz</t>
  </si>
  <si>
    <t>/organization/surfly</t>
  </si>
  <si>
    <t>/organization/saleswise</t>
  </si>
  <si>
    <t>/organization/wantable</t>
  </si>
  <si>
    <t>/organization/backbone-plm-inc</t>
  </si>
  <si>
    <t>/organization/idka</t>
  </si>
  <si>
    <t>/organization/jumpcrew</t>
  </si>
  <si>
    <t>/organization/spark-energy</t>
  </si>
  <si>
    <t>/organization/cycle-computing</t>
  </si>
  <si>
    <t>/organization/zighra</t>
  </si>
  <si>
    <t>/organization/applancer-co</t>
  </si>
  <si>
    <t>/organization/gameface-media-inc</t>
  </si>
  <si>
    <t>/organization/aliseon</t>
  </si>
  <si>
    <t>‰â©76,000,000</t>
  </si>
  <si>
    <t xml:space="preserve"> ‰â©76,000,000 </t>
  </si>
  <si>
    <t>/organization/canabo-medical</t>
  </si>
  <si>
    <t>/organization/babbler</t>
  </si>
  <si>
    <t>/organization/ose-immunotherapeutics</t>
  </si>
  <si>
    <t>‰âÂ10,250,000</t>
  </si>
  <si>
    <t xml:space="preserve"> ‰âÂ10,250,000 </t>
  </si>
  <si>
    <t>/organization/play-impossible</t>
  </si>
  <si>
    <t>/organization/dekkho</t>
  </si>
  <si>
    <t>/organization/audioeye</t>
  </si>
  <si>
    <t>/organization/never-eat-alone</t>
  </si>
  <si>
    <t>/organization/looplist-llc</t>
  </si>
  <si>
    <t>/organization/bitwage</t>
  </si>
  <si>
    <t>/organization/2gears-s-a</t>
  </si>
  <si>
    <t xml:space="preserve"> ‰âÂ2,405,000 </t>
  </si>
  <si>
    <t>/organization/emerge-2</t>
  </si>
  <si>
    <t>/organization/vkansee-technology</t>
  </si>
  <si>
    <t>/organization/ibis-networks</t>
  </si>
  <si>
    <t>/organization/enyo-pharma</t>
  </si>
  <si>
    <t xml:space="preserve"> ‰âÂ24,500,000 </t>
  </si>
  <si>
    <t>/organization/calea-solutions</t>
  </si>
  <si>
    <t xml:space="preserve"> ‰âÂ2,330,000 </t>
  </si>
  <si>
    <t>/organization/volvo-car-corporation</t>
  </si>
  <si>
    <t>SEK5,000,000,000</t>
  </si>
  <si>
    <t xml:space="preserve"> SEK5,000,000,000 </t>
  </si>
  <si>
    <t>/organization/clarahealth</t>
  </si>
  <si>
    <t>/organization/leasify-2</t>
  </si>
  <si>
    <t>/organization/yello-o2o</t>
  </si>
  <si>
    <t>/organization/sampler</t>
  </si>
  <si>
    <t>CA$1,300,000</t>
  </si>
  <si>
    <t xml:space="preserve"> CA$2,300,000 </t>
  </si>
  <si>
    <t>/organization/veeqo</t>
  </si>
  <si>
    <t>å£1,227,995</t>
  </si>
  <si>
    <t xml:space="preserve"> å£3,315,742 </t>
  </si>
  <si>
    <t>/organization/edge-analytics-inc</t>
  </si>
  <si>
    <t>/organization/e-vegetailing</t>
  </si>
  <si>
    <t>‰â_11,000,000</t>
  </si>
  <si>
    <t xml:space="preserve"> ‰â_11,000,000 </t>
  </si>
  <si>
    <t>/organization/nocart</t>
  </si>
  <si>
    <t>/organization/bulb-technologies</t>
  </si>
  <si>
    <t>/organization/penn-medicine</t>
  </si>
  <si>
    <t>/organization/neuralstem</t>
  </si>
  <si>
    <t>/organization/likeable-local</t>
  </si>
  <si>
    <t>/organization/oppo-ice-cream</t>
  </si>
  <si>
    <t>å£468,420</t>
  </si>
  <si>
    <t xml:space="preserve"> å£1,118,430 </t>
  </si>
  <si>
    <t>/organization/sellf</t>
  </si>
  <si>
    <t xml:space="preserve"> ‰âÂ1,079,000 </t>
  </si>
  <si>
    <t>/organization/delve-labs</t>
  </si>
  <si>
    <t xml:space="preserve"> CA$1,800,000 </t>
  </si>
  <si>
    <t>/organization/minicabit</t>
  </si>
  <si>
    <t xml:space="preserve"> å£3,397,608 </t>
  </si>
  <si>
    <t>/organization/evzdrop</t>
  </si>
  <si>
    <t>/organization/milestone-scientific</t>
  </si>
  <si>
    <t>/organization/flitways</t>
  </si>
  <si>
    <t>/organization/concrete-sensors</t>
  </si>
  <si>
    <t>/organization/stembiosys</t>
  </si>
  <si>
    <t>/organization/geozilla-family-locator</t>
  </si>
  <si>
    <t>/organization/vida-diagnostics</t>
  </si>
  <si>
    <t>/organization/cookunity</t>
  </si>
  <si>
    <t>/organization/black-swan-technology</t>
  </si>
  <si>
    <t>/organization/platoteam</t>
  </si>
  <si>
    <t>/organization/univercells</t>
  </si>
  <si>
    <t>/organization/sturfee</t>
  </si>
  <si>
    <t>/organization/grandomics</t>
  </si>
  <si>
    <t>/organization/qgel</t>
  </si>
  <si>
    <t>/organization/showtime-analytics</t>
  </si>
  <si>
    <t>/organization/indigo-diabetes</t>
  </si>
  <si>
    <t>/organization/lucid-link-corp</t>
  </si>
  <si>
    <t>/organization/commloan-com</t>
  </si>
  <si>
    <t>/organization/skinomics</t>
  </si>
  <si>
    <t>/organization/newsflare</t>
  </si>
  <si>
    <t xml:space="preserve"> å£2,840,000 </t>
  </si>
  <si>
    <t>/organization/shade</t>
  </si>
  <si>
    <t>/organization/dementcare-ltd</t>
  </si>
  <si>
    <t>/organization/nomiku</t>
  </si>
  <si>
    <t>/organization/burnalong</t>
  </si>
  <si>
    <t>/organization/gemio</t>
  </si>
  <si>
    <t>/organization/tilt-biotherapeutics</t>
  </si>
  <si>
    <t>/organization/mush</t>
  </si>
  <si>
    <t>å£926,180</t>
  </si>
  <si>
    <t xml:space="preserve"> å£926,180 </t>
  </si>
  <si>
    <t>/organization/lyncean-technologies</t>
  </si>
  <si>
    <t>/organization/clinical-research-io</t>
  </si>
  <si>
    <t>/organization/bridgecrest-medical</t>
  </si>
  <si>
    <t>/organization/alithya</t>
  </si>
  <si>
    <t>/organization/antibe-therapeutics</t>
  </si>
  <si>
    <t>/organization/eversound</t>
  </si>
  <si>
    <t>/organization/inkling-inc</t>
  </si>
  <si>
    <t>/organization/adskom</t>
  </si>
  <si>
    <t>/organization/classting-inc</t>
  </si>
  <si>
    <t>/organization/cloudstreet</t>
  </si>
  <si>
    <t>/organization/jooxter</t>
  </si>
  <si>
    <t>/organization/viooz</t>
  </si>
  <si>
    <t>/organization/ncgcare</t>
  </si>
  <si>
    <t>/organization/loyalty-prime</t>
  </si>
  <si>
    <t>/organization/medshr</t>
  </si>
  <si>
    <t>/organization/visitdays</t>
  </si>
  <si>
    <t>/organization/germin8</t>
  </si>
  <si>
    <t>/organization/anchor-id-inc</t>
  </si>
  <si>
    <t>/organization/euroccp-limited</t>
  </si>
  <si>
    <t>‰âÂ13,400,000</t>
  </si>
  <si>
    <t xml:space="preserve"> ‰âÂ13,400,000 </t>
  </si>
  <si>
    <t>/organization/inpris</t>
  </si>
  <si>
    <t>/organization/stonestep</t>
  </si>
  <si>
    <t>/organization/fabacus</t>
  </si>
  <si>
    <t>/organization/beneath-the-ink</t>
  </si>
  <si>
    <t>/organization/everylife-technologies</t>
  </si>
  <si>
    <t>å£4,130,000</t>
  </si>
  <si>
    <t xml:space="preserve"> å£4,130,000 </t>
  </si>
  <si>
    <t>/organization/companion-medical</t>
  </si>
  <si>
    <t>/organization/dubber</t>
  </si>
  <si>
    <t>/organization/patientbank</t>
  </si>
  <si>
    <t>/organization/carewell-urgent-care</t>
  </si>
  <si>
    <t>/organization/preservica</t>
  </si>
  <si>
    <t>/organization/fresh-food-concepts</t>
  </si>
  <si>
    <t>/organization/acs-clothing</t>
  </si>
  <si>
    <t xml:space="preserve"> å£20,300,000 </t>
  </si>
  <si>
    <t>/organization/46elks</t>
  </si>
  <si>
    <t>SEK3,500,000</t>
  </si>
  <si>
    <t>/organization/molecular-assemblies</t>
  </si>
  <si>
    <t>/organization/cristalline-mirror-solutions</t>
  </si>
  <si>
    <t>‰âÂ3,200,000</t>
  </si>
  <si>
    <t>/organization/good-done-great</t>
  </si>
  <si>
    <t>/organization/sharemy3d</t>
  </si>
  <si>
    <t>/organization/gordian-surgical</t>
  </si>
  <si>
    <t>/organization/lombard-medical-plc</t>
  </si>
  <si>
    <t>/organization/healthcare-asset-network</t>
  </si>
  <si>
    <t>/organization/frontfundr</t>
  </si>
  <si>
    <t>/organization/serv-d-tech</t>
  </si>
  <si>
    <t>‰â_6,700,000</t>
  </si>
  <si>
    <t xml:space="preserve"> ‰â_6,700,000 </t>
  </si>
  <si>
    <t>/organization/onconano-medicine</t>
  </si>
  <si>
    <t>/organization/keen-eye-technologies</t>
  </si>
  <si>
    <t>/organization/greetzly-2</t>
  </si>
  <si>
    <t>/organization/taqtile</t>
  </si>
  <si>
    <t>/organization/yagro-ltd</t>
  </si>
  <si>
    <t>/organization/rfpio-inc</t>
  </si>
  <si>
    <t>/organization/patch-products</t>
  </si>
  <si>
    <t>/organization/grab-green</t>
  </si>
  <si>
    <t>/organization/talentadore</t>
  </si>
  <si>
    <t>/organization/gogig</t>
  </si>
  <si>
    <t>/organization/cubspot</t>
  </si>
  <si>
    <t>/organization/symend</t>
  </si>
  <si>
    <t>/organization/mach-3d</t>
  </si>
  <si>
    <t xml:space="preserve"> ‰âÂ620,000 </t>
  </si>
  <si>
    <t>/organization/therabron</t>
  </si>
  <si>
    <t>/organization/azur-drones</t>
  </si>
  <si>
    <t>/organization/eyecam-2</t>
  </si>
  <si>
    <t>/organization/es-xplore</t>
  </si>
  <si>
    <t>/organization/wimark-systems</t>
  </si>
  <si>
    <t>/organization/sponsoo</t>
  </si>
  <si>
    <t>‰âÂ950</t>
  </si>
  <si>
    <t>/organization/wiman</t>
  </si>
  <si>
    <t>/organization/goddess-garden</t>
  </si>
  <si>
    <t>/organization/mologic</t>
  </si>
  <si>
    <t>/organization/innovation-360-2</t>
  </si>
  <si>
    <t>/organization/candee</t>
  </si>
  <si>
    <t>/organization/prevailing-path</t>
  </si>
  <si>
    <t>/organization/pegu-labs</t>
  </si>
  <si>
    <t>/organization/tourwithme-inc</t>
  </si>
  <si>
    <t>/organization/fhoosh</t>
  </si>
  <si>
    <t>/organization/safesize</t>
  </si>
  <si>
    <t>/organization/worddive</t>
  </si>
  <si>
    <t>‰âÂ1,274,100</t>
  </si>
  <si>
    <t xml:space="preserve"> ‰âÂ1,274,100 </t>
  </si>
  <si>
    <t>/organization/ec2ce-easy-too-see</t>
  </si>
  <si>
    <t xml:space="preserve"> ‰âÂ830,000 </t>
  </si>
  <si>
    <t>/organization/criskco</t>
  </si>
  <si>
    <t>/organization/homebancorp</t>
  </si>
  <si>
    <t>/organization/pixelated</t>
  </si>
  <si>
    <t>/organization/babytherm</t>
  </si>
  <si>
    <t>/organization/mobilehero-inc</t>
  </si>
  <si>
    <t>/organization/investoo-com</t>
  </si>
  <si>
    <t>/organization/mobsting</t>
  </si>
  <si>
    <t>/organization/nanomedical-diagnostics</t>
  </si>
  <si>
    <t>/organization/geomoby</t>
  </si>
  <si>
    <t>A$350,000</t>
  </si>
  <si>
    <t xml:space="preserve"> A$390,000 </t>
  </si>
  <si>
    <t>/organization/khaleeji-commercial-bank</t>
  </si>
  <si>
    <t>/organization/loanstar-technologies</t>
  </si>
  <si>
    <t>/organization/phi-pharma</t>
  </si>
  <si>
    <t>CHF3,700,000</t>
  </si>
  <si>
    <t xml:space="preserve"> CHF3,700,000 </t>
  </si>
  <si>
    <t>/organization/skill-and-you</t>
  </si>
  <si>
    <t>/organization/ecsc-group</t>
  </si>
  <si>
    <t>å£5,900,000</t>
  </si>
  <si>
    <t xml:space="preserve"> å£5,900,000 </t>
  </si>
  <si>
    <t>/organization/timing</t>
  </si>
  <si>
    <t>/organization/emanate-wireless</t>
  </si>
  <si>
    <t>/organization/nexu</t>
  </si>
  <si>
    <t>/organization/rasna-therapeutics</t>
  </si>
  <si>
    <t>/organization/bluebella</t>
  </si>
  <si>
    <t>å£991,700</t>
  </si>
  <si>
    <t xml:space="preserve"> å£991,700 </t>
  </si>
  <si>
    <t>/organization/construct</t>
  </si>
  <si>
    <t>/organization/enow-inc</t>
  </si>
  <si>
    <t>/organization/better-wealth</t>
  </si>
  <si>
    <t>/organization/connecticut-green-bank</t>
  </si>
  <si>
    <t>/organization/mind-music-labs-ab</t>
  </si>
  <si>
    <t>/organization/globaltix</t>
  </si>
  <si>
    <t>/organization/liquid-x</t>
  </si>
  <si>
    <t>/organization/nexdot-2</t>
  </si>
  <si>
    <t>/organization/wovn</t>
  </si>
  <si>
    <t>/organization/crent</t>
  </si>
  <si>
    <t>/organization/eve-tech</t>
  </si>
  <si>
    <t>/organization/enthusiast-gaming-inc</t>
  </si>
  <si>
    <t xml:space="preserve"> CA$1,450,000 </t>
  </si>
  <si>
    <t>/organization/rsk-group</t>
  </si>
  <si>
    <t>/organization/icommerce-asia</t>
  </si>
  <si>
    <t>/organization/kien-2</t>
  </si>
  <si>
    <t>/organization/geosteering-technologies-inc</t>
  </si>
  <si>
    <t>/organization/mapendo</t>
  </si>
  <si>
    <t>/organization/xishaoye-roujiamo</t>
  </si>
  <si>
    <t>/organization/alinto</t>
  </si>
  <si>
    <t>/organization/cinnos</t>
  </si>
  <si>
    <t>/organization/mrr-media</t>
  </si>
  <si>
    <t>/organization/abaka-holdings</t>
  </si>
  <si>
    <t>å£520,000</t>
  </si>
  <si>
    <t xml:space="preserve"> å£520,000 </t>
  </si>
  <si>
    <t>/organization/chestnote</t>
  </si>
  <si>
    <t>/organization/quainted</t>
  </si>
  <si>
    <t>/organization/rapchat</t>
  </si>
  <si>
    <t>/organization/whoosnap</t>
  </si>
  <si>
    <t xml:space="preserve"> ‰âÂ775,000 </t>
  </si>
  <si>
    <t>/organization/knowledgehook</t>
  </si>
  <si>
    <t>/organization/acousia-therapeutics</t>
  </si>
  <si>
    <t>/organization/embark-2</t>
  </si>
  <si>
    <t>/organization/ev-box</t>
  </si>
  <si>
    <t>/organization/signonsite</t>
  </si>
  <si>
    <t>/organization/waynaut</t>
  </si>
  <si>
    <t xml:space="preserve"> ‰âÂ1,316,000 </t>
  </si>
  <si>
    <t>/organization/channable</t>
  </si>
  <si>
    <t>/organization/borshajen</t>
  </si>
  <si>
    <t>/organization/motionsavvy-llc</t>
  </si>
  <si>
    <t>/organization/legendary-ai</t>
  </si>
  <si>
    <t>/organization/tanager-energy</t>
  </si>
  <si>
    <t>/organization/tripshelf</t>
  </si>
  <si>
    <t>‰â_1,600,000</t>
  </si>
  <si>
    <t>/organization/openairplane</t>
  </si>
  <si>
    <t>/organization/look-fin</t>
  </si>
  <si>
    <t>/organization/a-krdo</t>
  </si>
  <si>
    <t>/organization/analytica-2</t>
  </si>
  <si>
    <t>/organization/elvium</t>
  </si>
  <si>
    <t>DKK6,400,000</t>
  </si>
  <si>
    <t xml:space="preserve"> DKK6,400,000 </t>
  </si>
  <si>
    <t>/organization/banyan-tree-hotels-resorts</t>
  </si>
  <si>
    <t>/organization/intertwine</t>
  </si>
  <si>
    <t>‰âÂ1,035,000</t>
  </si>
  <si>
    <t xml:space="preserve"> ‰âÂ1,145,000 </t>
  </si>
  <si>
    <t>/organization/godzillion</t>
  </si>
  <si>
    <t>/organization/virteo</t>
  </si>
  <si>
    <t>/organization/luuv</t>
  </si>
  <si>
    <t>/organization/stingray-marine-solutions</t>
  </si>
  <si>
    <t>/organization/lexcomply</t>
  </si>
  <si>
    <t>/organization/kalido-2</t>
  </si>
  <si>
    <t>/organization/wonderfly</t>
  </si>
  <si>
    <t>/organization/doctoranytime</t>
  </si>
  <si>
    <t>/organization/perfectpattern-gmbh</t>
  </si>
  <si>
    <t>/organization/allovoisins</t>
  </si>
  <si>
    <t>/organization/jumptastic</t>
  </si>
  <si>
    <t>/organization/nurami-medical</t>
  </si>
  <si>
    <t>‰â»2,500,000</t>
  </si>
  <si>
    <t xml:space="preserve"> ‰â»2,500,000 </t>
  </si>
  <si>
    <t>/organization/voicemod-s-l</t>
  </si>
  <si>
    <t>‰âÂ102,000</t>
  </si>
  <si>
    <t xml:space="preserve"> ‰âÂ390,000 </t>
  </si>
  <si>
    <t>/organization/biboard</t>
  </si>
  <si>
    <t>/organization/agentrisk</t>
  </si>
  <si>
    <t>/organization/opencounter</t>
  </si>
  <si>
    <t>/organization/colono-gourmet</t>
  </si>
  <si>
    <t>/organization/host-my-pet</t>
  </si>
  <si>
    <t>‰âÂ5,000</t>
  </si>
  <si>
    <t xml:space="preserve"> ‰âÂ27,500 </t>
  </si>
  <si>
    <t>/organization/mangobaaz</t>
  </si>
  <si>
    <t>/organization/setfords-solicitors</t>
  </si>
  <si>
    <t>/organization/uvision-360</t>
  </si>
  <si>
    <t>/organization/speedlancer-com</t>
  </si>
  <si>
    <t>/organization/vdice</t>
  </si>
  <si>
    <t>/organization/solkompaniet</t>
  </si>
  <si>
    <t>/organization/realspeaker-inc</t>
  </si>
  <si>
    <t>/organization/obsess</t>
  </si>
  <si>
    <t>/organization/cercaofficina</t>
  </si>
  <si>
    <t>/organization/nkt-therapeutics</t>
  </si>
  <si>
    <t>/organization/factor-75</t>
  </si>
  <si>
    <t>/organization/okiano-classifieds-ltd</t>
  </si>
  <si>
    <t>‰âÂ325,000</t>
  </si>
  <si>
    <t>/organization/yinlong-group</t>
  </si>
  <si>
    <t>/organization/realtid-media</t>
  </si>
  <si>
    <t>/organization/expend</t>
  </si>
  <si>
    <t>å£246,050</t>
  </si>
  <si>
    <t xml:space="preserve"> å£321,050 </t>
  </si>
  <si>
    <t>/organization/edstart-2</t>
  </si>
  <si>
    <t xml:space="preserve"> A$700,000 </t>
  </si>
  <si>
    <t>/organization/breezeway</t>
  </si>
  <si>
    <t>/organization/pdc-line-pharma</t>
  </si>
  <si>
    <t>/organization/signicat</t>
  </si>
  <si>
    <t>/organization/bar-soba</t>
  </si>
  <si>
    <t>/organization/allizhealth</t>
  </si>
  <si>
    <t>/organization/hubtype</t>
  </si>
  <si>
    <t>/organization/nexmatix</t>
  </si>
  <si>
    <t>/organization/lemonpay</t>
  </si>
  <si>
    <t>/organization/getlocal-a837</t>
  </si>
  <si>
    <t>ISK50,000,000</t>
  </si>
  <si>
    <t>/organization/ozaremit</t>
  </si>
  <si>
    <t>å£260,000</t>
  </si>
  <si>
    <t xml:space="preserve"> å£260,000 </t>
  </si>
  <si>
    <t>/organization/zingohub</t>
  </si>
  <si>
    <t>/organization/waste-systems</t>
  </si>
  <si>
    <t>/organization/fairwords</t>
  </si>
  <si>
    <t>/organization/cabture</t>
  </si>
  <si>
    <t xml:space="preserve"> ‰âÂ215,000 </t>
  </si>
  <si>
    <t>/organization/the-blue-book</t>
  </si>
  <si>
    <t>/organization/minglvision</t>
  </si>
  <si>
    <t>å£205,000</t>
  </si>
  <si>
    <t xml:space="preserve"> å£205,000 </t>
  </si>
  <si>
    <t>/organization/rupaiya-exchange</t>
  </si>
  <si>
    <t>/organization/infeedo</t>
  </si>
  <si>
    <t>/organization/exclaimer</t>
  </si>
  <si>
    <t>å£23,000,000</t>
  </si>
  <si>
    <t xml:space="preserve"> å£23,000,000 </t>
  </si>
  <si>
    <t>/organization/parkkolay</t>
  </si>
  <si>
    <t>TRY300,000</t>
  </si>
  <si>
    <t xml:space="preserve"> TRY350,000 </t>
  </si>
  <si>
    <t>/organization/vequrity</t>
  </si>
  <si>
    <t>/organization/proteinbolaget</t>
  </si>
  <si>
    <t>/organization/mission360</t>
  </si>
  <si>
    <t>/organization/meliomar</t>
  </si>
  <si>
    <t>/organization/tiqtime</t>
  </si>
  <si>
    <t>‰âÂ310,000</t>
  </si>
  <si>
    <t>/organization/ivalo</t>
  </si>
  <si>
    <t>/organization/alrgn-bio</t>
  </si>
  <si>
    <t>/organization/wello2</t>
  </si>
  <si>
    <t>/organization/sendio</t>
  </si>
  <si>
    <t>/organization/spontly</t>
  </si>
  <si>
    <t>å£178,000</t>
  </si>
  <si>
    <t xml:space="preserve"> å£1,423,817 </t>
  </si>
  <si>
    <t>/organization/metasolutions</t>
  </si>
  <si>
    <t>/organization/creative-allies</t>
  </si>
  <si>
    <t>/organization/whiterock-group</t>
  </si>
  <si>
    <t>/organization/who-is-georges</t>
  </si>
  <si>
    <t xml:space="preserve"> ‰âÂ199,000 </t>
  </si>
  <si>
    <t>/organization/timbeter</t>
  </si>
  <si>
    <t>/organization/mevics</t>
  </si>
  <si>
    <t>/organization/new-world-science-foundation</t>
  </si>
  <si>
    <t>/organization/dh-anticounterfeits</t>
  </si>
  <si>
    <t>/organization/maropost-3</t>
  </si>
  <si>
    <t>/organization/shopkirana</t>
  </si>
  <si>
    <t>/organization/swisspay-ch</t>
  </si>
  <si>
    <t xml:space="preserve"> CHF100,000 </t>
  </si>
  <si>
    <t>/organization/cloudbounce</t>
  </si>
  <si>
    <t>/organization/datamatrix</t>
  </si>
  <si>
    <t>/organization/tradingbells</t>
  </si>
  <si>
    <t>/organization/beyond-comparison-group</t>
  </si>
  <si>
    <t>/organization/genera</t>
  </si>
  <si>
    <t>/organization/woomio</t>
  </si>
  <si>
    <t xml:space="preserve"> ‰âÂ265,000 </t>
  </si>
  <si>
    <t>/organization/liberate-medical</t>
  </si>
  <si>
    <t>/organization/luxelare</t>
  </si>
  <si>
    <t>/organization/sentinl</t>
  </si>
  <si>
    <t>/organization/bloominous</t>
  </si>
  <si>
    <t>/organization/snappd-2</t>
  </si>
  <si>
    <t>/organization/italy-s-got-style</t>
  </si>
  <si>
    <t>/organization/ekos-brewmaster</t>
  </si>
  <si>
    <t>/organization/neuroequilibrium-diagnostics-systems</t>
  </si>
  <si>
    <t>/organization/poptop-entertainment-booking-platform</t>
  </si>
  <si>
    <t>/organization/passel</t>
  </si>
  <si>
    <t>/organization/foundation-early-learning</t>
  </si>
  <si>
    <t>/organization/the-memo</t>
  </si>
  <si>
    <t>å£280,000</t>
  </si>
  <si>
    <t>/organization/quiickly</t>
  </si>
  <si>
    <t>/organization/headcheck-health</t>
  </si>
  <si>
    <t>/organization/interiorbe</t>
  </si>
  <si>
    <t>/organization/bottles</t>
  </si>
  <si>
    <t>ZAR500,000</t>
  </si>
  <si>
    <t xml:space="preserve"> ZAR500,000 </t>
  </si>
  <si>
    <t>/organization/oncorus-inc</t>
  </si>
  <si>
    <t>/organization/players-lounge</t>
  </si>
  <si>
    <t>/organization/choosito</t>
  </si>
  <si>
    <t>/organization/alcyomics</t>
  </si>
  <si>
    <t>/organization/moneyfellows-limited</t>
  </si>
  <si>
    <t>/organization/temblor-inc</t>
  </si>
  <si>
    <t>/organization/dentem</t>
  </si>
  <si>
    <t xml:space="preserve"> ‰âÂ35,000 </t>
  </si>
  <si>
    <t>/organization/lani-pixels</t>
  </si>
  <si>
    <t>/organization/pelostop</t>
  </si>
  <si>
    <t>‰âÂ12,100,000</t>
  </si>
  <si>
    <t>/organization/klear-lending-ad</t>
  </si>
  <si>
    <t>/organization/dokkur</t>
  </si>
  <si>
    <t>/organization/astral-ar-llc</t>
  </si>
  <si>
    <t>/organization/getbike</t>
  </si>
  <si>
    <t>/organization/olio-city</t>
  </si>
  <si>
    <t>/organization/bitfiance</t>
  </si>
  <si>
    <t>/organization/filter-media-2</t>
  </si>
  <si>
    <t>NOK1,500,000</t>
  </si>
  <si>
    <t xml:space="preserve"> NOK1,500,000 </t>
  </si>
  <si>
    <t>/organization/ape-mobile</t>
  </si>
  <si>
    <t xml:space="preserve"> A$4,000,000 </t>
  </si>
  <si>
    <t>/organization/logline</t>
  </si>
  <si>
    <t xml:space="preserve"> SGD143,000 </t>
  </si>
  <si>
    <t>/organization/pedals</t>
  </si>
  <si>
    <t>å£121,250</t>
  </si>
  <si>
    <t xml:space="preserve"> å£121,250 </t>
  </si>
  <si>
    <t>/organization/metigy</t>
  </si>
  <si>
    <t>/organization/world-fuel</t>
  </si>
  <si>
    <t>/organization/fomo</t>
  </si>
  <si>
    <t>/organization/fitmeln</t>
  </si>
  <si>
    <t>/organization/h2-energy-now</t>
  </si>
  <si>
    <t>/organization/telectg</t>
  </si>
  <si>
    <t>/organization/brandbag-co-in-embolden-technology-pvt-ltd</t>
  </si>
  <si>
    <t>/organization/my-friends-room</t>
  </si>
  <si>
    <t>å£97,870</t>
  </si>
  <si>
    <t xml:space="preserve"> å£97,870 </t>
  </si>
  <si>
    <t>/organization/king-of-maids</t>
  </si>
  <si>
    <t>/organization/alty</t>
  </si>
  <si>
    <t>/organization/silversparro-technologies-pvt-ltd</t>
  </si>
  <si>
    <t>/organization/reflow-2</t>
  </si>
  <si>
    <t xml:space="preserve"> ‰âÂ146,000 </t>
  </si>
  <si>
    <t>/organization/living-ink-technologies</t>
  </si>
  <si>
    <t>/organization/belfingroup-agile-imbi</t>
  </si>
  <si>
    <t>/organization/biotechspert-ltd</t>
  </si>
  <si>
    <t>/organization/groguru</t>
  </si>
  <si>
    <t>/organization/uncorkd</t>
  </si>
  <si>
    <t>/organization/skill-scout</t>
  </si>
  <si>
    <t>/organization/microbiotica</t>
  </si>
  <si>
    <t>å£8,000,000</t>
  </si>
  <si>
    <t xml:space="preserve"> å£8,000,000 </t>
  </si>
  <si>
    <t>/organization/alpin</t>
  </si>
  <si>
    <t>/organization/standlogix-inc</t>
  </si>
  <si>
    <t>/organization/pop-biotechnologies</t>
  </si>
  <si>
    <t>/organization/velo-industries</t>
  </si>
  <si>
    <t>/organization/utrendz</t>
  </si>
  <si>
    <t>/organization/bricks-agent</t>
  </si>
  <si>
    <t>/organization/merkato-express</t>
  </si>
  <si>
    <t>/organization/ta-det</t>
  </si>
  <si>
    <t>/organization/kinian</t>
  </si>
  <si>
    <t>/organization/vivocarat</t>
  </si>
  <si>
    <t>/organization/egg-tech-limited</t>
  </si>
  <si>
    <t>/organization/kailani-ice-tea</t>
  </si>
  <si>
    <t>‰âÂ140,900</t>
  </si>
  <si>
    <t xml:space="preserve"> ‰âÂ140,900 </t>
  </si>
  <si>
    <t>/organization/smalle</t>
  </si>
  <si>
    <t>‰âÂ227,550</t>
  </si>
  <si>
    <t xml:space="preserve"> ‰âÂ227,550 </t>
  </si>
  <si>
    <t>/organization/qsays</t>
  </si>
  <si>
    <t>/organization/postedin</t>
  </si>
  <si>
    <t>/organization/my-key-machine</t>
  </si>
  <si>
    <t xml:space="preserve"> å£4,600,000 </t>
  </si>
  <si>
    <t>/organization/hullr</t>
  </si>
  <si>
    <t>/organization/trackif</t>
  </si>
  <si>
    <t>/organization/air-6</t>
  </si>
  <si>
    <t>/organization/comstatbot</t>
  </si>
  <si>
    <t>/organization/cforemoto</t>
  </si>
  <si>
    <t>/organization/verge-aero</t>
  </si>
  <si>
    <t>/organization/powerhouse-software</t>
  </si>
  <si>
    <t>/organization/moneymailme</t>
  </si>
  <si>
    <t>‰âÂ1,075,000</t>
  </si>
  <si>
    <t>/organization/axyon-ai-srl</t>
  </si>
  <si>
    <t>/organization/bink</t>
  </si>
  <si>
    <t>/organization/raw-halo</t>
  </si>
  <si>
    <t>å£149,900</t>
  </si>
  <si>
    <t xml:space="preserve"> å£149,900 </t>
  </si>
  <si>
    <t>/organization/binto</t>
  </si>
  <si>
    <t>/organization/flockcover</t>
  </si>
  <si>
    <t>/organization/rekovo</t>
  </si>
  <si>
    <t>/organization/ferosh</t>
  </si>
  <si>
    <t>/organization/boca-helping-hands</t>
  </si>
  <si>
    <t>/organization/pearl-global</t>
  </si>
  <si>
    <t xml:space="preserve"> A$3,000,000 </t>
  </si>
  <si>
    <t>/organization/locye</t>
  </si>
  <si>
    <t>/organization/pedals-london</t>
  </si>
  <si>
    <t>å£138,310</t>
  </si>
  <si>
    <t xml:space="preserve"> å£138,310 </t>
  </si>
  <si>
    <t>/organization/brickly</t>
  </si>
  <si>
    <t>/organization/tapptime</t>
  </si>
  <si>
    <t>/organization/pandora-intelligence</t>
  </si>
  <si>
    <t>/organization/resolve-ng</t>
  </si>
  <si>
    <t>/organization/grow-detroit-s-young-talent</t>
  </si>
  <si>
    <t>/organization/polyteda-cloud</t>
  </si>
  <si>
    <t>/organization/asiya</t>
  </si>
  <si>
    <t>/organization/dyrnan</t>
  </si>
  <si>
    <t>å£323,000</t>
  </si>
  <si>
    <t xml:space="preserve"> å£471,120 </t>
  </si>
  <si>
    <t>/organization/intertrust-technologies</t>
  </si>
  <si>
    <t>/organization/oymotion-technologies-inc</t>
  </si>
  <si>
    <t>/organization/babihub</t>
  </si>
  <si>
    <t>/organization/buffalo-automation-group</t>
  </si>
  <si>
    <t>/organization/course-match</t>
  </si>
  <si>
    <t>å£17,000</t>
  </si>
  <si>
    <t xml:space="preserve"> å£17,000 </t>
  </si>
  <si>
    <t>/organization/shop-you</t>
  </si>
  <si>
    <t>/organization/pozamiatane-pl</t>
  </si>
  <si>
    <t>‰âÂ131,000</t>
  </si>
  <si>
    <t xml:space="preserve"> ‰âÂ261,000 </t>
  </si>
  <si>
    <t>/organization/the-square-tech-group</t>
  </si>
  <si>
    <t>/organization/ez-rent-brazil</t>
  </si>
  <si>
    <t xml:space="preserve"> R$400,000 </t>
  </si>
  <si>
    <t>/organization/derivitec</t>
  </si>
  <si>
    <t>/organization/jobedu-2</t>
  </si>
  <si>
    <t>/organization/wind-power-lab</t>
  </si>
  <si>
    <t>/organization/mypucker</t>
  </si>
  <si>
    <t>/organization/her</t>
  </si>
  <si>
    <t>/organization/synergy-8</t>
  </si>
  <si>
    <t>/organization/quantalytix</t>
  </si>
  <si>
    <t>/organization/tellecam-2</t>
  </si>
  <si>
    <t>/organization/trucker-tool</t>
  </si>
  <si>
    <t>/organization/data-campfire</t>
  </si>
  <si>
    <t>/organization/equilibrium-3</t>
  </si>
  <si>
    <t>/organization/gutsy-animations</t>
  </si>
  <si>
    <t>/organization/arcadya-ltd</t>
  </si>
  <si>
    <t>/organization/pam-communications</t>
  </si>
  <si>
    <t>å£206,250</t>
  </si>
  <si>
    <t xml:space="preserve"> å£206,250 </t>
  </si>
  <si>
    <t>/organization/fresh-five-premiumfood</t>
  </si>
  <si>
    <t>/organization/coursearc</t>
  </si>
  <si>
    <t>/organization/gentoo-app</t>
  </si>
  <si>
    <t>/organization/sleek-3</t>
  </si>
  <si>
    <t>/organization/flixbus</t>
  </si>
  <si>
    <t>/organization/adpm-drones</t>
  </si>
  <si>
    <t>/organization/built-on-ideas</t>
  </si>
  <si>
    <t>/organization/trilogy-mentors</t>
  </si>
  <si>
    <t>/organization/daystage</t>
  </si>
  <si>
    <t>/organization/parasail-health</t>
  </si>
  <si>
    <t>/organization/favendo</t>
  </si>
  <si>
    <t>/organization/321-despega</t>
  </si>
  <si>
    <t>/organization/guanxi-investment</t>
  </si>
  <si>
    <t>‰âÂ3,053</t>
  </si>
  <si>
    <t xml:space="preserve"> ‰âÂ3,053 </t>
  </si>
  <si>
    <t>/organization/tyler-technologies</t>
  </si>
  <si>
    <t>/organization/medisas</t>
  </si>
  <si>
    <t>/organization/prettylitter</t>
  </si>
  <si>
    <t>/organization/shieldpay</t>
  </si>
  <si>
    <t>/organization/af-radio</t>
  </si>
  <si>
    <t>/organization/azoya</t>
  </si>
  <si>
    <t>/organization/chappy</t>
  </si>
  <si>
    <t>/organization/altoida</t>
  </si>
  <si>
    <t>/organization/transcelestial-technologies</t>
  </si>
  <si>
    <t>/organization/chowly-inc</t>
  </si>
  <si>
    <t>/organization/dabkick</t>
  </si>
  <si>
    <t>/organization/easyship-fulfillment-services</t>
  </si>
  <si>
    <t>/organization/kendra-scott-design</t>
  </si>
  <si>
    <t>/organization/talview</t>
  </si>
  <si>
    <t>/organization/stensul</t>
  </si>
  <si>
    <t>/organization/wittycircle</t>
  </si>
  <si>
    <t>/organization/elanation</t>
  </si>
  <si>
    <t>/organization/hubject</t>
  </si>
  <si>
    <t>/organization/commsignia</t>
  </si>
  <si>
    <t>/organization/raptor-maps</t>
  </si>
  <si>
    <t>/organization/unicobag</t>
  </si>
  <si>
    <t>/organization/urbanrestro</t>
  </si>
  <si>
    <t>/organization/eventshigh</t>
  </si>
  <si>
    <t>/organization/2sens</t>
  </si>
  <si>
    <t>/organization/carsontheweb</t>
  </si>
  <si>
    <t>/organization/wolfprint-3d</t>
  </si>
  <si>
    <t>/organization/cambridge-touch-technologies</t>
  </si>
  <si>
    <t>/organization/hullabalook</t>
  </si>
  <si>
    <t>/organization/hemnet</t>
  </si>
  <si>
    <t>/organization/countryside-dairy-ltd</t>
  </si>
  <si>
    <t>/organization/reupeducation</t>
  </si>
  <si>
    <t>/organization/podify</t>
  </si>
  <si>
    <t>/organization/swytch-2</t>
  </si>
  <si>
    <t>/organization/glymt</t>
  </si>
  <si>
    <t>/organization/loanstreet</t>
  </si>
  <si>
    <t>/organization/ecurrency-mint-ecm</t>
  </si>
  <si>
    <t>/organization/brite-health</t>
  </si>
  <si>
    <t>/organization/trusk</t>
  </si>
  <si>
    <t>/organization/wuu</t>
  </si>
  <si>
    <t>/organization/shopinbox</t>
  </si>
  <si>
    <t>/organization/bottlerocket</t>
  </si>
  <si>
    <t>/organization/twine-6</t>
  </si>
  <si>
    <t>/organization/poln</t>
  </si>
  <si>
    <t>/organization/cryptiv</t>
  </si>
  <si>
    <t>/organization/team-core-solutions</t>
  </si>
  <si>
    <t>/organization/glass-financial-inc</t>
  </si>
  <si>
    <t>/organization/zimrii-music</t>
  </si>
  <si>
    <t>/organization/ingresse</t>
  </si>
  <si>
    <t>/organization/gamergreen</t>
  </si>
  <si>
    <t>/organization/clientdesk</t>
  </si>
  <si>
    <t>/organization/jinn-llc</t>
  </si>
  <si>
    <t>/organization/behavioral-signal-technologies-inc</t>
  </si>
  <si>
    <t>/organization/auction-mobility</t>
  </si>
  <si>
    <t>/organization/urbanpiper</t>
  </si>
  <si>
    <t>/organization/ten3t</t>
  </si>
  <si>
    <t>/organization/thb</t>
  </si>
  <si>
    <t>/organization/heavyweight-rex</t>
  </si>
  <si>
    <t>/organization/segmento</t>
  </si>
  <si>
    <t>/organization/myadvo</t>
  </si>
  <si>
    <t>/organization/rocsole</t>
  </si>
  <si>
    <t>/organization/virtual-education-systems</t>
  </si>
  <si>
    <t>/organization/epytom</t>
  </si>
  <si>
    <t>/organization/iq-analog-corporation</t>
  </si>
  <si>
    <t>/organization/apposite-technologies</t>
  </si>
  <si>
    <t>/organization/aphrie</t>
  </si>
  <si>
    <t>/organization/pinwi</t>
  </si>
  <si>
    <t>/organization/epictions</t>
  </si>
  <si>
    <t>/organization/kyboe</t>
  </si>
  <si>
    <t>/organization/zetes</t>
  </si>
  <si>
    <t>/organization/curio-io</t>
  </si>
  <si>
    <t>/organization/obi-plus</t>
  </si>
  <si>
    <t>/organization/truthlab-technologies</t>
  </si>
  <si>
    <t>/organization/addison-group</t>
  </si>
  <si>
    <t>/organization/exago</t>
  </si>
  <si>
    <t>/organization/bighaat</t>
  </si>
  <si>
    <t>/organization/zedubra</t>
  </si>
  <si>
    <t>/organization/tradagon</t>
  </si>
  <si>
    <t>/organization/comet-freight-forwarding</t>
  </si>
  <si>
    <t>/organization/adnymics</t>
  </si>
  <si>
    <t>/organization/furgo</t>
  </si>
  <si>
    <t>/organization/giftpass</t>
  </si>
  <si>
    <t>/organization/cosmose</t>
  </si>
  <si>
    <t>/organization/health-delivered</t>
  </si>
  <si>
    <t>/organization/consonance</t>
  </si>
  <si>
    <t>/organization/lifeyield</t>
  </si>
  <si>
    <t>/organization/mermaid-getamermaid-com</t>
  </si>
  <si>
    <t>/organization/galley</t>
  </si>
  <si>
    <t>/organization/tima-2</t>
  </si>
  <si>
    <t>/organization/vehico</t>
  </si>
  <si>
    <t>/organization/whitesonic</t>
  </si>
  <si>
    <t>/organization/lakeview-health</t>
  </si>
  <si>
    <t>/organization/leal</t>
  </si>
  <si>
    <t>/organization/nubigon-2</t>
  </si>
  <si>
    <t>/organization/forecast-it</t>
  </si>
  <si>
    <t>/organization/peptalk</t>
  </si>
  <si>
    <t>/organization/embention-2</t>
  </si>
  <si>
    <t>/organization/mapudo</t>
  </si>
  <si>
    <t>/organization/nutpods</t>
  </si>
  <si>
    <t>/organization/qinbaobao</t>
  </si>
  <si>
    <t>/organization/sense-a-life</t>
  </si>
  <si>
    <t>/organization/walletron</t>
  </si>
  <si>
    <t>/organization/trinds</t>
  </si>
  <si>
    <t>/organization/tripism</t>
  </si>
  <si>
    <t>/organization/quiet-signal</t>
  </si>
  <si>
    <t>/organization/oris-intel</t>
  </si>
  <si>
    <t>/organization/aegle-palette</t>
  </si>
  <si>
    <t>/organization/howard-energy-partners</t>
  </si>
  <si>
    <t>/organization/lookatme</t>
  </si>
  <si>
    <t>/organization/artmyn</t>
  </si>
  <si>
    <t>/organization/big-couch</t>
  </si>
  <si>
    <t>/organization/robotics-unlimited</t>
  </si>
  <si>
    <t>/organization/asocon-outsourcing-india</t>
  </si>
  <si>
    <t>/organization/appsecco</t>
  </si>
  <si>
    <t>/organization/ourhood</t>
  </si>
  <si>
    <t>/organization/rhubarb</t>
  </si>
  <si>
    <t>/organization/terrier-security-services-india-private-limited</t>
  </si>
  <si>
    <t>/organization/the-postbox</t>
  </si>
  <si>
    <t>/organization/vendr-2</t>
  </si>
  <si>
    <t>/organization/medplasts</t>
  </si>
  <si>
    <t>/organization/openee</t>
  </si>
  <si>
    <t>/organization/luxury-promise</t>
  </si>
  <si>
    <t>/organization/texas-american-resources-company</t>
  </si>
  <si>
    <t>/organization/sg360</t>
  </si>
  <si>
    <t>/organization/gograb</t>
  </si>
  <si>
    <t>/organization/doublewide-llc</t>
  </si>
  <si>
    <t>/organization/ka18labs</t>
  </si>
  <si>
    <t>/organization/campus-students-communities</t>
  </si>
  <si>
    <t>/organization/quickbutik</t>
  </si>
  <si>
    <t>/organization/1caifu-com-Œ£_«¢ŒøÎ</t>
  </si>
  <si>
    <t>/organization/cloudsuite</t>
  </si>
  <si>
    <t>/organization/ocheng</t>
  </si>
  <si>
    <t>/organization/farm-burger</t>
  </si>
  <si>
    <t>/organization/look-at-me-2</t>
  </si>
  <si>
    <t>/organization/christy-ng-shoes</t>
  </si>
  <si>
    <t>/organization/nova-tech-engineering</t>
  </si>
  <si>
    <t>/organization/service-lovers</t>
  </si>
  <si>
    <t>/organization/troy-lee-designs-inc</t>
  </si>
  <si>
    <t>/organization/aceage</t>
  </si>
  <si>
    <t>/organization/bharat-biotech</t>
  </si>
  <si>
    <t>/organization/jenetric</t>
  </si>
  <si>
    <t>/organization/raven-3</t>
  </si>
  <si>
    <t>/organization/dme-express</t>
  </si>
  <si>
    <t>/organization/entej</t>
  </si>
  <si>
    <t>/organization/hexagon-nutrition</t>
  </si>
  <si>
    <t>/organization/the-channel-company</t>
  </si>
  <si>
    <t>/organization/ixiandou</t>
  </si>
  <si>
    <t>/organization/opennetworks</t>
  </si>
  <si>
    <t>/organization/domaille-engineering</t>
  </si>
  <si>
    <t>/organization/nationwide-property-appraisal-services</t>
  </si>
  <si>
    <t>/organization/opsys</t>
  </si>
  <si>
    <t>/organization/veloce-corporation</t>
  </si>
  <si>
    <t>/organization/nextscm</t>
  </si>
  <si>
    <t>/organization/prestodiag</t>
  </si>
  <si>
    <t>/organization/hisky-medical</t>
  </si>
  <si>
    <t>/organization/t-o-m-vehicle-rental</t>
  </si>
  <si>
    <t>/organization/sentry-security-solutions</t>
  </si>
  <si>
    <t>/organization/reach-7</t>
  </si>
  <si>
    <t>/organization/graphic-hex</t>
  </si>
  <si>
    <t>/organization/mandarinbank</t>
  </si>
  <si>
    <t>/organization/begreen</t>
  </si>
  <si>
    <t>/organization/extreme-plastics-plus</t>
  </si>
  <si>
    <t>/organization/wowulous</t>
  </si>
  <si>
    <t>/organization/medrics</t>
  </si>
  <si>
    <t>/organization/ugly-duckling-los-angeles</t>
  </si>
  <si>
    <t>/organization/tarsis-technology</t>
  </si>
  <si>
    <t>/organization/united-group-programs</t>
  </si>
  <si>
    <t>/organization/glatt-stove</t>
  </si>
  <si>
    <t>/organization/speaking-world</t>
  </si>
  <si>
    <t>/organization/clover-letter</t>
  </si>
  <si>
    <t>/organization/data-matrix</t>
  </si>
  <si>
    <t>/organization/proctoredu</t>
  </si>
  <si>
    <t>/organization/meddiff-technology</t>
  </si>
  <si>
    <t>/organization/nitrofill</t>
  </si>
  <si>
    <t>/organization/stonevault</t>
  </si>
  <si>
    <t>/organization/himore-medical</t>
  </si>
  <si>
    <t>/organization/help-full</t>
  </si>
  <si>
    <t>/organization/woodall-nicholson-group</t>
  </si>
  <si>
    <t>/organization/korzinamag</t>
  </si>
  <si>
    <t>/organization/hablando-con-julis</t>
  </si>
  <si>
    <t>/organization/carsurance</t>
  </si>
  <si>
    <t>/organization/kot-2</t>
  </si>
  <si>
    <t>/organization/treverity-inc</t>
  </si>
  <si>
    <t>/organization/recomazing</t>
  </si>
  <si>
    <t>/organization/bonsofthrp</t>
  </si>
  <si>
    <t>/organization/timbuktu</t>
  </si>
  <si>
    <t>/organization/programmiruem-igraya-snilbot</t>
  </si>
  <si>
    <t>/organization/butali-house</t>
  </si>
  <si>
    <t>/organization/bees-365</t>
  </si>
  <si>
    <t>/organization/ceodeck</t>
  </si>
  <si>
    <t>/organization/almakinah</t>
  </si>
  <si>
    <t>/organization/gammachef</t>
  </si>
  <si>
    <t>/organization/noto-lms</t>
  </si>
  <si>
    <t>/organization/la-reina</t>
  </si>
  <si>
    <t>/organization/card-switch</t>
  </si>
  <si>
    <t>/organization/uncanny-vision</t>
  </si>
  <si>
    <t>/organization/jfuel</t>
  </si>
  <si>
    <t>/organization/timla-food-popicorn</t>
  </si>
  <si>
    <t>/organization/illusio-imaging</t>
  </si>
  <si>
    <t>/organization/karibu</t>
  </si>
  <si>
    <t>/organization/estrian-consulting-services</t>
  </si>
  <si>
    <t>/organization/epigene</t>
  </si>
  <si>
    <t>/organization/yalla-nsadar</t>
  </si>
  <si>
    <t>/organization/nuro-corp</t>
  </si>
  <si>
    <t>/organization/fixify-ltd</t>
  </si>
  <si>
    <t>/organization/start-right-ventures</t>
  </si>
  <si>
    <t>/organization/xarion-laser-acoustics</t>
  </si>
  <si>
    <t>/organization/wision-ai</t>
  </si>
  <si>
    <t>/organization/idenprotect</t>
  </si>
  <si>
    <t>/organization/surukam</t>
  </si>
  <si>
    <t>/organization/transaction-analytics</t>
  </si>
  <si>
    <t>/organization/meganet</t>
  </si>
  <si>
    <t>/organization/precognize</t>
  </si>
  <si>
    <t>/organization/tobii-technology</t>
  </si>
  <si>
    <t>/organization/key-energy-services</t>
  </si>
  <si>
    <t>/organization/codehs</t>
  </si>
  <si>
    <t>/organization/instant-pay</t>
  </si>
  <si>
    <t>‰â_340,000,000</t>
  </si>
  <si>
    <t xml:space="preserve"> ‰â_340,000,000 </t>
  </si>
  <si>
    <t>/organization/minerva-surgical</t>
  </si>
  <si>
    <t>/organization/good-start-genetics</t>
  </si>
  <si>
    <t>/organization/altierre</t>
  </si>
  <si>
    <t>/organization/fonality</t>
  </si>
  <si>
    <t>/organization/tattoodo</t>
  </si>
  <si>
    <t>/organization/starcity</t>
  </si>
  <si>
    <t>/organization/stealth-startup</t>
  </si>
  <si>
    <t>/organization/easylife-financial-services-holding-group-co</t>
  </si>
  <si>
    <t>CNå´1,900,000,000</t>
  </si>
  <si>
    <t xml:space="preserve"> CNå´1,900,000,000 </t>
  </si>
  <si>
    <t>/organization/contract-room</t>
  </si>
  <si>
    <t>/organization/virzoom</t>
  </si>
  <si>
    <t>/organization/uru</t>
  </si>
  <si>
    <t>/organization/thepaper-cn</t>
  </si>
  <si>
    <t>CNå´610,000,000</t>
  </si>
  <si>
    <t xml:space="preserve"> CNå´610,000,000 </t>
  </si>
  <si>
    <t>/organization/letsmd</t>
  </si>
  <si>
    <t>‰â_34,000,000</t>
  </si>
  <si>
    <t xml:space="preserve"> ‰â_34,000,000 </t>
  </si>
  <si>
    <t>/organization/hsuanzhang</t>
  </si>
  <si>
    <t>/organization/navmii</t>
  </si>
  <si>
    <t>/organization/agile-stacks-inc</t>
  </si>
  <si>
    <t>/organization/danads</t>
  </si>
  <si>
    <t xml:space="preserve"> SEK17,000,000 </t>
  </si>
  <si>
    <t>/organization/cheerz</t>
  </si>
  <si>
    <t>å£301,140</t>
  </si>
  <si>
    <t xml:space="preserve"> å£668,091 </t>
  </si>
  <si>
    <t>/organization/anomalie</t>
  </si>
  <si>
    <t>/organization/clover-food-lab</t>
  </si>
  <si>
    <t>/organization/wealth-migrate</t>
  </si>
  <si>
    <t>/organization/canopy-lawncare</t>
  </si>
  <si>
    <t>/organization/truckpay</t>
  </si>
  <si>
    <t>/organization/university-research---review-llc</t>
  </si>
  <si>
    <t>/organization/groupzoom</t>
  </si>
  <si>
    <t>/organization/mindshare-medical</t>
  </si>
  <si>
    <t>/organization/neurovasc-technologies</t>
  </si>
  <si>
    <t>/organization/launchpad-4</t>
  </si>
  <si>
    <t>/organization/2mee</t>
  </si>
  <si>
    <t>/organization/edenworks</t>
  </si>
  <si>
    <t>/organization/actively-learn</t>
  </si>
  <si>
    <t>/organization/assess-re</t>
  </si>
  <si>
    <t>/organization/cpc-software</t>
  </si>
  <si>
    <t>/organization/bombbomb</t>
  </si>
  <si>
    <t>/organization/orbi-inc</t>
  </si>
  <si>
    <t>/organization/presence-aware-tech</t>
  </si>
  <si>
    <t>/organization/mychango</t>
  </si>
  <si>
    <t>/organization/adabra</t>
  </si>
  <si>
    <t>/organization/trivie</t>
  </si>
  <si>
    <t>/organization/crystalsol</t>
  </si>
  <si>
    <t xml:space="preserve"> ‰âÂ7,045,000 </t>
  </si>
  <si>
    <t>/organization/the-venue-report</t>
  </si>
  <si>
    <t>/organization/placespeak</t>
  </si>
  <si>
    <t xml:space="preserve"> CA$1,560,000 </t>
  </si>
  <si>
    <t>/organization/ambx</t>
  </si>
  <si>
    <t xml:space="preserve"> å£3,805,441 </t>
  </si>
  <si>
    <t>/organization/altaclaro</t>
  </si>
  <si>
    <t>/organization/realvolve</t>
  </si>
  <si>
    <t>/organization/cross-technology-solutions</t>
  </si>
  <si>
    <t>/organization/medkeeper</t>
  </si>
  <si>
    <t>/organization/winclap</t>
  </si>
  <si>
    <t>/organization/quuu</t>
  </si>
  <si>
    <t xml:space="preserve"> å£122,000 </t>
  </si>
  <si>
    <t>/organization/coinpip</t>
  </si>
  <si>
    <t>/organization/avesta-bridgewater</t>
  </si>
  <si>
    <t>/organization/grouapp</t>
  </si>
  <si>
    <t>/organization/bloomizon</t>
  </si>
  <si>
    <t>/organization/synthomics</t>
  </si>
  <si>
    <t>/organization/30k</t>
  </si>
  <si>
    <t>/organization/patari</t>
  </si>
  <si>
    <t>/organization/filmdoo</t>
  </si>
  <si>
    <t xml:space="preserve"> å£241,417 </t>
  </si>
  <si>
    <t>/organization/kuorum-org-2</t>
  </si>
  <si>
    <t>/organization/brainbuild</t>
  </si>
  <si>
    <t>/organization/love-lab</t>
  </si>
  <si>
    <t>/organization/appsyte-2</t>
  </si>
  <si>
    <t>/organization/stolen-couch-games</t>
  </si>
  <si>
    <t>/organization/craved</t>
  </si>
  <si>
    <t xml:space="preserve"> å£202,540 </t>
  </si>
  <si>
    <t>/organization/diggmeup</t>
  </si>
  <si>
    <t>/organization/dandan-digital</t>
  </si>
  <si>
    <t>/organization/magictab</t>
  </si>
  <si>
    <t>å£203,000</t>
  </si>
  <si>
    <t xml:space="preserve"> å£203,000 </t>
  </si>
  <si>
    <t>/organization/fitdel</t>
  </si>
  <si>
    <t>/organization/all-by-mama</t>
  </si>
  <si>
    <t>å£75,770</t>
  </si>
  <si>
    <t xml:space="preserve"> å£75,770 </t>
  </si>
  <si>
    <t>/organization/ixty</t>
  </si>
  <si>
    <t>å£152,000</t>
  </si>
  <si>
    <t xml:space="preserve"> å£152,000 </t>
  </si>
  <si>
    <t>/organization/hubrix</t>
  </si>
  <si>
    <t>/organization/hydro-guard</t>
  </si>
  <si>
    <t>/organization/upad</t>
  </si>
  <si>
    <t>/organization/tekst</t>
  </si>
  <si>
    <t>/organization/eventric</t>
  </si>
  <si>
    <t>/organization/beaumont-james</t>
  </si>
  <si>
    <t>/organization/arctic-power-berries</t>
  </si>
  <si>
    <t>å£130,000</t>
  </si>
  <si>
    <t>/organization/eczo-bike</t>
  </si>
  <si>
    <t>/organization/localpropertyindex</t>
  </si>
  <si>
    <t xml:space="preserve"> å£309,960 </t>
  </si>
  <si>
    <t>/organization/inventtory-ltd</t>
  </si>
  <si>
    <t>/organization/trackd</t>
  </si>
  <si>
    <t>/organization/random-array-ltd</t>
  </si>
  <si>
    <t>/organization/jyrobike</t>
  </si>
  <si>
    <t>/organization/ko-su</t>
  </si>
  <si>
    <t>/organization/green-momit</t>
  </si>
  <si>
    <t xml:space="preserve"> ‰âÂ4,081,500 </t>
  </si>
  <si>
    <t>/organization/musterpoint</t>
  </si>
  <si>
    <t>/organization/naturelly-jelly-juice</t>
  </si>
  <si>
    <t>å£55,000</t>
  </si>
  <si>
    <t xml:space="preserve"> å£55,000 </t>
  </si>
  <si>
    <t>/organization/apprise-mobile</t>
  </si>
  <si>
    <t>/organization/stablepharma</t>
  </si>
  <si>
    <t xml:space="preserve"> å£105,000 </t>
  </si>
  <si>
    <t>/organization/revision-app</t>
  </si>
  <si>
    <t>/organization/edit-suits-co</t>
  </si>
  <si>
    <t>/organization/ober-projects</t>
  </si>
  <si>
    <t>/organization/123-gaming</t>
  </si>
  <si>
    <t>/organization/flat-out-of-heels</t>
  </si>
  <si>
    <t>/organization/ac-worlwide</t>
  </si>
  <si>
    <t>/organization/unizest-ltd</t>
  </si>
  <si>
    <t>/organization/netz-cms</t>
  </si>
  <si>
    <t>/organization/friedemodin</t>
  </si>
  <si>
    <t>å£89,000</t>
  </si>
  <si>
    <t xml:space="preserve"> å£89,000 </t>
  </si>
  <si>
    <t>/organization/findme-health</t>
  </si>
  <si>
    <t>/organization/fabric-4</t>
  </si>
  <si>
    <t>/organization/find-exchange</t>
  </si>
  <si>
    <t>/organization/nota-nota</t>
  </si>
  <si>
    <t>/organization/sms-mobile-solutions</t>
  </si>
  <si>
    <t xml:space="preserve"> å£37,000 </t>
  </si>
  <si>
    <t>/organization/only-for-laughs</t>
  </si>
  <si>
    <t>/organization/wireless-theatre</t>
  </si>
  <si>
    <t>/organization/pezesha</t>
  </si>
  <si>
    <t>/organization/digisafe</t>
  </si>
  <si>
    <t>/organization/xp-digit</t>
  </si>
  <si>
    <t>/organization/faradair</t>
  </si>
  <si>
    <t>å£7,500</t>
  </si>
  <si>
    <t xml:space="preserve"> å£7,500 </t>
  </si>
  <si>
    <t>/organization/gyant</t>
  </si>
  <si>
    <t>/organization/invo-healthcare-holdings</t>
  </si>
  <si>
    <t>/organization/pace-avenue</t>
  </si>
  <si>
    <t>/organization/syntouch</t>
  </si>
  <si>
    <t>/organization/velexo</t>
  </si>
  <si>
    <t>/organization/groupsense</t>
  </si>
  <si>
    <t>/organization/agro-intelligence</t>
  </si>
  <si>
    <t>/organization/juggle-jobs</t>
  </si>
  <si>
    <t>/organization/justbooksclc</t>
  </si>
  <si>
    <t>/organization/ireconcars</t>
  </si>
  <si>
    <t>/organization/social-asset-measurements</t>
  </si>
  <si>
    <t>/organization/clearmacro-ltd</t>
  </si>
  <si>
    <t>/organization/ambassador-software-works</t>
  </si>
  <si>
    <t>/organization/janji</t>
  </si>
  <si>
    <t>/organization/icarusparts-com</t>
  </si>
  <si>
    <t>/organization/techambition</t>
  </si>
  <si>
    <t>/organization/giaola</t>
  </si>
  <si>
    <t>/organization/mobilize-solutions</t>
  </si>
  <si>
    <t>/organization/myshowdown-com</t>
  </si>
  <si>
    <t>Last Funding Amount - ORIG</t>
  </si>
  <si>
    <t>Last Funding Amount</t>
  </si>
  <si>
    <t>Last Funding Amount Currency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</si>
</sst>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$&quot;#,##0_);[Red]\(&quot;$&quot;#,##0\)"/>
    <numFmt numFmtId="8" formatCode="&quot;$&quot;#,##0.00_);[Red]\(&quot;$&quot;#,##0.00\)"/>
  </numFmts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6" fontId="0" fillId="0" borderId="0" xfId="0" applyNumberFormat="1"/>
    <xf numFmtId="8" fontId="0" fillId="0" borderId="0" xfId="0" applyNumberFormat="1"/>
    <xf numFmtId="0" fontId="0" fillId="0" borderId="0" xfId="0" applyAlignment="1">
      <alignment wrapText="1"/>
    </xf>
    <xf numFmtId="0" fontId="0" fillId="2" borderId="0" xfId="0" applyFill="1"/>
    <xf numFmtId="1" fontId="0" fillId="2" borderId="0" xfId="0" applyNumberFormat="1" applyFill="1"/>
    <xf numFmtId="6" fontId="0" fillId="2" borderId="0" xfId="0" applyNumberFormat="1" applyFill="1"/>
  </cellXfs>
  <cellStyles count="1">
    <cellStyle name="Normal" xfId="0" builtinId="0"/>
  </cellStyles>
  <dxfs count="3">
    <dxf>
      <numFmt numFmtId="10" formatCode="&quot;$&quot;#,##0_);[Red]\(&quot;$&quot;#,##0\)"/>
      <fill>
        <patternFill patternType="solid">
          <fgColor indexed="64"/>
          <bgColor theme="8" tint="0.79998168889431442"/>
        </patternFill>
      </fill>
    </dxf>
    <dxf>
      <numFmt numFmtId="10" formatCode="&quot;$&quot;#,##0_);[Red]\(&quot;$&quot;#,##0\)"/>
      <fill>
        <patternFill patternType="solid">
          <fgColor indexed="64"/>
          <bgColor theme="8" tint="0.79998168889431442"/>
        </patternFill>
      </fill>
    </dxf>
    <dxf>
      <alignment horizontal="general" vertical="bottom" textRotation="0" wrapText="1" justifyLastLine="0" shrinkToFit="0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3" name="Table3" displayName="Table3" ref="A1:H17977" totalsRowShown="0" headerRowDxfId="2">
  <autoFilter ref="A1:H17977"/>
  <tableColumns count="8">
    <tableColumn id="1" name="Organization Name URL"/>
    <tableColumn id="2" name="Last Funding Amount - ORIG"/>
    <tableColumn id="7" name="Last Funding Amount" dataDxfId="1">
      <calculatedColumnFormula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calculatedColumnFormula>
    </tableColumn>
    <tableColumn id="9" name="Last Funding Amount Currency" dataDxfId="0">
      <calculatedColumnFormula>LEFT(Table3[[#This Row],[Last Funding Amount - ORIG]],MIN(FIND({0,1,2,3,4,5,6,7,8,9,0},Table3[[#This Row],[Last Funding Amount - ORIG]]&amp;"0123456789"))-1)</calculatedColumnFormula>
    </tableColumn>
    <tableColumn id="3" name="Last Funding Type"/>
    <tableColumn id="4" name=" Total Funding Amount "/>
    <tableColumn id="5" name="Number of Lead Investors"/>
    <tableColumn id="6" name="Number of Investors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977"/>
  <sheetViews>
    <sheetView tabSelected="1" zoomScale="130" zoomScaleNormal="130" workbookViewId="0">
      <selection activeCell="A2" sqref="A2"/>
    </sheetView>
  </sheetViews>
  <sheetFormatPr baseColWidth="10" defaultRowHeight="16" x14ac:dyDescent="0.2"/>
  <cols>
    <col min="1" max="1" width="29.83203125" customWidth="1"/>
    <col min="2" max="2" width="17.83203125" customWidth="1"/>
    <col min="3" max="3" width="17.33203125" style="4" customWidth="1"/>
    <col min="4" max="4" width="17.1640625" style="5" customWidth="1"/>
    <col min="5" max="5" width="17.6640625" customWidth="1"/>
    <col min="6" max="6" width="18.33203125" customWidth="1"/>
    <col min="7" max="7" width="14.1640625" customWidth="1"/>
    <col min="8" max="8" width="12.6640625" customWidth="1"/>
  </cols>
  <sheetData>
    <row r="1" spans="1:8" s="3" customFormat="1" ht="32" x14ac:dyDescent="0.2">
      <c r="A1" s="3" t="s">
        <v>0</v>
      </c>
      <c r="B1" s="3" t="s">
        <v>20684</v>
      </c>
      <c r="C1" s="3" t="s">
        <v>20685</v>
      </c>
      <c r="D1" s="3" t="s">
        <v>20686</v>
      </c>
      <c r="E1" s="3" t="s">
        <v>1</v>
      </c>
      <c r="F1" s="3" t="s">
        <v>2</v>
      </c>
      <c r="G1" s="3" t="s">
        <v>3</v>
      </c>
      <c r="H1" s="3" t="s">
        <v>4</v>
      </c>
    </row>
    <row r="2" spans="1:8" x14ac:dyDescent="0.2">
      <c r="A2" t="s">
        <v>5</v>
      </c>
      <c r="B2" s="1">
        <v>63000000</v>
      </c>
      <c r="C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63000000</v>
      </c>
      <c r="D2" s="6" t="str">
        <f>LEFT(Table3[[#This Row],[Last Funding Amount - ORIG]],MIN(FIND({0,1,2,3,4,5,6,7,8,9,0},Table3[[#This Row],[Last Funding Amount - ORIG]]&amp;"0123456789"))-1)</f>
        <v/>
      </c>
      <c r="E2" t="s">
        <v>6</v>
      </c>
      <c r="F2" s="1">
        <v>156000000</v>
      </c>
      <c r="G2">
        <v>5</v>
      </c>
      <c r="H2">
        <v>11</v>
      </c>
    </row>
    <row r="3" spans="1:8" x14ac:dyDescent="0.2">
      <c r="A3" t="s">
        <v>7</v>
      </c>
      <c r="B3" s="1">
        <v>50000000</v>
      </c>
      <c r="C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50000000</v>
      </c>
      <c r="D3" s="6" t="str">
        <f>LEFT(Table3[[#This Row],[Last Funding Amount - ORIG]],MIN(FIND({0,1,2,3,4,5,6,7,8,9,0},Table3[[#This Row],[Last Funding Amount - ORIG]]&amp;"0123456789"))-1)</f>
        <v/>
      </c>
      <c r="E3" t="s">
        <v>8</v>
      </c>
      <c r="F3" s="1">
        <v>94000000</v>
      </c>
      <c r="G3">
        <v>4</v>
      </c>
      <c r="H3">
        <v>8</v>
      </c>
    </row>
    <row r="4" spans="1:8" x14ac:dyDescent="0.2">
      <c r="A4" t="s">
        <v>9</v>
      </c>
      <c r="B4" s="1">
        <v>22000000</v>
      </c>
      <c r="C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22000000</v>
      </c>
      <c r="D4" s="6" t="str">
        <f>LEFT(Table3[[#This Row],[Last Funding Amount - ORIG]],MIN(FIND({0,1,2,3,4,5,6,7,8,9,0},Table3[[#This Row],[Last Funding Amount - ORIG]]&amp;"0123456789"))-1)</f>
        <v/>
      </c>
      <c r="E4" t="s">
        <v>8</v>
      </c>
      <c r="F4" s="1">
        <v>141900000</v>
      </c>
      <c r="G4">
        <v>1</v>
      </c>
      <c r="H4">
        <v>6</v>
      </c>
    </row>
    <row r="5" spans="1:8" x14ac:dyDescent="0.2">
      <c r="A5" t="s">
        <v>10</v>
      </c>
      <c r="B5" s="1">
        <v>35000000</v>
      </c>
      <c r="C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35000000</v>
      </c>
      <c r="D5" s="6" t="str">
        <f>LEFT(Table3[[#This Row],[Last Funding Amount - ORIG]],MIN(FIND({0,1,2,3,4,5,6,7,8,9,0},Table3[[#This Row],[Last Funding Amount - ORIG]]&amp;"0123456789"))-1)</f>
        <v/>
      </c>
      <c r="E5" t="s">
        <v>11</v>
      </c>
      <c r="F5" s="1">
        <v>86000000</v>
      </c>
      <c r="H5">
        <v>10</v>
      </c>
    </row>
    <row r="6" spans="1:8" x14ac:dyDescent="0.2">
      <c r="A6" t="s">
        <v>12</v>
      </c>
      <c r="B6" s="1">
        <v>192000000</v>
      </c>
      <c r="C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192000000</v>
      </c>
      <c r="D6" s="6" t="str">
        <f>LEFT(Table3[[#This Row],[Last Funding Amount - ORIG]],MIN(FIND({0,1,2,3,4,5,6,7,8,9,0},Table3[[#This Row],[Last Funding Amount - ORIG]]&amp;"0123456789"))-1)</f>
        <v/>
      </c>
      <c r="E6" t="s">
        <v>13</v>
      </c>
      <c r="F6" s="1">
        <v>197207790</v>
      </c>
      <c r="G6">
        <v>2</v>
      </c>
      <c r="H6">
        <v>7</v>
      </c>
    </row>
    <row r="7" spans="1:8" x14ac:dyDescent="0.2">
      <c r="A7" t="s">
        <v>14</v>
      </c>
      <c r="B7" s="1">
        <v>175000000</v>
      </c>
      <c r="C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175000000</v>
      </c>
      <c r="D7" s="6" t="str">
        <f>LEFT(Table3[[#This Row],[Last Funding Amount - ORIG]],MIN(FIND({0,1,2,3,4,5,6,7,8,9,0},Table3[[#This Row],[Last Funding Amount - ORIG]]&amp;"0123456789"))-1)</f>
        <v/>
      </c>
      <c r="E7" t="s">
        <v>11</v>
      </c>
      <c r="F7" s="1">
        <v>313000000</v>
      </c>
      <c r="G7">
        <v>2</v>
      </c>
      <c r="H7">
        <v>21</v>
      </c>
    </row>
    <row r="8" spans="1:8" x14ac:dyDescent="0.2">
      <c r="A8" t="s">
        <v>15</v>
      </c>
      <c r="B8" s="1">
        <v>165000000</v>
      </c>
      <c r="C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165000000</v>
      </c>
      <c r="D8" s="6" t="str">
        <f>LEFT(Table3[[#This Row],[Last Funding Amount - ORIG]],MIN(FIND({0,1,2,3,4,5,6,7,8,9,0},Table3[[#This Row],[Last Funding Amount - ORIG]]&amp;"0123456789"))-1)</f>
        <v/>
      </c>
      <c r="E8" t="s">
        <v>16</v>
      </c>
      <c r="F8" s="1">
        <v>983799995</v>
      </c>
      <c r="G8">
        <v>7</v>
      </c>
      <c r="H8">
        <v>19</v>
      </c>
    </row>
    <row r="9" spans="1:8" x14ac:dyDescent="0.2">
      <c r="A9" t="s">
        <v>17</v>
      </c>
      <c r="B9" s="1">
        <v>1500000000</v>
      </c>
      <c r="C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1500000000</v>
      </c>
      <c r="D9" s="6" t="str">
        <f>LEFT(Table3[[#This Row],[Last Funding Amount - ORIG]],MIN(FIND({0,1,2,3,4,5,6,7,8,9,0},Table3[[#This Row],[Last Funding Amount - ORIG]]&amp;"0123456789"))-1)</f>
        <v/>
      </c>
      <c r="E9" t="s">
        <v>18</v>
      </c>
      <c r="F9" s="1">
        <v>1500000000</v>
      </c>
      <c r="H9">
        <v>5</v>
      </c>
    </row>
    <row r="10" spans="1:8" x14ac:dyDescent="0.2">
      <c r="A10" t="s">
        <v>19</v>
      </c>
      <c r="B10" s="1">
        <v>3750000</v>
      </c>
      <c r="C1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3750000</v>
      </c>
      <c r="D10" s="6" t="str">
        <f>LEFT(Table3[[#This Row],[Last Funding Amount - ORIG]],MIN(FIND({0,1,2,3,4,5,6,7,8,9,0},Table3[[#This Row],[Last Funding Amount - ORIG]]&amp;"0123456789"))-1)</f>
        <v/>
      </c>
      <c r="E10" t="s">
        <v>20</v>
      </c>
      <c r="F10" s="1">
        <v>6600000</v>
      </c>
    </row>
    <row r="11" spans="1:8" x14ac:dyDescent="0.2">
      <c r="A11" t="s">
        <v>21</v>
      </c>
      <c r="B11" s="1">
        <v>7600000</v>
      </c>
      <c r="C1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7600000</v>
      </c>
      <c r="D11" s="6" t="str">
        <f>LEFT(Table3[[#This Row],[Last Funding Amount - ORIG]],MIN(FIND({0,1,2,3,4,5,6,7,8,9,0},Table3[[#This Row],[Last Funding Amount - ORIG]]&amp;"0123456789"))-1)</f>
        <v/>
      </c>
      <c r="E11" t="s">
        <v>22</v>
      </c>
      <c r="F11" s="1">
        <v>12500000</v>
      </c>
      <c r="G11">
        <v>4</v>
      </c>
      <c r="H11">
        <v>23</v>
      </c>
    </row>
    <row r="12" spans="1:8" x14ac:dyDescent="0.2">
      <c r="A12" t="s">
        <v>23</v>
      </c>
      <c r="B12" s="1">
        <v>93000000</v>
      </c>
      <c r="C1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93000000</v>
      </c>
      <c r="D12" s="6" t="str">
        <f>LEFT(Table3[[#This Row],[Last Funding Amount - ORIG]],MIN(FIND({0,1,2,3,4,5,6,7,8,9,0},Table3[[#This Row],[Last Funding Amount - ORIG]]&amp;"0123456789"))-1)</f>
        <v/>
      </c>
      <c r="E12" t="s">
        <v>16</v>
      </c>
      <c r="F12" s="1">
        <v>93000000</v>
      </c>
      <c r="G12">
        <v>1</v>
      </c>
      <c r="H12">
        <v>1</v>
      </c>
    </row>
    <row r="13" spans="1:8" x14ac:dyDescent="0.2">
      <c r="A13" t="s">
        <v>24</v>
      </c>
      <c r="B13" s="1">
        <v>52500000</v>
      </c>
      <c r="C1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52500000</v>
      </c>
      <c r="D13" s="6" t="str">
        <f>LEFT(Table3[[#This Row],[Last Funding Amount - ORIG]],MIN(FIND({0,1,2,3,4,5,6,7,8,9,0},Table3[[#This Row],[Last Funding Amount - ORIG]]&amp;"0123456789"))-1)</f>
        <v/>
      </c>
      <c r="E13" t="s">
        <v>13</v>
      </c>
      <c r="F13" s="1">
        <v>547500000</v>
      </c>
      <c r="G13">
        <v>6</v>
      </c>
      <c r="H13">
        <v>6</v>
      </c>
    </row>
    <row r="14" spans="1:8" x14ac:dyDescent="0.2">
      <c r="A14" t="s">
        <v>25</v>
      </c>
      <c r="B14" s="1">
        <v>70000000</v>
      </c>
      <c r="C1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70000000</v>
      </c>
      <c r="D14" s="6" t="str">
        <f>LEFT(Table3[[#This Row],[Last Funding Amount - ORIG]],MIN(FIND({0,1,2,3,4,5,6,7,8,9,0},Table3[[#This Row],[Last Funding Amount - ORIG]]&amp;"0123456789"))-1)</f>
        <v/>
      </c>
      <c r="E14" t="s">
        <v>13</v>
      </c>
      <c r="F14" s="1">
        <v>70000000</v>
      </c>
      <c r="H14">
        <v>1</v>
      </c>
    </row>
    <row r="15" spans="1:8" x14ac:dyDescent="0.2">
      <c r="A15" t="s">
        <v>26</v>
      </c>
      <c r="B15" s="1">
        <v>20000000</v>
      </c>
      <c r="C1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20000000</v>
      </c>
      <c r="D15" s="6" t="str">
        <f>LEFT(Table3[[#This Row],[Last Funding Amount - ORIG]],MIN(FIND({0,1,2,3,4,5,6,7,8,9,0},Table3[[#This Row],[Last Funding Amount - ORIG]]&amp;"0123456789"))-1)</f>
        <v/>
      </c>
      <c r="E15" t="s">
        <v>11</v>
      </c>
      <c r="F15" s="1">
        <v>43600000</v>
      </c>
      <c r="G15">
        <v>3</v>
      </c>
      <c r="H15">
        <v>16</v>
      </c>
    </row>
    <row r="16" spans="1:8" x14ac:dyDescent="0.2">
      <c r="A16" t="s">
        <v>27</v>
      </c>
      <c r="B16" s="1">
        <v>45000000</v>
      </c>
      <c r="C1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45000000</v>
      </c>
      <c r="D16" s="6" t="str">
        <f>LEFT(Table3[[#This Row],[Last Funding Amount - ORIG]],MIN(FIND({0,1,2,3,4,5,6,7,8,9,0},Table3[[#This Row],[Last Funding Amount - ORIG]]&amp;"0123456789"))-1)</f>
        <v/>
      </c>
      <c r="E16" t="s">
        <v>11</v>
      </c>
      <c r="F16" s="1">
        <v>101250000</v>
      </c>
      <c r="G16">
        <v>2</v>
      </c>
      <c r="H16">
        <v>6</v>
      </c>
    </row>
    <row r="17" spans="1:8" x14ac:dyDescent="0.2">
      <c r="A17" t="s">
        <v>28</v>
      </c>
      <c r="B17" s="1">
        <v>20000000</v>
      </c>
      <c r="C1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20000000</v>
      </c>
      <c r="D17" s="6" t="str">
        <f>LEFT(Table3[[#This Row],[Last Funding Amount - ORIG]],MIN(FIND({0,1,2,3,4,5,6,7,8,9,0},Table3[[#This Row],[Last Funding Amount - ORIG]]&amp;"0123456789"))-1)</f>
        <v/>
      </c>
      <c r="E17" t="s">
        <v>8</v>
      </c>
      <c r="F17" s="1">
        <v>45600000</v>
      </c>
      <c r="G17">
        <v>1</v>
      </c>
      <c r="H17">
        <v>5</v>
      </c>
    </row>
    <row r="18" spans="1:8" x14ac:dyDescent="0.2">
      <c r="A18" t="s">
        <v>29</v>
      </c>
      <c r="B18" s="1">
        <v>28000000</v>
      </c>
      <c r="C1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28000000</v>
      </c>
      <c r="D18" s="6" t="str">
        <f>LEFT(Table3[[#This Row],[Last Funding Amount - ORIG]],MIN(FIND({0,1,2,3,4,5,6,7,8,9,0},Table3[[#This Row],[Last Funding Amount - ORIG]]&amp;"0123456789"))-1)</f>
        <v/>
      </c>
      <c r="E18" t="s">
        <v>11</v>
      </c>
      <c r="F18" s="1">
        <v>65276848</v>
      </c>
      <c r="G18">
        <v>4</v>
      </c>
      <c r="H18">
        <v>8</v>
      </c>
    </row>
    <row r="19" spans="1:8" x14ac:dyDescent="0.2">
      <c r="A19" t="s">
        <v>30</v>
      </c>
      <c r="B19" s="1">
        <v>8000000</v>
      </c>
      <c r="C1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8000000</v>
      </c>
      <c r="D19" s="6" t="str">
        <f>LEFT(Table3[[#This Row],[Last Funding Amount - ORIG]],MIN(FIND({0,1,2,3,4,5,6,7,8,9,0},Table3[[#This Row],[Last Funding Amount - ORIG]]&amp;"0123456789"))-1)</f>
        <v/>
      </c>
      <c r="E19" t="s">
        <v>22</v>
      </c>
      <c r="F19" s="1">
        <v>10579996</v>
      </c>
      <c r="G19">
        <v>3</v>
      </c>
      <c r="H19">
        <v>6</v>
      </c>
    </row>
    <row r="20" spans="1:8" x14ac:dyDescent="0.2">
      <c r="A20" t="s">
        <v>31</v>
      </c>
      <c r="B20" s="1">
        <v>10205478</v>
      </c>
      <c r="C2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10205478</v>
      </c>
      <c r="D20" s="6" t="str">
        <f>LEFT(Table3[[#This Row],[Last Funding Amount - ORIG]],MIN(FIND({0,1,2,3,4,5,6,7,8,9,0},Table3[[#This Row],[Last Funding Amount - ORIG]]&amp;"0123456789"))-1)</f>
        <v/>
      </c>
      <c r="E20" t="s">
        <v>11</v>
      </c>
      <c r="F20" s="1">
        <v>56905478</v>
      </c>
      <c r="G20">
        <v>3</v>
      </c>
      <c r="H20">
        <v>12</v>
      </c>
    </row>
    <row r="21" spans="1:8" x14ac:dyDescent="0.2">
      <c r="A21" t="s">
        <v>32</v>
      </c>
      <c r="B21" s="1">
        <v>10700000</v>
      </c>
      <c r="C2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10700000</v>
      </c>
      <c r="D21" s="6" t="str">
        <f>LEFT(Table3[[#This Row],[Last Funding Amount - ORIG]],MIN(FIND({0,1,2,3,4,5,6,7,8,9,0},Table3[[#This Row],[Last Funding Amount - ORIG]]&amp;"0123456789"))-1)</f>
        <v/>
      </c>
      <c r="E21" t="s">
        <v>22</v>
      </c>
      <c r="F21" s="1">
        <v>13800000</v>
      </c>
      <c r="G21">
        <v>1</v>
      </c>
      <c r="H21">
        <v>16</v>
      </c>
    </row>
    <row r="22" spans="1:8" x14ac:dyDescent="0.2">
      <c r="A22" t="s">
        <v>33</v>
      </c>
      <c r="B22" s="1">
        <v>7000000</v>
      </c>
      <c r="C2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7000000</v>
      </c>
      <c r="D22" s="6" t="str">
        <f>LEFT(Table3[[#This Row],[Last Funding Amount - ORIG]],MIN(FIND({0,1,2,3,4,5,6,7,8,9,0},Table3[[#This Row],[Last Funding Amount - ORIG]]&amp;"0123456789"))-1)</f>
        <v/>
      </c>
      <c r="E22" t="s">
        <v>22</v>
      </c>
      <c r="F22" s="1">
        <v>7000000</v>
      </c>
      <c r="H22">
        <v>4</v>
      </c>
    </row>
    <row r="23" spans="1:8" x14ac:dyDescent="0.2">
      <c r="A23" t="s">
        <v>34</v>
      </c>
      <c r="B23" s="1">
        <v>16000000</v>
      </c>
      <c r="C2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16000000</v>
      </c>
      <c r="D23" s="6" t="str">
        <f>LEFT(Table3[[#This Row],[Last Funding Amount - ORIG]],MIN(FIND({0,1,2,3,4,5,6,7,8,9,0},Table3[[#This Row],[Last Funding Amount - ORIG]]&amp;"0123456789"))-1)</f>
        <v/>
      </c>
      <c r="E23" t="s">
        <v>11</v>
      </c>
      <c r="F23" s="1">
        <v>36000000</v>
      </c>
      <c r="G23">
        <v>5</v>
      </c>
      <c r="H23">
        <v>5</v>
      </c>
    </row>
    <row r="24" spans="1:8" x14ac:dyDescent="0.2">
      <c r="A24" t="s">
        <v>35</v>
      </c>
      <c r="B24" s="1">
        <v>12000000</v>
      </c>
      <c r="C2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12000000</v>
      </c>
      <c r="D24" s="6" t="str">
        <f>LEFT(Table3[[#This Row],[Last Funding Amount - ORIG]],MIN(FIND({0,1,2,3,4,5,6,7,8,9,0},Table3[[#This Row],[Last Funding Amount - ORIG]]&amp;"0123456789"))-1)</f>
        <v/>
      </c>
      <c r="E24" t="s">
        <v>36</v>
      </c>
      <c r="F24" s="1">
        <v>20500000</v>
      </c>
      <c r="G24">
        <v>3</v>
      </c>
      <c r="H24">
        <v>3</v>
      </c>
    </row>
    <row r="25" spans="1:8" x14ac:dyDescent="0.2">
      <c r="A25" t="s">
        <v>37</v>
      </c>
      <c r="B25" s="1">
        <v>25000000</v>
      </c>
      <c r="C2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25000000</v>
      </c>
      <c r="D25" s="6" t="str">
        <f>LEFT(Table3[[#This Row],[Last Funding Amount - ORIG]],MIN(FIND({0,1,2,3,4,5,6,7,8,9,0},Table3[[#This Row],[Last Funding Amount - ORIG]]&amp;"0123456789"))-1)</f>
        <v/>
      </c>
      <c r="E25" t="s">
        <v>11</v>
      </c>
      <c r="F25" s="1">
        <v>39600000</v>
      </c>
      <c r="G25">
        <v>3</v>
      </c>
      <c r="H25">
        <v>4</v>
      </c>
    </row>
    <row r="26" spans="1:8" x14ac:dyDescent="0.2">
      <c r="A26" t="s">
        <v>38</v>
      </c>
      <c r="B26" s="1">
        <v>99930499</v>
      </c>
      <c r="C2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99930499</v>
      </c>
      <c r="D26" s="6" t="str">
        <f>LEFT(Table3[[#This Row],[Last Funding Amount - ORIG]],MIN(FIND({0,1,2,3,4,5,6,7,8,9,0},Table3[[#This Row],[Last Funding Amount - ORIG]]&amp;"0123456789"))-1)</f>
        <v/>
      </c>
      <c r="E26" t="s">
        <v>16</v>
      </c>
      <c r="F26" s="1">
        <v>236646417</v>
      </c>
      <c r="G26">
        <v>2</v>
      </c>
      <c r="H26">
        <v>2</v>
      </c>
    </row>
    <row r="27" spans="1:8" x14ac:dyDescent="0.2">
      <c r="A27" t="s">
        <v>39</v>
      </c>
      <c r="B27" s="1">
        <v>15000000</v>
      </c>
      <c r="C2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15000000</v>
      </c>
      <c r="D27" s="6" t="str">
        <f>LEFT(Table3[[#This Row],[Last Funding Amount - ORIG]],MIN(FIND({0,1,2,3,4,5,6,7,8,9,0},Table3[[#This Row],[Last Funding Amount - ORIG]]&amp;"0123456789"))-1)</f>
        <v/>
      </c>
      <c r="E27" t="s">
        <v>22</v>
      </c>
      <c r="F27" s="1">
        <v>17000000</v>
      </c>
      <c r="G27">
        <v>1</v>
      </c>
      <c r="H27">
        <v>12</v>
      </c>
    </row>
    <row r="28" spans="1:8" x14ac:dyDescent="0.2">
      <c r="A28" t="s">
        <v>40</v>
      </c>
      <c r="C2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28" s="6" t="str">
        <f>LEFT(Table3[[#This Row],[Last Funding Amount - ORIG]],MIN(FIND({0,1,2,3,4,5,6,7,8,9,0},Table3[[#This Row],[Last Funding Amount - ORIG]]&amp;"0123456789"))-1)</f>
        <v/>
      </c>
      <c r="E28" t="s">
        <v>13</v>
      </c>
      <c r="F28" s="1">
        <v>250000</v>
      </c>
      <c r="G28">
        <v>1</v>
      </c>
      <c r="H28">
        <v>5</v>
      </c>
    </row>
    <row r="29" spans="1:8" x14ac:dyDescent="0.2">
      <c r="A29" t="s">
        <v>41</v>
      </c>
      <c r="B29" s="1">
        <v>61500000</v>
      </c>
      <c r="C2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61500000</v>
      </c>
      <c r="D29" s="6" t="str">
        <f>LEFT(Table3[[#This Row],[Last Funding Amount - ORIG]],MIN(FIND({0,1,2,3,4,5,6,7,8,9,0},Table3[[#This Row],[Last Funding Amount - ORIG]]&amp;"0123456789"))-1)</f>
        <v/>
      </c>
      <c r="E29" t="s">
        <v>22</v>
      </c>
      <c r="F29" s="1">
        <v>125874400</v>
      </c>
      <c r="G29">
        <v>5</v>
      </c>
      <c r="H29">
        <v>12</v>
      </c>
    </row>
    <row r="30" spans="1:8" x14ac:dyDescent="0.2">
      <c r="A30" t="s">
        <v>42</v>
      </c>
      <c r="B30" s="1">
        <v>95000000</v>
      </c>
      <c r="C3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95000000</v>
      </c>
      <c r="D30" s="6" t="str">
        <f>LEFT(Table3[[#This Row],[Last Funding Amount - ORIG]],MIN(FIND({0,1,2,3,4,5,6,7,8,9,0},Table3[[#This Row],[Last Funding Amount - ORIG]]&amp;"0123456789"))-1)</f>
        <v/>
      </c>
      <c r="E30" t="s">
        <v>16</v>
      </c>
      <c r="F30" s="1">
        <v>161500000</v>
      </c>
      <c r="G30">
        <v>5</v>
      </c>
      <c r="H30">
        <v>8</v>
      </c>
    </row>
    <row r="31" spans="1:8" x14ac:dyDescent="0.2">
      <c r="A31" t="s">
        <v>43</v>
      </c>
      <c r="C3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31" s="6" t="str">
        <f>LEFT(Table3[[#This Row],[Last Funding Amount - ORIG]],MIN(FIND({0,1,2,3,4,5,6,7,8,9,0},Table3[[#This Row],[Last Funding Amount - ORIG]]&amp;"0123456789"))-1)</f>
        <v/>
      </c>
      <c r="E31" t="s">
        <v>44</v>
      </c>
      <c r="F31" s="1">
        <v>136200000</v>
      </c>
      <c r="G31">
        <v>6</v>
      </c>
      <c r="H31">
        <v>9</v>
      </c>
    </row>
    <row r="32" spans="1:8" x14ac:dyDescent="0.2">
      <c r="A32" t="s">
        <v>45</v>
      </c>
      <c r="B32" s="1">
        <v>17500000</v>
      </c>
      <c r="C3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17500000</v>
      </c>
      <c r="D32" s="6" t="str">
        <f>LEFT(Table3[[#This Row],[Last Funding Amount - ORIG]],MIN(FIND({0,1,2,3,4,5,6,7,8,9,0},Table3[[#This Row],[Last Funding Amount - ORIG]]&amp;"0123456789"))-1)</f>
        <v/>
      </c>
      <c r="E32" t="s">
        <v>13</v>
      </c>
      <c r="F32" s="1">
        <v>98000000</v>
      </c>
      <c r="G32">
        <v>5</v>
      </c>
      <c r="H32">
        <v>7</v>
      </c>
    </row>
    <row r="33" spans="1:8" x14ac:dyDescent="0.2">
      <c r="A33" t="s">
        <v>46</v>
      </c>
      <c r="B33" s="1">
        <v>25000000</v>
      </c>
      <c r="C3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25000000</v>
      </c>
      <c r="D33" s="6" t="str">
        <f>LEFT(Table3[[#This Row],[Last Funding Amount - ORIG]],MIN(FIND({0,1,2,3,4,5,6,7,8,9,0},Table3[[#This Row],[Last Funding Amount - ORIG]]&amp;"0123456789"))-1)</f>
        <v/>
      </c>
      <c r="E33" t="s">
        <v>36</v>
      </c>
      <c r="F33" s="1">
        <v>36300000</v>
      </c>
      <c r="G33">
        <v>2</v>
      </c>
      <c r="H33">
        <v>6</v>
      </c>
    </row>
    <row r="34" spans="1:8" x14ac:dyDescent="0.2">
      <c r="A34" t="s">
        <v>47</v>
      </c>
      <c r="B34" s="1">
        <v>50000000</v>
      </c>
      <c r="C3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50000000</v>
      </c>
      <c r="D34" s="6" t="str">
        <f>LEFT(Table3[[#This Row],[Last Funding Amount - ORIG]],MIN(FIND({0,1,2,3,4,5,6,7,8,9,0},Table3[[#This Row],[Last Funding Amount - ORIG]]&amp;"0123456789"))-1)</f>
        <v/>
      </c>
      <c r="E34" t="s">
        <v>6</v>
      </c>
      <c r="F34" s="1">
        <v>83953630</v>
      </c>
      <c r="G34">
        <v>2</v>
      </c>
      <c r="H34">
        <v>18</v>
      </c>
    </row>
    <row r="35" spans="1:8" x14ac:dyDescent="0.2">
      <c r="A35" t="s">
        <v>48</v>
      </c>
      <c r="B35" s="1">
        <v>15000000</v>
      </c>
      <c r="C3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15000000</v>
      </c>
      <c r="D35" s="6" t="str">
        <f>LEFT(Table3[[#This Row],[Last Funding Amount - ORIG]],MIN(FIND({0,1,2,3,4,5,6,7,8,9,0},Table3[[#This Row],[Last Funding Amount - ORIG]]&amp;"0123456789"))-1)</f>
        <v/>
      </c>
      <c r="E35" t="s">
        <v>44</v>
      </c>
      <c r="F35" s="1">
        <v>28000000</v>
      </c>
      <c r="G35">
        <v>3</v>
      </c>
      <c r="H35">
        <v>13</v>
      </c>
    </row>
    <row r="36" spans="1:8" x14ac:dyDescent="0.2">
      <c r="A36" t="s">
        <v>49</v>
      </c>
      <c r="B36" s="1">
        <v>67000000</v>
      </c>
      <c r="C3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67000000</v>
      </c>
      <c r="D36" s="6" t="str">
        <f>LEFT(Table3[[#This Row],[Last Funding Amount - ORIG]],MIN(FIND({0,1,2,3,4,5,6,7,8,9,0},Table3[[#This Row],[Last Funding Amount - ORIG]]&amp;"0123456789"))-1)</f>
        <v/>
      </c>
      <c r="E36" t="s">
        <v>22</v>
      </c>
      <c r="F36" s="1">
        <v>67000000</v>
      </c>
      <c r="H36">
        <v>6</v>
      </c>
    </row>
    <row r="37" spans="1:8" x14ac:dyDescent="0.2">
      <c r="A37" t="s">
        <v>50</v>
      </c>
      <c r="B37" s="1">
        <v>10000000</v>
      </c>
      <c r="C3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10000000</v>
      </c>
      <c r="D37" s="6" t="str">
        <f>LEFT(Table3[[#This Row],[Last Funding Amount - ORIG]],MIN(FIND({0,1,2,3,4,5,6,7,8,9,0},Table3[[#This Row],[Last Funding Amount - ORIG]]&amp;"0123456789"))-1)</f>
        <v/>
      </c>
      <c r="E37" t="s">
        <v>22</v>
      </c>
      <c r="F37" s="1">
        <v>10000000</v>
      </c>
      <c r="H37">
        <v>1</v>
      </c>
    </row>
    <row r="38" spans="1:8" x14ac:dyDescent="0.2">
      <c r="A38" t="s">
        <v>51</v>
      </c>
      <c r="B38" s="1">
        <v>60000000</v>
      </c>
      <c r="C3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60000000</v>
      </c>
      <c r="D38" s="6" t="str">
        <f>LEFT(Table3[[#This Row],[Last Funding Amount - ORIG]],MIN(FIND({0,1,2,3,4,5,6,7,8,9,0},Table3[[#This Row],[Last Funding Amount - ORIG]]&amp;"0123456789"))-1)</f>
        <v/>
      </c>
      <c r="E38" t="s">
        <v>8</v>
      </c>
      <c r="F38" s="1">
        <v>70000000</v>
      </c>
      <c r="G38">
        <v>3</v>
      </c>
      <c r="H38">
        <v>6</v>
      </c>
    </row>
    <row r="39" spans="1:8" x14ac:dyDescent="0.2">
      <c r="A39" t="s">
        <v>52</v>
      </c>
      <c r="B39" s="1">
        <v>187000000</v>
      </c>
      <c r="C3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187000000</v>
      </c>
      <c r="D39" s="6" t="str">
        <f>LEFT(Table3[[#This Row],[Last Funding Amount - ORIG]],MIN(FIND({0,1,2,3,4,5,6,7,8,9,0},Table3[[#This Row],[Last Funding Amount - ORIG]]&amp;"0123456789"))-1)</f>
        <v/>
      </c>
      <c r="E39" t="s">
        <v>16</v>
      </c>
      <c r="F39" s="1">
        <v>187000000</v>
      </c>
      <c r="G39">
        <v>1</v>
      </c>
      <c r="H39">
        <v>1</v>
      </c>
    </row>
    <row r="40" spans="1:8" x14ac:dyDescent="0.2">
      <c r="A40" t="s">
        <v>53</v>
      </c>
      <c r="B40" s="1">
        <v>600000</v>
      </c>
      <c r="C4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600000</v>
      </c>
      <c r="D40" s="6" t="str">
        <f>LEFT(Table3[[#This Row],[Last Funding Amount - ORIG]],MIN(FIND({0,1,2,3,4,5,6,7,8,9,0},Table3[[#This Row],[Last Funding Amount - ORIG]]&amp;"0123456789"))-1)</f>
        <v/>
      </c>
      <c r="E40" t="s">
        <v>20</v>
      </c>
      <c r="F40" s="1">
        <v>600000</v>
      </c>
      <c r="H40">
        <v>1</v>
      </c>
    </row>
    <row r="41" spans="1:8" x14ac:dyDescent="0.2">
      <c r="A41" t="s">
        <v>54</v>
      </c>
      <c r="B41" s="1">
        <v>16500000</v>
      </c>
      <c r="C4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16500000</v>
      </c>
      <c r="D41" s="6" t="str">
        <f>LEFT(Table3[[#This Row],[Last Funding Amount - ORIG]],MIN(FIND({0,1,2,3,4,5,6,7,8,9,0},Table3[[#This Row],[Last Funding Amount - ORIG]]&amp;"0123456789"))-1)</f>
        <v/>
      </c>
      <c r="E41" t="s">
        <v>13</v>
      </c>
      <c r="F41" s="1">
        <v>21500000</v>
      </c>
      <c r="G41">
        <v>1</v>
      </c>
      <c r="H41">
        <v>2</v>
      </c>
    </row>
    <row r="42" spans="1:8" x14ac:dyDescent="0.2">
      <c r="A42" t="s">
        <v>55</v>
      </c>
      <c r="C4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42" s="6" t="str">
        <f>LEFT(Table3[[#This Row],[Last Funding Amount - ORIG]],MIN(FIND({0,1,2,3,4,5,6,7,8,9,0},Table3[[#This Row],[Last Funding Amount - ORIG]]&amp;"0123456789"))-1)</f>
        <v/>
      </c>
      <c r="E42" t="s">
        <v>56</v>
      </c>
      <c r="F42" s="1">
        <v>8510000</v>
      </c>
      <c r="G42">
        <v>1</v>
      </c>
      <c r="H42">
        <v>4</v>
      </c>
    </row>
    <row r="43" spans="1:8" x14ac:dyDescent="0.2">
      <c r="A43" t="s">
        <v>57</v>
      </c>
      <c r="B43" s="1">
        <v>18733000</v>
      </c>
      <c r="C4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18733000</v>
      </c>
      <c r="D43" s="6" t="str">
        <f>LEFT(Table3[[#This Row],[Last Funding Amount - ORIG]],MIN(FIND({0,1,2,3,4,5,6,7,8,9,0},Table3[[#This Row],[Last Funding Amount - ORIG]]&amp;"0123456789"))-1)</f>
        <v/>
      </c>
      <c r="E43" t="s">
        <v>13</v>
      </c>
      <c r="F43" s="1">
        <v>390746000</v>
      </c>
      <c r="G43">
        <v>3</v>
      </c>
      <c r="H43">
        <v>6</v>
      </c>
    </row>
    <row r="44" spans="1:8" x14ac:dyDescent="0.2">
      <c r="A44" t="s">
        <v>58</v>
      </c>
      <c r="B44" s="1">
        <v>16000000</v>
      </c>
      <c r="C4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16000000</v>
      </c>
      <c r="D44" s="6" t="str">
        <f>LEFT(Table3[[#This Row],[Last Funding Amount - ORIG]],MIN(FIND({0,1,2,3,4,5,6,7,8,9,0},Table3[[#This Row],[Last Funding Amount - ORIG]]&amp;"0123456789"))-1)</f>
        <v/>
      </c>
      <c r="E44" t="s">
        <v>59</v>
      </c>
      <c r="F44" s="1">
        <v>41000000</v>
      </c>
    </row>
    <row r="45" spans="1:8" x14ac:dyDescent="0.2">
      <c r="A45" t="s">
        <v>60</v>
      </c>
      <c r="B45" s="1">
        <v>2800000</v>
      </c>
      <c r="C4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2800000</v>
      </c>
      <c r="D45" s="6" t="str">
        <f>LEFT(Table3[[#This Row],[Last Funding Amount - ORIG]],MIN(FIND({0,1,2,3,4,5,6,7,8,9,0},Table3[[#This Row],[Last Funding Amount - ORIG]]&amp;"0123456789"))-1)</f>
        <v/>
      </c>
      <c r="E45" t="s">
        <v>20</v>
      </c>
      <c r="F45" s="1">
        <v>2800000</v>
      </c>
      <c r="H45">
        <v>3</v>
      </c>
    </row>
    <row r="46" spans="1:8" x14ac:dyDescent="0.2">
      <c r="A46" t="s">
        <v>61</v>
      </c>
      <c r="B46" s="1">
        <v>12000000</v>
      </c>
      <c r="C4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12000000</v>
      </c>
      <c r="D46" s="6" t="str">
        <f>LEFT(Table3[[#This Row],[Last Funding Amount - ORIG]],MIN(FIND({0,1,2,3,4,5,6,7,8,9,0},Table3[[#This Row],[Last Funding Amount - ORIG]]&amp;"0123456789"))-1)</f>
        <v/>
      </c>
      <c r="E46" t="s">
        <v>44</v>
      </c>
      <c r="F46" s="1">
        <v>109860220</v>
      </c>
      <c r="G46">
        <v>1</v>
      </c>
      <c r="H46">
        <v>7</v>
      </c>
    </row>
    <row r="47" spans="1:8" x14ac:dyDescent="0.2">
      <c r="A47" t="s">
        <v>62</v>
      </c>
      <c r="B47" s="1">
        <v>8123754</v>
      </c>
      <c r="C4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8123754</v>
      </c>
      <c r="D47" s="6" t="str">
        <f>LEFT(Table3[[#This Row],[Last Funding Amount - ORIG]],MIN(FIND({0,1,2,3,4,5,6,7,8,9,0},Table3[[#This Row],[Last Funding Amount - ORIG]]&amp;"0123456789"))-1)</f>
        <v/>
      </c>
      <c r="E47" t="s">
        <v>11</v>
      </c>
      <c r="F47" s="1">
        <v>19573754</v>
      </c>
      <c r="G47">
        <v>1</v>
      </c>
      <c r="H47">
        <v>18</v>
      </c>
    </row>
    <row r="48" spans="1:8" x14ac:dyDescent="0.2">
      <c r="A48" t="s">
        <v>63</v>
      </c>
      <c r="B48" s="1">
        <v>22000000</v>
      </c>
      <c r="C4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22000000</v>
      </c>
      <c r="D48" s="6" t="str">
        <f>LEFT(Table3[[#This Row],[Last Funding Amount - ORIG]],MIN(FIND({0,1,2,3,4,5,6,7,8,9,0},Table3[[#This Row],[Last Funding Amount - ORIG]]&amp;"0123456789"))-1)</f>
        <v/>
      </c>
      <c r="E48" t="s">
        <v>36</v>
      </c>
      <c r="F48" s="1">
        <v>31000000</v>
      </c>
      <c r="G48">
        <v>2</v>
      </c>
      <c r="H48">
        <v>2</v>
      </c>
    </row>
    <row r="49" spans="1:8" x14ac:dyDescent="0.2">
      <c r="A49" t="s">
        <v>64</v>
      </c>
      <c r="B49" s="1">
        <v>29500000</v>
      </c>
      <c r="C4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29500000</v>
      </c>
      <c r="D49" s="6" t="str">
        <f>LEFT(Table3[[#This Row],[Last Funding Amount - ORIG]],MIN(FIND({0,1,2,3,4,5,6,7,8,9,0},Table3[[#This Row],[Last Funding Amount - ORIG]]&amp;"0123456789"))-1)</f>
        <v/>
      </c>
      <c r="E49" t="s">
        <v>8</v>
      </c>
      <c r="F49" s="1">
        <v>91000000</v>
      </c>
      <c r="G49">
        <v>4</v>
      </c>
      <c r="H49">
        <v>8</v>
      </c>
    </row>
    <row r="50" spans="1:8" x14ac:dyDescent="0.2">
      <c r="A50" t="s">
        <v>65</v>
      </c>
      <c r="B50" s="1">
        <v>200000000</v>
      </c>
      <c r="C5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200000000</v>
      </c>
      <c r="D50" s="6" t="str">
        <f>LEFT(Table3[[#This Row],[Last Funding Amount - ORIG]],MIN(FIND({0,1,2,3,4,5,6,7,8,9,0},Table3[[#This Row],[Last Funding Amount - ORIG]]&amp;"0123456789"))-1)</f>
        <v/>
      </c>
      <c r="E50" t="s">
        <v>16</v>
      </c>
      <c r="F50" s="1">
        <v>200000000</v>
      </c>
      <c r="G50">
        <v>1</v>
      </c>
      <c r="H50">
        <v>1</v>
      </c>
    </row>
    <row r="51" spans="1:8" x14ac:dyDescent="0.2">
      <c r="A51" t="s">
        <v>66</v>
      </c>
      <c r="B51" t="s">
        <v>67</v>
      </c>
      <c r="C5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8000000</v>
      </c>
      <c r="D51" s="5" t="str">
        <f>LEFT(Table3[[#This Row],[Last Funding Amount - ORIG]],MIN(FIND({0,1,2,3,4,5,6,7,8,9,0},Table3[[#This Row],[Last Funding Amount - ORIG]]&amp;"0123456789"))-1)</f>
        <v>‰âÂ</v>
      </c>
      <c r="E51" t="s">
        <v>36</v>
      </c>
      <c r="F51" s="1">
        <v>13062895</v>
      </c>
      <c r="G51">
        <v>2</v>
      </c>
      <c r="H51">
        <v>5</v>
      </c>
    </row>
    <row r="52" spans="1:8" x14ac:dyDescent="0.2">
      <c r="A52" t="s">
        <v>68</v>
      </c>
      <c r="B52" s="1">
        <v>1000000</v>
      </c>
      <c r="C5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52" s="6" t="str">
        <f>LEFT(Table3[[#This Row],[Last Funding Amount - ORIG]],MIN(FIND({0,1,2,3,4,5,6,7,8,9,0},Table3[[#This Row],[Last Funding Amount - ORIG]]&amp;"0123456789"))-1)</f>
        <v/>
      </c>
      <c r="E52" t="s">
        <v>18</v>
      </c>
      <c r="F52" s="1">
        <v>2136000</v>
      </c>
    </row>
    <row r="53" spans="1:8" x14ac:dyDescent="0.2">
      <c r="A53" t="s">
        <v>69</v>
      </c>
      <c r="B53" s="1">
        <v>6000000</v>
      </c>
      <c r="C5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6000000</v>
      </c>
      <c r="D53" s="6" t="str">
        <f>LEFT(Table3[[#This Row],[Last Funding Amount - ORIG]],MIN(FIND({0,1,2,3,4,5,6,7,8,9,0},Table3[[#This Row],[Last Funding Amount - ORIG]]&amp;"0123456789"))-1)</f>
        <v/>
      </c>
      <c r="E53" t="s">
        <v>13</v>
      </c>
      <c r="F53" s="1">
        <v>78110889</v>
      </c>
      <c r="G53">
        <v>2</v>
      </c>
      <c r="H53">
        <v>7</v>
      </c>
    </row>
    <row r="54" spans="1:8" x14ac:dyDescent="0.2">
      <c r="A54" t="s">
        <v>70</v>
      </c>
      <c r="B54" s="1">
        <v>8100000</v>
      </c>
      <c r="C5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8100000</v>
      </c>
      <c r="D54" s="6" t="str">
        <f>LEFT(Table3[[#This Row],[Last Funding Amount - ORIG]],MIN(FIND({0,1,2,3,4,5,6,7,8,9,0},Table3[[#This Row],[Last Funding Amount - ORIG]]&amp;"0123456789"))-1)</f>
        <v/>
      </c>
      <c r="E54" t="s">
        <v>22</v>
      </c>
      <c r="F54" s="1">
        <v>9604995</v>
      </c>
      <c r="G54">
        <v>1</v>
      </c>
      <c r="H54">
        <v>3</v>
      </c>
    </row>
    <row r="55" spans="1:8" x14ac:dyDescent="0.2">
      <c r="A55" t="s">
        <v>71</v>
      </c>
      <c r="B55" s="1">
        <v>2000000</v>
      </c>
      <c r="C5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</v>
      </c>
      <c r="D55" s="6" t="str">
        <f>LEFT(Table3[[#This Row],[Last Funding Amount - ORIG]],MIN(FIND({0,1,2,3,4,5,6,7,8,9,0},Table3[[#This Row],[Last Funding Amount - ORIG]]&amp;"0123456789"))-1)</f>
        <v/>
      </c>
      <c r="E55" t="s">
        <v>11</v>
      </c>
      <c r="F55" s="1">
        <v>25475000</v>
      </c>
      <c r="H55">
        <v>5</v>
      </c>
    </row>
    <row r="56" spans="1:8" x14ac:dyDescent="0.2">
      <c r="A56" t="s">
        <v>72</v>
      </c>
      <c r="C5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56" s="6" t="str">
        <f>LEFT(Table3[[#This Row],[Last Funding Amount - ORIG]],MIN(FIND({0,1,2,3,4,5,6,7,8,9,0},Table3[[#This Row],[Last Funding Amount - ORIG]]&amp;"0123456789"))-1)</f>
        <v/>
      </c>
      <c r="E56" t="s">
        <v>13</v>
      </c>
      <c r="F56" s="1">
        <v>8800000</v>
      </c>
      <c r="G56">
        <v>1</v>
      </c>
      <c r="H56">
        <v>3</v>
      </c>
    </row>
    <row r="57" spans="1:8" x14ac:dyDescent="0.2">
      <c r="A57" t="s">
        <v>73</v>
      </c>
      <c r="B57" t="s">
        <v>74</v>
      </c>
      <c r="C5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15000000</v>
      </c>
      <c r="D57" s="5" t="str">
        <f>LEFT(Table3[[#This Row],[Last Funding Amount - ORIG]],MIN(FIND({0,1,2,3,4,5,6,7,8,9,0},Table3[[#This Row],[Last Funding Amount - ORIG]]&amp;"0123456789"))-1)</f>
        <v>‰âÂ</v>
      </c>
      <c r="E57" t="s">
        <v>22</v>
      </c>
      <c r="F57" t="s">
        <v>75</v>
      </c>
      <c r="H57">
        <v>3</v>
      </c>
    </row>
    <row r="58" spans="1:8" x14ac:dyDescent="0.2">
      <c r="A58" t="s">
        <v>76</v>
      </c>
      <c r="B58" s="1">
        <v>4000000</v>
      </c>
      <c r="C5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4000000</v>
      </c>
      <c r="D58" s="6" t="str">
        <f>LEFT(Table3[[#This Row],[Last Funding Amount - ORIG]],MIN(FIND({0,1,2,3,4,5,6,7,8,9,0},Table3[[#This Row],[Last Funding Amount - ORIG]]&amp;"0123456789"))-1)</f>
        <v/>
      </c>
      <c r="E58" t="s">
        <v>22</v>
      </c>
      <c r="F58" s="1">
        <v>4910610</v>
      </c>
      <c r="G58">
        <v>1</v>
      </c>
      <c r="H58">
        <v>4</v>
      </c>
    </row>
    <row r="59" spans="1:8" x14ac:dyDescent="0.2">
      <c r="A59" t="s">
        <v>77</v>
      </c>
      <c r="B59" s="1">
        <v>12000000</v>
      </c>
      <c r="C5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12000000</v>
      </c>
      <c r="D59" s="6" t="str">
        <f>LEFT(Table3[[#This Row],[Last Funding Amount - ORIG]],MIN(FIND({0,1,2,3,4,5,6,7,8,9,0},Table3[[#This Row],[Last Funding Amount - ORIG]]&amp;"0123456789"))-1)</f>
        <v/>
      </c>
      <c r="E59" t="s">
        <v>22</v>
      </c>
      <c r="F59" s="1">
        <v>12000000</v>
      </c>
      <c r="G59">
        <v>1</v>
      </c>
      <c r="H59">
        <v>3</v>
      </c>
    </row>
    <row r="60" spans="1:8" x14ac:dyDescent="0.2">
      <c r="A60" t="s">
        <v>78</v>
      </c>
      <c r="B60" s="1">
        <v>17000000</v>
      </c>
      <c r="C6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17000000</v>
      </c>
      <c r="D60" s="6" t="str">
        <f>LEFT(Table3[[#This Row],[Last Funding Amount - ORIG]],MIN(FIND({0,1,2,3,4,5,6,7,8,9,0},Table3[[#This Row],[Last Funding Amount - ORIG]]&amp;"0123456789"))-1)</f>
        <v/>
      </c>
      <c r="E60" t="s">
        <v>22</v>
      </c>
      <c r="F60" s="1">
        <v>18700000</v>
      </c>
      <c r="G60">
        <v>1</v>
      </c>
      <c r="H60">
        <v>7</v>
      </c>
    </row>
    <row r="61" spans="1:8" x14ac:dyDescent="0.2">
      <c r="A61" t="s">
        <v>79</v>
      </c>
      <c r="B61" s="1">
        <v>50000000</v>
      </c>
      <c r="C6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50000000</v>
      </c>
      <c r="D61" s="6" t="str">
        <f>LEFT(Table3[[#This Row],[Last Funding Amount - ORIG]],MIN(FIND({0,1,2,3,4,5,6,7,8,9,0},Table3[[#This Row],[Last Funding Amount - ORIG]]&amp;"0123456789"))-1)</f>
        <v/>
      </c>
      <c r="E61" t="s">
        <v>44</v>
      </c>
      <c r="F61" s="1">
        <v>56000000</v>
      </c>
    </row>
    <row r="62" spans="1:8" x14ac:dyDescent="0.2">
      <c r="A62" t="s">
        <v>80</v>
      </c>
      <c r="C6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62" s="6" t="str">
        <f>LEFT(Table3[[#This Row],[Last Funding Amount - ORIG]],MIN(FIND({0,1,2,3,4,5,6,7,8,9,0},Table3[[#This Row],[Last Funding Amount - ORIG]]&amp;"0123456789"))-1)</f>
        <v/>
      </c>
      <c r="E62" t="s">
        <v>13</v>
      </c>
      <c r="F62" s="1">
        <v>39000000</v>
      </c>
      <c r="H62">
        <v>3</v>
      </c>
    </row>
    <row r="63" spans="1:8" x14ac:dyDescent="0.2">
      <c r="A63" t="s">
        <v>81</v>
      </c>
      <c r="B63" s="1">
        <v>9180000</v>
      </c>
      <c r="C6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9180000</v>
      </c>
      <c r="D63" s="6" t="str">
        <f>LEFT(Table3[[#This Row],[Last Funding Amount - ORIG]],MIN(FIND({0,1,2,3,4,5,6,7,8,9,0},Table3[[#This Row],[Last Funding Amount - ORIG]]&amp;"0123456789"))-1)</f>
        <v/>
      </c>
      <c r="E63" t="s">
        <v>22</v>
      </c>
      <c r="F63" s="1">
        <v>17851390</v>
      </c>
      <c r="G63">
        <v>3</v>
      </c>
      <c r="H63">
        <v>15</v>
      </c>
    </row>
    <row r="64" spans="1:8" x14ac:dyDescent="0.2">
      <c r="A64" t="s">
        <v>82</v>
      </c>
      <c r="B64" s="1">
        <v>2000000000</v>
      </c>
      <c r="C6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2000000000</v>
      </c>
      <c r="D64" s="6" t="str">
        <f>LEFT(Table3[[#This Row],[Last Funding Amount - ORIG]],MIN(FIND({0,1,2,3,4,5,6,7,8,9,0},Table3[[#This Row],[Last Funding Amount - ORIG]]&amp;"0123456789"))-1)</f>
        <v/>
      </c>
      <c r="E64" t="s">
        <v>36</v>
      </c>
      <c r="F64" s="1">
        <v>2000000000</v>
      </c>
      <c r="G64">
        <v>2</v>
      </c>
      <c r="H64">
        <v>11</v>
      </c>
    </row>
    <row r="65" spans="1:8" x14ac:dyDescent="0.2">
      <c r="A65" t="s">
        <v>83</v>
      </c>
      <c r="B65" s="1">
        <v>10000000</v>
      </c>
      <c r="C6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10000000</v>
      </c>
      <c r="D65" s="6" t="str">
        <f>LEFT(Table3[[#This Row],[Last Funding Amount - ORIG]],MIN(FIND({0,1,2,3,4,5,6,7,8,9,0},Table3[[#This Row],[Last Funding Amount - ORIG]]&amp;"0123456789"))-1)</f>
        <v/>
      </c>
      <c r="E65" t="s">
        <v>13</v>
      </c>
      <c r="F65" s="1">
        <v>23000000</v>
      </c>
      <c r="H65">
        <v>2</v>
      </c>
    </row>
    <row r="66" spans="1:8" x14ac:dyDescent="0.2">
      <c r="A66" t="s">
        <v>84</v>
      </c>
      <c r="B66" t="s">
        <v>85</v>
      </c>
      <c r="C6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400000000</v>
      </c>
      <c r="D66" s="5" t="str">
        <f>LEFT(Table3[[#This Row],[Last Funding Amount - ORIG]],MIN(FIND({0,1,2,3,4,5,6,7,8,9,0},Table3[[#This Row],[Last Funding Amount - ORIG]]&amp;"0123456789"))-1)</f>
        <v>CNå´</v>
      </c>
      <c r="E66" t="s">
        <v>22</v>
      </c>
      <c r="F66" t="s">
        <v>86</v>
      </c>
      <c r="G66">
        <v>2</v>
      </c>
      <c r="H66">
        <v>2</v>
      </c>
    </row>
    <row r="67" spans="1:8" x14ac:dyDescent="0.2">
      <c r="A67" t="s">
        <v>87</v>
      </c>
      <c r="B67" s="1">
        <v>13600000</v>
      </c>
      <c r="C6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13600000</v>
      </c>
      <c r="D67" s="6" t="str">
        <f>LEFT(Table3[[#This Row],[Last Funding Amount - ORIG]],MIN(FIND({0,1,2,3,4,5,6,7,8,9,0},Table3[[#This Row],[Last Funding Amount - ORIG]]&amp;"0123456789"))-1)</f>
        <v/>
      </c>
      <c r="E67" t="s">
        <v>36</v>
      </c>
      <c r="F67" s="1">
        <v>24575000</v>
      </c>
      <c r="G67">
        <v>4</v>
      </c>
      <c r="H67">
        <v>17</v>
      </c>
    </row>
    <row r="68" spans="1:8" x14ac:dyDescent="0.2">
      <c r="A68" t="s">
        <v>88</v>
      </c>
      <c r="B68" s="1">
        <v>17000000</v>
      </c>
      <c r="C6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17000000</v>
      </c>
      <c r="D68" s="6" t="str">
        <f>LEFT(Table3[[#This Row],[Last Funding Amount - ORIG]],MIN(FIND({0,1,2,3,4,5,6,7,8,9,0},Table3[[#This Row],[Last Funding Amount - ORIG]]&amp;"0123456789"))-1)</f>
        <v/>
      </c>
      <c r="E68" t="s">
        <v>36</v>
      </c>
      <c r="F68" s="1">
        <v>22200000</v>
      </c>
      <c r="G68">
        <v>2</v>
      </c>
      <c r="H68">
        <v>21</v>
      </c>
    </row>
    <row r="69" spans="1:8" x14ac:dyDescent="0.2">
      <c r="A69" t="s">
        <v>89</v>
      </c>
      <c r="B69" s="1">
        <v>27000000</v>
      </c>
      <c r="C6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27000000</v>
      </c>
      <c r="D69" s="6" t="str">
        <f>LEFT(Table3[[#This Row],[Last Funding Amount - ORIG]],MIN(FIND({0,1,2,3,4,5,6,7,8,9,0},Table3[[#This Row],[Last Funding Amount - ORIG]]&amp;"0123456789"))-1)</f>
        <v/>
      </c>
      <c r="E69" t="s">
        <v>11</v>
      </c>
      <c r="F69" s="1">
        <v>42000000</v>
      </c>
      <c r="G69">
        <v>1</v>
      </c>
      <c r="H69">
        <v>9</v>
      </c>
    </row>
    <row r="70" spans="1:8" x14ac:dyDescent="0.2">
      <c r="A70" t="s">
        <v>90</v>
      </c>
      <c r="B70" s="1">
        <v>150000000</v>
      </c>
      <c r="C7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150000000</v>
      </c>
      <c r="D70" s="6" t="str">
        <f>LEFT(Table3[[#This Row],[Last Funding Amount - ORIG]],MIN(FIND({0,1,2,3,4,5,6,7,8,9,0},Table3[[#This Row],[Last Funding Amount - ORIG]]&amp;"0123456789"))-1)</f>
        <v/>
      </c>
      <c r="E70" t="s">
        <v>91</v>
      </c>
      <c r="F70" s="1">
        <v>200000000</v>
      </c>
      <c r="H70">
        <v>4</v>
      </c>
    </row>
    <row r="71" spans="1:8" x14ac:dyDescent="0.2">
      <c r="A71" t="s">
        <v>92</v>
      </c>
      <c r="B71" s="1">
        <v>3000000</v>
      </c>
      <c r="C7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3000000</v>
      </c>
      <c r="D71" s="6" t="str">
        <f>LEFT(Table3[[#This Row],[Last Funding Amount - ORIG]],MIN(FIND({0,1,2,3,4,5,6,7,8,9,0},Table3[[#This Row],[Last Funding Amount - ORIG]]&amp;"0123456789"))-1)</f>
        <v/>
      </c>
      <c r="E71" t="s">
        <v>13</v>
      </c>
      <c r="F71" s="1">
        <v>32000000</v>
      </c>
      <c r="G71">
        <v>2</v>
      </c>
      <c r="H71">
        <v>4</v>
      </c>
    </row>
    <row r="72" spans="1:8" x14ac:dyDescent="0.2">
      <c r="A72" t="s">
        <v>93</v>
      </c>
      <c r="B72" s="1">
        <v>4099999</v>
      </c>
      <c r="C7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4099999</v>
      </c>
      <c r="D72" s="6" t="str">
        <f>LEFT(Table3[[#This Row],[Last Funding Amount - ORIG]],MIN(FIND({0,1,2,3,4,5,6,7,8,9,0},Table3[[#This Row],[Last Funding Amount - ORIG]]&amp;"0123456789"))-1)</f>
        <v/>
      </c>
      <c r="E72" t="s">
        <v>13</v>
      </c>
      <c r="F72" s="1">
        <v>24299999</v>
      </c>
      <c r="G72">
        <v>2</v>
      </c>
      <c r="H72">
        <v>21</v>
      </c>
    </row>
    <row r="73" spans="1:8" x14ac:dyDescent="0.2">
      <c r="A73" t="s">
        <v>94</v>
      </c>
      <c r="B73" s="1">
        <v>6000000</v>
      </c>
      <c r="C7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6000000</v>
      </c>
      <c r="D73" s="6" t="str">
        <f>LEFT(Table3[[#This Row],[Last Funding Amount - ORIG]],MIN(FIND({0,1,2,3,4,5,6,7,8,9,0},Table3[[#This Row],[Last Funding Amount - ORIG]]&amp;"0123456789"))-1)</f>
        <v/>
      </c>
      <c r="E73" t="s">
        <v>22</v>
      </c>
      <c r="F73" s="1">
        <v>8525000</v>
      </c>
      <c r="H73">
        <v>12</v>
      </c>
    </row>
    <row r="74" spans="1:8" x14ac:dyDescent="0.2">
      <c r="A74" t="s">
        <v>95</v>
      </c>
      <c r="B74" s="1">
        <v>23000000</v>
      </c>
      <c r="C7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23000000</v>
      </c>
      <c r="D74" s="6" t="str">
        <f>LEFT(Table3[[#This Row],[Last Funding Amount - ORIG]],MIN(FIND({0,1,2,3,4,5,6,7,8,9,0},Table3[[#This Row],[Last Funding Amount - ORIG]]&amp;"0123456789"))-1)</f>
        <v/>
      </c>
      <c r="E74" t="s">
        <v>96</v>
      </c>
      <c r="F74" s="1">
        <v>232465921</v>
      </c>
      <c r="G74">
        <v>5</v>
      </c>
      <c r="H74">
        <v>9</v>
      </c>
    </row>
    <row r="75" spans="1:8" x14ac:dyDescent="0.2">
      <c r="A75" t="s">
        <v>97</v>
      </c>
      <c r="B75" s="1">
        <v>5500000</v>
      </c>
      <c r="C7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5500000</v>
      </c>
      <c r="D75" s="6" t="str">
        <f>LEFT(Table3[[#This Row],[Last Funding Amount - ORIG]],MIN(FIND({0,1,2,3,4,5,6,7,8,9,0},Table3[[#This Row],[Last Funding Amount - ORIG]]&amp;"0123456789"))-1)</f>
        <v/>
      </c>
      <c r="E75" t="s">
        <v>22</v>
      </c>
      <c r="F75" s="1">
        <v>7500000</v>
      </c>
      <c r="G75">
        <v>1</v>
      </c>
      <c r="H75">
        <v>12</v>
      </c>
    </row>
    <row r="76" spans="1:8" x14ac:dyDescent="0.2">
      <c r="A76" t="s">
        <v>98</v>
      </c>
      <c r="B76" s="1">
        <v>7500000</v>
      </c>
      <c r="C7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7500000</v>
      </c>
      <c r="D76" s="6" t="str">
        <f>LEFT(Table3[[#This Row],[Last Funding Amount - ORIG]],MIN(FIND({0,1,2,3,4,5,6,7,8,9,0},Table3[[#This Row],[Last Funding Amount - ORIG]]&amp;"0123456789"))-1)</f>
        <v/>
      </c>
      <c r="E76" t="s">
        <v>13</v>
      </c>
      <c r="F76" s="1">
        <v>7500000</v>
      </c>
      <c r="G76">
        <v>1</v>
      </c>
      <c r="H76">
        <v>1</v>
      </c>
    </row>
    <row r="77" spans="1:8" x14ac:dyDescent="0.2">
      <c r="A77" t="s">
        <v>99</v>
      </c>
      <c r="B77" s="1">
        <v>20000000</v>
      </c>
      <c r="C7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20000000</v>
      </c>
      <c r="D77" s="6" t="str">
        <f>LEFT(Table3[[#This Row],[Last Funding Amount - ORIG]],MIN(FIND({0,1,2,3,4,5,6,7,8,9,0},Table3[[#This Row],[Last Funding Amount - ORIG]]&amp;"0123456789"))-1)</f>
        <v/>
      </c>
      <c r="E77" t="s">
        <v>36</v>
      </c>
      <c r="F77" s="1">
        <v>22000000</v>
      </c>
      <c r="G77">
        <v>2</v>
      </c>
      <c r="H77">
        <v>3</v>
      </c>
    </row>
    <row r="78" spans="1:8" x14ac:dyDescent="0.2">
      <c r="A78" t="s">
        <v>100</v>
      </c>
      <c r="C7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78" s="6" t="str">
        <f>LEFT(Table3[[#This Row],[Last Funding Amount - ORIG]],MIN(FIND({0,1,2,3,4,5,6,7,8,9,0},Table3[[#This Row],[Last Funding Amount - ORIG]]&amp;"0123456789"))-1)</f>
        <v/>
      </c>
      <c r="E78" t="s">
        <v>101</v>
      </c>
      <c r="F78" t="s">
        <v>102</v>
      </c>
      <c r="G78">
        <v>2</v>
      </c>
      <c r="H78">
        <v>5</v>
      </c>
    </row>
    <row r="79" spans="1:8" x14ac:dyDescent="0.2">
      <c r="A79" t="s">
        <v>103</v>
      </c>
      <c r="B79" s="1">
        <v>6000000</v>
      </c>
      <c r="C7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6000000</v>
      </c>
      <c r="D79" s="6" t="str">
        <f>LEFT(Table3[[#This Row],[Last Funding Amount - ORIG]],MIN(FIND({0,1,2,3,4,5,6,7,8,9,0},Table3[[#This Row],[Last Funding Amount - ORIG]]&amp;"0123456789"))-1)</f>
        <v/>
      </c>
      <c r="E79" t="s">
        <v>22</v>
      </c>
      <c r="F79" s="1">
        <v>9000000</v>
      </c>
      <c r="H79">
        <v>15</v>
      </c>
    </row>
    <row r="80" spans="1:8" x14ac:dyDescent="0.2">
      <c r="A80" t="s">
        <v>104</v>
      </c>
      <c r="B80" s="1">
        <v>10012000</v>
      </c>
      <c r="C8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10012000</v>
      </c>
      <c r="D80" s="6" t="str">
        <f>LEFT(Table3[[#This Row],[Last Funding Amount - ORIG]],MIN(FIND({0,1,2,3,4,5,6,7,8,9,0},Table3[[#This Row],[Last Funding Amount - ORIG]]&amp;"0123456789"))-1)</f>
        <v/>
      </c>
      <c r="E80" t="s">
        <v>22</v>
      </c>
      <c r="F80" s="1">
        <v>10012000</v>
      </c>
      <c r="H80">
        <v>1</v>
      </c>
    </row>
    <row r="81" spans="1:8" x14ac:dyDescent="0.2">
      <c r="A81" t="s">
        <v>105</v>
      </c>
      <c r="B81" s="1">
        <v>6500000</v>
      </c>
      <c r="C8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6500000</v>
      </c>
      <c r="D81" s="6" t="str">
        <f>LEFT(Table3[[#This Row],[Last Funding Amount - ORIG]],MIN(FIND({0,1,2,3,4,5,6,7,8,9,0},Table3[[#This Row],[Last Funding Amount - ORIG]]&amp;"0123456789"))-1)</f>
        <v/>
      </c>
      <c r="E81" t="s">
        <v>36</v>
      </c>
      <c r="F81" s="1">
        <v>11300000</v>
      </c>
      <c r="G81">
        <v>1</v>
      </c>
      <c r="H81">
        <v>9</v>
      </c>
    </row>
    <row r="82" spans="1:8" x14ac:dyDescent="0.2">
      <c r="A82" t="s">
        <v>106</v>
      </c>
      <c r="B82" t="s">
        <v>107</v>
      </c>
      <c r="C8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2500000000</v>
      </c>
      <c r="D82" s="5" t="str">
        <f>LEFT(Table3[[#This Row],[Last Funding Amount - ORIG]],MIN(FIND({0,1,2,3,4,5,6,7,8,9,0},Table3[[#This Row],[Last Funding Amount - ORIG]]&amp;"0123456789"))-1)</f>
        <v>CNå´</v>
      </c>
      <c r="E82" t="s">
        <v>22</v>
      </c>
      <c r="F82" t="s">
        <v>108</v>
      </c>
      <c r="G82">
        <v>1</v>
      </c>
      <c r="H82">
        <v>4</v>
      </c>
    </row>
    <row r="83" spans="1:8" x14ac:dyDescent="0.2">
      <c r="A83" t="s">
        <v>109</v>
      </c>
      <c r="B83" s="1">
        <v>500000000</v>
      </c>
      <c r="C8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500000000</v>
      </c>
      <c r="D83" s="6" t="str">
        <f>LEFT(Table3[[#This Row],[Last Funding Amount - ORIG]],MIN(FIND({0,1,2,3,4,5,6,7,8,9,0},Table3[[#This Row],[Last Funding Amount - ORIG]]&amp;"0123456789"))-1)</f>
        <v/>
      </c>
      <c r="E83" t="s">
        <v>44</v>
      </c>
      <c r="F83" s="1">
        <v>518774140</v>
      </c>
      <c r="H83">
        <v>5</v>
      </c>
    </row>
    <row r="84" spans="1:8" x14ac:dyDescent="0.2">
      <c r="A84" t="s">
        <v>110</v>
      </c>
      <c r="B84" s="1">
        <v>62000000</v>
      </c>
      <c r="C8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62000000</v>
      </c>
      <c r="D84" s="6" t="str">
        <f>LEFT(Table3[[#This Row],[Last Funding Amount - ORIG]],MIN(FIND({0,1,2,3,4,5,6,7,8,9,0},Table3[[#This Row],[Last Funding Amount - ORIG]]&amp;"0123456789"))-1)</f>
        <v/>
      </c>
      <c r="E84" t="s">
        <v>36</v>
      </c>
      <c r="F84" s="1">
        <v>86522872</v>
      </c>
      <c r="G84">
        <v>3</v>
      </c>
      <c r="H84">
        <v>10</v>
      </c>
    </row>
    <row r="85" spans="1:8" x14ac:dyDescent="0.2">
      <c r="A85" t="s">
        <v>111</v>
      </c>
      <c r="B85" s="1">
        <v>495000</v>
      </c>
      <c r="C8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495000</v>
      </c>
      <c r="D85" s="6" t="str">
        <f>LEFT(Table3[[#This Row],[Last Funding Amount - ORIG]],MIN(FIND({0,1,2,3,4,5,6,7,8,9,0},Table3[[#This Row],[Last Funding Amount - ORIG]]&amp;"0123456789"))-1)</f>
        <v/>
      </c>
      <c r="E85" t="s">
        <v>112</v>
      </c>
      <c r="F85" s="1">
        <v>495000</v>
      </c>
    </row>
    <row r="86" spans="1:8" x14ac:dyDescent="0.2">
      <c r="A86" t="s">
        <v>113</v>
      </c>
      <c r="B86" s="1">
        <v>4000000</v>
      </c>
      <c r="C8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4000000</v>
      </c>
      <c r="D86" s="6" t="str">
        <f>LEFT(Table3[[#This Row],[Last Funding Amount - ORIG]],MIN(FIND({0,1,2,3,4,5,6,7,8,9,0},Table3[[#This Row],[Last Funding Amount - ORIG]]&amp;"0123456789"))-1)</f>
        <v/>
      </c>
      <c r="E86" t="s">
        <v>112</v>
      </c>
      <c r="F86" s="1">
        <v>6000000</v>
      </c>
      <c r="H86">
        <v>16</v>
      </c>
    </row>
    <row r="87" spans="1:8" x14ac:dyDescent="0.2">
      <c r="A87" t="s">
        <v>114</v>
      </c>
      <c r="B87" s="1">
        <v>13009273</v>
      </c>
      <c r="C8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13009273</v>
      </c>
      <c r="D87" s="6" t="str">
        <f>LEFT(Table3[[#This Row],[Last Funding Amount - ORIG]],MIN(FIND({0,1,2,3,4,5,6,7,8,9,0},Table3[[#This Row],[Last Funding Amount - ORIG]]&amp;"0123456789"))-1)</f>
        <v/>
      </c>
      <c r="E87" t="s">
        <v>22</v>
      </c>
      <c r="F87" s="1">
        <v>14865622</v>
      </c>
      <c r="G87">
        <v>1</v>
      </c>
      <c r="H87">
        <v>7</v>
      </c>
    </row>
    <row r="88" spans="1:8" x14ac:dyDescent="0.2">
      <c r="A88" t="s">
        <v>115</v>
      </c>
      <c r="B88" s="1">
        <v>29800000</v>
      </c>
      <c r="C8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29800000</v>
      </c>
      <c r="D88" s="6" t="str">
        <f>LEFT(Table3[[#This Row],[Last Funding Amount - ORIG]],MIN(FIND({0,1,2,3,4,5,6,7,8,9,0},Table3[[#This Row],[Last Funding Amount - ORIG]]&amp;"0123456789"))-1)</f>
        <v/>
      </c>
      <c r="E88" t="s">
        <v>11</v>
      </c>
      <c r="F88" s="1">
        <v>239064565</v>
      </c>
      <c r="G88">
        <v>2</v>
      </c>
      <c r="H88">
        <v>8</v>
      </c>
    </row>
    <row r="89" spans="1:8" x14ac:dyDescent="0.2">
      <c r="A89" t="s">
        <v>116</v>
      </c>
      <c r="B89" s="1">
        <v>7840000</v>
      </c>
      <c r="C8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7840000</v>
      </c>
      <c r="D89" s="6" t="str">
        <f>LEFT(Table3[[#This Row],[Last Funding Amount - ORIG]],MIN(FIND({0,1,2,3,4,5,6,7,8,9,0},Table3[[#This Row],[Last Funding Amount - ORIG]]&amp;"0123456789"))-1)</f>
        <v/>
      </c>
      <c r="E89" t="s">
        <v>112</v>
      </c>
      <c r="F89" s="1">
        <v>7840000</v>
      </c>
      <c r="H89">
        <v>6</v>
      </c>
    </row>
    <row r="90" spans="1:8" x14ac:dyDescent="0.2">
      <c r="A90" t="s">
        <v>117</v>
      </c>
      <c r="B90" s="1">
        <v>500000</v>
      </c>
      <c r="C9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</v>
      </c>
      <c r="D90" s="6" t="str">
        <f>LEFT(Table3[[#This Row],[Last Funding Amount - ORIG]],MIN(FIND({0,1,2,3,4,5,6,7,8,9,0},Table3[[#This Row],[Last Funding Amount - ORIG]]&amp;"0123456789"))-1)</f>
        <v/>
      </c>
      <c r="E90" t="s">
        <v>112</v>
      </c>
      <c r="F90" s="1">
        <v>500000</v>
      </c>
    </row>
    <row r="91" spans="1:8" x14ac:dyDescent="0.2">
      <c r="A91" t="s">
        <v>118</v>
      </c>
      <c r="B91" s="1">
        <v>70000000</v>
      </c>
      <c r="C9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70000000</v>
      </c>
      <c r="D91" s="6" t="str">
        <f>LEFT(Table3[[#This Row],[Last Funding Amount - ORIG]],MIN(FIND({0,1,2,3,4,5,6,7,8,9,0},Table3[[#This Row],[Last Funding Amount - ORIG]]&amp;"0123456789"))-1)</f>
        <v/>
      </c>
      <c r="E91" t="s">
        <v>44</v>
      </c>
      <c r="F91" s="1">
        <v>183000000</v>
      </c>
      <c r="H91">
        <v>2</v>
      </c>
    </row>
    <row r="92" spans="1:8" x14ac:dyDescent="0.2">
      <c r="A92" t="s">
        <v>119</v>
      </c>
      <c r="B92" s="1">
        <v>61000000</v>
      </c>
      <c r="C9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61000000</v>
      </c>
      <c r="D92" s="6" t="str">
        <f>LEFT(Table3[[#This Row],[Last Funding Amount - ORIG]],MIN(FIND({0,1,2,3,4,5,6,7,8,9,0},Table3[[#This Row],[Last Funding Amount - ORIG]]&amp;"0123456789"))-1)</f>
        <v/>
      </c>
      <c r="E92" t="s">
        <v>36</v>
      </c>
      <c r="F92" s="1">
        <v>62614220</v>
      </c>
      <c r="G92">
        <v>1</v>
      </c>
      <c r="H92">
        <v>1</v>
      </c>
    </row>
    <row r="93" spans="1:8" x14ac:dyDescent="0.2">
      <c r="A93" t="s">
        <v>120</v>
      </c>
      <c r="B93" s="1">
        <v>10000000</v>
      </c>
      <c r="C9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10000000</v>
      </c>
      <c r="D93" s="6" t="str">
        <f>LEFT(Table3[[#This Row],[Last Funding Amount - ORIG]],MIN(FIND({0,1,2,3,4,5,6,7,8,9,0},Table3[[#This Row],[Last Funding Amount - ORIG]]&amp;"0123456789"))-1)</f>
        <v/>
      </c>
      <c r="E93" t="s">
        <v>36</v>
      </c>
      <c r="F93" s="1">
        <v>10000000</v>
      </c>
      <c r="G93">
        <v>1</v>
      </c>
      <c r="H93">
        <v>4</v>
      </c>
    </row>
    <row r="94" spans="1:8" x14ac:dyDescent="0.2">
      <c r="A94" t="s">
        <v>121</v>
      </c>
      <c r="B94" s="1">
        <v>2500000</v>
      </c>
      <c r="C9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2500000</v>
      </c>
      <c r="D94" s="6" t="str">
        <f>LEFT(Table3[[#This Row],[Last Funding Amount - ORIG]],MIN(FIND({0,1,2,3,4,5,6,7,8,9,0},Table3[[#This Row],[Last Funding Amount - ORIG]]&amp;"0123456789"))-1)</f>
        <v/>
      </c>
      <c r="E94" t="s">
        <v>22</v>
      </c>
      <c r="F94" s="1">
        <v>9500000</v>
      </c>
      <c r="G94">
        <v>1</v>
      </c>
      <c r="H94">
        <v>1</v>
      </c>
    </row>
    <row r="95" spans="1:8" x14ac:dyDescent="0.2">
      <c r="A95" t="s">
        <v>122</v>
      </c>
      <c r="B95" t="s">
        <v>123</v>
      </c>
      <c r="C9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</v>
      </c>
      <c r="D95" s="5" t="str">
        <f>LEFT(Table3[[#This Row],[Last Funding Amount - ORIG]],MIN(FIND({0,1,2,3,4,5,6,7,8,9,0},Table3[[#This Row],[Last Funding Amount - ORIG]]&amp;"0123456789"))-1)</f>
        <v>å£</v>
      </c>
      <c r="E95" t="s">
        <v>16</v>
      </c>
      <c r="F95" t="s">
        <v>124</v>
      </c>
      <c r="H95">
        <v>3</v>
      </c>
    </row>
    <row r="96" spans="1:8" x14ac:dyDescent="0.2">
      <c r="A96" t="s">
        <v>125</v>
      </c>
      <c r="B96" s="1">
        <v>25000000</v>
      </c>
      <c r="C9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25000000</v>
      </c>
      <c r="D96" s="6" t="str">
        <f>LEFT(Table3[[#This Row],[Last Funding Amount - ORIG]],MIN(FIND({0,1,2,3,4,5,6,7,8,9,0},Table3[[#This Row],[Last Funding Amount - ORIG]]&amp;"0123456789"))-1)</f>
        <v/>
      </c>
      <c r="E96" t="s">
        <v>13</v>
      </c>
      <c r="F96" s="1">
        <v>61040675</v>
      </c>
      <c r="G96">
        <v>3</v>
      </c>
      <c r="H96">
        <v>5</v>
      </c>
    </row>
    <row r="97" spans="1:8" x14ac:dyDescent="0.2">
      <c r="A97" t="s">
        <v>126</v>
      </c>
      <c r="B97" s="1">
        <v>45000000</v>
      </c>
      <c r="C9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45000000</v>
      </c>
      <c r="D97" s="6" t="str">
        <f>LEFT(Table3[[#This Row],[Last Funding Amount - ORIG]],MIN(FIND({0,1,2,3,4,5,6,7,8,9,0},Table3[[#This Row],[Last Funding Amount - ORIG]]&amp;"0123456789"))-1)</f>
        <v/>
      </c>
      <c r="E97" t="s">
        <v>6</v>
      </c>
      <c r="F97" s="1">
        <v>207350000</v>
      </c>
      <c r="G97">
        <v>3</v>
      </c>
      <c r="H97">
        <v>20</v>
      </c>
    </row>
    <row r="98" spans="1:8" x14ac:dyDescent="0.2">
      <c r="A98" t="s">
        <v>127</v>
      </c>
      <c r="B98" t="s">
        <v>128</v>
      </c>
      <c r="C9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5000000</v>
      </c>
      <c r="D98" s="5" t="str">
        <f>LEFT(Table3[[#This Row],[Last Funding Amount - ORIG]],MIN(FIND({0,1,2,3,4,5,6,7,8,9,0},Table3[[#This Row],[Last Funding Amount - ORIG]]&amp;"0123456789"))-1)</f>
        <v>‰âÂ</v>
      </c>
      <c r="E98" t="s">
        <v>22</v>
      </c>
      <c r="F98" s="1">
        <v>6362295</v>
      </c>
      <c r="G98">
        <v>1</v>
      </c>
      <c r="H98">
        <v>4</v>
      </c>
    </row>
    <row r="99" spans="1:8" x14ac:dyDescent="0.2">
      <c r="A99" t="s">
        <v>129</v>
      </c>
      <c r="B99" s="1">
        <v>6000000</v>
      </c>
      <c r="C9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6000000</v>
      </c>
      <c r="D99" s="6" t="str">
        <f>LEFT(Table3[[#This Row],[Last Funding Amount - ORIG]],MIN(FIND({0,1,2,3,4,5,6,7,8,9,0},Table3[[#This Row],[Last Funding Amount - ORIG]]&amp;"0123456789"))-1)</f>
        <v/>
      </c>
      <c r="E99" t="s">
        <v>13</v>
      </c>
      <c r="F99" s="1">
        <v>54456999</v>
      </c>
      <c r="H99">
        <v>4</v>
      </c>
    </row>
    <row r="100" spans="1:8" x14ac:dyDescent="0.2">
      <c r="A100" t="s">
        <v>130</v>
      </c>
      <c r="B100" s="1">
        <v>10000000</v>
      </c>
      <c r="C10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10000000</v>
      </c>
      <c r="D100" s="6" t="str">
        <f>LEFT(Table3[[#This Row],[Last Funding Amount - ORIG]],MIN(FIND({0,1,2,3,4,5,6,7,8,9,0},Table3[[#This Row],[Last Funding Amount - ORIG]]&amp;"0123456789"))-1)</f>
        <v/>
      </c>
      <c r="E100" t="s">
        <v>16</v>
      </c>
      <c r="F100" s="1">
        <v>10000000</v>
      </c>
      <c r="H100">
        <v>7</v>
      </c>
    </row>
    <row r="101" spans="1:8" x14ac:dyDescent="0.2">
      <c r="A101" t="s">
        <v>131</v>
      </c>
      <c r="B101" s="1">
        <v>73000000</v>
      </c>
      <c r="C10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73000000</v>
      </c>
      <c r="D101" s="6" t="str">
        <f>LEFT(Table3[[#This Row],[Last Funding Amount - ORIG]],MIN(FIND({0,1,2,3,4,5,6,7,8,9,0},Table3[[#This Row],[Last Funding Amount - ORIG]]&amp;"0123456789"))-1)</f>
        <v/>
      </c>
      <c r="E101" t="s">
        <v>22</v>
      </c>
      <c r="F101" s="1">
        <v>73000000</v>
      </c>
      <c r="G101">
        <v>1</v>
      </c>
      <c r="H101">
        <v>5</v>
      </c>
    </row>
    <row r="102" spans="1:8" x14ac:dyDescent="0.2">
      <c r="A102" t="s">
        <v>132</v>
      </c>
      <c r="B102" s="1">
        <v>50000000</v>
      </c>
      <c r="C10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50000000</v>
      </c>
      <c r="D102" s="6" t="str">
        <f>LEFT(Table3[[#This Row],[Last Funding Amount - ORIG]],MIN(FIND({0,1,2,3,4,5,6,7,8,9,0},Table3[[#This Row],[Last Funding Amount - ORIG]]&amp;"0123456789"))-1)</f>
        <v/>
      </c>
      <c r="E102" t="s">
        <v>13</v>
      </c>
      <c r="F102" s="1">
        <v>50000000</v>
      </c>
      <c r="G102">
        <v>1</v>
      </c>
      <c r="H102">
        <v>1</v>
      </c>
    </row>
    <row r="103" spans="1:8" x14ac:dyDescent="0.2">
      <c r="A103" t="s">
        <v>133</v>
      </c>
      <c r="B103" s="1">
        <v>5343335</v>
      </c>
      <c r="C10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5343335</v>
      </c>
      <c r="D103" s="6" t="str">
        <f>LEFT(Table3[[#This Row],[Last Funding Amount - ORIG]],MIN(FIND({0,1,2,3,4,5,6,7,8,9,0},Table3[[#This Row],[Last Funding Amount - ORIG]]&amp;"0123456789"))-1)</f>
        <v/>
      </c>
      <c r="E103" t="s">
        <v>13</v>
      </c>
      <c r="F103" s="1">
        <v>8793335</v>
      </c>
      <c r="G103">
        <v>1</v>
      </c>
      <c r="H103">
        <v>3</v>
      </c>
    </row>
    <row r="104" spans="1:8" x14ac:dyDescent="0.2">
      <c r="A104" t="s">
        <v>134</v>
      </c>
      <c r="B104" s="1">
        <v>3000000</v>
      </c>
      <c r="C10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3000000</v>
      </c>
      <c r="D104" s="6" t="str">
        <f>LEFT(Table3[[#This Row],[Last Funding Amount - ORIG]],MIN(FIND({0,1,2,3,4,5,6,7,8,9,0},Table3[[#This Row],[Last Funding Amount - ORIG]]&amp;"0123456789"))-1)</f>
        <v/>
      </c>
      <c r="E104" t="s">
        <v>112</v>
      </c>
      <c r="F104" s="1">
        <v>4300000</v>
      </c>
    </row>
    <row r="105" spans="1:8" x14ac:dyDescent="0.2">
      <c r="A105" t="s">
        <v>135</v>
      </c>
      <c r="B105" s="1">
        <v>48000000</v>
      </c>
      <c r="C10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48000000</v>
      </c>
      <c r="D105" s="6" t="str">
        <f>LEFT(Table3[[#This Row],[Last Funding Amount - ORIG]],MIN(FIND({0,1,2,3,4,5,6,7,8,9,0},Table3[[#This Row],[Last Funding Amount - ORIG]]&amp;"0123456789"))-1)</f>
        <v/>
      </c>
      <c r="E105" t="s">
        <v>22</v>
      </c>
      <c r="F105" s="1">
        <v>48000000</v>
      </c>
      <c r="H105">
        <v>8</v>
      </c>
    </row>
    <row r="106" spans="1:8" x14ac:dyDescent="0.2">
      <c r="A106" t="s">
        <v>136</v>
      </c>
      <c r="C10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06" s="6" t="str">
        <f>LEFT(Table3[[#This Row],[Last Funding Amount - ORIG]],MIN(FIND({0,1,2,3,4,5,6,7,8,9,0},Table3[[#This Row],[Last Funding Amount - ORIG]]&amp;"0123456789"))-1)</f>
        <v/>
      </c>
      <c r="E106" t="s">
        <v>13</v>
      </c>
      <c r="F106" s="1">
        <v>9437955</v>
      </c>
      <c r="H106">
        <v>1</v>
      </c>
    </row>
    <row r="107" spans="1:8" x14ac:dyDescent="0.2">
      <c r="A107" t="s">
        <v>137</v>
      </c>
      <c r="B107" s="1">
        <v>15000000</v>
      </c>
      <c r="C10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15000000</v>
      </c>
      <c r="D107" s="6" t="str">
        <f>LEFT(Table3[[#This Row],[Last Funding Amount - ORIG]],MIN(FIND({0,1,2,3,4,5,6,7,8,9,0},Table3[[#This Row],[Last Funding Amount - ORIG]]&amp;"0123456789"))-1)</f>
        <v/>
      </c>
      <c r="E107" t="s">
        <v>44</v>
      </c>
      <c r="F107" s="1">
        <v>15000000</v>
      </c>
      <c r="H107">
        <v>1</v>
      </c>
    </row>
    <row r="108" spans="1:8" x14ac:dyDescent="0.2">
      <c r="A108" t="s">
        <v>138</v>
      </c>
      <c r="B108" s="1">
        <v>17000000</v>
      </c>
      <c r="C10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17000000</v>
      </c>
      <c r="D108" s="6" t="str">
        <f>LEFT(Table3[[#This Row],[Last Funding Amount - ORIG]],MIN(FIND({0,1,2,3,4,5,6,7,8,9,0},Table3[[#This Row],[Last Funding Amount - ORIG]]&amp;"0123456789"))-1)</f>
        <v/>
      </c>
      <c r="E108" t="s">
        <v>11</v>
      </c>
      <c r="F108" s="1">
        <v>59300000</v>
      </c>
      <c r="H108">
        <v>5</v>
      </c>
    </row>
    <row r="109" spans="1:8" x14ac:dyDescent="0.2">
      <c r="A109" t="s">
        <v>139</v>
      </c>
      <c r="B109" s="1">
        <v>5000000</v>
      </c>
      <c r="C10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5000000</v>
      </c>
      <c r="D109" s="6" t="str">
        <f>LEFT(Table3[[#This Row],[Last Funding Amount - ORIG]],MIN(FIND({0,1,2,3,4,5,6,7,8,9,0},Table3[[#This Row],[Last Funding Amount - ORIG]]&amp;"0123456789"))-1)</f>
        <v/>
      </c>
      <c r="E109" t="s">
        <v>22</v>
      </c>
      <c r="F109" s="1">
        <v>6800000</v>
      </c>
      <c r="G109">
        <v>1</v>
      </c>
      <c r="H109">
        <v>11</v>
      </c>
    </row>
    <row r="110" spans="1:8" x14ac:dyDescent="0.2">
      <c r="A110" t="s">
        <v>140</v>
      </c>
      <c r="B110" s="1">
        <v>6000000</v>
      </c>
      <c r="C11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6000000</v>
      </c>
      <c r="D110" s="6" t="str">
        <f>LEFT(Table3[[#This Row],[Last Funding Amount - ORIG]],MIN(FIND({0,1,2,3,4,5,6,7,8,9,0},Table3[[#This Row],[Last Funding Amount - ORIG]]&amp;"0123456789"))-1)</f>
        <v/>
      </c>
      <c r="E110" t="s">
        <v>36</v>
      </c>
      <c r="F110" s="1">
        <v>14500000</v>
      </c>
      <c r="G110">
        <v>2</v>
      </c>
      <c r="H110">
        <v>2</v>
      </c>
    </row>
    <row r="111" spans="1:8" x14ac:dyDescent="0.2">
      <c r="A111" t="s">
        <v>141</v>
      </c>
      <c r="B111" s="1">
        <v>14000000</v>
      </c>
      <c r="C11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14000000</v>
      </c>
      <c r="D111" s="6" t="str">
        <f>LEFT(Table3[[#This Row],[Last Funding Amount - ORIG]],MIN(FIND({0,1,2,3,4,5,6,7,8,9,0},Table3[[#This Row],[Last Funding Amount - ORIG]]&amp;"0123456789"))-1)</f>
        <v/>
      </c>
      <c r="E111" t="s">
        <v>13</v>
      </c>
      <c r="F111" s="1">
        <v>14000000</v>
      </c>
      <c r="H111">
        <v>4</v>
      </c>
    </row>
    <row r="112" spans="1:8" x14ac:dyDescent="0.2">
      <c r="A112" t="s">
        <v>142</v>
      </c>
      <c r="B112" s="1">
        <v>36000000</v>
      </c>
      <c r="C11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36000000</v>
      </c>
      <c r="D112" s="6" t="str">
        <f>LEFT(Table3[[#This Row],[Last Funding Amount - ORIG]],MIN(FIND({0,1,2,3,4,5,6,7,8,9,0},Table3[[#This Row],[Last Funding Amount - ORIG]]&amp;"0123456789"))-1)</f>
        <v/>
      </c>
      <c r="E112" t="s">
        <v>36</v>
      </c>
      <c r="F112" s="1">
        <v>56000000</v>
      </c>
      <c r="G112">
        <v>2</v>
      </c>
      <c r="H112">
        <v>7</v>
      </c>
    </row>
    <row r="113" spans="1:8" x14ac:dyDescent="0.2">
      <c r="A113" t="s">
        <v>143</v>
      </c>
      <c r="B113" s="1">
        <v>3000000</v>
      </c>
      <c r="C11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3000000</v>
      </c>
      <c r="D113" s="6" t="str">
        <f>LEFT(Table3[[#This Row],[Last Funding Amount - ORIG]],MIN(FIND({0,1,2,3,4,5,6,7,8,9,0},Table3[[#This Row],[Last Funding Amount - ORIG]]&amp;"0123456789"))-1)</f>
        <v/>
      </c>
      <c r="E113" t="s">
        <v>13</v>
      </c>
      <c r="F113" s="1">
        <v>4200000</v>
      </c>
      <c r="G113">
        <v>2</v>
      </c>
      <c r="H113">
        <v>11</v>
      </c>
    </row>
    <row r="114" spans="1:8" x14ac:dyDescent="0.2">
      <c r="A114" t="s">
        <v>144</v>
      </c>
      <c r="B114" s="1">
        <v>4000000</v>
      </c>
      <c r="C11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4000000</v>
      </c>
      <c r="D114" s="6" t="str">
        <f>LEFT(Table3[[#This Row],[Last Funding Amount - ORIG]],MIN(FIND({0,1,2,3,4,5,6,7,8,9,0},Table3[[#This Row],[Last Funding Amount - ORIG]]&amp;"0123456789"))-1)</f>
        <v/>
      </c>
      <c r="E114" t="s">
        <v>36</v>
      </c>
      <c r="F114" s="1">
        <v>5800000</v>
      </c>
      <c r="G114">
        <v>2</v>
      </c>
      <c r="H114">
        <v>18</v>
      </c>
    </row>
    <row r="115" spans="1:8" x14ac:dyDescent="0.2">
      <c r="A115" t="s">
        <v>145</v>
      </c>
      <c r="B115" s="1">
        <v>3000000</v>
      </c>
      <c r="C11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3000000</v>
      </c>
      <c r="D115" s="6" t="str">
        <f>LEFT(Table3[[#This Row],[Last Funding Amount - ORIG]],MIN(FIND({0,1,2,3,4,5,6,7,8,9,0},Table3[[#This Row],[Last Funding Amount - ORIG]]&amp;"0123456789"))-1)</f>
        <v/>
      </c>
      <c r="E115" t="s">
        <v>44</v>
      </c>
      <c r="F115" s="1">
        <v>7500000</v>
      </c>
      <c r="G115">
        <v>2</v>
      </c>
      <c r="H115">
        <v>7</v>
      </c>
    </row>
    <row r="116" spans="1:8" x14ac:dyDescent="0.2">
      <c r="A116" t="s">
        <v>146</v>
      </c>
      <c r="B116" s="1">
        <v>30000000</v>
      </c>
      <c r="C11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30000000</v>
      </c>
      <c r="D116" s="6" t="str">
        <f>LEFT(Table3[[#This Row],[Last Funding Amount - ORIG]],MIN(FIND({0,1,2,3,4,5,6,7,8,9,0},Table3[[#This Row],[Last Funding Amount - ORIG]]&amp;"0123456789"))-1)</f>
        <v/>
      </c>
      <c r="E116" t="s">
        <v>36</v>
      </c>
      <c r="F116" s="1">
        <v>30000000</v>
      </c>
      <c r="G116">
        <v>1</v>
      </c>
      <c r="H116">
        <v>2</v>
      </c>
    </row>
    <row r="117" spans="1:8" x14ac:dyDescent="0.2">
      <c r="A117" t="s">
        <v>147</v>
      </c>
      <c r="B117" s="1">
        <v>15000000</v>
      </c>
      <c r="C11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15000000</v>
      </c>
      <c r="D117" s="6" t="str">
        <f>LEFT(Table3[[#This Row],[Last Funding Amount - ORIG]],MIN(FIND({0,1,2,3,4,5,6,7,8,9,0},Table3[[#This Row],[Last Funding Amount - ORIG]]&amp;"0123456789"))-1)</f>
        <v/>
      </c>
      <c r="E117" t="s">
        <v>13</v>
      </c>
      <c r="F117" s="1">
        <v>15000000</v>
      </c>
      <c r="G117">
        <v>1</v>
      </c>
      <c r="H117">
        <v>1</v>
      </c>
    </row>
    <row r="118" spans="1:8" x14ac:dyDescent="0.2">
      <c r="A118" t="s">
        <v>148</v>
      </c>
      <c r="B118" t="s">
        <v>149</v>
      </c>
      <c r="C11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10000000</v>
      </c>
      <c r="D118" s="5" t="str">
        <f>LEFT(Table3[[#This Row],[Last Funding Amount - ORIG]],MIN(FIND({0,1,2,3,4,5,6,7,8,9,0},Table3[[#This Row],[Last Funding Amount - ORIG]]&amp;"0123456789"))-1)</f>
        <v>‰âÂ</v>
      </c>
      <c r="E118" t="s">
        <v>22</v>
      </c>
      <c r="F118" t="s">
        <v>150</v>
      </c>
      <c r="G118">
        <v>1</v>
      </c>
      <c r="H118">
        <v>3</v>
      </c>
    </row>
    <row r="119" spans="1:8" x14ac:dyDescent="0.2">
      <c r="A119" t="s">
        <v>151</v>
      </c>
      <c r="B119" t="s">
        <v>152</v>
      </c>
      <c r="C11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5368000</v>
      </c>
      <c r="D119" s="5" t="str">
        <f>LEFT(Table3[[#This Row],[Last Funding Amount - ORIG]],MIN(FIND({0,1,2,3,4,5,6,7,8,9,0},Table3[[#This Row],[Last Funding Amount - ORIG]]&amp;"0123456789"))-1)</f>
        <v>‰âÂ</v>
      </c>
      <c r="E119" t="s">
        <v>13</v>
      </c>
      <c r="F119" t="s">
        <v>153</v>
      </c>
      <c r="H119">
        <v>6</v>
      </c>
    </row>
    <row r="120" spans="1:8" x14ac:dyDescent="0.2">
      <c r="A120" t="s">
        <v>154</v>
      </c>
      <c r="B120" s="1">
        <v>11000000</v>
      </c>
      <c r="C12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11000000</v>
      </c>
      <c r="D120" s="6" t="str">
        <f>LEFT(Table3[[#This Row],[Last Funding Amount - ORIG]],MIN(FIND({0,1,2,3,4,5,6,7,8,9,0},Table3[[#This Row],[Last Funding Amount - ORIG]]&amp;"0123456789"))-1)</f>
        <v/>
      </c>
      <c r="E120" t="s">
        <v>16</v>
      </c>
      <c r="F120" s="1">
        <v>11000000</v>
      </c>
      <c r="H120">
        <v>1</v>
      </c>
    </row>
    <row r="121" spans="1:8" x14ac:dyDescent="0.2">
      <c r="A121" t="s">
        <v>155</v>
      </c>
      <c r="B121" s="1">
        <v>2266213</v>
      </c>
      <c r="C12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2266213</v>
      </c>
      <c r="D121" s="6" t="str">
        <f>LEFT(Table3[[#This Row],[Last Funding Amount - ORIG]],MIN(FIND({0,1,2,3,4,5,6,7,8,9,0},Table3[[#This Row],[Last Funding Amount - ORIG]]&amp;"0123456789"))-1)</f>
        <v/>
      </c>
      <c r="E121" t="s">
        <v>20</v>
      </c>
      <c r="F121" s="1">
        <v>3266213</v>
      </c>
    </row>
    <row r="122" spans="1:8" x14ac:dyDescent="0.2">
      <c r="A122" t="s">
        <v>156</v>
      </c>
      <c r="B122" s="1">
        <v>2490000</v>
      </c>
      <c r="C12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2490000</v>
      </c>
      <c r="D122" s="6" t="str">
        <f>LEFT(Table3[[#This Row],[Last Funding Amount - ORIG]],MIN(FIND({0,1,2,3,4,5,6,7,8,9,0},Table3[[#This Row],[Last Funding Amount - ORIG]]&amp;"0123456789"))-1)</f>
        <v/>
      </c>
      <c r="E122" t="s">
        <v>44</v>
      </c>
      <c r="F122" s="1">
        <v>10820000</v>
      </c>
      <c r="G122">
        <v>1</v>
      </c>
      <c r="H122">
        <v>5</v>
      </c>
    </row>
    <row r="123" spans="1:8" x14ac:dyDescent="0.2">
      <c r="A123" t="s">
        <v>157</v>
      </c>
      <c r="B123" s="1">
        <v>3000000</v>
      </c>
      <c r="C12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3000000</v>
      </c>
      <c r="D123" s="6" t="str">
        <f>LEFT(Table3[[#This Row],[Last Funding Amount - ORIG]],MIN(FIND({0,1,2,3,4,5,6,7,8,9,0},Table3[[#This Row],[Last Funding Amount - ORIG]]&amp;"0123456789"))-1)</f>
        <v/>
      </c>
      <c r="E123" t="s">
        <v>13</v>
      </c>
      <c r="F123" s="1">
        <v>3000000</v>
      </c>
      <c r="G123">
        <v>1</v>
      </c>
      <c r="H123">
        <v>5</v>
      </c>
    </row>
    <row r="124" spans="1:8" x14ac:dyDescent="0.2">
      <c r="A124" t="s">
        <v>158</v>
      </c>
      <c r="B124" t="s">
        <v>159</v>
      </c>
      <c r="C12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300000000</v>
      </c>
      <c r="D124" s="5" t="str">
        <f>LEFT(Table3[[#This Row],[Last Funding Amount - ORIG]],MIN(FIND({0,1,2,3,4,5,6,7,8,9,0},Table3[[#This Row],[Last Funding Amount - ORIG]]&amp;"0123456789"))-1)</f>
        <v>R$</v>
      </c>
      <c r="E124" t="s">
        <v>16</v>
      </c>
      <c r="F124" t="s">
        <v>160</v>
      </c>
      <c r="H124">
        <v>2</v>
      </c>
    </row>
    <row r="125" spans="1:8" x14ac:dyDescent="0.2">
      <c r="A125" t="s">
        <v>161</v>
      </c>
      <c r="B125" s="1">
        <v>2000000</v>
      </c>
      <c r="C12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</v>
      </c>
      <c r="D125" s="6" t="str">
        <f>LEFT(Table3[[#This Row],[Last Funding Amount - ORIG]],MIN(FIND({0,1,2,3,4,5,6,7,8,9,0},Table3[[#This Row],[Last Funding Amount - ORIG]]&amp;"0123456789"))-1)</f>
        <v/>
      </c>
      <c r="E125" t="s">
        <v>56</v>
      </c>
      <c r="F125" s="1">
        <v>5750000</v>
      </c>
      <c r="G125">
        <v>1</v>
      </c>
      <c r="H125">
        <v>7</v>
      </c>
    </row>
    <row r="126" spans="1:8" x14ac:dyDescent="0.2">
      <c r="A126" t="s">
        <v>162</v>
      </c>
      <c r="C12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26" s="6" t="str">
        <f>LEFT(Table3[[#This Row],[Last Funding Amount - ORIG]],MIN(FIND({0,1,2,3,4,5,6,7,8,9,0},Table3[[#This Row],[Last Funding Amount - ORIG]]&amp;"0123456789"))-1)</f>
        <v/>
      </c>
      <c r="E126" t="s">
        <v>56</v>
      </c>
      <c r="F126" s="1">
        <v>2500000</v>
      </c>
      <c r="H126">
        <v>2</v>
      </c>
    </row>
    <row r="127" spans="1:8" x14ac:dyDescent="0.2">
      <c r="A127" t="s">
        <v>163</v>
      </c>
      <c r="B127" s="1">
        <v>2500000</v>
      </c>
      <c r="C12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2500000</v>
      </c>
      <c r="D127" s="6" t="str">
        <f>LEFT(Table3[[#This Row],[Last Funding Amount - ORIG]],MIN(FIND({0,1,2,3,4,5,6,7,8,9,0},Table3[[#This Row],[Last Funding Amount - ORIG]]&amp;"0123456789"))-1)</f>
        <v/>
      </c>
      <c r="E127" t="s">
        <v>112</v>
      </c>
      <c r="F127" s="1">
        <v>2500000</v>
      </c>
      <c r="H127">
        <v>11</v>
      </c>
    </row>
    <row r="128" spans="1:8" x14ac:dyDescent="0.2">
      <c r="A128" t="s">
        <v>164</v>
      </c>
      <c r="B128" s="1">
        <v>4100000</v>
      </c>
      <c r="C12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4100000</v>
      </c>
      <c r="D128" s="6" t="str">
        <f>LEFT(Table3[[#This Row],[Last Funding Amount - ORIG]],MIN(FIND({0,1,2,3,4,5,6,7,8,9,0},Table3[[#This Row],[Last Funding Amount - ORIG]]&amp;"0123456789"))-1)</f>
        <v/>
      </c>
      <c r="E128" t="s">
        <v>22</v>
      </c>
      <c r="F128" s="1">
        <v>4100000</v>
      </c>
      <c r="G128">
        <v>1</v>
      </c>
      <c r="H128">
        <v>1</v>
      </c>
    </row>
    <row r="129" spans="1:8" x14ac:dyDescent="0.2">
      <c r="A129" t="s">
        <v>165</v>
      </c>
      <c r="B129" s="1">
        <v>4800000</v>
      </c>
      <c r="C12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4800000</v>
      </c>
      <c r="D129" s="6" t="str">
        <f>LEFT(Table3[[#This Row],[Last Funding Amount - ORIG]],MIN(FIND({0,1,2,3,4,5,6,7,8,9,0},Table3[[#This Row],[Last Funding Amount - ORIG]]&amp;"0123456789"))-1)</f>
        <v/>
      </c>
      <c r="E129" t="s">
        <v>22</v>
      </c>
      <c r="F129" s="1">
        <v>4800000</v>
      </c>
      <c r="H129">
        <v>2</v>
      </c>
    </row>
    <row r="130" spans="1:8" x14ac:dyDescent="0.2">
      <c r="A130" t="s">
        <v>166</v>
      </c>
      <c r="B130" s="1">
        <v>45000000</v>
      </c>
      <c r="C13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45000000</v>
      </c>
      <c r="D130" s="6" t="str">
        <f>LEFT(Table3[[#This Row],[Last Funding Amount - ORIG]],MIN(FIND({0,1,2,3,4,5,6,7,8,9,0},Table3[[#This Row],[Last Funding Amount - ORIG]]&amp;"0123456789"))-1)</f>
        <v/>
      </c>
      <c r="E130" t="s">
        <v>13</v>
      </c>
      <c r="F130" s="1">
        <v>114000001</v>
      </c>
      <c r="G130">
        <v>1</v>
      </c>
      <c r="H130">
        <v>1</v>
      </c>
    </row>
    <row r="131" spans="1:8" x14ac:dyDescent="0.2">
      <c r="A131" t="s">
        <v>167</v>
      </c>
      <c r="B131" s="1">
        <v>100000000</v>
      </c>
      <c r="C13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100000000</v>
      </c>
      <c r="D131" s="6" t="str">
        <f>LEFT(Table3[[#This Row],[Last Funding Amount - ORIG]],MIN(FIND({0,1,2,3,4,5,6,7,8,9,0},Table3[[#This Row],[Last Funding Amount - ORIG]]&amp;"0123456789"))-1)</f>
        <v/>
      </c>
      <c r="E131" t="s">
        <v>44</v>
      </c>
      <c r="F131" s="1">
        <v>100000000</v>
      </c>
      <c r="G131">
        <v>1</v>
      </c>
      <c r="H131">
        <v>1</v>
      </c>
    </row>
    <row r="132" spans="1:8" x14ac:dyDescent="0.2">
      <c r="A132" t="s">
        <v>168</v>
      </c>
      <c r="B132" s="1">
        <v>995000</v>
      </c>
      <c r="C13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995000</v>
      </c>
      <c r="D132" s="6" t="str">
        <f>LEFT(Table3[[#This Row],[Last Funding Amount - ORIG]],MIN(FIND({0,1,2,3,4,5,6,7,8,9,0},Table3[[#This Row],[Last Funding Amount - ORIG]]&amp;"0123456789"))-1)</f>
        <v/>
      </c>
      <c r="E132" t="s">
        <v>112</v>
      </c>
      <c r="F132" s="1">
        <v>1265000</v>
      </c>
      <c r="H132">
        <v>6</v>
      </c>
    </row>
    <row r="133" spans="1:8" x14ac:dyDescent="0.2">
      <c r="A133" t="s">
        <v>169</v>
      </c>
      <c r="C13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33" s="6" t="str">
        <f>LEFT(Table3[[#This Row],[Last Funding Amount - ORIG]],MIN(FIND({0,1,2,3,4,5,6,7,8,9,0},Table3[[#This Row],[Last Funding Amount - ORIG]]&amp;"0123456789"))-1)</f>
        <v/>
      </c>
      <c r="E133" t="s">
        <v>13</v>
      </c>
      <c r="F133" s="1">
        <v>2500000</v>
      </c>
      <c r="H133">
        <v>7</v>
      </c>
    </row>
    <row r="134" spans="1:8" x14ac:dyDescent="0.2">
      <c r="A134" t="s">
        <v>170</v>
      </c>
      <c r="B134" s="1">
        <v>15000000</v>
      </c>
      <c r="C13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15000000</v>
      </c>
      <c r="D134" s="6" t="str">
        <f>LEFT(Table3[[#This Row],[Last Funding Amount - ORIG]],MIN(FIND({0,1,2,3,4,5,6,7,8,9,0},Table3[[#This Row],[Last Funding Amount - ORIG]]&amp;"0123456789"))-1)</f>
        <v/>
      </c>
      <c r="E134" t="s">
        <v>11</v>
      </c>
      <c r="F134" s="1">
        <v>20428197</v>
      </c>
      <c r="G134">
        <v>1</v>
      </c>
      <c r="H134">
        <v>2</v>
      </c>
    </row>
    <row r="135" spans="1:8" x14ac:dyDescent="0.2">
      <c r="A135" t="s">
        <v>171</v>
      </c>
      <c r="B135" s="1">
        <v>7500000</v>
      </c>
      <c r="C13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7500000</v>
      </c>
      <c r="D135" s="6" t="str">
        <f>LEFT(Table3[[#This Row],[Last Funding Amount - ORIG]],MIN(FIND({0,1,2,3,4,5,6,7,8,9,0},Table3[[#This Row],[Last Funding Amount - ORIG]]&amp;"0123456789"))-1)</f>
        <v/>
      </c>
      <c r="E135" t="s">
        <v>22</v>
      </c>
      <c r="F135" s="1">
        <v>10649999</v>
      </c>
      <c r="G135">
        <v>3</v>
      </c>
      <c r="H135">
        <v>6</v>
      </c>
    </row>
    <row r="136" spans="1:8" x14ac:dyDescent="0.2">
      <c r="A136" t="s">
        <v>172</v>
      </c>
      <c r="B136" s="1">
        <v>4000000</v>
      </c>
      <c r="C13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4000000</v>
      </c>
      <c r="D136" s="6" t="str">
        <f>LEFT(Table3[[#This Row],[Last Funding Amount - ORIG]],MIN(FIND({0,1,2,3,4,5,6,7,8,9,0},Table3[[#This Row],[Last Funding Amount - ORIG]]&amp;"0123456789"))-1)</f>
        <v/>
      </c>
      <c r="E136" t="s">
        <v>22</v>
      </c>
      <c r="F136" s="1">
        <v>5698313</v>
      </c>
      <c r="G136">
        <v>4</v>
      </c>
      <c r="H136">
        <v>5</v>
      </c>
    </row>
    <row r="137" spans="1:8" x14ac:dyDescent="0.2">
      <c r="A137" t="s">
        <v>173</v>
      </c>
      <c r="B137" s="1">
        <v>17000000</v>
      </c>
      <c r="C13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17000000</v>
      </c>
      <c r="D137" s="6" t="str">
        <f>LEFT(Table3[[#This Row],[Last Funding Amount - ORIG]],MIN(FIND({0,1,2,3,4,5,6,7,8,9,0},Table3[[#This Row],[Last Funding Amount - ORIG]]&amp;"0123456789"))-1)</f>
        <v/>
      </c>
      <c r="E137" t="s">
        <v>22</v>
      </c>
      <c r="F137" s="1">
        <v>17000000</v>
      </c>
      <c r="H137">
        <v>7</v>
      </c>
    </row>
    <row r="138" spans="1:8" x14ac:dyDescent="0.2">
      <c r="A138" t="s">
        <v>174</v>
      </c>
      <c r="B138" t="s">
        <v>175</v>
      </c>
      <c r="C13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4400000000</v>
      </c>
      <c r="D138" s="5" t="str">
        <f>LEFT(Table3[[#This Row],[Last Funding Amount - ORIG]],MIN(FIND({0,1,2,3,4,5,6,7,8,9,0},Table3[[#This Row],[Last Funding Amount - ORIG]]&amp;"0123456789"))-1)</f>
        <v>‰â_</v>
      </c>
      <c r="E138" t="s">
        <v>16</v>
      </c>
      <c r="F138" s="1">
        <v>162143788</v>
      </c>
      <c r="G138">
        <v>3</v>
      </c>
      <c r="H138">
        <v>4</v>
      </c>
    </row>
    <row r="139" spans="1:8" x14ac:dyDescent="0.2">
      <c r="A139" t="s">
        <v>176</v>
      </c>
      <c r="B139" s="1">
        <v>2300000</v>
      </c>
      <c r="C13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2300000</v>
      </c>
      <c r="D139" s="6" t="str">
        <f>LEFT(Table3[[#This Row],[Last Funding Amount - ORIG]],MIN(FIND({0,1,2,3,4,5,6,7,8,9,0},Table3[[#This Row],[Last Funding Amount - ORIG]]&amp;"0123456789"))-1)</f>
        <v/>
      </c>
      <c r="E139" t="s">
        <v>112</v>
      </c>
      <c r="F139" s="1">
        <v>2300000</v>
      </c>
    </row>
    <row r="140" spans="1:8" x14ac:dyDescent="0.2">
      <c r="A140" t="s">
        <v>177</v>
      </c>
      <c r="B140" s="1">
        <v>1100000</v>
      </c>
      <c r="C14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1100000</v>
      </c>
      <c r="D140" s="6" t="str">
        <f>LEFT(Table3[[#This Row],[Last Funding Amount - ORIG]],MIN(FIND({0,1,2,3,4,5,6,7,8,9,0},Table3[[#This Row],[Last Funding Amount - ORIG]]&amp;"0123456789"))-1)</f>
        <v/>
      </c>
      <c r="E140" t="s">
        <v>112</v>
      </c>
      <c r="F140" s="1">
        <v>1100000</v>
      </c>
      <c r="H140">
        <v>5</v>
      </c>
    </row>
    <row r="141" spans="1:8" x14ac:dyDescent="0.2">
      <c r="A141" t="s">
        <v>178</v>
      </c>
      <c r="B141" t="s">
        <v>179</v>
      </c>
      <c r="C14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</v>
      </c>
      <c r="D141" s="5" t="str">
        <f>LEFT(Table3[[#This Row],[Last Funding Amount - ORIG]],MIN(FIND({0,1,2,3,4,5,6,7,8,9,0},Table3[[#This Row],[Last Funding Amount - ORIG]]&amp;"0123456789"))-1)</f>
        <v>CA$</v>
      </c>
      <c r="E141" t="s">
        <v>112</v>
      </c>
      <c r="F141" s="1">
        <v>1612374</v>
      </c>
      <c r="G141">
        <v>1</v>
      </c>
      <c r="H141">
        <v>7</v>
      </c>
    </row>
    <row r="142" spans="1:8" x14ac:dyDescent="0.2">
      <c r="A142" t="s">
        <v>180</v>
      </c>
      <c r="B142" t="s">
        <v>181</v>
      </c>
      <c r="C14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390000000</v>
      </c>
      <c r="D142" s="5" t="str">
        <f>LEFT(Table3[[#This Row],[Last Funding Amount - ORIG]],MIN(FIND({0,1,2,3,4,5,6,7,8,9,0},Table3[[#This Row],[Last Funding Amount - ORIG]]&amp;"0123456789"))-1)</f>
        <v>CNå´</v>
      </c>
      <c r="E142" t="s">
        <v>36</v>
      </c>
      <c r="F142" s="1">
        <v>69360025</v>
      </c>
      <c r="G142">
        <v>2</v>
      </c>
      <c r="H142">
        <v>2</v>
      </c>
    </row>
    <row r="143" spans="1:8" x14ac:dyDescent="0.2">
      <c r="A143" t="s">
        <v>182</v>
      </c>
      <c r="B143" s="1">
        <v>4000000</v>
      </c>
      <c r="C14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4000000</v>
      </c>
      <c r="D143" s="6" t="str">
        <f>LEFT(Table3[[#This Row],[Last Funding Amount - ORIG]],MIN(FIND({0,1,2,3,4,5,6,7,8,9,0},Table3[[#This Row],[Last Funding Amount - ORIG]]&amp;"0123456789"))-1)</f>
        <v/>
      </c>
      <c r="E143" t="s">
        <v>22</v>
      </c>
      <c r="F143" s="1">
        <v>4500000</v>
      </c>
      <c r="H143">
        <v>4</v>
      </c>
    </row>
    <row r="144" spans="1:8" x14ac:dyDescent="0.2">
      <c r="A144" t="s">
        <v>183</v>
      </c>
      <c r="B144" s="1">
        <v>34000000</v>
      </c>
      <c r="C14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34000000</v>
      </c>
      <c r="D144" s="6" t="str">
        <f>LEFT(Table3[[#This Row],[Last Funding Amount - ORIG]],MIN(FIND({0,1,2,3,4,5,6,7,8,9,0},Table3[[#This Row],[Last Funding Amount - ORIG]]&amp;"0123456789"))-1)</f>
        <v/>
      </c>
      <c r="E144" t="s">
        <v>36</v>
      </c>
      <c r="F144" s="1">
        <v>35830000</v>
      </c>
    </row>
    <row r="145" spans="1:8" x14ac:dyDescent="0.2">
      <c r="A145" t="s">
        <v>184</v>
      </c>
      <c r="B145" s="1">
        <v>2100000</v>
      </c>
      <c r="C14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2100000</v>
      </c>
      <c r="D145" s="6" t="str">
        <f>LEFT(Table3[[#This Row],[Last Funding Amount - ORIG]],MIN(FIND({0,1,2,3,4,5,6,7,8,9,0},Table3[[#This Row],[Last Funding Amount - ORIG]]&amp;"0123456789"))-1)</f>
        <v/>
      </c>
      <c r="E145" t="s">
        <v>112</v>
      </c>
      <c r="F145" s="1">
        <v>2220000</v>
      </c>
      <c r="H145">
        <v>14</v>
      </c>
    </row>
    <row r="146" spans="1:8" x14ac:dyDescent="0.2">
      <c r="A146" t="s">
        <v>185</v>
      </c>
      <c r="B146" s="1">
        <v>15000000</v>
      </c>
      <c r="C14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15000000</v>
      </c>
      <c r="D146" s="6" t="str">
        <f>LEFT(Table3[[#This Row],[Last Funding Amount - ORIG]],MIN(FIND({0,1,2,3,4,5,6,7,8,9,0},Table3[[#This Row],[Last Funding Amount - ORIG]]&amp;"0123456789"))-1)</f>
        <v/>
      </c>
      <c r="E146" t="s">
        <v>22</v>
      </c>
      <c r="F146" s="1">
        <v>15000000</v>
      </c>
      <c r="H146">
        <v>2</v>
      </c>
    </row>
    <row r="147" spans="1:8" x14ac:dyDescent="0.2">
      <c r="A147" t="s">
        <v>186</v>
      </c>
      <c r="B147" s="1">
        <v>7000000</v>
      </c>
      <c r="C14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7000000</v>
      </c>
      <c r="D147" s="6" t="str">
        <f>LEFT(Table3[[#This Row],[Last Funding Amount - ORIG]],MIN(FIND({0,1,2,3,4,5,6,7,8,9,0},Table3[[#This Row],[Last Funding Amount - ORIG]]&amp;"0123456789"))-1)</f>
        <v/>
      </c>
      <c r="E147" t="s">
        <v>44</v>
      </c>
      <c r="F147" s="1">
        <v>10800000</v>
      </c>
      <c r="H147">
        <v>1</v>
      </c>
    </row>
    <row r="148" spans="1:8" x14ac:dyDescent="0.2">
      <c r="A148" t="s">
        <v>187</v>
      </c>
      <c r="C14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48" s="6" t="str">
        <f>LEFT(Table3[[#This Row],[Last Funding Amount - ORIG]],MIN(FIND({0,1,2,3,4,5,6,7,8,9,0},Table3[[#This Row],[Last Funding Amount - ORIG]]&amp;"0123456789"))-1)</f>
        <v/>
      </c>
      <c r="E148" t="s">
        <v>112</v>
      </c>
      <c r="F148" s="1">
        <v>750000</v>
      </c>
      <c r="H148">
        <v>1</v>
      </c>
    </row>
    <row r="149" spans="1:8" x14ac:dyDescent="0.2">
      <c r="A149" t="s">
        <v>188</v>
      </c>
      <c r="B149" s="1">
        <v>10000000</v>
      </c>
      <c r="C14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10000000</v>
      </c>
      <c r="D149" s="6" t="str">
        <f>LEFT(Table3[[#This Row],[Last Funding Amount - ORIG]],MIN(FIND({0,1,2,3,4,5,6,7,8,9,0},Table3[[#This Row],[Last Funding Amount - ORIG]]&amp;"0123456789"))-1)</f>
        <v/>
      </c>
      <c r="E149" t="s">
        <v>18</v>
      </c>
      <c r="F149" s="1">
        <v>25670000</v>
      </c>
      <c r="G149">
        <v>2</v>
      </c>
      <c r="H149">
        <v>3</v>
      </c>
    </row>
    <row r="150" spans="1:8" x14ac:dyDescent="0.2">
      <c r="A150" t="s">
        <v>189</v>
      </c>
      <c r="C15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50" s="6" t="str">
        <f>LEFT(Table3[[#This Row],[Last Funding Amount - ORIG]],MIN(FIND({0,1,2,3,4,5,6,7,8,9,0},Table3[[#This Row],[Last Funding Amount - ORIG]]&amp;"0123456789"))-1)</f>
        <v/>
      </c>
      <c r="E150" t="s">
        <v>112</v>
      </c>
      <c r="F150" s="1">
        <v>2000000</v>
      </c>
      <c r="G150">
        <v>3</v>
      </c>
      <c r="H150">
        <v>10</v>
      </c>
    </row>
    <row r="151" spans="1:8" x14ac:dyDescent="0.2">
      <c r="A151" t="s">
        <v>190</v>
      </c>
      <c r="B151" s="1">
        <v>28000000</v>
      </c>
      <c r="C15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28000000</v>
      </c>
      <c r="D151" s="6" t="str">
        <f>LEFT(Table3[[#This Row],[Last Funding Amount - ORIG]],MIN(FIND({0,1,2,3,4,5,6,7,8,9,0},Table3[[#This Row],[Last Funding Amount - ORIG]]&amp;"0123456789"))-1)</f>
        <v/>
      </c>
      <c r="E151" t="s">
        <v>36</v>
      </c>
      <c r="F151" s="1">
        <v>30000000</v>
      </c>
      <c r="G151">
        <v>1</v>
      </c>
      <c r="H151">
        <v>7</v>
      </c>
    </row>
    <row r="152" spans="1:8" x14ac:dyDescent="0.2">
      <c r="A152" t="s">
        <v>191</v>
      </c>
      <c r="C15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52" s="6" t="str">
        <f>LEFT(Table3[[#This Row],[Last Funding Amount - ORIG]],MIN(FIND({0,1,2,3,4,5,6,7,8,9,0},Table3[[#This Row],[Last Funding Amount - ORIG]]&amp;"0123456789"))-1)</f>
        <v/>
      </c>
      <c r="E152" t="s">
        <v>22</v>
      </c>
      <c r="F152" s="1">
        <v>5229072</v>
      </c>
      <c r="G152">
        <v>2</v>
      </c>
      <c r="H152">
        <v>3</v>
      </c>
    </row>
    <row r="153" spans="1:8" x14ac:dyDescent="0.2">
      <c r="A153" t="s">
        <v>192</v>
      </c>
      <c r="B153" s="1">
        <v>3190000</v>
      </c>
      <c r="C15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3190000</v>
      </c>
      <c r="D153" s="6" t="str">
        <f>LEFT(Table3[[#This Row],[Last Funding Amount - ORIG]],MIN(FIND({0,1,2,3,4,5,6,7,8,9,0},Table3[[#This Row],[Last Funding Amount - ORIG]]&amp;"0123456789"))-1)</f>
        <v/>
      </c>
      <c r="E153" t="s">
        <v>22</v>
      </c>
      <c r="F153" s="1">
        <v>3190000</v>
      </c>
      <c r="G153">
        <v>1</v>
      </c>
      <c r="H153">
        <v>4</v>
      </c>
    </row>
    <row r="154" spans="1:8" x14ac:dyDescent="0.2">
      <c r="A154" t="s">
        <v>193</v>
      </c>
      <c r="B154" s="1">
        <v>4000000</v>
      </c>
      <c r="C15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4000000</v>
      </c>
      <c r="D154" s="6" t="str">
        <f>LEFT(Table3[[#This Row],[Last Funding Amount - ORIG]],MIN(FIND({0,1,2,3,4,5,6,7,8,9,0},Table3[[#This Row],[Last Funding Amount - ORIG]]&amp;"0123456789"))-1)</f>
        <v/>
      </c>
      <c r="E154" t="s">
        <v>22</v>
      </c>
      <c r="F154" s="1">
        <v>4350000</v>
      </c>
      <c r="G154">
        <v>1</v>
      </c>
      <c r="H154">
        <v>2</v>
      </c>
    </row>
    <row r="155" spans="1:8" x14ac:dyDescent="0.2">
      <c r="A155" t="s">
        <v>194</v>
      </c>
      <c r="B155" t="s">
        <v>195</v>
      </c>
      <c r="C15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100000000</v>
      </c>
      <c r="D155" s="5" t="str">
        <f>LEFT(Table3[[#This Row],[Last Funding Amount - ORIG]],MIN(FIND({0,1,2,3,4,5,6,7,8,9,0},Table3[[#This Row],[Last Funding Amount - ORIG]]&amp;"0123456789"))-1)</f>
        <v>‰â©</v>
      </c>
      <c r="E155" t="s">
        <v>13</v>
      </c>
      <c r="F155" t="s">
        <v>196</v>
      </c>
      <c r="G155">
        <v>1</v>
      </c>
      <c r="H155">
        <v>1</v>
      </c>
    </row>
    <row r="156" spans="1:8" x14ac:dyDescent="0.2">
      <c r="A156" t="s">
        <v>197</v>
      </c>
      <c r="B156" s="1">
        <v>2200000</v>
      </c>
      <c r="C15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2200000</v>
      </c>
      <c r="D156" s="6" t="str">
        <f>LEFT(Table3[[#This Row],[Last Funding Amount - ORIG]],MIN(FIND({0,1,2,3,4,5,6,7,8,9,0},Table3[[#This Row],[Last Funding Amount - ORIG]]&amp;"0123456789"))-1)</f>
        <v/>
      </c>
      <c r="E156" t="s">
        <v>13</v>
      </c>
      <c r="F156" s="1">
        <v>12500000</v>
      </c>
    </row>
    <row r="157" spans="1:8" x14ac:dyDescent="0.2">
      <c r="A157" t="s">
        <v>198</v>
      </c>
      <c r="B157" s="1">
        <v>9250000</v>
      </c>
      <c r="C15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9250000</v>
      </c>
      <c r="D157" s="6" t="str">
        <f>LEFT(Table3[[#This Row],[Last Funding Amount - ORIG]],MIN(FIND({0,1,2,3,4,5,6,7,8,9,0},Table3[[#This Row],[Last Funding Amount - ORIG]]&amp;"0123456789"))-1)</f>
        <v/>
      </c>
      <c r="E157" t="s">
        <v>22</v>
      </c>
      <c r="F157" s="1">
        <v>9250000</v>
      </c>
      <c r="G157">
        <v>1</v>
      </c>
      <c r="H157">
        <v>4</v>
      </c>
    </row>
    <row r="158" spans="1:8" x14ac:dyDescent="0.2">
      <c r="A158" t="s">
        <v>199</v>
      </c>
      <c r="B158" s="1">
        <v>8500000</v>
      </c>
      <c r="C15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8500000</v>
      </c>
      <c r="D158" s="6" t="str">
        <f>LEFT(Table3[[#This Row],[Last Funding Amount - ORIG]],MIN(FIND({0,1,2,3,4,5,6,7,8,9,0},Table3[[#This Row],[Last Funding Amount - ORIG]]&amp;"0123456789"))-1)</f>
        <v/>
      </c>
      <c r="E158" t="s">
        <v>44</v>
      </c>
      <c r="F158" s="1">
        <v>8500000</v>
      </c>
    </row>
    <row r="159" spans="1:8" x14ac:dyDescent="0.2">
      <c r="A159" t="s">
        <v>200</v>
      </c>
      <c r="B159" s="1">
        <v>1500000</v>
      </c>
      <c r="C15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1500000</v>
      </c>
      <c r="D159" s="6" t="str">
        <f>LEFT(Table3[[#This Row],[Last Funding Amount - ORIG]],MIN(FIND({0,1,2,3,4,5,6,7,8,9,0},Table3[[#This Row],[Last Funding Amount - ORIG]]&amp;"0123456789"))-1)</f>
        <v/>
      </c>
      <c r="E159" t="s">
        <v>112</v>
      </c>
      <c r="F159" s="1">
        <v>1500000</v>
      </c>
    </row>
    <row r="160" spans="1:8" x14ac:dyDescent="0.2">
      <c r="A160" t="s">
        <v>201</v>
      </c>
      <c r="B160" s="1">
        <v>1000000</v>
      </c>
      <c r="C16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160" s="6" t="str">
        <f>LEFT(Table3[[#This Row],[Last Funding Amount - ORIG]],MIN(FIND({0,1,2,3,4,5,6,7,8,9,0},Table3[[#This Row],[Last Funding Amount - ORIG]]&amp;"0123456789"))-1)</f>
        <v/>
      </c>
      <c r="E160" t="s">
        <v>112</v>
      </c>
      <c r="F160" s="1">
        <v>1000000</v>
      </c>
      <c r="G160">
        <v>1</v>
      </c>
      <c r="H160">
        <v>1</v>
      </c>
    </row>
    <row r="161" spans="1:8" x14ac:dyDescent="0.2">
      <c r="A161" t="s">
        <v>202</v>
      </c>
      <c r="B161" s="1">
        <v>2000000</v>
      </c>
      <c r="C16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</v>
      </c>
      <c r="D161" s="6" t="str">
        <f>LEFT(Table3[[#This Row],[Last Funding Amount - ORIG]],MIN(FIND({0,1,2,3,4,5,6,7,8,9,0},Table3[[#This Row],[Last Funding Amount - ORIG]]&amp;"0123456789"))-1)</f>
        <v/>
      </c>
      <c r="E161" t="s">
        <v>13</v>
      </c>
      <c r="F161" s="1">
        <v>5819000</v>
      </c>
      <c r="G161">
        <v>1</v>
      </c>
      <c r="H161">
        <v>1</v>
      </c>
    </row>
    <row r="162" spans="1:8" x14ac:dyDescent="0.2">
      <c r="A162" t="s">
        <v>203</v>
      </c>
      <c r="B162" s="1">
        <v>3100000</v>
      </c>
      <c r="C16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3100000</v>
      </c>
      <c r="D162" s="6" t="str">
        <f>LEFT(Table3[[#This Row],[Last Funding Amount - ORIG]],MIN(FIND({0,1,2,3,4,5,6,7,8,9,0},Table3[[#This Row],[Last Funding Amount - ORIG]]&amp;"0123456789"))-1)</f>
        <v/>
      </c>
      <c r="E162" t="s">
        <v>36</v>
      </c>
      <c r="F162" s="1">
        <v>6559148</v>
      </c>
      <c r="H162">
        <v>4</v>
      </c>
    </row>
    <row r="163" spans="1:8" x14ac:dyDescent="0.2">
      <c r="A163" t="s">
        <v>204</v>
      </c>
      <c r="B163" s="1">
        <v>2000000</v>
      </c>
      <c r="C16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</v>
      </c>
      <c r="D163" s="6" t="str">
        <f>LEFT(Table3[[#This Row],[Last Funding Amount - ORIG]],MIN(FIND({0,1,2,3,4,5,6,7,8,9,0},Table3[[#This Row],[Last Funding Amount - ORIG]]&amp;"0123456789"))-1)</f>
        <v/>
      </c>
      <c r="E163" t="s">
        <v>56</v>
      </c>
      <c r="F163" s="1">
        <v>2000000</v>
      </c>
      <c r="H163">
        <v>3</v>
      </c>
    </row>
    <row r="164" spans="1:8" x14ac:dyDescent="0.2">
      <c r="A164" t="s">
        <v>205</v>
      </c>
      <c r="B164" s="1">
        <v>1499950</v>
      </c>
      <c r="C16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1499950</v>
      </c>
      <c r="D164" s="6" t="str">
        <f>LEFT(Table3[[#This Row],[Last Funding Amount - ORIG]],MIN(FIND({0,1,2,3,4,5,6,7,8,9,0},Table3[[#This Row],[Last Funding Amount - ORIG]]&amp;"0123456789"))-1)</f>
        <v/>
      </c>
      <c r="E164" t="s">
        <v>13</v>
      </c>
      <c r="F164" s="1">
        <v>1499950</v>
      </c>
      <c r="G164">
        <v>1</v>
      </c>
      <c r="H164">
        <v>1</v>
      </c>
    </row>
    <row r="165" spans="1:8" x14ac:dyDescent="0.2">
      <c r="A165" t="s">
        <v>206</v>
      </c>
      <c r="B165" s="1">
        <v>2500000</v>
      </c>
      <c r="C16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2500000</v>
      </c>
      <c r="D165" s="6" t="str">
        <f>LEFT(Table3[[#This Row],[Last Funding Amount - ORIG]],MIN(FIND({0,1,2,3,4,5,6,7,8,9,0},Table3[[#This Row],[Last Funding Amount - ORIG]]&amp;"0123456789"))-1)</f>
        <v/>
      </c>
      <c r="E165" t="s">
        <v>112</v>
      </c>
      <c r="F165" s="1">
        <v>2500000</v>
      </c>
      <c r="H165">
        <v>4</v>
      </c>
    </row>
    <row r="166" spans="1:8" x14ac:dyDescent="0.2">
      <c r="A166" t="s">
        <v>207</v>
      </c>
      <c r="C16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66" s="6" t="str">
        <f>LEFT(Table3[[#This Row],[Last Funding Amount - ORIG]],MIN(FIND({0,1,2,3,4,5,6,7,8,9,0},Table3[[#This Row],[Last Funding Amount - ORIG]]&amp;"0123456789"))-1)</f>
        <v/>
      </c>
      <c r="E166" t="s">
        <v>208</v>
      </c>
      <c r="F166" s="1">
        <v>3750000</v>
      </c>
      <c r="G166">
        <v>1</v>
      </c>
      <c r="H166">
        <v>3</v>
      </c>
    </row>
    <row r="167" spans="1:8" x14ac:dyDescent="0.2">
      <c r="A167" t="s">
        <v>209</v>
      </c>
      <c r="B167" s="1">
        <v>2200000</v>
      </c>
      <c r="C16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2200000</v>
      </c>
      <c r="D167" s="6" t="str">
        <f>LEFT(Table3[[#This Row],[Last Funding Amount - ORIG]],MIN(FIND({0,1,2,3,4,5,6,7,8,9,0},Table3[[#This Row],[Last Funding Amount - ORIG]]&amp;"0123456789"))-1)</f>
        <v/>
      </c>
      <c r="E167" t="s">
        <v>112</v>
      </c>
      <c r="F167" s="1">
        <v>2200000</v>
      </c>
      <c r="G167">
        <v>1</v>
      </c>
      <c r="H167">
        <v>7</v>
      </c>
    </row>
    <row r="168" spans="1:8" x14ac:dyDescent="0.2">
      <c r="A168" t="s">
        <v>210</v>
      </c>
      <c r="B168" s="1">
        <v>25000000</v>
      </c>
      <c r="C16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25000000</v>
      </c>
      <c r="D168" s="6" t="str">
        <f>LEFT(Table3[[#This Row],[Last Funding Amount - ORIG]],MIN(FIND({0,1,2,3,4,5,6,7,8,9,0},Table3[[#This Row],[Last Funding Amount - ORIG]]&amp;"0123456789"))-1)</f>
        <v/>
      </c>
      <c r="E168" t="s">
        <v>16</v>
      </c>
      <c r="F168" s="1">
        <v>118092700</v>
      </c>
    </row>
    <row r="169" spans="1:8" x14ac:dyDescent="0.2">
      <c r="A169" t="s">
        <v>211</v>
      </c>
      <c r="B169" s="1">
        <v>2000000</v>
      </c>
      <c r="C16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</v>
      </c>
      <c r="D169" s="6" t="str">
        <f>LEFT(Table3[[#This Row],[Last Funding Amount - ORIG]],MIN(FIND({0,1,2,3,4,5,6,7,8,9,0},Table3[[#This Row],[Last Funding Amount - ORIG]]&amp;"0123456789"))-1)</f>
        <v/>
      </c>
      <c r="E169" t="s">
        <v>112</v>
      </c>
      <c r="F169" s="1">
        <v>2322186</v>
      </c>
      <c r="H169">
        <v>9</v>
      </c>
    </row>
    <row r="170" spans="1:8" x14ac:dyDescent="0.2">
      <c r="A170" t="s">
        <v>212</v>
      </c>
      <c r="B170" t="s">
        <v>213</v>
      </c>
      <c r="C17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3100000</v>
      </c>
      <c r="D170" s="5" t="str">
        <f>LEFT(Table3[[#This Row],[Last Funding Amount - ORIG]],MIN(FIND({0,1,2,3,4,5,6,7,8,9,0},Table3[[#This Row],[Last Funding Amount - ORIG]]&amp;"0123456789"))-1)</f>
        <v>CA$</v>
      </c>
      <c r="E170" t="s">
        <v>112</v>
      </c>
      <c r="F170" s="1">
        <v>2203805</v>
      </c>
      <c r="G170">
        <v>1</v>
      </c>
      <c r="H170">
        <v>7</v>
      </c>
    </row>
    <row r="171" spans="1:8" x14ac:dyDescent="0.2">
      <c r="A171" t="s">
        <v>214</v>
      </c>
      <c r="C17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71" s="6" t="str">
        <f>LEFT(Table3[[#This Row],[Last Funding Amount - ORIG]],MIN(FIND({0,1,2,3,4,5,6,7,8,9,0},Table3[[#This Row],[Last Funding Amount - ORIG]]&amp;"0123456789"))-1)</f>
        <v/>
      </c>
      <c r="E171" t="s">
        <v>44</v>
      </c>
      <c r="F171" s="1">
        <v>6950000</v>
      </c>
      <c r="G171">
        <v>1</v>
      </c>
      <c r="H171">
        <v>8</v>
      </c>
    </row>
    <row r="172" spans="1:8" x14ac:dyDescent="0.2">
      <c r="A172" t="s">
        <v>215</v>
      </c>
      <c r="B172" s="1">
        <v>10000000</v>
      </c>
      <c r="C17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10000000</v>
      </c>
      <c r="D172" s="6" t="str">
        <f>LEFT(Table3[[#This Row],[Last Funding Amount - ORIG]],MIN(FIND({0,1,2,3,4,5,6,7,8,9,0},Table3[[#This Row],[Last Funding Amount - ORIG]]&amp;"0123456789"))-1)</f>
        <v/>
      </c>
      <c r="E172" t="s">
        <v>96</v>
      </c>
      <c r="F172" s="1">
        <v>79492827</v>
      </c>
      <c r="G172">
        <v>5</v>
      </c>
      <c r="H172">
        <v>10</v>
      </c>
    </row>
    <row r="173" spans="1:8" x14ac:dyDescent="0.2">
      <c r="A173" t="s">
        <v>216</v>
      </c>
      <c r="B173" s="1">
        <v>250000000</v>
      </c>
      <c r="C17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250000000</v>
      </c>
      <c r="D173" s="6" t="str">
        <f>LEFT(Table3[[#This Row],[Last Funding Amount - ORIG]],MIN(FIND({0,1,2,3,4,5,6,7,8,9,0},Table3[[#This Row],[Last Funding Amount - ORIG]]&amp;"0123456789"))-1)</f>
        <v/>
      </c>
      <c r="E173" t="s">
        <v>44</v>
      </c>
      <c r="F173" s="1">
        <v>250000000</v>
      </c>
      <c r="H173">
        <v>6</v>
      </c>
    </row>
    <row r="174" spans="1:8" x14ac:dyDescent="0.2">
      <c r="A174" t="s">
        <v>217</v>
      </c>
      <c r="B174" s="1">
        <v>5000000</v>
      </c>
      <c r="C17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5000000</v>
      </c>
      <c r="D174" s="6" t="str">
        <f>LEFT(Table3[[#This Row],[Last Funding Amount - ORIG]],MIN(FIND({0,1,2,3,4,5,6,7,8,9,0},Table3[[#This Row],[Last Funding Amount - ORIG]]&amp;"0123456789"))-1)</f>
        <v/>
      </c>
      <c r="E174" t="s">
        <v>112</v>
      </c>
      <c r="F174" s="1">
        <v>5000000</v>
      </c>
      <c r="G174">
        <v>1</v>
      </c>
      <c r="H174">
        <v>1</v>
      </c>
    </row>
    <row r="175" spans="1:8" x14ac:dyDescent="0.2">
      <c r="A175" t="s">
        <v>218</v>
      </c>
      <c r="B175" t="s">
        <v>219</v>
      </c>
      <c r="C17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100000000</v>
      </c>
      <c r="D175" s="5" t="str">
        <f>LEFT(Table3[[#This Row],[Last Funding Amount - ORIG]],MIN(FIND({0,1,2,3,4,5,6,7,8,9,0},Table3[[#This Row],[Last Funding Amount - ORIG]]&amp;"0123456789"))-1)</f>
        <v>å´</v>
      </c>
      <c r="E175" t="s">
        <v>13</v>
      </c>
      <c r="F175" t="s">
        <v>220</v>
      </c>
      <c r="H175">
        <v>1</v>
      </c>
    </row>
    <row r="176" spans="1:8" x14ac:dyDescent="0.2">
      <c r="A176" t="s">
        <v>221</v>
      </c>
      <c r="B176" s="1">
        <v>20000030</v>
      </c>
      <c r="C17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20000030</v>
      </c>
      <c r="D176" s="6" t="str">
        <f>LEFT(Table3[[#This Row],[Last Funding Amount - ORIG]],MIN(FIND({0,1,2,3,4,5,6,7,8,9,0},Table3[[#This Row],[Last Funding Amount - ORIG]]&amp;"0123456789"))-1)</f>
        <v/>
      </c>
      <c r="E176" t="s">
        <v>8</v>
      </c>
      <c r="F176" s="1">
        <v>34000030</v>
      </c>
      <c r="H176">
        <v>2</v>
      </c>
    </row>
    <row r="177" spans="1:8" x14ac:dyDescent="0.2">
      <c r="A177" t="s">
        <v>222</v>
      </c>
      <c r="B177" s="1">
        <v>15000000</v>
      </c>
      <c r="C17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15000000</v>
      </c>
      <c r="D177" s="6" t="str">
        <f>LEFT(Table3[[#This Row],[Last Funding Amount - ORIG]],MIN(FIND({0,1,2,3,4,5,6,7,8,9,0},Table3[[#This Row],[Last Funding Amount - ORIG]]&amp;"0123456789"))-1)</f>
        <v/>
      </c>
      <c r="E177" t="s">
        <v>13</v>
      </c>
      <c r="F177" s="1">
        <v>15000000</v>
      </c>
      <c r="G177">
        <v>1</v>
      </c>
      <c r="H177">
        <v>2</v>
      </c>
    </row>
    <row r="178" spans="1:8" x14ac:dyDescent="0.2">
      <c r="A178" t="s">
        <v>223</v>
      </c>
      <c r="B178" t="s">
        <v>224</v>
      </c>
      <c r="C17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7000000</v>
      </c>
      <c r="D178" s="5" t="str">
        <f>LEFT(Table3[[#This Row],[Last Funding Amount - ORIG]],MIN(FIND({0,1,2,3,4,5,6,7,8,9,0},Table3[[#This Row],[Last Funding Amount - ORIG]]&amp;"0123456789"))-1)</f>
        <v>CA$</v>
      </c>
      <c r="E178" t="s">
        <v>36</v>
      </c>
      <c r="F178" t="s">
        <v>225</v>
      </c>
      <c r="G178">
        <v>2</v>
      </c>
      <c r="H178">
        <v>4</v>
      </c>
    </row>
    <row r="179" spans="1:8" x14ac:dyDescent="0.2">
      <c r="A179" t="s">
        <v>226</v>
      </c>
      <c r="B179" s="1">
        <v>17500000</v>
      </c>
      <c r="C17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17500000</v>
      </c>
      <c r="D179" s="6" t="str">
        <f>LEFT(Table3[[#This Row],[Last Funding Amount - ORIG]],MIN(FIND({0,1,2,3,4,5,6,7,8,9,0},Table3[[#This Row],[Last Funding Amount - ORIG]]&amp;"0123456789"))-1)</f>
        <v/>
      </c>
      <c r="E179" t="s">
        <v>13</v>
      </c>
      <c r="F179" s="1">
        <v>17500000</v>
      </c>
      <c r="G179">
        <v>1</v>
      </c>
      <c r="H179">
        <v>1</v>
      </c>
    </row>
    <row r="180" spans="1:8" x14ac:dyDescent="0.2">
      <c r="A180" t="s">
        <v>227</v>
      </c>
      <c r="B180" s="1">
        <v>400000</v>
      </c>
      <c r="C18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400000</v>
      </c>
      <c r="D180" s="6" t="str">
        <f>LEFT(Table3[[#This Row],[Last Funding Amount - ORIG]],MIN(FIND({0,1,2,3,4,5,6,7,8,9,0},Table3[[#This Row],[Last Funding Amount - ORIG]]&amp;"0123456789"))-1)</f>
        <v/>
      </c>
      <c r="E180" t="s">
        <v>112</v>
      </c>
      <c r="F180" s="1">
        <v>400000</v>
      </c>
    </row>
    <row r="181" spans="1:8" x14ac:dyDescent="0.2">
      <c r="A181" t="s">
        <v>228</v>
      </c>
      <c r="B181" s="1">
        <v>30000000</v>
      </c>
      <c r="C18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30000000</v>
      </c>
      <c r="D181" s="6" t="str">
        <f>LEFT(Table3[[#This Row],[Last Funding Amount - ORIG]],MIN(FIND({0,1,2,3,4,5,6,7,8,9,0},Table3[[#This Row],[Last Funding Amount - ORIG]]&amp;"0123456789"))-1)</f>
        <v/>
      </c>
      <c r="E181" t="s">
        <v>13</v>
      </c>
      <c r="F181" s="1">
        <v>30000000</v>
      </c>
      <c r="G181">
        <v>1</v>
      </c>
      <c r="H181">
        <v>1</v>
      </c>
    </row>
    <row r="182" spans="1:8" x14ac:dyDescent="0.2">
      <c r="A182" t="s">
        <v>229</v>
      </c>
      <c r="C18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82" s="6" t="str">
        <f>LEFT(Table3[[#This Row],[Last Funding Amount - ORIG]],MIN(FIND({0,1,2,3,4,5,6,7,8,9,0},Table3[[#This Row],[Last Funding Amount - ORIG]]&amp;"0123456789"))-1)</f>
        <v/>
      </c>
      <c r="E182" t="s">
        <v>101</v>
      </c>
      <c r="F182" s="1">
        <v>13250001</v>
      </c>
      <c r="G182">
        <v>2</v>
      </c>
      <c r="H182">
        <v>4</v>
      </c>
    </row>
    <row r="183" spans="1:8" x14ac:dyDescent="0.2">
      <c r="A183" t="s">
        <v>230</v>
      </c>
      <c r="B183" s="1">
        <v>5900000</v>
      </c>
      <c r="C18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5900000</v>
      </c>
      <c r="D183" s="6" t="str">
        <f>LEFT(Table3[[#This Row],[Last Funding Amount - ORIG]],MIN(FIND({0,1,2,3,4,5,6,7,8,9,0},Table3[[#This Row],[Last Funding Amount - ORIG]]&amp;"0123456789"))-1)</f>
        <v/>
      </c>
      <c r="E183" t="s">
        <v>13</v>
      </c>
      <c r="F183" s="1">
        <v>9925000</v>
      </c>
      <c r="H183">
        <v>2</v>
      </c>
    </row>
    <row r="184" spans="1:8" x14ac:dyDescent="0.2">
      <c r="A184" t="s">
        <v>231</v>
      </c>
      <c r="B184" s="1">
        <v>1000000</v>
      </c>
      <c r="C18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184" s="6" t="str">
        <f>LEFT(Table3[[#This Row],[Last Funding Amount - ORIG]],MIN(FIND({0,1,2,3,4,5,6,7,8,9,0},Table3[[#This Row],[Last Funding Amount - ORIG]]&amp;"0123456789"))-1)</f>
        <v/>
      </c>
      <c r="E184" t="s">
        <v>22</v>
      </c>
      <c r="F184" s="1">
        <v>1125000</v>
      </c>
      <c r="G184">
        <v>1</v>
      </c>
      <c r="H184">
        <v>3</v>
      </c>
    </row>
    <row r="185" spans="1:8" x14ac:dyDescent="0.2">
      <c r="A185" t="s">
        <v>232</v>
      </c>
      <c r="B185" s="1">
        <v>44600000</v>
      </c>
      <c r="C18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44600000</v>
      </c>
      <c r="D185" s="6" t="str">
        <f>LEFT(Table3[[#This Row],[Last Funding Amount - ORIG]],MIN(FIND({0,1,2,3,4,5,6,7,8,9,0},Table3[[#This Row],[Last Funding Amount - ORIG]]&amp;"0123456789"))-1)</f>
        <v/>
      </c>
      <c r="E185" t="s">
        <v>18</v>
      </c>
      <c r="F185" s="1">
        <v>56595924</v>
      </c>
      <c r="G185">
        <v>2</v>
      </c>
      <c r="H185">
        <v>4</v>
      </c>
    </row>
    <row r="186" spans="1:8" x14ac:dyDescent="0.2">
      <c r="A186" t="s">
        <v>233</v>
      </c>
      <c r="B186" s="1">
        <v>3000000</v>
      </c>
      <c r="C18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3000000</v>
      </c>
      <c r="D186" s="6" t="str">
        <f>LEFT(Table3[[#This Row],[Last Funding Amount - ORIG]],MIN(FIND({0,1,2,3,4,5,6,7,8,9,0},Table3[[#This Row],[Last Funding Amount - ORIG]]&amp;"0123456789"))-1)</f>
        <v/>
      </c>
      <c r="E186" t="s">
        <v>112</v>
      </c>
      <c r="F186" s="1">
        <v>3000000</v>
      </c>
      <c r="G186">
        <v>1</v>
      </c>
      <c r="H186">
        <v>1</v>
      </c>
    </row>
    <row r="187" spans="1:8" x14ac:dyDescent="0.2">
      <c r="A187" t="s">
        <v>234</v>
      </c>
      <c r="B187" t="s">
        <v>235</v>
      </c>
      <c r="C18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60000000</v>
      </c>
      <c r="D187" s="5" t="str">
        <f>LEFT(Table3[[#This Row],[Last Funding Amount - ORIG]],MIN(FIND({0,1,2,3,4,5,6,7,8,9,0},Table3[[#This Row],[Last Funding Amount - ORIG]]&amp;"0123456789"))-1)</f>
        <v>CHF</v>
      </c>
      <c r="E187" t="s">
        <v>36</v>
      </c>
      <c r="F187" s="1">
        <v>118481579</v>
      </c>
      <c r="H187">
        <v>1</v>
      </c>
    </row>
    <row r="188" spans="1:8" x14ac:dyDescent="0.2">
      <c r="A188" t="s">
        <v>236</v>
      </c>
      <c r="C18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88" s="6" t="str">
        <f>LEFT(Table3[[#This Row],[Last Funding Amount - ORIG]],MIN(FIND({0,1,2,3,4,5,6,7,8,9,0},Table3[[#This Row],[Last Funding Amount - ORIG]]&amp;"0123456789"))-1)</f>
        <v/>
      </c>
      <c r="E188" t="s">
        <v>112</v>
      </c>
      <c r="F188" s="1">
        <v>1420000</v>
      </c>
      <c r="H188">
        <v>10</v>
      </c>
    </row>
    <row r="189" spans="1:8" x14ac:dyDescent="0.2">
      <c r="A189" t="s">
        <v>237</v>
      </c>
      <c r="B189" t="s">
        <v>238</v>
      </c>
      <c r="C18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25000000</v>
      </c>
      <c r="D189" s="5" t="str">
        <f>LEFT(Table3[[#This Row],[Last Funding Amount - ORIG]],MIN(FIND({0,1,2,3,4,5,6,7,8,9,0},Table3[[#This Row],[Last Funding Amount - ORIG]]&amp;"0123456789"))-1)</f>
        <v>‰âÂ</v>
      </c>
      <c r="E189" t="s">
        <v>8</v>
      </c>
      <c r="F189" t="s">
        <v>239</v>
      </c>
      <c r="G189">
        <v>2</v>
      </c>
      <c r="H189">
        <v>4</v>
      </c>
    </row>
    <row r="190" spans="1:8" x14ac:dyDescent="0.2">
      <c r="A190" t="s">
        <v>240</v>
      </c>
      <c r="B190" s="1">
        <v>40000000</v>
      </c>
      <c r="C19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40000000</v>
      </c>
      <c r="D190" s="6" t="str">
        <f>LEFT(Table3[[#This Row],[Last Funding Amount - ORIG]],MIN(FIND({0,1,2,3,4,5,6,7,8,9,0},Table3[[#This Row],[Last Funding Amount - ORIG]]&amp;"0123456789"))-1)</f>
        <v/>
      </c>
      <c r="E190" t="s">
        <v>22</v>
      </c>
      <c r="F190" s="1">
        <v>40000000</v>
      </c>
      <c r="G190">
        <v>1</v>
      </c>
      <c r="H190">
        <v>2</v>
      </c>
    </row>
    <row r="191" spans="1:8" x14ac:dyDescent="0.2">
      <c r="A191" t="s">
        <v>241</v>
      </c>
      <c r="C19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91" s="6" t="str">
        <f>LEFT(Table3[[#This Row],[Last Funding Amount - ORIG]],MIN(FIND({0,1,2,3,4,5,6,7,8,9,0},Table3[[#This Row],[Last Funding Amount - ORIG]]&amp;"0123456789"))-1)</f>
        <v/>
      </c>
      <c r="E191" t="s">
        <v>101</v>
      </c>
      <c r="F191" t="s">
        <v>242</v>
      </c>
      <c r="H191">
        <v>2</v>
      </c>
    </row>
    <row r="192" spans="1:8" x14ac:dyDescent="0.2">
      <c r="A192" t="s">
        <v>243</v>
      </c>
      <c r="B192" s="1">
        <v>2000000</v>
      </c>
      <c r="C19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</v>
      </c>
      <c r="D192" s="6" t="str">
        <f>LEFT(Table3[[#This Row],[Last Funding Amount - ORIG]],MIN(FIND({0,1,2,3,4,5,6,7,8,9,0},Table3[[#This Row],[Last Funding Amount - ORIG]]&amp;"0123456789"))-1)</f>
        <v/>
      </c>
      <c r="E192" t="s">
        <v>20</v>
      </c>
      <c r="F192" s="1">
        <v>3250000</v>
      </c>
      <c r="H192">
        <v>1</v>
      </c>
    </row>
    <row r="193" spans="1:8" x14ac:dyDescent="0.2">
      <c r="A193" t="s">
        <v>244</v>
      </c>
      <c r="B193" s="1">
        <v>3000000</v>
      </c>
      <c r="C19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3000000</v>
      </c>
      <c r="D193" s="6" t="str">
        <f>LEFT(Table3[[#This Row],[Last Funding Amount - ORIG]],MIN(FIND({0,1,2,3,4,5,6,7,8,9,0},Table3[[#This Row],[Last Funding Amount - ORIG]]&amp;"0123456789"))-1)</f>
        <v/>
      </c>
      <c r="E193" t="s">
        <v>36</v>
      </c>
      <c r="F193" s="1">
        <v>4599790</v>
      </c>
      <c r="H193">
        <v>2</v>
      </c>
    </row>
    <row r="194" spans="1:8" x14ac:dyDescent="0.2">
      <c r="A194" t="s">
        <v>245</v>
      </c>
      <c r="B194" t="s">
        <v>246</v>
      </c>
      <c r="C19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375000</v>
      </c>
      <c r="D194" s="5" t="str">
        <f>LEFT(Table3[[#This Row],[Last Funding Amount - ORIG]],MIN(FIND({0,1,2,3,4,5,6,7,8,9,0},Table3[[#This Row],[Last Funding Amount - ORIG]]&amp;"0123456789"))-1)</f>
        <v>‰âÂ</v>
      </c>
      <c r="E194" t="s">
        <v>56</v>
      </c>
      <c r="F194" t="s">
        <v>247</v>
      </c>
    </row>
    <row r="195" spans="1:8" x14ac:dyDescent="0.2">
      <c r="A195" t="s">
        <v>248</v>
      </c>
      <c r="B195" s="1">
        <v>4500000</v>
      </c>
      <c r="C19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4500000</v>
      </c>
      <c r="D195" s="6" t="str">
        <f>LEFT(Table3[[#This Row],[Last Funding Amount - ORIG]],MIN(FIND({0,1,2,3,4,5,6,7,8,9,0},Table3[[#This Row],[Last Funding Amount - ORIG]]&amp;"0123456789"))-1)</f>
        <v/>
      </c>
      <c r="E195" t="s">
        <v>22</v>
      </c>
      <c r="F195" s="1">
        <v>6808413</v>
      </c>
      <c r="G195">
        <v>1</v>
      </c>
      <c r="H195">
        <v>4</v>
      </c>
    </row>
    <row r="196" spans="1:8" x14ac:dyDescent="0.2">
      <c r="A196" t="s">
        <v>249</v>
      </c>
      <c r="B196" s="1">
        <v>9000000</v>
      </c>
      <c r="C19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9000000</v>
      </c>
      <c r="D196" s="6" t="str">
        <f>LEFT(Table3[[#This Row],[Last Funding Amount - ORIG]],MIN(FIND({0,1,2,3,4,5,6,7,8,9,0},Table3[[#This Row],[Last Funding Amount - ORIG]]&amp;"0123456789"))-1)</f>
        <v/>
      </c>
      <c r="E196" t="s">
        <v>22</v>
      </c>
      <c r="F196" s="1">
        <v>19000000</v>
      </c>
    </row>
    <row r="197" spans="1:8" x14ac:dyDescent="0.2">
      <c r="A197" t="s">
        <v>250</v>
      </c>
      <c r="B197" s="1">
        <v>2500000</v>
      </c>
      <c r="C19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2500000</v>
      </c>
      <c r="D197" s="6" t="str">
        <f>LEFT(Table3[[#This Row],[Last Funding Amount - ORIG]],MIN(FIND({0,1,2,3,4,5,6,7,8,9,0},Table3[[#This Row],[Last Funding Amount - ORIG]]&amp;"0123456789"))-1)</f>
        <v/>
      </c>
      <c r="E197" t="s">
        <v>13</v>
      </c>
      <c r="F197" s="1">
        <v>2850000</v>
      </c>
      <c r="G197">
        <v>2</v>
      </c>
      <c r="H197">
        <v>5</v>
      </c>
    </row>
    <row r="198" spans="1:8" x14ac:dyDescent="0.2">
      <c r="A198" t="s">
        <v>251</v>
      </c>
      <c r="B198" s="1">
        <v>4200000</v>
      </c>
      <c r="C19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4200000</v>
      </c>
      <c r="D198" s="6" t="str">
        <f>LEFT(Table3[[#This Row],[Last Funding Amount - ORIG]],MIN(FIND({0,1,2,3,4,5,6,7,8,9,0},Table3[[#This Row],[Last Funding Amount - ORIG]]&amp;"0123456789"))-1)</f>
        <v/>
      </c>
      <c r="E198" t="s">
        <v>22</v>
      </c>
      <c r="F198" s="1">
        <v>4200000</v>
      </c>
      <c r="H198">
        <v>1</v>
      </c>
    </row>
    <row r="199" spans="1:8" x14ac:dyDescent="0.2">
      <c r="A199" t="s">
        <v>252</v>
      </c>
      <c r="B199" t="s">
        <v>253</v>
      </c>
      <c r="C19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6878300</v>
      </c>
      <c r="D199" s="5" t="str">
        <f>LEFT(Table3[[#This Row],[Last Funding Amount - ORIG]],MIN(FIND({0,1,2,3,4,5,6,7,8,9,0},Table3[[#This Row],[Last Funding Amount - ORIG]]&amp;"0123456789"))-1)</f>
        <v>MX$</v>
      </c>
      <c r="E199" t="s">
        <v>112</v>
      </c>
      <c r="F199" t="s">
        <v>254</v>
      </c>
      <c r="H199">
        <v>2</v>
      </c>
    </row>
    <row r="200" spans="1:8" x14ac:dyDescent="0.2">
      <c r="A200" t="s">
        <v>255</v>
      </c>
      <c r="B200" s="1">
        <v>5000000</v>
      </c>
      <c r="C20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5000000</v>
      </c>
      <c r="D200" s="6" t="str">
        <f>LEFT(Table3[[#This Row],[Last Funding Amount - ORIG]],MIN(FIND({0,1,2,3,4,5,6,7,8,9,0},Table3[[#This Row],[Last Funding Amount - ORIG]]&amp;"0123456789"))-1)</f>
        <v/>
      </c>
      <c r="E200" t="s">
        <v>13</v>
      </c>
      <c r="F200" s="1">
        <v>6500000</v>
      </c>
      <c r="G200">
        <v>1</v>
      </c>
      <c r="H200">
        <v>6</v>
      </c>
    </row>
    <row r="201" spans="1:8" x14ac:dyDescent="0.2">
      <c r="A201" t="s">
        <v>256</v>
      </c>
      <c r="B201" s="1">
        <v>75000000</v>
      </c>
      <c r="C20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75000000</v>
      </c>
      <c r="D201" s="6" t="str">
        <f>LEFT(Table3[[#This Row],[Last Funding Amount - ORIG]],MIN(FIND({0,1,2,3,4,5,6,7,8,9,0},Table3[[#This Row],[Last Funding Amount - ORIG]]&amp;"0123456789"))-1)</f>
        <v/>
      </c>
      <c r="E201" t="s">
        <v>13</v>
      </c>
      <c r="F201" s="1">
        <v>129000000</v>
      </c>
      <c r="G201">
        <v>3</v>
      </c>
      <c r="H201">
        <v>3</v>
      </c>
    </row>
    <row r="202" spans="1:8" x14ac:dyDescent="0.2">
      <c r="A202" t="s">
        <v>257</v>
      </c>
      <c r="B202" t="s">
        <v>258</v>
      </c>
      <c r="C20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202" s="5" t="str">
        <f>LEFT(Table3[[#This Row],[Last Funding Amount - ORIG]],MIN(FIND({0,1,2,3,4,5,6,7,8,9,0},Table3[[#This Row],[Last Funding Amount - ORIG]]&amp;"0123456789"))-1)</f>
        <v>‰âÂ</v>
      </c>
      <c r="E202" t="s">
        <v>112</v>
      </c>
      <c r="F202" t="s">
        <v>259</v>
      </c>
    </row>
    <row r="203" spans="1:8" x14ac:dyDescent="0.2">
      <c r="A203" t="s">
        <v>260</v>
      </c>
      <c r="C20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203" s="6" t="str">
        <f>LEFT(Table3[[#This Row],[Last Funding Amount - ORIG]],MIN(FIND({0,1,2,3,4,5,6,7,8,9,0},Table3[[#This Row],[Last Funding Amount - ORIG]]&amp;"0123456789"))-1)</f>
        <v/>
      </c>
      <c r="E203" t="s">
        <v>13</v>
      </c>
      <c r="F203" s="1">
        <v>2275000</v>
      </c>
      <c r="H203">
        <v>4</v>
      </c>
    </row>
    <row r="204" spans="1:8" x14ac:dyDescent="0.2">
      <c r="A204" t="s">
        <v>261</v>
      </c>
      <c r="B204" s="1">
        <v>22100000</v>
      </c>
      <c r="C20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22100000</v>
      </c>
      <c r="D204" s="6" t="str">
        <f>LEFT(Table3[[#This Row],[Last Funding Amount - ORIG]],MIN(FIND({0,1,2,3,4,5,6,7,8,9,0},Table3[[#This Row],[Last Funding Amount - ORIG]]&amp;"0123456789"))-1)</f>
        <v/>
      </c>
      <c r="E204" t="s">
        <v>13</v>
      </c>
      <c r="F204" s="1">
        <v>22100000</v>
      </c>
    </row>
    <row r="205" spans="1:8" x14ac:dyDescent="0.2">
      <c r="A205" t="s">
        <v>262</v>
      </c>
      <c r="B205" s="1">
        <v>8000000</v>
      </c>
      <c r="C20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8000000</v>
      </c>
      <c r="D205" s="6" t="str">
        <f>LEFT(Table3[[#This Row],[Last Funding Amount - ORIG]],MIN(FIND({0,1,2,3,4,5,6,7,8,9,0},Table3[[#This Row],[Last Funding Amount - ORIG]]&amp;"0123456789"))-1)</f>
        <v/>
      </c>
      <c r="E205" t="s">
        <v>36</v>
      </c>
      <c r="F205" s="1">
        <v>8884000</v>
      </c>
      <c r="G205">
        <v>1</v>
      </c>
      <c r="H205">
        <v>1</v>
      </c>
    </row>
    <row r="206" spans="1:8" x14ac:dyDescent="0.2">
      <c r="A206" t="s">
        <v>263</v>
      </c>
      <c r="B206" s="1">
        <v>1000000</v>
      </c>
      <c r="C20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206" s="6" t="str">
        <f>LEFT(Table3[[#This Row],[Last Funding Amount - ORIG]],MIN(FIND({0,1,2,3,4,5,6,7,8,9,0},Table3[[#This Row],[Last Funding Amount - ORIG]]&amp;"0123456789"))-1)</f>
        <v/>
      </c>
      <c r="E206" t="s">
        <v>112</v>
      </c>
      <c r="F206" s="1">
        <v>6355500</v>
      </c>
      <c r="H206">
        <v>2</v>
      </c>
    </row>
    <row r="207" spans="1:8" x14ac:dyDescent="0.2">
      <c r="A207" t="s">
        <v>264</v>
      </c>
      <c r="C20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207" s="6" t="str">
        <f>LEFT(Table3[[#This Row],[Last Funding Amount - ORIG]],MIN(FIND({0,1,2,3,4,5,6,7,8,9,0},Table3[[#This Row],[Last Funding Amount - ORIG]]&amp;"0123456789"))-1)</f>
        <v/>
      </c>
      <c r="E207" t="s">
        <v>112</v>
      </c>
      <c r="F207" s="1">
        <v>482000</v>
      </c>
      <c r="H207">
        <v>3</v>
      </c>
    </row>
    <row r="208" spans="1:8" x14ac:dyDescent="0.2">
      <c r="A208" t="s">
        <v>265</v>
      </c>
      <c r="C20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208" s="6" t="str">
        <f>LEFT(Table3[[#This Row],[Last Funding Amount - ORIG]],MIN(FIND({0,1,2,3,4,5,6,7,8,9,0},Table3[[#This Row],[Last Funding Amount - ORIG]]&amp;"0123456789"))-1)</f>
        <v/>
      </c>
      <c r="E208" t="s">
        <v>22</v>
      </c>
      <c r="F208" s="1">
        <v>2000000</v>
      </c>
      <c r="H208">
        <v>13</v>
      </c>
    </row>
    <row r="209" spans="1:8" x14ac:dyDescent="0.2">
      <c r="A209" t="s">
        <v>266</v>
      </c>
      <c r="B209" s="1">
        <v>100000000</v>
      </c>
      <c r="C20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100000000</v>
      </c>
      <c r="D209" s="6" t="str">
        <f>LEFT(Table3[[#This Row],[Last Funding Amount - ORIG]],MIN(FIND({0,1,2,3,4,5,6,7,8,9,0},Table3[[#This Row],[Last Funding Amount - ORIG]]&amp;"0123456789"))-1)</f>
        <v/>
      </c>
      <c r="E209" t="s">
        <v>36</v>
      </c>
      <c r="F209" s="1">
        <v>148435798</v>
      </c>
    </row>
    <row r="210" spans="1:8" x14ac:dyDescent="0.2">
      <c r="A210" t="s">
        <v>267</v>
      </c>
      <c r="B210" s="1">
        <v>4397744</v>
      </c>
      <c r="C21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4397744</v>
      </c>
      <c r="D210" s="6" t="str">
        <f>LEFT(Table3[[#This Row],[Last Funding Amount - ORIG]],MIN(FIND({0,1,2,3,4,5,6,7,8,9,0},Table3[[#This Row],[Last Funding Amount - ORIG]]&amp;"0123456789"))-1)</f>
        <v/>
      </c>
      <c r="E210" t="s">
        <v>13</v>
      </c>
      <c r="F210" s="1">
        <v>11897661</v>
      </c>
    </row>
    <row r="211" spans="1:8" x14ac:dyDescent="0.2">
      <c r="A211" t="s">
        <v>268</v>
      </c>
      <c r="C21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211" s="6" t="str">
        <f>LEFT(Table3[[#This Row],[Last Funding Amount - ORIG]],MIN(FIND({0,1,2,3,4,5,6,7,8,9,0},Table3[[#This Row],[Last Funding Amount - ORIG]]&amp;"0123456789"))-1)</f>
        <v/>
      </c>
      <c r="E211" t="s">
        <v>56</v>
      </c>
      <c r="F211" s="1">
        <v>250000</v>
      </c>
      <c r="G211">
        <v>1</v>
      </c>
      <c r="H211">
        <v>3</v>
      </c>
    </row>
    <row r="212" spans="1:8" x14ac:dyDescent="0.2">
      <c r="A212" t="s">
        <v>269</v>
      </c>
      <c r="B212" t="s">
        <v>270</v>
      </c>
      <c r="C21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65000000</v>
      </c>
      <c r="D212" s="5" t="str">
        <f>LEFT(Table3[[#This Row],[Last Funding Amount - ORIG]],MIN(FIND({0,1,2,3,4,5,6,7,8,9,0},Table3[[#This Row],[Last Funding Amount - ORIG]]&amp;"0123456789"))-1)</f>
        <v>CNå´</v>
      </c>
      <c r="E212" t="s">
        <v>22</v>
      </c>
      <c r="F212" t="s">
        <v>271</v>
      </c>
      <c r="G212">
        <v>1</v>
      </c>
      <c r="H212">
        <v>3</v>
      </c>
    </row>
    <row r="213" spans="1:8" x14ac:dyDescent="0.2">
      <c r="A213" t="s">
        <v>272</v>
      </c>
      <c r="B213" s="1">
        <v>600000</v>
      </c>
      <c r="C21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600000</v>
      </c>
      <c r="D213" s="6" t="str">
        <f>LEFT(Table3[[#This Row],[Last Funding Amount - ORIG]],MIN(FIND({0,1,2,3,4,5,6,7,8,9,0},Table3[[#This Row],[Last Funding Amount - ORIG]]&amp;"0123456789"))-1)</f>
        <v/>
      </c>
      <c r="E213" t="s">
        <v>112</v>
      </c>
      <c r="F213" s="1">
        <v>600000</v>
      </c>
      <c r="H213">
        <v>2</v>
      </c>
    </row>
    <row r="214" spans="1:8" x14ac:dyDescent="0.2">
      <c r="A214" t="s">
        <v>273</v>
      </c>
      <c r="B214" t="s">
        <v>274</v>
      </c>
      <c r="C21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1000000000</v>
      </c>
      <c r="D214" s="5" t="str">
        <f>LEFT(Table3[[#This Row],[Last Funding Amount - ORIG]],MIN(FIND({0,1,2,3,4,5,6,7,8,9,0},Table3[[#This Row],[Last Funding Amount - ORIG]]&amp;"0123456789"))-1)</f>
        <v>‰â©</v>
      </c>
      <c r="E214" t="s">
        <v>112</v>
      </c>
      <c r="F214" t="s">
        <v>275</v>
      </c>
      <c r="H214">
        <v>1</v>
      </c>
    </row>
    <row r="215" spans="1:8" x14ac:dyDescent="0.2">
      <c r="A215" t="s">
        <v>276</v>
      </c>
      <c r="B215" s="1">
        <v>3100000</v>
      </c>
      <c r="C21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3100000</v>
      </c>
      <c r="D215" s="6" t="str">
        <f>LEFT(Table3[[#This Row],[Last Funding Amount - ORIG]],MIN(FIND({0,1,2,3,4,5,6,7,8,9,0},Table3[[#This Row],[Last Funding Amount - ORIG]]&amp;"0123456789"))-1)</f>
        <v/>
      </c>
      <c r="E215" t="s">
        <v>112</v>
      </c>
      <c r="F215" s="1">
        <v>3100000</v>
      </c>
    </row>
    <row r="216" spans="1:8" x14ac:dyDescent="0.2">
      <c r="A216" t="s">
        <v>277</v>
      </c>
      <c r="B216" s="1">
        <v>1000000</v>
      </c>
      <c r="C21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216" s="6" t="str">
        <f>LEFT(Table3[[#This Row],[Last Funding Amount - ORIG]],MIN(FIND({0,1,2,3,4,5,6,7,8,9,0},Table3[[#This Row],[Last Funding Amount - ORIG]]&amp;"0123456789"))-1)</f>
        <v/>
      </c>
      <c r="E216" t="s">
        <v>56</v>
      </c>
      <c r="F216" s="1">
        <v>2000000</v>
      </c>
    </row>
    <row r="217" spans="1:8" x14ac:dyDescent="0.2">
      <c r="A217" t="s">
        <v>278</v>
      </c>
      <c r="B217" s="1">
        <v>2000000</v>
      </c>
      <c r="C21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</v>
      </c>
      <c r="D217" s="6" t="str">
        <f>LEFT(Table3[[#This Row],[Last Funding Amount - ORIG]],MIN(FIND({0,1,2,3,4,5,6,7,8,9,0},Table3[[#This Row],[Last Funding Amount - ORIG]]&amp;"0123456789"))-1)</f>
        <v/>
      </c>
      <c r="E217" t="s">
        <v>13</v>
      </c>
      <c r="F217" s="1">
        <v>2000000</v>
      </c>
      <c r="H217">
        <v>4</v>
      </c>
    </row>
    <row r="218" spans="1:8" x14ac:dyDescent="0.2">
      <c r="A218" t="s">
        <v>279</v>
      </c>
      <c r="B218" s="1">
        <v>1400000</v>
      </c>
      <c r="C21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1400000</v>
      </c>
      <c r="D218" s="6" t="str">
        <f>LEFT(Table3[[#This Row],[Last Funding Amount - ORIG]],MIN(FIND({0,1,2,3,4,5,6,7,8,9,0},Table3[[#This Row],[Last Funding Amount - ORIG]]&amp;"0123456789"))-1)</f>
        <v/>
      </c>
      <c r="E218" t="s">
        <v>112</v>
      </c>
      <c r="F218" s="1">
        <v>2150000</v>
      </c>
      <c r="H218">
        <v>11</v>
      </c>
    </row>
    <row r="219" spans="1:8" x14ac:dyDescent="0.2">
      <c r="A219" t="s">
        <v>280</v>
      </c>
      <c r="B219" s="1">
        <v>2000000</v>
      </c>
      <c r="C21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</v>
      </c>
      <c r="D219" s="6" t="str">
        <f>LEFT(Table3[[#This Row],[Last Funding Amount - ORIG]],MIN(FIND({0,1,2,3,4,5,6,7,8,9,0},Table3[[#This Row],[Last Funding Amount - ORIG]]&amp;"0123456789"))-1)</f>
        <v/>
      </c>
      <c r="E219" t="s">
        <v>20</v>
      </c>
      <c r="F219" s="1">
        <v>3312926</v>
      </c>
      <c r="H219">
        <v>1</v>
      </c>
    </row>
    <row r="220" spans="1:8" x14ac:dyDescent="0.2">
      <c r="A220" t="s">
        <v>281</v>
      </c>
      <c r="C22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220" s="6" t="str">
        <f>LEFT(Table3[[#This Row],[Last Funding Amount - ORIG]],MIN(FIND({0,1,2,3,4,5,6,7,8,9,0},Table3[[#This Row],[Last Funding Amount - ORIG]]&amp;"0123456789"))-1)</f>
        <v/>
      </c>
      <c r="E220" t="s">
        <v>13</v>
      </c>
      <c r="F220" s="1">
        <v>5000000</v>
      </c>
      <c r="H220">
        <v>2</v>
      </c>
    </row>
    <row r="221" spans="1:8" x14ac:dyDescent="0.2">
      <c r="A221" t="s">
        <v>282</v>
      </c>
      <c r="B221" s="1">
        <v>6238897</v>
      </c>
      <c r="C22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6238897</v>
      </c>
      <c r="D221" s="6" t="str">
        <f>LEFT(Table3[[#This Row],[Last Funding Amount - ORIG]],MIN(FIND({0,1,2,3,4,5,6,7,8,9,0},Table3[[#This Row],[Last Funding Amount - ORIG]]&amp;"0123456789"))-1)</f>
        <v/>
      </c>
      <c r="E221" t="s">
        <v>36</v>
      </c>
      <c r="F221" s="1">
        <v>7838897</v>
      </c>
      <c r="G221">
        <v>1</v>
      </c>
      <c r="H221">
        <v>1</v>
      </c>
    </row>
    <row r="222" spans="1:8" x14ac:dyDescent="0.2">
      <c r="A222" t="s">
        <v>283</v>
      </c>
      <c r="B222" t="s">
        <v>284</v>
      </c>
      <c r="C22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45000000</v>
      </c>
      <c r="D222" s="5" t="str">
        <f>LEFT(Table3[[#This Row],[Last Funding Amount - ORIG]],MIN(FIND({0,1,2,3,4,5,6,7,8,9,0},Table3[[#This Row],[Last Funding Amount - ORIG]]&amp;"0123456789"))-1)</f>
        <v>‰âÂ</v>
      </c>
      <c r="E222" t="s">
        <v>13</v>
      </c>
      <c r="F222" t="s">
        <v>285</v>
      </c>
      <c r="G222">
        <v>1</v>
      </c>
      <c r="H222">
        <v>1</v>
      </c>
    </row>
    <row r="223" spans="1:8" x14ac:dyDescent="0.2">
      <c r="A223" t="s">
        <v>286</v>
      </c>
      <c r="B223" s="1">
        <v>10000000</v>
      </c>
      <c r="C22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10000000</v>
      </c>
      <c r="D223" s="6" t="str">
        <f>LEFT(Table3[[#This Row],[Last Funding Amount - ORIG]],MIN(FIND({0,1,2,3,4,5,6,7,8,9,0},Table3[[#This Row],[Last Funding Amount - ORIG]]&amp;"0123456789"))-1)</f>
        <v/>
      </c>
      <c r="E223" t="s">
        <v>11</v>
      </c>
      <c r="F223" s="1">
        <v>10000000</v>
      </c>
      <c r="H223">
        <v>4</v>
      </c>
    </row>
    <row r="224" spans="1:8" x14ac:dyDescent="0.2">
      <c r="A224" t="s">
        <v>287</v>
      </c>
      <c r="B224" s="1">
        <v>500000</v>
      </c>
      <c r="C22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</v>
      </c>
      <c r="D224" s="6" t="str">
        <f>LEFT(Table3[[#This Row],[Last Funding Amount - ORIG]],MIN(FIND({0,1,2,3,4,5,6,7,8,9,0},Table3[[#This Row],[Last Funding Amount - ORIG]]&amp;"0123456789"))-1)</f>
        <v/>
      </c>
      <c r="E224" t="s">
        <v>112</v>
      </c>
      <c r="F224" s="1">
        <v>500000</v>
      </c>
    </row>
    <row r="225" spans="1:8" x14ac:dyDescent="0.2">
      <c r="A225" t="s">
        <v>288</v>
      </c>
      <c r="B225" s="1">
        <v>300000</v>
      </c>
      <c r="C22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</v>
      </c>
      <c r="D225" s="6" t="str">
        <f>LEFT(Table3[[#This Row],[Last Funding Amount - ORIG]],MIN(FIND({0,1,2,3,4,5,6,7,8,9,0},Table3[[#This Row],[Last Funding Amount - ORIG]]&amp;"0123456789"))-1)</f>
        <v/>
      </c>
      <c r="E225" t="s">
        <v>112</v>
      </c>
      <c r="F225" s="1">
        <v>300000</v>
      </c>
      <c r="H225">
        <v>1</v>
      </c>
    </row>
    <row r="226" spans="1:8" x14ac:dyDescent="0.2">
      <c r="A226" t="s">
        <v>289</v>
      </c>
      <c r="B226" s="1">
        <v>1500000</v>
      </c>
      <c r="C22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1500000</v>
      </c>
      <c r="D226" s="6" t="str">
        <f>LEFT(Table3[[#This Row],[Last Funding Amount - ORIG]],MIN(FIND({0,1,2,3,4,5,6,7,8,9,0},Table3[[#This Row],[Last Funding Amount - ORIG]]&amp;"0123456789"))-1)</f>
        <v/>
      </c>
      <c r="E226" t="s">
        <v>112</v>
      </c>
      <c r="F226" s="1">
        <v>2500000</v>
      </c>
      <c r="G226">
        <v>1</v>
      </c>
      <c r="H226">
        <v>4</v>
      </c>
    </row>
    <row r="227" spans="1:8" x14ac:dyDescent="0.2">
      <c r="A227" t="s">
        <v>290</v>
      </c>
      <c r="B227" s="1">
        <v>2000000</v>
      </c>
      <c r="C22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</v>
      </c>
      <c r="D227" s="6" t="str">
        <f>LEFT(Table3[[#This Row],[Last Funding Amount - ORIG]],MIN(FIND({0,1,2,3,4,5,6,7,8,9,0},Table3[[#This Row],[Last Funding Amount - ORIG]]&amp;"0123456789"))-1)</f>
        <v/>
      </c>
      <c r="E227" t="s">
        <v>112</v>
      </c>
      <c r="F227" s="1">
        <v>2000000</v>
      </c>
      <c r="H227">
        <v>5</v>
      </c>
    </row>
    <row r="228" spans="1:8" x14ac:dyDescent="0.2">
      <c r="A228" t="s">
        <v>291</v>
      </c>
      <c r="B228" t="s">
        <v>292</v>
      </c>
      <c r="C22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1230495</v>
      </c>
      <c r="D228" s="5" t="str">
        <f>LEFT(Table3[[#This Row],[Last Funding Amount - ORIG]],MIN(FIND({0,1,2,3,4,5,6,7,8,9,0},Table3[[#This Row],[Last Funding Amount - ORIG]]&amp;"0123456789"))-1)</f>
        <v>DKK</v>
      </c>
      <c r="E228" t="s">
        <v>13</v>
      </c>
      <c r="F228" t="s">
        <v>293</v>
      </c>
      <c r="H228">
        <v>1</v>
      </c>
    </row>
    <row r="229" spans="1:8" x14ac:dyDescent="0.2">
      <c r="A229" t="s">
        <v>294</v>
      </c>
      <c r="B229" s="1">
        <v>65000</v>
      </c>
      <c r="C22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65000</v>
      </c>
      <c r="D229" s="6" t="str">
        <f>LEFT(Table3[[#This Row],[Last Funding Amount - ORIG]],MIN(FIND({0,1,2,3,4,5,6,7,8,9,0},Table3[[#This Row],[Last Funding Amount - ORIG]]&amp;"0123456789"))-1)</f>
        <v/>
      </c>
      <c r="E229" t="s">
        <v>13</v>
      </c>
      <c r="F229" s="1">
        <v>9005000</v>
      </c>
      <c r="H229">
        <v>4</v>
      </c>
    </row>
    <row r="230" spans="1:8" x14ac:dyDescent="0.2">
      <c r="A230" t="s">
        <v>295</v>
      </c>
      <c r="B230" s="1">
        <v>400000</v>
      </c>
      <c r="C23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400000</v>
      </c>
      <c r="D230" s="6" t="str">
        <f>LEFT(Table3[[#This Row],[Last Funding Amount - ORIG]],MIN(FIND({0,1,2,3,4,5,6,7,8,9,0},Table3[[#This Row],[Last Funding Amount - ORIG]]&amp;"0123456789"))-1)</f>
        <v/>
      </c>
      <c r="E230" t="s">
        <v>56</v>
      </c>
      <c r="F230" s="1">
        <v>1030000</v>
      </c>
      <c r="H230">
        <v>2</v>
      </c>
    </row>
    <row r="231" spans="1:8" x14ac:dyDescent="0.2">
      <c r="A231" t="s">
        <v>296</v>
      </c>
      <c r="B231" s="1">
        <v>20000000</v>
      </c>
      <c r="C23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20000000</v>
      </c>
      <c r="D231" s="6" t="str">
        <f>LEFT(Table3[[#This Row],[Last Funding Amount - ORIG]],MIN(FIND({0,1,2,3,4,5,6,7,8,9,0},Table3[[#This Row],[Last Funding Amount - ORIG]]&amp;"0123456789"))-1)</f>
        <v/>
      </c>
      <c r="E231" t="s">
        <v>13</v>
      </c>
      <c r="F231" s="1">
        <v>20000000</v>
      </c>
      <c r="H231">
        <v>1</v>
      </c>
    </row>
    <row r="232" spans="1:8" x14ac:dyDescent="0.2">
      <c r="A232" t="s">
        <v>297</v>
      </c>
      <c r="B232" s="1">
        <v>2900000</v>
      </c>
      <c r="C23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2900000</v>
      </c>
      <c r="D232" s="6" t="str">
        <f>LEFT(Table3[[#This Row],[Last Funding Amount - ORIG]],MIN(FIND({0,1,2,3,4,5,6,7,8,9,0},Table3[[#This Row],[Last Funding Amount - ORIG]]&amp;"0123456789"))-1)</f>
        <v/>
      </c>
      <c r="E232" t="s">
        <v>13</v>
      </c>
      <c r="F232" s="1">
        <v>2900000</v>
      </c>
    </row>
    <row r="233" spans="1:8" x14ac:dyDescent="0.2">
      <c r="A233" t="s">
        <v>298</v>
      </c>
      <c r="B233" t="s">
        <v>299</v>
      </c>
      <c r="C23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600000</v>
      </c>
      <c r="D233" s="5" t="str">
        <f>LEFT(Table3[[#This Row],[Last Funding Amount - ORIG]],MIN(FIND({0,1,2,3,4,5,6,7,8,9,0},Table3[[#This Row],[Last Funding Amount - ORIG]]&amp;"0123456789"))-1)</f>
        <v>‰âÂ</v>
      </c>
      <c r="E233" t="s">
        <v>112</v>
      </c>
      <c r="F233" t="s">
        <v>300</v>
      </c>
      <c r="H233">
        <v>2</v>
      </c>
    </row>
    <row r="234" spans="1:8" x14ac:dyDescent="0.2">
      <c r="A234" t="s">
        <v>301</v>
      </c>
      <c r="B234" s="1">
        <v>500000</v>
      </c>
      <c r="C23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</v>
      </c>
      <c r="D234" s="6" t="str">
        <f>LEFT(Table3[[#This Row],[Last Funding Amount - ORIG]],MIN(FIND({0,1,2,3,4,5,6,7,8,9,0},Table3[[#This Row],[Last Funding Amount - ORIG]]&amp;"0123456789"))-1)</f>
        <v/>
      </c>
      <c r="E234" t="s">
        <v>20</v>
      </c>
      <c r="F234" s="1">
        <v>500000</v>
      </c>
    </row>
    <row r="235" spans="1:8" x14ac:dyDescent="0.2">
      <c r="A235" t="s">
        <v>302</v>
      </c>
      <c r="B235" s="1">
        <v>10000000</v>
      </c>
      <c r="C23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10000000</v>
      </c>
      <c r="D235" s="6" t="str">
        <f>LEFT(Table3[[#This Row],[Last Funding Amount - ORIG]],MIN(FIND({0,1,2,3,4,5,6,7,8,9,0},Table3[[#This Row],[Last Funding Amount - ORIG]]&amp;"0123456789"))-1)</f>
        <v/>
      </c>
      <c r="E235" t="s">
        <v>22</v>
      </c>
      <c r="F235" s="1">
        <v>10000000</v>
      </c>
      <c r="H235">
        <v>2</v>
      </c>
    </row>
    <row r="236" spans="1:8" x14ac:dyDescent="0.2">
      <c r="A236" t="s">
        <v>303</v>
      </c>
      <c r="B236" s="1">
        <v>1600000</v>
      </c>
      <c r="C23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1600000</v>
      </c>
      <c r="D236" s="6" t="str">
        <f>LEFT(Table3[[#This Row],[Last Funding Amount - ORIG]],MIN(FIND({0,1,2,3,4,5,6,7,8,9,0},Table3[[#This Row],[Last Funding Amount - ORIG]]&amp;"0123456789"))-1)</f>
        <v/>
      </c>
      <c r="E236" t="s">
        <v>36</v>
      </c>
      <c r="F236" s="1">
        <v>8400000</v>
      </c>
      <c r="H236">
        <v>2</v>
      </c>
    </row>
    <row r="237" spans="1:8" x14ac:dyDescent="0.2">
      <c r="A237" t="s">
        <v>304</v>
      </c>
      <c r="B237" s="1">
        <v>4804981</v>
      </c>
      <c r="C23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4804981</v>
      </c>
      <c r="D237" s="6" t="str">
        <f>LEFT(Table3[[#This Row],[Last Funding Amount - ORIG]],MIN(FIND({0,1,2,3,4,5,6,7,8,9,0},Table3[[#This Row],[Last Funding Amount - ORIG]]&amp;"0123456789"))-1)</f>
        <v/>
      </c>
      <c r="E237" t="s">
        <v>13</v>
      </c>
      <c r="F237" s="1">
        <v>9404981</v>
      </c>
    </row>
    <row r="238" spans="1:8" x14ac:dyDescent="0.2">
      <c r="A238" t="s">
        <v>305</v>
      </c>
      <c r="B238" s="1">
        <v>300000</v>
      </c>
      <c r="C23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</v>
      </c>
      <c r="D238" s="6" t="str">
        <f>LEFT(Table3[[#This Row],[Last Funding Amount - ORIG]],MIN(FIND({0,1,2,3,4,5,6,7,8,9,0},Table3[[#This Row],[Last Funding Amount - ORIG]]&amp;"0123456789"))-1)</f>
        <v/>
      </c>
      <c r="E238" t="s">
        <v>112</v>
      </c>
      <c r="F238" s="1">
        <v>300000</v>
      </c>
    </row>
    <row r="239" spans="1:8" x14ac:dyDescent="0.2">
      <c r="A239" t="s">
        <v>306</v>
      </c>
      <c r="B239" s="1">
        <v>1000000</v>
      </c>
      <c r="C23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239" s="6" t="str">
        <f>LEFT(Table3[[#This Row],[Last Funding Amount - ORIG]],MIN(FIND({0,1,2,3,4,5,6,7,8,9,0},Table3[[#This Row],[Last Funding Amount - ORIG]]&amp;"0123456789"))-1)</f>
        <v/>
      </c>
      <c r="E239" t="s">
        <v>44</v>
      </c>
      <c r="F239" s="1">
        <v>1000000</v>
      </c>
      <c r="G239">
        <v>1</v>
      </c>
      <c r="H239">
        <v>1</v>
      </c>
    </row>
    <row r="240" spans="1:8" x14ac:dyDescent="0.2">
      <c r="A240" t="s">
        <v>307</v>
      </c>
      <c r="B240" t="s">
        <v>308</v>
      </c>
      <c r="C24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450000</v>
      </c>
      <c r="D240" s="5" t="str">
        <f>LEFT(Table3[[#This Row],[Last Funding Amount - ORIG]],MIN(FIND({0,1,2,3,4,5,6,7,8,9,0},Table3[[#This Row],[Last Funding Amount - ORIG]]&amp;"0123456789"))-1)</f>
        <v>‰âÂ</v>
      </c>
      <c r="E240" t="s">
        <v>56</v>
      </c>
      <c r="F240" t="s">
        <v>309</v>
      </c>
      <c r="H240">
        <v>2</v>
      </c>
    </row>
    <row r="241" spans="1:8" x14ac:dyDescent="0.2">
      <c r="A241" t="s">
        <v>310</v>
      </c>
      <c r="B241" s="1">
        <v>1000000</v>
      </c>
      <c r="C24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241" s="6" t="str">
        <f>LEFT(Table3[[#This Row],[Last Funding Amount - ORIG]],MIN(FIND({0,1,2,3,4,5,6,7,8,9,0},Table3[[#This Row],[Last Funding Amount - ORIG]]&amp;"0123456789"))-1)</f>
        <v/>
      </c>
      <c r="E241" t="s">
        <v>101</v>
      </c>
      <c r="F241" s="1">
        <v>1000000</v>
      </c>
    </row>
    <row r="242" spans="1:8" x14ac:dyDescent="0.2">
      <c r="A242" t="s">
        <v>311</v>
      </c>
      <c r="B242" s="1">
        <v>860000</v>
      </c>
      <c r="C24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860000</v>
      </c>
      <c r="D242" s="6" t="str">
        <f>LEFT(Table3[[#This Row],[Last Funding Amount - ORIG]],MIN(FIND({0,1,2,3,4,5,6,7,8,9,0},Table3[[#This Row],[Last Funding Amount - ORIG]]&amp;"0123456789"))-1)</f>
        <v/>
      </c>
      <c r="E242" t="s">
        <v>112</v>
      </c>
      <c r="F242" s="1">
        <v>860000</v>
      </c>
    </row>
    <row r="243" spans="1:8" x14ac:dyDescent="0.2">
      <c r="A243" t="s">
        <v>312</v>
      </c>
      <c r="B243" s="1">
        <v>3000000</v>
      </c>
      <c r="C24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3000000</v>
      </c>
      <c r="D243" s="6" t="str">
        <f>LEFT(Table3[[#This Row],[Last Funding Amount - ORIG]],MIN(FIND({0,1,2,3,4,5,6,7,8,9,0},Table3[[#This Row],[Last Funding Amount - ORIG]]&amp;"0123456789"))-1)</f>
        <v/>
      </c>
      <c r="E243" t="s">
        <v>36</v>
      </c>
      <c r="F243" s="1">
        <v>29000000</v>
      </c>
      <c r="G243">
        <v>3</v>
      </c>
      <c r="H243">
        <v>3</v>
      </c>
    </row>
    <row r="244" spans="1:8" x14ac:dyDescent="0.2">
      <c r="A244" t="s">
        <v>313</v>
      </c>
      <c r="B244" s="1">
        <v>1540000</v>
      </c>
      <c r="C24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1540000</v>
      </c>
      <c r="D244" s="6" t="str">
        <f>LEFT(Table3[[#This Row],[Last Funding Amount - ORIG]],MIN(FIND({0,1,2,3,4,5,6,7,8,9,0},Table3[[#This Row],[Last Funding Amount - ORIG]]&amp;"0123456789"))-1)</f>
        <v/>
      </c>
      <c r="E244" t="s">
        <v>314</v>
      </c>
      <c r="F244" s="1">
        <v>5344730</v>
      </c>
      <c r="H244">
        <v>2</v>
      </c>
    </row>
    <row r="245" spans="1:8" x14ac:dyDescent="0.2">
      <c r="A245" t="s">
        <v>315</v>
      </c>
      <c r="B245" t="s">
        <v>316</v>
      </c>
      <c r="C24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21000000</v>
      </c>
      <c r="D245" s="5" t="str">
        <f>LEFT(Table3[[#This Row],[Last Funding Amount - ORIG]],MIN(FIND({0,1,2,3,4,5,6,7,8,9,0},Table3[[#This Row],[Last Funding Amount - ORIG]]&amp;"0123456789"))-1)</f>
        <v>CHF</v>
      </c>
      <c r="E245" t="s">
        <v>36</v>
      </c>
      <c r="F245" t="s">
        <v>317</v>
      </c>
    </row>
    <row r="246" spans="1:8" x14ac:dyDescent="0.2">
      <c r="A246" t="s">
        <v>318</v>
      </c>
      <c r="B246" s="1">
        <v>1250000</v>
      </c>
      <c r="C24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1250000</v>
      </c>
      <c r="D246" s="6" t="str">
        <f>LEFT(Table3[[#This Row],[Last Funding Amount - ORIG]],MIN(FIND({0,1,2,3,4,5,6,7,8,9,0},Table3[[#This Row],[Last Funding Amount - ORIG]]&amp;"0123456789"))-1)</f>
        <v/>
      </c>
      <c r="E246" t="s">
        <v>112</v>
      </c>
      <c r="F246" s="1">
        <v>1400000</v>
      </c>
      <c r="H246">
        <v>3</v>
      </c>
    </row>
    <row r="247" spans="1:8" x14ac:dyDescent="0.2">
      <c r="A247" t="s">
        <v>319</v>
      </c>
      <c r="C24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247" s="6" t="str">
        <f>LEFT(Table3[[#This Row],[Last Funding Amount - ORIG]],MIN(FIND({0,1,2,3,4,5,6,7,8,9,0},Table3[[#This Row],[Last Funding Amount - ORIG]]&amp;"0123456789"))-1)</f>
        <v/>
      </c>
      <c r="E247" t="s">
        <v>112</v>
      </c>
      <c r="F247" s="1">
        <v>500000</v>
      </c>
      <c r="H247">
        <v>6</v>
      </c>
    </row>
    <row r="248" spans="1:8" x14ac:dyDescent="0.2">
      <c r="A248" t="s">
        <v>320</v>
      </c>
      <c r="C24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248" s="6" t="str">
        <f>LEFT(Table3[[#This Row],[Last Funding Amount - ORIG]],MIN(FIND({0,1,2,3,4,5,6,7,8,9,0},Table3[[#This Row],[Last Funding Amount - ORIG]]&amp;"0123456789"))-1)</f>
        <v/>
      </c>
      <c r="E248" t="s">
        <v>13</v>
      </c>
      <c r="F248" s="1">
        <v>5000000</v>
      </c>
      <c r="G248">
        <v>1</v>
      </c>
      <c r="H248">
        <v>4</v>
      </c>
    </row>
    <row r="249" spans="1:8" x14ac:dyDescent="0.2">
      <c r="A249" t="s">
        <v>321</v>
      </c>
      <c r="B249" s="1">
        <v>400000</v>
      </c>
      <c r="C24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400000</v>
      </c>
      <c r="D249" s="6" t="str">
        <f>LEFT(Table3[[#This Row],[Last Funding Amount - ORIG]],MIN(FIND({0,1,2,3,4,5,6,7,8,9,0},Table3[[#This Row],[Last Funding Amount - ORIG]]&amp;"0123456789"))-1)</f>
        <v/>
      </c>
      <c r="E249" t="s">
        <v>112</v>
      </c>
      <c r="F249" s="1">
        <v>400000</v>
      </c>
      <c r="G249">
        <v>1</v>
      </c>
      <c r="H249">
        <v>1</v>
      </c>
    </row>
    <row r="250" spans="1:8" x14ac:dyDescent="0.2">
      <c r="A250" t="s">
        <v>322</v>
      </c>
      <c r="B250" s="1">
        <v>2500000</v>
      </c>
      <c r="C25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2500000</v>
      </c>
      <c r="D250" s="6" t="str">
        <f>LEFT(Table3[[#This Row],[Last Funding Amount - ORIG]],MIN(FIND({0,1,2,3,4,5,6,7,8,9,0},Table3[[#This Row],[Last Funding Amount - ORIG]]&amp;"0123456789"))-1)</f>
        <v/>
      </c>
      <c r="E250" t="s">
        <v>22</v>
      </c>
      <c r="F250" s="1">
        <v>5000000</v>
      </c>
      <c r="G250">
        <v>1</v>
      </c>
      <c r="H250">
        <v>5</v>
      </c>
    </row>
    <row r="251" spans="1:8" x14ac:dyDescent="0.2">
      <c r="A251" t="s">
        <v>323</v>
      </c>
      <c r="B251" s="1">
        <v>3000000</v>
      </c>
      <c r="C25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3000000</v>
      </c>
      <c r="D251" s="6" t="str">
        <f>LEFT(Table3[[#This Row],[Last Funding Amount - ORIG]],MIN(FIND({0,1,2,3,4,5,6,7,8,9,0},Table3[[#This Row],[Last Funding Amount - ORIG]]&amp;"0123456789"))-1)</f>
        <v/>
      </c>
      <c r="E251" t="s">
        <v>22</v>
      </c>
      <c r="F251" s="1">
        <v>3000000</v>
      </c>
      <c r="G251">
        <v>1</v>
      </c>
      <c r="H251">
        <v>2</v>
      </c>
    </row>
    <row r="252" spans="1:8" x14ac:dyDescent="0.2">
      <c r="A252" t="s">
        <v>324</v>
      </c>
      <c r="B252" t="s">
        <v>325</v>
      </c>
      <c r="C25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</v>
      </c>
      <c r="D252" s="5" t="str">
        <f>LEFT(Table3[[#This Row],[Last Funding Amount - ORIG]],MIN(FIND({0,1,2,3,4,5,6,7,8,9,0},Table3[[#This Row],[Last Funding Amount - ORIG]]&amp;"0123456789"))-1)</f>
        <v>‰âÂ</v>
      </c>
      <c r="E252" t="s">
        <v>112</v>
      </c>
      <c r="F252" t="s">
        <v>326</v>
      </c>
      <c r="H252">
        <v>4</v>
      </c>
    </row>
    <row r="253" spans="1:8" x14ac:dyDescent="0.2">
      <c r="A253" t="s">
        <v>327</v>
      </c>
      <c r="B253" t="s">
        <v>328</v>
      </c>
      <c r="C25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800000</v>
      </c>
      <c r="D253" s="5" t="str">
        <f>LEFT(Table3[[#This Row],[Last Funding Amount - ORIG]],MIN(FIND({0,1,2,3,4,5,6,7,8,9,0},Table3[[#This Row],[Last Funding Amount - ORIG]]&amp;"0123456789"))-1)</f>
        <v>CA$</v>
      </c>
      <c r="E253" t="s">
        <v>112</v>
      </c>
      <c r="F253" t="s">
        <v>329</v>
      </c>
      <c r="H253">
        <v>2</v>
      </c>
    </row>
    <row r="254" spans="1:8" x14ac:dyDescent="0.2">
      <c r="A254" t="s">
        <v>330</v>
      </c>
      <c r="B254" s="1">
        <v>799997</v>
      </c>
      <c r="C25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799997</v>
      </c>
      <c r="D254" s="6" t="str">
        <f>LEFT(Table3[[#This Row],[Last Funding Amount - ORIG]],MIN(FIND({0,1,2,3,4,5,6,7,8,9,0},Table3[[#This Row],[Last Funding Amount - ORIG]]&amp;"0123456789"))-1)</f>
        <v/>
      </c>
      <c r="E254" t="s">
        <v>13</v>
      </c>
      <c r="F254" s="1">
        <v>2399997</v>
      </c>
      <c r="H254">
        <v>3</v>
      </c>
    </row>
    <row r="255" spans="1:8" x14ac:dyDescent="0.2">
      <c r="A255" t="s">
        <v>331</v>
      </c>
      <c r="B255" s="1">
        <v>1000000</v>
      </c>
      <c r="C25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255" s="6" t="str">
        <f>LEFT(Table3[[#This Row],[Last Funding Amount - ORIG]],MIN(FIND({0,1,2,3,4,5,6,7,8,9,0},Table3[[#This Row],[Last Funding Amount - ORIG]]&amp;"0123456789"))-1)</f>
        <v/>
      </c>
      <c r="E255" t="s">
        <v>20</v>
      </c>
      <c r="F255" s="1">
        <v>1850000</v>
      </c>
    </row>
    <row r="256" spans="1:8" x14ac:dyDescent="0.2">
      <c r="A256" t="s">
        <v>332</v>
      </c>
      <c r="B256" s="1">
        <v>3000000</v>
      </c>
      <c r="C25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3000000</v>
      </c>
      <c r="D256" s="6" t="str">
        <f>LEFT(Table3[[#This Row],[Last Funding Amount - ORIG]],MIN(FIND({0,1,2,3,4,5,6,7,8,9,0},Table3[[#This Row],[Last Funding Amount - ORIG]]&amp;"0123456789"))-1)</f>
        <v/>
      </c>
      <c r="E256" t="s">
        <v>36</v>
      </c>
      <c r="F256" s="1">
        <v>3000000</v>
      </c>
      <c r="G256">
        <v>1</v>
      </c>
      <c r="H256">
        <v>4</v>
      </c>
    </row>
    <row r="257" spans="1:8" x14ac:dyDescent="0.2">
      <c r="A257" t="s">
        <v>333</v>
      </c>
      <c r="B257" t="s">
        <v>334</v>
      </c>
      <c r="C25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</v>
      </c>
      <c r="D257" s="5" t="str">
        <f>LEFT(Table3[[#This Row],[Last Funding Amount - ORIG]],MIN(FIND({0,1,2,3,4,5,6,7,8,9,0},Table3[[#This Row],[Last Funding Amount - ORIG]]&amp;"0123456789"))-1)</f>
        <v>A$</v>
      </c>
      <c r="E257" t="s">
        <v>112</v>
      </c>
      <c r="F257" s="1">
        <v>185080</v>
      </c>
      <c r="G257">
        <v>1</v>
      </c>
      <c r="H257">
        <v>4</v>
      </c>
    </row>
    <row r="258" spans="1:8" x14ac:dyDescent="0.2">
      <c r="A258" t="s">
        <v>335</v>
      </c>
      <c r="B258" s="1">
        <v>3000000</v>
      </c>
      <c r="C25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3000000</v>
      </c>
      <c r="D258" s="6" t="str">
        <f>LEFT(Table3[[#This Row],[Last Funding Amount - ORIG]],MIN(FIND({0,1,2,3,4,5,6,7,8,9,0},Table3[[#This Row],[Last Funding Amount - ORIG]]&amp;"0123456789"))-1)</f>
        <v/>
      </c>
      <c r="E258" t="s">
        <v>22</v>
      </c>
      <c r="F258" s="1">
        <v>3000000</v>
      </c>
      <c r="G258">
        <v>1</v>
      </c>
      <c r="H258">
        <v>2</v>
      </c>
    </row>
    <row r="259" spans="1:8" x14ac:dyDescent="0.2">
      <c r="A259" t="s">
        <v>336</v>
      </c>
      <c r="B259" s="1">
        <v>10000000</v>
      </c>
      <c r="C25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10000000</v>
      </c>
      <c r="D259" s="6" t="str">
        <f>LEFT(Table3[[#This Row],[Last Funding Amount - ORIG]],MIN(FIND({0,1,2,3,4,5,6,7,8,9,0},Table3[[#This Row],[Last Funding Amount - ORIG]]&amp;"0123456789"))-1)</f>
        <v/>
      </c>
      <c r="E259" t="s">
        <v>36</v>
      </c>
      <c r="F259" s="1">
        <v>10700000</v>
      </c>
      <c r="G259">
        <v>1</v>
      </c>
      <c r="H259">
        <v>3</v>
      </c>
    </row>
    <row r="260" spans="1:8" x14ac:dyDescent="0.2">
      <c r="A260" t="s">
        <v>337</v>
      </c>
      <c r="B260" s="1">
        <v>2700000</v>
      </c>
      <c r="C26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2700000</v>
      </c>
      <c r="D260" s="6" t="str">
        <f>LEFT(Table3[[#This Row],[Last Funding Amount - ORIG]],MIN(FIND({0,1,2,3,4,5,6,7,8,9,0},Table3[[#This Row],[Last Funding Amount - ORIG]]&amp;"0123456789"))-1)</f>
        <v/>
      </c>
      <c r="E260" t="s">
        <v>13</v>
      </c>
      <c r="F260" s="1">
        <v>4500000</v>
      </c>
    </row>
    <row r="261" spans="1:8" x14ac:dyDescent="0.2">
      <c r="A261" t="s">
        <v>338</v>
      </c>
      <c r="B261" s="1">
        <v>1500000</v>
      </c>
      <c r="C26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1500000</v>
      </c>
      <c r="D261" s="6" t="str">
        <f>LEFT(Table3[[#This Row],[Last Funding Amount - ORIG]],MIN(FIND({0,1,2,3,4,5,6,7,8,9,0},Table3[[#This Row],[Last Funding Amount - ORIG]]&amp;"0123456789"))-1)</f>
        <v/>
      </c>
      <c r="E261" t="s">
        <v>112</v>
      </c>
      <c r="F261" s="1">
        <v>1500000</v>
      </c>
    </row>
    <row r="262" spans="1:8" x14ac:dyDescent="0.2">
      <c r="A262" t="s">
        <v>339</v>
      </c>
      <c r="B262" t="s">
        <v>325</v>
      </c>
      <c r="C26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</v>
      </c>
      <c r="D262" s="5" t="str">
        <f>LEFT(Table3[[#This Row],[Last Funding Amount - ORIG]],MIN(FIND({0,1,2,3,4,5,6,7,8,9,0},Table3[[#This Row],[Last Funding Amount - ORIG]]&amp;"0123456789"))-1)</f>
        <v>‰âÂ</v>
      </c>
      <c r="E262" t="s">
        <v>13</v>
      </c>
      <c r="F262" t="s">
        <v>326</v>
      </c>
    </row>
    <row r="263" spans="1:8" x14ac:dyDescent="0.2">
      <c r="A263" t="s">
        <v>340</v>
      </c>
      <c r="B263" s="1">
        <v>700000</v>
      </c>
      <c r="C26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700000</v>
      </c>
      <c r="D263" s="6" t="str">
        <f>LEFT(Table3[[#This Row],[Last Funding Amount - ORIG]],MIN(FIND({0,1,2,3,4,5,6,7,8,9,0},Table3[[#This Row],[Last Funding Amount - ORIG]]&amp;"0123456789"))-1)</f>
        <v/>
      </c>
      <c r="E263" t="s">
        <v>112</v>
      </c>
      <c r="F263" s="1">
        <v>700000</v>
      </c>
      <c r="H263">
        <v>1</v>
      </c>
    </row>
    <row r="264" spans="1:8" x14ac:dyDescent="0.2">
      <c r="A264" t="s">
        <v>341</v>
      </c>
      <c r="B264" t="s">
        <v>258</v>
      </c>
      <c r="C26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264" s="5" t="str">
        <f>LEFT(Table3[[#This Row],[Last Funding Amount - ORIG]],MIN(FIND({0,1,2,3,4,5,6,7,8,9,0},Table3[[#This Row],[Last Funding Amount - ORIG]]&amp;"0123456789"))-1)</f>
        <v>‰âÂ</v>
      </c>
      <c r="E264" t="s">
        <v>22</v>
      </c>
      <c r="F264" t="s">
        <v>259</v>
      </c>
      <c r="G264">
        <v>1</v>
      </c>
      <c r="H264">
        <v>1</v>
      </c>
    </row>
    <row r="265" spans="1:8" x14ac:dyDescent="0.2">
      <c r="A265" t="s">
        <v>342</v>
      </c>
      <c r="B265" s="1">
        <v>850000</v>
      </c>
      <c r="C26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850000</v>
      </c>
      <c r="D265" s="6" t="str">
        <f>LEFT(Table3[[#This Row],[Last Funding Amount - ORIG]],MIN(FIND({0,1,2,3,4,5,6,7,8,9,0},Table3[[#This Row],[Last Funding Amount - ORIG]]&amp;"0123456789"))-1)</f>
        <v/>
      </c>
      <c r="E265" t="s">
        <v>112</v>
      </c>
      <c r="F265" s="1">
        <v>850000</v>
      </c>
      <c r="H265">
        <v>2</v>
      </c>
    </row>
    <row r="266" spans="1:8" x14ac:dyDescent="0.2">
      <c r="A266" t="s">
        <v>343</v>
      </c>
      <c r="B266" t="s">
        <v>344</v>
      </c>
      <c r="C26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1400000</v>
      </c>
      <c r="D266" s="5" t="str">
        <f>LEFT(Table3[[#This Row],[Last Funding Amount - ORIG]],MIN(FIND({0,1,2,3,4,5,6,7,8,9,0},Table3[[#This Row],[Last Funding Amount - ORIG]]&amp;"0123456789"))-1)</f>
        <v>å£</v>
      </c>
      <c r="E266" t="s">
        <v>112</v>
      </c>
      <c r="F266" s="1">
        <v>3218274</v>
      </c>
      <c r="H266">
        <v>3</v>
      </c>
    </row>
    <row r="267" spans="1:8" x14ac:dyDescent="0.2">
      <c r="A267" t="s">
        <v>345</v>
      </c>
      <c r="B267" s="1">
        <v>1100000</v>
      </c>
      <c r="C26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1100000</v>
      </c>
      <c r="D267" s="6" t="str">
        <f>LEFT(Table3[[#This Row],[Last Funding Amount - ORIG]],MIN(FIND({0,1,2,3,4,5,6,7,8,9,0},Table3[[#This Row],[Last Funding Amount - ORIG]]&amp;"0123456789"))-1)</f>
        <v/>
      </c>
      <c r="E267" t="s">
        <v>112</v>
      </c>
      <c r="F267" s="1">
        <v>2300000</v>
      </c>
    </row>
    <row r="268" spans="1:8" x14ac:dyDescent="0.2">
      <c r="A268" t="s">
        <v>346</v>
      </c>
      <c r="B268" s="1">
        <v>1000000</v>
      </c>
      <c r="C26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268" s="6" t="str">
        <f>LEFT(Table3[[#This Row],[Last Funding Amount - ORIG]],MIN(FIND({0,1,2,3,4,5,6,7,8,9,0},Table3[[#This Row],[Last Funding Amount - ORIG]]&amp;"0123456789"))-1)</f>
        <v/>
      </c>
      <c r="E268" t="s">
        <v>112</v>
      </c>
      <c r="F268" s="1">
        <v>1750000</v>
      </c>
      <c r="H268">
        <v>3</v>
      </c>
    </row>
    <row r="269" spans="1:8" x14ac:dyDescent="0.2">
      <c r="A269" t="s">
        <v>347</v>
      </c>
      <c r="B269" s="1">
        <v>1075000</v>
      </c>
      <c r="C26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1075000</v>
      </c>
      <c r="D269" s="6" t="str">
        <f>LEFT(Table3[[#This Row],[Last Funding Amount - ORIG]],MIN(FIND({0,1,2,3,4,5,6,7,8,9,0},Table3[[#This Row],[Last Funding Amount - ORIG]]&amp;"0123456789"))-1)</f>
        <v/>
      </c>
      <c r="E269" t="s">
        <v>112</v>
      </c>
      <c r="F269" s="1">
        <v>1240000</v>
      </c>
      <c r="H269">
        <v>8</v>
      </c>
    </row>
    <row r="270" spans="1:8" x14ac:dyDescent="0.2">
      <c r="A270" t="s">
        <v>348</v>
      </c>
      <c r="B270" s="1">
        <v>1000000</v>
      </c>
      <c r="C27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270" s="6" t="str">
        <f>LEFT(Table3[[#This Row],[Last Funding Amount - ORIG]],MIN(FIND({0,1,2,3,4,5,6,7,8,9,0},Table3[[#This Row],[Last Funding Amount - ORIG]]&amp;"0123456789"))-1)</f>
        <v/>
      </c>
      <c r="E270" t="s">
        <v>112</v>
      </c>
      <c r="F270" s="1">
        <v>1000000</v>
      </c>
      <c r="H270">
        <v>3</v>
      </c>
    </row>
    <row r="271" spans="1:8" x14ac:dyDescent="0.2">
      <c r="A271" t="s">
        <v>349</v>
      </c>
      <c r="B271" s="1">
        <v>2426250</v>
      </c>
      <c r="C27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2426250</v>
      </c>
      <c r="D271" s="6" t="str">
        <f>LEFT(Table3[[#This Row],[Last Funding Amount - ORIG]],MIN(FIND({0,1,2,3,4,5,6,7,8,9,0},Table3[[#This Row],[Last Funding Amount - ORIG]]&amp;"0123456789"))-1)</f>
        <v/>
      </c>
      <c r="E271" t="s">
        <v>20</v>
      </c>
      <c r="F271" s="1">
        <v>3436250</v>
      </c>
    </row>
    <row r="272" spans="1:8" x14ac:dyDescent="0.2">
      <c r="A272" t="s">
        <v>350</v>
      </c>
      <c r="B272" s="1">
        <v>800000</v>
      </c>
      <c r="C27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800000</v>
      </c>
      <c r="D272" s="6" t="str">
        <f>LEFT(Table3[[#This Row],[Last Funding Amount - ORIG]],MIN(FIND({0,1,2,3,4,5,6,7,8,9,0},Table3[[#This Row],[Last Funding Amount - ORIG]]&amp;"0123456789"))-1)</f>
        <v/>
      </c>
      <c r="E272" t="s">
        <v>112</v>
      </c>
      <c r="F272" s="1">
        <v>800000</v>
      </c>
    </row>
    <row r="273" spans="1:8" x14ac:dyDescent="0.2">
      <c r="A273" t="s">
        <v>351</v>
      </c>
      <c r="B273" s="1">
        <v>6600000</v>
      </c>
      <c r="C27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6600000</v>
      </c>
      <c r="D273" s="6" t="str">
        <f>LEFT(Table3[[#This Row],[Last Funding Amount - ORIG]],MIN(FIND({0,1,2,3,4,5,6,7,8,9,0},Table3[[#This Row],[Last Funding Amount - ORIG]]&amp;"0123456789"))-1)</f>
        <v/>
      </c>
      <c r="E273" t="s">
        <v>22</v>
      </c>
      <c r="F273" s="1">
        <v>14200000</v>
      </c>
    </row>
    <row r="274" spans="1:8" x14ac:dyDescent="0.2">
      <c r="A274" t="s">
        <v>352</v>
      </c>
      <c r="B274" s="1">
        <v>1000000</v>
      </c>
      <c r="C27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274" s="6" t="str">
        <f>LEFT(Table3[[#This Row],[Last Funding Amount - ORIG]],MIN(FIND({0,1,2,3,4,5,6,7,8,9,0},Table3[[#This Row],[Last Funding Amount - ORIG]]&amp;"0123456789"))-1)</f>
        <v/>
      </c>
      <c r="E274" t="s">
        <v>112</v>
      </c>
      <c r="F274" s="1">
        <v>1000000</v>
      </c>
    </row>
    <row r="275" spans="1:8" x14ac:dyDescent="0.2">
      <c r="A275" t="s">
        <v>353</v>
      </c>
      <c r="B275" t="s">
        <v>354</v>
      </c>
      <c r="C27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450000</v>
      </c>
      <c r="D275" s="5" t="str">
        <f>LEFT(Table3[[#This Row],[Last Funding Amount - ORIG]],MIN(FIND({0,1,2,3,4,5,6,7,8,9,0},Table3[[#This Row],[Last Funding Amount - ORIG]]&amp;"0123456789"))-1)</f>
        <v>å£</v>
      </c>
      <c r="E275" t="s">
        <v>112</v>
      </c>
      <c r="F275" t="s">
        <v>355</v>
      </c>
      <c r="H275">
        <v>2</v>
      </c>
    </row>
    <row r="276" spans="1:8" x14ac:dyDescent="0.2">
      <c r="A276" t="s">
        <v>356</v>
      </c>
      <c r="B276" s="1">
        <v>6238897</v>
      </c>
      <c r="C27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6238897</v>
      </c>
      <c r="D276" s="6" t="str">
        <f>LEFT(Table3[[#This Row],[Last Funding Amount - ORIG]],MIN(FIND({0,1,2,3,4,5,6,7,8,9,0},Table3[[#This Row],[Last Funding Amount - ORIG]]&amp;"0123456789"))-1)</f>
        <v/>
      </c>
      <c r="E276" t="s">
        <v>13</v>
      </c>
      <c r="F276" s="1">
        <v>6238897</v>
      </c>
    </row>
    <row r="277" spans="1:8" x14ac:dyDescent="0.2">
      <c r="A277" t="s">
        <v>357</v>
      </c>
      <c r="B277" t="s">
        <v>358</v>
      </c>
      <c r="C27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850000</v>
      </c>
      <c r="D277" s="5" t="str">
        <f>LEFT(Table3[[#This Row],[Last Funding Amount - ORIG]],MIN(FIND({0,1,2,3,4,5,6,7,8,9,0},Table3[[#This Row],[Last Funding Amount - ORIG]]&amp;"0123456789"))-1)</f>
        <v>‰âÂ</v>
      </c>
      <c r="E277" t="s">
        <v>112</v>
      </c>
      <c r="F277" t="s">
        <v>359</v>
      </c>
    </row>
    <row r="278" spans="1:8" x14ac:dyDescent="0.2">
      <c r="A278" t="s">
        <v>360</v>
      </c>
      <c r="B278" t="s">
        <v>361</v>
      </c>
      <c r="C27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11000000</v>
      </c>
      <c r="D278" s="5" t="str">
        <f>LEFT(Table3[[#This Row],[Last Funding Amount - ORIG]],MIN(FIND({0,1,2,3,4,5,6,7,8,9,0},Table3[[#This Row],[Last Funding Amount - ORIG]]&amp;"0123456789"))-1)</f>
        <v>‰âÂ</v>
      </c>
      <c r="E278" t="s">
        <v>22</v>
      </c>
      <c r="F278" t="s">
        <v>362</v>
      </c>
      <c r="G278">
        <v>1</v>
      </c>
      <c r="H278">
        <v>2</v>
      </c>
    </row>
    <row r="279" spans="1:8" x14ac:dyDescent="0.2">
      <c r="A279" t="s">
        <v>363</v>
      </c>
      <c r="C27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279" s="6" t="str">
        <f>LEFT(Table3[[#This Row],[Last Funding Amount - ORIG]],MIN(FIND({0,1,2,3,4,5,6,7,8,9,0},Table3[[#This Row],[Last Funding Amount - ORIG]]&amp;"0123456789"))-1)</f>
        <v/>
      </c>
      <c r="E279" t="s">
        <v>112</v>
      </c>
      <c r="F279" t="s">
        <v>364</v>
      </c>
      <c r="G279">
        <v>1</v>
      </c>
      <c r="H279">
        <v>4</v>
      </c>
    </row>
    <row r="280" spans="1:8" x14ac:dyDescent="0.2">
      <c r="A280" t="s">
        <v>365</v>
      </c>
      <c r="B280" s="1">
        <v>850000</v>
      </c>
      <c r="C28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850000</v>
      </c>
      <c r="D280" s="6" t="str">
        <f>LEFT(Table3[[#This Row],[Last Funding Amount - ORIG]],MIN(FIND({0,1,2,3,4,5,6,7,8,9,0},Table3[[#This Row],[Last Funding Amount - ORIG]]&amp;"0123456789"))-1)</f>
        <v/>
      </c>
      <c r="E280" t="s">
        <v>112</v>
      </c>
      <c r="F280" s="1">
        <v>900000</v>
      </c>
    </row>
    <row r="281" spans="1:8" x14ac:dyDescent="0.2">
      <c r="A281" t="s">
        <v>366</v>
      </c>
      <c r="B281" s="1">
        <v>500000</v>
      </c>
      <c r="C28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</v>
      </c>
      <c r="D281" s="6" t="str">
        <f>LEFT(Table3[[#This Row],[Last Funding Amount - ORIG]],MIN(FIND({0,1,2,3,4,5,6,7,8,9,0},Table3[[#This Row],[Last Funding Amount - ORIG]]&amp;"0123456789"))-1)</f>
        <v/>
      </c>
      <c r="E281" t="s">
        <v>13</v>
      </c>
      <c r="F281" s="1">
        <v>500000</v>
      </c>
      <c r="H281">
        <v>1</v>
      </c>
    </row>
    <row r="282" spans="1:8" x14ac:dyDescent="0.2">
      <c r="A282" t="s">
        <v>367</v>
      </c>
      <c r="B282" s="1">
        <v>3719687</v>
      </c>
      <c r="C28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3719687</v>
      </c>
      <c r="D282" s="6" t="str">
        <f>LEFT(Table3[[#This Row],[Last Funding Amount - ORIG]],MIN(FIND({0,1,2,3,4,5,6,7,8,9,0},Table3[[#This Row],[Last Funding Amount - ORIG]]&amp;"0123456789"))-1)</f>
        <v/>
      </c>
      <c r="E282" t="s">
        <v>36</v>
      </c>
      <c r="F282" s="1">
        <v>4719687</v>
      </c>
      <c r="G282">
        <v>1</v>
      </c>
      <c r="H282">
        <v>5</v>
      </c>
    </row>
    <row r="283" spans="1:8" x14ac:dyDescent="0.2">
      <c r="A283" t="s">
        <v>368</v>
      </c>
      <c r="B283" s="1">
        <v>500000</v>
      </c>
      <c r="C28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</v>
      </c>
      <c r="D283" s="6" t="str">
        <f>LEFT(Table3[[#This Row],[Last Funding Amount - ORIG]],MIN(FIND({0,1,2,3,4,5,6,7,8,9,0},Table3[[#This Row],[Last Funding Amount - ORIG]]&amp;"0123456789"))-1)</f>
        <v/>
      </c>
      <c r="E283" t="s">
        <v>112</v>
      </c>
      <c r="F283" s="1">
        <v>500000</v>
      </c>
    </row>
    <row r="284" spans="1:8" x14ac:dyDescent="0.2">
      <c r="A284" t="s">
        <v>369</v>
      </c>
      <c r="C28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284" s="6" t="str">
        <f>LEFT(Table3[[#This Row],[Last Funding Amount - ORIG]],MIN(FIND({0,1,2,3,4,5,6,7,8,9,0},Table3[[#This Row],[Last Funding Amount - ORIG]]&amp;"0123456789"))-1)</f>
        <v/>
      </c>
      <c r="E284" t="s">
        <v>112</v>
      </c>
      <c r="F284" s="1">
        <v>665000</v>
      </c>
      <c r="H284">
        <v>3</v>
      </c>
    </row>
    <row r="285" spans="1:8" x14ac:dyDescent="0.2">
      <c r="A285" t="s">
        <v>370</v>
      </c>
      <c r="B285" t="s">
        <v>371</v>
      </c>
      <c r="C28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285" s="5" t="str">
        <f>LEFT(Table3[[#This Row],[Last Funding Amount - ORIG]],MIN(FIND({0,1,2,3,4,5,6,7,8,9,0},Table3[[#This Row],[Last Funding Amount - ORIG]]&amp;"0123456789"))-1)</f>
        <v>THB</v>
      </c>
      <c r="E285" t="s">
        <v>112</v>
      </c>
      <c r="F285" t="s">
        <v>372</v>
      </c>
    </row>
    <row r="286" spans="1:8" x14ac:dyDescent="0.2">
      <c r="A286" t="s">
        <v>373</v>
      </c>
      <c r="B286" t="s">
        <v>374</v>
      </c>
      <c r="C28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1200000</v>
      </c>
      <c r="D286" s="5" t="str">
        <f>LEFT(Table3[[#This Row],[Last Funding Amount - ORIG]],MIN(FIND({0,1,2,3,4,5,6,7,8,9,0},Table3[[#This Row],[Last Funding Amount - ORIG]]&amp;"0123456789"))-1)</f>
        <v>‰âÂ</v>
      </c>
      <c r="E286" t="s">
        <v>13</v>
      </c>
      <c r="F286" t="s">
        <v>375</v>
      </c>
    </row>
    <row r="287" spans="1:8" x14ac:dyDescent="0.2">
      <c r="A287" t="s">
        <v>376</v>
      </c>
      <c r="B287" s="1">
        <v>215000</v>
      </c>
      <c r="C28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215000</v>
      </c>
      <c r="D287" s="6" t="str">
        <f>LEFT(Table3[[#This Row],[Last Funding Amount - ORIG]],MIN(FIND({0,1,2,3,4,5,6,7,8,9,0},Table3[[#This Row],[Last Funding Amount - ORIG]]&amp;"0123456789"))-1)</f>
        <v/>
      </c>
      <c r="E287" t="s">
        <v>112</v>
      </c>
      <c r="F287" s="1">
        <v>215000</v>
      </c>
    </row>
    <row r="288" spans="1:8" x14ac:dyDescent="0.2">
      <c r="A288" t="s">
        <v>377</v>
      </c>
      <c r="B288">
        <v>10000000</v>
      </c>
      <c r="C28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10000000</v>
      </c>
      <c r="D288" s="6" t="str">
        <f>LEFT(Table3[[#This Row],[Last Funding Amount - ORIG]],MIN(FIND({0,1,2,3,4,5,6,7,8,9,0},Table3[[#This Row],[Last Funding Amount - ORIG]]&amp;"0123456789"))-1)</f>
        <v/>
      </c>
      <c r="E288" t="s">
        <v>22</v>
      </c>
      <c r="F288" s="2">
        <v>10000000</v>
      </c>
      <c r="H288">
        <v>1</v>
      </c>
    </row>
    <row r="289" spans="1:8" x14ac:dyDescent="0.2">
      <c r="A289" t="s">
        <v>378</v>
      </c>
      <c r="B289" s="1">
        <v>250000</v>
      </c>
      <c r="C28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</v>
      </c>
      <c r="D289" s="6" t="str">
        <f>LEFT(Table3[[#This Row],[Last Funding Amount - ORIG]],MIN(FIND({0,1,2,3,4,5,6,7,8,9,0},Table3[[#This Row],[Last Funding Amount - ORIG]]&amp;"0123456789"))-1)</f>
        <v/>
      </c>
      <c r="E289" t="s">
        <v>112</v>
      </c>
      <c r="F289" s="1">
        <v>250000</v>
      </c>
    </row>
    <row r="290" spans="1:8" x14ac:dyDescent="0.2">
      <c r="A290" t="s">
        <v>379</v>
      </c>
      <c r="B290" t="s">
        <v>380</v>
      </c>
      <c r="C29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</v>
      </c>
      <c r="D290" s="5" t="str">
        <f>LEFT(Table3[[#This Row],[Last Funding Amount - ORIG]],MIN(FIND({0,1,2,3,4,5,6,7,8,9,0},Table3[[#This Row],[Last Funding Amount - ORIG]]&amp;"0123456789"))-1)</f>
        <v>‰âÂ</v>
      </c>
      <c r="E290" t="s">
        <v>112</v>
      </c>
      <c r="F290" s="1">
        <v>559284</v>
      </c>
      <c r="G290">
        <v>1</v>
      </c>
      <c r="H290">
        <v>1</v>
      </c>
    </row>
    <row r="291" spans="1:8" x14ac:dyDescent="0.2">
      <c r="A291" t="s">
        <v>381</v>
      </c>
      <c r="B291" t="s">
        <v>382</v>
      </c>
      <c r="C29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650000</v>
      </c>
      <c r="D291" s="5" t="str">
        <f>LEFT(Table3[[#This Row],[Last Funding Amount - ORIG]],MIN(FIND({0,1,2,3,4,5,6,7,8,9,0},Table3[[#This Row],[Last Funding Amount - ORIG]]&amp;"0123456789"))-1)</f>
        <v>‰âÂ</v>
      </c>
      <c r="E291" t="s">
        <v>112</v>
      </c>
      <c r="F291" t="s">
        <v>383</v>
      </c>
      <c r="H291">
        <v>2</v>
      </c>
    </row>
    <row r="292" spans="1:8" x14ac:dyDescent="0.2">
      <c r="A292" t="s">
        <v>384</v>
      </c>
      <c r="C29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292" s="6" t="str">
        <f>LEFT(Table3[[#This Row],[Last Funding Amount - ORIG]],MIN(FIND({0,1,2,3,4,5,6,7,8,9,0},Table3[[#This Row],[Last Funding Amount - ORIG]]&amp;"0123456789"))-1)</f>
        <v/>
      </c>
      <c r="E292" t="s">
        <v>112</v>
      </c>
      <c r="F292" t="s">
        <v>385</v>
      </c>
      <c r="G292">
        <v>2</v>
      </c>
      <c r="H292">
        <v>2</v>
      </c>
    </row>
    <row r="293" spans="1:8" x14ac:dyDescent="0.2">
      <c r="A293" t="s">
        <v>386</v>
      </c>
      <c r="B293" s="1">
        <v>520000</v>
      </c>
      <c r="C29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520000</v>
      </c>
      <c r="D293" s="6" t="str">
        <f>LEFT(Table3[[#This Row],[Last Funding Amount - ORIG]],MIN(FIND({0,1,2,3,4,5,6,7,8,9,0},Table3[[#This Row],[Last Funding Amount - ORIG]]&amp;"0123456789"))-1)</f>
        <v/>
      </c>
      <c r="E293" t="s">
        <v>112</v>
      </c>
      <c r="F293" s="1">
        <v>520000</v>
      </c>
      <c r="G293">
        <v>2</v>
      </c>
      <c r="H293">
        <v>2</v>
      </c>
    </row>
    <row r="294" spans="1:8" x14ac:dyDescent="0.2">
      <c r="A294" t="s">
        <v>387</v>
      </c>
      <c r="B294" s="1">
        <v>150000</v>
      </c>
      <c r="C29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</v>
      </c>
      <c r="D294" s="6" t="str">
        <f>LEFT(Table3[[#This Row],[Last Funding Amount - ORIG]],MIN(FIND({0,1,2,3,4,5,6,7,8,9,0},Table3[[#This Row],[Last Funding Amount - ORIG]]&amp;"0123456789"))-1)</f>
        <v/>
      </c>
      <c r="E294" t="s">
        <v>20</v>
      </c>
      <c r="F294" s="1">
        <v>150000</v>
      </c>
      <c r="H294">
        <v>1</v>
      </c>
    </row>
    <row r="295" spans="1:8" x14ac:dyDescent="0.2">
      <c r="A295" t="s">
        <v>388</v>
      </c>
      <c r="B295" s="1">
        <v>2500000</v>
      </c>
      <c r="C29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2500000</v>
      </c>
      <c r="D295" s="6" t="str">
        <f>LEFT(Table3[[#This Row],[Last Funding Amount - ORIG]],MIN(FIND({0,1,2,3,4,5,6,7,8,9,0},Table3[[#This Row],[Last Funding Amount - ORIG]]&amp;"0123456789"))-1)</f>
        <v/>
      </c>
      <c r="E295" t="s">
        <v>112</v>
      </c>
      <c r="F295" s="1">
        <v>2500000</v>
      </c>
    </row>
    <row r="296" spans="1:8" x14ac:dyDescent="0.2">
      <c r="A296" t="s">
        <v>389</v>
      </c>
      <c r="C29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296" s="6" t="str">
        <f>LEFT(Table3[[#This Row],[Last Funding Amount - ORIG]],MIN(FIND({0,1,2,3,4,5,6,7,8,9,0},Table3[[#This Row],[Last Funding Amount - ORIG]]&amp;"0123456789"))-1)</f>
        <v/>
      </c>
      <c r="E296" t="s">
        <v>13</v>
      </c>
      <c r="F296" s="1">
        <v>1180000</v>
      </c>
      <c r="G296">
        <v>1</v>
      </c>
      <c r="H296">
        <v>5</v>
      </c>
    </row>
    <row r="297" spans="1:8" x14ac:dyDescent="0.2">
      <c r="A297" t="s">
        <v>390</v>
      </c>
      <c r="B297" t="s">
        <v>391</v>
      </c>
      <c r="C29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400000000</v>
      </c>
      <c r="D297" s="5" t="str">
        <f>LEFT(Table3[[#This Row],[Last Funding Amount - ORIG]],MIN(FIND({0,1,2,3,4,5,6,7,8,9,0},Table3[[#This Row],[Last Funding Amount - ORIG]]&amp;"0123456789"))-1)</f>
        <v>‰â©</v>
      </c>
      <c r="E297" t="s">
        <v>112</v>
      </c>
      <c r="F297" t="s">
        <v>392</v>
      </c>
      <c r="G297">
        <v>1</v>
      </c>
      <c r="H297">
        <v>1</v>
      </c>
    </row>
    <row r="298" spans="1:8" x14ac:dyDescent="0.2">
      <c r="A298" t="s">
        <v>393</v>
      </c>
      <c r="B298" s="1">
        <v>3000000</v>
      </c>
      <c r="C29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3000000</v>
      </c>
      <c r="D298" s="6" t="str">
        <f>LEFT(Table3[[#This Row],[Last Funding Amount - ORIG]],MIN(FIND({0,1,2,3,4,5,6,7,8,9,0},Table3[[#This Row],[Last Funding Amount - ORIG]]&amp;"0123456789"))-1)</f>
        <v/>
      </c>
      <c r="E298" t="s">
        <v>112</v>
      </c>
      <c r="F298" s="1">
        <v>6000000</v>
      </c>
    </row>
    <row r="299" spans="1:8" x14ac:dyDescent="0.2">
      <c r="A299" t="s">
        <v>394</v>
      </c>
      <c r="B299" s="1">
        <v>923000</v>
      </c>
      <c r="C29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923000</v>
      </c>
      <c r="D299" s="6" t="str">
        <f>LEFT(Table3[[#This Row],[Last Funding Amount - ORIG]],MIN(FIND({0,1,2,3,4,5,6,7,8,9,0},Table3[[#This Row],[Last Funding Amount - ORIG]]&amp;"0123456789"))-1)</f>
        <v/>
      </c>
      <c r="E299" t="s">
        <v>112</v>
      </c>
      <c r="F299" s="1">
        <v>2233000</v>
      </c>
      <c r="H299">
        <v>3</v>
      </c>
    </row>
    <row r="300" spans="1:8" x14ac:dyDescent="0.2">
      <c r="A300" t="s">
        <v>395</v>
      </c>
      <c r="B300" t="s">
        <v>396</v>
      </c>
      <c r="C30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181932</v>
      </c>
      <c r="D300" s="5" t="str">
        <f>LEFT(Table3[[#This Row],[Last Funding Amount - ORIG]],MIN(FIND({0,1,2,3,4,5,6,7,8,9,0},Table3[[#This Row],[Last Funding Amount - ORIG]]&amp;"0123456789"))-1)</f>
        <v>å£</v>
      </c>
      <c r="E300" t="s">
        <v>112</v>
      </c>
      <c r="F300" t="s">
        <v>397</v>
      </c>
      <c r="G300">
        <v>1</v>
      </c>
      <c r="H300">
        <v>2</v>
      </c>
    </row>
    <row r="301" spans="1:8" x14ac:dyDescent="0.2">
      <c r="A301" t="s">
        <v>398</v>
      </c>
      <c r="B301" t="s">
        <v>399</v>
      </c>
      <c r="C30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700000</v>
      </c>
      <c r="D301" s="5" t="str">
        <f>LEFT(Table3[[#This Row],[Last Funding Amount - ORIG]],MIN(FIND({0,1,2,3,4,5,6,7,8,9,0},Table3[[#This Row],[Last Funding Amount - ORIG]]&amp;"0123456789"))-1)</f>
        <v>‰âÂ</v>
      </c>
      <c r="E301" t="s">
        <v>112</v>
      </c>
      <c r="F301" t="s">
        <v>400</v>
      </c>
      <c r="H301">
        <v>1</v>
      </c>
    </row>
    <row r="302" spans="1:8" x14ac:dyDescent="0.2">
      <c r="A302" t="s">
        <v>401</v>
      </c>
      <c r="B302" s="1">
        <v>2500000</v>
      </c>
      <c r="C30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2500000</v>
      </c>
      <c r="D302" s="6" t="str">
        <f>LEFT(Table3[[#This Row],[Last Funding Amount - ORIG]],MIN(FIND({0,1,2,3,4,5,6,7,8,9,0},Table3[[#This Row],[Last Funding Amount - ORIG]]&amp;"0123456789"))-1)</f>
        <v/>
      </c>
      <c r="E302" t="s">
        <v>402</v>
      </c>
      <c r="F302" s="1">
        <v>2500000</v>
      </c>
      <c r="H302">
        <v>2</v>
      </c>
    </row>
    <row r="303" spans="1:8" x14ac:dyDescent="0.2">
      <c r="A303" t="s">
        <v>403</v>
      </c>
      <c r="B303" s="1">
        <v>2200000</v>
      </c>
      <c r="C30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2200000</v>
      </c>
      <c r="D303" s="6" t="str">
        <f>LEFT(Table3[[#This Row],[Last Funding Amount - ORIG]],MIN(FIND({0,1,2,3,4,5,6,7,8,9,0},Table3[[#This Row],[Last Funding Amount - ORIG]]&amp;"0123456789"))-1)</f>
        <v/>
      </c>
      <c r="E303" t="s">
        <v>22</v>
      </c>
      <c r="F303" s="1">
        <v>2200000</v>
      </c>
      <c r="H303">
        <v>2</v>
      </c>
    </row>
    <row r="304" spans="1:8" x14ac:dyDescent="0.2">
      <c r="A304" t="s">
        <v>404</v>
      </c>
      <c r="B304" s="1">
        <v>300000</v>
      </c>
      <c r="C30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</v>
      </c>
      <c r="D304" s="6" t="str">
        <f>LEFT(Table3[[#This Row],[Last Funding Amount - ORIG]],MIN(FIND({0,1,2,3,4,5,6,7,8,9,0},Table3[[#This Row],[Last Funding Amount - ORIG]]&amp;"0123456789"))-1)</f>
        <v/>
      </c>
      <c r="E304" t="s">
        <v>112</v>
      </c>
      <c r="F304" s="1">
        <v>800000</v>
      </c>
    </row>
    <row r="305" spans="1:8" x14ac:dyDescent="0.2">
      <c r="A305" t="s">
        <v>405</v>
      </c>
      <c r="B305" s="1">
        <v>750000</v>
      </c>
      <c r="C30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750000</v>
      </c>
      <c r="D305" s="6" t="str">
        <f>LEFT(Table3[[#This Row],[Last Funding Amount - ORIG]],MIN(FIND({0,1,2,3,4,5,6,7,8,9,0},Table3[[#This Row],[Last Funding Amount - ORIG]]&amp;"0123456789"))-1)</f>
        <v/>
      </c>
      <c r="E305" t="s">
        <v>112</v>
      </c>
      <c r="F305" s="1">
        <v>920000</v>
      </c>
      <c r="H305">
        <v>3</v>
      </c>
    </row>
    <row r="306" spans="1:8" x14ac:dyDescent="0.2">
      <c r="A306" t="s">
        <v>406</v>
      </c>
      <c r="B306" s="1">
        <v>600000</v>
      </c>
      <c r="C30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600000</v>
      </c>
      <c r="D306" s="6" t="str">
        <f>LEFT(Table3[[#This Row],[Last Funding Amount - ORIG]],MIN(FIND({0,1,2,3,4,5,6,7,8,9,0},Table3[[#This Row],[Last Funding Amount - ORIG]]&amp;"0123456789"))-1)</f>
        <v/>
      </c>
      <c r="E306" t="s">
        <v>112</v>
      </c>
      <c r="F306" s="1">
        <v>600000</v>
      </c>
    </row>
    <row r="307" spans="1:8" x14ac:dyDescent="0.2">
      <c r="A307" t="s">
        <v>407</v>
      </c>
      <c r="B307" s="1">
        <v>200000</v>
      </c>
      <c r="C30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</v>
      </c>
      <c r="D307" s="6" t="str">
        <f>LEFT(Table3[[#This Row],[Last Funding Amount - ORIG]],MIN(FIND({0,1,2,3,4,5,6,7,8,9,0},Table3[[#This Row],[Last Funding Amount - ORIG]]&amp;"0123456789"))-1)</f>
        <v/>
      </c>
      <c r="E307" t="s">
        <v>20</v>
      </c>
      <c r="F307" s="1">
        <v>500000</v>
      </c>
    </row>
    <row r="308" spans="1:8" x14ac:dyDescent="0.2">
      <c r="A308" t="s">
        <v>408</v>
      </c>
      <c r="B308" s="1">
        <v>1450000</v>
      </c>
      <c r="C30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1450000</v>
      </c>
      <c r="D308" s="6" t="str">
        <f>LEFT(Table3[[#This Row],[Last Funding Amount - ORIG]],MIN(FIND({0,1,2,3,4,5,6,7,8,9,0},Table3[[#This Row],[Last Funding Amount - ORIG]]&amp;"0123456789"))-1)</f>
        <v/>
      </c>
      <c r="E308" t="s">
        <v>22</v>
      </c>
      <c r="F308" s="1">
        <v>1450000</v>
      </c>
      <c r="G308">
        <v>1</v>
      </c>
      <c r="H308">
        <v>3</v>
      </c>
    </row>
    <row r="309" spans="1:8" x14ac:dyDescent="0.2">
      <c r="A309" t="s">
        <v>409</v>
      </c>
      <c r="B309" s="1">
        <v>100000</v>
      </c>
      <c r="C30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</v>
      </c>
      <c r="D309" s="6" t="str">
        <f>LEFT(Table3[[#This Row],[Last Funding Amount - ORIG]],MIN(FIND({0,1,2,3,4,5,6,7,8,9,0},Table3[[#This Row],[Last Funding Amount - ORIG]]&amp;"0123456789"))-1)</f>
        <v/>
      </c>
      <c r="E309" t="s">
        <v>20</v>
      </c>
      <c r="F309" s="1">
        <v>100000</v>
      </c>
      <c r="H309">
        <v>1</v>
      </c>
    </row>
    <row r="310" spans="1:8" x14ac:dyDescent="0.2">
      <c r="A310" t="s">
        <v>410</v>
      </c>
      <c r="B310" t="s">
        <v>411</v>
      </c>
      <c r="C31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3300000</v>
      </c>
      <c r="D310" s="5" t="str">
        <f>LEFT(Table3[[#This Row],[Last Funding Amount - ORIG]],MIN(FIND({0,1,2,3,4,5,6,7,8,9,0},Table3[[#This Row],[Last Funding Amount - ORIG]]&amp;"0123456789"))-1)</f>
        <v>‰âÂ</v>
      </c>
      <c r="E310" t="s">
        <v>13</v>
      </c>
      <c r="F310" t="s">
        <v>412</v>
      </c>
      <c r="G310">
        <v>1</v>
      </c>
      <c r="H310">
        <v>2</v>
      </c>
    </row>
    <row r="311" spans="1:8" x14ac:dyDescent="0.2">
      <c r="A311" t="s">
        <v>413</v>
      </c>
      <c r="B311" t="s">
        <v>414</v>
      </c>
      <c r="C31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</v>
      </c>
      <c r="D311" s="5" t="str">
        <f>LEFT(Table3[[#This Row],[Last Funding Amount - ORIG]],MIN(FIND({0,1,2,3,4,5,6,7,8,9,0},Table3[[#This Row],[Last Funding Amount - ORIG]]&amp;"0123456789"))-1)</f>
        <v>‰âÂ</v>
      </c>
      <c r="E311" t="s">
        <v>112</v>
      </c>
      <c r="F311" t="s">
        <v>415</v>
      </c>
      <c r="H311">
        <v>2</v>
      </c>
    </row>
    <row r="312" spans="1:8" x14ac:dyDescent="0.2">
      <c r="A312" t="s">
        <v>416</v>
      </c>
      <c r="B312" s="1">
        <v>500000</v>
      </c>
      <c r="C31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</v>
      </c>
      <c r="D312" s="6" t="str">
        <f>LEFT(Table3[[#This Row],[Last Funding Amount - ORIG]],MIN(FIND({0,1,2,3,4,5,6,7,8,9,0},Table3[[#This Row],[Last Funding Amount - ORIG]]&amp;"0123456789"))-1)</f>
        <v/>
      </c>
      <c r="E312" t="s">
        <v>20</v>
      </c>
      <c r="F312" s="1">
        <v>540000</v>
      </c>
      <c r="H312">
        <v>2</v>
      </c>
    </row>
    <row r="313" spans="1:8" x14ac:dyDescent="0.2">
      <c r="A313" t="s">
        <v>417</v>
      </c>
      <c r="B313" s="1">
        <v>3100000</v>
      </c>
      <c r="C31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3100000</v>
      </c>
      <c r="D313" s="6" t="str">
        <f>LEFT(Table3[[#This Row],[Last Funding Amount - ORIG]],MIN(FIND({0,1,2,3,4,5,6,7,8,9,0},Table3[[#This Row],[Last Funding Amount - ORIG]]&amp;"0123456789"))-1)</f>
        <v/>
      </c>
      <c r="E313" t="s">
        <v>36</v>
      </c>
      <c r="F313" s="1">
        <v>3100000</v>
      </c>
    </row>
    <row r="314" spans="1:8" x14ac:dyDescent="0.2">
      <c r="A314" t="s">
        <v>418</v>
      </c>
      <c r="B314" s="1">
        <v>500000</v>
      </c>
      <c r="C31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</v>
      </c>
      <c r="D314" s="6" t="str">
        <f>LEFT(Table3[[#This Row],[Last Funding Amount - ORIG]],MIN(FIND({0,1,2,3,4,5,6,7,8,9,0},Table3[[#This Row],[Last Funding Amount - ORIG]]&amp;"0123456789"))-1)</f>
        <v/>
      </c>
      <c r="E314" t="s">
        <v>112</v>
      </c>
      <c r="F314" s="1">
        <v>500000</v>
      </c>
    </row>
    <row r="315" spans="1:8" x14ac:dyDescent="0.2">
      <c r="A315" t="s">
        <v>419</v>
      </c>
      <c r="B315" s="1">
        <v>1500000</v>
      </c>
      <c r="C31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1500000</v>
      </c>
      <c r="D315" s="6" t="str">
        <f>LEFT(Table3[[#This Row],[Last Funding Amount - ORIG]],MIN(FIND({0,1,2,3,4,5,6,7,8,9,0},Table3[[#This Row],[Last Funding Amount - ORIG]]&amp;"0123456789"))-1)</f>
        <v/>
      </c>
      <c r="E315" t="s">
        <v>112</v>
      </c>
      <c r="F315" s="1">
        <v>2250000</v>
      </c>
      <c r="H315">
        <v>1</v>
      </c>
    </row>
    <row r="316" spans="1:8" x14ac:dyDescent="0.2">
      <c r="A316" t="s">
        <v>420</v>
      </c>
      <c r="B316" s="1">
        <v>6000000</v>
      </c>
      <c r="C31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6000000</v>
      </c>
      <c r="D316" s="6" t="str">
        <f>LEFT(Table3[[#This Row],[Last Funding Amount - ORIG]],MIN(FIND({0,1,2,3,4,5,6,7,8,9,0},Table3[[#This Row],[Last Funding Amount - ORIG]]&amp;"0123456789"))-1)</f>
        <v/>
      </c>
      <c r="E316" t="s">
        <v>13</v>
      </c>
      <c r="F316" s="1">
        <v>6000000</v>
      </c>
      <c r="H316">
        <v>1</v>
      </c>
    </row>
    <row r="317" spans="1:8" x14ac:dyDescent="0.2">
      <c r="A317" t="s">
        <v>421</v>
      </c>
      <c r="B317" s="1">
        <v>250000</v>
      </c>
      <c r="C31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</v>
      </c>
      <c r="D317" s="6" t="str">
        <f>LEFT(Table3[[#This Row],[Last Funding Amount - ORIG]],MIN(FIND({0,1,2,3,4,5,6,7,8,9,0},Table3[[#This Row],[Last Funding Amount - ORIG]]&amp;"0123456789"))-1)</f>
        <v/>
      </c>
      <c r="E317" t="s">
        <v>36</v>
      </c>
      <c r="F317" s="1">
        <v>5050000</v>
      </c>
      <c r="G317">
        <v>1</v>
      </c>
      <c r="H317">
        <v>3</v>
      </c>
    </row>
    <row r="318" spans="1:8" x14ac:dyDescent="0.2">
      <c r="A318" t="s">
        <v>422</v>
      </c>
      <c r="B318" s="1">
        <v>1919139</v>
      </c>
      <c r="C31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1919139</v>
      </c>
      <c r="D318" s="6" t="str">
        <f>LEFT(Table3[[#This Row],[Last Funding Amount - ORIG]],MIN(FIND({0,1,2,3,4,5,6,7,8,9,0},Table3[[#This Row],[Last Funding Amount - ORIG]]&amp;"0123456789"))-1)</f>
        <v/>
      </c>
      <c r="E318" t="s">
        <v>13</v>
      </c>
      <c r="F318" s="1">
        <v>1919139</v>
      </c>
    </row>
    <row r="319" spans="1:8" x14ac:dyDescent="0.2">
      <c r="A319" t="s">
        <v>423</v>
      </c>
      <c r="B319" s="1">
        <v>850000</v>
      </c>
      <c r="C31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850000</v>
      </c>
      <c r="D319" s="6" t="str">
        <f>LEFT(Table3[[#This Row],[Last Funding Amount - ORIG]],MIN(FIND({0,1,2,3,4,5,6,7,8,9,0},Table3[[#This Row],[Last Funding Amount - ORIG]]&amp;"0123456789"))-1)</f>
        <v/>
      </c>
      <c r="E319" t="s">
        <v>22</v>
      </c>
      <c r="F319" s="1">
        <v>850000</v>
      </c>
      <c r="G319">
        <v>1</v>
      </c>
      <c r="H319">
        <v>2</v>
      </c>
    </row>
    <row r="320" spans="1:8" x14ac:dyDescent="0.2">
      <c r="A320" t="s">
        <v>424</v>
      </c>
      <c r="B320" t="s">
        <v>425</v>
      </c>
      <c r="C32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2200000</v>
      </c>
      <c r="D320" s="5" t="str">
        <f>LEFT(Table3[[#This Row],[Last Funding Amount - ORIG]],MIN(FIND({0,1,2,3,4,5,6,7,8,9,0},Table3[[#This Row],[Last Funding Amount - ORIG]]&amp;"0123456789"))-1)</f>
        <v>‰âÂ</v>
      </c>
      <c r="E320" t="s">
        <v>13</v>
      </c>
      <c r="F320" t="s">
        <v>426</v>
      </c>
      <c r="G320">
        <v>1</v>
      </c>
      <c r="H320">
        <v>1</v>
      </c>
    </row>
    <row r="321" spans="1:8" x14ac:dyDescent="0.2">
      <c r="A321" t="s">
        <v>427</v>
      </c>
      <c r="B321" s="1">
        <v>100000</v>
      </c>
      <c r="C32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</v>
      </c>
      <c r="D321" s="6" t="str">
        <f>LEFT(Table3[[#This Row],[Last Funding Amount - ORIG]],MIN(FIND({0,1,2,3,4,5,6,7,8,9,0},Table3[[#This Row],[Last Funding Amount - ORIG]]&amp;"0123456789"))-1)</f>
        <v/>
      </c>
      <c r="E321" t="s">
        <v>112</v>
      </c>
      <c r="F321" s="1">
        <v>200000</v>
      </c>
      <c r="H321">
        <v>2</v>
      </c>
    </row>
    <row r="322" spans="1:8" x14ac:dyDescent="0.2">
      <c r="A322" t="s">
        <v>428</v>
      </c>
      <c r="B322" s="1">
        <v>2200000</v>
      </c>
      <c r="C32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2200000</v>
      </c>
      <c r="D322" s="6" t="str">
        <f>LEFT(Table3[[#This Row],[Last Funding Amount - ORIG]],MIN(FIND({0,1,2,3,4,5,6,7,8,9,0},Table3[[#This Row],[Last Funding Amount - ORIG]]&amp;"0123456789"))-1)</f>
        <v/>
      </c>
      <c r="E322" t="s">
        <v>13</v>
      </c>
      <c r="F322" s="1">
        <v>2200000</v>
      </c>
    </row>
    <row r="323" spans="1:8" x14ac:dyDescent="0.2">
      <c r="A323" t="s">
        <v>429</v>
      </c>
      <c r="B323" s="1">
        <v>1100000</v>
      </c>
      <c r="C32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1100000</v>
      </c>
      <c r="D323" s="6" t="str">
        <f>LEFT(Table3[[#This Row],[Last Funding Amount - ORIG]],MIN(FIND({0,1,2,3,4,5,6,7,8,9,0},Table3[[#This Row],[Last Funding Amount - ORIG]]&amp;"0123456789"))-1)</f>
        <v/>
      </c>
      <c r="E323" t="s">
        <v>13</v>
      </c>
      <c r="F323" s="1">
        <v>1100000</v>
      </c>
    </row>
    <row r="324" spans="1:8" x14ac:dyDescent="0.2">
      <c r="A324" t="s">
        <v>430</v>
      </c>
      <c r="B324" s="1">
        <v>550000</v>
      </c>
      <c r="C32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550000</v>
      </c>
      <c r="D324" s="6" t="str">
        <f>LEFT(Table3[[#This Row],[Last Funding Amount - ORIG]],MIN(FIND({0,1,2,3,4,5,6,7,8,9,0},Table3[[#This Row],[Last Funding Amount - ORIG]]&amp;"0123456789"))-1)</f>
        <v/>
      </c>
      <c r="E324" t="s">
        <v>112</v>
      </c>
      <c r="F324" s="1">
        <v>550000</v>
      </c>
    </row>
    <row r="325" spans="1:8" x14ac:dyDescent="0.2">
      <c r="A325" t="s">
        <v>431</v>
      </c>
      <c r="B325" s="1">
        <v>1000000</v>
      </c>
      <c r="C32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325" s="6" t="str">
        <f>LEFT(Table3[[#This Row],[Last Funding Amount - ORIG]],MIN(FIND({0,1,2,3,4,5,6,7,8,9,0},Table3[[#This Row],[Last Funding Amount - ORIG]]&amp;"0123456789"))-1)</f>
        <v/>
      </c>
      <c r="E325" t="s">
        <v>20</v>
      </c>
      <c r="F325" s="1">
        <v>1000000</v>
      </c>
    </row>
    <row r="326" spans="1:8" x14ac:dyDescent="0.2">
      <c r="A326" t="s">
        <v>432</v>
      </c>
      <c r="B326" s="1">
        <v>200000</v>
      </c>
      <c r="C32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</v>
      </c>
      <c r="D326" s="6" t="str">
        <f>LEFT(Table3[[#This Row],[Last Funding Amount - ORIG]],MIN(FIND({0,1,2,3,4,5,6,7,8,9,0},Table3[[#This Row],[Last Funding Amount - ORIG]]&amp;"0123456789"))-1)</f>
        <v/>
      </c>
      <c r="E326" t="s">
        <v>112</v>
      </c>
      <c r="F326" s="1">
        <v>200000</v>
      </c>
      <c r="H326">
        <v>1</v>
      </c>
    </row>
    <row r="327" spans="1:8" x14ac:dyDescent="0.2">
      <c r="A327" t="s">
        <v>433</v>
      </c>
      <c r="B327" s="1">
        <v>750000</v>
      </c>
      <c r="C32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750000</v>
      </c>
      <c r="D327" s="6" t="str">
        <f>LEFT(Table3[[#This Row],[Last Funding Amount - ORIG]],MIN(FIND({0,1,2,3,4,5,6,7,8,9,0},Table3[[#This Row],[Last Funding Amount - ORIG]]&amp;"0123456789"))-1)</f>
        <v/>
      </c>
      <c r="E327" t="s">
        <v>112</v>
      </c>
      <c r="F327" s="1">
        <v>750000</v>
      </c>
      <c r="G327">
        <v>1</v>
      </c>
      <c r="H327">
        <v>2</v>
      </c>
    </row>
    <row r="328" spans="1:8" x14ac:dyDescent="0.2">
      <c r="A328" t="s">
        <v>434</v>
      </c>
      <c r="B328" s="1">
        <v>30000</v>
      </c>
      <c r="C32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</v>
      </c>
      <c r="D328" s="6" t="str">
        <f>LEFT(Table3[[#This Row],[Last Funding Amount - ORIG]],MIN(FIND({0,1,2,3,4,5,6,7,8,9,0},Table3[[#This Row],[Last Funding Amount - ORIG]]&amp;"0123456789"))-1)</f>
        <v/>
      </c>
      <c r="E328" t="s">
        <v>20</v>
      </c>
      <c r="F328" s="1">
        <v>300000</v>
      </c>
    </row>
    <row r="329" spans="1:8" x14ac:dyDescent="0.2">
      <c r="A329" t="s">
        <v>435</v>
      </c>
      <c r="B329" t="s">
        <v>436</v>
      </c>
      <c r="C32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225000</v>
      </c>
      <c r="D329" s="5" t="str">
        <f>LEFT(Table3[[#This Row],[Last Funding Amount - ORIG]],MIN(FIND({0,1,2,3,4,5,6,7,8,9,0},Table3[[#This Row],[Last Funding Amount - ORIG]]&amp;"0123456789"))-1)</f>
        <v>CA$</v>
      </c>
      <c r="E329" t="s">
        <v>112</v>
      </c>
      <c r="F329" t="s">
        <v>437</v>
      </c>
    </row>
    <row r="330" spans="1:8" x14ac:dyDescent="0.2">
      <c r="A330" t="s">
        <v>438</v>
      </c>
      <c r="B330" s="1">
        <v>250000</v>
      </c>
      <c r="C33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</v>
      </c>
      <c r="D330" s="6" t="str">
        <f>LEFT(Table3[[#This Row],[Last Funding Amount - ORIG]],MIN(FIND({0,1,2,3,4,5,6,7,8,9,0},Table3[[#This Row],[Last Funding Amount - ORIG]]&amp;"0123456789"))-1)</f>
        <v/>
      </c>
      <c r="E330" t="s">
        <v>59</v>
      </c>
      <c r="F330" s="1">
        <v>250000</v>
      </c>
    </row>
    <row r="331" spans="1:8" x14ac:dyDescent="0.2">
      <c r="A331" t="s">
        <v>439</v>
      </c>
      <c r="B331" s="1">
        <v>2000000</v>
      </c>
      <c r="C33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</v>
      </c>
      <c r="D331" s="6" t="str">
        <f>LEFT(Table3[[#This Row],[Last Funding Amount - ORIG]],MIN(FIND({0,1,2,3,4,5,6,7,8,9,0},Table3[[#This Row],[Last Funding Amount - ORIG]]&amp;"0123456789"))-1)</f>
        <v/>
      </c>
      <c r="E331" t="s">
        <v>112</v>
      </c>
      <c r="F331" s="1">
        <v>2000000</v>
      </c>
      <c r="H331">
        <v>1</v>
      </c>
    </row>
    <row r="332" spans="1:8" x14ac:dyDescent="0.2">
      <c r="A332" t="s">
        <v>440</v>
      </c>
      <c r="B332" t="s">
        <v>441</v>
      </c>
      <c r="C33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1700000</v>
      </c>
      <c r="D332" s="5" t="str">
        <f>LEFT(Table3[[#This Row],[Last Funding Amount - ORIG]],MIN(FIND({0,1,2,3,4,5,6,7,8,9,0},Table3[[#This Row],[Last Funding Amount - ORIG]]&amp;"0123456789"))-1)</f>
        <v>‰âÂ</v>
      </c>
      <c r="E332" t="s">
        <v>112</v>
      </c>
      <c r="F332" t="s">
        <v>442</v>
      </c>
    </row>
    <row r="333" spans="1:8" x14ac:dyDescent="0.2">
      <c r="A333" t="s">
        <v>443</v>
      </c>
      <c r="B333" s="1">
        <v>3000000</v>
      </c>
      <c r="C33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3000000</v>
      </c>
      <c r="D333" s="6" t="str">
        <f>LEFT(Table3[[#This Row],[Last Funding Amount - ORIG]],MIN(FIND({0,1,2,3,4,5,6,7,8,9,0},Table3[[#This Row],[Last Funding Amount - ORIG]]&amp;"0123456789"))-1)</f>
        <v/>
      </c>
      <c r="E333" t="s">
        <v>112</v>
      </c>
      <c r="F333" s="1">
        <v>3000000</v>
      </c>
      <c r="G333">
        <v>1</v>
      </c>
      <c r="H333">
        <v>1</v>
      </c>
    </row>
    <row r="334" spans="1:8" x14ac:dyDescent="0.2">
      <c r="A334" t="s">
        <v>444</v>
      </c>
      <c r="B334" s="1">
        <v>1000000</v>
      </c>
      <c r="C33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334" s="6" t="str">
        <f>LEFT(Table3[[#This Row],[Last Funding Amount - ORIG]],MIN(FIND({0,1,2,3,4,5,6,7,8,9,0},Table3[[#This Row],[Last Funding Amount - ORIG]]&amp;"0123456789"))-1)</f>
        <v/>
      </c>
      <c r="E334" t="s">
        <v>13</v>
      </c>
      <c r="F334" s="1">
        <v>1000000</v>
      </c>
    </row>
    <row r="335" spans="1:8" x14ac:dyDescent="0.2">
      <c r="A335" t="s">
        <v>445</v>
      </c>
      <c r="B335" t="s">
        <v>446</v>
      </c>
      <c r="C33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2600000</v>
      </c>
      <c r="D335" s="5" t="str">
        <f>LEFT(Table3[[#This Row],[Last Funding Amount - ORIG]],MIN(FIND({0,1,2,3,4,5,6,7,8,9,0},Table3[[#This Row],[Last Funding Amount - ORIG]]&amp;"0123456789"))-1)</f>
        <v>R$</v>
      </c>
      <c r="E335" t="s">
        <v>13</v>
      </c>
      <c r="F335" s="1">
        <v>1596997</v>
      </c>
      <c r="H335">
        <v>3</v>
      </c>
    </row>
    <row r="336" spans="1:8" x14ac:dyDescent="0.2">
      <c r="A336" t="s">
        <v>447</v>
      </c>
      <c r="B336" s="1">
        <v>100000</v>
      </c>
      <c r="C33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</v>
      </c>
      <c r="D336" s="6" t="str">
        <f>LEFT(Table3[[#This Row],[Last Funding Amount - ORIG]],MIN(FIND({0,1,2,3,4,5,6,7,8,9,0},Table3[[#This Row],[Last Funding Amount - ORIG]]&amp;"0123456789"))-1)</f>
        <v/>
      </c>
      <c r="E336" t="s">
        <v>20</v>
      </c>
      <c r="F336" s="1">
        <v>100000</v>
      </c>
    </row>
    <row r="337" spans="1:8" x14ac:dyDescent="0.2">
      <c r="A337" t="s">
        <v>448</v>
      </c>
      <c r="B337" s="1">
        <v>1000000</v>
      </c>
      <c r="C33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337" s="6" t="str">
        <f>LEFT(Table3[[#This Row],[Last Funding Amount - ORIG]],MIN(FIND({0,1,2,3,4,5,6,7,8,9,0},Table3[[#This Row],[Last Funding Amount - ORIG]]&amp;"0123456789"))-1)</f>
        <v/>
      </c>
      <c r="E337" t="s">
        <v>112</v>
      </c>
      <c r="F337" s="1">
        <v>1000000</v>
      </c>
      <c r="H337">
        <v>3</v>
      </c>
    </row>
    <row r="338" spans="1:8" x14ac:dyDescent="0.2">
      <c r="A338" t="s">
        <v>449</v>
      </c>
      <c r="B338" s="1">
        <v>13000000</v>
      </c>
      <c r="C33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13000000</v>
      </c>
      <c r="D338" s="6" t="str">
        <f>LEFT(Table3[[#This Row],[Last Funding Amount - ORIG]],MIN(FIND({0,1,2,3,4,5,6,7,8,9,0},Table3[[#This Row],[Last Funding Amount - ORIG]]&amp;"0123456789"))-1)</f>
        <v/>
      </c>
      <c r="E338" t="s">
        <v>13</v>
      </c>
      <c r="F338" s="1">
        <v>13000000</v>
      </c>
      <c r="G338">
        <v>1</v>
      </c>
      <c r="H338">
        <v>1</v>
      </c>
    </row>
    <row r="339" spans="1:8" x14ac:dyDescent="0.2">
      <c r="A339" t="s">
        <v>450</v>
      </c>
      <c r="B339" t="s">
        <v>258</v>
      </c>
      <c r="C33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339" s="5" t="str">
        <f>LEFT(Table3[[#This Row],[Last Funding Amount - ORIG]],MIN(FIND({0,1,2,3,4,5,6,7,8,9,0},Table3[[#This Row],[Last Funding Amount - ORIG]]&amp;"0123456789"))-1)</f>
        <v>‰âÂ</v>
      </c>
      <c r="E339" t="s">
        <v>22</v>
      </c>
      <c r="F339" t="s">
        <v>259</v>
      </c>
      <c r="G339">
        <v>1</v>
      </c>
      <c r="H339">
        <v>1</v>
      </c>
    </row>
    <row r="340" spans="1:8" x14ac:dyDescent="0.2">
      <c r="A340" t="s">
        <v>451</v>
      </c>
      <c r="B340" s="1">
        <v>1200000</v>
      </c>
      <c r="C34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1200000</v>
      </c>
      <c r="D340" s="6" t="str">
        <f>LEFT(Table3[[#This Row],[Last Funding Amount - ORIG]],MIN(FIND({0,1,2,3,4,5,6,7,8,9,0},Table3[[#This Row],[Last Funding Amount - ORIG]]&amp;"0123456789"))-1)</f>
        <v/>
      </c>
      <c r="E340" t="s">
        <v>112</v>
      </c>
      <c r="F340" s="1">
        <v>1200000</v>
      </c>
    </row>
    <row r="341" spans="1:8" x14ac:dyDescent="0.2">
      <c r="A341" t="s">
        <v>452</v>
      </c>
      <c r="B341" s="1">
        <v>250000</v>
      </c>
      <c r="C34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</v>
      </c>
      <c r="D341" s="6" t="str">
        <f>LEFT(Table3[[#This Row],[Last Funding Amount - ORIG]],MIN(FIND({0,1,2,3,4,5,6,7,8,9,0},Table3[[#This Row],[Last Funding Amount - ORIG]]&amp;"0123456789"))-1)</f>
        <v/>
      </c>
      <c r="E341" t="s">
        <v>44</v>
      </c>
      <c r="F341" s="1">
        <v>250000</v>
      </c>
      <c r="H341">
        <v>1</v>
      </c>
    </row>
    <row r="342" spans="1:8" x14ac:dyDescent="0.2">
      <c r="A342" t="s">
        <v>453</v>
      </c>
      <c r="B342" s="1">
        <v>3000000</v>
      </c>
      <c r="C34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3000000</v>
      </c>
      <c r="D342" s="6" t="str">
        <f>LEFT(Table3[[#This Row],[Last Funding Amount - ORIG]],MIN(FIND({0,1,2,3,4,5,6,7,8,9,0},Table3[[#This Row],[Last Funding Amount - ORIG]]&amp;"0123456789"))-1)</f>
        <v/>
      </c>
      <c r="E342" t="s">
        <v>36</v>
      </c>
      <c r="F342" s="1">
        <v>4525000</v>
      </c>
      <c r="G342">
        <v>1</v>
      </c>
      <c r="H342">
        <v>1</v>
      </c>
    </row>
    <row r="343" spans="1:8" x14ac:dyDescent="0.2">
      <c r="A343" t="s">
        <v>454</v>
      </c>
      <c r="B343" s="1">
        <v>20000</v>
      </c>
      <c r="C34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</v>
      </c>
      <c r="D343" s="6" t="str">
        <f>LEFT(Table3[[#This Row],[Last Funding Amount - ORIG]],MIN(FIND({0,1,2,3,4,5,6,7,8,9,0},Table3[[#This Row],[Last Funding Amount - ORIG]]&amp;"0123456789"))-1)</f>
        <v/>
      </c>
      <c r="E343" t="s">
        <v>18</v>
      </c>
      <c r="F343" s="1">
        <v>2020000</v>
      </c>
    </row>
    <row r="344" spans="1:8" x14ac:dyDescent="0.2">
      <c r="A344" t="s">
        <v>455</v>
      </c>
      <c r="B344" s="1">
        <v>300000</v>
      </c>
      <c r="C34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</v>
      </c>
      <c r="D344" s="6" t="str">
        <f>LEFT(Table3[[#This Row],[Last Funding Amount - ORIG]],MIN(FIND({0,1,2,3,4,5,6,7,8,9,0},Table3[[#This Row],[Last Funding Amount - ORIG]]&amp;"0123456789"))-1)</f>
        <v/>
      </c>
      <c r="E344" t="s">
        <v>112</v>
      </c>
      <c r="F344" s="1">
        <v>300000</v>
      </c>
    </row>
    <row r="345" spans="1:8" x14ac:dyDescent="0.2">
      <c r="A345" t="s">
        <v>456</v>
      </c>
      <c r="B345" t="s">
        <v>457</v>
      </c>
      <c r="C34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</v>
      </c>
      <c r="D345" s="5" t="str">
        <f>LEFT(Table3[[#This Row],[Last Funding Amount - ORIG]],MIN(FIND({0,1,2,3,4,5,6,7,8,9,0},Table3[[#This Row],[Last Funding Amount - ORIG]]&amp;"0123456789"))-1)</f>
        <v>å£</v>
      </c>
      <c r="E345" t="s">
        <v>20</v>
      </c>
      <c r="F345" t="s">
        <v>458</v>
      </c>
      <c r="H345">
        <v>3</v>
      </c>
    </row>
    <row r="346" spans="1:8" x14ac:dyDescent="0.2">
      <c r="A346" t="s">
        <v>459</v>
      </c>
      <c r="B346" s="1">
        <v>40000</v>
      </c>
      <c r="C34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40000</v>
      </c>
      <c r="D346" s="6" t="str">
        <f>LEFT(Table3[[#This Row],[Last Funding Amount - ORIG]],MIN(FIND({0,1,2,3,4,5,6,7,8,9,0},Table3[[#This Row],[Last Funding Amount - ORIG]]&amp;"0123456789"))-1)</f>
        <v/>
      </c>
      <c r="E346" t="s">
        <v>112</v>
      </c>
      <c r="F346" s="1">
        <v>40000</v>
      </c>
      <c r="H346">
        <v>1</v>
      </c>
    </row>
    <row r="347" spans="1:8" x14ac:dyDescent="0.2">
      <c r="A347" t="s">
        <v>460</v>
      </c>
      <c r="B347" t="s">
        <v>461</v>
      </c>
      <c r="C34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9000000</v>
      </c>
      <c r="D347" s="5" t="str">
        <f>LEFT(Table3[[#This Row],[Last Funding Amount - ORIG]],MIN(FIND({0,1,2,3,4,5,6,7,8,9,0},Table3[[#This Row],[Last Funding Amount - ORIG]]&amp;"0123456789"))-1)</f>
        <v>å£</v>
      </c>
      <c r="E347" t="s">
        <v>13</v>
      </c>
      <c r="F347" t="s">
        <v>462</v>
      </c>
      <c r="H347">
        <v>6</v>
      </c>
    </row>
    <row r="348" spans="1:8" x14ac:dyDescent="0.2">
      <c r="A348" t="s">
        <v>463</v>
      </c>
      <c r="B348" s="1">
        <v>600000</v>
      </c>
      <c r="C34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600000</v>
      </c>
      <c r="D348" s="6" t="str">
        <f>LEFT(Table3[[#This Row],[Last Funding Amount - ORIG]],MIN(FIND({0,1,2,3,4,5,6,7,8,9,0},Table3[[#This Row],[Last Funding Amount - ORIG]]&amp;"0123456789"))-1)</f>
        <v/>
      </c>
      <c r="E348" t="s">
        <v>112</v>
      </c>
      <c r="F348" s="1">
        <v>600000</v>
      </c>
      <c r="G348">
        <v>1</v>
      </c>
      <c r="H348">
        <v>2</v>
      </c>
    </row>
    <row r="349" spans="1:8" x14ac:dyDescent="0.2">
      <c r="A349" t="s">
        <v>464</v>
      </c>
      <c r="B349" t="s">
        <v>465</v>
      </c>
      <c r="C34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314080</v>
      </c>
      <c r="D349" s="5" t="str">
        <f>LEFT(Table3[[#This Row],[Last Funding Amount - ORIG]],MIN(FIND({0,1,2,3,4,5,6,7,8,9,0},Table3[[#This Row],[Last Funding Amount - ORIG]]&amp;"0123456789"))-1)</f>
        <v>‰âÂ</v>
      </c>
      <c r="E349" t="s">
        <v>402</v>
      </c>
      <c r="F349" t="s">
        <v>466</v>
      </c>
    </row>
    <row r="350" spans="1:8" x14ac:dyDescent="0.2">
      <c r="A350" t="s">
        <v>467</v>
      </c>
      <c r="B350" s="1">
        <v>1000000</v>
      </c>
      <c r="C35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350" s="6" t="str">
        <f>LEFT(Table3[[#This Row],[Last Funding Amount - ORIG]],MIN(FIND({0,1,2,3,4,5,6,7,8,9,0},Table3[[#This Row],[Last Funding Amount - ORIG]]&amp;"0123456789"))-1)</f>
        <v/>
      </c>
      <c r="E350" t="s">
        <v>22</v>
      </c>
      <c r="F350" s="1">
        <v>1000000</v>
      </c>
      <c r="H350">
        <v>1</v>
      </c>
    </row>
    <row r="351" spans="1:8" x14ac:dyDescent="0.2">
      <c r="A351" t="s">
        <v>468</v>
      </c>
      <c r="C35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351" s="6" t="str">
        <f>LEFT(Table3[[#This Row],[Last Funding Amount - ORIG]],MIN(FIND({0,1,2,3,4,5,6,7,8,9,0},Table3[[#This Row],[Last Funding Amount - ORIG]]&amp;"0123456789"))-1)</f>
        <v/>
      </c>
      <c r="E351" t="s">
        <v>112</v>
      </c>
      <c r="F351" s="1">
        <v>325000</v>
      </c>
      <c r="G351">
        <v>1</v>
      </c>
      <c r="H351">
        <v>1</v>
      </c>
    </row>
    <row r="352" spans="1:8" x14ac:dyDescent="0.2">
      <c r="A352" t="s">
        <v>469</v>
      </c>
      <c r="B352" s="1">
        <v>500000</v>
      </c>
      <c r="C35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</v>
      </c>
      <c r="D352" s="6" t="str">
        <f>LEFT(Table3[[#This Row],[Last Funding Amount - ORIG]],MIN(FIND({0,1,2,3,4,5,6,7,8,9,0},Table3[[#This Row],[Last Funding Amount - ORIG]]&amp;"0123456789"))-1)</f>
        <v/>
      </c>
      <c r="E352" t="s">
        <v>112</v>
      </c>
      <c r="F352" s="1">
        <v>500000</v>
      </c>
    </row>
    <row r="353" spans="1:8" x14ac:dyDescent="0.2">
      <c r="A353" t="s">
        <v>470</v>
      </c>
      <c r="B353" s="1">
        <v>2608222</v>
      </c>
      <c r="C35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2608222</v>
      </c>
      <c r="D353" s="6" t="str">
        <f>LEFT(Table3[[#This Row],[Last Funding Amount - ORIG]],MIN(FIND({0,1,2,3,4,5,6,7,8,9,0},Table3[[#This Row],[Last Funding Amount - ORIG]]&amp;"0123456789"))-1)</f>
        <v/>
      </c>
      <c r="E353" t="s">
        <v>18</v>
      </c>
      <c r="F353" s="1">
        <v>4508222</v>
      </c>
    </row>
    <row r="354" spans="1:8" x14ac:dyDescent="0.2">
      <c r="A354" t="s">
        <v>471</v>
      </c>
      <c r="B354" s="1">
        <v>20000</v>
      </c>
      <c r="C35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</v>
      </c>
      <c r="D354" s="6" t="str">
        <f>LEFT(Table3[[#This Row],[Last Funding Amount - ORIG]],MIN(FIND({0,1,2,3,4,5,6,7,8,9,0},Table3[[#This Row],[Last Funding Amount - ORIG]]&amp;"0123456789"))-1)</f>
        <v/>
      </c>
      <c r="E354" t="s">
        <v>56</v>
      </c>
      <c r="F354" s="1">
        <v>1190000</v>
      </c>
    </row>
    <row r="355" spans="1:8" x14ac:dyDescent="0.2">
      <c r="A355" t="s">
        <v>472</v>
      </c>
      <c r="B355" s="1">
        <v>2012000</v>
      </c>
      <c r="C35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2012000</v>
      </c>
      <c r="D355" s="6" t="str">
        <f>LEFT(Table3[[#This Row],[Last Funding Amount - ORIG]],MIN(FIND({0,1,2,3,4,5,6,7,8,9,0},Table3[[#This Row],[Last Funding Amount - ORIG]]&amp;"0123456789"))-1)</f>
        <v/>
      </c>
      <c r="E355" t="s">
        <v>112</v>
      </c>
      <c r="F355" s="1">
        <v>2012000</v>
      </c>
      <c r="G355">
        <v>1</v>
      </c>
      <c r="H355">
        <v>1</v>
      </c>
    </row>
    <row r="356" spans="1:8" x14ac:dyDescent="0.2">
      <c r="A356" t="s">
        <v>473</v>
      </c>
      <c r="B356" s="1">
        <v>205000</v>
      </c>
      <c r="C35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205000</v>
      </c>
      <c r="D356" s="6" t="str">
        <f>LEFT(Table3[[#This Row],[Last Funding Amount - ORIG]],MIN(FIND({0,1,2,3,4,5,6,7,8,9,0},Table3[[#This Row],[Last Funding Amount - ORIG]]&amp;"0123456789"))-1)</f>
        <v/>
      </c>
      <c r="E356" t="s">
        <v>112</v>
      </c>
      <c r="F356" s="1">
        <v>770000</v>
      </c>
      <c r="H356">
        <v>2</v>
      </c>
    </row>
    <row r="357" spans="1:8" x14ac:dyDescent="0.2">
      <c r="A357" t="s">
        <v>474</v>
      </c>
      <c r="B357" t="s">
        <v>380</v>
      </c>
      <c r="C35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</v>
      </c>
      <c r="D357" s="5" t="str">
        <f>LEFT(Table3[[#This Row],[Last Funding Amount - ORIG]],MIN(FIND({0,1,2,3,4,5,6,7,8,9,0},Table3[[#This Row],[Last Funding Amount - ORIG]]&amp;"0123456789"))-1)</f>
        <v>‰âÂ</v>
      </c>
      <c r="E357" t="s">
        <v>112</v>
      </c>
      <c r="F357" t="s">
        <v>475</v>
      </c>
      <c r="G357">
        <v>1</v>
      </c>
      <c r="H357">
        <v>1</v>
      </c>
    </row>
    <row r="358" spans="1:8" x14ac:dyDescent="0.2">
      <c r="A358" t="s">
        <v>476</v>
      </c>
      <c r="B358" t="s">
        <v>477</v>
      </c>
      <c r="C35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</v>
      </c>
      <c r="D358" s="5" t="str">
        <f>LEFT(Table3[[#This Row],[Last Funding Amount - ORIG]],MIN(FIND({0,1,2,3,4,5,6,7,8,9,0},Table3[[#This Row],[Last Funding Amount - ORIG]]&amp;"0123456789"))-1)</f>
        <v>‰âÂ</v>
      </c>
      <c r="E358" t="s">
        <v>112</v>
      </c>
      <c r="F358" t="s">
        <v>478</v>
      </c>
      <c r="H358">
        <v>2</v>
      </c>
    </row>
    <row r="359" spans="1:8" x14ac:dyDescent="0.2">
      <c r="A359" t="s">
        <v>479</v>
      </c>
      <c r="B359" s="1">
        <v>700000</v>
      </c>
      <c r="C35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700000</v>
      </c>
      <c r="D359" s="6" t="str">
        <f>LEFT(Table3[[#This Row],[Last Funding Amount - ORIG]],MIN(FIND({0,1,2,3,4,5,6,7,8,9,0},Table3[[#This Row],[Last Funding Amount - ORIG]]&amp;"0123456789"))-1)</f>
        <v/>
      </c>
      <c r="E359" t="s">
        <v>112</v>
      </c>
      <c r="F359" s="1">
        <v>700000</v>
      </c>
      <c r="H359">
        <v>1</v>
      </c>
    </row>
    <row r="360" spans="1:8" x14ac:dyDescent="0.2">
      <c r="A360" t="s">
        <v>480</v>
      </c>
      <c r="B360" s="1">
        <v>25000</v>
      </c>
      <c r="C36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</v>
      </c>
      <c r="D360" s="6" t="str">
        <f>LEFT(Table3[[#This Row],[Last Funding Amount - ORIG]],MIN(FIND({0,1,2,3,4,5,6,7,8,9,0},Table3[[#This Row],[Last Funding Amount - ORIG]]&amp;"0123456789"))-1)</f>
        <v/>
      </c>
      <c r="E360" t="s">
        <v>13</v>
      </c>
      <c r="F360" s="1">
        <v>1782660</v>
      </c>
      <c r="H360">
        <v>1</v>
      </c>
    </row>
    <row r="361" spans="1:8" x14ac:dyDescent="0.2">
      <c r="A361" t="s">
        <v>481</v>
      </c>
      <c r="B361" s="1">
        <v>984374</v>
      </c>
      <c r="C36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984374</v>
      </c>
      <c r="D361" s="6" t="str">
        <f>LEFT(Table3[[#This Row],[Last Funding Amount - ORIG]],MIN(FIND({0,1,2,3,4,5,6,7,8,9,0},Table3[[#This Row],[Last Funding Amount - ORIG]]&amp;"0123456789"))-1)</f>
        <v/>
      </c>
      <c r="E361" t="s">
        <v>402</v>
      </c>
      <c r="F361" s="1">
        <v>984374</v>
      </c>
    </row>
    <row r="362" spans="1:8" x14ac:dyDescent="0.2">
      <c r="A362" t="s">
        <v>482</v>
      </c>
      <c r="B362" s="1">
        <v>300000</v>
      </c>
      <c r="C36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</v>
      </c>
      <c r="D362" s="6" t="str">
        <f>LEFT(Table3[[#This Row],[Last Funding Amount - ORIG]],MIN(FIND({0,1,2,3,4,5,6,7,8,9,0},Table3[[#This Row],[Last Funding Amount - ORIG]]&amp;"0123456789"))-1)</f>
        <v/>
      </c>
      <c r="E362" t="s">
        <v>112</v>
      </c>
      <c r="F362" s="1">
        <v>612500</v>
      </c>
      <c r="H362">
        <v>2</v>
      </c>
    </row>
    <row r="363" spans="1:8" x14ac:dyDescent="0.2">
      <c r="A363" t="s">
        <v>483</v>
      </c>
      <c r="B363" s="1">
        <v>70000</v>
      </c>
      <c r="C36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70000</v>
      </c>
      <c r="D363" s="6" t="str">
        <f>LEFT(Table3[[#This Row],[Last Funding Amount - ORIG]],MIN(FIND({0,1,2,3,4,5,6,7,8,9,0},Table3[[#This Row],[Last Funding Amount - ORIG]]&amp;"0123456789"))-1)</f>
        <v/>
      </c>
      <c r="E363" t="s">
        <v>314</v>
      </c>
      <c r="F363" s="1">
        <v>70000</v>
      </c>
    </row>
    <row r="364" spans="1:8" x14ac:dyDescent="0.2">
      <c r="A364" t="s">
        <v>484</v>
      </c>
      <c r="B364" t="s">
        <v>399</v>
      </c>
      <c r="C36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700000</v>
      </c>
      <c r="D364" s="5" t="str">
        <f>LEFT(Table3[[#This Row],[Last Funding Amount - ORIG]],MIN(FIND({0,1,2,3,4,5,6,7,8,9,0},Table3[[#This Row],[Last Funding Amount - ORIG]]&amp;"0123456789"))-1)</f>
        <v>‰âÂ</v>
      </c>
      <c r="E364" t="s">
        <v>112</v>
      </c>
      <c r="F364" t="s">
        <v>375</v>
      </c>
      <c r="G364">
        <v>2</v>
      </c>
      <c r="H364">
        <v>3</v>
      </c>
    </row>
    <row r="365" spans="1:8" x14ac:dyDescent="0.2">
      <c r="A365" t="s">
        <v>485</v>
      </c>
      <c r="B365" s="1">
        <v>200000</v>
      </c>
      <c r="C36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</v>
      </c>
      <c r="D365" s="6" t="str">
        <f>LEFT(Table3[[#This Row],[Last Funding Amount - ORIG]],MIN(FIND({0,1,2,3,4,5,6,7,8,9,0},Table3[[#This Row],[Last Funding Amount - ORIG]]&amp;"0123456789"))-1)</f>
        <v/>
      </c>
      <c r="E365" t="s">
        <v>112</v>
      </c>
      <c r="F365" s="1">
        <v>200000</v>
      </c>
    </row>
    <row r="366" spans="1:8" x14ac:dyDescent="0.2">
      <c r="A366" t="s">
        <v>486</v>
      </c>
      <c r="B366" s="1">
        <v>300000</v>
      </c>
      <c r="C36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</v>
      </c>
      <c r="D366" s="6" t="str">
        <f>LEFT(Table3[[#This Row],[Last Funding Amount - ORIG]],MIN(FIND({0,1,2,3,4,5,6,7,8,9,0},Table3[[#This Row],[Last Funding Amount - ORIG]]&amp;"0123456789"))-1)</f>
        <v/>
      </c>
      <c r="E366" t="s">
        <v>20</v>
      </c>
      <c r="F366" s="1">
        <v>300000</v>
      </c>
    </row>
    <row r="367" spans="1:8" x14ac:dyDescent="0.2">
      <c r="A367" t="s">
        <v>487</v>
      </c>
      <c r="B367" s="1">
        <v>250000</v>
      </c>
      <c r="C36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</v>
      </c>
      <c r="D367" s="6" t="str">
        <f>LEFT(Table3[[#This Row],[Last Funding Amount - ORIG]],MIN(FIND({0,1,2,3,4,5,6,7,8,9,0},Table3[[#This Row],[Last Funding Amount - ORIG]]&amp;"0123456789"))-1)</f>
        <v/>
      </c>
      <c r="E367" t="s">
        <v>112</v>
      </c>
      <c r="F367" s="1">
        <v>250000</v>
      </c>
      <c r="H367">
        <v>4</v>
      </c>
    </row>
    <row r="368" spans="1:8" x14ac:dyDescent="0.2">
      <c r="A368" t="s">
        <v>488</v>
      </c>
      <c r="B368" s="1">
        <v>25000000</v>
      </c>
      <c r="C36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25000000</v>
      </c>
      <c r="D368" s="6" t="str">
        <f>LEFT(Table3[[#This Row],[Last Funding Amount - ORIG]],MIN(FIND({0,1,2,3,4,5,6,7,8,9,0},Table3[[#This Row],[Last Funding Amount - ORIG]]&amp;"0123456789"))-1)</f>
        <v/>
      </c>
      <c r="E368" t="s">
        <v>13</v>
      </c>
      <c r="F368" s="1">
        <v>25000000</v>
      </c>
    </row>
    <row r="369" spans="1:8" x14ac:dyDescent="0.2">
      <c r="A369" t="s">
        <v>489</v>
      </c>
      <c r="B369" s="1">
        <v>240000</v>
      </c>
      <c r="C36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240000</v>
      </c>
      <c r="D369" s="6" t="str">
        <f>LEFT(Table3[[#This Row],[Last Funding Amount - ORIG]],MIN(FIND({0,1,2,3,4,5,6,7,8,9,0},Table3[[#This Row],[Last Funding Amount - ORIG]]&amp;"0123456789"))-1)</f>
        <v/>
      </c>
      <c r="E369" t="s">
        <v>112</v>
      </c>
      <c r="F369" s="1">
        <v>240000</v>
      </c>
      <c r="G369">
        <v>1</v>
      </c>
      <c r="H369">
        <v>1</v>
      </c>
    </row>
    <row r="370" spans="1:8" x14ac:dyDescent="0.2">
      <c r="A370" t="s">
        <v>490</v>
      </c>
      <c r="B370" s="1">
        <v>100000</v>
      </c>
      <c r="C37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</v>
      </c>
      <c r="D370" s="6" t="str">
        <f>LEFT(Table3[[#This Row],[Last Funding Amount - ORIG]],MIN(FIND({0,1,2,3,4,5,6,7,8,9,0},Table3[[#This Row],[Last Funding Amount - ORIG]]&amp;"0123456789"))-1)</f>
        <v/>
      </c>
      <c r="E370" t="s">
        <v>112</v>
      </c>
      <c r="F370" s="1">
        <v>450000</v>
      </c>
    </row>
    <row r="371" spans="1:8" x14ac:dyDescent="0.2">
      <c r="A371" t="s">
        <v>491</v>
      </c>
      <c r="B371" s="1">
        <v>120234</v>
      </c>
      <c r="C37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120234</v>
      </c>
      <c r="D371" s="6" t="str">
        <f>LEFT(Table3[[#This Row],[Last Funding Amount - ORIG]],MIN(FIND({0,1,2,3,4,5,6,7,8,9,0},Table3[[#This Row],[Last Funding Amount - ORIG]]&amp;"0123456789"))-1)</f>
        <v/>
      </c>
      <c r="E371" t="s">
        <v>13</v>
      </c>
      <c r="F371" s="1">
        <v>552313</v>
      </c>
    </row>
    <row r="372" spans="1:8" x14ac:dyDescent="0.2">
      <c r="A372" t="s">
        <v>492</v>
      </c>
      <c r="B372" s="1">
        <v>800000</v>
      </c>
      <c r="C37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800000</v>
      </c>
      <c r="D372" s="6" t="str">
        <f>LEFT(Table3[[#This Row],[Last Funding Amount - ORIG]],MIN(FIND({0,1,2,3,4,5,6,7,8,9,0},Table3[[#This Row],[Last Funding Amount - ORIG]]&amp;"0123456789"))-1)</f>
        <v/>
      </c>
      <c r="E372" t="s">
        <v>112</v>
      </c>
      <c r="F372" s="1">
        <v>1650000</v>
      </c>
    </row>
    <row r="373" spans="1:8" x14ac:dyDescent="0.2">
      <c r="A373" t="s">
        <v>493</v>
      </c>
      <c r="B373" s="1">
        <v>50000</v>
      </c>
      <c r="C37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</v>
      </c>
      <c r="D373" s="6" t="str">
        <f>LEFT(Table3[[#This Row],[Last Funding Amount - ORIG]],MIN(FIND({0,1,2,3,4,5,6,7,8,9,0},Table3[[#This Row],[Last Funding Amount - ORIG]]&amp;"0123456789"))-1)</f>
        <v/>
      </c>
      <c r="E373" t="s">
        <v>56</v>
      </c>
      <c r="F373" s="1">
        <v>50000</v>
      </c>
    </row>
    <row r="374" spans="1:8" x14ac:dyDescent="0.2">
      <c r="A374" t="s">
        <v>494</v>
      </c>
      <c r="B374" s="1">
        <v>35000</v>
      </c>
      <c r="C37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35000</v>
      </c>
      <c r="D374" s="6" t="str">
        <f>LEFT(Table3[[#This Row],[Last Funding Amount - ORIG]],MIN(FIND({0,1,2,3,4,5,6,7,8,9,0},Table3[[#This Row],[Last Funding Amount - ORIG]]&amp;"0123456789"))-1)</f>
        <v/>
      </c>
      <c r="E374" t="s">
        <v>20</v>
      </c>
      <c r="F374" s="1">
        <v>35000</v>
      </c>
    </row>
    <row r="375" spans="1:8" x14ac:dyDescent="0.2">
      <c r="A375" t="s">
        <v>495</v>
      </c>
      <c r="B375" s="1">
        <v>1000080</v>
      </c>
      <c r="C37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1000080</v>
      </c>
      <c r="D375" s="6" t="str">
        <f>LEFT(Table3[[#This Row],[Last Funding Amount - ORIG]],MIN(FIND({0,1,2,3,4,5,6,7,8,9,0},Table3[[#This Row],[Last Funding Amount - ORIG]]&amp;"0123456789"))-1)</f>
        <v/>
      </c>
      <c r="E375" t="s">
        <v>13</v>
      </c>
      <c r="F375" s="1">
        <v>1000080</v>
      </c>
    </row>
    <row r="376" spans="1:8" x14ac:dyDescent="0.2">
      <c r="A376" t="s">
        <v>496</v>
      </c>
      <c r="B376" s="1">
        <v>1500000</v>
      </c>
      <c r="C37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1500000</v>
      </c>
      <c r="D376" s="6" t="str">
        <f>LEFT(Table3[[#This Row],[Last Funding Amount - ORIG]],MIN(FIND({0,1,2,3,4,5,6,7,8,9,0},Table3[[#This Row],[Last Funding Amount - ORIG]]&amp;"0123456789"))-1)</f>
        <v/>
      </c>
      <c r="E376" t="s">
        <v>13</v>
      </c>
      <c r="F376" s="1">
        <v>1500000</v>
      </c>
    </row>
    <row r="377" spans="1:8" x14ac:dyDescent="0.2">
      <c r="A377" t="s">
        <v>497</v>
      </c>
      <c r="B377" s="1">
        <v>1240000</v>
      </c>
      <c r="C37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1240000</v>
      </c>
      <c r="D377" s="6" t="str">
        <f>LEFT(Table3[[#This Row],[Last Funding Amount - ORIG]],MIN(FIND({0,1,2,3,4,5,6,7,8,9,0},Table3[[#This Row],[Last Funding Amount - ORIG]]&amp;"0123456789"))-1)</f>
        <v/>
      </c>
      <c r="E377" t="s">
        <v>112</v>
      </c>
      <c r="F377" s="1">
        <v>1240000</v>
      </c>
    </row>
    <row r="378" spans="1:8" x14ac:dyDescent="0.2">
      <c r="A378" t="s">
        <v>498</v>
      </c>
      <c r="B378" s="1">
        <v>1900000</v>
      </c>
      <c r="C37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1900000</v>
      </c>
      <c r="D378" s="6" t="str">
        <f>LEFT(Table3[[#This Row],[Last Funding Amount - ORIG]],MIN(FIND({0,1,2,3,4,5,6,7,8,9,0},Table3[[#This Row],[Last Funding Amount - ORIG]]&amp;"0123456789"))-1)</f>
        <v/>
      </c>
      <c r="E378" t="s">
        <v>13</v>
      </c>
      <c r="F378" s="1">
        <v>1900000</v>
      </c>
    </row>
    <row r="379" spans="1:8" x14ac:dyDescent="0.2">
      <c r="A379" t="s">
        <v>499</v>
      </c>
      <c r="B379" s="1">
        <v>300000</v>
      </c>
      <c r="C37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</v>
      </c>
      <c r="D379" s="6" t="str">
        <f>LEFT(Table3[[#This Row],[Last Funding Amount - ORIG]],MIN(FIND({0,1,2,3,4,5,6,7,8,9,0},Table3[[#This Row],[Last Funding Amount - ORIG]]&amp;"0123456789"))-1)</f>
        <v/>
      </c>
      <c r="E379" t="s">
        <v>112</v>
      </c>
      <c r="F379" s="1">
        <v>572500</v>
      </c>
    </row>
    <row r="380" spans="1:8" x14ac:dyDescent="0.2">
      <c r="A380" t="s">
        <v>500</v>
      </c>
      <c r="B380" s="1">
        <v>250000</v>
      </c>
      <c r="C38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</v>
      </c>
      <c r="D380" s="6" t="str">
        <f>LEFT(Table3[[#This Row],[Last Funding Amount - ORIG]],MIN(FIND({0,1,2,3,4,5,6,7,8,9,0},Table3[[#This Row],[Last Funding Amount - ORIG]]&amp;"0123456789"))-1)</f>
        <v/>
      </c>
      <c r="E380" t="s">
        <v>208</v>
      </c>
      <c r="F380" s="1">
        <v>420000</v>
      </c>
    </row>
    <row r="381" spans="1:8" x14ac:dyDescent="0.2">
      <c r="A381" t="s">
        <v>501</v>
      </c>
      <c r="B381" t="s">
        <v>502</v>
      </c>
      <c r="C38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12000000</v>
      </c>
      <c r="D381" s="5" t="str">
        <f>LEFT(Table3[[#This Row],[Last Funding Amount - ORIG]],MIN(FIND({0,1,2,3,4,5,6,7,8,9,0},Table3[[#This Row],[Last Funding Amount - ORIG]]&amp;"0123456789"))-1)</f>
        <v>CNå´</v>
      </c>
      <c r="E381" t="s">
        <v>22</v>
      </c>
      <c r="F381" t="s">
        <v>503</v>
      </c>
      <c r="H381">
        <v>1</v>
      </c>
    </row>
    <row r="382" spans="1:8" x14ac:dyDescent="0.2">
      <c r="A382" t="s">
        <v>504</v>
      </c>
      <c r="B382" s="1">
        <v>3000000</v>
      </c>
      <c r="C38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3000000</v>
      </c>
      <c r="D382" s="6" t="str">
        <f>LEFT(Table3[[#This Row],[Last Funding Amount - ORIG]],MIN(FIND({0,1,2,3,4,5,6,7,8,9,0},Table3[[#This Row],[Last Funding Amount - ORIG]]&amp;"0123456789"))-1)</f>
        <v/>
      </c>
      <c r="E382" t="s">
        <v>13</v>
      </c>
      <c r="F382" s="1">
        <v>3000000</v>
      </c>
    </row>
    <row r="383" spans="1:8" x14ac:dyDescent="0.2">
      <c r="A383" t="s">
        <v>505</v>
      </c>
      <c r="B383" t="s">
        <v>506</v>
      </c>
      <c r="C38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252633</v>
      </c>
      <c r="D383" s="5" t="str">
        <f>LEFT(Table3[[#This Row],[Last Funding Amount - ORIG]],MIN(FIND({0,1,2,3,4,5,6,7,8,9,0},Table3[[#This Row],[Last Funding Amount - ORIG]]&amp;"0123456789"))-1)</f>
        <v>‰âÂ</v>
      </c>
      <c r="E383" t="s">
        <v>112</v>
      </c>
      <c r="F383" t="s">
        <v>507</v>
      </c>
      <c r="G383">
        <v>1</v>
      </c>
      <c r="H383">
        <v>3</v>
      </c>
    </row>
    <row r="384" spans="1:8" x14ac:dyDescent="0.2">
      <c r="A384" t="s">
        <v>508</v>
      </c>
      <c r="B384" s="1">
        <v>95000</v>
      </c>
      <c r="C38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95000</v>
      </c>
      <c r="D384" s="6" t="str">
        <f>LEFT(Table3[[#This Row],[Last Funding Amount - ORIG]],MIN(FIND({0,1,2,3,4,5,6,7,8,9,0},Table3[[#This Row],[Last Funding Amount - ORIG]]&amp;"0123456789"))-1)</f>
        <v/>
      </c>
      <c r="E384" t="s">
        <v>13</v>
      </c>
      <c r="F384" s="1">
        <v>371000</v>
      </c>
      <c r="H384">
        <v>1</v>
      </c>
    </row>
    <row r="385" spans="1:8" x14ac:dyDescent="0.2">
      <c r="A385" t="s">
        <v>509</v>
      </c>
      <c r="B385" t="s">
        <v>510</v>
      </c>
      <c r="C38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400000</v>
      </c>
      <c r="D385" s="5" t="str">
        <f>LEFT(Table3[[#This Row],[Last Funding Amount - ORIG]],MIN(FIND({0,1,2,3,4,5,6,7,8,9,0},Table3[[#This Row],[Last Funding Amount - ORIG]]&amp;"0123456789"))-1)</f>
        <v>CA$</v>
      </c>
      <c r="E385" t="s">
        <v>112</v>
      </c>
      <c r="F385" t="s">
        <v>511</v>
      </c>
      <c r="H385">
        <v>1</v>
      </c>
    </row>
    <row r="386" spans="1:8" x14ac:dyDescent="0.2">
      <c r="A386" t="s">
        <v>512</v>
      </c>
      <c r="B386" t="s">
        <v>274</v>
      </c>
      <c r="C38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1000000000</v>
      </c>
      <c r="D386" s="5" t="str">
        <f>LEFT(Table3[[#This Row],[Last Funding Amount - ORIG]],MIN(FIND({0,1,2,3,4,5,6,7,8,9,0},Table3[[#This Row],[Last Funding Amount - ORIG]]&amp;"0123456789"))-1)</f>
        <v>‰â©</v>
      </c>
      <c r="E386" t="s">
        <v>22</v>
      </c>
      <c r="F386" t="s">
        <v>275</v>
      </c>
      <c r="H386">
        <v>1</v>
      </c>
    </row>
    <row r="387" spans="1:8" x14ac:dyDescent="0.2">
      <c r="A387" t="s">
        <v>513</v>
      </c>
      <c r="B387" s="1">
        <v>50000</v>
      </c>
      <c r="C38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</v>
      </c>
      <c r="D387" s="6" t="str">
        <f>LEFT(Table3[[#This Row],[Last Funding Amount - ORIG]],MIN(FIND({0,1,2,3,4,5,6,7,8,9,0},Table3[[#This Row],[Last Funding Amount - ORIG]]&amp;"0123456789"))-1)</f>
        <v/>
      </c>
      <c r="E387" t="s">
        <v>112</v>
      </c>
      <c r="F387" s="1">
        <v>54887</v>
      </c>
      <c r="H387">
        <v>1</v>
      </c>
    </row>
    <row r="388" spans="1:8" x14ac:dyDescent="0.2">
      <c r="A388" t="s">
        <v>514</v>
      </c>
      <c r="B388" s="1">
        <v>100000</v>
      </c>
      <c r="C38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</v>
      </c>
      <c r="D388" s="6" t="str">
        <f>LEFT(Table3[[#This Row],[Last Funding Amount - ORIG]],MIN(FIND({0,1,2,3,4,5,6,7,8,9,0},Table3[[#This Row],[Last Funding Amount - ORIG]]&amp;"0123456789"))-1)</f>
        <v/>
      </c>
      <c r="E388" t="s">
        <v>20</v>
      </c>
      <c r="F388" s="1">
        <v>100000</v>
      </c>
      <c r="H388">
        <v>1</v>
      </c>
    </row>
    <row r="389" spans="1:8" x14ac:dyDescent="0.2">
      <c r="A389" t="s">
        <v>515</v>
      </c>
      <c r="B389" s="1">
        <v>40000000</v>
      </c>
      <c r="C38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40000000</v>
      </c>
      <c r="D389" s="6" t="str">
        <f>LEFT(Table3[[#This Row],[Last Funding Amount - ORIG]],MIN(FIND({0,1,2,3,4,5,6,7,8,9,0},Table3[[#This Row],[Last Funding Amount - ORIG]]&amp;"0123456789"))-1)</f>
        <v/>
      </c>
      <c r="E389" t="s">
        <v>6</v>
      </c>
      <c r="F389" s="1">
        <v>43000000</v>
      </c>
      <c r="G389">
        <v>1</v>
      </c>
      <c r="H389">
        <v>2</v>
      </c>
    </row>
    <row r="390" spans="1:8" x14ac:dyDescent="0.2">
      <c r="A390" t="s">
        <v>516</v>
      </c>
      <c r="C39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390" s="6" t="str">
        <f>LEFT(Table3[[#This Row],[Last Funding Amount - ORIG]],MIN(FIND({0,1,2,3,4,5,6,7,8,9,0},Table3[[#This Row],[Last Funding Amount - ORIG]]&amp;"0123456789"))-1)</f>
        <v/>
      </c>
      <c r="E390" t="s">
        <v>112</v>
      </c>
      <c r="F390" s="1">
        <v>500000</v>
      </c>
      <c r="H390">
        <v>1</v>
      </c>
    </row>
    <row r="391" spans="1:8" x14ac:dyDescent="0.2">
      <c r="A391" t="s">
        <v>517</v>
      </c>
      <c r="B391" s="1">
        <v>250000</v>
      </c>
      <c r="C39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</v>
      </c>
      <c r="D391" s="6" t="str">
        <f>LEFT(Table3[[#This Row],[Last Funding Amount - ORIG]],MIN(FIND({0,1,2,3,4,5,6,7,8,9,0},Table3[[#This Row],[Last Funding Amount - ORIG]]&amp;"0123456789"))-1)</f>
        <v/>
      </c>
      <c r="E391" t="s">
        <v>20</v>
      </c>
      <c r="F391" s="1">
        <v>750000</v>
      </c>
    </row>
    <row r="392" spans="1:8" x14ac:dyDescent="0.2">
      <c r="A392" t="s">
        <v>518</v>
      </c>
      <c r="B392" s="1">
        <v>5000000</v>
      </c>
      <c r="C39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5000000</v>
      </c>
      <c r="D392" s="6" t="str">
        <f>LEFT(Table3[[#This Row],[Last Funding Amount - ORIG]],MIN(FIND({0,1,2,3,4,5,6,7,8,9,0},Table3[[#This Row],[Last Funding Amount - ORIG]]&amp;"0123456789"))-1)</f>
        <v/>
      </c>
      <c r="E392" t="s">
        <v>112</v>
      </c>
      <c r="F392" s="1">
        <v>5000000</v>
      </c>
    </row>
    <row r="393" spans="1:8" x14ac:dyDescent="0.2">
      <c r="A393" t="s">
        <v>519</v>
      </c>
      <c r="B393" s="1">
        <v>200000</v>
      </c>
      <c r="C39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</v>
      </c>
      <c r="D393" s="6" t="str">
        <f>LEFT(Table3[[#This Row],[Last Funding Amount - ORIG]],MIN(FIND({0,1,2,3,4,5,6,7,8,9,0},Table3[[#This Row],[Last Funding Amount - ORIG]]&amp;"0123456789"))-1)</f>
        <v/>
      </c>
      <c r="E393" t="s">
        <v>112</v>
      </c>
      <c r="F393" s="1">
        <v>200000</v>
      </c>
    </row>
    <row r="394" spans="1:8" x14ac:dyDescent="0.2">
      <c r="A394" t="s">
        <v>520</v>
      </c>
      <c r="B394" s="1">
        <v>1000000</v>
      </c>
      <c r="C39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394" s="6" t="str">
        <f>LEFT(Table3[[#This Row],[Last Funding Amount - ORIG]],MIN(FIND({0,1,2,3,4,5,6,7,8,9,0},Table3[[#This Row],[Last Funding Amount - ORIG]]&amp;"0123456789"))-1)</f>
        <v/>
      </c>
      <c r="E394" t="s">
        <v>208</v>
      </c>
      <c r="F394" s="1">
        <v>1000000</v>
      </c>
      <c r="H394">
        <v>3</v>
      </c>
    </row>
    <row r="395" spans="1:8" x14ac:dyDescent="0.2">
      <c r="A395" t="s">
        <v>521</v>
      </c>
      <c r="B395" s="1">
        <v>750000</v>
      </c>
      <c r="C39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750000</v>
      </c>
      <c r="D395" s="6" t="str">
        <f>LEFT(Table3[[#This Row],[Last Funding Amount - ORIG]],MIN(FIND({0,1,2,3,4,5,6,7,8,9,0},Table3[[#This Row],[Last Funding Amount - ORIG]]&amp;"0123456789"))-1)</f>
        <v/>
      </c>
      <c r="E395" t="s">
        <v>112</v>
      </c>
      <c r="F395" s="1">
        <v>750000</v>
      </c>
      <c r="H395">
        <v>1</v>
      </c>
    </row>
    <row r="396" spans="1:8" x14ac:dyDescent="0.2">
      <c r="A396" t="s">
        <v>522</v>
      </c>
      <c r="B396" s="1">
        <v>1800000</v>
      </c>
      <c r="C39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1800000</v>
      </c>
      <c r="D396" s="6" t="str">
        <f>LEFT(Table3[[#This Row],[Last Funding Amount - ORIG]],MIN(FIND({0,1,2,3,4,5,6,7,8,9,0},Table3[[#This Row],[Last Funding Amount - ORIG]]&amp;"0123456789"))-1)</f>
        <v/>
      </c>
      <c r="E396" t="s">
        <v>44</v>
      </c>
      <c r="F396" s="1">
        <v>1800000</v>
      </c>
    </row>
    <row r="397" spans="1:8" x14ac:dyDescent="0.2">
      <c r="A397" t="s">
        <v>523</v>
      </c>
      <c r="B397" s="1">
        <v>350000</v>
      </c>
      <c r="C39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350000</v>
      </c>
      <c r="D397" s="6" t="str">
        <f>LEFT(Table3[[#This Row],[Last Funding Amount - ORIG]],MIN(FIND({0,1,2,3,4,5,6,7,8,9,0},Table3[[#This Row],[Last Funding Amount - ORIG]]&amp;"0123456789"))-1)</f>
        <v/>
      </c>
      <c r="E397" t="s">
        <v>20</v>
      </c>
      <c r="F397" s="1">
        <v>350000</v>
      </c>
      <c r="H397">
        <v>1</v>
      </c>
    </row>
    <row r="398" spans="1:8" x14ac:dyDescent="0.2">
      <c r="A398" t="s">
        <v>524</v>
      </c>
      <c r="B398" t="s">
        <v>525</v>
      </c>
      <c r="C39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398" s="5" t="str">
        <f>LEFT(Table3[[#This Row],[Last Funding Amount - ORIG]],MIN(FIND({0,1,2,3,4,5,6,7,8,9,0},Table3[[#This Row],[Last Funding Amount - ORIG]]&amp;"0123456789"))-1)</f>
        <v>å£</v>
      </c>
      <c r="E398" t="s">
        <v>112</v>
      </c>
      <c r="F398" t="s">
        <v>526</v>
      </c>
      <c r="H398">
        <v>1</v>
      </c>
    </row>
    <row r="399" spans="1:8" x14ac:dyDescent="0.2">
      <c r="A399" t="s">
        <v>527</v>
      </c>
      <c r="B399" s="1">
        <v>150000</v>
      </c>
      <c r="C39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</v>
      </c>
      <c r="D399" s="6" t="str">
        <f>LEFT(Table3[[#This Row],[Last Funding Amount - ORIG]],MIN(FIND({0,1,2,3,4,5,6,7,8,9,0},Table3[[#This Row],[Last Funding Amount - ORIG]]&amp;"0123456789"))-1)</f>
        <v/>
      </c>
      <c r="E399" t="s">
        <v>314</v>
      </c>
      <c r="F399" s="1">
        <v>470000</v>
      </c>
    </row>
    <row r="400" spans="1:8" x14ac:dyDescent="0.2">
      <c r="A400" t="s">
        <v>528</v>
      </c>
      <c r="B400" t="s">
        <v>529</v>
      </c>
      <c r="C40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4000000</v>
      </c>
      <c r="D400" s="5" t="str">
        <f>LEFT(Table3[[#This Row],[Last Funding Amount - ORIG]],MIN(FIND({0,1,2,3,4,5,6,7,8,9,0},Table3[[#This Row],[Last Funding Amount - ORIG]]&amp;"0123456789"))-1)</f>
        <v>‰âÂ</v>
      </c>
      <c r="E400" t="s">
        <v>13</v>
      </c>
      <c r="F400" t="s">
        <v>530</v>
      </c>
    </row>
    <row r="401" spans="1:8" x14ac:dyDescent="0.2">
      <c r="A401" t="s">
        <v>531</v>
      </c>
      <c r="B401" s="1">
        <v>689000</v>
      </c>
      <c r="C40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689000</v>
      </c>
      <c r="D401" s="6" t="str">
        <f>LEFT(Table3[[#This Row],[Last Funding Amount - ORIG]],MIN(FIND({0,1,2,3,4,5,6,7,8,9,0},Table3[[#This Row],[Last Funding Amount - ORIG]]&amp;"0123456789"))-1)</f>
        <v/>
      </c>
      <c r="E401" t="s">
        <v>22</v>
      </c>
      <c r="F401" s="1">
        <v>1522000</v>
      </c>
      <c r="G401">
        <v>1</v>
      </c>
      <c r="H401">
        <v>1</v>
      </c>
    </row>
    <row r="402" spans="1:8" x14ac:dyDescent="0.2">
      <c r="A402" t="s">
        <v>532</v>
      </c>
      <c r="B402" t="s">
        <v>533</v>
      </c>
      <c r="C40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</v>
      </c>
      <c r="D402" s="5" t="str">
        <f>LEFT(Table3[[#This Row],[Last Funding Amount - ORIG]],MIN(FIND({0,1,2,3,4,5,6,7,8,9,0},Table3[[#This Row],[Last Funding Amount - ORIG]]&amp;"0123456789"))-1)</f>
        <v>‰âÂ</v>
      </c>
      <c r="E402" t="s">
        <v>20</v>
      </c>
      <c r="F402" t="s">
        <v>534</v>
      </c>
      <c r="H402">
        <v>1</v>
      </c>
    </row>
    <row r="403" spans="1:8" x14ac:dyDescent="0.2">
      <c r="A403" t="s">
        <v>535</v>
      </c>
      <c r="B403" s="1">
        <v>160000</v>
      </c>
      <c r="C40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160000</v>
      </c>
      <c r="D403" s="6" t="str">
        <f>LEFT(Table3[[#This Row],[Last Funding Amount - ORIG]],MIN(FIND({0,1,2,3,4,5,6,7,8,9,0},Table3[[#This Row],[Last Funding Amount - ORIG]]&amp;"0123456789"))-1)</f>
        <v/>
      </c>
      <c r="E403" t="s">
        <v>112</v>
      </c>
      <c r="F403" s="1">
        <v>160000</v>
      </c>
    </row>
    <row r="404" spans="1:8" x14ac:dyDescent="0.2">
      <c r="A404" t="s">
        <v>536</v>
      </c>
      <c r="C40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404" s="6" t="str">
        <f>LEFT(Table3[[#This Row],[Last Funding Amount - ORIG]],MIN(FIND({0,1,2,3,4,5,6,7,8,9,0},Table3[[#This Row],[Last Funding Amount - ORIG]]&amp;"0123456789"))-1)</f>
        <v/>
      </c>
      <c r="E404" t="s">
        <v>22</v>
      </c>
      <c r="F404" t="s">
        <v>537</v>
      </c>
      <c r="H404">
        <v>2</v>
      </c>
    </row>
    <row r="405" spans="1:8" x14ac:dyDescent="0.2">
      <c r="A405" t="s">
        <v>538</v>
      </c>
      <c r="B405" s="1">
        <v>65000</v>
      </c>
      <c r="C40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65000</v>
      </c>
      <c r="D405" s="6" t="str">
        <f>LEFT(Table3[[#This Row],[Last Funding Amount - ORIG]],MIN(FIND({0,1,2,3,4,5,6,7,8,9,0},Table3[[#This Row],[Last Funding Amount - ORIG]]&amp;"0123456789"))-1)</f>
        <v/>
      </c>
      <c r="E405" t="s">
        <v>13</v>
      </c>
      <c r="F405" s="1">
        <v>516916</v>
      </c>
    </row>
    <row r="406" spans="1:8" x14ac:dyDescent="0.2">
      <c r="A406" t="s">
        <v>539</v>
      </c>
      <c r="B406" s="1">
        <v>1500000</v>
      </c>
      <c r="C40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1500000</v>
      </c>
      <c r="D406" s="6" t="str">
        <f>LEFT(Table3[[#This Row],[Last Funding Amount - ORIG]],MIN(FIND({0,1,2,3,4,5,6,7,8,9,0},Table3[[#This Row],[Last Funding Amount - ORIG]]&amp;"0123456789"))-1)</f>
        <v/>
      </c>
      <c r="E406" t="s">
        <v>13</v>
      </c>
      <c r="F406" s="1">
        <v>1500000</v>
      </c>
    </row>
    <row r="407" spans="1:8" x14ac:dyDescent="0.2">
      <c r="A407" t="s">
        <v>540</v>
      </c>
      <c r="B407" s="1">
        <v>220000</v>
      </c>
      <c r="C40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220000</v>
      </c>
      <c r="D407" s="6" t="str">
        <f>LEFT(Table3[[#This Row],[Last Funding Amount - ORIG]],MIN(FIND({0,1,2,3,4,5,6,7,8,9,0},Table3[[#This Row],[Last Funding Amount - ORIG]]&amp;"0123456789"))-1)</f>
        <v/>
      </c>
      <c r="E407" t="s">
        <v>112</v>
      </c>
      <c r="F407" s="1">
        <v>220000</v>
      </c>
      <c r="H407">
        <v>3</v>
      </c>
    </row>
    <row r="408" spans="1:8" x14ac:dyDescent="0.2">
      <c r="A408" t="s">
        <v>541</v>
      </c>
      <c r="B408" t="s">
        <v>533</v>
      </c>
      <c r="C40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</v>
      </c>
      <c r="D408" s="5" t="str">
        <f>LEFT(Table3[[#This Row],[Last Funding Amount - ORIG]],MIN(FIND({0,1,2,3,4,5,6,7,8,9,0},Table3[[#This Row],[Last Funding Amount - ORIG]]&amp;"0123456789"))-1)</f>
        <v>‰âÂ</v>
      </c>
      <c r="E408" t="s">
        <v>112</v>
      </c>
      <c r="F408" t="s">
        <v>542</v>
      </c>
      <c r="H408">
        <v>1</v>
      </c>
    </row>
    <row r="409" spans="1:8" x14ac:dyDescent="0.2">
      <c r="A409" t="s">
        <v>543</v>
      </c>
      <c r="B409" s="1">
        <v>1000000</v>
      </c>
      <c r="C40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409" s="6" t="str">
        <f>LEFT(Table3[[#This Row],[Last Funding Amount - ORIG]],MIN(FIND({0,1,2,3,4,5,6,7,8,9,0},Table3[[#This Row],[Last Funding Amount - ORIG]]&amp;"0123456789"))-1)</f>
        <v/>
      </c>
      <c r="E409" t="s">
        <v>112</v>
      </c>
      <c r="F409" s="1">
        <v>1000000</v>
      </c>
    </row>
    <row r="410" spans="1:8" x14ac:dyDescent="0.2">
      <c r="A410" t="s">
        <v>544</v>
      </c>
      <c r="C41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410" s="6" t="str">
        <f>LEFT(Table3[[#This Row],[Last Funding Amount - ORIG]],MIN(FIND({0,1,2,3,4,5,6,7,8,9,0},Table3[[#This Row],[Last Funding Amount - ORIG]]&amp;"0123456789"))-1)</f>
        <v/>
      </c>
      <c r="E410" t="s">
        <v>112</v>
      </c>
      <c r="F410" s="1">
        <v>392521</v>
      </c>
      <c r="H410">
        <v>1</v>
      </c>
    </row>
    <row r="411" spans="1:8" x14ac:dyDescent="0.2">
      <c r="A411" t="s">
        <v>545</v>
      </c>
      <c r="B411" t="s">
        <v>477</v>
      </c>
      <c r="C41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</v>
      </c>
      <c r="D411" s="5" t="str">
        <f>LEFT(Table3[[#This Row],[Last Funding Amount - ORIG]],MIN(FIND({0,1,2,3,4,5,6,7,8,9,0},Table3[[#This Row],[Last Funding Amount - ORIG]]&amp;"0123456789"))-1)</f>
        <v>‰âÂ</v>
      </c>
      <c r="E411" t="s">
        <v>112</v>
      </c>
      <c r="F411" t="s">
        <v>546</v>
      </c>
      <c r="H411">
        <v>1</v>
      </c>
    </row>
    <row r="412" spans="1:8" x14ac:dyDescent="0.2">
      <c r="A412" t="s">
        <v>547</v>
      </c>
      <c r="B412" s="1">
        <v>500000</v>
      </c>
      <c r="C41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</v>
      </c>
      <c r="D412" s="6" t="str">
        <f>LEFT(Table3[[#This Row],[Last Funding Amount - ORIG]],MIN(FIND({0,1,2,3,4,5,6,7,8,9,0},Table3[[#This Row],[Last Funding Amount - ORIG]]&amp;"0123456789"))-1)</f>
        <v/>
      </c>
      <c r="E412" t="s">
        <v>112</v>
      </c>
      <c r="F412" s="1">
        <v>1700000</v>
      </c>
      <c r="H412">
        <v>1</v>
      </c>
    </row>
    <row r="413" spans="1:8" x14ac:dyDescent="0.2">
      <c r="A413" t="s">
        <v>548</v>
      </c>
      <c r="B413" s="1">
        <v>150000</v>
      </c>
      <c r="C41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</v>
      </c>
      <c r="D413" s="6" t="str">
        <f>LEFT(Table3[[#This Row],[Last Funding Amount - ORIG]],MIN(FIND({0,1,2,3,4,5,6,7,8,9,0},Table3[[#This Row],[Last Funding Amount - ORIG]]&amp;"0123456789"))-1)</f>
        <v/>
      </c>
      <c r="E413" t="s">
        <v>314</v>
      </c>
      <c r="F413" s="1">
        <v>150000</v>
      </c>
      <c r="H413">
        <v>1</v>
      </c>
    </row>
    <row r="414" spans="1:8" x14ac:dyDescent="0.2">
      <c r="A414" t="s">
        <v>549</v>
      </c>
      <c r="C41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414" s="6" t="str">
        <f>LEFT(Table3[[#This Row],[Last Funding Amount - ORIG]],MIN(FIND({0,1,2,3,4,5,6,7,8,9,0},Table3[[#This Row],[Last Funding Amount - ORIG]]&amp;"0123456789"))-1)</f>
        <v/>
      </c>
      <c r="E414" t="s">
        <v>22</v>
      </c>
      <c r="F414" t="s">
        <v>550</v>
      </c>
      <c r="H414">
        <v>4</v>
      </c>
    </row>
    <row r="415" spans="1:8" x14ac:dyDescent="0.2">
      <c r="A415" t="s">
        <v>551</v>
      </c>
      <c r="B415" t="s">
        <v>552</v>
      </c>
      <c r="C41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290000</v>
      </c>
      <c r="D415" s="5" t="str">
        <f>LEFT(Table3[[#This Row],[Last Funding Amount - ORIG]],MIN(FIND({0,1,2,3,4,5,6,7,8,9,0},Table3[[#This Row],[Last Funding Amount - ORIG]]&amp;"0123456789"))-1)</f>
        <v>CA$</v>
      </c>
      <c r="E415" t="s">
        <v>112</v>
      </c>
      <c r="F415" t="s">
        <v>553</v>
      </c>
    </row>
    <row r="416" spans="1:8" x14ac:dyDescent="0.2">
      <c r="A416" t="s">
        <v>554</v>
      </c>
      <c r="B416" t="s">
        <v>258</v>
      </c>
      <c r="C41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416" s="5" t="str">
        <f>LEFT(Table3[[#This Row],[Last Funding Amount - ORIG]],MIN(FIND({0,1,2,3,4,5,6,7,8,9,0},Table3[[#This Row],[Last Funding Amount - ORIG]]&amp;"0123456789"))-1)</f>
        <v>‰âÂ</v>
      </c>
      <c r="E416" t="s">
        <v>20</v>
      </c>
      <c r="F416" t="s">
        <v>555</v>
      </c>
    </row>
    <row r="417" spans="1:8" x14ac:dyDescent="0.2">
      <c r="A417" t="s">
        <v>556</v>
      </c>
      <c r="B417" s="1">
        <v>1225000</v>
      </c>
      <c r="C41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1225000</v>
      </c>
      <c r="D417" s="6" t="str">
        <f>LEFT(Table3[[#This Row],[Last Funding Amount - ORIG]],MIN(FIND({0,1,2,3,4,5,6,7,8,9,0},Table3[[#This Row],[Last Funding Amount - ORIG]]&amp;"0123456789"))-1)</f>
        <v/>
      </c>
      <c r="E417" t="s">
        <v>56</v>
      </c>
      <c r="F417" s="1">
        <v>2925000</v>
      </c>
      <c r="G417">
        <v>1</v>
      </c>
      <c r="H417">
        <v>1</v>
      </c>
    </row>
    <row r="418" spans="1:8" x14ac:dyDescent="0.2">
      <c r="A418" t="s">
        <v>557</v>
      </c>
      <c r="B418" s="1">
        <v>900000</v>
      </c>
      <c r="C41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900000</v>
      </c>
      <c r="D418" s="6" t="str">
        <f>LEFT(Table3[[#This Row],[Last Funding Amount - ORIG]],MIN(FIND({0,1,2,3,4,5,6,7,8,9,0},Table3[[#This Row],[Last Funding Amount - ORIG]]&amp;"0123456789"))-1)</f>
        <v/>
      </c>
      <c r="E418" t="s">
        <v>44</v>
      </c>
      <c r="F418" s="1">
        <v>4800000</v>
      </c>
    </row>
    <row r="419" spans="1:8" x14ac:dyDescent="0.2">
      <c r="A419" t="s">
        <v>558</v>
      </c>
      <c r="B419" s="1">
        <v>750000</v>
      </c>
      <c r="C41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750000</v>
      </c>
      <c r="D419" s="6" t="str">
        <f>LEFT(Table3[[#This Row],[Last Funding Amount - ORIG]],MIN(FIND({0,1,2,3,4,5,6,7,8,9,0},Table3[[#This Row],[Last Funding Amount - ORIG]]&amp;"0123456789"))-1)</f>
        <v/>
      </c>
      <c r="E419" t="s">
        <v>44</v>
      </c>
      <c r="F419" s="1">
        <v>750000</v>
      </c>
    </row>
    <row r="420" spans="1:8" x14ac:dyDescent="0.2">
      <c r="A420" t="s">
        <v>559</v>
      </c>
      <c r="B420" t="s">
        <v>380</v>
      </c>
      <c r="C42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</v>
      </c>
      <c r="D420" s="5" t="str">
        <f>LEFT(Table3[[#This Row],[Last Funding Amount - ORIG]],MIN(FIND({0,1,2,3,4,5,6,7,8,9,0},Table3[[#This Row],[Last Funding Amount - ORIG]]&amp;"0123456789"))-1)</f>
        <v>‰âÂ</v>
      </c>
      <c r="E420" t="s">
        <v>112</v>
      </c>
      <c r="F420" t="s">
        <v>475</v>
      </c>
      <c r="G420">
        <v>1</v>
      </c>
      <c r="H420">
        <v>1</v>
      </c>
    </row>
    <row r="421" spans="1:8" x14ac:dyDescent="0.2">
      <c r="A421" t="s">
        <v>560</v>
      </c>
      <c r="B421" s="1">
        <v>2000000</v>
      </c>
      <c r="C42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</v>
      </c>
      <c r="D421" s="6" t="str">
        <f>LEFT(Table3[[#This Row],[Last Funding Amount - ORIG]],MIN(FIND({0,1,2,3,4,5,6,7,8,9,0},Table3[[#This Row],[Last Funding Amount - ORIG]]&amp;"0123456789"))-1)</f>
        <v/>
      </c>
      <c r="E421" t="s">
        <v>112</v>
      </c>
      <c r="F421" s="1">
        <v>2000000</v>
      </c>
    </row>
    <row r="422" spans="1:8" x14ac:dyDescent="0.2">
      <c r="A422" t="s">
        <v>561</v>
      </c>
      <c r="B422" s="1">
        <v>20000000</v>
      </c>
      <c r="C42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20000000</v>
      </c>
      <c r="D422" s="6" t="str">
        <f>LEFT(Table3[[#This Row],[Last Funding Amount - ORIG]],MIN(FIND({0,1,2,3,4,5,6,7,8,9,0},Table3[[#This Row],[Last Funding Amount - ORIG]]&amp;"0123456789"))-1)</f>
        <v/>
      </c>
      <c r="E422" t="s">
        <v>22</v>
      </c>
      <c r="F422" s="1">
        <v>20000000</v>
      </c>
      <c r="G422">
        <v>1</v>
      </c>
      <c r="H422">
        <v>2</v>
      </c>
    </row>
    <row r="423" spans="1:8" x14ac:dyDescent="0.2">
      <c r="A423" t="s">
        <v>562</v>
      </c>
      <c r="B423" t="s">
        <v>563</v>
      </c>
      <c r="C42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1900000</v>
      </c>
      <c r="D423" s="5" t="str">
        <f>LEFT(Table3[[#This Row],[Last Funding Amount - ORIG]],MIN(FIND({0,1,2,3,4,5,6,7,8,9,0},Table3[[#This Row],[Last Funding Amount - ORIG]]&amp;"0123456789"))-1)</f>
        <v>‰âÂ</v>
      </c>
      <c r="E423" t="s">
        <v>112</v>
      </c>
      <c r="F423" t="s">
        <v>564</v>
      </c>
    </row>
    <row r="424" spans="1:8" x14ac:dyDescent="0.2">
      <c r="A424" t="s">
        <v>565</v>
      </c>
      <c r="B424" s="1">
        <v>100000</v>
      </c>
      <c r="C42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</v>
      </c>
      <c r="D424" s="6" t="str">
        <f>LEFT(Table3[[#This Row],[Last Funding Amount - ORIG]],MIN(FIND({0,1,2,3,4,5,6,7,8,9,0},Table3[[#This Row],[Last Funding Amount - ORIG]]&amp;"0123456789"))-1)</f>
        <v/>
      </c>
      <c r="E424" t="s">
        <v>20</v>
      </c>
      <c r="F424" s="1">
        <v>350000</v>
      </c>
      <c r="H424">
        <v>2</v>
      </c>
    </row>
    <row r="425" spans="1:8" x14ac:dyDescent="0.2">
      <c r="A425" t="s">
        <v>566</v>
      </c>
      <c r="C42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425" s="6" t="str">
        <f>LEFT(Table3[[#This Row],[Last Funding Amount - ORIG]],MIN(FIND({0,1,2,3,4,5,6,7,8,9,0},Table3[[#This Row],[Last Funding Amount - ORIG]]&amp;"0123456789"))-1)</f>
        <v/>
      </c>
      <c r="E425" t="s">
        <v>11</v>
      </c>
      <c r="F425" s="1">
        <v>1000000</v>
      </c>
      <c r="G425">
        <v>2</v>
      </c>
      <c r="H425">
        <v>2</v>
      </c>
    </row>
    <row r="426" spans="1:8" x14ac:dyDescent="0.2">
      <c r="A426" t="s">
        <v>567</v>
      </c>
      <c r="C42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426" s="6" t="str">
        <f>LEFT(Table3[[#This Row],[Last Funding Amount - ORIG]],MIN(FIND({0,1,2,3,4,5,6,7,8,9,0},Table3[[#This Row],[Last Funding Amount - ORIG]]&amp;"0123456789"))-1)</f>
        <v/>
      </c>
      <c r="E426" t="s">
        <v>11</v>
      </c>
      <c r="F426" s="1">
        <v>4625000</v>
      </c>
    </row>
    <row r="427" spans="1:8" x14ac:dyDescent="0.2">
      <c r="A427" t="s">
        <v>568</v>
      </c>
      <c r="B427" t="s">
        <v>569</v>
      </c>
      <c r="C42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2200000</v>
      </c>
      <c r="D427" s="5" t="str">
        <f>LEFT(Table3[[#This Row],[Last Funding Amount - ORIG]],MIN(FIND({0,1,2,3,4,5,6,7,8,9,0},Table3[[#This Row],[Last Funding Amount - ORIG]]&amp;"0123456789"))-1)</f>
        <v>å£</v>
      </c>
      <c r="E427" t="s">
        <v>13</v>
      </c>
      <c r="F427" t="s">
        <v>570</v>
      </c>
      <c r="H427">
        <v>1</v>
      </c>
    </row>
    <row r="428" spans="1:8" x14ac:dyDescent="0.2">
      <c r="A428" t="s">
        <v>571</v>
      </c>
      <c r="C42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428" s="6" t="str">
        <f>LEFT(Table3[[#This Row],[Last Funding Amount - ORIG]],MIN(FIND({0,1,2,3,4,5,6,7,8,9,0},Table3[[#This Row],[Last Funding Amount - ORIG]]&amp;"0123456789"))-1)</f>
        <v/>
      </c>
      <c r="E428" t="s">
        <v>112</v>
      </c>
      <c r="F428" t="s">
        <v>572</v>
      </c>
      <c r="H428">
        <v>1</v>
      </c>
    </row>
    <row r="429" spans="1:8" x14ac:dyDescent="0.2">
      <c r="A429" t="s">
        <v>573</v>
      </c>
      <c r="B429" s="1">
        <v>187042</v>
      </c>
      <c r="C42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187042</v>
      </c>
      <c r="D429" s="6" t="str">
        <f>LEFT(Table3[[#This Row],[Last Funding Amount - ORIG]],MIN(FIND({0,1,2,3,4,5,6,7,8,9,0},Table3[[#This Row],[Last Funding Amount - ORIG]]&amp;"0123456789"))-1)</f>
        <v/>
      </c>
      <c r="E429" t="s">
        <v>20</v>
      </c>
      <c r="F429" s="1">
        <v>187042</v>
      </c>
      <c r="H429">
        <v>4</v>
      </c>
    </row>
    <row r="430" spans="1:8" x14ac:dyDescent="0.2">
      <c r="A430" t="s">
        <v>574</v>
      </c>
      <c r="B430" s="1">
        <v>3000000</v>
      </c>
      <c r="C43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3000000</v>
      </c>
      <c r="D430" s="6" t="str">
        <f>LEFT(Table3[[#This Row],[Last Funding Amount - ORIG]],MIN(FIND({0,1,2,3,4,5,6,7,8,9,0},Table3[[#This Row],[Last Funding Amount - ORIG]]&amp;"0123456789"))-1)</f>
        <v/>
      </c>
      <c r="E430" t="s">
        <v>112</v>
      </c>
      <c r="F430" s="1">
        <v>3000000</v>
      </c>
      <c r="H430">
        <v>2</v>
      </c>
    </row>
    <row r="431" spans="1:8" x14ac:dyDescent="0.2">
      <c r="A431" t="s">
        <v>575</v>
      </c>
      <c r="C43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431" s="6" t="str">
        <f>LEFT(Table3[[#This Row],[Last Funding Amount - ORIG]],MIN(FIND({0,1,2,3,4,5,6,7,8,9,0},Table3[[#This Row],[Last Funding Amount - ORIG]]&amp;"0123456789"))-1)</f>
        <v/>
      </c>
      <c r="E431" t="s">
        <v>112</v>
      </c>
      <c r="F431" s="1">
        <v>246691</v>
      </c>
      <c r="H431">
        <v>4</v>
      </c>
    </row>
    <row r="432" spans="1:8" x14ac:dyDescent="0.2">
      <c r="A432" t="s">
        <v>576</v>
      </c>
      <c r="B432" t="s">
        <v>577</v>
      </c>
      <c r="C43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40000</v>
      </c>
      <c r="D432" s="5" t="str">
        <f>LEFT(Table3[[#This Row],[Last Funding Amount - ORIG]],MIN(FIND({0,1,2,3,4,5,6,7,8,9,0},Table3[[#This Row],[Last Funding Amount - ORIG]]&amp;"0123456789"))-1)</f>
        <v>‰âÂ</v>
      </c>
      <c r="E432" t="s">
        <v>20</v>
      </c>
      <c r="F432" t="s">
        <v>578</v>
      </c>
    </row>
    <row r="433" spans="1:8" x14ac:dyDescent="0.2">
      <c r="A433" t="s">
        <v>579</v>
      </c>
      <c r="B433" t="s">
        <v>580</v>
      </c>
      <c r="C43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594780</v>
      </c>
      <c r="D433" s="5" t="str">
        <f>LEFT(Table3[[#This Row],[Last Funding Amount - ORIG]],MIN(FIND({0,1,2,3,4,5,6,7,8,9,0},Table3[[#This Row],[Last Funding Amount - ORIG]]&amp;"0123456789"))-1)</f>
        <v>å£</v>
      </c>
      <c r="E433" t="s">
        <v>59</v>
      </c>
      <c r="F433" t="s">
        <v>581</v>
      </c>
      <c r="H433">
        <v>1</v>
      </c>
    </row>
    <row r="434" spans="1:8" x14ac:dyDescent="0.2">
      <c r="A434" t="s">
        <v>582</v>
      </c>
      <c r="B434" s="1">
        <v>150000</v>
      </c>
      <c r="C43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</v>
      </c>
      <c r="D434" s="6" t="str">
        <f>LEFT(Table3[[#This Row],[Last Funding Amount - ORIG]],MIN(FIND({0,1,2,3,4,5,6,7,8,9,0},Table3[[#This Row],[Last Funding Amount - ORIG]]&amp;"0123456789"))-1)</f>
        <v/>
      </c>
      <c r="E434" t="s">
        <v>20</v>
      </c>
      <c r="F434" s="1">
        <v>150000</v>
      </c>
      <c r="H434">
        <v>1</v>
      </c>
    </row>
    <row r="435" spans="1:8" x14ac:dyDescent="0.2">
      <c r="A435" t="s">
        <v>583</v>
      </c>
      <c r="B435" s="1">
        <v>750000</v>
      </c>
      <c r="C43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750000</v>
      </c>
      <c r="D435" s="6" t="str">
        <f>LEFT(Table3[[#This Row],[Last Funding Amount - ORIG]],MIN(FIND({0,1,2,3,4,5,6,7,8,9,0},Table3[[#This Row],[Last Funding Amount - ORIG]]&amp;"0123456789"))-1)</f>
        <v/>
      </c>
      <c r="E435" t="s">
        <v>112</v>
      </c>
      <c r="F435" s="1">
        <v>750000</v>
      </c>
    </row>
    <row r="436" spans="1:8" x14ac:dyDescent="0.2">
      <c r="A436" t="s">
        <v>584</v>
      </c>
      <c r="B436" s="1">
        <v>9500000</v>
      </c>
      <c r="C43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9500000</v>
      </c>
      <c r="D436" s="6" t="str">
        <f>LEFT(Table3[[#This Row],[Last Funding Amount - ORIG]],MIN(FIND({0,1,2,3,4,5,6,7,8,9,0},Table3[[#This Row],[Last Funding Amount - ORIG]]&amp;"0123456789"))-1)</f>
        <v/>
      </c>
      <c r="E436" t="s">
        <v>22</v>
      </c>
      <c r="F436" s="1">
        <v>9500000</v>
      </c>
    </row>
    <row r="437" spans="1:8" x14ac:dyDescent="0.2">
      <c r="A437" t="s">
        <v>585</v>
      </c>
      <c r="B437" s="1">
        <v>312000</v>
      </c>
      <c r="C43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312000</v>
      </c>
      <c r="D437" s="6" t="str">
        <f>LEFT(Table3[[#This Row],[Last Funding Amount - ORIG]],MIN(FIND({0,1,2,3,4,5,6,7,8,9,0},Table3[[#This Row],[Last Funding Amount - ORIG]]&amp;"0123456789"))-1)</f>
        <v/>
      </c>
      <c r="E437" t="s">
        <v>402</v>
      </c>
      <c r="F437" s="1">
        <v>312000</v>
      </c>
    </row>
    <row r="438" spans="1:8" x14ac:dyDescent="0.2">
      <c r="A438" t="s">
        <v>586</v>
      </c>
      <c r="B438" s="1">
        <v>250000</v>
      </c>
      <c r="C43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</v>
      </c>
      <c r="D438" s="6" t="str">
        <f>LEFT(Table3[[#This Row],[Last Funding Amount - ORIG]],MIN(FIND({0,1,2,3,4,5,6,7,8,9,0},Table3[[#This Row],[Last Funding Amount - ORIG]]&amp;"0123456789"))-1)</f>
        <v/>
      </c>
      <c r="E438" t="s">
        <v>13</v>
      </c>
      <c r="F438" s="1">
        <v>250000</v>
      </c>
    </row>
    <row r="439" spans="1:8" x14ac:dyDescent="0.2">
      <c r="A439" t="s">
        <v>587</v>
      </c>
      <c r="B439" s="1">
        <v>200000</v>
      </c>
      <c r="C43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</v>
      </c>
      <c r="D439" s="6" t="str">
        <f>LEFT(Table3[[#This Row],[Last Funding Amount - ORIG]],MIN(FIND({0,1,2,3,4,5,6,7,8,9,0},Table3[[#This Row],[Last Funding Amount - ORIG]]&amp;"0123456789"))-1)</f>
        <v/>
      </c>
      <c r="E439" t="s">
        <v>112</v>
      </c>
      <c r="F439" s="1">
        <v>200000</v>
      </c>
    </row>
    <row r="440" spans="1:8" x14ac:dyDescent="0.2">
      <c r="A440" t="s">
        <v>588</v>
      </c>
      <c r="B440" s="1">
        <v>4000000</v>
      </c>
      <c r="C44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4000000</v>
      </c>
      <c r="D440" s="6" t="str">
        <f>LEFT(Table3[[#This Row],[Last Funding Amount - ORIG]],MIN(FIND({0,1,2,3,4,5,6,7,8,9,0},Table3[[#This Row],[Last Funding Amount - ORIG]]&amp;"0123456789"))-1)</f>
        <v/>
      </c>
      <c r="E440" t="s">
        <v>22</v>
      </c>
      <c r="F440" s="1">
        <v>4000000</v>
      </c>
    </row>
    <row r="441" spans="1:8" x14ac:dyDescent="0.2">
      <c r="A441" t="s">
        <v>589</v>
      </c>
      <c r="B441" s="1">
        <v>223000</v>
      </c>
      <c r="C44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223000</v>
      </c>
      <c r="D441" s="6" t="str">
        <f>LEFT(Table3[[#This Row],[Last Funding Amount - ORIG]],MIN(FIND({0,1,2,3,4,5,6,7,8,9,0},Table3[[#This Row],[Last Funding Amount - ORIG]]&amp;"0123456789"))-1)</f>
        <v/>
      </c>
      <c r="E441" t="s">
        <v>314</v>
      </c>
      <c r="F441" s="1">
        <v>223000</v>
      </c>
    </row>
    <row r="442" spans="1:8" x14ac:dyDescent="0.2">
      <c r="A442" t="s">
        <v>590</v>
      </c>
      <c r="B442" t="s">
        <v>510</v>
      </c>
      <c r="C44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400000</v>
      </c>
      <c r="D442" s="5" t="str">
        <f>LEFT(Table3[[#This Row],[Last Funding Amount - ORIG]],MIN(FIND({0,1,2,3,4,5,6,7,8,9,0},Table3[[#This Row],[Last Funding Amount - ORIG]]&amp;"0123456789"))-1)</f>
        <v>CA$</v>
      </c>
      <c r="E442" t="s">
        <v>112</v>
      </c>
      <c r="F442" t="s">
        <v>511</v>
      </c>
    </row>
    <row r="443" spans="1:8" x14ac:dyDescent="0.2">
      <c r="A443" t="s">
        <v>591</v>
      </c>
      <c r="B443" t="s">
        <v>592</v>
      </c>
      <c r="C44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350000</v>
      </c>
      <c r="D443" s="5" t="str">
        <f>LEFT(Table3[[#This Row],[Last Funding Amount - ORIG]],MIN(FIND({0,1,2,3,4,5,6,7,8,9,0},Table3[[#This Row],[Last Funding Amount - ORIG]]&amp;"0123456789"))-1)</f>
        <v>SGD</v>
      </c>
      <c r="E443" t="s">
        <v>20</v>
      </c>
      <c r="F443" t="s">
        <v>593</v>
      </c>
    </row>
    <row r="444" spans="1:8" x14ac:dyDescent="0.2">
      <c r="A444" t="s">
        <v>594</v>
      </c>
      <c r="B444" s="1">
        <v>150000</v>
      </c>
      <c r="C44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</v>
      </c>
      <c r="D444" s="6" t="str">
        <f>LEFT(Table3[[#This Row],[Last Funding Amount - ORIG]],MIN(FIND({0,1,2,3,4,5,6,7,8,9,0},Table3[[#This Row],[Last Funding Amount - ORIG]]&amp;"0123456789"))-1)</f>
        <v/>
      </c>
      <c r="E444" t="s">
        <v>112</v>
      </c>
      <c r="F444" s="1">
        <v>150000</v>
      </c>
      <c r="H444">
        <v>1</v>
      </c>
    </row>
    <row r="445" spans="1:8" x14ac:dyDescent="0.2">
      <c r="A445" t="s">
        <v>595</v>
      </c>
      <c r="B445" s="1">
        <v>250000</v>
      </c>
      <c r="C44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</v>
      </c>
      <c r="D445" s="6" t="str">
        <f>LEFT(Table3[[#This Row],[Last Funding Amount - ORIG]],MIN(FIND({0,1,2,3,4,5,6,7,8,9,0},Table3[[#This Row],[Last Funding Amount - ORIG]]&amp;"0123456789"))-1)</f>
        <v/>
      </c>
      <c r="E445" t="s">
        <v>112</v>
      </c>
      <c r="F445" s="1">
        <v>350000</v>
      </c>
    </row>
    <row r="446" spans="1:8" x14ac:dyDescent="0.2">
      <c r="A446" t="s">
        <v>596</v>
      </c>
      <c r="B446" t="s">
        <v>597</v>
      </c>
      <c r="C44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2500000</v>
      </c>
      <c r="D446" s="5" t="str">
        <f>LEFT(Table3[[#This Row],[Last Funding Amount - ORIG]],MIN(FIND({0,1,2,3,4,5,6,7,8,9,0},Table3[[#This Row],[Last Funding Amount - ORIG]]&amp;"0123456789"))-1)</f>
        <v>R$</v>
      </c>
      <c r="E446" t="s">
        <v>22</v>
      </c>
      <c r="F446" t="s">
        <v>598</v>
      </c>
      <c r="H446">
        <v>1</v>
      </c>
    </row>
    <row r="447" spans="1:8" x14ac:dyDescent="0.2">
      <c r="A447" t="s">
        <v>599</v>
      </c>
      <c r="C44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447" s="6" t="str">
        <f>LEFT(Table3[[#This Row],[Last Funding Amount - ORIG]],MIN(FIND({0,1,2,3,4,5,6,7,8,9,0},Table3[[#This Row],[Last Funding Amount - ORIG]]&amp;"0123456789"))-1)</f>
        <v/>
      </c>
      <c r="E447" t="s">
        <v>112</v>
      </c>
      <c r="F447" s="1">
        <v>20000</v>
      </c>
      <c r="H447">
        <v>2</v>
      </c>
    </row>
    <row r="448" spans="1:8" x14ac:dyDescent="0.2">
      <c r="A448" t="s">
        <v>600</v>
      </c>
      <c r="B448" s="1">
        <v>100000</v>
      </c>
      <c r="C44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</v>
      </c>
      <c r="D448" s="6" t="str">
        <f>LEFT(Table3[[#This Row],[Last Funding Amount - ORIG]],MIN(FIND({0,1,2,3,4,5,6,7,8,9,0},Table3[[#This Row],[Last Funding Amount - ORIG]]&amp;"0123456789"))-1)</f>
        <v/>
      </c>
      <c r="E448" t="s">
        <v>101</v>
      </c>
      <c r="F448" s="1">
        <v>140000</v>
      </c>
      <c r="H448">
        <v>1</v>
      </c>
    </row>
    <row r="449" spans="1:8" x14ac:dyDescent="0.2">
      <c r="A449" t="s">
        <v>601</v>
      </c>
      <c r="B449" s="1">
        <v>125000</v>
      </c>
      <c r="C44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125000</v>
      </c>
      <c r="D449" s="6" t="str">
        <f>LEFT(Table3[[#This Row],[Last Funding Amount - ORIG]],MIN(FIND({0,1,2,3,4,5,6,7,8,9,0},Table3[[#This Row],[Last Funding Amount - ORIG]]&amp;"0123456789"))-1)</f>
        <v/>
      </c>
      <c r="E449" t="s">
        <v>112</v>
      </c>
      <c r="F449" s="1">
        <v>140000</v>
      </c>
    </row>
    <row r="450" spans="1:8" x14ac:dyDescent="0.2">
      <c r="A450" t="s">
        <v>602</v>
      </c>
      <c r="B450" s="1">
        <v>300000</v>
      </c>
      <c r="C45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</v>
      </c>
      <c r="D450" s="6" t="str">
        <f>LEFT(Table3[[#This Row],[Last Funding Amount - ORIG]],MIN(FIND({0,1,2,3,4,5,6,7,8,9,0},Table3[[#This Row],[Last Funding Amount - ORIG]]&amp;"0123456789"))-1)</f>
        <v/>
      </c>
      <c r="E450" t="s">
        <v>112</v>
      </c>
      <c r="F450" s="1">
        <v>300000</v>
      </c>
      <c r="H450">
        <v>1</v>
      </c>
    </row>
    <row r="451" spans="1:8" x14ac:dyDescent="0.2">
      <c r="A451" t="s">
        <v>603</v>
      </c>
      <c r="B451" t="s">
        <v>604</v>
      </c>
      <c r="C45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87000</v>
      </c>
      <c r="D451" s="5" t="str">
        <f>LEFT(Table3[[#This Row],[Last Funding Amount - ORIG]],MIN(FIND({0,1,2,3,4,5,6,7,8,9,0},Table3[[#This Row],[Last Funding Amount - ORIG]]&amp;"0123456789"))-1)</f>
        <v>‰âÂ</v>
      </c>
      <c r="E451" t="s">
        <v>20</v>
      </c>
      <c r="F451" t="s">
        <v>605</v>
      </c>
      <c r="H451">
        <v>2</v>
      </c>
    </row>
    <row r="452" spans="1:8" x14ac:dyDescent="0.2">
      <c r="A452" t="s">
        <v>606</v>
      </c>
      <c r="B452" t="s">
        <v>477</v>
      </c>
      <c r="C45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</v>
      </c>
      <c r="D452" s="5" t="str">
        <f>LEFT(Table3[[#This Row],[Last Funding Amount - ORIG]],MIN(FIND({0,1,2,3,4,5,6,7,8,9,0},Table3[[#This Row],[Last Funding Amount - ORIG]]&amp;"0123456789"))-1)</f>
        <v>‰âÂ</v>
      </c>
      <c r="E452" t="s">
        <v>13</v>
      </c>
      <c r="F452" t="s">
        <v>478</v>
      </c>
    </row>
    <row r="453" spans="1:8" x14ac:dyDescent="0.2">
      <c r="A453" t="s">
        <v>607</v>
      </c>
      <c r="B453" t="s">
        <v>608</v>
      </c>
      <c r="C45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</v>
      </c>
      <c r="D453" s="5" t="str">
        <f>LEFT(Table3[[#This Row],[Last Funding Amount - ORIG]],MIN(FIND({0,1,2,3,4,5,6,7,8,9,0},Table3[[#This Row],[Last Funding Amount - ORIG]]&amp;"0123456789"))-1)</f>
        <v>‰âÂ</v>
      </c>
      <c r="E453" t="s">
        <v>112</v>
      </c>
      <c r="F453" t="s">
        <v>609</v>
      </c>
    </row>
    <row r="454" spans="1:8" x14ac:dyDescent="0.2">
      <c r="A454" t="s">
        <v>610</v>
      </c>
      <c r="C45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454" s="6" t="str">
        <f>LEFT(Table3[[#This Row],[Last Funding Amount - ORIG]],MIN(FIND({0,1,2,3,4,5,6,7,8,9,0},Table3[[#This Row],[Last Funding Amount - ORIG]]&amp;"0123456789"))-1)</f>
        <v/>
      </c>
      <c r="E454" t="s">
        <v>112</v>
      </c>
      <c r="F454" s="1">
        <v>80000</v>
      </c>
      <c r="H454">
        <v>7</v>
      </c>
    </row>
    <row r="455" spans="1:8" x14ac:dyDescent="0.2">
      <c r="A455" t="s">
        <v>611</v>
      </c>
      <c r="B455" t="s">
        <v>612</v>
      </c>
      <c r="C45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350000</v>
      </c>
      <c r="D455" s="5" t="str">
        <f>LEFT(Table3[[#This Row],[Last Funding Amount - ORIG]],MIN(FIND({0,1,2,3,4,5,6,7,8,9,0},Table3[[#This Row],[Last Funding Amount - ORIG]]&amp;"0123456789"))-1)</f>
        <v>‰âÂ</v>
      </c>
      <c r="E455" t="s">
        <v>112</v>
      </c>
      <c r="F455" t="s">
        <v>613</v>
      </c>
      <c r="H455">
        <v>2</v>
      </c>
    </row>
    <row r="456" spans="1:8" x14ac:dyDescent="0.2">
      <c r="A456" t="s">
        <v>614</v>
      </c>
      <c r="B456" s="1">
        <v>930000</v>
      </c>
      <c r="C45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930000</v>
      </c>
      <c r="D456" s="6" t="str">
        <f>LEFT(Table3[[#This Row],[Last Funding Amount - ORIG]],MIN(FIND({0,1,2,3,4,5,6,7,8,9,0},Table3[[#This Row],[Last Funding Amount - ORIG]]&amp;"0123456789"))-1)</f>
        <v/>
      </c>
      <c r="E456" t="s">
        <v>13</v>
      </c>
      <c r="F456" s="1">
        <v>930000</v>
      </c>
    </row>
    <row r="457" spans="1:8" x14ac:dyDescent="0.2">
      <c r="A457" t="s">
        <v>615</v>
      </c>
      <c r="B457" s="1">
        <v>1000000</v>
      </c>
      <c r="C45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457" s="6" t="str">
        <f>LEFT(Table3[[#This Row],[Last Funding Amount - ORIG]],MIN(FIND({0,1,2,3,4,5,6,7,8,9,0},Table3[[#This Row],[Last Funding Amount - ORIG]]&amp;"0123456789"))-1)</f>
        <v/>
      </c>
      <c r="E457" t="s">
        <v>13</v>
      </c>
      <c r="F457" s="1">
        <v>1000000</v>
      </c>
    </row>
    <row r="458" spans="1:8" x14ac:dyDescent="0.2">
      <c r="A458" t="s">
        <v>616</v>
      </c>
      <c r="B458" s="1">
        <v>100000</v>
      </c>
      <c r="C45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</v>
      </c>
      <c r="D458" s="6" t="str">
        <f>LEFT(Table3[[#This Row],[Last Funding Amount - ORIG]],MIN(FIND({0,1,2,3,4,5,6,7,8,9,0},Table3[[#This Row],[Last Funding Amount - ORIG]]&amp;"0123456789"))-1)</f>
        <v/>
      </c>
      <c r="E458" t="s">
        <v>112</v>
      </c>
      <c r="F458" s="1">
        <v>100000</v>
      </c>
    </row>
    <row r="459" spans="1:8" x14ac:dyDescent="0.2">
      <c r="A459" t="s">
        <v>617</v>
      </c>
      <c r="B459" s="1">
        <v>50000</v>
      </c>
      <c r="C45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</v>
      </c>
      <c r="D459" s="6" t="str">
        <f>LEFT(Table3[[#This Row],[Last Funding Amount - ORIG]],MIN(FIND({0,1,2,3,4,5,6,7,8,9,0},Table3[[#This Row],[Last Funding Amount - ORIG]]&amp;"0123456789"))-1)</f>
        <v/>
      </c>
      <c r="E459" t="s">
        <v>112</v>
      </c>
      <c r="F459" s="1">
        <v>50000</v>
      </c>
    </row>
    <row r="460" spans="1:8" x14ac:dyDescent="0.2">
      <c r="A460" t="s">
        <v>618</v>
      </c>
      <c r="C46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460" s="6" t="str">
        <f>LEFT(Table3[[#This Row],[Last Funding Amount - ORIG]],MIN(FIND({0,1,2,3,4,5,6,7,8,9,0},Table3[[#This Row],[Last Funding Amount - ORIG]]&amp;"0123456789"))-1)</f>
        <v/>
      </c>
      <c r="E460" t="s">
        <v>112</v>
      </c>
      <c r="F460" t="s">
        <v>619</v>
      </c>
      <c r="H460">
        <v>4</v>
      </c>
    </row>
    <row r="461" spans="1:8" x14ac:dyDescent="0.2">
      <c r="A461" t="s">
        <v>620</v>
      </c>
      <c r="B461" s="1">
        <v>250000</v>
      </c>
      <c r="C46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</v>
      </c>
      <c r="D461" s="6" t="str">
        <f>LEFT(Table3[[#This Row],[Last Funding Amount - ORIG]],MIN(FIND({0,1,2,3,4,5,6,7,8,9,0},Table3[[#This Row],[Last Funding Amount - ORIG]]&amp;"0123456789"))-1)</f>
        <v/>
      </c>
      <c r="E461" t="s">
        <v>112</v>
      </c>
      <c r="F461" s="1">
        <v>250000</v>
      </c>
      <c r="H461">
        <v>1</v>
      </c>
    </row>
    <row r="462" spans="1:8" x14ac:dyDescent="0.2">
      <c r="A462" t="s">
        <v>621</v>
      </c>
      <c r="B462" t="s">
        <v>622</v>
      </c>
      <c r="C46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961000</v>
      </c>
      <c r="D462" s="5" t="str">
        <f>LEFT(Table3[[#This Row],[Last Funding Amount - ORIG]],MIN(FIND({0,1,2,3,4,5,6,7,8,9,0},Table3[[#This Row],[Last Funding Amount - ORIG]]&amp;"0123456789"))-1)</f>
        <v>å£</v>
      </c>
      <c r="E462" t="s">
        <v>59</v>
      </c>
      <c r="F462" t="s">
        <v>623</v>
      </c>
      <c r="H462">
        <v>1</v>
      </c>
    </row>
    <row r="463" spans="1:8" x14ac:dyDescent="0.2">
      <c r="A463" t="s">
        <v>624</v>
      </c>
      <c r="B463" s="1">
        <v>13000000</v>
      </c>
      <c r="C46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13000000</v>
      </c>
      <c r="D463" s="6" t="str">
        <f>LEFT(Table3[[#This Row],[Last Funding Amount - ORIG]],MIN(FIND({0,1,2,3,4,5,6,7,8,9,0},Table3[[#This Row],[Last Funding Amount - ORIG]]&amp;"0123456789"))-1)</f>
        <v/>
      </c>
      <c r="E463" t="s">
        <v>13</v>
      </c>
      <c r="F463" s="1">
        <v>21250000</v>
      </c>
      <c r="H463">
        <v>1</v>
      </c>
    </row>
    <row r="464" spans="1:8" x14ac:dyDescent="0.2">
      <c r="A464" t="s">
        <v>625</v>
      </c>
      <c r="B464" t="s">
        <v>626</v>
      </c>
      <c r="C46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80000</v>
      </c>
      <c r="D464" s="5" t="str">
        <f>LEFT(Table3[[#This Row],[Last Funding Amount - ORIG]],MIN(FIND({0,1,2,3,4,5,6,7,8,9,0},Table3[[#This Row],[Last Funding Amount - ORIG]]&amp;"0123456789"))-1)</f>
        <v>‰âÂ</v>
      </c>
      <c r="E464" t="s">
        <v>20</v>
      </c>
      <c r="F464" t="s">
        <v>627</v>
      </c>
    </row>
    <row r="465" spans="1:8" x14ac:dyDescent="0.2">
      <c r="A465" t="s">
        <v>628</v>
      </c>
      <c r="B465" s="1">
        <v>100000</v>
      </c>
      <c r="C46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</v>
      </c>
      <c r="D465" s="6" t="str">
        <f>LEFT(Table3[[#This Row],[Last Funding Amount - ORIG]],MIN(FIND({0,1,2,3,4,5,6,7,8,9,0},Table3[[#This Row],[Last Funding Amount - ORIG]]&amp;"0123456789"))-1)</f>
        <v/>
      </c>
      <c r="E465" t="s">
        <v>112</v>
      </c>
      <c r="F465" s="1">
        <v>100000</v>
      </c>
      <c r="G465">
        <v>1</v>
      </c>
      <c r="H465">
        <v>8</v>
      </c>
    </row>
    <row r="466" spans="1:8" x14ac:dyDescent="0.2">
      <c r="A466" t="s">
        <v>629</v>
      </c>
      <c r="B466" s="1">
        <v>2500000</v>
      </c>
      <c r="C46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2500000</v>
      </c>
      <c r="D466" s="6" t="str">
        <f>LEFT(Table3[[#This Row],[Last Funding Amount - ORIG]],MIN(FIND({0,1,2,3,4,5,6,7,8,9,0},Table3[[#This Row],[Last Funding Amount - ORIG]]&amp;"0123456789"))-1)</f>
        <v/>
      </c>
      <c r="E466" t="s">
        <v>112</v>
      </c>
      <c r="F466" s="1">
        <v>2500000</v>
      </c>
    </row>
    <row r="467" spans="1:8" x14ac:dyDescent="0.2">
      <c r="A467" t="s">
        <v>630</v>
      </c>
      <c r="B467" s="1">
        <v>160000</v>
      </c>
      <c r="C46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160000</v>
      </c>
      <c r="D467" s="6" t="str">
        <f>LEFT(Table3[[#This Row],[Last Funding Amount - ORIG]],MIN(FIND({0,1,2,3,4,5,6,7,8,9,0},Table3[[#This Row],[Last Funding Amount - ORIG]]&amp;"0123456789"))-1)</f>
        <v/>
      </c>
      <c r="E467" t="s">
        <v>112</v>
      </c>
      <c r="F467" s="1">
        <v>160000</v>
      </c>
      <c r="H467">
        <v>1</v>
      </c>
    </row>
    <row r="468" spans="1:8" x14ac:dyDescent="0.2">
      <c r="A468" t="s">
        <v>631</v>
      </c>
      <c r="C46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468" s="6" t="str">
        <f>LEFT(Table3[[#This Row],[Last Funding Amount - ORIG]],MIN(FIND({0,1,2,3,4,5,6,7,8,9,0},Table3[[#This Row],[Last Funding Amount - ORIG]]&amp;"0123456789"))-1)</f>
        <v/>
      </c>
      <c r="E468" t="s">
        <v>13</v>
      </c>
      <c r="G468">
        <v>1</v>
      </c>
      <c r="H468">
        <v>1</v>
      </c>
    </row>
    <row r="469" spans="1:8" x14ac:dyDescent="0.2">
      <c r="A469" t="s">
        <v>632</v>
      </c>
      <c r="B469" s="1">
        <v>1250000</v>
      </c>
      <c r="C46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1250000</v>
      </c>
      <c r="D469" s="6" t="str">
        <f>LEFT(Table3[[#This Row],[Last Funding Amount - ORIG]],MIN(FIND({0,1,2,3,4,5,6,7,8,9,0},Table3[[#This Row],[Last Funding Amount - ORIG]]&amp;"0123456789"))-1)</f>
        <v/>
      </c>
      <c r="E469" t="s">
        <v>22</v>
      </c>
      <c r="F469" s="1">
        <v>1250000</v>
      </c>
      <c r="G469">
        <v>1</v>
      </c>
      <c r="H469">
        <v>1</v>
      </c>
    </row>
    <row r="470" spans="1:8" x14ac:dyDescent="0.2">
      <c r="A470" t="s">
        <v>633</v>
      </c>
      <c r="B470" s="1">
        <v>200000</v>
      </c>
      <c r="C47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</v>
      </c>
      <c r="D470" s="6" t="str">
        <f>LEFT(Table3[[#This Row],[Last Funding Amount - ORIG]],MIN(FIND({0,1,2,3,4,5,6,7,8,9,0},Table3[[#This Row],[Last Funding Amount - ORIG]]&amp;"0123456789"))-1)</f>
        <v/>
      </c>
      <c r="E470" t="s">
        <v>112</v>
      </c>
      <c r="F470" s="1">
        <v>200000</v>
      </c>
    </row>
    <row r="471" spans="1:8" x14ac:dyDescent="0.2">
      <c r="A471" t="s">
        <v>634</v>
      </c>
      <c r="B471" s="1">
        <v>250000</v>
      </c>
      <c r="C47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</v>
      </c>
      <c r="D471" s="6" t="str">
        <f>LEFT(Table3[[#This Row],[Last Funding Amount - ORIG]],MIN(FIND({0,1,2,3,4,5,6,7,8,9,0},Table3[[#This Row],[Last Funding Amount - ORIG]]&amp;"0123456789"))-1)</f>
        <v/>
      </c>
      <c r="E471" t="s">
        <v>112</v>
      </c>
      <c r="F471" s="1">
        <v>250000</v>
      </c>
      <c r="H471">
        <v>2</v>
      </c>
    </row>
    <row r="472" spans="1:8" x14ac:dyDescent="0.2">
      <c r="A472" t="s">
        <v>635</v>
      </c>
      <c r="B472" s="1">
        <v>50000</v>
      </c>
      <c r="C47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</v>
      </c>
      <c r="D472" s="6" t="str">
        <f>LEFT(Table3[[#This Row],[Last Funding Amount - ORIG]],MIN(FIND({0,1,2,3,4,5,6,7,8,9,0},Table3[[#This Row],[Last Funding Amount - ORIG]]&amp;"0123456789"))-1)</f>
        <v/>
      </c>
      <c r="E472" t="s">
        <v>112</v>
      </c>
      <c r="F472" s="1">
        <v>332547</v>
      </c>
      <c r="H472">
        <v>3</v>
      </c>
    </row>
    <row r="473" spans="1:8" x14ac:dyDescent="0.2">
      <c r="A473" t="s">
        <v>636</v>
      </c>
      <c r="B473" s="1">
        <v>5500000</v>
      </c>
      <c r="C47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5500000</v>
      </c>
      <c r="D473" s="6" t="str">
        <f>LEFT(Table3[[#This Row],[Last Funding Amount - ORIG]],MIN(FIND({0,1,2,3,4,5,6,7,8,9,0},Table3[[#This Row],[Last Funding Amount - ORIG]]&amp;"0123456789"))-1)</f>
        <v/>
      </c>
      <c r="E473" t="s">
        <v>13</v>
      </c>
      <c r="F473" s="1">
        <v>5500000</v>
      </c>
      <c r="G473">
        <v>1</v>
      </c>
      <c r="H473">
        <v>1</v>
      </c>
    </row>
    <row r="474" spans="1:8" x14ac:dyDescent="0.2">
      <c r="A474" t="s">
        <v>637</v>
      </c>
      <c r="B474" t="s">
        <v>638</v>
      </c>
      <c r="C47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464620</v>
      </c>
      <c r="D474" s="5" t="str">
        <f>LEFT(Table3[[#This Row],[Last Funding Amount - ORIG]],MIN(FIND({0,1,2,3,4,5,6,7,8,9,0},Table3[[#This Row],[Last Funding Amount - ORIG]]&amp;"0123456789"))-1)</f>
        <v>å£</v>
      </c>
      <c r="E474" t="s">
        <v>59</v>
      </c>
      <c r="F474" t="s">
        <v>639</v>
      </c>
      <c r="H474">
        <v>1</v>
      </c>
    </row>
    <row r="475" spans="1:8" x14ac:dyDescent="0.2">
      <c r="A475" t="s">
        <v>640</v>
      </c>
      <c r="B475" t="s">
        <v>608</v>
      </c>
      <c r="C47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</v>
      </c>
      <c r="D475" s="5" t="str">
        <f>LEFT(Table3[[#This Row],[Last Funding Amount - ORIG]],MIN(FIND({0,1,2,3,4,5,6,7,8,9,0},Table3[[#This Row],[Last Funding Amount - ORIG]]&amp;"0123456789"))-1)</f>
        <v>‰âÂ</v>
      </c>
      <c r="E475" t="s">
        <v>112</v>
      </c>
      <c r="F475" t="s">
        <v>641</v>
      </c>
      <c r="H475">
        <v>2</v>
      </c>
    </row>
    <row r="476" spans="1:8" x14ac:dyDescent="0.2">
      <c r="A476" t="s">
        <v>642</v>
      </c>
      <c r="B476" s="1">
        <v>40000</v>
      </c>
      <c r="C47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40000</v>
      </c>
      <c r="D476" s="6" t="str">
        <f>LEFT(Table3[[#This Row],[Last Funding Amount - ORIG]],MIN(FIND({0,1,2,3,4,5,6,7,8,9,0},Table3[[#This Row],[Last Funding Amount - ORIG]]&amp;"0123456789"))-1)</f>
        <v/>
      </c>
      <c r="E476" t="s">
        <v>112</v>
      </c>
      <c r="F476" s="1">
        <v>40000</v>
      </c>
      <c r="H476">
        <v>1</v>
      </c>
    </row>
    <row r="477" spans="1:8" x14ac:dyDescent="0.2">
      <c r="A477" t="s">
        <v>643</v>
      </c>
      <c r="B477" s="1">
        <v>150000</v>
      </c>
      <c r="C47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</v>
      </c>
      <c r="D477" s="6" t="str">
        <f>LEFT(Table3[[#This Row],[Last Funding Amount - ORIG]],MIN(FIND({0,1,2,3,4,5,6,7,8,9,0},Table3[[#This Row],[Last Funding Amount - ORIG]]&amp;"0123456789"))-1)</f>
        <v/>
      </c>
      <c r="E477" t="s">
        <v>112</v>
      </c>
      <c r="F477" s="1">
        <v>150000</v>
      </c>
    </row>
    <row r="478" spans="1:8" x14ac:dyDescent="0.2">
      <c r="A478" t="s">
        <v>644</v>
      </c>
      <c r="B478" t="s">
        <v>608</v>
      </c>
      <c r="C47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</v>
      </c>
      <c r="D478" s="5" t="str">
        <f>LEFT(Table3[[#This Row],[Last Funding Amount - ORIG]],MIN(FIND({0,1,2,3,4,5,6,7,8,9,0},Table3[[#This Row],[Last Funding Amount - ORIG]]&amp;"0123456789"))-1)</f>
        <v>‰âÂ</v>
      </c>
      <c r="E478" t="s">
        <v>20</v>
      </c>
      <c r="F478" t="s">
        <v>609</v>
      </c>
    </row>
    <row r="479" spans="1:8" x14ac:dyDescent="0.2">
      <c r="A479" t="s">
        <v>645</v>
      </c>
      <c r="B479" s="1">
        <v>250000</v>
      </c>
      <c r="C47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</v>
      </c>
      <c r="D479" s="6" t="str">
        <f>LEFT(Table3[[#This Row],[Last Funding Amount - ORIG]],MIN(FIND({0,1,2,3,4,5,6,7,8,9,0},Table3[[#This Row],[Last Funding Amount - ORIG]]&amp;"0123456789"))-1)</f>
        <v/>
      </c>
      <c r="E479" t="s">
        <v>112</v>
      </c>
      <c r="F479" s="1">
        <v>250000</v>
      </c>
    </row>
    <row r="480" spans="1:8" x14ac:dyDescent="0.2">
      <c r="A480" t="s">
        <v>646</v>
      </c>
      <c r="B480" s="1">
        <v>350000</v>
      </c>
      <c r="C48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350000</v>
      </c>
      <c r="D480" s="6" t="str">
        <f>LEFT(Table3[[#This Row],[Last Funding Amount - ORIG]],MIN(FIND({0,1,2,3,4,5,6,7,8,9,0},Table3[[#This Row],[Last Funding Amount - ORIG]]&amp;"0123456789"))-1)</f>
        <v/>
      </c>
      <c r="E480" t="s">
        <v>20</v>
      </c>
      <c r="F480" s="1">
        <v>350000</v>
      </c>
    </row>
    <row r="481" spans="1:8" x14ac:dyDescent="0.2">
      <c r="A481" t="s">
        <v>647</v>
      </c>
      <c r="B481" s="1">
        <v>550000</v>
      </c>
      <c r="C48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550000</v>
      </c>
      <c r="D481" s="6" t="str">
        <f>LEFT(Table3[[#This Row],[Last Funding Amount - ORIG]],MIN(FIND({0,1,2,3,4,5,6,7,8,9,0},Table3[[#This Row],[Last Funding Amount - ORIG]]&amp;"0123456789"))-1)</f>
        <v/>
      </c>
      <c r="E481" t="s">
        <v>112</v>
      </c>
      <c r="F481" s="1">
        <v>550000</v>
      </c>
    </row>
    <row r="482" spans="1:8" x14ac:dyDescent="0.2">
      <c r="A482" t="s">
        <v>648</v>
      </c>
      <c r="B482" t="s">
        <v>649</v>
      </c>
      <c r="C48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</v>
      </c>
      <c r="D482" s="5" t="str">
        <f>LEFT(Table3[[#This Row],[Last Funding Amount - ORIG]],MIN(FIND({0,1,2,3,4,5,6,7,8,9,0},Table3[[#This Row],[Last Funding Amount - ORIG]]&amp;"0123456789"))-1)</f>
        <v>PLN</v>
      </c>
      <c r="E482" t="s">
        <v>112</v>
      </c>
      <c r="F482" t="s">
        <v>650</v>
      </c>
    </row>
    <row r="483" spans="1:8" x14ac:dyDescent="0.2">
      <c r="A483" t="s">
        <v>651</v>
      </c>
      <c r="B483" s="1">
        <v>940000</v>
      </c>
      <c r="C48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940000</v>
      </c>
      <c r="D483" s="6" t="str">
        <f>LEFT(Table3[[#This Row],[Last Funding Amount - ORIG]],MIN(FIND({0,1,2,3,4,5,6,7,8,9,0},Table3[[#This Row],[Last Funding Amount - ORIG]]&amp;"0123456789"))-1)</f>
        <v/>
      </c>
      <c r="E483" t="s">
        <v>208</v>
      </c>
      <c r="F483" s="1">
        <v>940000</v>
      </c>
      <c r="H483">
        <v>1</v>
      </c>
    </row>
    <row r="484" spans="1:8" x14ac:dyDescent="0.2">
      <c r="A484" t="s">
        <v>652</v>
      </c>
      <c r="B484" s="1">
        <v>100000</v>
      </c>
      <c r="C48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</v>
      </c>
      <c r="D484" s="6" t="str">
        <f>LEFT(Table3[[#This Row],[Last Funding Amount - ORIG]],MIN(FIND({0,1,2,3,4,5,6,7,8,9,0},Table3[[#This Row],[Last Funding Amount - ORIG]]&amp;"0123456789"))-1)</f>
        <v/>
      </c>
      <c r="E484" t="s">
        <v>112</v>
      </c>
      <c r="F484" s="1">
        <v>143867</v>
      </c>
      <c r="H484">
        <v>2</v>
      </c>
    </row>
    <row r="485" spans="1:8" x14ac:dyDescent="0.2">
      <c r="A485" t="s">
        <v>653</v>
      </c>
      <c r="B485" t="s">
        <v>608</v>
      </c>
      <c r="C48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</v>
      </c>
      <c r="D485" s="5" t="str">
        <f>LEFT(Table3[[#This Row],[Last Funding Amount - ORIG]],MIN(FIND({0,1,2,3,4,5,6,7,8,9,0},Table3[[#This Row],[Last Funding Amount - ORIG]]&amp;"0123456789"))-1)</f>
        <v>‰âÂ</v>
      </c>
      <c r="E485" t="s">
        <v>112</v>
      </c>
      <c r="F485" t="s">
        <v>654</v>
      </c>
      <c r="G485">
        <v>1</v>
      </c>
      <c r="H485">
        <v>2</v>
      </c>
    </row>
    <row r="486" spans="1:8" x14ac:dyDescent="0.2">
      <c r="A486" t="s">
        <v>655</v>
      </c>
      <c r="B486" s="1">
        <v>1010000</v>
      </c>
      <c r="C48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1010000</v>
      </c>
      <c r="D486" s="6" t="str">
        <f>LEFT(Table3[[#This Row],[Last Funding Amount - ORIG]],MIN(FIND({0,1,2,3,4,5,6,7,8,9,0},Table3[[#This Row],[Last Funding Amount - ORIG]]&amp;"0123456789"))-1)</f>
        <v/>
      </c>
      <c r="E486" t="s">
        <v>314</v>
      </c>
      <c r="F486" s="1">
        <v>4001000</v>
      </c>
      <c r="H486">
        <v>1</v>
      </c>
    </row>
    <row r="487" spans="1:8" x14ac:dyDescent="0.2">
      <c r="A487" t="s">
        <v>656</v>
      </c>
      <c r="B487" s="1">
        <v>40000</v>
      </c>
      <c r="C48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40000</v>
      </c>
      <c r="D487" s="6" t="str">
        <f>LEFT(Table3[[#This Row],[Last Funding Amount - ORIG]],MIN(FIND({0,1,2,3,4,5,6,7,8,9,0},Table3[[#This Row],[Last Funding Amount - ORIG]]&amp;"0123456789"))-1)</f>
        <v/>
      </c>
      <c r="E487" t="s">
        <v>112</v>
      </c>
      <c r="F487" s="1">
        <v>40000</v>
      </c>
      <c r="H487">
        <v>2</v>
      </c>
    </row>
    <row r="488" spans="1:8" x14ac:dyDescent="0.2">
      <c r="A488" t="s">
        <v>657</v>
      </c>
      <c r="B488" s="1">
        <v>149700</v>
      </c>
      <c r="C48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149700</v>
      </c>
      <c r="D488" s="6" t="str">
        <f>LEFT(Table3[[#This Row],[Last Funding Amount - ORIG]],MIN(FIND({0,1,2,3,4,5,6,7,8,9,0},Table3[[#This Row],[Last Funding Amount - ORIG]]&amp;"0123456789"))-1)</f>
        <v/>
      </c>
      <c r="E488" t="s">
        <v>112</v>
      </c>
      <c r="F488" s="1">
        <v>149700</v>
      </c>
    </row>
    <row r="489" spans="1:8" x14ac:dyDescent="0.2">
      <c r="A489" t="s">
        <v>658</v>
      </c>
      <c r="B489" t="s">
        <v>659</v>
      </c>
      <c r="C48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85820</v>
      </c>
      <c r="D489" s="5" t="str">
        <f>LEFT(Table3[[#This Row],[Last Funding Amount - ORIG]],MIN(FIND({0,1,2,3,4,5,6,7,8,9,0},Table3[[#This Row],[Last Funding Amount - ORIG]]&amp;"0123456789"))-1)</f>
        <v>å£</v>
      </c>
      <c r="E489" t="s">
        <v>59</v>
      </c>
      <c r="F489" t="s">
        <v>660</v>
      </c>
      <c r="H489">
        <v>1</v>
      </c>
    </row>
    <row r="490" spans="1:8" x14ac:dyDescent="0.2">
      <c r="A490" t="s">
        <v>661</v>
      </c>
      <c r="B490" s="1">
        <v>100000</v>
      </c>
      <c r="C49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</v>
      </c>
      <c r="D490" s="6" t="str">
        <f>LEFT(Table3[[#This Row],[Last Funding Amount - ORIG]],MIN(FIND({0,1,2,3,4,5,6,7,8,9,0},Table3[[#This Row],[Last Funding Amount - ORIG]]&amp;"0123456789"))-1)</f>
        <v/>
      </c>
      <c r="E490" t="s">
        <v>56</v>
      </c>
      <c r="F490" s="1">
        <v>100000</v>
      </c>
    </row>
    <row r="491" spans="1:8" x14ac:dyDescent="0.2">
      <c r="A491" t="s">
        <v>662</v>
      </c>
      <c r="B491" s="1">
        <v>350000</v>
      </c>
      <c r="C49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350000</v>
      </c>
      <c r="D491" s="6" t="str">
        <f>LEFT(Table3[[#This Row],[Last Funding Amount - ORIG]],MIN(FIND({0,1,2,3,4,5,6,7,8,9,0},Table3[[#This Row],[Last Funding Amount - ORIG]]&amp;"0123456789"))-1)</f>
        <v/>
      </c>
      <c r="E491" t="s">
        <v>13</v>
      </c>
      <c r="F491" s="1">
        <v>350000</v>
      </c>
      <c r="H491">
        <v>1</v>
      </c>
    </row>
    <row r="492" spans="1:8" x14ac:dyDescent="0.2">
      <c r="A492" t="s">
        <v>663</v>
      </c>
      <c r="B492" s="1">
        <v>420000</v>
      </c>
      <c r="C49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420000</v>
      </c>
      <c r="D492" s="6" t="str">
        <f>LEFT(Table3[[#This Row],[Last Funding Amount - ORIG]],MIN(FIND({0,1,2,3,4,5,6,7,8,9,0},Table3[[#This Row],[Last Funding Amount - ORIG]]&amp;"0123456789"))-1)</f>
        <v/>
      </c>
      <c r="E492" t="s">
        <v>112</v>
      </c>
      <c r="F492" s="1">
        <v>620000</v>
      </c>
    </row>
    <row r="493" spans="1:8" x14ac:dyDescent="0.2">
      <c r="A493" t="s">
        <v>664</v>
      </c>
      <c r="B493" s="1">
        <v>5000000</v>
      </c>
      <c r="C49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5000000</v>
      </c>
      <c r="D493" s="6" t="str">
        <f>LEFT(Table3[[#This Row],[Last Funding Amount - ORIG]],MIN(FIND({0,1,2,3,4,5,6,7,8,9,0},Table3[[#This Row],[Last Funding Amount - ORIG]]&amp;"0123456789"))-1)</f>
        <v/>
      </c>
      <c r="E493" t="s">
        <v>112</v>
      </c>
      <c r="F493" s="1">
        <v>5000000</v>
      </c>
    </row>
    <row r="494" spans="1:8" x14ac:dyDescent="0.2">
      <c r="A494" t="s">
        <v>665</v>
      </c>
      <c r="B494" t="s">
        <v>666</v>
      </c>
      <c r="C49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</v>
      </c>
      <c r="D494" s="5" t="str">
        <f>LEFT(Table3[[#This Row],[Last Funding Amount - ORIG]],MIN(FIND({0,1,2,3,4,5,6,7,8,9,0},Table3[[#This Row],[Last Funding Amount - ORIG]]&amp;"0123456789"))-1)</f>
        <v>‰âÂ</v>
      </c>
      <c r="E494" t="s">
        <v>112</v>
      </c>
      <c r="F494" t="s">
        <v>667</v>
      </c>
    </row>
    <row r="495" spans="1:8" x14ac:dyDescent="0.2">
      <c r="A495" t="s">
        <v>668</v>
      </c>
      <c r="B495" s="1">
        <v>100000</v>
      </c>
      <c r="C49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</v>
      </c>
      <c r="D495" s="6" t="str">
        <f>LEFT(Table3[[#This Row],[Last Funding Amount - ORIG]],MIN(FIND({0,1,2,3,4,5,6,7,8,9,0},Table3[[#This Row],[Last Funding Amount - ORIG]]&amp;"0123456789"))-1)</f>
        <v/>
      </c>
      <c r="E495" t="s">
        <v>314</v>
      </c>
      <c r="F495" s="1">
        <v>100000</v>
      </c>
    </row>
    <row r="496" spans="1:8" x14ac:dyDescent="0.2">
      <c r="A496" t="s">
        <v>669</v>
      </c>
      <c r="B496" s="1">
        <v>100000</v>
      </c>
      <c r="C49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</v>
      </c>
      <c r="D496" s="6" t="str">
        <f>LEFT(Table3[[#This Row],[Last Funding Amount - ORIG]],MIN(FIND({0,1,2,3,4,5,6,7,8,9,0},Table3[[#This Row],[Last Funding Amount - ORIG]]&amp;"0123456789"))-1)</f>
        <v/>
      </c>
      <c r="E496" t="s">
        <v>112</v>
      </c>
      <c r="F496" s="1">
        <v>100000</v>
      </c>
    </row>
    <row r="497" spans="1:8" x14ac:dyDescent="0.2">
      <c r="A497" t="s">
        <v>670</v>
      </c>
      <c r="B497" s="1">
        <v>90741</v>
      </c>
      <c r="C49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90741</v>
      </c>
      <c r="D497" s="6" t="str">
        <f>LEFT(Table3[[#This Row],[Last Funding Amount - ORIG]],MIN(FIND({0,1,2,3,4,5,6,7,8,9,0},Table3[[#This Row],[Last Funding Amount - ORIG]]&amp;"0123456789"))-1)</f>
        <v/>
      </c>
      <c r="E497" t="s">
        <v>18</v>
      </c>
      <c r="F497" s="1">
        <v>683106</v>
      </c>
    </row>
    <row r="498" spans="1:8" x14ac:dyDescent="0.2">
      <c r="A498" t="s">
        <v>671</v>
      </c>
      <c r="C49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498" s="6" t="str">
        <f>LEFT(Table3[[#This Row],[Last Funding Amount - ORIG]],MIN(FIND({0,1,2,3,4,5,6,7,8,9,0},Table3[[#This Row],[Last Funding Amount - ORIG]]&amp;"0123456789"))-1)</f>
        <v/>
      </c>
      <c r="E498" t="s">
        <v>20</v>
      </c>
    </row>
    <row r="499" spans="1:8" x14ac:dyDescent="0.2">
      <c r="A499" t="s">
        <v>672</v>
      </c>
      <c r="B499" s="1">
        <v>145000</v>
      </c>
      <c r="C49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145000</v>
      </c>
      <c r="D499" s="6" t="str">
        <f>LEFT(Table3[[#This Row],[Last Funding Amount - ORIG]],MIN(FIND({0,1,2,3,4,5,6,7,8,9,0},Table3[[#This Row],[Last Funding Amount - ORIG]]&amp;"0123456789"))-1)</f>
        <v/>
      </c>
      <c r="E499" t="s">
        <v>112</v>
      </c>
      <c r="F499" s="1">
        <v>145000</v>
      </c>
      <c r="H499">
        <v>2</v>
      </c>
    </row>
    <row r="500" spans="1:8" x14ac:dyDescent="0.2">
      <c r="A500" t="s">
        <v>673</v>
      </c>
      <c r="B500" t="s">
        <v>674</v>
      </c>
      <c r="C50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</v>
      </c>
      <c r="D500" s="5" t="str">
        <f>LEFT(Table3[[#This Row],[Last Funding Amount - ORIG]],MIN(FIND({0,1,2,3,4,5,6,7,8,9,0},Table3[[#This Row],[Last Funding Amount - ORIG]]&amp;"0123456789"))-1)</f>
        <v>‰âÂ</v>
      </c>
      <c r="E500" t="s">
        <v>112</v>
      </c>
      <c r="F500" t="s">
        <v>675</v>
      </c>
      <c r="H500">
        <v>1</v>
      </c>
    </row>
    <row r="501" spans="1:8" x14ac:dyDescent="0.2">
      <c r="A501" t="s">
        <v>676</v>
      </c>
      <c r="B501" s="1">
        <v>750000</v>
      </c>
      <c r="C50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750000</v>
      </c>
      <c r="D501" s="6" t="str">
        <f>LEFT(Table3[[#This Row],[Last Funding Amount - ORIG]],MIN(FIND({0,1,2,3,4,5,6,7,8,9,0},Table3[[#This Row],[Last Funding Amount - ORIG]]&amp;"0123456789"))-1)</f>
        <v/>
      </c>
      <c r="E501" t="s">
        <v>22</v>
      </c>
      <c r="F501" s="1">
        <v>750000</v>
      </c>
      <c r="H501">
        <v>2</v>
      </c>
    </row>
    <row r="502" spans="1:8" x14ac:dyDescent="0.2">
      <c r="A502" t="s">
        <v>677</v>
      </c>
      <c r="B502" s="1">
        <v>250000</v>
      </c>
      <c r="C50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</v>
      </c>
      <c r="D502" s="6" t="str">
        <f>LEFT(Table3[[#This Row],[Last Funding Amount - ORIG]],MIN(FIND({0,1,2,3,4,5,6,7,8,9,0},Table3[[#This Row],[Last Funding Amount - ORIG]]&amp;"0123456789"))-1)</f>
        <v/>
      </c>
      <c r="E502" t="s">
        <v>59</v>
      </c>
      <c r="F502" s="1">
        <v>250000</v>
      </c>
    </row>
    <row r="503" spans="1:8" x14ac:dyDescent="0.2">
      <c r="A503" t="s">
        <v>678</v>
      </c>
      <c r="B503" s="1">
        <v>50000</v>
      </c>
      <c r="C50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</v>
      </c>
      <c r="D503" s="6" t="str">
        <f>LEFT(Table3[[#This Row],[Last Funding Amount - ORIG]],MIN(FIND({0,1,2,3,4,5,6,7,8,9,0},Table3[[#This Row],[Last Funding Amount - ORIG]]&amp;"0123456789"))-1)</f>
        <v/>
      </c>
      <c r="E503" t="s">
        <v>112</v>
      </c>
      <c r="F503" s="1">
        <v>50000</v>
      </c>
      <c r="G503">
        <v>1</v>
      </c>
      <c r="H503">
        <v>2</v>
      </c>
    </row>
    <row r="504" spans="1:8" x14ac:dyDescent="0.2">
      <c r="A504" t="s">
        <v>679</v>
      </c>
      <c r="B504" s="1">
        <v>100000</v>
      </c>
      <c r="C50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</v>
      </c>
      <c r="D504" s="6" t="str">
        <f>LEFT(Table3[[#This Row],[Last Funding Amount - ORIG]],MIN(FIND({0,1,2,3,4,5,6,7,8,9,0},Table3[[#This Row],[Last Funding Amount - ORIG]]&amp;"0123456789"))-1)</f>
        <v/>
      </c>
      <c r="E504" t="s">
        <v>22</v>
      </c>
      <c r="F504" s="1">
        <v>600000</v>
      </c>
    </row>
    <row r="505" spans="1:8" x14ac:dyDescent="0.2">
      <c r="A505" t="s">
        <v>680</v>
      </c>
      <c r="B505" s="1">
        <v>140000</v>
      </c>
      <c r="C50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140000</v>
      </c>
      <c r="D505" s="6" t="str">
        <f>LEFT(Table3[[#This Row],[Last Funding Amount - ORIG]],MIN(FIND({0,1,2,3,4,5,6,7,8,9,0},Table3[[#This Row],[Last Funding Amount - ORIG]]&amp;"0123456789"))-1)</f>
        <v/>
      </c>
      <c r="E505" t="s">
        <v>112</v>
      </c>
      <c r="F505" s="1">
        <v>575000</v>
      </c>
    </row>
    <row r="506" spans="1:8" x14ac:dyDescent="0.2">
      <c r="A506" t="s">
        <v>681</v>
      </c>
      <c r="B506" s="1">
        <v>100000</v>
      </c>
      <c r="C50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</v>
      </c>
      <c r="D506" s="6" t="str">
        <f>LEFT(Table3[[#This Row],[Last Funding Amount - ORIG]],MIN(FIND({0,1,2,3,4,5,6,7,8,9,0},Table3[[#This Row],[Last Funding Amount - ORIG]]&amp;"0123456789"))-1)</f>
        <v/>
      </c>
      <c r="E506" t="s">
        <v>112</v>
      </c>
      <c r="F506" s="1">
        <v>100000</v>
      </c>
      <c r="H506">
        <v>1</v>
      </c>
    </row>
    <row r="507" spans="1:8" x14ac:dyDescent="0.2">
      <c r="A507" t="s">
        <v>682</v>
      </c>
      <c r="C50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507" s="6" t="str">
        <f>LEFT(Table3[[#This Row],[Last Funding Amount - ORIG]],MIN(FIND({0,1,2,3,4,5,6,7,8,9,0},Table3[[#This Row],[Last Funding Amount - ORIG]]&amp;"0123456789"))-1)</f>
        <v/>
      </c>
      <c r="E507" t="s">
        <v>314</v>
      </c>
      <c r="F507" t="s">
        <v>683</v>
      </c>
      <c r="H507">
        <v>5</v>
      </c>
    </row>
    <row r="508" spans="1:8" x14ac:dyDescent="0.2">
      <c r="A508" t="s">
        <v>684</v>
      </c>
      <c r="B508" s="1">
        <v>250000</v>
      </c>
      <c r="C50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</v>
      </c>
      <c r="D508" s="6" t="str">
        <f>LEFT(Table3[[#This Row],[Last Funding Amount - ORIG]],MIN(FIND({0,1,2,3,4,5,6,7,8,9,0},Table3[[#This Row],[Last Funding Amount - ORIG]]&amp;"0123456789"))-1)</f>
        <v/>
      </c>
      <c r="E508" t="s">
        <v>112</v>
      </c>
      <c r="F508" s="1">
        <v>250000</v>
      </c>
    </row>
    <row r="509" spans="1:8" x14ac:dyDescent="0.2">
      <c r="A509" t="s">
        <v>685</v>
      </c>
      <c r="B509" s="1">
        <v>400000</v>
      </c>
      <c r="C50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400000</v>
      </c>
      <c r="D509" s="6" t="str">
        <f>LEFT(Table3[[#This Row],[Last Funding Amount - ORIG]],MIN(FIND({0,1,2,3,4,5,6,7,8,9,0},Table3[[#This Row],[Last Funding Amount - ORIG]]&amp;"0123456789"))-1)</f>
        <v/>
      </c>
      <c r="E509" t="s">
        <v>112</v>
      </c>
      <c r="F509" s="1">
        <v>400000</v>
      </c>
      <c r="H509">
        <v>2</v>
      </c>
    </row>
    <row r="510" spans="1:8" x14ac:dyDescent="0.2">
      <c r="A510" t="s">
        <v>686</v>
      </c>
      <c r="B510" s="1">
        <v>1900000</v>
      </c>
      <c r="C51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1900000</v>
      </c>
      <c r="D510" s="6" t="str">
        <f>LEFT(Table3[[#This Row],[Last Funding Amount - ORIG]],MIN(FIND({0,1,2,3,4,5,6,7,8,9,0},Table3[[#This Row],[Last Funding Amount - ORIG]]&amp;"0123456789"))-1)</f>
        <v/>
      </c>
      <c r="E510" t="s">
        <v>112</v>
      </c>
      <c r="F510" s="1">
        <v>2700000</v>
      </c>
    </row>
    <row r="511" spans="1:8" x14ac:dyDescent="0.2">
      <c r="A511" t="s">
        <v>687</v>
      </c>
      <c r="B511" s="1">
        <v>150000</v>
      </c>
      <c r="C51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</v>
      </c>
      <c r="D511" s="6" t="str">
        <f>LEFT(Table3[[#This Row],[Last Funding Amount - ORIG]],MIN(FIND({0,1,2,3,4,5,6,7,8,9,0},Table3[[#This Row],[Last Funding Amount - ORIG]]&amp;"0123456789"))-1)</f>
        <v/>
      </c>
      <c r="E511" t="s">
        <v>112</v>
      </c>
      <c r="F511" s="1">
        <v>150000</v>
      </c>
    </row>
    <row r="512" spans="1:8" x14ac:dyDescent="0.2">
      <c r="A512" t="s">
        <v>688</v>
      </c>
      <c r="B512" t="s">
        <v>689</v>
      </c>
      <c r="C51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</v>
      </c>
      <c r="D512" s="5" t="str">
        <f>LEFT(Table3[[#This Row],[Last Funding Amount - ORIG]],MIN(FIND({0,1,2,3,4,5,6,7,8,9,0},Table3[[#This Row],[Last Funding Amount - ORIG]]&amp;"0123456789"))-1)</f>
        <v>‰âÂ</v>
      </c>
      <c r="E512" t="s">
        <v>112</v>
      </c>
      <c r="F512" t="s">
        <v>690</v>
      </c>
    </row>
    <row r="513" spans="1:8" x14ac:dyDescent="0.2">
      <c r="A513" t="s">
        <v>691</v>
      </c>
      <c r="B513" s="1">
        <v>60000</v>
      </c>
      <c r="C51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60000</v>
      </c>
      <c r="D513" s="6" t="str">
        <f>LEFT(Table3[[#This Row],[Last Funding Amount - ORIG]],MIN(FIND({0,1,2,3,4,5,6,7,8,9,0},Table3[[#This Row],[Last Funding Amount - ORIG]]&amp;"0123456789"))-1)</f>
        <v/>
      </c>
      <c r="E513" t="s">
        <v>112</v>
      </c>
      <c r="F513" s="1">
        <v>60000</v>
      </c>
      <c r="G513">
        <v>1</v>
      </c>
      <c r="H513">
        <v>1</v>
      </c>
    </row>
    <row r="514" spans="1:8" x14ac:dyDescent="0.2">
      <c r="A514" t="s">
        <v>692</v>
      </c>
      <c r="B514" s="1">
        <v>1500000</v>
      </c>
      <c r="C51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1500000</v>
      </c>
      <c r="D514" s="6" t="str">
        <f>LEFT(Table3[[#This Row],[Last Funding Amount - ORIG]],MIN(FIND({0,1,2,3,4,5,6,7,8,9,0},Table3[[#This Row],[Last Funding Amount - ORIG]]&amp;"0123456789"))-1)</f>
        <v/>
      </c>
      <c r="E514" t="s">
        <v>22</v>
      </c>
      <c r="F514" s="1">
        <v>1500000</v>
      </c>
    </row>
    <row r="515" spans="1:8" x14ac:dyDescent="0.2">
      <c r="A515" t="s">
        <v>693</v>
      </c>
      <c r="B515" t="s">
        <v>694</v>
      </c>
      <c r="C51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</v>
      </c>
      <c r="D515" s="5" t="str">
        <f>LEFT(Table3[[#This Row],[Last Funding Amount - ORIG]],MIN(FIND({0,1,2,3,4,5,6,7,8,9,0},Table3[[#This Row],[Last Funding Amount - ORIG]]&amp;"0123456789"))-1)</f>
        <v>A$</v>
      </c>
      <c r="E515" t="s">
        <v>112</v>
      </c>
      <c r="F515" t="s">
        <v>695</v>
      </c>
      <c r="H515">
        <v>2</v>
      </c>
    </row>
    <row r="516" spans="1:8" x14ac:dyDescent="0.2">
      <c r="A516" t="s">
        <v>696</v>
      </c>
      <c r="B516" s="1">
        <v>40000</v>
      </c>
      <c r="C51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40000</v>
      </c>
      <c r="D516" s="6" t="str">
        <f>LEFT(Table3[[#This Row],[Last Funding Amount - ORIG]],MIN(FIND({0,1,2,3,4,5,6,7,8,9,0},Table3[[#This Row],[Last Funding Amount - ORIG]]&amp;"0123456789"))-1)</f>
        <v/>
      </c>
      <c r="E516" t="s">
        <v>112</v>
      </c>
      <c r="F516" s="1">
        <v>40000</v>
      </c>
      <c r="H516">
        <v>1</v>
      </c>
    </row>
    <row r="517" spans="1:8" x14ac:dyDescent="0.2">
      <c r="A517" t="s">
        <v>697</v>
      </c>
      <c r="B517" s="1">
        <v>30000000</v>
      </c>
      <c r="C51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30000000</v>
      </c>
      <c r="D517" s="6" t="str">
        <f>LEFT(Table3[[#This Row],[Last Funding Amount - ORIG]],MIN(FIND({0,1,2,3,4,5,6,7,8,9,0},Table3[[#This Row],[Last Funding Amount - ORIG]]&amp;"0123456789"))-1)</f>
        <v/>
      </c>
      <c r="E517" t="s">
        <v>36</v>
      </c>
      <c r="F517" s="1">
        <v>30000000</v>
      </c>
      <c r="G517">
        <v>2</v>
      </c>
      <c r="H517">
        <v>3</v>
      </c>
    </row>
    <row r="518" spans="1:8" x14ac:dyDescent="0.2">
      <c r="A518" t="s">
        <v>698</v>
      </c>
      <c r="B518" t="s">
        <v>699</v>
      </c>
      <c r="C51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220000</v>
      </c>
      <c r="D518" s="5" t="str">
        <f>LEFT(Table3[[#This Row],[Last Funding Amount - ORIG]],MIN(FIND({0,1,2,3,4,5,6,7,8,9,0},Table3[[#This Row],[Last Funding Amount - ORIG]]&amp;"0123456789"))-1)</f>
        <v>‰âÂ</v>
      </c>
      <c r="E518" t="s">
        <v>112</v>
      </c>
      <c r="F518" t="s">
        <v>700</v>
      </c>
      <c r="H518">
        <v>1</v>
      </c>
    </row>
    <row r="519" spans="1:8" x14ac:dyDescent="0.2">
      <c r="A519" t="s">
        <v>701</v>
      </c>
      <c r="B519" s="1">
        <v>100000</v>
      </c>
      <c r="C51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</v>
      </c>
      <c r="D519" s="6" t="str">
        <f>LEFT(Table3[[#This Row],[Last Funding Amount - ORIG]],MIN(FIND({0,1,2,3,4,5,6,7,8,9,0},Table3[[#This Row],[Last Funding Amount - ORIG]]&amp;"0123456789"))-1)</f>
        <v/>
      </c>
      <c r="E519" t="s">
        <v>44</v>
      </c>
      <c r="F519" s="1">
        <v>100000</v>
      </c>
      <c r="G519">
        <v>1</v>
      </c>
      <c r="H519">
        <v>1</v>
      </c>
    </row>
    <row r="520" spans="1:8" x14ac:dyDescent="0.2">
      <c r="A520" t="s">
        <v>702</v>
      </c>
      <c r="B520" s="1">
        <v>500000</v>
      </c>
      <c r="C52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</v>
      </c>
      <c r="D520" s="6" t="str">
        <f>LEFT(Table3[[#This Row],[Last Funding Amount - ORIG]],MIN(FIND({0,1,2,3,4,5,6,7,8,9,0},Table3[[#This Row],[Last Funding Amount - ORIG]]&amp;"0123456789"))-1)</f>
        <v/>
      </c>
      <c r="E520" t="s">
        <v>112</v>
      </c>
      <c r="F520" s="1">
        <v>500000</v>
      </c>
    </row>
    <row r="521" spans="1:8" x14ac:dyDescent="0.2">
      <c r="A521" t="s">
        <v>703</v>
      </c>
      <c r="B521" t="s">
        <v>380</v>
      </c>
      <c r="C52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</v>
      </c>
      <c r="D521" s="5" t="str">
        <f>LEFT(Table3[[#This Row],[Last Funding Amount - ORIG]],MIN(FIND({0,1,2,3,4,5,6,7,8,9,0},Table3[[#This Row],[Last Funding Amount - ORIG]]&amp;"0123456789"))-1)</f>
        <v>‰âÂ</v>
      </c>
      <c r="E521" t="s">
        <v>112</v>
      </c>
      <c r="F521" t="s">
        <v>475</v>
      </c>
      <c r="H521">
        <v>1</v>
      </c>
    </row>
    <row r="522" spans="1:8" x14ac:dyDescent="0.2">
      <c r="A522" t="s">
        <v>704</v>
      </c>
      <c r="B522" s="1">
        <v>100000</v>
      </c>
      <c r="C52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</v>
      </c>
      <c r="D522" s="6" t="str">
        <f>LEFT(Table3[[#This Row],[Last Funding Amount - ORIG]],MIN(FIND({0,1,2,3,4,5,6,7,8,9,0},Table3[[#This Row],[Last Funding Amount - ORIG]]&amp;"0123456789"))-1)</f>
        <v/>
      </c>
      <c r="E522" t="s">
        <v>112</v>
      </c>
      <c r="F522" s="1">
        <v>100000</v>
      </c>
    </row>
    <row r="523" spans="1:8" x14ac:dyDescent="0.2">
      <c r="A523" t="s">
        <v>705</v>
      </c>
      <c r="B523" s="1">
        <v>100000</v>
      </c>
      <c r="C52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</v>
      </c>
      <c r="D523" s="6" t="str">
        <f>LEFT(Table3[[#This Row],[Last Funding Amount - ORIG]],MIN(FIND({0,1,2,3,4,5,6,7,8,9,0},Table3[[#This Row],[Last Funding Amount - ORIG]]&amp;"0123456789"))-1)</f>
        <v/>
      </c>
      <c r="E523" t="s">
        <v>112</v>
      </c>
      <c r="F523" s="1">
        <v>100000</v>
      </c>
    </row>
    <row r="524" spans="1:8" x14ac:dyDescent="0.2">
      <c r="A524" t="s">
        <v>706</v>
      </c>
      <c r="B524" t="s">
        <v>123</v>
      </c>
      <c r="C52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</v>
      </c>
      <c r="D524" s="5" t="str">
        <f>LEFT(Table3[[#This Row],[Last Funding Amount - ORIG]],MIN(FIND({0,1,2,3,4,5,6,7,8,9,0},Table3[[#This Row],[Last Funding Amount - ORIG]]&amp;"0123456789"))-1)</f>
        <v>å£</v>
      </c>
      <c r="E524" t="s">
        <v>112</v>
      </c>
      <c r="F524" t="s">
        <v>707</v>
      </c>
    </row>
    <row r="525" spans="1:8" x14ac:dyDescent="0.2">
      <c r="A525" t="s">
        <v>708</v>
      </c>
      <c r="B525" s="1">
        <v>50000</v>
      </c>
      <c r="C52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</v>
      </c>
      <c r="D525" s="6" t="str">
        <f>LEFT(Table3[[#This Row],[Last Funding Amount - ORIG]],MIN(FIND({0,1,2,3,4,5,6,7,8,9,0},Table3[[#This Row],[Last Funding Amount - ORIG]]&amp;"0123456789"))-1)</f>
        <v/>
      </c>
      <c r="E525" t="s">
        <v>44</v>
      </c>
      <c r="F525" s="1">
        <v>50000</v>
      </c>
    </row>
    <row r="526" spans="1:8" x14ac:dyDescent="0.2">
      <c r="A526" t="s">
        <v>709</v>
      </c>
      <c r="B526" s="1">
        <v>150000</v>
      </c>
      <c r="C52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</v>
      </c>
      <c r="D526" s="6" t="str">
        <f>LEFT(Table3[[#This Row],[Last Funding Amount - ORIG]],MIN(FIND({0,1,2,3,4,5,6,7,8,9,0},Table3[[#This Row],[Last Funding Amount - ORIG]]&amp;"0123456789"))-1)</f>
        <v/>
      </c>
      <c r="E526" t="s">
        <v>22</v>
      </c>
      <c r="F526" s="1">
        <v>150000</v>
      </c>
    </row>
    <row r="527" spans="1:8" x14ac:dyDescent="0.2">
      <c r="A527" t="s">
        <v>710</v>
      </c>
      <c r="B527" t="s">
        <v>711</v>
      </c>
      <c r="C52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</v>
      </c>
      <c r="D527" s="5" t="str">
        <f>LEFT(Table3[[#This Row],[Last Funding Amount - ORIG]],MIN(FIND({0,1,2,3,4,5,6,7,8,9,0},Table3[[#This Row],[Last Funding Amount - ORIG]]&amp;"0123456789"))-1)</f>
        <v>å£</v>
      </c>
      <c r="E527" t="s">
        <v>112</v>
      </c>
      <c r="F527" t="s">
        <v>712</v>
      </c>
    </row>
    <row r="528" spans="1:8" x14ac:dyDescent="0.2">
      <c r="A528" t="s">
        <v>713</v>
      </c>
      <c r="B528" t="s">
        <v>714</v>
      </c>
      <c r="C52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3200000</v>
      </c>
      <c r="D528" s="5" t="str">
        <f>LEFT(Table3[[#This Row],[Last Funding Amount - ORIG]],MIN(FIND({0,1,2,3,4,5,6,7,8,9,0},Table3[[#This Row],[Last Funding Amount - ORIG]]&amp;"0123456789"))-1)</f>
        <v>å£</v>
      </c>
      <c r="E528" t="s">
        <v>13</v>
      </c>
      <c r="F528" t="s">
        <v>715</v>
      </c>
      <c r="G528">
        <v>1</v>
      </c>
      <c r="H528">
        <v>1</v>
      </c>
    </row>
    <row r="529" spans="1:8" x14ac:dyDescent="0.2">
      <c r="A529" t="s">
        <v>716</v>
      </c>
      <c r="C52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529" s="6" t="str">
        <f>LEFT(Table3[[#This Row],[Last Funding Amount - ORIG]],MIN(FIND({0,1,2,3,4,5,6,7,8,9,0},Table3[[#This Row],[Last Funding Amount - ORIG]]&amp;"0123456789"))-1)</f>
        <v/>
      </c>
      <c r="E529" t="s">
        <v>112</v>
      </c>
      <c r="F529" s="1">
        <v>134710</v>
      </c>
      <c r="H529">
        <v>2</v>
      </c>
    </row>
    <row r="530" spans="1:8" x14ac:dyDescent="0.2">
      <c r="A530" t="s">
        <v>717</v>
      </c>
      <c r="B530" s="1">
        <v>50000</v>
      </c>
      <c r="C53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</v>
      </c>
      <c r="D530" s="6" t="str">
        <f>LEFT(Table3[[#This Row],[Last Funding Amount - ORIG]],MIN(FIND({0,1,2,3,4,5,6,7,8,9,0},Table3[[#This Row],[Last Funding Amount - ORIG]]&amp;"0123456789"))-1)</f>
        <v/>
      </c>
      <c r="E530" t="s">
        <v>112</v>
      </c>
      <c r="F530" s="1">
        <v>75000</v>
      </c>
      <c r="H530">
        <v>1</v>
      </c>
    </row>
    <row r="531" spans="1:8" x14ac:dyDescent="0.2">
      <c r="A531" t="s">
        <v>718</v>
      </c>
      <c r="B531" s="1">
        <v>25000</v>
      </c>
      <c r="C53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</v>
      </c>
      <c r="D531" s="6" t="str">
        <f>LEFT(Table3[[#This Row],[Last Funding Amount - ORIG]],MIN(FIND({0,1,2,3,4,5,6,7,8,9,0},Table3[[#This Row],[Last Funding Amount - ORIG]]&amp;"0123456789"))-1)</f>
        <v/>
      </c>
      <c r="E531" t="s">
        <v>112</v>
      </c>
      <c r="F531" s="1">
        <v>91500</v>
      </c>
      <c r="H531">
        <v>1</v>
      </c>
    </row>
    <row r="532" spans="1:8" x14ac:dyDescent="0.2">
      <c r="A532" t="s">
        <v>719</v>
      </c>
      <c r="B532" s="1">
        <v>100000</v>
      </c>
      <c r="C53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</v>
      </c>
      <c r="D532" s="6" t="str">
        <f>LEFT(Table3[[#This Row],[Last Funding Amount - ORIG]],MIN(FIND({0,1,2,3,4,5,6,7,8,9,0},Table3[[#This Row],[Last Funding Amount - ORIG]]&amp;"0123456789"))-1)</f>
        <v/>
      </c>
      <c r="E532" t="s">
        <v>112</v>
      </c>
      <c r="F532" s="1">
        <v>100000</v>
      </c>
    </row>
    <row r="533" spans="1:8" x14ac:dyDescent="0.2">
      <c r="A533" t="s">
        <v>720</v>
      </c>
      <c r="B533" t="s">
        <v>721</v>
      </c>
      <c r="C53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</v>
      </c>
      <c r="D533" s="5" t="str">
        <f>LEFT(Table3[[#This Row],[Last Funding Amount - ORIG]],MIN(FIND({0,1,2,3,4,5,6,7,8,9,0},Table3[[#This Row],[Last Funding Amount - ORIG]]&amp;"0123456789"))-1)</f>
        <v>å£</v>
      </c>
      <c r="E533" t="s">
        <v>112</v>
      </c>
      <c r="F533" t="s">
        <v>722</v>
      </c>
      <c r="H533">
        <v>1</v>
      </c>
    </row>
    <row r="534" spans="1:8" x14ac:dyDescent="0.2">
      <c r="A534" t="s">
        <v>723</v>
      </c>
      <c r="B534" s="1">
        <v>100000</v>
      </c>
      <c r="C53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</v>
      </c>
      <c r="D534" s="6" t="str">
        <f>LEFT(Table3[[#This Row],[Last Funding Amount - ORIG]],MIN(FIND({0,1,2,3,4,5,6,7,8,9,0},Table3[[#This Row],[Last Funding Amount - ORIG]]&amp;"0123456789"))-1)</f>
        <v/>
      </c>
      <c r="E534" t="s">
        <v>112</v>
      </c>
      <c r="F534" s="1">
        <v>100000</v>
      </c>
    </row>
    <row r="535" spans="1:8" x14ac:dyDescent="0.2">
      <c r="A535" t="s">
        <v>724</v>
      </c>
      <c r="B535" t="s">
        <v>533</v>
      </c>
      <c r="C53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</v>
      </c>
      <c r="D535" s="5" t="str">
        <f>LEFT(Table3[[#This Row],[Last Funding Amount - ORIG]],MIN(FIND({0,1,2,3,4,5,6,7,8,9,0},Table3[[#This Row],[Last Funding Amount - ORIG]]&amp;"0123456789"))-1)</f>
        <v>‰âÂ</v>
      </c>
      <c r="E535" t="s">
        <v>112</v>
      </c>
      <c r="F535" t="s">
        <v>654</v>
      </c>
      <c r="H535">
        <v>1</v>
      </c>
    </row>
    <row r="536" spans="1:8" x14ac:dyDescent="0.2">
      <c r="A536" t="s">
        <v>725</v>
      </c>
      <c r="C53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536" s="6" t="str">
        <f>LEFT(Table3[[#This Row],[Last Funding Amount - ORIG]],MIN(FIND({0,1,2,3,4,5,6,7,8,9,0},Table3[[#This Row],[Last Funding Amount - ORIG]]&amp;"0123456789"))-1)</f>
        <v/>
      </c>
      <c r="E536" t="s">
        <v>112</v>
      </c>
      <c r="F536" s="1">
        <v>30000</v>
      </c>
      <c r="H536">
        <v>1</v>
      </c>
    </row>
    <row r="537" spans="1:8" x14ac:dyDescent="0.2">
      <c r="A537" t="s">
        <v>726</v>
      </c>
      <c r="B537" s="1">
        <v>150000</v>
      </c>
      <c r="C53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</v>
      </c>
      <c r="D537" s="6" t="str">
        <f>LEFT(Table3[[#This Row],[Last Funding Amount - ORIG]],MIN(FIND({0,1,2,3,4,5,6,7,8,9,0},Table3[[#This Row],[Last Funding Amount - ORIG]]&amp;"0123456789"))-1)</f>
        <v/>
      </c>
      <c r="E537" t="s">
        <v>112</v>
      </c>
      <c r="F537" s="1">
        <v>150000</v>
      </c>
    </row>
    <row r="538" spans="1:8" x14ac:dyDescent="0.2">
      <c r="A538" t="s">
        <v>727</v>
      </c>
      <c r="C53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538" s="6" t="str">
        <f>LEFT(Table3[[#This Row],[Last Funding Amount - ORIG]],MIN(FIND({0,1,2,3,4,5,6,7,8,9,0},Table3[[#This Row],[Last Funding Amount - ORIG]]&amp;"0123456789"))-1)</f>
        <v/>
      </c>
      <c r="E538" t="s">
        <v>20</v>
      </c>
      <c r="F538" t="s">
        <v>728</v>
      </c>
      <c r="H538">
        <v>1</v>
      </c>
    </row>
    <row r="539" spans="1:8" x14ac:dyDescent="0.2">
      <c r="A539" t="s">
        <v>729</v>
      </c>
      <c r="B539" t="s">
        <v>666</v>
      </c>
      <c r="C53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</v>
      </c>
      <c r="D539" s="5" t="str">
        <f>LEFT(Table3[[#This Row],[Last Funding Amount - ORIG]],MIN(FIND({0,1,2,3,4,5,6,7,8,9,0},Table3[[#This Row],[Last Funding Amount - ORIG]]&amp;"0123456789"))-1)</f>
        <v>‰âÂ</v>
      </c>
      <c r="E539" t="s">
        <v>112</v>
      </c>
      <c r="F539" t="s">
        <v>667</v>
      </c>
    </row>
    <row r="540" spans="1:8" x14ac:dyDescent="0.2">
      <c r="A540" t="s">
        <v>730</v>
      </c>
      <c r="B540" s="1">
        <v>145000</v>
      </c>
      <c r="C54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145000</v>
      </c>
      <c r="D540" s="6" t="str">
        <f>LEFT(Table3[[#This Row],[Last Funding Amount - ORIG]],MIN(FIND({0,1,2,3,4,5,6,7,8,9,0},Table3[[#This Row],[Last Funding Amount - ORIG]]&amp;"0123456789"))-1)</f>
        <v/>
      </c>
      <c r="E540" t="s">
        <v>20</v>
      </c>
      <c r="F540" s="1">
        <v>145000</v>
      </c>
    </row>
    <row r="541" spans="1:8" x14ac:dyDescent="0.2">
      <c r="A541" t="s">
        <v>731</v>
      </c>
      <c r="B541" s="1">
        <v>80000</v>
      </c>
      <c r="C54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80000</v>
      </c>
      <c r="D541" s="6" t="str">
        <f>LEFT(Table3[[#This Row],[Last Funding Amount - ORIG]],MIN(FIND({0,1,2,3,4,5,6,7,8,9,0},Table3[[#This Row],[Last Funding Amount - ORIG]]&amp;"0123456789"))-1)</f>
        <v/>
      </c>
      <c r="E541" t="s">
        <v>112</v>
      </c>
      <c r="F541" s="1">
        <v>80000</v>
      </c>
      <c r="H541">
        <v>1</v>
      </c>
    </row>
    <row r="542" spans="1:8" x14ac:dyDescent="0.2">
      <c r="A542" t="s">
        <v>732</v>
      </c>
      <c r="B542" s="1">
        <v>500000</v>
      </c>
      <c r="C54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</v>
      </c>
      <c r="D542" s="6" t="str">
        <f>LEFT(Table3[[#This Row],[Last Funding Amount - ORIG]],MIN(FIND({0,1,2,3,4,5,6,7,8,9,0},Table3[[#This Row],[Last Funding Amount - ORIG]]&amp;"0123456789"))-1)</f>
        <v/>
      </c>
      <c r="E542" t="s">
        <v>112</v>
      </c>
      <c r="F542" s="1">
        <v>500000</v>
      </c>
    </row>
    <row r="543" spans="1:8" x14ac:dyDescent="0.2">
      <c r="A543" t="s">
        <v>733</v>
      </c>
      <c r="B543" s="1">
        <v>75000</v>
      </c>
      <c r="C54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75000</v>
      </c>
      <c r="D543" s="6" t="str">
        <f>LEFT(Table3[[#This Row],[Last Funding Amount - ORIG]],MIN(FIND({0,1,2,3,4,5,6,7,8,9,0},Table3[[#This Row],[Last Funding Amount - ORIG]]&amp;"0123456789"))-1)</f>
        <v/>
      </c>
      <c r="E543" t="s">
        <v>56</v>
      </c>
      <c r="F543" s="1">
        <v>75000</v>
      </c>
    </row>
    <row r="544" spans="1:8" x14ac:dyDescent="0.2">
      <c r="A544" t="s">
        <v>734</v>
      </c>
      <c r="B544" s="1">
        <v>40000</v>
      </c>
      <c r="C54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40000</v>
      </c>
      <c r="D544" s="6" t="str">
        <f>LEFT(Table3[[#This Row],[Last Funding Amount - ORIG]],MIN(FIND({0,1,2,3,4,5,6,7,8,9,0},Table3[[#This Row],[Last Funding Amount - ORIG]]&amp;"0123456789"))-1)</f>
        <v/>
      </c>
      <c r="E544" t="s">
        <v>112</v>
      </c>
      <c r="F544" s="1">
        <v>40000</v>
      </c>
      <c r="H544">
        <v>1</v>
      </c>
    </row>
    <row r="545" spans="1:8" x14ac:dyDescent="0.2">
      <c r="A545" t="s">
        <v>735</v>
      </c>
      <c r="B545" t="s">
        <v>608</v>
      </c>
      <c r="C54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</v>
      </c>
      <c r="D545" s="5" t="str">
        <f>LEFT(Table3[[#This Row],[Last Funding Amount - ORIG]],MIN(FIND({0,1,2,3,4,5,6,7,8,9,0},Table3[[#This Row],[Last Funding Amount - ORIG]]&amp;"0123456789"))-1)</f>
        <v>‰âÂ</v>
      </c>
      <c r="E545" t="s">
        <v>101</v>
      </c>
      <c r="F545" t="s">
        <v>609</v>
      </c>
    </row>
    <row r="546" spans="1:8" x14ac:dyDescent="0.2">
      <c r="A546" t="s">
        <v>736</v>
      </c>
      <c r="B546" s="1">
        <v>100000</v>
      </c>
      <c r="C54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</v>
      </c>
      <c r="D546" s="6" t="str">
        <f>LEFT(Table3[[#This Row],[Last Funding Amount - ORIG]],MIN(FIND({0,1,2,3,4,5,6,7,8,9,0},Table3[[#This Row],[Last Funding Amount - ORIG]]&amp;"0123456789"))-1)</f>
        <v/>
      </c>
      <c r="E546" t="s">
        <v>112</v>
      </c>
      <c r="F546" s="1">
        <v>100000</v>
      </c>
    </row>
    <row r="547" spans="1:8" x14ac:dyDescent="0.2">
      <c r="A547" t="s">
        <v>737</v>
      </c>
      <c r="C54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547" s="6" t="str">
        <f>LEFT(Table3[[#This Row],[Last Funding Amount - ORIG]],MIN(FIND({0,1,2,3,4,5,6,7,8,9,0},Table3[[#This Row],[Last Funding Amount - ORIG]]&amp;"0123456789"))-1)</f>
        <v/>
      </c>
      <c r="E547" t="s">
        <v>112</v>
      </c>
      <c r="H547">
        <v>1</v>
      </c>
    </row>
    <row r="548" spans="1:8" x14ac:dyDescent="0.2">
      <c r="A548" t="s">
        <v>738</v>
      </c>
      <c r="C54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548" s="6" t="str">
        <f>LEFT(Table3[[#This Row],[Last Funding Amount - ORIG]],MIN(FIND({0,1,2,3,4,5,6,7,8,9,0},Table3[[#This Row],[Last Funding Amount - ORIG]]&amp;"0123456789"))-1)</f>
        <v/>
      </c>
      <c r="E548" t="s">
        <v>112</v>
      </c>
      <c r="F548" s="1">
        <v>100000</v>
      </c>
    </row>
    <row r="549" spans="1:8" x14ac:dyDescent="0.2">
      <c r="A549" t="s">
        <v>739</v>
      </c>
      <c r="B549" s="1">
        <v>150000</v>
      </c>
      <c r="C54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</v>
      </c>
      <c r="D549" s="6" t="str">
        <f>LEFT(Table3[[#This Row],[Last Funding Amount - ORIG]],MIN(FIND({0,1,2,3,4,5,6,7,8,9,0},Table3[[#This Row],[Last Funding Amount - ORIG]]&amp;"0123456789"))-1)</f>
        <v/>
      </c>
      <c r="E549" t="s">
        <v>112</v>
      </c>
      <c r="F549" s="1">
        <v>150000</v>
      </c>
    </row>
    <row r="550" spans="1:8" x14ac:dyDescent="0.2">
      <c r="A550" t="s">
        <v>740</v>
      </c>
      <c r="B550" s="1">
        <v>65000</v>
      </c>
      <c r="C55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65000</v>
      </c>
      <c r="D550" s="6" t="str">
        <f>LEFT(Table3[[#This Row],[Last Funding Amount - ORIG]],MIN(FIND({0,1,2,3,4,5,6,7,8,9,0},Table3[[#This Row],[Last Funding Amount - ORIG]]&amp;"0123456789"))-1)</f>
        <v/>
      </c>
      <c r="E550" t="s">
        <v>112</v>
      </c>
      <c r="F550" s="1">
        <v>65000</v>
      </c>
    </row>
    <row r="551" spans="1:8" x14ac:dyDescent="0.2">
      <c r="A551" t="s">
        <v>741</v>
      </c>
      <c r="B551" s="1">
        <v>250000</v>
      </c>
      <c r="C55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</v>
      </c>
      <c r="D551" s="6" t="str">
        <f>LEFT(Table3[[#This Row],[Last Funding Amount - ORIG]],MIN(FIND({0,1,2,3,4,5,6,7,8,9,0},Table3[[#This Row],[Last Funding Amount - ORIG]]&amp;"0123456789"))-1)</f>
        <v/>
      </c>
      <c r="E551" t="s">
        <v>112</v>
      </c>
      <c r="F551" s="1">
        <v>250000</v>
      </c>
    </row>
    <row r="552" spans="1:8" x14ac:dyDescent="0.2">
      <c r="A552" t="s">
        <v>742</v>
      </c>
      <c r="B552" t="s">
        <v>743</v>
      </c>
      <c r="C55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1500000</v>
      </c>
      <c r="D552" s="5" t="str">
        <f>LEFT(Table3[[#This Row],[Last Funding Amount - ORIG]],MIN(FIND({0,1,2,3,4,5,6,7,8,9,0},Table3[[#This Row],[Last Funding Amount - ORIG]]&amp;"0123456789"))-1)</f>
        <v>CA$</v>
      </c>
      <c r="E552" t="s">
        <v>112</v>
      </c>
      <c r="F552" t="s">
        <v>744</v>
      </c>
    </row>
    <row r="553" spans="1:8" x14ac:dyDescent="0.2">
      <c r="A553" t="s">
        <v>745</v>
      </c>
      <c r="C55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553" s="6" t="str">
        <f>LEFT(Table3[[#This Row],[Last Funding Amount - ORIG]],MIN(FIND({0,1,2,3,4,5,6,7,8,9,0},Table3[[#This Row],[Last Funding Amount - ORIG]]&amp;"0123456789"))-1)</f>
        <v/>
      </c>
      <c r="E553" t="s">
        <v>56</v>
      </c>
      <c r="F553" s="1">
        <v>50000</v>
      </c>
    </row>
    <row r="554" spans="1:8" x14ac:dyDescent="0.2">
      <c r="A554" t="s">
        <v>746</v>
      </c>
      <c r="B554" t="s">
        <v>334</v>
      </c>
      <c r="C55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</v>
      </c>
      <c r="D554" s="5" t="str">
        <f>LEFT(Table3[[#This Row],[Last Funding Amount - ORIG]],MIN(FIND({0,1,2,3,4,5,6,7,8,9,0},Table3[[#This Row],[Last Funding Amount - ORIG]]&amp;"0123456789"))-1)</f>
        <v>A$</v>
      </c>
      <c r="E554" t="s">
        <v>112</v>
      </c>
      <c r="F554" t="s">
        <v>747</v>
      </c>
      <c r="H554">
        <v>2</v>
      </c>
    </row>
    <row r="555" spans="1:8" x14ac:dyDescent="0.2">
      <c r="A555" t="s">
        <v>748</v>
      </c>
      <c r="B555" s="1">
        <v>1000000</v>
      </c>
      <c r="C55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555" s="6" t="str">
        <f>LEFT(Table3[[#This Row],[Last Funding Amount - ORIG]],MIN(FIND({0,1,2,3,4,5,6,7,8,9,0},Table3[[#This Row],[Last Funding Amount - ORIG]]&amp;"0123456789"))-1)</f>
        <v/>
      </c>
      <c r="E555" t="s">
        <v>13</v>
      </c>
      <c r="F555" s="1">
        <v>1000000</v>
      </c>
      <c r="H555">
        <v>1</v>
      </c>
    </row>
    <row r="556" spans="1:8" x14ac:dyDescent="0.2">
      <c r="A556" t="s">
        <v>749</v>
      </c>
      <c r="B556" s="1">
        <v>150000</v>
      </c>
      <c r="C55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</v>
      </c>
      <c r="D556" s="6" t="str">
        <f>LEFT(Table3[[#This Row],[Last Funding Amount - ORIG]],MIN(FIND({0,1,2,3,4,5,6,7,8,9,0},Table3[[#This Row],[Last Funding Amount - ORIG]]&amp;"0123456789"))-1)</f>
        <v/>
      </c>
      <c r="E556" t="s">
        <v>112</v>
      </c>
      <c r="F556" s="1">
        <v>200000</v>
      </c>
    </row>
    <row r="557" spans="1:8" x14ac:dyDescent="0.2">
      <c r="A557" t="s">
        <v>750</v>
      </c>
      <c r="B557" s="1">
        <v>200000</v>
      </c>
      <c r="C55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</v>
      </c>
      <c r="D557" s="6" t="str">
        <f>LEFT(Table3[[#This Row],[Last Funding Amount - ORIG]],MIN(FIND({0,1,2,3,4,5,6,7,8,9,0},Table3[[#This Row],[Last Funding Amount - ORIG]]&amp;"0123456789"))-1)</f>
        <v/>
      </c>
      <c r="E557" t="s">
        <v>112</v>
      </c>
      <c r="F557" s="1">
        <v>200000</v>
      </c>
    </row>
    <row r="558" spans="1:8" x14ac:dyDescent="0.2">
      <c r="A558" t="s">
        <v>751</v>
      </c>
      <c r="B558" s="1">
        <v>100000</v>
      </c>
      <c r="C55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</v>
      </c>
      <c r="D558" s="6" t="str">
        <f>LEFT(Table3[[#This Row],[Last Funding Amount - ORIG]],MIN(FIND({0,1,2,3,4,5,6,7,8,9,0},Table3[[#This Row],[Last Funding Amount - ORIG]]&amp;"0123456789"))-1)</f>
        <v/>
      </c>
      <c r="E558" t="s">
        <v>112</v>
      </c>
      <c r="F558" s="1">
        <v>241000</v>
      </c>
      <c r="H558">
        <v>1</v>
      </c>
    </row>
    <row r="559" spans="1:8" x14ac:dyDescent="0.2">
      <c r="A559" t="s">
        <v>752</v>
      </c>
      <c r="C55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559" s="6" t="str">
        <f>LEFT(Table3[[#This Row],[Last Funding Amount - ORIG]],MIN(FIND({0,1,2,3,4,5,6,7,8,9,0},Table3[[#This Row],[Last Funding Amount - ORIG]]&amp;"0123456789"))-1)</f>
        <v/>
      </c>
      <c r="E559" t="s">
        <v>22</v>
      </c>
      <c r="F559" t="s">
        <v>475</v>
      </c>
      <c r="G559">
        <v>2</v>
      </c>
      <c r="H559">
        <v>3</v>
      </c>
    </row>
    <row r="560" spans="1:8" x14ac:dyDescent="0.2">
      <c r="A560" t="s">
        <v>753</v>
      </c>
      <c r="B560" s="1">
        <v>50000</v>
      </c>
      <c r="C56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</v>
      </c>
      <c r="D560" s="6" t="str">
        <f>LEFT(Table3[[#This Row],[Last Funding Amount - ORIG]],MIN(FIND({0,1,2,3,4,5,6,7,8,9,0},Table3[[#This Row],[Last Funding Amount - ORIG]]&amp;"0123456789"))-1)</f>
        <v/>
      </c>
      <c r="E560" t="s">
        <v>112</v>
      </c>
      <c r="F560" s="1">
        <v>50000</v>
      </c>
    </row>
    <row r="561" spans="1:8" x14ac:dyDescent="0.2">
      <c r="A561" t="s">
        <v>754</v>
      </c>
      <c r="B561" s="1">
        <v>1800000</v>
      </c>
      <c r="C56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1800000</v>
      </c>
      <c r="D561" s="6" t="str">
        <f>LEFT(Table3[[#This Row],[Last Funding Amount - ORIG]],MIN(FIND({0,1,2,3,4,5,6,7,8,9,0},Table3[[#This Row],[Last Funding Amount - ORIG]]&amp;"0123456789"))-1)</f>
        <v/>
      </c>
      <c r="E561" t="s">
        <v>59</v>
      </c>
      <c r="F561" s="1">
        <v>1800000</v>
      </c>
    </row>
    <row r="562" spans="1:8" x14ac:dyDescent="0.2">
      <c r="A562" t="s">
        <v>755</v>
      </c>
      <c r="B562" s="1">
        <v>25000</v>
      </c>
      <c r="C56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</v>
      </c>
      <c r="D562" s="6" t="str">
        <f>LEFT(Table3[[#This Row],[Last Funding Amount - ORIG]],MIN(FIND({0,1,2,3,4,5,6,7,8,9,0},Table3[[#This Row],[Last Funding Amount - ORIG]]&amp;"0123456789"))-1)</f>
        <v/>
      </c>
      <c r="E562" t="s">
        <v>20</v>
      </c>
      <c r="F562" s="1">
        <v>25000</v>
      </c>
    </row>
    <row r="563" spans="1:8" x14ac:dyDescent="0.2">
      <c r="A563" t="s">
        <v>756</v>
      </c>
      <c r="B563" t="s">
        <v>721</v>
      </c>
      <c r="C56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</v>
      </c>
      <c r="D563" s="5" t="str">
        <f>LEFT(Table3[[#This Row],[Last Funding Amount - ORIG]],MIN(FIND({0,1,2,3,4,5,6,7,8,9,0},Table3[[#This Row],[Last Funding Amount - ORIG]]&amp;"0123456789"))-1)</f>
        <v>å£</v>
      </c>
      <c r="E563" t="s">
        <v>112</v>
      </c>
      <c r="F563" t="s">
        <v>722</v>
      </c>
      <c r="H563">
        <v>1</v>
      </c>
    </row>
    <row r="564" spans="1:8" x14ac:dyDescent="0.2">
      <c r="A564" t="s">
        <v>757</v>
      </c>
      <c r="B564" s="1">
        <v>25000</v>
      </c>
      <c r="C56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</v>
      </c>
      <c r="D564" s="6" t="str">
        <f>LEFT(Table3[[#This Row],[Last Funding Amount - ORIG]],MIN(FIND({0,1,2,3,4,5,6,7,8,9,0},Table3[[#This Row],[Last Funding Amount - ORIG]]&amp;"0123456789"))-1)</f>
        <v/>
      </c>
      <c r="E564" t="s">
        <v>56</v>
      </c>
      <c r="F564" s="1">
        <v>25000</v>
      </c>
    </row>
    <row r="565" spans="1:8" x14ac:dyDescent="0.2">
      <c r="A565" t="s">
        <v>758</v>
      </c>
      <c r="C56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565" s="6" t="str">
        <f>LEFT(Table3[[#This Row],[Last Funding Amount - ORIG]],MIN(FIND({0,1,2,3,4,5,6,7,8,9,0},Table3[[#This Row],[Last Funding Amount - ORIG]]&amp;"0123456789"))-1)</f>
        <v/>
      </c>
      <c r="E565" t="s">
        <v>112</v>
      </c>
      <c r="F565" s="1">
        <v>300000</v>
      </c>
    </row>
    <row r="566" spans="1:8" x14ac:dyDescent="0.2">
      <c r="A566" t="s">
        <v>759</v>
      </c>
      <c r="B566" t="s">
        <v>380</v>
      </c>
      <c r="C56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</v>
      </c>
      <c r="D566" s="5" t="str">
        <f>LEFT(Table3[[#This Row],[Last Funding Amount - ORIG]],MIN(FIND({0,1,2,3,4,5,6,7,8,9,0},Table3[[#This Row],[Last Funding Amount - ORIG]]&amp;"0123456789"))-1)</f>
        <v>‰âÂ</v>
      </c>
      <c r="E566" t="s">
        <v>112</v>
      </c>
      <c r="F566" t="s">
        <v>475</v>
      </c>
      <c r="G566">
        <v>1</v>
      </c>
      <c r="H566">
        <v>1</v>
      </c>
    </row>
    <row r="567" spans="1:8" x14ac:dyDescent="0.2">
      <c r="A567" t="s">
        <v>760</v>
      </c>
      <c r="B567" s="1">
        <v>1000000</v>
      </c>
      <c r="C56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567" s="6" t="str">
        <f>LEFT(Table3[[#This Row],[Last Funding Amount - ORIG]],MIN(FIND({0,1,2,3,4,5,6,7,8,9,0},Table3[[#This Row],[Last Funding Amount - ORIG]]&amp;"0123456789"))-1)</f>
        <v/>
      </c>
      <c r="E567" t="s">
        <v>56</v>
      </c>
      <c r="F567" s="1">
        <v>1000000</v>
      </c>
    </row>
    <row r="568" spans="1:8" x14ac:dyDescent="0.2">
      <c r="A568" t="s">
        <v>761</v>
      </c>
      <c r="B568" s="1">
        <v>500000</v>
      </c>
      <c r="C56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</v>
      </c>
      <c r="D568" s="6" t="str">
        <f>LEFT(Table3[[#This Row],[Last Funding Amount - ORIG]],MIN(FIND({0,1,2,3,4,5,6,7,8,9,0},Table3[[#This Row],[Last Funding Amount - ORIG]]&amp;"0123456789"))-1)</f>
        <v/>
      </c>
      <c r="E568" t="s">
        <v>112</v>
      </c>
      <c r="F568" s="1">
        <v>500000</v>
      </c>
      <c r="H568">
        <v>1</v>
      </c>
    </row>
    <row r="569" spans="1:8" x14ac:dyDescent="0.2">
      <c r="A569" t="s">
        <v>762</v>
      </c>
      <c r="B569" s="1">
        <v>400000</v>
      </c>
      <c r="C56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400000</v>
      </c>
      <c r="D569" s="6" t="str">
        <f>LEFT(Table3[[#This Row],[Last Funding Amount - ORIG]],MIN(FIND({0,1,2,3,4,5,6,7,8,9,0},Table3[[#This Row],[Last Funding Amount - ORIG]]&amp;"0123456789"))-1)</f>
        <v/>
      </c>
      <c r="E569" t="s">
        <v>20</v>
      </c>
      <c r="F569" s="1">
        <v>400000</v>
      </c>
    </row>
    <row r="570" spans="1:8" x14ac:dyDescent="0.2">
      <c r="A570" t="s">
        <v>763</v>
      </c>
      <c r="B570" s="1">
        <v>100000</v>
      </c>
      <c r="C57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</v>
      </c>
      <c r="D570" s="6" t="str">
        <f>LEFT(Table3[[#This Row],[Last Funding Amount - ORIG]],MIN(FIND({0,1,2,3,4,5,6,7,8,9,0},Table3[[#This Row],[Last Funding Amount - ORIG]]&amp;"0123456789"))-1)</f>
        <v/>
      </c>
      <c r="E570" t="s">
        <v>112</v>
      </c>
      <c r="F570" s="1">
        <v>100000</v>
      </c>
    </row>
    <row r="571" spans="1:8" x14ac:dyDescent="0.2">
      <c r="A571" t="s">
        <v>764</v>
      </c>
      <c r="B571" s="1">
        <v>650000</v>
      </c>
      <c r="C57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650000</v>
      </c>
      <c r="D571" s="6" t="str">
        <f>LEFT(Table3[[#This Row],[Last Funding Amount - ORIG]],MIN(FIND({0,1,2,3,4,5,6,7,8,9,0},Table3[[#This Row],[Last Funding Amount - ORIG]]&amp;"0123456789"))-1)</f>
        <v/>
      </c>
      <c r="E571" t="s">
        <v>112</v>
      </c>
      <c r="F571" s="1">
        <v>650000</v>
      </c>
    </row>
    <row r="572" spans="1:8" x14ac:dyDescent="0.2">
      <c r="A572" t="s">
        <v>765</v>
      </c>
      <c r="B572" t="s">
        <v>766</v>
      </c>
      <c r="C57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75000</v>
      </c>
      <c r="D572" s="5" t="str">
        <f>LEFT(Table3[[#This Row],[Last Funding Amount - ORIG]],MIN(FIND({0,1,2,3,4,5,6,7,8,9,0},Table3[[#This Row],[Last Funding Amount - ORIG]]&amp;"0123456789"))-1)</f>
        <v>‰âÂ</v>
      </c>
      <c r="E572" t="s">
        <v>56</v>
      </c>
      <c r="F572" t="s">
        <v>767</v>
      </c>
    </row>
    <row r="573" spans="1:8" x14ac:dyDescent="0.2">
      <c r="A573" t="s">
        <v>768</v>
      </c>
      <c r="B573" s="1">
        <v>2000000</v>
      </c>
      <c r="C57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</v>
      </c>
      <c r="D573" s="6" t="str">
        <f>LEFT(Table3[[#This Row],[Last Funding Amount - ORIG]],MIN(FIND({0,1,2,3,4,5,6,7,8,9,0},Table3[[#This Row],[Last Funding Amount - ORIG]]&amp;"0123456789"))-1)</f>
        <v/>
      </c>
      <c r="E573" t="s">
        <v>112</v>
      </c>
      <c r="F573" s="1">
        <v>2000000</v>
      </c>
    </row>
    <row r="574" spans="1:8" x14ac:dyDescent="0.2">
      <c r="A574" t="s">
        <v>769</v>
      </c>
      <c r="B574" s="1">
        <v>50000</v>
      </c>
      <c r="C57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</v>
      </c>
      <c r="D574" s="6" t="str">
        <f>LEFT(Table3[[#This Row],[Last Funding Amount - ORIG]],MIN(FIND({0,1,2,3,4,5,6,7,8,9,0},Table3[[#This Row],[Last Funding Amount - ORIG]]&amp;"0123456789"))-1)</f>
        <v/>
      </c>
      <c r="E574" t="s">
        <v>112</v>
      </c>
      <c r="F574" s="1">
        <v>50000</v>
      </c>
      <c r="H574">
        <v>1</v>
      </c>
    </row>
    <row r="575" spans="1:8" x14ac:dyDescent="0.2">
      <c r="A575" t="s">
        <v>770</v>
      </c>
      <c r="B575" s="1">
        <v>50000</v>
      </c>
      <c r="C57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</v>
      </c>
      <c r="D575" s="6" t="str">
        <f>LEFT(Table3[[#This Row],[Last Funding Amount - ORIG]],MIN(FIND({0,1,2,3,4,5,6,7,8,9,0},Table3[[#This Row],[Last Funding Amount - ORIG]]&amp;"0123456789"))-1)</f>
        <v/>
      </c>
      <c r="E575" t="s">
        <v>112</v>
      </c>
      <c r="F575" s="1">
        <v>50000</v>
      </c>
      <c r="H575">
        <v>2</v>
      </c>
    </row>
    <row r="576" spans="1:8" x14ac:dyDescent="0.2">
      <c r="A576" t="s">
        <v>771</v>
      </c>
      <c r="B576" t="s">
        <v>772</v>
      </c>
      <c r="C57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149950</v>
      </c>
      <c r="D576" s="5" t="str">
        <f>LEFT(Table3[[#This Row],[Last Funding Amount - ORIG]],MIN(FIND({0,1,2,3,4,5,6,7,8,9,0},Table3[[#This Row],[Last Funding Amount - ORIG]]&amp;"0123456789"))-1)</f>
        <v>å£</v>
      </c>
      <c r="E576" t="s">
        <v>59</v>
      </c>
      <c r="F576" t="s">
        <v>773</v>
      </c>
      <c r="H576">
        <v>1</v>
      </c>
    </row>
    <row r="577" spans="1:8" x14ac:dyDescent="0.2">
      <c r="A577" t="s">
        <v>774</v>
      </c>
      <c r="B577" t="s">
        <v>775</v>
      </c>
      <c r="C57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1300000</v>
      </c>
      <c r="D577" s="5" t="str">
        <f>LEFT(Table3[[#This Row],[Last Funding Amount - ORIG]],MIN(FIND({0,1,2,3,4,5,6,7,8,9,0},Table3[[#This Row],[Last Funding Amount - ORIG]]&amp;"0123456789"))-1)</f>
        <v>‰âÂ</v>
      </c>
      <c r="E577" t="s">
        <v>16</v>
      </c>
      <c r="F577" t="s">
        <v>776</v>
      </c>
      <c r="H577">
        <v>1</v>
      </c>
    </row>
    <row r="578" spans="1:8" x14ac:dyDescent="0.2">
      <c r="A578" t="s">
        <v>777</v>
      </c>
      <c r="B578" s="1">
        <v>350000</v>
      </c>
      <c r="C57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350000</v>
      </c>
      <c r="D578" s="6" t="str">
        <f>LEFT(Table3[[#This Row],[Last Funding Amount - ORIG]],MIN(FIND({0,1,2,3,4,5,6,7,8,9,0},Table3[[#This Row],[Last Funding Amount - ORIG]]&amp;"0123456789"))-1)</f>
        <v/>
      </c>
      <c r="E578" t="s">
        <v>112</v>
      </c>
      <c r="F578" s="1">
        <v>350000</v>
      </c>
    </row>
    <row r="579" spans="1:8" x14ac:dyDescent="0.2">
      <c r="A579" t="s">
        <v>778</v>
      </c>
      <c r="B579" s="1">
        <v>50000</v>
      </c>
      <c r="C57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</v>
      </c>
      <c r="D579" s="6" t="str">
        <f>LEFT(Table3[[#This Row],[Last Funding Amount - ORIG]],MIN(FIND({0,1,2,3,4,5,6,7,8,9,0},Table3[[#This Row],[Last Funding Amount - ORIG]]&amp;"0123456789"))-1)</f>
        <v/>
      </c>
      <c r="E579" t="s">
        <v>112</v>
      </c>
      <c r="F579" s="1">
        <v>50000</v>
      </c>
      <c r="H579">
        <v>1</v>
      </c>
    </row>
    <row r="580" spans="1:8" x14ac:dyDescent="0.2">
      <c r="A580" t="s">
        <v>779</v>
      </c>
      <c r="B580" t="s">
        <v>780</v>
      </c>
      <c r="C58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</v>
      </c>
      <c r="D580" s="5" t="str">
        <f>LEFT(Table3[[#This Row],[Last Funding Amount - ORIG]],MIN(FIND({0,1,2,3,4,5,6,7,8,9,0},Table3[[#This Row],[Last Funding Amount - ORIG]]&amp;"0123456789"))-1)</f>
        <v>å£</v>
      </c>
      <c r="E580" t="s">
        <v>112</v>
      </c>
      <c r="F580" t="s">
        <v>781</v>
      </c>
    </row>
    <row r="581" spans="1:8" x14ac:dyDescent="0.2">
      <c r="A581" t="s">
        <v>782</v>
      </c>
      <c r="B581" t="s">
        <v>783</v>
      </c>
      <c r="C58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900000</v>
      </c>
      <c r="D581" s="5" t="str">
        <f>LEFT(Table3[[#This Row],[Last Funding Amount - ORIG]],MIN(FIND({0,1,2,3,4,5,6,7,8,9,0},Table3[[#This Row],[Last Funding Amount - ORIG]]&amp;"0123456789"))-1)</f>
        <v>‰âÂ</v>
      </c>
      <c r="E581" t="s">
        <v>112</v>
      </c>
      <c r="F581" t="s">
        <v>309</v>
      </c>
      <c r="G581">
        <v>1</v>
      </c>
      <c r="H581">
        <v>1</v>
      </c>
    </row>
    <row r="582" spans="1:8" x14ac:dyDescent="0.2">
      <c r="A582" t="s">
        <v>784</v>
      </c>
      <c r="B582" s="1">
        <v>70000</v>
      </c>
      <c r="C58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70000</v>
      </c>
      <c r="D582" s="6" t="str">
        <f>LEFT(Table3[[#This Row],[Last Funding Amount - ORIG]],MIN(FIND({0,1,2,3,4,5,6,7,8,9,0},Table3[[#This Row],[Last Funding Amount - ORIG]]&amp;"0123456789"))-1)</f>
        <v/>
      </c>
      <c r="E582" t="s">
        <v>112</v>
      </c>
      <c r="F582" s="1">
        <v>70000</v>
      </c>
    </row>
    <row r="583" spans="1:8" x14ac:dyDescent="0.2">
      <c r="A583" t="s">
        <v>785</v>
      </c>
      <c r="B583" t="s">
        <v>786</v>
      </c>
      <c r="C58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</v>
      </c>
      <c r="D583" s="5" t="str">
        <f>LEFT(Table3[[#This Row],[Last Funding Amount - ORIG]],MIN(FIND({0,1,2,3,4,5,6,7,8,9,0},Table3[[#This Row],[Last Funding Amount - ORIG]]&amp;"0123456789"))-1)</f>
        <v>A$</v>
      </c>
      <c r="E583" t="s">
        <v>112</v>
      </c>
      <c r="F583" t="s">
        <v>787</v>
      </c>
      <c r="H583">
        <v>1</v>
      </c>
    </row>
    <row r="584" spans="1:8" x14ac:dyDescent="0.2">
      <c r="A584" t="s">
        <v>788</v>
      </c>
      <c r="B584" t="s">
        <v>789</v>
      </c>
      <c r="C58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</v>
      </c>
      <c r="D584" s="5" t="str">
        <f>LEFT(Table3[[#This Row],[Last Funding Amount - ORIG]],MIN(FIND({0,1,2,3,4,5,6,7,8,9,0},Table3[[#This Row],[Last Funding Amount - ORIG]]&amp;"0123456789"))-1)</f>
        <v>‰â_</v>
      </c>
      <c r="E584" t="s">
        <v>112</v>
      </c>
      <c r="F584" t="s">
        <v>790</v>
      </c>
    </row>
    <row r="585" spans="1:8" x14ac:dyDescent="0.2">
      <c r="A585" t="s">
        <v>791</v>
      </c>
      <c r="B585" s="1">
        <v>60000</v>
      </c>
      <c r="C58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60000</v>
      </c>
      <c r="D585" s="6" t="str">
        <f>LEFT(Table3[[#This Row],[Last Funding Amount - ORIG]],MIN(FIND({0,1,2,3,4,5,6,7,8,9,0},Table3[[#This Row],[Last Funding Amount - ORIG]]&amp;"0123456789"))-1)</f>
        <v/>
      </c>
      <c r="E585" t="s">
        <v>112</v>
      </c>
      <c r="F585" s="1">
        <v>60000</v>
      </c>
    </row>
    <row r="586" spans="1:8" x14ac:dyDescent="0.2">
      <c r="A586" t="s">
        <v>792</v>
      </c>
      <c r="B586" s="1">
        <v>46000</v>
      </c>
      <c r="C58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46000</v>
      </c>
      <c r="D586" s="6" t="str">
        <f>LEFT(Table3[[#This Row],[Last Funding Amount - ORIG]],MIN(FIND({0,1,2,3,4,5,6,7,8,9,0},Table3[[#This Row],[Last Funding Amount - ORIG]]&amp;"0123456789"))-1)</f>
        <v/>
      </c>
      <c r="E586" t="s">
        <v>112</v>
      </c>
      <c r="F586" s="1">
        <v>46000</v>
      </c>
    </row>
    <row r="587" spans="1:8" x14ac:dyDescent="0.2">
      <c r="A587" t="s">
        <v>793</v>
      </c>
      <c r="B587" t="s">
        <v>794</v>
      </c>
      <c r="C58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98070</v>
      </c>
      <c r="D587" s="5" t="str">
        <f>LEFT(Table3[[#This Row],[Last Funding Amount - ORIG]],MIN(FIND({0,1,2,3,4,5,6,7,8,9,0},Table3[[#This Row],[Last Funding Amount - ORIG]]&amp;"0123456789"))-1)</f>
        <v>å£</v>
      </c>
      <c r="E587" t="s">
        <v>59</v>
      </c>
      <c r="F587" t="s">
        <v>795</v>
      </c>
      <c r="H587">
        <v>1</v>
      </c>
    </row>
    <row r="588" spans="1:8" x14ac:dyDescent="0.2">
      <c r="A588" t="s">
        <v>796</v>
      </c>
      <c r="B588" s="1">
        <v>1030000</v>
      </c>
      <c r="C58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1030000</v>
      </c>
      <c r="D588" s="6" t="str">
        <f>LEFT(Table3[[#This Row],[Last Funding Amount - ORIG]],MIN(FIND({0,1,2,3,4,5,6,7,8,9,0},Table3[[#This Row],[Last Funding Amount - ORIG]]&amp;"0123456789"))-1)</f>
        <v/>
      </c>
      <c r="E588" t="s">
        <v>112</v>
      </c>
      <c r="F588" s="1">
        <v>1030000</v>
      </c>
      <c r="H588">
        <v>1</v>
      </c>
    </row>
    <row r="589" spans="1:8" x14ac:dyDescent="0.2">
      <c r="A589" t="s">
        <v>797</v>
      </c>
      <c r="B589" t="s">
        <v>798</v>
      </c>
      <c r="C58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</v>
      </c>
      <c r="D589" s="5" t="str">
        <f>LEFT(Table3[[#This Row],[Last Funding Amount - ORIG]],MIN(FIND({0,1,2,3,4,5,6,7,8,9,0},Table3[[#This Row],[Last Funding Amount - ORIG]]&amp;"0123456789"))-1)</f>
        <v>å£</v>
      </c>
      <c r="E589" t="s">
        <v>314</v>
      </c>
      <c r="F589" t="s">
        <v>799</v>
      </c>
      <c r="H589">
        <v>2</v>
      </c>
    </row>
    <row r="590" spans="1:8" x14ac:dyDescent="0.2">
      <c r="A590" t="s">
        <v>800</v>
      </c>
      <c r="B590" t="s">
        <v>380</v>
      </c>
      <c r="C59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</v>
      </c>
      <c r="D590" s="5" t="str">
        <f>LEFT(Table3[[#This Row],[Last Funding Amount - ORIG]],MIN(FIND({0,1,2,3,4,5,6,7,8,9,0},Table3[[#This Row],[Last Funding Amount - ORIG]]&amp;"0123456789"))-1)</f>
        <v>‰âÂ</v>
      </c>
      <c r="E590" t="s">
        <v>112</v>
      </c>
      <c r="F590" t="s">
        <v>801</v>
      </c>
      <c r="G590">
        <v>1</v>
      </c>
      <c r="H590">
        <v>1</v>
      </c>
    </row>
    <row r="591" spans="1:8" x14ac:dyDescent="0.2">
      <c r="A591" t="s">
        <v>802</v>
      </c>
      <c r="B591" s="1">
        <v>50000</v>
      </c>
      <c r="C59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</v>
      </c>
      <c r="D591" s="6" t="str">
        <f>LEFT(Table3[[#This Row],[Last Funding Amount - ORIG]],MIN(FIND({0,1,2,3,4,5,6,7,8,9,0},Table3[[#This Row],[Last Funding Amount - ORIG]]&amp;"0123456789"))-1)</f>
        <v/>
      </c>
      <c r="E591" t="s">
        <v>112</v>
      </c>
      <c r="F591" s="1">
        <v>50000</v>
      </c>
    </row>
    <row r="592" spans="1:8" x14ac:dyDescent="0.2">
      <c r="A592" t="s">
        <v>803</v>
      </c>
      <c r="B592" s="1">
        <v>145000</v>
      </c>
      <c r="C59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145000</v>
      </c>
      <c r="D592" s="6" t="str">
        <f>LEFT(Table3[[#This Row],[Last Funding Amount - ORIG]],MIN(FIND({0,1,2,3,4,5,6,7,8,9,0},Table3[[#This Row],[Last Funding Amount - ORIG]]&amp;"0123456789"))-1)</f>
        <v/>
      </c>
      <c r="E592" t="s">
        <v>112</v>
      </c>
      <c r="F592" s="1">
        <v>145000</v>
      </c>
      <c r="H592">
        <v>2</v>
      </c>
    </row>
    <row r="593" spans="1:8" x14ac:dyDescent="0.2">
      <c r="A593" t="s">
        <v>804</v>
      </c>
      <c r="B593" t="s">
        <v>380</v>
      </c>
      <c r="C59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</v>
      </c>
      <c r="D593" s="5" t="str">
        <f>LEFT(Table3[[#This Row],[Last Funding Amount - ORIG]],MIN(FIND({0,1,2,3,4,5,6,7,8,9,0},Table3[[#This Row],[Last Funding Amount - ORIG]]&amp;"0123456789"))-1)</f>
        <v>‰âÂ</v>
      </c>
      <c r="E593" t="s">
        <v>112</v>
      </c>
      <c r="F593" t="s">
        <v>475</v>
      </c>
      <c r="G593">
        <v>1</v>
      </c>
      <c r="H593">
        <v>1</v>
      </c>
    </row>
    <row r="594" spans="1:8" x14ac:dyDescent="0.2">
      <c r="A594" t="s">
        <v>805</v>
      </c>
      <c r="B594" t="s">
        <v>721</v>
      </c>
      <c r="C59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</v>
      </c>
      <c r="D594" s="5" t="str">
        <f>LEFT(Table3[[#This Row],[Last Funding Amount - ORIG]],MIN(FIND({0,1,2,3,4,5,6,7,8,9,0},Table3[[#This Row],[Last Funding Amount - ORIG]]&amp;"0123456789"))-1)</f>
        <v>å£</v>
      </c>
      <c r="E594" t="s">
        <v>112</v>
      </c>
      <c r="F594" t="s">
        <v>722</v>
      </c>
      <c r="H594">
        <v>1</v>
      </c>
    </row>
    <row r="595" spans="1:8" x14ac:dyDescent="0.2">
      <c r="A595" t="s">
        <v>806</v>
      </c>
      <c r="B595" s="1">
        <v>192000</v>
      </c>
      <c r="C59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192000</v>
      </c>
      <c r="D595" s="6" t="str">
        <f>LEFT(Table3[[#This Row],[Last Funding Amount - ORIG]],MIN(FIND({0,1,2,3,4,5,6,7,8,9,0},Table3[[#This Row],[Last Funding Amount - ORIG]]&amp;"0123456789"))-1)</f>
        <v/>
      </c>
      <c r="E595" t="s">
        <v>13</v>
      </c>
      <c r="F595" s="1">
        <v>1392000</v>
      </c>
      <c r="G595">
        <v>1</v>
      </c>
      <c r="H595">
        <v>2</v>
      </c>
    </row>
    <row r="596" spans="1:8" x14ac:dyDescent="0.2">
      <c r="A596" t="s">
        <v>807</v>
      </c>
      <c r="C59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596" s="6" t="str">
        <f>LEFT(Table3[[#This Row],[Last Funding Amount - ORIG]],MIN(FIND({0,1,2,3,4,5,6,7,8,9,0},Table3[[#This Row],[Last Funding Amount - ORIG]]&amp;"0123456789"))-1)</f>
        <v/>
      </c>
      <c r="E596" t="s">
        <v>56</v>
      </c>
      <c r="F596" s="1">
        <v>20000</v>
      </c>
    </row>
    <row r="597" spans="1:8" x14ac:dyDescent="0.2">
      <c r="A597" t="s">
        <v>808</v>
      </c>
      <c r="C59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597" s="6" t="str">
        <f>LEFT(Table3[[#This Row],[Last Funding Amount - ORIG]],MIN(FIND({0,1,2,3,4,5,6,7,8,9,0},Table3[[#This Row],[Last Funding Amount - ORIG]]&amp;"0123456789"))-1)</f>
        <v/>
      </c>
      <c r="E597" t="s">
        <v>20</v>
      </c>
      <c r="F597" s="1">
        <v>50000</v>
      </c>
      <c r="H597">
        <v>1</v>
      </c>
    </row>
    <row r="598" spans="1:8" x14ac:dyDescent="0.2">
      <c r="A598" t="s">
        <v>809</v>
      </c>
      <c r="B598" s="1">
        <v>60000</v>
      </c>
      <c r="C59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60000</v>
      </c>
      <c r="D598" s="6" t="str">
        <f>LEFT(Table3[[#This Row],[Last Funding Amount - ORIG]],MIN(FIND({0,1,2,3,4,5,6,7,8,9,0},Table3[[#This Row],[Last Funding Amount - ORIG]]&amp;"0123456789"))-1)</f>
        <v/>
      </c>
      <c r="E598" t="s">
        <v>20</v>
      </c>
      <c r="F598" s="1">
        <v>60000</v>
      </c>
    </row>
    <row r="599" spans="1:8" x14ac:dyDescent="0.2">
      <c r="A599" t="s">
        <v>810</v>
      </c>
      <c r="B599" t="s">
        <v>811</v>
      </c>
      <c r="C59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70000</v>
      </c>
      <c r="D599" s="5" t="str">
        <f>LEFT(Table3[[#This Row],[Last Funding Amount - ORIG]],MIN(FIND({0,1,2,3,4,5,6,7,8,9,0},Table3[[#This Row],[Last Funding Amount - ORIG]]&amp;"0123456789"))-1)</f>
        <v>‰âÂ</v>
      </c>
      <c r="E599" t="s">
        <v>112</v>
      </c>
      <c r="F599" t="s">
        <v>812</v>
      </c>
      <c r="H599">
        <v>1</v>
      </c>
    </row>
    <row r="600" spans="1:8" x14ac:dyDescent="0.2">
      <c r="A600" t="s">
        <v>813</v>
      </c>
      <c r="B600" s="1">
        <v>90000</v>
      </c>
      <c r="C60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90000</v>
      </c>
      <c r="D600" s="6" t="str">
        <f>LEFT(Table3[[#This Row],[Last Funding Amount - ORIG]],MIN(FIND({0,1,2,3,4,5,6,7,8,9,0},Table3[[#This Row],[Last Funding Amount - ORIG]]&amp;"0123456789"))-1)</f>
        <v/>
      </c>
      <c r="E600" t="s">
        <v>112</v>
      </c>
      <c r="F600" s="1">
        <v>90000</v>
      </c>
      <c r="H600">
        <v>1</v>
      </c>
    </row>
    <row r="601" spans="1:8" x14ac:dyDescent="0.2">
      <c r="A601" t="s">
        <v>814</v>
      </c>
      <c r="B601" s="1">
        <v>50000</v>
      </c>
      <c r="C60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</v>
      </c>
      <c r="D601" s="6" t="str">
        <f>LEFT(Table3[[#This Row],[Last Funding Amount - ORIG]],MIN(FIND({0,1,2,3,4,5,6,7,8,9,0},Table3[[#This Row],[Last Funding Amount - ORIG]]&amp;"0123456789"))-1)</f>
        <v/>
      </c>
      <c r="E601" t="s">
        <v>112</v>
      </c>
      <c r="F601" s="1">
        <v>50000</v>
      </c>
      <c r="H601">
        <v>1</v>
      </c>
    </row>
    <row r="602" spans="1:8" x14ac:dyDescent="0.2">
      <c r="A602" t="s">
        <v>815</v>
      </c>
      <c r="B602" t="s">
        <v>674</v>
      </c>
      <c r="C60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</v>
      </c>
      <c r="D602" s="5" t="str">
        <f>LEFT(Table3[[#This Row],[Last Funding Amount - ORIG]],MIN(FIND({0,1,2,3,4,5,6,7,8,9,0},Table3[[#This Row],[Last Funding Amount - ORIG]]&amp;"0123456789"))-1)</f>
        <v>‰âÂ</v>
      </c>
      <c r="E602" t="s">
        <v>314</v>
      </c>
      <c r="F602" t="s">
        <v>675</v>
      </c>
    </row>
    <row r="603" spans="1:8" x14ac:dyDescent="0.2">
      <c r="A603" t="s">
        <v>816</v>
      </c>
      <c r="B603" t="s">
        <v>721</v>
      </c>
      <c r="C60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</v>
      </c>
      <c r="D603" s="5" t="str">
        <f>LEFT(Table3[[#This Row],[Last Funding Amount - ORIG]],MIN(FIND({0,1,2,3,4,5,6,7,8,9,0},Table3[[#This Row],[Last Funding Amount - ORIG]]&amp;"0123456789"))-1)</f>
        <v>å£</v>
      </c>
      <c r="E603" t="s">
        <v>112</v>
      </c>
      <c r="F603" t="s">
        <v>722</v>
      </c>
      <c r="H603">
        <v>1</v>
      </c>
    </row>
    <row r="604" spans="1:8" x14ac:dyDescent="0.2">
      <c r="A604" t="s">
        <v>817</v>
      </c>
      <c r="B604" s="1">
        <v>100000</v>
      </c>
      <c r="C60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</v>
      </c>
      <c r="D604" s="6" t="str">
        <f>LEFT(Table3[[#This Row],[Last Funding Amount - ORIG]],MIN(FIND({0,1,2,3,4,5,6,7,8,9,0},Table3[[#This Row],[Last Funding Amount - ORIG]]&amp;"0123456789"))-1)</f>
        <v/>
      </c>
      <c r="E604" t="s">
        <v>112</v>
      </c>
      <c r="F604" s="1">
        <v>100000</v>
      </c>
    </row>
    <row r="605" spans="1:8" x14ac:dyDescent="0.2">
      <c r="A605" t="s">
        <v>818</v>
      </c>
      <c r="B605" s="1">
        <v>30000</v>
      </c>
      <c r="C60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</v>
      </c>
      <c r="D605" s="6" t="str">
        <f>LEFT(Table3[[#This Row],[Last Funding Amount - ORIG]],MIN(FIND({0,1,2,3,4,5,6,7,8,9,0},Table3[[#This Row],[Last Funding Amount - ORIG]]&amp;"0123456789"))-1)</f>
        <v/>
      </c>
      <c r="E605" t="s">
        <v>112</v>
      </c>
      <c r="F605" s="1">
        <v>30000</v>
      </c>
    </row>
    <row r="606" spans="1:8" x14ac:dyDescent="0.2">
      <c r="A606" t="s">
        <v>819</v>
      </c>
      <c r="C60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606" s="6" t="str">
        <f>LEFT(Table3[[#This Row],[Last Funding Amount - ORIG]],MIN(FIND({0,1,2,3,4,5,6,7,8,9,0},Table3[[#This Row],[Last Funding Amount - ORIG]]&amp;"0123456789"))-1)</f>
        <v/>
      </c>
      <c r="E606" t="s">
        <v>13</v>
      </c>
      <c r="H606">
        <v>1</v>
      </c>
    </row>
    <row r="607" spans="1:8" x14ac:dyDescent="0.2">
      <c r="A607" t="s">
        <v>820</v>
      </c>
      <c r="B607" t="s">
        <v>608</v>
      </c>
      <c r="C60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</v>
      </c>
      <c r="D607" s="5" t="str">
        <f>LEFT(Table3[[#This Row],[Last Funding Amount - ORIG]],MIN(FIND({0,1,2,3,4,5,6,7,8,9,0},Table3[[#This Row],[Last Funding Amount - ORIG]]&amp;"0123456789"))-1)</f>
        <v>‰âÂ</v>
      </c>
      <c r="E607" t="s">
        <v>112</v>
      </c>
      <c r="F607" t="s">
        <v>609</v>
      </c>
    </row>
    <row r="608" spans="1:8" x14ac:dyDescent="0.2">
      <c r="A608" t="s">
        <v>821</v>
      </c>
      <c r="B608" s="1">
        <v>25000</v>
      </c>
      <c r="C60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</v>
      </c>
      <c r="D608" s="6" t="str">
        <f>LEFT(Table3[[#This Row],[Last Funding Amount - ORIG]],MIN(FIND({0,1,2,3,4,5,6,7,8,9,0},Table3[[#This Row],[Last Funding Amount - ORIG]]&amp;"0123456789"))-1)</f>
        <v/>
      </c>
      <c r="E608" t="s">
        <v>20</v>
      </c>
      <c r="F608" s="1">
        <v>25000</v>
      </c>
      <c r="H608">
        <v>1</v>
      </c>
    </row>
    <row r="609" spans="1:8" x14ac:dyDescent="0.2">
      <c r="A609" t="s">
        <v>822</v>
      </c>
      <c r="B609" s="1">
        <v>2000000</v>
      </c>
      <c r="C60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</v>
      </c>
      <c r="D609" s="6" t="str">
        <f>LEFT(Table3[[#This Row],[Last Funding Amount - ORIG]],MIN(FIND({0,1,2,3,4,5,6,7,8,9,0},Table3[[#This Row],[Last Funding Amount - ORIG]]&amp;"0123456789"))-1)</f>
        <v/>
      </c>
      <c r="E609" t="s">
        <v>20</v>
      </c>
      <c r="F609" s="1">
        <v>2511538</v>
      </c>
    </row>
    <row r="610" spans="1:8" x14ac:dyDescent="0.2">
      <c r="A610" t="s">
        <v>823</v>
      </c>
      <c r="B610" s="1">
        <v>200000</v>
      </c>
      <c r="C61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</v>
      </c>
      <c r="D610" s="6" t="str">
        <f>LEFT(Table3[[#This Row],[Last Funding Amount - ORIG]],MIN(FIND({0,1,2,3,4,5,6,7,8,9,0},Table3[[#This Row],[Last Funding Amount - ORIG]]&amp;"0123456789"))-1)</f>
        <v/>
      </c>
      <c r="E610" t="s">
        <v>112</v>
      </c>
      <c r="F610" s="1">
        <v>200000</v>
      </c>
    </row>
    <row r="611" spans="1:8" x14ac:dyDescent="0.2">
      <c r="A611" t="s">
        <v>824</v>
      </c>
      <c r="B611" t="s">
        <v>825</v>
      </c>
      <c r="C61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</v>
      </c>
      <c r="D611" s="5" t="str">
        <f>LEFT(Table3[[#This Row],[Last Funding Amount - ORIG]],MIN(FIND({0,1,2,3,4,5,6,7,8,9,0},Table3[[#This Row],[Last Funding Amount - ORIG]]&amp;"0123456789"))-1)</f>
        <v>R$</v>
      </c>
      <c r="E611" t="s">
        <v>20</v>
      </c>
      <c r="F611" t="s">
        <v>826</v>
      </c>
    </row>
    <row r="612" spans="1:8" x14ac:dyDescent="0.2">
      <c r="A612" t="s">
        <v>827</v>
      </c>
      <c r="B612" s="1">
        <v>100000</v>
      </c>
      <c r="C61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</v>
      </c>
      <c r="D612" s="6" t="str">
        <f>LEFT(Table3[[#This Row],[Last Funding Amount - ORIG]],MIN(FIND({0,1,2,3,4,5,6,7,8,9,0},Table3[[#This Row],[Last Funding Amount - ORIG]]&amp;"0123456789"))-1)</f>
        <v/>
      </c>
      <c r="E612" t="s">
        <v>59</v>
      </c>
      <c r="F612" s="1">
        <v>100000</v>
      </c>
    </row>
    <row r="613" spans="1:8" x14ac:dyDescent="0.2">
      <c r="A613" t="s">
        <v>828</v>
      </c>
      <c r="B613" s="1">
        <v>50000</v>
      </c>
      <c r="C61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</v>
      </c>
      <c r="D613" s="6" t="str">
        <f>LEFT(Table3[[#This Row],[Last Funding Amount - ORIG]],MIN(FIND({0,1,2,3,4,5,6,7,8,9,0},Table3[[#This Row],[Last Funding Amount - ORIG]]&amp;"0123456789"))-1)</f>
        <v/>
      </c>
      <c r="E613" t="s">
        <v>112</v>
      </c>
      <c r="F613" s="1">
        <v>50000</v>
      </c>
      <c r="H613">
        <v>1</v>
      </c>
    </row>
    <row r="614" spans="1:8" x14ac:dyDescent="0.2">
      <c r="A614" t="s">
        <v>829</v>
      </c>
      <c r="B614" t="s">
        <v>830</v>
      </c>
      <c r="C61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45000</v>
      </c>
      <c r="D614" s="5" t="str">
        <f>LEFT(Table3[[#This Row],[Last Funding Amount - ORIG]],MIN(FIND({0,1,2,3,4,5,6,7,8,9,0},Table3[[#This Row],[Last Funding Amount - ORIG]]&amp;"0123456789"))-1)</f>
        <v>‰âÂ</v>
      </c>
      <c r="E614" t="s">
        <v>314</v>
      </c>
      <c r="F614" t="s">
        <v>831</v>
      </c>
    </row>
    <row r="615" spans="1:8" x14ac:dyDescent="0.2">
      <c r="A615" t="s">
        <v>832</v>
      </c>
      <c r="B615" s="1">
        <v>1000000</v>
      </c>
      <c r="C61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615" s="6" t="str">
        <f>LEFT(Table3[[#This Row],[Last Funding Amount - ORIG]],MIN(FIND({0,1,2,3,4,5,6,7,8,9,0},Table3[[#This Row],[Last Funding Amount - ORIG]]&amp;"0123456789"))-1)</f>
        <v/>
      </c>
      <c r="E615" t="s">
        <v>112</v>
      </c>
      <c r="F615" s="1">
        <v>1120143</v>
      </c>
      <c r="G615">
        <v>1</v>
      </c>
      <c r="H615">
        <v>4</v>
      </c>
    </row>
    <row r="616" spans="1:8" x14ac:dyDescent="0.2">
      <c r="A616" t="s">
        <v>833</v>
      </c>
      <c r="B616" s="1">
        <v>50000</v>
      </c>
      <c r="C61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</v>
      </c>
      <c r="D616" s="6" t="str">
        <f>LEFT(Table3[[#This Row],[Last Funding Amount - ORIG]],MIN(FIND({0,1,2,3,4,5,6,7,8,9,0},Table3[[#This Row],[Last Funding Amount - ORIG]]&amp;"0123456789"))-1)</f>
        <v/>
      </c>
      <c r="E616" t="s">
        <v>112</v>
      </c>
      <c r="F616" s="1">
        <v>50000</v>
      </c>
    </row>
    <row r="617" spans="1:8" x14ac:dyDescent="0.2">
      <c r="A617" t="s">
        <v>834</v>
      </c>
      <c r="B617" s="1">
        <v>350000</v>
      </c>
      <c r="C61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350000</v>
      </c>
      <c r="D617" s="6" t="str">
        <f>LEFT(Table3[[#This Row],[Last Funding Amount - ORIG]],MIN(FIND({0,1,2,3,4,5,6,7,8,9,0},Table3[[#This Row],[Last Funding Amount - ORIG]]&amp;"0123456789"))-1)</f>
        <v/>
      </c>
      <c r="E617" t="s">
        <v>112</v>
      </c>
      <c r="F617" s="1">
        <v>350000</v>
      </c>
      <c r="H617">
        <v>14</v>
      </c>
    </row>
    <row r="618" spans="1:8" x14ac:dyDescent="0.2">
      <c r="A618" t="s">
        <v>835</v>
      </c>
      <c r="B618" t="s">
        <v>836</v>
      </c>
      <c r="C61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</v>
      </c>
      <c r="D618" s="5" t="str">
        <f>LEFT(Table3[[#This Row],[Last Funding Amount - ORIG]],MIN(FIND({0,1,2,3,4,5,6,7,8,9,0},Table3[[#This Row],[Last Funding Amount - ORIG]]&amp;"0123456789"))-1)</f>
        <v>‰âÂ</v>
      </c>
      <c r="E618" t="s">
        <v>20</v>
      </c>
      <c r="F618" t="s">
        <v>837</v>
      </c>
      <c r="H618">
        <v>1</v>
      </c>
    </row>
    <row r="619" spans="1:8" x14ac:dyDescent="0.2">
      <c r="A619" t="s">
        <v>838</v>
      </c>
      <c r="B619" s="1">
        <v>100000</v>
      </c>
      <c r="C61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</v>
      </c>
      <c r="D619" s="6" t="str">
        <f>LEFT(Table3[[#This Row],[Last Funding Amount - ORIG]],MIN(FIND({0,1,2,3,4,5,6,7,8,9,0},Table3[[#This Row],[Last Funding Amount - ORIG]]&amp;"0123456789"))-1)</f>
        <v/>
      </c>
      <c r="E619" t="s">
        <v>20</v>
      </c>
      <c r="F619" s="1">
        <v>100000</v>
      </c>
    </row>
    <row r="620" spans="1:8" x14ac:dyDescent="0.2">
      <c r="A620" t="s">
        <v>839</v>
      </c>
      <c r="B620" s="1">
        <v>500000</v>
      </c>
      <c r="C62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</v>
      </c>
      <c r="D620" s="6" t="str">
        <f>LEFT(Table3[[#This Row],[Last Funding Amount - ORIG]],MIN(FIND({0,1,2,3,4,5,6,7,8,9,0},Table3[[#This Row],[Last Funding Amount - ORIG]]&amp;"0123456789"))-1)</f>
        <v/>
      </c>
      <c r="E620" t="s">
        <v>112</v>
      </c>
      <c r="F620" s="1">
        <v>500000</v>
      </c>
    </row>
    <row r="621" spans="1:8" x14ac:dyDescent="0.2">
      <c r="A621" t="s">
        <v>840</v>
      </c>
      <c r="B621" s="1">
        <v>50000</v>
      </c>
      <c r="C62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</v>
      </c>
      <c r="D621" s="6" t="str">
        <f>LEFT(Table3[[#This Row],[Last Funding Amount - ORIG]],MIN(FIND({0,1,2,3,4,5,6,7,8,9,0},Table3[[#This Row],[Last Funding Amount - ORIG]]&amp;"0123456789"))-1)</f>
        <v/>
      </c>
      <c r="E621" t="s">
        <v>112</v>
      </c>
      <c r="F621" s="1">
        <v>50000</v>
      </c>
      <c r="H621">
        <v>1</v>
      </c>
    </row>
    <row r="622" spans="1:8" x14ac:dyDescent="0.2">
      <c r="A622" t="s">
        <v>841</v>
      </c>
      <c r="B622" t="s">
        <v>842</v>
      </c>
      <c r="C62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130000</v>
      </c>
      <c r="D622" s="5" t="str">
        <f>LEFT(Table3[[#This Row],[Last Funding Amount - ORIG]],MIN(FIND({0,1,2,3,4,5,6,7,8,9,0},Table3[[#This Row],[Last Funding Amount - ORIG]]&amp;"0123456789"))-1)</f>
        <v>‰âÂ</v>
      </c>
      <c r="E622" t="s">
        <v>112</v>
      </c>
      <c r="F622" t="s">
        <v>843</v>
      </c>
      <c r="H622">
        <v>1</v>
      </c>
    </row>
    <row r="623" spans="1:8" x14ac:dyDescent="0.2">
      <c r="A623" t="s">
        <v>844</v>
      </c>
      <c r="B623" s="1">
        <v>30000</v>
      </c>
      <c r="C62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</v>
      </c>
      <c r="D623" s="6" t="str">
        <f>LEFT(Table3[[#This Row],[Last Funding Amount - ORIG]],MIN(FIND({0,1,2,3,4,5,6,7,8,9,0},Table3[[#This Row],[Last Funding Amount - ORIG]]&amp;"0123456789"))-1)</f>
        <v/>
      </c>
      <c r="E623" t="s">
        <v>314</v>
      </c>
      <c r="F623" s="1">
        <v>40000</v>
      </c>
    </row>
    <row r="624" spans="1:8" x14ac:dyDescent="0.2">
      <c r="A624" t="s">
        <v>845</v>
      </c>
      <c r="B624" t="s">
        <v>846</v>
      </c>
      <c r="C62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160000</v>
      </c>
      <c r="D624" s="5" t="str">
        <f>LEFT(Table3[[#This Row],[Last Funding Amount - ORIG]],MIN(FIND({0,1,2,3,4,5,6,7,8,9,0},Table3[[#This Row],[Last Funding Amount - ORIG]]&amp;"0123456789"))-1)</f>
        <v>‰âÂ</v>
      </c>
      <c r="E624" t="s">
        <v>112</v>
      </c>
      <c r="F624" t="s">
        <v>847</v>
      </c>
    </row>
    <row r="625" spans="1:8" x14ac:dyDescent="0.2">
      <c r="A625" t="s">
        <v>848</v>
      </c>
      <c r="B625" s="1">
        <v>10000</v>
      </c>
      <c r="C62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</v>
      </c>
      <c r="D625" s="6" t="str">
        <f>LEFT(Table3[[#This Row],[Last Funding Amount - ORIG]],MIN(FIND({0,1,2,3,4,5,6,7,8,9,0},Table3[[#This Row],[Last Funding Amount - ORIG]]&amp;"0123456789"))-1)</f>
        <v/>
      </c>
      <c r="E625" t="s">
        <v>112</v>
      </c>
      <c r="F625" s="1">
        <v>10000</v>
      </c>
    </row>
    <row r="626" spans="1:8" x14ac:dyDescent="0.2">
      <c r="A626" t="s">
        <v>849</v>
      </c>
      <c r="B626" s="1">
        <v>10000</v>
      </c>
      <c r="C62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</v>
      </c>
      <c r="D626" s="6" t="str">
        <f>LEFT(Table3[[#This Row],[Last Funding Amount - ORIG]],MIN(FIND({0,1,2,3,4,5,6,7,8,9,0},Table3[[#This Row],[Last Funding Amount - ORIG]]&amp;"0123456789"))-1)</f>
        <v/>
      </c>
      <c r="E626" t="s">
        <v>112</v>
      </c>
      <c r="F626" s="1">
        <v>10000</v>
      </c>
      <c r="H626">
        <v>1</v>
      </c>
    </row>
    <row r="627" spans="1:8" x14ac:dyDescent="0.2">
      <c r="A627" t="s">
        <v>850</v>
      </c>
      <c r="B627" s="1">
        <v>30000</v>
      </c>
      <c r="C62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</v>
      </c>
      <c r="D627" s="6" t="str">
        <f>LEFT(Table3[[#This Row],[Last Funding Amount - ORIG]],MIN(FIND({0,1,2,3,4,5,6,7,8,9,0},Table3[[#This Row],[Last Funding Amount - ORIG]]&amp;"0123456789"))-1)</f>
        <v/>
      </c>
      <c r="E627" t="s">
        <v>112</v>
      </c>
      <c r="F627" s="1">
        <v>30000</v>
      </c>
    </row>
    <row r="628" spans="1:8" x14ac:dyDescent="0.2">
      <c r="A628" t="s">
        <v>851</v>
      </c>
      <c r="B628" s="1">
        <v>10000</v>
      </c>
      <c r="C62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</v>
      </c>
      <c r="D628" s="6" t="str">
        <f>LEFT(Table3[[#This Row],[Last Funding Amount - ORIG]],MIN(FIND({0,1,2,3,4,5,6,7,8,9,0},Table3[[#This Row],[Last Funding Amount - ORIG]]&amp;"0123456789"))-1)</f>
        <v/>
      </c>
      <c r="E628" t="s">
        <v>56</v>
      </c>
      <c r="F628" s="1">
        <v>10000</v>
      </c>
    </row>
    <row r="629" spans="1:8" x14ac:dyDescent="0.2">
      <c r="A629" t="s">
        <v>852</v>
      </c>
      <c r="B629" t="s">
        <v>853</v>
      </c>
      <c r="C62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</v>
      </c>
      <c r="D629" s="5" t="str">
        <f>LEFT(Table3[[#This Row],[Last Funding Amount - ORIG]],MIN(FIND({0,1,2,3,4,5,6,7,8,9,0},Table3[[#This Row],[Last Funding Amount - ORIG]]&amp;"0123456789"))-1)</f>
        <v>R$</v>
      </c>
      <c r="E629" t="s">
        <v>112</v>
      </c>
      <c r="F629" t="s">
        <v>854</v>
      </c>
      <c r="G629">
        <v>1</v>
      </c>
      <c r="H629">
        <v>1</v>
      </c>
    </row>
    <row r="630" spans="1:8" x14ac:dyDescent="0.2">
      <c r="A630" t="s">
        <v>855</v>
      </c>
      <c r="B630" s="1">
        <v>10000</v>
      </c>
      <c r="C63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</v>
      </c>
      <c r="D630" s="6" t="str">
        <f>LEFT(Table3[[#This Row],[Last Funding Amount - ORIG]],MIN(FIND({0,1,2,3,4,5,6,7,8,9,0},Table3[[#This Row],[Last Funding Amount - ORIG]]&amp;"0123456789"))-1)</f>
        <v/>
      </c>
      <c r="E630" t="s">
        <v>112</v>
      </c>
      <c r="F630" s="1">
        <v>10000</v>
      </c>
    </row>
    <row r="631" spans="1:8" x14ac:dyDescent="0.2">
      <c r="A631" t="s">
        <v>856</v>
      </c>
      <c r="B631" s="1">
        <v>25000</v>
      </c>
      <c r="C63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</v>
      </c>
      <c r="D631" s="6" t="str">
        <f>LEFT(Table3[[#This Row],[Last Funding Amount - ORIG]],MIN(FIND({0,1,2,3,4,5,6,7,8,9,0},Table3[[#This Row],[Last Funding Amount - ORIG]]&amp;"0123456789"))-1)</f>
        <v/>
      </c>
      <c r="E631" t="s">
        <v>112</v>
      </c>
      <c r="F631" s="1">
        <v>25000</v>
      </c>
    </row>
    <row r="632" spans="1:8" x14ac:dyDescent="0.2">
      <c r="A632" t="s">
        <v>857</v>
      </c>
      <c r="B632" s="1">
        <v>9000</v>
      </c>
      <c r="C63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9000</v>
      </c>
      <c r="D632" s="6" t="str">
        <f>LEFT(Table3[[#This Row],[Last Funding Amount - ORIG]],MIN(FIND({0,1,2,3,4,5,6,7,8,9,0},Table3[[#This Row],[Last Funding Amount - ORIG]]&amp;"0123456789"))-1)</f>
        <v/>
      </c>
      <c r="E632" t="s">
        <v>314</v>
      </c>
      <c r="F632" s="1">
        <v>9000</v>
      </c>
      <c r="H632">
        <v>1</v>
      </c>
    </row>
    <row r="633" spans="1:8" x14ac:dyDescent="0.2">
      <c r="A633" t="s">
        <v>858</v>
      </c>
      <c r="B633" s="1">
        <v>250000</v>
      </c>
      <c r="C63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</v>
      </c>
      <c r="D633" s="6" t="str">
        <f>LEFT(Table3[[#This Row],[Last Funding Amount - ORIG]],MIN(FIND({0,1,2,3,4,5,6,7,8,9,0},Table3[[#This Row],[Last Funding Amount - ORIG]]&amp;"0123456789"))-1)</f>
        <v/>
      </c>
      <c r="E633" t="s">
        <v>20</v>
      </c>
      <c r="F633" s="1">
        <v>250000</v>
      </c>
      <c r="H633">
        <v>1</v>
      </c>
    </row>
    <row r="634" spans="1:8" x14ac:dyDescent="0.2">
      <c r="A634" t="s">
        <v>859</v>
      </c>
      <c r="B634" t="s">
        <v>689</v>
      </c>
      <c r="C63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</v>
      </c>
      <c r="D634" s="5" t="str">
        <f>LEFT(Table3[[#This Row],[Last Funding Amount - ORIG]],MIN(FIND({0,1,2,3,4,5,6,7,8,9,0},Table3[[#This Row],[Last Funding Amount - ORIG]]&amp;"0123456789"))-1)</f>
        <v>‰âÂ</v>
      </c>
      <c r="E634" t="s">
        <v>16</v>
      </c>
      <c r="F634" t="s">
        <v>690</v>
      </c>
    </row>
    <row r="635" spans="1:8" x14ac:dyDescent="0.2">
      <c r="A635" t="s">
        <v>860</v>
      </c>
      <c r="B635" s="1">
        <v>5000</v>
      </c>
      <c r="C63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</v>
      </c>
      <c r="D635" s="6" t="str">
        <f>LEFT(Table3[[#This Row],[Last Funding Amount - ORIG]],MIN(FIND({0,1,2,3,4,5,6,7,8,9,0},Table3[[#This Row],[Last Funding Amount - ORIG]]&amp;"0123456789"))-1)</f>
        <v/>
      </c>
      <c r="E635" t="s">
        <v>112</v>
      </c>
      <c r="F635" s="1">
        <v>5000</v>
      </c>
    </row>
    <row r="636" spans="1:8" x14ac:dyDescent="0.2">
      <c r="A636" t="s">
        <v>861</v>
      </c>
      <c r="B636" s="1">
        <v>150000</v>
      </c>
      <c r="C63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</v>
      </c>
      <c r="D636" s="6" t="str">
        <f>LEFT(Table3[[#This Row],[Last Funding Amount - ORIG]],MIN(FIND({0,1,2,3,4,5,6,7,8,9,0},Table3[[#This Row],[Last Funding Amount - ORIG]]&amp;"0123456789"))-1)</f>
        <v/>
      </c>
      <c r="E636" t="s">
        <v>112</v>
      </c>
      <c r="F636" s="1">
        <v>150000</v>
      </c>
      <c r="H636">
        <v>1</v>
      </c>
    </row>
    <row r="637" spans="1:8" x14ac:dyDescent="0.2">
      <c r="A637" t="s">
        <v>862</v>
      </c>
      <c r="C63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637" s="6" t="str">
        <f>LEFT(Table3[[#This Row],[Last Funding Amount - ORIG]],MIN(FIND({0,1,2,3,4,5,6,7,8,9,0},Table3[[#This Row],[Last Funding Amount - ORIG]]&amp;"0123456789"))-1)</f>
        <v/>
      </c>
      <c r="E637" t="s">
        <v>20</v>
      </c>
    </row>
    <row r="638" spans="1:8" x14ac:dyDescent="0.2">
      <c r="A638" t="s">
        <v>863</v>
      </c>
      <c r="B638" s="1">
        <v>50000</v>
      </c>
      <c r="C63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</v>
      </c>
      <c r="D638" s="6" t="str">
        <f>LEFT(Table3[[#This Row],[Last Funding Amount - ORIG]],MIN(FIND({0,1,2,3,4,5,6,7,8,9,0},Table3[[#This Row],[Last Funding Amount - ORIG]]&amp;"0123456789"))-1)</f>
        <v/>
      </c>
      <c r="E638" t="s">
        <v>20</v>
      </c>
      <c r="F638" s="1">
        <v>50000</v>
      </c>
      <c r="H638">
        <v>1</v>
      </c>
    </row>
    <row r="639" spans="1:8" x14ac:dyDescent="0.2">
      <c r="A639" t="s">
        <v>864</v>
      </c>
      <c r="C63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639" s="6" t="str">
        <f>LEFT(Table3[[#This Row],[Last Funding Amount - ORIG]],MIN(FIND({0,1,2,3,4,5,6,7,8,9,0},Table3[[#This Row],[Last Funding Amount - ORIG]]&amp;"0123456789"))-1)</f>
        <v/>
      </c>
      <c r="E639" t="s">
        <v>44</v>
      </c>
      <c r="G639">
        <v>1</v>
      </c>
      <c r="H639">
        <v>1</v>
      </c>
    </row>
    <row r="640" spans="1:8" x14ac:dyDescent="0.2">
      <c r="A640" t="s">
        <v>865</v>
      </c>
      <c r="C64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640" s="6" t="str">
        <f>LEFT(Table3[[#This Row],[Last Funding Amount - ORIG]],MIN(FIND({0,1,2,3,4,5,6,7,8,9,0},Table3[[#This Row],[Last Funding Amount - ORIG]]&amp;"0123456789"))-1)</f>
        <v/>
      </c>
      <c r="E640" t="s">
        <v>112</v>
      </c>
      <c r="H640">
        <v>1</v>
      </c>
    </row>
    <row r="641" spans="1:8" x14ac:dyDescent="0.2">
      <c r="A641" t="s">
        <v>866</v>
      </c>
      <c r="B641" s="1">
        <v>30000</v>
      </c>
      <c r="C64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</v>
      </c>
      <c r="D641" s="6" t="str">
        <f>LEFT(Table3[[#This Row],[Last Funding Amount - ORIG]],MIN(FIND({0,1,2,3,4,5,6,7,8,9,0},Table3[[#This Row],[Last Funding Amount - ORIG]]&amp;"0123456789"))-1)</f>
        <v/>
      </c>
      <c r="E641" t="s">
        <v>112</v>
      </c>
      <c r="F641" s="1">
        <v>30000</v>
      </c>
    </row>
    <row r="642" spans="1:8" x14ac:dyDescent="0.2">
      <c r="A642" t="s">
        <v>867</v>
      </c>
      <c r="B642" t="s">
        <v>689</v>
      </c>
      <c r="C64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</v>
      </c>
      <c r="D642" s="5" t="str">
        <f>LEFT(Table3[[#This Row],[Last Funding Amount - ORIG]],MIN(FIND({0,1,2,3,4,5,6,7,8,9,0},Table3[[#This Row],[Last Funding Amount - ORIG]]&amp;"0123456789"))-1)</f>
        <v>‰âÂ</v>
      </c>
      <c r="E642" t="s">
        <v>112</v>
      </c>
      <c r="F642" t="s">
        <v>690</v>
      </c>
    </row>
    <row r="643" spans="1:8" x14ac:dyDescent="0.2">
      <c r="A643" t="s">
        <v>868</v>
      </c>
      <c r="B643" s="1">
        <v>5000</v>
      </c>
      <c r="C64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</v>
      </c>
      <c r="D643" s="6" t="str">
        <f>LEFT(Table3[[#This Row],[Last Funding Amount - ORIG]],MIN(FIND({0,1,2,3,4,5,6,7,8,9,0},Table3[[#This Row],[Last Funding Amount - ORIG]]&amp;"0123456789"))-1)</f>
        <v/>
      </c>
      <c r="E643" t="s">
        <v>112</v>
      </c>
      <c r="F643" s="1">
        <v>5000</v>
      </c>
    </row>
    <row r="644" spans="1:8" x14ac:dyDescent="0.2">
      <c r="A644" t="s">
        <v>869</v>
      </c>
      <c r="B644" t="s">
        <v>870</v>
      </c>
      <c r="C64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1150</v>
      </c>
      <c r="D644" s="5" t="str">
        <f>LEFT(Table3[[#This Row],[Last Funding Amount - ORIG]],MIN(FIND({0,1,2,3,4,5,6,7,8,9,0},Table3[[#This Row],[Last Funding Amount - ORIG]]&amp;"0123456789"))-1)</f>
        <v>å£</v>
      </c>
      <c r="E644" t="s">
        <v>112</v>
      </c>
      <c r="F644" t="s">
        <v>871</v>
      </c>
      <c r="H644">
        <v>1</v>
      </c>
    </row>
    <row r="645" spans="1:8" x14ac:dyDescent="0.2">
      <c r="A645" t="s">
        <v>872</v>
      </c>
      <c r="B645" s="1">
        <v>3500</v>
      </c>
      <c r="C64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3500</v>
      </c>
      <c r="D645" s="6" t="str">
        <f>LEFT(Table3[[#This Row],[Last Funding Amount - ORIG]],MIN(FIND({0,1,2,3,4,5,6,7,8,9,0},Table3[[#This Row],[Last Funding Amount - ORIG]]&amp;"0123456789"))-1)</f>
        <v/>
      </c>
      <c r="E645" t="s">
        <v>112</v>
      </c>
      <c r="F645" s="1">
        <v>3500</v>
      </c>
      <c r="H645">
        <v>1</v>
      </c>
    </row>
    <row r="646" spans="1:8" x14ac:dyDescent="0.2">
      <c r="A646" t="s">
        <v>873</v>
      </c>
      <c r="B646" t="s">
        <v>874</v>
      </c>
      <c r="C64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</v>
      </c>
      <c r="D646" s="5" t="str">
        <f>LEFT(Table3[[#This Row],[Last Funding Amount - ORIG]],MIN(FIND({0,1,2,3,4,5,6,7,8,9,0},Table3[[#This Row],[Last Funding Amount - ORIG]]&amp;"0123456789"))-1)</f>
        <v>A$</v>
      </c>
      <c r="E646" t="s">
        <v>112</v>
      </c>
      <c r="F646" t="s">
        <v>875</v>
      </c>
    </row>
    <row r="647" spans="1:8" x14ac:dyDescent="0.2">
      <c r="A647" t="s">
        <v>876</v>
      </c>
      <c r="C64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647" s="6" t="str">
        <f>LEFT(Table3[[#This Row],[Last Funding Amount - ORIG]],MIN(FIND({0,1,2,3,4,5,6,7,8,9,0},Table3[[#This Row],[Last Funding Amount - ORIG]]&amp;"0123456789"))-1)</f>
        <v/>
      </c>
      <c r="E647" t="s">
        <v>112</v>
      </c>
      <c r="H647">
        <v>21</v>
      </c>
    </row>
    <row r="648" spans="1:8" x14ac:dyDescent="0.2">
      <c r="A648" t="s">
        <v>877</v>
      </c>
      <c r="B648" s="1">
        <v>6800</v>
      </c>
      <c r="C64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6800</v>
      </c>
      <c r="D648" s="6" t="str">
        <f>LEFT(Table3[[#This Row],[Last Funding Amount - ORIG]],MIN(FIND({0,1,2,3,4,5,6,7,8,9,0},Table3[[#This Row],[Last Funding Amount - ORIG]]&amp;"0123456789"))-1)</f>
        <v/>
      </c>
      <c r="E648" t="s">
        <v>314</v>
      </c>
      <c r="F648" s="1">
        <v>6800</v>
      </c>
    </row>
    <row r="649" spans="1:8" x14ac:dyDescent="0.2">
      <c r="A649" t="s">
        <v>878</v>
      </c>
      <c r="C64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649" s="6" t="str">
        <f>LEFT(Table3[[#This Row],[Last Funding Amount - ORIG]],MIN(FIND({0,1,2,3,4,5,6,7,8,9,0},Table3[[#This Row],[Last Funding Amount - ORIG]]&amp;"0123456789"))-1)</f>
        <v/>
      </c>
      <c r="E649" t="s">
        <v>112</v>
      </c>
      <c r="H649">
        <v>2</v>
      </c>
    </row>
    <row r="650" spans="1:8" x14ac:dyDescent="0.2">
      <c r="A650" t="s">
        <v>879</v>
      </c>
      <c r="C65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650" s="6" t="str">
        <f>LEFT(Table3[[#This Row],[Last Funding Amount - ORIG]],MIN(FIND({0,1,2,3,4,5,6,7,8,9,0},Table3[[#This Row],[Last Funding Amount - ORIG]]&amp;"0123456789"))-1)</f>
        <v/>
      </c>
      <c r="E650" t="s">
        <v>112</v>
      </c>
      <c r="G650">
        <v>1</v>
      </c>
      <c r="H650">
        <v>3</v>
      </c>
    </row>
    <row r="651" spans="1:8" x14ac:dyDescent="0.2">
      <c r="A651" t="s">
        <v>880</v>
      </c>
      <c r="C65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651" s="6" t="str">
        <f>LEFT(Table3[[#This Row],[Last Funding Amount - ORIG]],MIN(FIND({0,1,2,3,4,5,6,7,8,9,0},Table3[[#This Row],[Last Funding Amount - ORIG]]&amp;"0123456789"))-1)</f>
        <v/>
      </c>
      <c r="E651" t="s">
        <v>20</v>
      </c>
      <c r="H651">
        <v>1</v>
      </c>
    </row>
    <row r="652" spans="1:8" x14ac:dyDescent="0.2">
      <c r="A652" t="s">
        <v>881</v>
      </c>
      <c r="C65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652" s="6" t="str">
        <f>LEFT(Table3[[#This Row],[Last Funding Amount - ORIG]],MIN(FIND({0,1,2,3,4,5,6,7,8,9,0},Table3[[#This Row],[Last Funding Amount - ORIG]]&amp;"0123456789"))-1)</f>
        <v/>
      </c>
      <c r="E652" t="s">
        <v>112</v>
      </c>
      <c r="H652">
        <v>1</v>
      </c>
    </row>
    <row r="653" spans="1:8" x14ac:dyDescent="0.2">
      <c r="A653" t="s">
        <v>882</v>
      </c>
      <c r="C65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653" s="6" t="str">
        <f>LEFT(Table3[[#This Row],[Last Funding Amount - ORIG]],MIN(FIND({0,1,2,3,4,5,6,7,8,9,0},Table3[[#This Row],[Last Funding Amount - ORIG]]&amp;"0123456789"))-1)</f>
        <v/>
      </c>
      <c r="E653" t="s">
        <v>13</v>
      </c>
    </row>
    <row r="654" spans="1:8" x14ac:dyDescent="0.2">
      <c r="A654" t="s">
        <v>883</v>
      </c>
      <c r="C65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654" s="6" t="str">
        <f>LEFT(Table3[[#This Row],[Last Funding Amount - ORIG]],MIN(FIND({0,1,2,3,4,5,6,7,8,9,0},Table3[[#This Row],[Last Funding Amount - ORIG]]&amp;"0123456789"))-1)</f>
        <v/>
      </c>
      <c r="E654" t="s">
        <v>20</v>
      </c>
      <c r="G654">
        <v>1</v>
      </c>
      <c r="H654">
        <v>2</v>
      </c>
    </row>
    <row r="655" spans="1:8" x14ac:dyDescent="0.2">
      <c r="A655" t="s">
        <v>884</v>
      </c>
      <c r="B655" s="1">
        <v>3500</v>
      </c>
      <c r="C65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3500</v>
      </c>
      <c r="D655" s="6" t="str">
        <f>LEFT(Table3[[#This Row],[Last Funding Amount - ORIG]],MIN(FIND({0,1,2,3,4,5,6,7,8,9,0},Table3[[#This Row],[Last Funding Amount - ORIG]]&amp;"0123456789"))-1)</f>
        <v/>
      </c>
      <c r="E655" t="s">
        <v>112</v>
      </c>
      <c r="F655" s="1">
        <v>3500</v>
      </c>
      <c r="H655">
        <v>1</v>
      </c>
    </row>
    <row r="656" spans="1:8" x14ac:dyDescent="0.2">
      <c r="A656" t="s">
        <v>885</v>
      </c>
      <c r="C65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656" s="6" t="str">
        <f>LEFT(Table3[[#This Row],[Last Funding Amount - ORIG]],MIN(FIND({0,1,2,3,4,5,6,7,8,9,0},Table3[[#This Row],[Last Funding Amount - ORIG]]&amp;"0123456789"))-1)</f>
        <v/>
      </c>
      <c r="E656" t="s">
        <v>112</v>
      </c>
    </row>
    <row r="657" spans="1:8" x14ac:dyDescent="0.2">
      <c r="A657" t="s">
        <v>886</v>
      </c>
      <c r="C65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657" s="6" t="str">
        <f>LEFT(Table3[[#This Row],[Last Funding Amount - ORIG]],MIN(FIND({0,1,2,3,4,5,6,7,8,9,0},Table3[[#This Row],[Last Funding Amount - ORIG]]&amp;"0123456789"))-1)</f>
        <v/>
      </c>
      <c r="E657" t="s">
        <v>112</v>
      </c>
      <c r="G657">
        <v>1</v>
      </c>
      <c r="H657">
        <v>1</v>
      </c>
    </row>
    <row r="658" spans="1:8" x14ac:dyDescent="0.2">
      <c r="A658" t="s">
        <v>887</v>
      </c>
      <c r="C65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658" s="6" t="str">
        <f>LEFT(Table3[[#This Row],[Last Funding Amount - ORIG]],MIN(FIND({0,1,2,3,4,5,6,7,8,9,0},Table3[[#This Row],[Last Funding Amount - ORIG]]&amp;"0123456789"))-1)</f>
        <v/>
      </c>
      <c r="E658" t="s">
        <v>208</v>
      </c>
      <c r="G658">
        <v>1</v>
      </c>
      <c r="H658">
        <v>1</v>
      </c>
    </row>
    <row r="659" spans="1:8" x14ac:dyDescent="0.2">
      <c r="A659" t="s">
        <v>888</v>
      </c>
      <c r="C65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659" s="6" t="str">
        <f>LEFT(Table3[[#This Row],[Last Funding Amount - ORIG]],MIN(FIND({0,1,2,3,4,5,6,7,8,9,0},Table3[[#This Row],[Last Funding Amount - ORIG]]&amp;"0123456789"))-1)</f>
        <v/>
      </c>
      <c r="E659" t="s">
        <v>13</v>
      </c>
      <c r="H659">
        <v>2</v>
      </c>
    </row>
    <row r="660" spans="1:8" x14ac:dyDescent="0.2">
      <c r="A660" t="s">
        <v>889</v>
      </c>
      <c r="C66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660" s="6" t="str">
        <f>LEFT(Table3[[#This Row],[Last Funding Amount - ORIG]],MIN(FIND({0,1,2,3,4,5,6,7,8,9,0},Table3[[#This Row],[Last Funding Amount - ORIG]]&amp;"0123456789"))-1)</f>
        <v/>
      </c>
      <c r="E660" t="s">
        <v>20</v>
      </c>
    </row>
    <row r="661" spans="1:8" x14ac:dyDescent="0.2">
      <c r="A661" t="s">
        <v>890</v>
      </c>
      <c r="C66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661" s="6" t="str">
        <f>LEFT(Table3[[#This Row],[Last Funding Amount - ORIG]],MIN(FIND({0,1,2,3,4,5,6,7,8,9,0},Table3[[#This Row],[Last Funding Amount - ORIG]]&amp;"0123456789"))-1)</f>
        <v/>
      </c>
      <c r="E661" t="s">
        <v>56</v>
      </c>
      <c r="G661">
        <v>1</v>
      </c>
      <c r="H661">
        <v>4</v>
      </c>
    </row>
    <row r="662" spans="1:8" x14ac:dyDescent="0.2">
      <c r="A662" t="s">
        <v>891</v>
      </c>
      <c r="C66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662" s="6" t="str">
        <f>LEFT(Table3[[#This Row],[Last Funding Amount - ORIG]],MIN(FIND({0,1,2,3,4,5,6,7,8,9,0},Table3[[#This Row],[Last Funding Amount - ORIG]]&amp;"0123456789"))-1)</f>
        <v/>
      </c>
      <c r="E662" t="s">
        <v>20</v>
      </c>
      <c r="H662">
        <v>6</v>
      </c>
    </row>
    <row r="663" spans="1:8" x14ac:dyDescent="0.2">
      <c r="A663" t="s">
        <v>892</v>
      </c>
      <c r="C66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663" s="6" t="str">
        <f>LEFT(Table3[[#This Row],[Last Funding Amount - ORIG]],MIN(FIND({0,1,2,3,4,5,6,7,8,9,0},Table3[[#This Row],[Last Funding Amount - ORIG]]&amp;"0123456789"))-1)</f>
        <v/>
      </c>
      <c r="E663" t="s">
        <v>112</v>
      </c>
      <c r="H663">
        <v>2</v>
      </c>
    </row>
    <row r="664" spans="1:8" x14ac:dyDescent="0.2">
      <c r="A664" t="s">
        <v>893</v>
      </c>
      <c r="C66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664" s="6" t="str">
        <f>LEFT(Table3[[#This Row],[Last Funding Amount - ORIG]],MIN(FIND({0,1,2,3,4,5,6,7,8,9,0},Table3[[#This Row],[Last Funding Amount - ORIG]]&amp;"0123456789"))-1)</f>
        <v/>
      </c>
      <c r="E664" t="s">
        <v>20</v>
      </c>
      <c r="H664">
        <v>1</v>
      </c>
    </row>
    <row r="665" spans="1:8" x14ac:dyDescent="0.2">
      <c r="A665" t="s">
        <v>894</v>
      </c>
      <c r="C66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665" s="6" t="str">
        <f>LEFT(Table3[[#This Row],[Last Funding Amount - ORIG]],MIN(FIND({0,1,2,3,4,5,6,7,8,9,0},Table3[[#This Row],[Last Funding Amount - ORIG]]&amp;"0123456789"))-1)</f>
        <v/>
      </c>
      <c r="E665" t="s">
        <v>112</v>
      </c>
    </row>
    <row r="666" spans="1:8" x14ac:dyDescent="0.2">
      <c r="A666" t="s">
        <v>895</v>
      </c>
      <c r="C66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666" s="6" t="str">
        <f>LEFT(Table3[[#This Row],[Last Funding Amount - ORIG]],MIN(FIND({0,1,2,3,4,5,6,7,8,9,0},Table3[[#This Row],[Last Funding Amount - ORIG]]&amp;"0123456789"))-1)</f>
        <v/>
      </c>
      <c r="E666" t="s">
        <v>22</v>
      </c>
    </row>
    <row r="667" spans="1:8" x14ac:dyDescent="0.2">
      <c r="A667" t="s">
        <v>896</v>
      </c>
      <c r="C66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667" s="6" t="str">
        <f>LEFT(Table3[[#This Row],[Last Funding Amount - ORIG]],MIN(FIND({0,1,2,3,4,5,6,7,8,9,0},Table3[[#This Row],[Last Funding Amount - ORIG]]&amp;"0123456789"))-1)</f>
        <v/>
      </c>
      <c r="E667" t="s">
        <v>112</v>
      </c>
      <c r="H667">
        <v>1</v>
      </c>
    </row>
    <row r="668" spans="1:8" x14ac:dyDescent="0.2">
      <c r="A668" t="s">
        <v>897</v>
      </c>
      <c r="C66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668" s="6" t="str">
        <f>LEFT(Table3[[#This Row],[Last Funding Amount - ORIG]],MIN(FIND({0,1,2,3,4,5,6,7,8,9,0},Table3[[#This Row],[Last Funding Amount - ORIG]]&amp;"0123456789"))-1)</f>
        <v/>
      </c>
      <c r="E668" t="s">
        <v>112</v>
      </c>
      <c r="H668">
        <v>4</v>
      </c>
    </row>
    <row r="669" spans="1:8" x14ac:dyDescent="0.2">
      <c r="A669" t="s">
        <v>898</v>
      </c>
      <c r="C66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669" s="6" t="str">
        <f>LEFT(Table3[[#This Row],[Last Funding Amount - ORIG]],MIN(FIND({0,1,2,3,4,5,6,7,8,9,0},Table3[[#This Row],[Last Funding Amount - ORIG]]&amp;"0123456789"))-1)</f>
        <v/>
      </c>
      <c r="E669" t="s">
        <v>112</v>
      </c>
      <c r="H669">
        <v>3</v>
      </c>
    </row>
    <row r="670" spans="1:8" x14ac:dyDescent="0.2">
      <c r="A670" t="s">
        <v>899</v>
      </c>
      <c r="C67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670" s="6" t="str">
        <f>LEFT(Table3[[#This Row],[Last Funding Amount - ORIG]],MIN(FIND({0,1,2,3,4,5,6,7,8,9,0},Table3[[#This Row],[Last Funding Amount - ORIG]]&amp;"0123456789"))-1)</f>
        <v/>
      </c>
      <c r="E670" t="s">
        <v>13</v>
      </c>
    </row>
    <row r="671" spans="1:8" x14ac:dyDescent="0.2">
      <c r="A671" t="s">
        <v>900</v>
      </c>
      <c r="C67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671" s="6" t="str">
        <f>LEFT(Table3[[#This Row],[Last Funding Amount - ORIG]],MIN(FIND({0,1,2,3,4,5,6,7,8,9,0},Table3[[#This Row],[Last Funding Amount - ORIG]]&amp;"0123456789"))-1)</f>
        <v/>
      </c>
      <c r="E671" t="s">
        <v>112</v>
      </c>
      <c r="H671">
        <v>4</v>
      </c>
    </row>
    <row r="672" spans="1:8" x14ac:dyDescent="0.2">
      <c r="A672" t="s">
        <v>901</v>
      </c>
      <c r="C67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672" s="6" t="str">
        <f>LEFT(Table3[[#This Row],[Last Funding Amount - ORIG]],MIN(FIND({0,1,2,3,4,5,6,7,8,9,0},Table3[[#This Row],[Last Funding Amount - ORIG]]&amp;"0123456789"))-1)</f>
        <v/>
      </c>
      <c r="E672" t="s">
        <v>112</v>
      </c>
      <c r="H672">
        <v>2</v>
      </c>
    </row>
    <row r="673" spans="1:8" x14ac:dyDescent="0.2">
      <c r="A673" t="s">
        <v>902</v>
      </c>
      <c r="C67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673" s="6" t="str">
        <f>LEFT(Table3[[#This Row],[Last Funding Amount - ORIG]],MIN(FIND({0,1,2,3,4,5,6,7,8,9,0},Table3[[#This Row],[Last Funding Amount - ORIG]]&amp;"0123456789"))-1)</f>
        <v/>
      </c>
      <c r="E673" t="s">
        <v>112</v>
      </c>
      <c r="H673">
        <v>2</v>
      </c>
    </row>
    <row r="674" spans="1:8" x14ac:dyDescent="0.2">
      <c r="A674" t="s">
        <v>903</v>
      </c>
      <c r="C67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674" s="6" t="str">
        <f>LEFT(Table3[[#This Row],[Last Funding Amount - ORIG]],MIN(FIND({0,1,2,3,4,5,6,7,8,9,0},Table3[[#This Row],[Last Funding Amount - ORIG]]&amp;"0123456789"))-1)</f>
        <v/>
      </c>
      <c r="E674" t="s">
        <v>112</v>
      </c>
      <c r="H674">
        <v>1</v>
      </c>
    </row>
    <row r="675" spans="1:8" x14ac:dyDescent="0.2">
      <c r="A675" t="s">
        <v>904</v>
      </c>
      <c r="C67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675" s="6" t="str">
        <f>LEFT(Table3[[#This Row],[Last Funding Amount - ORIG]],MIN(FIND({0,1,2,3,4,5,6,7,8,9,0},Table3[[#This Row],[Last Funding Amount - ORIG]]&amp;"0123456789"))-1)</f>
        <v/>
      </c>
      <c r="E675" t="s">
        <v>16</v>
      </c>
      <c r="G675">
        <v>1</v>
      </c>
      <c r="H675">
        <v>1</v>
      </c>
    </row>
    <row r="676" spans="1:8" x14ac:dyDescent="0.2">
      <c r="A676" t="s">
        <v>905</v>
      </c>
      <c r="C67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676" s="6" t="str">
        <f>LEFT(Table3[[#This Row],[Last Funding Amount - ORIG]],MIN(FIND({0,1,2,3,4,5,6,7,8,9,0},Table3[[#This Row],[Last Funding Amount - ORIG]]&amp;"0123456789"))-1)</f>
        <v/>
      </c>
      <c r="E676" t="s">
        <v>36</v>
      </c>
      <c r="G676">
        <v>3</v>
      </c>
      <c r="H676">
        <v>5</v>
      </c>
    </row>
    <row r="677" spans="1:8" x14ac:dyDescent="0.2">
      <c r="A677" t="s">
        <v>906</v>
      </c>
      <c r="C67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677" s="6" t="str">
        <f>LEFT(Table3[[#This Row],[Last Funding Amount - ORIG]],MIN(FIND({0,1,2,3,4,5,6,7,8,9,0},Table3[[#This Row],[Last Funding Amount - ORIG]]&amp;"0123456789"))-1)</f>
        <v/>
      </c>
      <c r="E677" t="s">
        <v>13</v>
      </c>
    </row>
    <row r="678" spans="1:8" x14ac:dyDescent="0.2">
      <c r="A678" t="s">
        <v>907</v>
      </c>
      <c r="C67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678" s="6" t="str">
        <f>LEFT(Table3[[#This Row],[Last Funding Amount - ORIG]],MIN(FIND({0,1,2,3,4,5,6,7,8,9,0},Table3[[#This Row],[Last Funding Amount - ORIG]]&amp;"0123456789"))-1)</f>
        <v/>
      </c>
      <c r="E678" t="s">
        <v>112</v>
      </c>
      <c r="H678">
        <v>1</v>
      </c>
    </row>
    <row r="679" spans="1:8" x14ac:dyDescent="0.2">
      <c r="A679" t="s">
        <v>908</v>
      </c>
      <c r="C67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679" s="6" t="str">
        <f>LEFT(Table3[[#This Row],[Last Funding Amount - ORIG]],MIN(FIND({0,1,2,3,4,5,6,7,8,9,0},Table3[[#This Row],[Last Funding Amount - ORIG]]&amp;"0123456789"))-1)</f>
        <v/>
      </c>
      <c r="E679" t="s">
        <v>20</v>
      </c>
      <c r="G679">
        <v>1</v>
      </c>
      <c r="H679">
        <v>8</v>
      </c>
    </row>
    <row r="680" spans="1:8" x14ac:dyDescent="0.2">
      <c r="A680" t="s">
        <v>909</v>
      </c>
      <c r="C68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680" s="6" t="str">
        <f>LEFT(Table3[[#This Row],[Last Funding Amount - ORIG]],MIN(FIND({0,1,2,3,4,5,6,7,8,9,0},Table3[[#This Row],[Last Funding Amount - ORIG]]&amp;"0123456789"))-1)</f>
        <v/>
      </c>
      <c r="E680" t="s">
        <v>112</v>
      </c>
      <c r="H680">
        <v>1</v>
      </c>
    </row>
    <row r="681" spans="1:8" x14ac:dyDescent="0.2">
      <c r="A681" t="s">
        <v>910</v>
      </c>
      <c r="C68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681" s="6" t="str">
        <f>LEFT(Table3[[#This Row],[Last Funding Amount - ORIG]],MIN(FIND({0,1,2,3,4,5,6,7,8,9,0},Table3[[#This Row],[Last Funding Amount - ORIG]]&amp;"0123456789"))-1)</f>
        <v/>
      </c>
      <c r="E681" t="s">
        <v>13</v>
      </c>
      <c r="H681">
        <v>1</v>
      </c>
    </row>
    <row r="682" spans="1:8" x14ac:dyDescent="0.2">
      <c r="A682" t="s">
        <v>911</v>
      </c>
      <c r="C68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682" s="6" t="str">
        <f>LEFT(Table3[[#This Row],[Last Funding Amount - ORIG]],MIN(FIND({0,1,2,3,4,5,6,7,8,9,0},Table3[[#This Row],[Last Funding Amount - ORIG]]&amp;"0123456789"))-1)</f>
        <v/>
      </c>
      <c r="E682" t="s">
        <v>20</v>
      </c>
    </row>
    <row r="683" spans="1:8" x14ac:dyDescent="0.2">
      <c r="A683" t="s">
        <v>912</v>
      </c>
      <c r="C68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683" s="6" t="str">
        <f>LEFT(Table3[[#This Row],[Last Funding Amount - ORIG]],MIN(FIND({0,1,2,3,4,5,6,7,8,9,0},Table3[[#This Row],[Last Funding Amount - ORIG]]&amp;"0123456789"))-1)</f>
        <v/>
      </c>
      <c r="E683" t="s">
        <v>112</v>
      </c>
      <c r="H683">
        <v>2</v>
      </c>
    </row>
    <row r="684" spans="1:8" x14ac:dyDescent="0.2">
      <c r="A684" t="s">
        <v>913</v>
      </c>
      <c r="C68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684" s="6" t="str">
        <f>LEFT(Table3[[#This Row],[Last Funding Amount - ORIG]],MIN(FIND({0,1,2,3,4,5,6,7,8,9,0},Table3[[#This Row],[Last Funding Amount - ORIG]]&amp;"0123456789"))-1)</f>
        <v/>
      </c>
      <c r="E684" t="s">
        <v>13</v>
      </c>
      <c r="G684">
        <v>1</v>
      </c>
      <c r="H684">
        <v>3</v>
      </c>
    </row>
    <row r="685" spans="1:8" x14ac:dyDescent="0.2">
      <c r="A685" t="s">
        <v>914</v>
      </c>
      <c r="C68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685" s="6" t="str">
        <f>LEFT(Table3[[#This Row],[Last Funding Amount - ORIG]],MIN(FIND({0,1,2,3,4,5,6,7,8,9,0},Table3[[#This Row],[Last Funding Amount - ORIG]]&amp;"0123456789"))-1)</f>
        <v/>
      </c>
      <c r="E685" t="s">
        <v>36</v>
      </c>
      <c r="G685">
        <v>1</v>
      </c>
      <c r="H685">
        <v>3</v>
      </c>
    </row>
    <row r="686" spans="1:8" x14ac:dyDescent="0.2">
      <c r="A686" t="s">
        <v>915</v>
      </c>
      <c r="C68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686" s="6" t="str">
        <f>LEFT(Table3[[#This Row],[Last Funding Amount - ORIG]],MIN(FIND({0,1,2,3,4,5,6,7,8,9,0},Table3[[#This Row],[Last Funding Amount - ORIG]]&amp;"0123456789"))-1)</f>
        <v/>
      </c>
      <c r="E686" t="s">
        <v>112</v>
      </c>
      <c r="G686">
        <v>1</v>
      </c>
      <c r="H686">
        <v>1</v>
      </c>
    </row>
    <row r="687" spans="1:8" x14ac:dyDescent="0.2">
      <c r="A687" t="s">
        <v>916</v>
      </c>
      <c r="C68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687" s="6" t="str">
        <f>LEFT(Table3[[#This Row],[Last Funding Amount - ORIG]],MIN(FIND({0,1,2,3,4,5,6,7,8,9,0},Table3[[#This Row],[Last Funding Amount - ORIG]]&amp;"0123456789"))-1)</f>
        <v/>
      </c>
      <c r="E687" t="s">
        <v>101</v>
      </c>
    </row>
    <row r="688" spans="1:8" x14ac:dyDescent="0.2">
      <c r="A688" t="s">
        <v>917</v>
      </c>
      <c r="C68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688" s="6" t="str">
        <f>LEFT(Table3[[#This Row],[Last Funding Amount - ORIG]],MIN(FIND({0,1,2,3,4,5,6,7,8,9,0},Table3[[#This Row],[Last Funding Amount - ORIG]]&amp;"0123456789"))-1)</f>
        <v/>
      </c>
      <c r="E688" t="s">
        <v>918</v>
      </c>
      <c r="H688">
        <v>1</v>
      </c>
    </row>
    <row r="689" spans="1:8" x14ac:dyDescent="0.2">
      <c r="A689" t="s">
        <v>919</v>
      </c>
      <c r="C68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689" s="6" t="str">
        <f>LEFT(Table3[[#This Row],[Last Funding Amount - ORIG]],MIN(FIND({0,1,2,3,4,5,6,7,8,9,0},Table3[[#This Row],[Last Funding Amount - ORIG]]&amp;"0123456789"))-1)</f>
        <v/>
      </c>
      <c r="E689" t="s">
        <v>112</v>
      </c>
      <c r="H689">
        <v>2</v>
      </c>
    </row>
    <row r="690" spans="1:8" x14ac:dyDescent="0.2">
      <c r="A690" t="s">
        <v>920</v>
      </c>
      <c r="C69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690" s="6" t="str">
        <f>LEFT(Table3[[#This Row],[Last Funding Amount - ORIG]],MIN(FIND({0,1,2,3,4,5,6,7,8,9,0},Table3[[#This Row],[Last Funding Amount - ORIG]]&amp;"0123456789"))-1)</f>
        <v/>
      </c>
      <c r="E690" t="s">
        <v>112</v>
      </c>
    </row>
    <row r="691" spans="1:8" x14ac:dyDescent="0.2">
      <c r="A691" t="s">
        <v>921</v>
      </c>
      <c r="C69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691" s="6" t="str">
        <f>LEFT(Table3[[#This Row],[Last Funding Amount - ORIG]],MIN(FIND({0,1,2,3,4,5,6,7,8,9,0},Table3[[#This Row],[Last Funding Amount - ORIG]]&amp;"0123456789"))-1)</f>
        <v/>
      </c>
      <c r="E691" t="s">
        <v>112</v>
      </c>
      <c r="H691">
        <v>4</v>
      </c>
    </row>
    <row r="692" spans="1:8" x14ac:dyDescent="0.2">
      <c r="A692" t="s">
        <v>922</v>
      </c>
      <c r="C69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692" s="6" t="str">
        <f>LEFT(Table3[[#This Row],[Last Funding Amount - ORIG]],MIN(FIND({0,1,2,3,4,5,6,7,8,9,0},Table3[[#This Row],[Last Funding Amount - ORIG]]&amp;"0123456789"))-1)</f>
        <v/>
      </c>
      <c r="E692" t="s">
        <v>13</v>
      </c>
      <c r="H692">
        <v>2</v>
      </c>
    </row>
    <row r="693" spans="1:8" x14ac:dyDescent="0.2">
      <c r="A693" t="s">
        <v>923</v>
      </c>
      <c r="C69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693" s="6" t="str">
        <f>LEFT(Table3[[#This Row],[Last Funding Amount - ORIG]],MIN(FIND({0,1,2,3,4,5,6,7,8,9,0},Table3[[#This Row],[Last Funding Amount - ORIG]]&amp;"0123456789"))-1)</f>
        <v/>
      </c>
      <c r="E693" t="s">
        <v>112</v>
      </c>
      <c r="H693">
        <v>2</v>
      </c>
    </row>
    <row r="694" spans="1:8" x14ac:dyDescent="0.2">
      <c r="A694" t="s">
        <v>924</v>
      </c>
      <c r="C69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694" s="6" t="str">
        <f>LEFT(Table3[[#This Row],[Last Funding Amount - ORIG]],MIN(FIND({0,1,2,3,4,5,6,7,8,9,0},Table3[[#This Row],[Last Funding Amount - ORIG]]&amp;"0123456789"))-1)</f>
        <v/>
      </c>
      <c r="E694" t="s">
        <v>112</v>
      </c>
      <c r="H694">
        <v>3</v>
      </c>
    </row>
    <row r="695" spans="1:8" x14ac:dyDescent="0.2">
      <c r="A695" t="s">
        <v>925</v>
      </c>
      <c r="C69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695" s="6" t="str">
        <f>LEFT(Table3[[#This Row],[Last Funding Amount - ORIG]],MIN(FIND({0,1,2,3,4,5,6,7,8,9,0},Table3[[#This Row],[Last Funding Amount - ORIG]]&amp;"0123456789"))-1)</f>
        <v/>
      </c>
      <c r="E695" t="s">
        <v>13</v>
      </c>
    </row>
    <row r="696" spans="1:8" x14ac:dyDescent="0.2">
      <c r="A696" t="s">
        <v>926</v>
      </c>
      <c r="C69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696" s="6" t="str">
        <f>LEFT(Table3[[#This Row],[Last Funding Amount - ORIG]],MIN(FIND({0,1,2,3,4,5,6,7,8,9,0},Table3[[#This Row],[Last Funding Amount - ORIG]]&amp;"0123456789"))-1)</f>
        <v/>
      </c>
      <c r="E696" t="s">
        <v>112</v>
      </c>
      <c r="H696">
        <v>5</v>
      </c>
    </row>
    <row r="697" spans="1:8" x14ac:dyDescent="0.2">
      <c r="A697" t="s">
        <v>927</v>
      </c>
      <c r="C69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697" s="6" t="str">
        <f>LEFT(Table3[[#This Row],[Last Funding Amount - ORIG]],MIN(FIND({0,1,2,3,4,5,6,7,8,9,0},Table3[[#This Row],[Last Funding Amount - ORIG]]&amp;"0123456789"))-1)</f>
        <v/>
      </c>
      <c r="E697" t="s">
        <v>13</v>
      </c>
      <c r="H697">
        <v>6</v>
      </c>
    </row>
    <row r="698" spans="1:8" x14ac:dyDescent="0.2">
      <c r="A698" t="s">
        <v>928</v>
      </c>
      <c r="C69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698" s="6" t="str">
        <f>LEFT(Table3[[#This Row],[Last Funding Amount - ORIG]],MIN(FIND({0,1,2,3,4,5,6,7,8,9,0},Table3[[#This Row],[Last Funding Amount - ORIG]]&amp;"0123456789"))-1)</f>
        <v/>
      </c>
      <c r="E698" t="s">
        <v>13</v>
      </c>
      <c r="H698">
        <v>1</v>
      </c>
    </row>
    <row r="699" spans="1:8" x14ac:dyDescent="0.2">
      <c r="A699" t="s">
        <v>929</v>
      </c>
      <c r="C69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699" s="6" t="str">
        <f>LEFT(Table3[[#This Row],[Last Funding Amount - ORIG]],MIN(FIND({0,1,2,3,4,5,6,7,8,9,0},Table3[[#This Row],[Last Funding Amount - ORIG]]&amp;"0123456789"))-1)</f>
        <v/>
      </c>
      <c r="E699" t="s">
        <v>13</v>
      </c>
      <c r="G699">
        <v>1</v>
      </c>
      <c r="H699">
        <v>1</v>
      </c>
    </row>
    <row r="700" spans="1:8" x14ac:dyDescent="0.2">
      <c r="A700" t="s">
        <v>930</v>
      </c>
      <c r="C70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700" s="6" t="str">
        <f>LEFT(Table3[[#This Row],[Last Funding Amount - ORIG]],MIN(FIND({0,1,2,3,4,5,6,7,8,9,0},Table3[[#This Row],[Last Funding Amount - ORIG]]&amp;"0123456789"))-1)</f>
        <v/>
      </c>
      <c r="E700" t="s">
        <v>112</v>
      </c>
      <c r="H700">
        <v>1</v>
      </c>
    </row>
    <row r="701" spans="1:8" x14ac:dyDescent="0.2">
      <c r="A701" t="s">
        <v>931</v>
      </c>
      <c r="C70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701" s="6" t="str">
        <f>LEFT(Table3[[#This Row],[Last Funding Amount - ORIG]],MIN(FIND({0,1,2,3,4,5,6,7,8,9,0},Table3[[#This Row],[Last Funding Amount - ORIG]]&amp;"0123456789"))-1)</f>
        <v/>
      </c>
      <c r="E701" t="s">
        <v>13</v>
      </c>
      <c r="H701">
        <v>1</v>
      </c>
    </row>
    <row r="702" spans="1:8" x14ac:dyDescent="0.2">
      <c r="A702" t="s">
        <v>932</v>
      </c>
      <c r="C70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702" s="6" t="str">
        <f>LEFT(Table3[[#This Row],[Last Funding Amount - ORIG]],MIN(FIND({0,1,2,3,4,5,6,7,8,9,0},Table3[[#This Row],[Last Funding Amount - ORIG]]&amp;"0123456789"))-1)</f>
        <v/>
      </c>
      <c r="E702" t="s">
        <v>112</v>
      </c>
      <c r="H702">
        <v>2</v>
      </c>
    </row>
    <row r="703" spans="1:8" x14ac:dyDescent="0.2">
      <c r="A703" t="s">
        <v>933</v>
      </c>
      <c r="C70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703" s="6" t="str">
        <f>LEFT(Table3[[#This Row],[Last Funding Amount - ORIG]],MIN(FIND({0,1,2,3,4,5,6,7,8,9,0},Table3[[#This Row],[Last Funding Amount - ORIG]]&amp;"0123456789"))-1)</f>
        <v/>
      </c>
      <c r="E703" t="s">
        <v>20</v>
      </c>
      <c r="F703" t="s">
        <v>690</v>
      </c>
      <c r="H703">
        <v>4</v>
      </c>
    </row>
    <row r="704" spans="1:8" x14ac:dyDescent="0.2">
      <c r="A704" t="s">
        <v>934</v>
      </c>
      <c r="C70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704" s="6" t="str">
        <f>LEFT(Table3[[#This Row],[Last Funding Amount - ORIG]],MIN(FIND({0,1,2,3,4,5,6,7,8,9,0},Table3[[#This Row],[Last Funding Amount - ORIG]]&amp;"0123456789"))-1)</f>
        <v/>
      </c>
      <c r="E704" t="s">
        <v>112</v>
      </c>
      <c r="H704">
        <v>2</v>
      </c>
    </row>
    <row r="705" spans="1:8" x14ac:dyDescent="0.2">
      <c r="A705" t="s">
        <v>935</v>
      </c>
      <c r="C70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705" s="6" t="str">
        <f>LEFT(Table3[[#This Row],[Last Funding Amount - ORIG]],MIN(FIND({0,1,2,3,4,5,6,7,8,9,0},Table3[[#This Row],[Last Funding Amount - ORIG]]&amp;"0123456789"))-1)</f>
        <v/>
      </c>
      <c r="E705" t="s">
        <v>112</v>
      </c>
      <c r="H705">
        <v>1</v>
      </c>
    </row>
    <row r="706" spans="1:8" x14ac:dyDescent="0.2">
      <c r="A706" t="s">
        <v>936</v>
      </c>
      <c r="C70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706" s="6" t="str">
        <f>LEFT(Table3[[#This Row],[Last Funding Amount - ORIG]],MIN(FIND({0,1,2,3,4,5,6,7,8,9,0},Table3[[#This Row],[Last Funding Amount - ORIG]]&amp;"0123456789"))-1)</f>
        <v/>
      </c>
      <c r="E706" t="s">
        <v>112</v>
      </c>
    </row>
    <row r="707" spans="1:8" x14ac:dyDescent="0.2">
      <c r="A707" t="s">
        <v>937</v>
      </c>
      <c r="C70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707" s="6" t="str">
        <f>LEFT(Table3[[#This Row],[Last Funding Amount - ORIG]],MIN(FIND({0,1,2,3,4,5,6,7,8,9,0},Table3[[#This Row],[Last Funding Amount - ORIG]]&amp;"0123456789"))-1)</f>
        <v/>
      </c>
      <c r="E707" t="s">
        <v>56</v>
      </c>
    </row>
    <row r="708" spans="1:8" x14ac:dyDescent="0.2">
      <c r="A708" t="s">
        <v>938</v>
      </c>
      <c r="C70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708" s="6" t="str">
        <f>LEFT(Table3[[#This Row],[Last Funding Amount - ORIG]],MIN(FIND({0,1,2,3,4,5,6,7,8,9,0},Table3[[#This Row],[Last Funding Amount - ORIG]]&amp;"0123456789"))-1)</f>
        <v/>
      </c>
      <c r="E708" t="s">
        <v>112</v>
      </c>
      <c r="G708">
        <v>1</v>
      </c>
      <c r="H708">
        <v>1</v>
      </c>
    </row>
    <row r="709" spans="1:8" x14ac:dyDescent="0.2">
      <c r="A709" t="s">
        <v>939</v>
      </c>
      <c r="C70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709" s="6" t="str">
        <f>LEFT(Table3[[#This Row],[Last Funding Amount - ORIG]],MIN(FIND({0,1,2,3,4,5,6,7,8,9,0},Table3[[#This Row],[Last Funding Amount - ORIG]]&amp;"0123456789"))-1)</f>
        <v/>
      </c>
      <c r="E709" t="s">
        <v>16</v>
      </c>
      <c r="F709" s="1">
        <v>100000</v>
      </c>
      <c r="G709">
        <v>1</v>
      </c>
      <c r="H709">
        <v>1</v>
      </c>
    </row>
    <row r="710" spans="1:8" x14ac:dyDescent="0.2">
      <c r="A710" t="s">
        <v>940</v>
      </c>
      <c r="C71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710" s="6" t="str">
        <f>LEFT(Table3[[#This Row],[Last Funding Amount - ORIG]],MIN(FIND({0,1,2,3,4,5,6,7,8,9,0},Table3[[#This Row],[Last Funding Amount - ORIG]]&amp;"0123456789"))-1)</f>
        <v/>
      </c>
      <c r="E710" t="s">
        <v>112</v>
      </c>
      <c r="H710">
        <v>1</v>
      </c>
    </row>
    <row r="711" spans="1:8" x14ac:dyDescent="0.2">
      <c r="A711" t="s">
        <v>941</v>
      </c>
      <c r="C71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711" s="6" t="str">
        <f>LEFT(Table3[[#This Row],[Last Funding Amount - ORIG]],MIN(FIND({0,1,2,3,4,5,6,7,8,9,0},Table3[[#This Row],[Last Funding Amount - ORIG]]&amp;"0123456789"))-1)</f>
        <v/>
      </c>
      <c r="E711" t="s">
        <v>112</v>
      </c>
      <c r="H711">
        <v>1</v>
      </c>
    </row>
    <row r="712" spans="1:8" x14ac:dyDescent="0.2">
      <c r="A712" t="s">
        <v>942</v>
      </c>
      <c r="C71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712" s="6" t="str">
        <f>LEFT(Table3[[#This Row],[Last Funding Amount - ORIG]],MIN(FIND({0,1,2,3,4,5,6,7,8,9,0},Table3[[#This Row],[Last Funding Amount - ORIG]]&amp;"0123456789"))-1)</f>
        <v/>
      </c>
      <c r="E712" t="s">
        <v>112</v>
      </c>
    </row>
    <row r="713" spans="1:8" x14ac:dyDescent="0.2">
      <c r="A713" t="s">
        <v>943</v>
      </c>
      <c r="C71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713" s="6" t="str">
        <f>LEFT(Table3[[#This Row],[Last Funding Amount - ORIG]],MIN(FIND({0,1,2,3,4,5,6,7,8,9,0},Table3[[#This Row],[Last Funding Amount - ORIG]]&amp;"0123456789"))-1)</f>
        <v/>
      </c>
      <c r="E713" t="s">
        <v>112</v>
      </c>
      <c r="H713">
        <v>1</v>
      </c>
    </row>
    <row r="714" spans="1:8" x14ac:dyDescent="0.2">
      <c r="A714" t="s">
        <v>944</v>
      </c>
      <c r="C71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714" s="6" t="str">
        <f>LEFT(Table3[[#This Row],[Last Funding Amount - ORIG]],MIN(FIND({0,1,2,3,4,5,6,7,8,9,0},Table3[[#This Row],[Last Funding Amount - ORIG]]&amp;"0123456789"))-1)</f>
        <v/>
      </c>
      <c r="E714" t="s">
        <v>112</v>
      </c>
    </row>
    <row r="715" spans="1:8" x14ac:dyDescent="0.2">
      <c r="A715" t="s">
        <v>945</v>
      </c>
      <c r="C71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715" s="6" t="str">
        <f>LEFT(Table3[[#This Row],[Last Funding Amount - ORIG]],MIN(FIND({0,1,2,3,4,5,6,7,8,9,0},Table3[[#This Row],[Last Funding Amount - ORIG]]&amp;"0123456789"))-1)</f>
        <v/>
      </c>
      <c r="E715" t="s">
        <v>112</v>
      </c>
      <c r="G715">
        <v>1</v>
      </c>
      <c r="H715">
        <v>1</v>
      </c>
    </row>
    <row r="716" spans="1:8" x14ac:dyDescent="0.2">
      <c r="A716" t="s">
        <v>946</v>
      </c>
      <c r="C71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716" s="6" t="str">
        <f>LEFT(Table3[[#This Row],[Last Funding Amount - ORIG]],MIN(FIND({0,1,2,3,4,5,6,7,8,9,0},Table3[[#This Row],[Last Funding Amount - ORIG]]&amp;"0123456789"))-1)</f>
        <v/>
      </c>
      <c r="E716" t="s">
        <v>22</v>
      </c>
      <c r="H716">
        <v>1</v>
      </c>
    </row>
    <row r="717" spans="1:8" x14ac:dyDescent="0.2">
      <c r="A717" t="s">
        <v>947</v>
      </c>
      <c r="C71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717" s="6" t="str">
        <f>LEFT(Table3[[#This Row],[Last Funding Amount - ORIG]],MIN(FIND({0,1,2,3,4,5,6,7,8,9,0},Table3[[#This Row],[Last Funding Amount - ORIG]]&amp;"0123456789"))-1)</f>
        <v/>
      </c>
      <c r="E717" t="s">
        <v>112</v>
      </c>
      <c r="H717">
        <v>2</v>
      </c>
    </row>
    <row r="718" spans="1:8" x14ac:dyDescent="0.2">
      <c r="A718" t="s">
        <v>948</v>
      </c>
      <c r="C71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718" s="6" t="str">
        <f>LEFT(Table3[[#This Row],[Last Funding Amount - ORIG]],MIN(FIND({0,1,2,3,4,5,6,7,8,9,0},Table3[[#This Row],[Last Funding Amount - ORIG]]&amp;"0123456789"))-1)</f>
        <v/>
      </c>
      <c r="E718" t="s">
        <v>13</v>
      </c>
      <c r="H718">
        <v>1</v>
      </c>
    </row>
    <row r="719" spans="1:8" x14ac:dyDescent="0.2">
      <c r="A719" t="s">
        <v>949</v>
      </c>
      <c r="C71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719" s="6" t="str">
        <f>LEFT(Table3[[#This Row],[Last Funding Amount - ORIG]],MIN(FIND({0,1,2,3,4,5,6,7,8,9,0},Table3[[#This Row],[Last Funding Amount - ORIG]]&amp;"0123456789"))-1)</f>
        <v/>
      </c>
      <c r="E719" t="s">
        <v>112</v>
      </c>
      <c r="H719">
        <v>3</v>
      </c>
    </row>
    <row r="720" spans="1:8" x14ac:dyDescent="0.2">
      <c r="A720" t="s">
        <v>950</v>
      </c>
      <c r="C72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720" s="6" t="str">
        <f>LEFT(Table3[[#This Row],[Last Funding Amount - ORIG]],MIN(FIND({0,1,2,3,4,5,6,7,8,9,0},Table3[[#This Row],[Last Funding Amount - ORIG]]&amp;"0123456789"))-1)</f>
        <v/>
      </c>
      <c r="E720" t="s">
        <v>112</v>
      </c>
    </row>
    <row r="721" spans="1:8" x14ac:dyDescent="0.2">
      <c r="A721" t="s">
        <v>951</v>
      </c>
      <c r="C72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721" s="6" t="str">
        <f>LEFT(Table3[[#This Row],[Last Funding Amount - ORIG]],MIN(FIND({0,1,2,3,4,5,6,7,8,9,0},Table3[[#This Row],[Last Funding Amount - ORIG]]&amp;"0123456789"))-1)</f>
        <v/>
      </c>
      <c r="E721" t="s">
        <v>112</v>
      </c>
      <c r="H721">
        <v>1</v>
      </c>
    </row>
    <row r="722" spans="1:8" x14ac:dyDescent="0.2">
      <c r="A722" t="s">
        <v>952</v>
      </c>
      <c r="C72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722" s="6" t="str">
        <f>LEFT(Table3[[#This Row],[Last Funding Amount - ORIG]],MIN(FIND({0,1,2,3,4,5,6,7,8,9,0},Table3[[#This Row],[Last Funding Amount - ORIG]]&amp;"0123456789"))-1)</f>
        <v/>
      </c>
      <c r="E722" t="s">
        <v>20</v>
      </c>
    </row>
    <row r="723" spans="1:8" x14ac:dyDescent="0.2">
      <c r="A723" t="s">
        <v>953</v>
      </c>
      <c r="C72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723" s="6" t="str">
        <f>LEFT(Table3[[#This Row],[Last Funding Amount - ORIG]],MIN(FIND({0,1,2,3,4,5,6,7,8,9,0},Table3[[#This Row],[Last Funding Amount - ORIG]]&amp;"0123456789"))-1)</f>
        <v/>
      </c>
      <c r="E723" t="s">
        <v>112</v>
      </c>
      <c r="H723">
        <v>1</v>
      </c>
    </row>
    <row r="724" spans="1:8" x14ac:dyDescent="0.2">
      <c r="A724" t="s">
        <v>954</v>
      </c>
      <c r="C72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724" s="6" t="str">
        <f>LEFT(Table3[[#This Row],[Last Funding Amount - ORIG]],MIN(FIND({0,1,2,3,4,5,6,7,8,9,0},Table3[[#This Row],[Last Funding Amount - ORIG]]&amp;"0123456789"))-1)</f>
        <v/>
      </c>
      <c r="E724" t="s">
        <v>112</v>
      </c>
    </row>
    <row r="725" spans="1:8" x14ac:dyDescent="0.2">
      <c r="A725" t="s">
        <v>955</v>
      </c>
      <c r="B725" t="s">
        <v>956</v>
      </c>
      <c r="C72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</v>
      </c>
      <c r="D725" s="5" t="str">
        <f>LEFT(Table3[[#This Row],[Last Funding Amount - ORIG]],MIN(FIND({0,1,2,3,4,5,6,7,8,9,0},Table3[[#This Row],[Last Funding Amount - ORIG]]&amp;"0123456789"))-1)</f>
        <v>R$</v>
      </c>
      <c r="E725" t="s">
        <v>44</v>
      </c>
      <c r="F725" t="s">
        <v>957</v>
      </c>
    </row>
    <row r="726" spans="1:8" x14ac:dyDescent="0.2">
      <c r="A726" t="s">
        <v>958</v>
      </c>
      <c r="C72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726" s="6" t="str">
        <f>LEFT(Table3[[#This Row],[Last Funding Amount - ORIG]],MIN(FIND({0,1,2,3,4,5,6,7,8,9,0},Table3[[#This Row],[Last Funding Amount - ORIG]]&amp;"0123456789"))-1)</f>
        <v/>
      </c>
      <c r="E726" t="s">
        <v>112</v>
      </c>
      <c r="H726">
        <v>1</v>
      </c>
    </row>
    <row r="727" spans="1:8" x14ac:dyDescent="0.2">
      <c r="A727" t="s">
        <v>959</v>
      </c>
      <c r="C72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727" s="6" t="str">
        <f>LEFT(Table3[[#This Row],[Last Funding Amount - ORIG]],MIN(FIND({0,1,2,3,4,5,6,7,8,9,0},Table3[[#This Row],[Last Funding Amount - ORIG]]&amp;"0123456789"))-1)</f>
        <v/>
      </c>
      <c r="E727" t="s">
        <v>112</v>
      </c>
      <c r="G727">
        <v>1</v>
      </c>
      <c r="H727">
        <v>1</v>
      </c>
    </row>
    <row r="728" spans="1:8" x14ac:dyDescent="0.2">
      <c r="A728" t="s">
        <v>960</v>
      </c>
      <c r="C72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728" s="6" t="str">
        <f>LEFT(Table3[[#This Row],[Last Funding Amount - ORIG]],MIN(FIND({0,1,2,3,4,5,6,7,8,9,0},Table3[[#This Row],[Last Funding Amount - ORIG]]&amp;"0123456789"))-1)</f>
        <v/>
      </c>
      <c r="E728" t="s">
        <v>20</v>
      </c>
      <c r="G728">
        <v>1</v>
      </c>
      <c r="H728">
        <v>4</v>
      </c>
    </row>
    <row r="729" spans="1:8" x14ac:dyDescent="0.2">
      <c r="A729" t="s">
        <v>961</v>
      </c>
      <c r="C72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729" s="6" t="str">
        <f>LEFT(Table3[[#This Row],[Last Funding Amount - ORIG]],MIN(FIND({0,1,2,3,4,5,6,7,8,9,0},Table3[[#This Row],[Last Funding Amount - ORIG]]&amp;"0123456789"))-1)</f>
        <v/>
      </c>
      <c r="E729" t="s">
        <v>112</v>
      </c>
      <c r="H729">
        <v>1</v>
      </c>
    </row>
    <row r="730" spans="1:8" x14ac:dyDescent="0.2">
      <c r="A730" t="s">
        <v>962</v>
      </c>
      <c r="C73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730" s="6" t="str">
        <f>LEFT(Table3[[#This Row],[Last Funding Amount - ORIG]],MIN(FIND({0,1,2,3,4,5,6,7,8,9,0},Table3[[#This Row],[Last Funding Amount - ORIG]]&amp;"0123456789"))-1)</f>
        <v/>
      </c>
      <c r="E730" t="s">
        <v>13</v>
      </c>
      <c r="H730">
        <v>1</v>
      </c>
    </row>
    <row r="731" spans="1:8" x14ac:dyDescent="0.2">
      <c r="A731" t="s">
        <v>963</v>
      </c>
      <c r="C73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731" s="6" t="str">
        <f>LEFT(Table3[[#This Row],[Last Funding Amount - ORIG]],MIN(FIND({0,1,2,3,4,5,6,7,8,9,0},Table3[[#This Row],[Last Funding Amount - ORIG]]&amp;"0123456789"))-1)</f>
        <v/>
      </c>
      <c r="E731" t="s">
        <v>13</v>
      </c>
      <c r="H731">
        <v>1</v>
      </c>
    </row>
    <row r="732" spans="1:8" x14ac:dyDescent="0.2">
      <c r="A732" t="s">
        <v>964</v>
      </c>
      <c r="C73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732" s="6" t="str">
        <f>LEFT(Table3[[#This Row],[Last Funding Amount - ORIG]],MIN(FIND({0,1,2,3,4,5,6,7,8,9,0},Table3[[#This Row],[Last Funding Amount - ORIG]]&amp;"0123456789"))-1)</f>
        <v/>
      </c>
      <c r="E732" t="s">
        <v>112</v>
      </c>
      <c r="G732">
        <v>1</v>
      </c>
      <c r="H732">
        <v>2</v>
      </c>
    </row>
    <row r="733" spans="1:8" x14ac:dyDescent="0.2">
      <c r="A733" t="s">
        <v>965</v>
      </c>
      <c r="C73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733" s="6" t="str">
        <f>LEFT(Table3[[#This Row],[Last Funding Amount - ORIG]],MIN(FIND({0,1,2,3,4,5,6,7,8,9,0},Table3[[#This Row],[Last Funding Amount - ORIG]]&amp;"0123456789"))-1)</f>
        <v/>
      </c>
      <c r="E733" t="s">
        <v>22</v>
      </c>
      <c r="H733">
        <v>5</v>
      </c>
    </row>
    <row r="734" spans="1:8" x14ac:dyDescent="0.2">
      <c r="A734" t="s">
        <v>966</v>
      </c>
      <c r="C73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734" s="6" t="str">
        <f>LEFT(Table3[[#This Row],[Last Funding Amount - ORIG]],MIN(FIND({0,1,2,3,4,5,6,7,8,9,0},Table3[[#This Row],[Last Funding Amount - ORIG]]&amp;"0123456789"))-1)</f>
        <v/>
      </c>
      <c r="E734" t="s">
        <v>112</v>
      </c>
      <c r="H734">
        <v>2</v>
      </c>
    </row>
    <row r="735" spans="1:8" x14ac:dyDescent="0.2">
      <c r="A735" t="s">
        <v>967</v>
      </c>
      <c r="C73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735" s="6" t="str">
        <f>LEFT(Table3[[#This Row],[Last Funding Amount - ORIG]],MIN(FIND({0,1,2,3,4,5,6,7,8,9,0},Table3[[#This Row],[Last Funding Amount - ORIG]]&amp;"0123456789"))-1)</f>
        <v/>
      </c>
      <c r="E735" t="s">
        <v>13</v>
      </c>
      <c r="H735">
        <v>1</v>
      </c>
    </row>
    <row r="736" spans="1:8" x14ac:dyDescent="0.2">
      <c r="A736" t="s">
        <v>968</v>
      </c>
      <c r="C73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736" s="6" t="str">
        <f>LEFT(Table3[[#This Row],[Last Funding Amount - ORIG]],MIN(FIND({0,1,2,3,4,5,6,7,8,9,0},Table3[[#This Row],[Last Funding Amount - ORIG]]&amp;"0123456789"))-1)</f>
        <v/>
      </c>
      <c r="E736" t="s">
        <v>112</v>
      </c>
      <c r="H736">
        <v>1</v>
      </c>
    </row>
    <row r="737" spans="1:8" x14ac:dyDescent="0.2">
      <c r="A737" t="s">
        <v>969</v>
      </c>
      <c r="C73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737" s="6" t="str">
        <f>LEFT(Table3[[#This Row],[Last Funding Amount - ORIG]],MIN(FIND({0,1,2,3,4,5,6,7,8,9,0},Table3[[#This Row],[Last Funding Amount - ORIG]]&amp;"0123456789"))-1)</f>
        <v/>
      </c>
      <c r="E737" t="s">
        <v>101</v>
      </c>
      <c r="H737">
        <v>1</v>
      </c>
    </row>
    <row r="738" spans="1:8" x14ac:dyDescent="0.2">
      <c r="A738" t="s">
        <v>970</v>
      </c>
      <c r="C73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738" s="6" t="str">
        <f>LEFT(Table3[[#This Row],[Last Funding Amount - ORIG]],MIN(FIND({0,1,2,3,4,5,6,7,8,9,0},Table3[[#This Row],[Last Funding Amount - ORIG]]&amp;"0123456789"))-1)</f>
        <v/>
      </c>
      <c r="E738" t="s">
        <v>112</v>
      </c>
      <c r="G738">
        <v>1</v>
      </c>
      <c r="H738">
        <v>1</v>
      </c>
    </row>
    <row r="739" spans="1:8" x14ac:dyDescent="0.2">
      <c r="A739" t="s">
        <v>971</v>
      </c>
      <c r="C73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739" s="6" t="str">
        <f>LEFT(Table3[[#This Row],[Last Funding Amount - ORIG]],MIN(FIND({0,1,2,3,4,5,6,7,8,9,0},Table3[[#This Row],[Last Funding Amount - ORIG]]&amp;"0123456789"))-1)</f>
        <v/>
      </c>
      <c r="E739" t="s">
        <v>13</v>
      </c>
      <c r="G739">
        <v>2</v>
      </c>
      <c r="H739">
        <v>3</v>
      </c>
    </row>
    <row r="740" spans="1:8" x14ac:dyDescent="0.2">
      <c r="A740" t="s">
        <v>972</v>
      </c>
      <c r="C74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740" s="6" t="str">
        <f>LEFT(Table3[[#This Row],[Last Funding Amount - ORIG]],MIN(FIND({0,1,2,3,4,5,6,7,8,9,0},Table3[[#This Row],[Last Funding Amount - ORIG]]&amp;"0123456789"))-1)</f>
        <v/>
      </c>
      <c r="E740" t="s">
        <v>22</v>
      </c>
      <c r="H740">
        <v>1</v>
      </c>
    </row>
    <row r="741" spans="1:8" x14ac:dyDescent="0.2">
      <c r="A741" t="s">
        <v>973</v>
      </c>
      <c r="C74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741" s="6" t="str">
        <f>LEFT(Table3[[#This Row],[Last Funding Amount - ORIG]],MIN(FIND({0,1,2,3,4,5,6,7,8,9,0},Table3[[#This Row],[Last Funding Amount - ORIG]]&amp;"0123456789"))-1)</f>
        <v/>
      </c>
      <c r="E741" t="s">
        <v>112</v>
      </c>
      <c r="H741">
        <v>1</v>
      </c>
    </row>
    <row r="742" spans="1:8" x14ac:dyDescent="0.2">
      <c r="A742" t="s">
        <v>974</v>
      </c>
      <c r="C74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742" s="6" t="str">
        <f>LEFT(Table3[[#This Row],[Last Funding Amount - ORIG]],MIN(FIND({0,1,2,3,4,5,6,7,8,9,0},Table3[[#This Row],[Last Funding Amount - ORIG]]&amp;"0123456789"))-1)</f>
        <v/>
      </c>
      <c r="E742" t="s">
        <v>112</v>
      </c>
      <c r="H742">
        <v>1</v>
      </c>
    </row>
    <row r="743" spans="1:8" x14ac:dyDescent="0.2">
      <c r="A743" t="s">
        <v>975</v>
      </c>
      <c r="C74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743" s="6" t="str">
        <f>LEFT(Table3[[#This Row],[Last Funding Amount - ORIG]],MIN(FIND({0,1,2,3,4,5,6,7,8,9,0},Table3[[#This Row],[Last Funding Amount - ORIG]]&amp;"0123456789"))-1)</f>
        <v/>
      </c>
      <c r="E743" t="s">
        <v>112</v>
      </c>
    </row>
    <row r="744" spans="1:8" x14ac:dyDescent="0.2">
      <c r="A744" t="s">
        <v>976</v>
      </c>
      <c r="C74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744" s="6" t="str">
        <f>LEFT(Table3[[#This Row],[Last Funding Amount - ORIG]],MIN(FIND({0,1,2,3,4,5,6,7,8,9,0},Table3[[#This Row],[Last Funding Amount - ORIG]]&amp;"0123456789"))-1)</f>
        <v/>
      </c>
      <c r="E744" t="s">
        <v>22</v>
      </c>
      <c r="H744">
        <v>1</v>
      </c>
    </row>
    <row r="745" spans="1:8" x14ac:dyDescent="0.2">
      <c r="A745" t="s">
        <v>977</v>
      </c>
      <c r="C74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745" s="6" t="str">
        <f>LEFT(Table3[[#This Row],[Last Funding Amount - ORIG]],MIN(FIND({0,1,2,3,4,5,6,7,8,9,0},Table3[[#This Row],[Last Funding Amount - ORIG]]&amp;"0123456789"))-1)</f>
        <v/>
      </c>
      <c r="E745" t="s">
        <v>20</v>
      </c>
      <c r="H745">
        <v>1</v>
      </c>
    </row>
    <row r="746" spans="1:8" x14ac:dyDescent="0.2">
      <c r="A746" t="s">
        <v>978</v>
      </c>
      <c r="C74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746" s="6" t="str">
        <f>LEFT(Table3[[#This Row],[Last Funding Amount - ORIG]],MIN(FIND({0,1,2,3,4,5,6,7,8,9,0},Table3[[#This Row],[Last Funding Amount - ORIG]]&amp;"0123456789"))-1)</f>
        <v/>
      </c>
      <c r="E746" t="s">
        <v>22</v>
      </c>
      <c r="H746">
        <v>1</v>
      </c>
    </row>
    <row r="747" spans="1:8" x14ac:dyDescent="0.2">
      <c r="A747" t="s">
        <v>979</v>
      </c>
      <c r="C74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747" s="6" t="str">
        <f>LEFT(Table3[[#This Row],[Last Funding Amount - ORIG]],MIN(FIND({0,1,2,3,4,5,6,7,8,9,0},Table3[[#This Row],[Last Funding Amount - ORIG]]&amp;"0123456789"))-1)</f>
        <v/>
      </c>
      <c r="E747" t="s">
        <v>16</v>
      </c>
    </row>
    <row r="748" spans="1:8" x14ac:dyDescent="0.2">
      <c r="A748" t="s">
        <v>980</v>
      </c>
      <c r="C74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748" s="6" t="str">
        <f>LEFT(Table3[[#This Row],[Last Funding Amount - ORIG]],MIN(FIND({0,1,2,3,4,5,6,7,8,9,0},Table3[[#This Row],[Last Funding Amount - ORIG]]&amp;"0123456789"))-1)</f>
        <v/>
      </c>
      <c r="E748" t="s">
        <v>112</v>
      </c>
    </row>
    <row r="749" spans="1:8" x14ac:dyDescent="0.2">
      <c r="A749" t="s">
        <v>981</v>
      </c>
      <c r="C74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749" s="6" t="str">
        <f>LEFT(Table3[[#This Row],[Last Funding Amount - ORIG]],MIN(FIND({0,1,2,3,4,5,6,7,8,9,0},Table3[[#This Row],[Last Funding Amount - ORIG]]&amp;"0123456789"))-1)</f>
        <v/>
      </c>
      <c r="E749" t="s">
        <v>112</v>
      </c>
      <c r="H749">
        <v>1</v>
      </c>
    </row>
    <row r="750" spans="1:8" x14ac:dyDescent="0.2">
      <c r="A750" t="s">
        <v>982</v>
      </c>
      <c r="C75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750" s="6" t="str">
        <f>LEFT(Table3[[#This Row],[Last Funding Amount - ORIG]],MIN(FIND({0,1,2,3,4,5,6,7,8,9,0},Table3[[#This Row],[Last Funding Amount - ORIG]]&amp;"0123456789"))-1)</f>
        <v/>
      </c>
      <c r="E750" t="s">
        <v>112</v>
      </c>
      <c r="H750">
        <v>1</v>
      </c>
    </row>
    <row r="751" spans="1:8" x14ac:dyDescent="0.2">
      <c r="A751" t="s">
        <v>983</v>
      </c>
      <c r="C75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751" s="6" t="str">
        <f>LEFT(Table3[[#This Row],[Last Funding Amount - ORIG]],MIN(FIND({0,1,2,3,4,5,6,7,8,9,0},Table3[[#This Row],[Last Funding Amount - ORIG]]&amp;"0123456789"))-1)</f>
        <v/>
      </c>
      <c r="E751" t="s">
        <v>112</v>
      </c>
      <c r="H751">
        <v>1</v>
      </c>
    </row>
    <row r="752" spans="1:8" x14ac:dyDescent="0.2">
      <c r="A752" t="s">
        <v>984</v>
      </c>
      <c r="C75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752" s="6" t="str">
        <f>LEFT(Table3[[#This Row],[Last Funding Amount - ORIG]],MIN(FIND({0,1,2,3,4,5,6,7,8,9,0},Table3[[#This Row],[Last Funding Amount - ORIG]]&amp;"0123456789"))-1)</f>
        <v/>
      </c>
      <c r="E752" t="s">
        <v>112</v>
      </c>
      <c r="H752">
        <v>1</v>
      </c>
    </row>
    <row r="753" spans="1:8" x14ac:dyDescent="0.2">
      <c r="A753" t="s">
        <v>985</v>
      </c>
      <c r="C75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753" s="6" t="str">
        <f>LEFT(Table3[[#This Row],[Last Funding Amount - ORIG]],MIN(FIND({0,1,2,3,4,5,6,7,8,9,0},Table3[[#This Row],[Last Funding Amount - ORIG]]&amp;"0123456789"))-1)</f>
        <v/>
      </c>
      <c r="E753" t="s">
        <v>20</v>
      </c>
    </row>
    <row r="754" spans="1:8" x14ac:dyDescent="0.2">
      <c r="A754" t="s">
        <v>986</v>
      </c>
      <c r="C75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754" s="6" t="str">
        <f>LEFT(Table3[[#This Row],[Last Funding Amount - ORIG]],MIN(FIND({0,1,2,3,4,5,6,7,8,9,0},Table3[[#This Row],[Last Funding Amount - ORIG]]&amp;"0123456789"))-1)</f>
        <v/>
      </c>
      <c r="E754" t="s">
        <v>13</v>
      </c>
      <c r="H754">
        <v>1</v>
      </c>
    </row>
    <row r="755" spans="1:8" x14ac:dyDescent="0.2">
      <c r="A755" t="s">
        <v>987</v>
      </c>
      <c r="C75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755" s="6" t="str">
        <f>LEFT(Table3[[#This Row],[Last Funding Amount - ORIG]],MIN(FIND({0,1,2,3,4,5,6,7,8,9,0},Table3[[#This Row],[Last Funding Amount - ORIG]]&amp;"0123456789"))-1)</f>
        <v/>
      </c>
      <c r="E755" t="s">
        <v>22</v>
      </c>
    </row>
    <row r="756" spans="1:8" x14ac:dyDescent="0.2">
      <c r="A756" t="s">
        <v>988</v>
      </c>
      <c r="C75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756" s="6" t="str">
        <f>LEFT(Table3[[#This Row],[Last Funding Amount - ORIG]],MIN(FIND({0,1,2,3,4,5,6,7,8,9,0},Table3[[#This Row],[Last Funding Amount - ORIG]]&amp;"0123456789"))-1)</f>
        <v/>
      </c>
      <c r="E756" t="s">
        <v>44</v>
      </c>
      <c r="G756">
        <v>1</v>
      </c>
      <c r="H756">
        <v>2</v>
      </c>
    </row>
    <row r="757" spans="1:8" x14ac:dyDescent="0.2">
      <c r="A757" t="s">
        <v>989</v>
      </c>
      <c r="C75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757" s="6" t="str">
        <f>LEFT(Table3[[#This Row],[Last Funding Amount - ORIG]],MIN(FIND({0,1,2,3,4,5,6,7,8,9,0},Table3[[#This Row],[Last Funding Amount - ORIG]]&amp;"0123456789"))-1)</f>
        <v/>
      </c>
      <c r="E757" t="s">
        <v>112</v>
      </c>
      <c r="H757">
        <v>1</v>
      </c>
    </row>
    <row r="758" spans="1:8" x14ac:dyDescent="0.2">
      <c r="A758" t="s">
        <v>990</v>
      </c>
      <c r="C75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758" s="6" t="str">
        <f>LEFT(Table3[[#This Row],[Last Funding Amount - ORIG]],MIN(FIND({0,1,2,3,4,5,6,7,8,9,0},Table3[[#This Row],[Last Funding Amount - ORIG]]&amp;"0123456789"))-1)</f>
        <v/>
      </c>
      <c r="E758" t="s">
        <v>20</v>
      </c>
      <c r="H758">
        <v>3</v>
      </c>
    </row>
    <row r="759" spans="1:8" x14ac:dyDescent="0.2">
      <c r="A759" t="s">
        <v>991</v>
      </c>
      <c r="C75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759" s="6" t="str">
        <f>LEFT(Table3[[#This Row],[Last Funding Amount - ORIG]],MIN(FIND({0,1,2,3,4,5,6,7,8,9,0},Table3[[#This Row],[Last Funding Amount - ORIG]]&amp;"0123456789"))-1)</f>
        <v/>
      </c>
      <c r="E759" t="s">
        <v>112</v>
      </c>
      <c r="G759">
        <v>1</v>
      </c>
      <c r="H759">
        <v>1</v>
      </c>
    </row>
    <row r="760" spans="1:8" x14ac:dyDescent="0.2">
      <c r="A760" t="s">
        <v>992</v>
      </c>
      <c r="C76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760" s="6" t="str">
        <f>LEFT(Table3[[#This Row],[Last Funding Amount - ORIG]],MIN(FIND({0,1,2,3,4,5,6,7,8,9,0},Table3[[#This Row],[Last Funding Amount - ORIG]]&amp;"0123456789"))-1)</f>
        <v/>
      </c>
      <c r="E760" t="s">
        <v>112</v>
      </c>
      <c r="H760">
        <v>2</v>
      </c>
    </row>
    <row r="761" spans="1:8" x14ac:dyDescent="0.2">
      <c r="A761" t="s">
        <v>993</v>
      </c>
      <c r="C76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761" s="6" t="str">
        <f>LEFT(Table3[[#This Row],[Last Funding Amount - ORIG]],MIN(FIND({0,1,2,3,4,5,6,7,8,9,0},Table3[[#This Row],[Last Funding Amount - ORIG]]&amp;"0123456789"))-1)</f>
        <v/>
      </c>
      <c r="E761" t="s">
        <v>56</v>
      </c>
    </row>
    <row r="762" spans="1:8" x14ac:dyDescent="0.2">
      <c r="A762" t="s">
        <v>994</v>
      </c>
      <c r="C76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762" s="6" t="str">
        <f>LEFT(Table3[[#This Row],[Last Funding Amount - ORIG]],MIN(FIND({0,1,2,3,4,5,6,7,8,9,0},Table3[[#This Row],[Last Funding Amount - ORIG]]&amp;"0123456789"))-1)</f>
        <v/>
      </c>
      <c r="E762" t="s">
        <v>20</v>
      </c>
    </row>
    <row r="763" spans="1:8" x14ac:dyDescent="0.2">
      <c r="A763" t="s">
        <v>995</v>
      </c>
      <c r="C76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763" s="6" t="str">
        <f>LEFT(Table3[[#This Row],[Last Funding Amount - ORIG]],MIN(FIND({0,1,2,3,4,5,6,7,8,9,0},Table3[[#This Row],[Last Funding Amount - ORIG]]&amp;"0123456789"))-1)</f>
        <v/>
      </c>
      <c r="E763" t="s">
        <v>112</v>
      </c>
      <c r="H763">
        <v>1</v>
      </c>
    </row>
    <row r="764" spans="1:8" x14ac:dyDescent="0.2">
      <c r="A764" t="s">
        <v>996</v>
      </c>
      <c r="C76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764" s="6" t="str">
        <f>LEFT(Table3[[#This Row],[Last Funding Amount - ORIG]],MIN(FIND({0,1,2,3,4,5,6,7,8,9,0},Table3[[#This Row],[Last Funding Amount - ORIG]]&amp;"0123456789"))-1)</f>
        <v/>
      </c>
      <c r="E764" t="s">
        <v>13</v>
      </c>
      <c r="H764">
        <v>1</v>
      </c>
    </row>
    <row r="765" spans="1:8" x14ac:dyDescent="0.2">
      <c r="A765" t="s">
        <v>997</v>
      </c>
      <c r="C76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765" s="6" t="str">
        <f>LEFT(Table3[[#This Row],[Last Funding Amount - ORIG]],MIN(FIND({0,1,2,3,4,5,6,7,8,9,0},Table3[[#This Row],[Last Funding Amount - ORIG]]&amp;"0123456789"))-1)</f>
        <v/>
      </c>
      <c r="E765" t="s">
        <v>112</v>
      </c>
    </row>
    <row r="766" spans="1:8" x14ac:dyDescent="0.2">
      <c r="A766" t="s">
        <v>998</v>
      </c>
      <c r="C76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766" s="6" t="str">
        <f>LEFT(Table3[[#This Row],[Last Funding Amount - ORIG]],MIN(FIND({0,1,2,3,4,5,6,7,8,9,0},Table3[[#This Row],[Last Funding Amount - ORIG]]&amp;"0123456789"))-1)</f>
        <v/>
      </c>
      <c r="E766" t="s">
        <v>22</v>
      </c>
      <c r="H766">
        <v>1</v>
      </c>
    </row>
    <row r="767" spans="1:8" x14ac:dyDescent="0.2">
      <c r="A767" t="s">
        <v>999</v>
      </c>
      <c r="C76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767" s="6" t="str">
        <f>LEFT(Table3[[#This Row],[Last Funding Amount - ORIG]],MIN(FIND({0,1,2,3,4,5,6,7,8,9,0},Table3[[#This Row],[Last Funding Amount - ORIG]]&amp;"0123456789"))-1)</f>
        <v/>
      </c>
      <c r="E767" t="s">
        <v>20</v>
      </c>
      <c r="H767">
        <v>2</v>
      </c>
    </row>
    <row r="768" spans="1:8" x14ac:dyDescent="0.2">
      <c r="A768" t="s">
        <v>1000</v>
      </c>
      <c r="C76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768" s="6" t="str">
        <f>LEFT(Table3[[#This Row],[Last Funding Amount - ORIG]],MIN(FIND({0,1,2,3,4,5,6,7,8,9,0},Table3[[#This Row],[Last Funding Amount - ORIG]]&amp;"0123456789"))-1)</f>
        <v/>
      </c>
      <c r="E768" t="s">
        <v>36</v>
      </c>
      <c r="H768">
        <v>2</v>
      </c>
    </row>
    <row r="769" spans="1:8" x14ac:dyDescent="0.2">
      <c r="A769" t="s">
        <v>1001</v>
      </c>
      <c r="C76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769" s="6" t="str">
        <f>LEFT(Table3[[#This Row],[Last Funding Amount - ORIG]],MIN(FIND({0,1,2,3,4,5,6,7,8,9,0},Table3[[#This Row],[Last Funding Amount - ORIG]]&amp;"0123456789"))-1)</f>
        <v/>
      </c>
      <c r="E769" t="s">
        <v>112</v>
      </c>
      <c r="H769">
        <v>1</v>
      </c>
    </row>
    <row r="770" spans="1:8" x14ac:dyDescent="0.2">
      <c r="A770" t="s">
        <v>1002</v>
      </c>
      <c r="C77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770" s="6" t="str">
        <f>LEFT(Table3[[#This Row],[Last Funding Amount - ORIG]],MIN(FIND({0,1,2,3,4,5,6,7,8,9,0},Table3[[#This Row],[Last Funding Amount - ORIG]]&amp;"0123456789"))-1)</f>
        <v/>
      </c>
      <c r="E770" t="s">
        <v>16</v>
      </c>
      <c r="G770">
        <v>1</v>
      </c>
      <c r="H770">
        <v>2</v>
      </c>
    </row>
    <row r="771" spans="1:8" x14ac:dyDescent="0.2">
      <c r="A771" t="s">
        <v>1003</v>
      </c>
      <c r="C77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771" s="6" t="str">
        <f>LEFT(Table3[[#This Row],[Last Funding Amount - ORIG]],MIN(FIND({0,1,2,3,4,5,6,7,8,9,0},Table3[[#This Row],[Last Funding Amount - ORIG]]&amp;"0123456789"))-1)</f>
        <v/>
      </c>
      <c r="E771" t="s">
        <v>20</v>
      </c>
    </row>
    <row r="772" spans="1:8" x14ac:dyDescent="0.2">
      <c r="A772" t="s">
        <v>1004</v>
      </c>
      <c r="C77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772" s="6" t="str">
        <f>LEFT(Table3[[#This Row],[Last Funding Amount - ORIG]],MIN(FIND({0,1,2,3,4,5,6,7,8,9,0},Table3[[#This Row],[Last Funding Amount - ORIG]]&amp;"0123456789"))-1)</f>
        <v/>
      </c>
      <c r="E772" t="s">
        <v>101</v>
      </c>
      <c r="H772">
        <v>1</v>
      </c>
    </row>
    <row r="773" spans="1:8" x14ac:dyDescent="0.2">
      <c r="A773" t="s">
        <v>1005</v>
      </c>
      <c r="C77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773" s="6" t="str">
        <f>LEFT(Table3[[#This Row],[Last Funding Amount - ORIG]],MIN(FIND({0,1,2,3,4,5,6,7,8,9,0},Table3[[#This Row],[Last Funding Amount - ORIG]]&amp;"0123456789"))-1)</f>
        <v/>
      </c>
      <c r="E773" t="s">
        <v>918</v>
      </c>
      <c r="H773">
        <v>1</v>
      </c>
    </row>
    <row r="774" spans="1:8" x14ac:dyDescent="0.2">
      <c r="A774" t="s">
        <v>1006</v>
      </c>
      <c r="C77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774" s="6" t="str">
        <f>LEFT(Table3[[#This Row],[Last Funding Amount - ORIG]],MIN(FIND({0,1,2,3,4,5,6,7,8,9,0},Table3[[#This Row],[Last Funding Amount - ORIG]]&amp;"0123456789"))-1)</f>
        <v/>
      </c>
      <c r="E774" t="s">
        <v>13</v>
      </c>
      <c r="G774">
        <v>1</v>
      </c>
      <c r="H774">
        <v>2</v>
      </c>
    </row>
    <row r="775" spans="1:8" x14ac:dyDescent="0.2">
      <c r="A775" t="s">
        <v>1007</v>
      </c>
      <c r="C77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775" s="6" t="str">
        <f>LEFT(Table3[[#This Row],[Last Funding Amount - ORIG]],MIN(FIND({0,1,2,3,4,5,6,7,8,9,0},Table3[[#This Row],[Last Funding Amount - ORIG]]&amp;"0123456789"))-1)</f>
        <v/>
      </c>
      <c r="E775" t="s">
        <v>13</v>
      </c>
      <c r="H775">
        <v>1</v>
      </c>
    </row>
    <row r="776" spans="1:8" x14ac:dyDescent="0.2">
      <c r="A776" t="s">
        <v>1008</v>
      </c>
      <c r="C77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776" s="6" t="str">
        <f>LEFT(Table3[[#This Row],[Last Funding Amount - ORIG]],MIN(FIND({0,1,2,3,4,5,6,7,8,9,0},Table3[[#This Row],[Last Funding Amount - ORIG]]&amp;"0123456789"))-1)</f>
        <v/>
      </c>
      <c r="E776" t="s">
        <v>112</v>
      </c>
      <c r="H776">
        <v>1</v>
      </c>
    </row>
    <row r="777" spans="1:8" x14ac:dyDescent="0.2">
      <c r="A777" t="s">
        <v>1009</v>
      </c>
      <c r="C77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777" s="6" t="str">
        <f>LEFT(Table3[[#This Row],[Last Funding Amount - ORIG]],MIN(FIND({0,1,2,3,4,5,6,7,8,9,0},Table3[[#This Row],[Last Funding Amount - ORIG]]&amp;"0123456789"))-1)</f>
        <v/>
      </c>
      <c r="E777" t="s">
        <v>16</v>
      </c>
      <c r="F777" s="1">
        <v>10000000</v>
      </c>
      <c r="G777">
        <v>2</v>
      </c>
      <c r="H777">
        <v>3</v>
      </c>
    </row>
    <row r="778" spans="1:8" x14ac:dyDescent="0.2">
      <c r="A778" t="s">
        <v>1010</v>
      </c>
      <c r="C77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778" s="6" t="str">
        <f>LEFT(Table3[[#This Row],[Last Funding Amount - ORIG]],MIN(FIND({0,1,2,3,4,5,6,7,8,9,0},Table3[[#This Row],[Last Funding Amount - ORIG]]&amp;"0123456789"))-1)</f>
        <v/>
      </c>
      <c r="E778" t="s">
        <v>101</v>
      </c>
      <c r="H778">
        <v>1</v>
      </c>
    </row>
    <row r="779" spans="1:8" x14ac:dyDescent="0.2">
      <c r="A779" t="s">
        <v>1011</v>
      </c>
      <c r="C77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779" s="6" t="str">
        <f>LEFT(Table3[[#This Row],[Last Funding Amount - ORIG]],MIN(FIND({0,1,2,3,4,5,6,7,8,9,0},Table3[[#This Row],[Last Funding Amount - ORIG]]&amp;"0123456789"))-1)</f>
        <v/>
      </c>
      <c r="E779" t="s">
        <v>101</v>
      </c>
      <c r="H779">
        <v>1</v>
      </c>
    </row>
    <row r="780" spans="1:8" x14ac:dyDescent="0.2">
      <c r="A780" t="s">
        <v>1012</v>
      </c>
      <c r="B780" s="1">
        <v>123373</v>
      </c>
      <c r="C78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123373</v>
      </c>
      <c r="D780" s="6" t="str">
        <f>LEFT(Table3[[#This Row],[Last Funding Amount - ORIG]],MIN(FIND({0,1,2,3,4,5,6,7,8,9,0},Table3[[#This Row],[Last Funding Amount - ORIG]]&amp;"0123456789"))-1)</f>
        <v/>
      </c>
      <c r="E780" t="s">
        <v>112</v>
      </c>
      <c r="F780" s="1">
        <v>369222</v>
      </c>
      <c r="G780">
        <v>1</v>
      </c>
      <c r="H780">
        <v>3</v>
      </c>
    </row>
    <row r="781" spans="1:8" x14ac:dyDescent="0.2">
      <c r="A781" t="s">
        <v>1013</v>
      </c>
      <c r="C78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781" s="6" t="str">
        <f>LEFT(Table3[[#This Row],[Last Funding Amount - ORIG]],MIN(FIND({0,1,2,3,4,5,6,7,8,9,0},Table3[[#This Row],[Last Funding Amount - ORIG]]&amp;"0123456789"))-1)</f>
        <v/>
      </c>
      <c r="E781" t="s">
        <v>112</v>
      </c>
    </row>
    <row r="782" spans="1:8" x14ac:dyDescent="0.2">
      <c r="A782" t="s">
        <v>1014</v>
      </c>
      <c r="C78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782" s="6" t="str">
        <f>LEFT(Table3[[#This Row],[Last Funding Amount - ORIG]],MIN(FIND({0,1,2,3,4,5,6,7,8,9,0},Table3[[#This Row],[Last Funding Amount - ORIG]]&amp;"0123456789"))-1)</f>
        <v/>
      </c>
      <c r="E782" t="s">
        <v>101</v>
      </c>
    </row>
    <row r="783" spans="1:8" x14ac:dyDescent="0.2">
      <c r="A783" t="s">
        <v>1015</v>
      </c>
      <c r="C78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783" s="6" t="str">
        <f>LEFT(Table3[[#This Row],[Last Funding Amount - ORIG]],MIN(FIND({0,1,2,3,4,5,6,7,8,9,0},Table3[[#This Row],[Last Funding Amount - ORIG]]&amp;"0123456789"))-1)</f>
        <v/>
      </c>
      <c r="E783" t="s">
        <v>112</v>
      </c>
      <c r="H783">
        <v>1</v>
      </c>
    </row>
    <row r="784" spans="1:8" x14ac:dyDescent="0.2">
      <c r="A784" t="s">
        <v>1016</v>
      </c>
      <c r="C78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784" s="6" t="str">
        <f>LEFT(Table3[[#This Row],[Last Funding Amount - ORIG]],MIN(FIND({0,1,2,3,4,5,6,7,8,9,0},Table3[[#This Row],[Last Funding Amount - ORIG]]&amp;"0123456789"))-1)</f>
        <v/>
      </c>
      <c r="E784" t="s">
        <v>112</v>
      </c>
    </row>
    <row r="785" spans="1:8" x14ac:dyDescent="0.2">
      <c r="A785" t="s">
        <v>1017</v>
      </c>
      <c r="C78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785" s="6" t="str">
        <f>LEFT(Table3[[#This Row],[Last Funding Amount - ORIG]],MIN(FIND({0,1,2,3,4,5,6,7,8,9,0},Table3[[#This Row],[Last Funding Amount - ORIG]]&amp;"0123456789"))-1)</f>
        <v/>
      </c>
      <c r="E785" t="s">
        <v>22</v>
      </c>
      <c r="G785">
        <v>1</v>
      </c>
      <c r="H785">
        <v>2</v>
      </c>
    </row>
    <row r="786" spans="1:8" x14ac:dyDescent="0.2">
      <c r="A786" t="s">
        <v>1018</v>
      </c>
      <c r="C78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786" s="6" t="str">
        <f>LEFT(Table3[[#This Row],[Last Funding Amount - ORIG]],MIN(FIND({0,1,2,3,4,5,6,7,8,9,0},Table3[[#This Row],[Last Funding Amount - ORIG]]&amp;"0123456789"))-1)</f>
        <v/>
      </c>
      <c r="E786" t="s">
        <v>20</v>
      </c>
    </row>
    <row r="787" spans="1:8" x14ac:dyDescent="0.2">
      <c r="A787" t="s">
        <v>1019</v>
      </c>
      <c r="C78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787" s="6" t="str">
        <f>LEFT(Table3[[#This Row],[Last Funding Amount - ORIG]],MIN(FIND({0,1,2,3,4,5,6,7,8,9,0},Table3[[#This Row],[Last Funding Amount - ORIG]]&amp;"0123456789"))-1)</f>
        <v/>
      </c>
      <c r="E787" t="s">
        <v>22</v>
      </c>
      <c r="H787">
        <v>1</v>
      </c>
    </row>
    <row r="788" spans="1:8" x14ac:dyDescent="0.2">
      <c r="A788" t="s">
        <v>1020</v>
      </c>
      <c r="C78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788" s="6" t="str">
        <f>LEFT(Table3[[#This Row],[Last Funding Amount - ORIG]],MIN(FIND({0,1,2,3,4,5,6,7,8,9,0},Table3[[#This Row],[Last Funding Amount - ORIG]]&amp;"0123456789"))-1)</f>
        <v/>
      </c>
      <c r="E788" t="s">
        <v>22</v>
      </c>
      <c r="H788">
        <v>1</v>
      </c>
    </row>
    <row r="789" spans="1:8" x14ac:dyDescent="0.2">
      <c r="A789" t="s">
        <v>1021</v>
      </c>
      <c r="C78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789" s="6" t="str">
        <f>LEFT(Table3[[#This Row],[Last Funding Amount - ORIG]],MIN(FIND({0,1,2,3,4,5,6,7,8,9,0},Table3[[#This Row],[Last Funding Amount - ORIG]]&amp;"0123456789"))-1)</f>
        <v/>
      </c>
      <c r="E789" t="s">
        <v>20</v>
      </c>
    </row>
    <row r="790" spans="1:8" x14ac:dyDescent="0.2">
      <c r="A790" t="s">
        <v>1022</v>
      </c>
      <c r="C79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790" s="6" t="str">
        <f>LEFT(Table3[[#This Row],[Last Funding Amount - ORIG]],MIN(FIND({0,1,2,3,4,5,6,7,8,9,0},Table3[[#This Row],[Last Funding Amount - ORIG]]&amp;"0123456789"))-1)</f>
        <v/>
      </c>
      <c r="E790" t="s">
        <v>112</v>
      </c>
      <c r="H790">
        <v>1</v>
      </c>
    </row>
    <row r="791" spans="1:8" x14ac:dyDescent="0.2">
      <c r="A791" t="s">
        <v>1023</v>
      </c>
      <c r="C79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791" s="6" t="str">
        <f>LEFT(Table3[[#This Row],[Last Funding Amount - ORIG]],MIN(FIND({0,1,2,3,4,5,6,7,8,9,0},Table3[[#This Row],[Last Funding Amount - ORIG]]&amp;"0123456789"))-1)</f>
        <v/>
      </c>
      <c r="E791" t="s">
        <v>112</v>
      </c>
    </row>
    <row r="792" spans="1:8" x14ac:dyDescent="0.2">
      <c r="A792" t="s">
        <v>1024</v>
      </c>
      <c r="C79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792" s="6" t="str">
        <f>LEFT(Table3[[#This Row],[Last Funding Amount - ORIG]],MIN(FIND({0,1,2,3,4,5,6,7,8,9,0},Table3[[#This Row],[Last Funding Amount - ORIG]]&amp;"0123456789"))-1)</f>
        <v/>
      </c>
      <c r="E792" t="s">
        <v>16</v>
      </c>
      <c r="G792">
        <v>1</v>
      </c>
      <c r="H792">
        <v>1</v>
      </c>
    </row>
    <row r="793" spans="1:8" x14ac:dyDescent="0.2">
      <c r="A793" t="s">
        <v>1025</v>
      </c>
      <c r="C79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793" s="6" t="str">
        <f>LEFT(Table3[[#This Row],[Last Funding Amount - ORIG]],MIN(FIND({0,1,2,3,4,5,6,7,8,9,0},Table3[[#This Row],[Last Funding Amount - ORIG]]&amp;"0123456789"))-1)</f>
        <v/>
      </c>
      <c r="E793" t="s">
        <v>20</v>
      </c>
    </row>
    <row r="794" spans="1:8" x14ac:dyDescent="0.2">
      <c r="A794" t="s">
        <v>1026</v>
      </c>
      <c r="C79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794" s="6" t="str">
        <f>LEFT(Table3[[#This Row],[Last Funding Amount - ORIG]],MIN(FIND({0,1,2,3,4,5,6,7,8,9,0},Table3[[#This Row],[Last Funding Amount - ORIG]]&amp;"0123456789"))-1)</f>
        <v/>
      </c>
      <c r="E794" t="s">
        <v>101</v>
      </c>
      <c r="H794">
        <v>1</v>
      </c>
    </row>
    <row r="795" spans="1:8" x14ac:dyDescent="0.2">
      <c r="A795" t="s">
        <v>1027</v>
      </c>
      <c r="C79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795" s="6" t="str">
        <f>LEFT(Table3[[#This Row],[Last Funding Amount - ORIG]],MIN(FIND({0,1,2,3,4,5,6,7,8,9,0},Table3[[#This Row],[Last Funding Amount - ORIG]]&amp;"0123456789"))-1)</f>
        <v/>
      </c>
      <c r="E795" t="s">
        <v>13</v>
      </c>
      <c r="H795">
        <v>1</v>
      </c>
    </row>
    <row r="796" spans="1:8" x14ac:dyDescent="0.2">
      <c r="A796" t="s">
        <v>1028</v>
      </c>
      <c r="C79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796" s="6" t="str">
        <f>LEFT(Table3[[#This Row],[Last Funding Amount - ORIG]],MIN(FIND({0,1,2,3,4,5,6,7,8,9,0},Table3[[#This Row],[Last Funding Amount - ORIG]]&amp;"0123456789"))-1)</f>
        <v/>
      </c>
      <c r="E796" t="s">
        <v>56</v>
      </c>
    </row>
    <row r="797" spans="1:8" x14ac:dyDescent="0.2">
      <c r="A797" t="s">
        <v>1029</v>
      </c>
      <c r="C79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797" s="6" t="str">
        <f>LEFT(Table3[[#This Row],[Last Funding Amount - ORIG]],MIN(FIND({0,1,2,3,4,5,6,7,8,9,0},Table3[[#This Row],[Last Funding Amount - ORIG]]&amp;"0123456789"))-1)</f>
        <v/>
      </c>
      <c r="E797" t="s">
        <v>20</v>
      </c>
    </row>
    <row r="798" spans="1:8" x14ac:dyDescent="0.2">
      <c r="A798" t="s">
        <v>1030</v>
      </c>
      <c r="C79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798" s="6" t="str">
        <f>LEFT(Table3[[#This Row],[Last Funding Amount - ORIG]],MIN(FIND({0,1,2,3,4,5,6,7,8,9,0},Table3[[#This Row],[Last Funding Amount - ORIG]]&amp;"0123456789"))-1)</f>
        <v/>
      </c>
      <c r="E798" t="s">
        <v>112</v>
      </c>
    </row>
    <row r="799" spans="1:8" x14ac:dyDescent="0.2">
      <c r="A799" t="s">
        <v>1031</v>
      </c>
      <c r="C79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799" s="6" t="str">
        <f>LEFT(Table3[[#This Row],[Last Funding Amount - ORIG]],MIN(FIND({0,1,2,3,4,5,6,7,8,9,0},Table3[[#This Row],[Last Funding Amount - ORIG]]&amp;"0123456789"))-1)</f>
        <v/>
      </c>
      <c r="E799" t="s">
        <v>20</v>
      </c>
      <c r="H799">
        <v>1</v>
      </c>
    </row>
    <row r="800" spans="1:8" x14ac:dyDescent="0.2">
      <c r="A800" t="s">
        <v>1032</v>
      </c>
      <c r="C80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800" s="6" t="str">
        <f>LEFT(Table3[[#This Row],[Last Funding Amount - ORIG]],MIN(FIND({0,1,2,3,4,5,6,7,8,9,0},Table3[[#This Row],[Last Funding Amount - ORIG]]&amp;"0123456789"))-1)</f>
        <v/>
      </c>
      <c r="E800" t="s">
        <v>22</v>
      </c>
      <c r="G800">
        <v>1</v>
      </c>
      <c r="H800">
        <v>1</v>
      </c>
    </row>
    <row r="801" spans="1:8" x14ac:dyDescent="0.2">
      <c r="A801" t="s">
        <v>1033</v>
      </c>
      <c r="C80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801" s="6" t="str">
        <f>LEFT(Table3[[#This Row],[Last Funding Amount - ORIG]],MIN(FIND({0,1,2,3,4,5,6,7,8,9,0},Table3[[#This Row],[Last Funding Amount - ORIG]]&amp;"0123456789"))-1)</f>
        <v/>
      </c>
      <c r="E801" t="s">
        <v>112</v>
      </c>
      <c r="G801">
        <v>1</v>
      </c>
      <c r="H801">
        <v>1</v>
      </c>
    </row>
    <row r="802" spans="1:8" x14ac:dyDescent="0.2">
      <c r="A802" t="s">
        <v>1034</v>
      </c>
      <c r="C80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802" s="6" t="str">
        <f>LEFT(Table3[[#This Row],[Last Funding Amount - ORIG]],MIN(FIND({0,1,2,3,4,5,6,7,8,9,0},Table3[[#This Row],[Last Funding Amount - ORIG]]&amp;"0123456789"))-1)</f>
        <v/>
      </c>
      <c r="E802" t="s">
        <v>112</v>
      </c>
      <c r="G802">
        <v>1</v>
      </c>
      <c r="H802">
        <v>1</v>
      </c>
    </row>
    <row r="803" spans="1:8" x14ac:dyDescent="0.2">
      <c r="A803" t="s">
        <v>1035</v>
      </c>
      <c r="C80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803" s="6" t="str">
        <f>LEFT(Table3[[#This Row],[Last Funding Amount - ORIG]],MIN(FIND({0,1,2,3,4,5,6,7,8,9,0},Table3[[#This Row],[Last Funding Amount - ORIG]]&amp;"0123456789"))-1)</f>
        <v/>
      </c>
      <c r="E803" t="s">
        <v>20</v>
      </c>
    </row>
    <row r="804" spans="1:8" x14ac:dyDescent="0.2">
      <c r="A804" t="s">
        <v>1036</v>
      </c>
      <c r="C80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804" s="6" t="str">
        <f>LEFT(Table3[[#This Row],[Last Funding Amount - ORIG]],MIN(FIND({0,1,2,3,4,5,6,7,8,9,0},Table3[[#This Row],[Last Funding Amount - ORIG]]&amp;"0123456789"))-1)</f>
        <v/>
      </c>
      <c r="E804" t="s">
        <v>20</v>
      </c>
      <c r="H804">
        <v>1</v>
      </c>
    </row>
    <row r="805" spans="1:8" x14ac:dyDescent="0.2">
      <c r="A805" t="s">
        <v>1037</v>
      </c>
      <c r="C80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805" s="6" t="str">
        <f>LEFT(Table3[[#This Row],[Last Funding Amount - ORIG]],MIN(FIND({0,1,2,3,4,5,6,7,8,9,0},Table3[[#This Row],[Last Funding Amount - ORIG]]&amp;"0123456789"))-1)</f>
        <v/>
      </c>
      <c r="E805" t="s">
        <v>13</v>
      </c>
      <c r="H805">
        <v>1</v>
      </c>
    </row>
    <row r="806" spans="1:8" x14ac:dyDescent="0.2">
      <c r="A806" t="s">
        <v>1038</v>
      </c>
      <c r="C80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806" s="6" t="str">
        <f>LEFT(Table3[[#This Row],[Last Funding Amount - ORIG]],MIN(FIND({0,1,2,3,4,5,6,7,8,9,0},Table3[[#This Row],[Last Funding Amount - ORIG]]&amp;"0123456789"))-1)</f>
        <v/>
      </c>
      <c r="E806" t="s">
        <v>112</v>
      </c>
      <c r="H806">
        <v>1</v>
      </c>
    </row>
    <row r="807" spans="1:8" x14ac:dyDescent="0.2">
      <c r="A807" t="s">
        <v>1039</v>
      </c>
      <c r="C80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807" s="6" t="str">
        <f>LEFT(Table3[[#This Row],[Last Funding Amount - ORIG]],MIN(FIND({0,1,2,3,4,5,6,7,8,9,0},Table3[[#This Row],[Last Funding Amount - ORIG]]&amp;"0123456789"))-1)</f>
        <v/>
      </c>
      <c r="E807" t="s">
        <v>112</v>
      </c>
    </row>
    <row r="808" spans="1:8" x14ac:dyDescent="0.2">
      <c r="A808" t="s">
        <v>1040</v>
      </c>
      <c r="C80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808" s="6" t="str">
        <f>LEFT(Table3[[#This Row],[Last Funding Amount - ORIG]],MIN(FIND({0,1,2,3,4,5,6,7,8,9,0},Table3[[#This Row],[Last Funding Amount - ORIG]]&amp;"0123456789"))-1)</f>
        <v/>
      </c>
      <c r="E808" t="s">
        <v>112</v>
      </c>
      <c r="H808">
        <v>1</v>
      </c>
    </row>
    <row r="809" spans="1:8" x14ac:dyDescent="0.2">
      <c r="A809" t="s">
        <v>1041</v>
      </c>
      <c r="C80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809" s="6" t="str">
        <f>LEFT(Table3[[#This Row],[Last Funding Amount - ORIG]],MIN(FIND({0,1,2,3,4,5,6,7,8,9,0},Table3[[#This Row],[Last Funding Amount - ORIG]]&amp;"0123456789"))-1)</f>
        <v/>
      </c>
      <c r="E809" t="s">
        <v>20</v>
      </c>
    </row>
    <row r="810" spans="1:8" x14ac:dyDescent="0.2">
      <c r="A810" t="s">
        <v>1042</v>
      </c>
      <c r="C81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810" s="6" t="str">
        <f>LEFT(Table3[[#This Row],[Last Funding Amount - ORIG]],MIN(FIND({0,1,2,3,4,5,6,7,8,9,0},Table3[[#This Row],[Last Funding Amount - ORIG]]&amp;"0123456789"))-1)</f>
        <v/>
      </c>
      <c r="E810" t="s">
        <v>20</v>
      </c>
    </row>
    <row r="811" spans="1:8" x14ac:dyDescent="0.2">
      <c r="A811" t="s">
        <v>1043</v>
      </c>
      <c r="C81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811" s="6" t="str">
        <f>LEFT(Table3[[#This Row],[Last Funding Amount - ORIG]],MIN(FIND({0,1,2,3,4,5,6,7,8,9,0},Table3[[#This Row],[Last Funding Amount - ORIG]]&amp;"0123456789"))-1)</f>
        <v/>
      </c>
      <c r="E811" t="s">
        <v>112</v>
      </c>
    </row>
    <row r="812" spans="1:8" x14ac:dyDescent="0.2">
      <c r="A812" t="s">
        <v>1044</v>
      </c>
      <c r="C81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812" s="6" t="str">
        <f>LEFT(Table3[[#This Row],[Last Funding Amount - ORIG]],MIN(FIND({0,1,2,3,4,5,6,7,8,9,0},Table3[[#This Row],[Last Funding Amount - ORIG]]&amp;"0123456789"))-1)</f>
        <v/>
      </c>
      <c r="E812" t="s">
        <v>13</v>
      </c>
      <c r="H812">
        <v>1</v>
      </c>
    </row>
    <row r="813" spans="1:8" x14ac:dyDescent="0.2">
      <c r="A813" t="s">
        <v>1045</v>
      </c>
      <c r="B813" t="s">
        <v>1046</v>
      </c>
      <c r="C81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196097</v>
      </c>
      <c r="D813" s="5" t="str">
        <f>LEFT(Table3[[#This Row],[Last Funding Amount - ORIG]],MIN(FIND({0,1,2,3,4,5,6,7,8,9,0},Table3[[#This Row],[Last Funding Amount - ORIG]]&amp;"0123456789"))-1)</f>
        <v>å£</v>
      </c>
      <c r="E813" t="s">
        <v>112</v>
      </c>
      <c r="F813" t="s">
        <v>1047</v>
      </c>
      <c r="G813">
        <v>1</v>
      </c>
      <c r="H813">
        <v>2</v>
      </c>
    </row>
    <row r="814" spans="1:8" x14ac:dyDescent="0.2">
      <c r="A814" t="s">
        <v>1048</v>
      </c>
      <c r="C81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814" s="6" t="str">
        <f>LEFT(Table3[[#This Row],[Last Funding Amount - ORIG]],MIN(FIND({0,1,2,3,4,5,6,7,8,9,0},Table3[[#This Row],[Last Funding Amount - ORIG]]&amp;"0123456789"))-1)</f>
        <v/>
      </c>
      <c r="E814" t="s">
        <v>112</v>
      </c>
    </row>
    <row r="815" spans="1:8" x14ac:dyDescent="0.2">
      <c r="A815" t="s">
        <v>1049</v>
      </c>
      <c r="C81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815" s="6" t="str">
        <f>LEFT(Table3[[#This Row],[Last Funding Amount - ORIG]],MIN(FIND({0,1,2,3,4,5,6,7,8,9,0},Table3[[#This Row],[Last Funding Amount - ORIG]]&amp;"0123456789"))-1)</f>
        <v/>
      </c>
      <c r="E815" t="s">
        <v>112</v>
      </c>
      <c r="G815">
        <v>1</v>
      </c>
      <c r="H815">
        <v>1</v>
      </c>
    </row>
    <row r="816" spans="1:8" x14ac:dyDescent="0.2">
      <c r="A816" t="s">
        <v>1050</v>
      </c>
      <c r="C81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816" s="6" t="str">
        <f>LEFT(Table3[[#This Row],[Last Funding Amount - ORIG]],MIN(FIND({0,1,2,3,4,5,6,7,8,9,0},Table3[[#This Row],[Last Funding Amount - ORIG]]&amp;"0123456789"))-1)</f>
        <v/>
      </c>
      <c r="E816" t="s">
        <v>16</v>
      </c>
      <c r="H816">
        <v>1</v>
      </c>
    </row>
    <row r="817" spans="1:8" x14ac:dyDescent="0.2">
      <c r="A817" t="s">
        <v>1051</v>
      </c>
      <c r="C81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817" s="6" t="str">
        <f>LEFT(Table3[[#This Row],[Last Funding Amount - ORIG]],MIN(FIND({0,1,2,3,4,5,6,7,8,9,0},Table3[[#This Row],[Last Funding Amount - ORIG]]&amp;"0123456789"))-1)</f>
        <v/>
      </c>
      <c r="E817" t="s">
        <v>22</v>
      </c>
    </row>
    <row r="818" spans="1:8" x14ac:dyDescent="0.2">
      <c r="A818" t="s">
        <v>1052</v>
      </c>
      <c r="C81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818" s="6" t="str">
        <f>LEFT(Table3[[#This Row],[Last Funding Amount - ORIG]],MIN(FIND({0,1,2,3,4,5,6,7,8,9,0},Table3[[#This Row],[Last Funding Amount - ORIG]]&amp;"0123456789"))-1)</f>
        <v/>
      </c>
      <c r="E818" t="s">
        <v>112</v>
      </c>
    </row>
    <row r="819" spans="1:8" x14ac:dyDescent="0.2">
      <c r="A819" t="s">
        <v>1053</v>
      </c>
      <c r="C81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819" s="6" t="str">
        <f>LEFT(Table3[[#This Row],[Last Funding Amount - ORIG]],MIN(FIND({0,1,2,3,4,5,6,7,8,9,0},Table3[[#This Row],[Last Funding Amount - ORIG]]&amp;"0123456789"))-1)</f>
        <v/>
      </c>
      <c r="E819" t="s">
        <v>16</v>
      </c>
      <c r="H819">
        <v>1</v>
      </c>
    </row>
    <row r="820" spans="1:8" x14ac:dyDescent="0.2">
      <c r="A820" t="s">
        <v>1054</v>
      </c>
      <c r="C82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820" s="6" t="str">
        <f>LEFT(Table3[[#This Row],[Last Funding Amount - ORIG]],MIN(FIND({0,1,2,3,4,5,6,7,8,9,0},Table3[[#This Row],[Last Funding Amount - ORIG]]&amp;"0123456789"))-1)</f>
        <v/>
      </c>
      <c r="E820" t="s">
        <v>112</v>
      </c>
      <c r="H820">
        <v>1</v>
      </c>
    </row>
    <row r="821" spans="1:8" x14ac:dyDescent="0.2">
      <c r="A821" t="s">
        <v>1055</v>
      </c>
      <c r="C82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821" s="6" t="str">
        <f>LEFT(Table3[[#This Row],[Last Funding Amount - ORIG]],MIN(FIND({0,1,2,3,4,5,6,7,8,9,0},Table3[[#This Row],[Last Funding Amount - ORIG]]&amp;"0123456789"))-1)</f>
        <v/>
      </c>
      <c r="E821" t="s">
        <v>20</v>
      </c>
      <c r="H821">
        <v>1</v>
      </c>
    </row>
    <row r="822" spans="1:8" x14ac:dyDescent="0.2">
      <c r="A822" t="s">
        <v>1056</v>
      </c>
      <c r="C82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822" s="6" t="str">
        <f>LEFT(Table3[[#This Row],[Last Funding Amount - ORIG]],MIN(FIND({0,1,2,3,4,5,6,7,8,9,0},Table3[[#This Row],[Last Funding Amount - ORIG]]&amp;"0123456789"))-1)</f>
        <v/>
      </c>
      <c r="E822" t="s">
        <v>13</v>
      </c>
      <c r="H822">
        <v>1</v>
      </c>
    </row>
    <row r="823" spans="1:8" x14ac:dyDescent="0.2">
      <c r="A823" t="s">
        <v>1057</v>
      </c>
      <c r="C82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823" s="6" t="str">
        <f>LEFT(Table3[[#This Row],[Last Funding Amount - ORIG]],MIN(FIND({0,1,2,3,4,5,6,7,8,9,0},Table3[[#This Row],[Last Funding Amount - ORIG]]&amp;"0123456789"))-1)</f>
        <v/>
      </c>
      <c r="E823" t="s">
        <v>56</v>
      </c>
    </row>
    <row r="824" spans="1:8" x14ac:dyDescent="0.2">
      <c r="A824" t="s">
        <v>1058</v>
      </c>
      <c r="C82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824" s="6" t="str">
        <f>LEFT(Table3[[#This Row],[Last Funding Amount - ORIG]],MIN(FIND({0,1,2,3,4,5,6,7,8,9,0},Table3[[#This Row],[Last Funding Amount - ORIG]]&amp;"0123456789"))-1)</f>
        <v/>
      </c>
      <c r="E824" t="s">
        <v>13</v>
      </c>
      <c r="H824">
        <v>1</v>
      </c>
    </row>
    <row r="825" spans="1:8" x14ac:dyDescent="0.2">
      <c r="A825" t="s">
        <v>1059</v>
      </c>
      <c r="C82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825" s="6" t="str">
        <f>LEFT(Table3[[#This Row],[Last Funding Amount - ORIG]],MIN(FIND({0,1,2,3,4,5,6,7,8,9,0},Table3[[#This Row],[Last Funding Amount - ORIG]]&amp;"0123456789"))-1)</f>
        <v/>
      </c>
      <c r="E825" t="s">
        <v>13</v>
      </c>
      <c r="H825">
        <v>1</v>
      </c>
    </row>
    <row r="826" spans="1:8" x14ac:dyDescent="0.2">
      <c r="A826" t="s">
        <v>1060</v>
      </c>
      <c r="C82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826" s="6" t="str">
        <f>LEFT(Table3[[#This Row],[Last Funding Amount - ORIG]],MIN(FIND({0,1,2,3,4,5,6,7,8,9,0},Table3[[#This Row],[Last Funding Amount - ORIG]]&amp;"0123456789"))-1)</f>
        <v/>
      </c>
      <c r="E826" t="s">
        <v>112</v>
      </c>
      <c r="G826">
        <v>1</v>
      </c>
      <c r="H826">
        <v>1</v>
      </c>
    </row>
    <row r="827" spans="1:8" x14ac:dyDescent="0.2">
      <c r="A827" t="s">
        <v>1061</v>
      </c>
      <c r="C82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827" s="6" t="str">
        <f>LEFT(Table3[[#This Row],[Last Funding Amount - ORIG]],MIN(FIND({0,1,2,3,4,5,6,7,8,9,0},Table3[[#This Row],[Last Funding Amount - ORIG]]&amp;"0123456789"))-1)</f>
        <v/>
      </c>
      <c r="E827" t="s">
        <v>20</v>
      </c>
      <c r="H827">
        <v>1</v>
      </c>
    </row>
    <row r="828" spans="1:8" x14ac:dyDescent="0.2">
      <c r="A828" t="s">
        <v>1062</v>
      </c>
      <c r="C82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828" s="6" t="str">
        <f>LEFT(Table3[[#This Row],[Last Funding Amount - ORIG]],MIN(FIND({0,1,2,3,4,5,6,7,8,9,0},Table3[[#This Row],[Last Funding Amount - ORIG]]&amp;"0123456789"))-1)</f>
        <v/>
      </c>
      <c r="E828" t="s">
        <v>112</v>
      </c>
    </row>
    <row r="829" spans="1:8" x14ac:dyDescent="0.2">
      <c r="A829" t="s">
        <v>1063</v>
      </c>
      <c r="C82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829" s="6" t="str">
        <f>LEFT(Table3[[#This Row],[Last Funding Amount - ORIG]],MIN(FIND({0,1,2,3,4,5,6,7,8,9,0},Table3[[#This Row],[Last Funding Amount - ORIG]]&amp;"0123456789"))-1)</f>
        <v/>
      </c>
      <c r="E829" t="s">
        <v>112</v>
      </c>
      <c r="H829">
        <v>1</v>
      </c>
    </row>
    <row r="830" spans="1:8" x14ac:dyDescent="0.2">
      <c r="A830" t="s">
        <v>1064</v>
      </c>
      <c r="C83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830" s="6" t="str">
        <f>LEFT(Table3[[#This Row],[Last Funding Amount - ORIG]],MIN(FIND({0,1,2,3,4,5,6,7,8,9,0},Table3[[#This Row],[Last Funding Amount - ORIG]]&amp;"0123456789"))-1)</f>
        <v/>
      </c>
      <c r="E830" t="s">
        <v>13</v>
      </c>
      <c r="H830">
        <v>1</v>
      </c>
    </row>
    <row r="831" spans="1:8" x14ac:dyDescent="0.2">
      <c r="A831" t="s">
        <v>1065</v>
      </c>
      <c r="C83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831" s="6" t="str">
        <f>LEFT(Table3[[#This Row],[Last Funding Amount - ORIG]],MIN(FIND({0,1,2,3,4,5,6,7,8,9,0},Table3[[#This Row],[Last Funding Amount - ORIG]]&amp;"0123456789"))-1)</f>
        <v/>
      </c>
      <c r="E831" t="s">
        <v>20</v>
      </c>
    </row>
    <row r="832" spans="1:8" x14ac:dyDescent="0.2">
      <c r="A832" t="s">
        <v>1066</v>
      </c>
      <c r="C83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832" s="6" t="str">
        <f>LEFT(Table3[[#This Row],[Last Funding Amount - ORIG]],MIN(FIND({0,1,2,3,4,5,6,7,8,9,0},Table3[[#This Row],[Last Funding Amount - ORIG]]&amp;"0123456789"))-1)</f>
        <v/>
      </c>
      <c r="E832" t="s">
        <v>20</v>
      </c>
    </row>
    <row r="833" spans="1:8" x14ac:dyDescent="0.2">
      <c r="A833" t="s">
        <v>1067</v>
      </c>
      <c r="C83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833" s="6" t="str">
        <f>LEFT(Table3[[#This Row],[Last Funding Amount - ORIG]],MIN(FIND({0,1,2,3,4,5,6,7,8,9,0},Table3[[#This Row],[Last Funding Amount - ORIG]]&amp;"0123456789"))-1)</f>
        <v/>
      </c>
      <c r="E833" t="s">
        <v>16</v>
      </c>
      <c r="H833">
        <v>1</v>
      </c>
    </row>
    <row r="834" spans="1:8" x14ac:dyDescent="0.2">
      <c r="A834" t="s">
        <v>1068</v>
      </c>
      <c r="C83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834" s="6" t="str">
        <f>LEFT(Table3[[#This Row],[Last Funding Amount - ORIG]],MIN(FIND({0,1,2,3,4,5,6,7,8,9,0},Table3[[#This Row],[Last Funding Amount - ORIG]]&amp;"0123456789"))-1)</f>
        <v/>
      </c>
      <c r="E834" t="s">
        <v>314</v>
      </c>
      <c r="H834">
        <v>3</v>
      </c>
    </row>
    <row r="835" spans="1:8" x14ac:dyDescent="0.2">
      <c r="A835" t="s">
        <v>1069</v>
      </c>
      <c r="C83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835" s="6" t="str">
        <f>LEFT(Table3[[#This Row],[Last Funding Amount - ORIG]],MIN(FIND({0,1,2,3,4,5,6,7,8,9,0},Table3[[#This Row],[Last Funding Amount - ORIG]]&amp;"0123456789"))-1)</f>
        <v/>
      </c>
      <c r="E835" t="s">
        <v>112</v>
      </c>
    </row>
    <row r="836" spans="1:8" x14ac:dyDescent="0.2">
      <c r="A836" t="s">
        <v>1070</v>
      </c>
      <c r="C83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836" s="6" t="str">
        <f>LEFT(Table3[[#This Row],[Last Funding Amount - ORIG]],MIN(FIND({0,1,2,3,4,5,6,7,8,9,0},Table3[[#This Row],[Last Funding Amount - ORIG]]&amp;"0123456789"))-1)</f>
        <v/>
      </c>
      <c r="E836" t="s">
        <v>112</v>
      </c>
    </row>
    <row r="837" spans="1:8" x14ac:dyDescent="0.2">
      <c r="A837" t="s">
        <v>1071</v>
      </c>
      <c r="B837" t="s">
        <v>1072</v>
      </c>
      <c r="C83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650000</v>
      </c>
      <c r="D837" s="5" t="str">
        <f>LEFT(Table3[[#This Row],[Last Funding Amount - ORIG]],MIN(FIND({0,1,2,3,4,5,6,7,8,9,0},Table3[[#This Row],[Last Funding Amount - ORIG]]&amp;"0123456789"))-1)</f>
        <v>å£</v>
      </c>
      <c r="E837" t="s">
        <v>20</v>
      </c>
      <c r="F837" t="s">
        <v>1073</v>
      </c>
      <c r="H837">
        <v>2</v>
      </c>
    </row>
    <row r="838" spans="1:8" x14ac:dyDescent="0.2">
      <c r="A838" t="s">
        <v>1074</v>
      </c>
      <c r="C83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838" s="6" t="str">
        <f>LEFT(Table3[[#This Row],[Last Funding Amount - ORIG]],MIN(FIND({0,1,2,3,4,5,6,7,8,9,0},Table3[[#This Row],[Last Funding Amount - ORIG]]&amp;"0123456789"))-1)</f>
        <v/>
      </c>
      <c r="E838" t="s">
        <v>112</v>
      </c>
    </row>
    <row r="839" spans="1:8" x14ac:dyDescent="0.2">
      <c r="A839" t="s">
        <v>1075</v>
      </c>
      <c r="C83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839" s="6" t="str">
        <f>LEFT(Table3[[#This Row],[Last Funding Amount - ORIG]],MIN(FIND({0,1,2,3,4,5,6,7,8,9,0},Table3[[#This Row],[Last Funding Amount - ORIG]]&amp;"0123456789"))-1)</f>
        <v/>
      </c>
      <c r="E839" t="s">
        <v>16</v>
      </c>
    </row>
    <row r="840" spans="1:8" x14ac:dyDescent="0.2">
      <c r="A840" t="s">
        <v>1076</v>
      </c>
      <c r="C84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840" s="6" t="str">
        <f>LEFT(Table3[[#This Row],[Last Funding Amount - ORIG]],MIN(FIND({0,1,2,3,4,5,6,7,8,9,0},Table3[[#This Row],[Last Funding Amount - ORIG]]&amp;"0123456789"))-1)</f>
        <v/>
      </c>
      <c r="E840" t="s">
        <v>112</v>
      </c>
    </row>
    <row r="841" spans="1:8" x14ac:dyDescent="0.2">
      <c r="A841" t="s">
        <v>1077</v>
      </c>
      <c r="C84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841" s="6" t="str">
        <f>LEFT(Table3[[#This Row],[Last Funding Amount - ORIG]],MIN(FIND({0,1,2,3,4,5,6,7,8,9,0},Table3[[#This Row],[Last Funding Amount - ORIG]]&amp;"0123456789"))-1)</f>
        <v/>
      </c>
      <c r="E841" t="s">
        <v>112</v>
      </c>
    </row>
    <row r="842" spans="1:8" x14ac:dyDescent="0.2">
      <c r="A842" t="s">
        <v>1078</v>
      </c>
      <c r="C84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842" s="6" t="str">
        <f>LEFT(Table3[[#This Row],[Last Funding Amount - ORIG]],MIN(FIND({0,1,2,3,4,5,6,7,8,9,0},Table3[[#This Row],[Last Funding Amount - ORIG]]&amp;"0123456789"))-1)</f>
        <v/>
      </c>
      <c r="E842" t="s">
        <v>13</v>
      </c>
      <c r="H842">
        <v>1</v>
      </c>
    </row>
    <row r="843" spans="1:8" x14ac:dyDescent="0.2">
      <c r="A843" t="s">
        <v>1079</v>
      </c>
      <c r="C84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843" s="6" t="str">
        <f>LEFT(Table3[[#This Row],[Last Funding Amount - ORIG]],MIN(FIND({0,1,2,3,4,5,6,7,8,9,0},Table3[[#This Row],[Last Funding Amount - ORIG]]&amp;"0123456789"))-1)</f>
        <v/>
      </c>
      <c r="E843" t="s">
        <v>13</v>
      </c>
    </row>
    <row r="844" spans="1:8" x14ac:dyDescent="0.2">
      <c r="A844" t="s">
        <v>1080</v>
      </c>
      <c r="C84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844" s="6" t="str">
        <f>LEFT(Table3[[#This Row],[Last Funding Amount - ORIG]],MIN(FIND({0,1,2,3,4,5,6,7,8,9,0},Table3[[#This Row],[Last Funding Amount - ORIG]]&amp;"0123456789"))-1)</f>
        <v/>
      </c>
      <c r="E844" t="s">
        <v>20</v>
      </c>
    </row>
    <row r="845" spans="1:8" x14ac:dyDescent="0.2">
      <c r="A845" t="s">
        <v>1081</v>
      </c>
      <c r="C84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845" s="6" t="str">
        <f>LEFT(Table3[[#This Row],[Last Funding Amount - ORIG]],MIN(FIND({0,1,2,3,4,5,6,7,8,9,0},Table3[[#This Row],[Last Funding Amount - ORIG]]&amp;"0123456789"))-1)</f>
        <v/>
      </c>
      <c r="E845" t="s">
        <v>13</v>
      </c>
      <c r="H845">
        <v>1</v>
      </c>
    </row>
    <row r="846" spans="1:8" x14ac:dyDescent="0.2">
      <c r="A846" t="s">
        <v>1082</v>
      </c>
      <c r="C84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846" s="6" t="str">
        <f>LEFT(Table3[[#This Row],[Last Funding Amount - ORIG]],MIN(FIND({0,1,2,3,4,5,6,7,8,9,0},Table3[[#This Row],[Last Funding Amount - ORIG]]&amp;"0123456789"))-1)</f>
        <v/>
      </c>
      <c r="E846" t="s">
        <v>112</v>
      </c>
    </row>
    <row r="847" spans="1:8" x14ac:dyDescent="0.2">
      <c r="A847" t="s">
        <v>1083</v>
      </c>
      <c r="C84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847" s="6" t="str">
        <f>LEFT(Table3[[#This Row],[Last Funding Amount - ORIG]],MIN(FIND({0,1,2,3,4,5,6,7,8,9,0},Table3[[#This Row],[Last Funding Amount - ORIG]]&amp;"0123456789"))-1)</f>
        <v/>
      </c>
      <c r="E847" t="s">
        <v>112</v>
      </c>
    </row>
    <row r="848" spans="1:8" x14ac:dyDescent="0.2">
      <c r="A848" t="s">
        <v>1084</v>
      </c>
      <c r="C84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848" s="6" t="str">
        <f>LEFT(Table3[[#This Row],[Last Funding Amount - ORIG]],MIN(FIND({0,1,2,3,4,5,6,7,8,9,0},Table3[[#This Row],[Last Funding Amount - ORIG]]&amp;"0123456789"))-1)</f>
        <v/>
      </c>
      <c r="E848" t="s">
        <v>59</v>
      </c>
    </row>
    <row r="849" spans="1:8" x14ac:dyDescent="0.2">
      <c r="A849" t="s">
        <v>1085</v>
      </c>
      <c r="C84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849" s="6" t="str">
        <f>LEFT(Table3[[#This Row],[Last Funding Amount - ORIG]],MIN(FIND({0,1,2,3,4,5,6,7,8,9,0},Table3[[#This Row],[Last Funding Amount - ORIG]]&amp;"0123456789"))-1)</f>
        <v/>
      </c>
      <c r="E849" t="s">
        <v>13</v>
      </c>
      <c r="H849">
        <v>1</v>
      </c>
    </row>
    <row r="850" spans="1:8" x14ac:dyDescent="0.2">
      <c r="A850" t="s">
        <v>1086</v>
      </c>
      <c r="C85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850" s="6" t="str">
        <f>LEFT(Table3[[#This Row],[Last Funding Amount - ORIG]],MIN(FIND({0,1,2,3,4,5,6,7,8,9,0},Table3[[#This Row],[Last Funding Amount - ORIG]]&amp;"0123456789"))-1)</f>
        <v/>
      </c>
      <c r="E850" t="s">
        <v>20</v>
      </c>
    </row>
    <row r="851" spans="1:8" x14ac:dyDescent="0.2">
      <c r="A851" t="s">
        <v>1087</v>
      </c>
      <c r="C85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851" s="6" t="str">
        <f>LEFT(Table3[[#This Row],[Last Funding Amount - ORIG]],MIN(FIND({0,1,2,3,4,5,6,7,8,9,0},Table3[[#This Row],[Last Funding Amount - ORIG]]&amp;"0123456789"))-1)</f>
        <v/>
      </c>
      <c r="E851" t="s">
        <v>112</v>
      </c>
    </row>
    <row r="852" spans="1:8" x14ac:dyDescent="0.2">
      <c r="A852" t="s">
        <v>1088</v>
      </c>
      <c r="C85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852" s="6" t="str">
        <f>LEFT(Table3[[#This Row],[Last Funding Amount - ORIG]],MIN(FIND({0,1,2,3,4,5,6,7,8,9,0},Table3[[#This Row],[Last Funding Amount - ORIG]]&amp;"0123456789"))-1)</f>
        <v/>
      </c>
      <c r="E852" t="s">
        <v>20</v>
      </c>
      <c r="H852">
        <v>1</v>
      </c>
    </row>
    <row r="853" spans="1:8" x14ac:dyDescent="0.2">
      <c r="A853" t="s">
        <v>1089</v>
      </c>
      <c r="C85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853" s="6" t="str">
        <f>LEFT(Table3[[#This Row],[Last Funding Amount - ORIG]],MIN(FIND({0,1,2,3,4,5,6,7,8,9,0},Table3[[#This Row],[Last Funding Amount - ORIG]]&amp;"0123456789"))-1)</f>
        <v/>
      </c>
      <c r="E853" t="s">
        <v>13</v>
      </c>
      <c r="H853">
        <v>1</v>
      </c>
    </row>
    <row r="854" spans="1:8" x14ac:dyDescent="0.2">
      <c r="A854" t="s">
        <v>1090</v>
      </c>
      <c r="C85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854" s="6" t="str">
        <f>LEFT(Table3[[#This Row],[Last Funding Amount - ORIG]],MIN(FIND({0,1,2,3,4,5,6,7,8,9,0},Table3[[#This Row],[Last Funding Amount - ORIG]]&amp;"0123456789"))-1)</f>
        <v/>
      </c>
      <c r="E854" t="s">
        <v>22</v>
      </c>
      <c r="H854">
        <v>2</v>
      </c>
    </row>
    <row r="855" spans="1:8" x14ac:dyDescent="0.2">
      <c r="A855" t="s">
        <v>1091</v>
      </c>
      <c r="C85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855" s="6" t="str">
        <f>LEFT(Table3[[#This Row],[Last Funding Amount - ORIG]],MIN(FIND({0,1,2,3,4,5,6,7,8,9,0},Table3[[#This Row],[Last Funding Amount - ORIG]]&amp;"0123456789"))-1)</f>
        <v/>
      </c>
      <c r="E855" t="s">
        <v>56</v>
      </c>
      <c r="H855">
        <v>3</v>
      </c>
    </row>
    <row r="856" spans="1:8" x14ac:dyDescent="0.2">
      <c r="A856" t="s">
        <v>1092</v>
      </c>
      <c r="C85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856" s="6" t="str">
        <f>LEFT(Table3[[#This Row],[Last Funding Amount - ORIG]],MIN(FIND({0,1,2,3,4,5,6,7,8,9,0},Table3[[#This Row],[Last Funding Amount - ORIG]]&amp;"0123456789"))-1)</f>
        <v/>
      </c>
      <c r="E856" t="s">
        <v>13</v>
      </c>
      <c r="H856">
        <v>1</v>
      </c>
    </row>
    <row r="857" spans="1:8" x14ac:dyDescent="0.2">
      <c r="A857" t="s">
        <v>1093</v>
      </c>
      <c r="C85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857" s="6" t="str">
        <f>LEFT(Table3[[#This Row],[Last Funding Amount - ORIG]],MIN(FIND({0,1,2,3,4,5,6,7,8,9,0},Table3[[#This Row],[Last Funding Amount - ORIG]]&amp;"0123456789"))-1)</f>
        <v/>
      </c>
      <c r="E857" t="s">
        <v>112</v>
      </c>
      <c r="H857">
        <v>1</v>
      </c>
    </row>
    <row r="858" spans="1:8" x14ac:dyDescent="0.2">
      <c r="A858" t="s">
        <v>1094</v>
      </c>
      <c r="C85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858" s="6" t="str">
        <f>LEFT(Table3[[#This Row],[Last Funding Amount - ORIG]],MIN(FIND({0,1,2,3,4,5,6,7,8,9,0},Table3[[#This Row],[Last Funding Amount - ORIG]]&amp;"0123456789"))-1)</f>
        <v/>
      </c>
      <c r="E858" t="s">
        <v>112</v>
      </c>
    </row>
    <row r="859" spans="1:8" x14ac:dyDescent="0.2">
      <c r="A859" t="s">
        <v>1095</v>
      </c>
      <c r="C85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859" s="6" t="str">
        <f>LEFT(Table3[[#This Row],[Last Funding Amount - ORIG]],MIN(FIND({0,1,2,3,4,5,6,7,8,9,0},Table3[[#This Row],[Last Funding Amount - ORIG]]&amp;"0123456789"))-1)</f>
        <v/>
      </c>
      <c r="E859" t="s">
        <v>112</v>
      </c>
      <c r="H859">
        <v>1</v>
      </c>
    </row>
    <row r="860" spans="1:8" x14ac:dyDescent="0.2">
      <c r="A860" t="s">
        <v>1096</v>
      </c>
      <c r="C86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860" s="6" t="str">
        <f>LEFT(Table3[[#This Row],[Last Funding Amount - ORIG]],MIN(FIND({0,1,2,3,4,5,6,7,8,9,0},Table3[[#This Row],[Last Funding Amount - ORIG]]&amp;"0123456789"))-1)</f>
        <v/>
      </c>
      <c r="E860" t="s">
        <v>112</v>
      </c>
      <c r="H860">
        <v>1</v>
      </c>
    </row>
    <row r="861" spans="1:8" x14ac:dyDescent="0.2">
      <c r="A861" t="s">
        <v>1097</v>
      </c>
      <c r="C86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861" s="6" t="str">
        <f>LEFT(Table3[[#This Row],[Last Funding Amount - ORIG]],MIN(FIND({0,1,2,3,4,5,6,7,8,9,0},Table3[[#This Row],[Last Funding Amount - ORIG]]&amp;"0123456789"))-1)</f>
        <v/>
      </c>
      <c r="E861" t="s">
        <v>22</v>
      </c>
      <c r="H861">
        <v>1</v>
      </c>
    </row>
    <row r="862" spans="1:8" x14ac:dyDescent="0.2">
      <c r="A862" t="s">
        <v>1098</v>
      </c>
      <c r="C86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862" s="6" t="str">
        <f>LEFT(Table3[[#This Row],[Last Funding Amount - ORIG]],MIN(FIND({0,1,2,3,4,5,6,7,8,9,0},Table3[[#This Row],[Last Funding Amount - ORIG]]&amp;"0123456789"))-1)</f>
        <v/>
      </c>
      <c r="E862" t="s">
        <v>112</v>
      </c>
      <c r="H862">
        <v>1</v>
      </c>
    </row>
    <row r="863" spans="1:8" x14ac:dyDescent="0.2">
      <c r="A863" t="s">
        <v>1099</v>
      </c>
      <c r="C86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863" s="6" t="str">
        <f>LEFT(Table3[[#This Row],[Last Funding Amount - ORIG]],MIN(FIND({0,1,2,3,4,5,6,7,8,9,0},Table3[[#This Row],[Last Funding Amount - ORIG]]&amp;"0123456789"))-1)</f>
        <v/>
      </c>
      <c r="E863" t="s">
        <v>13</v>
      </c>
      <c r="H863">
        <v>1</v>
      </c>
    </row>
    <row r="864" spans="1:8" x14ac:dyDescent="0.2">
      <c r="A864" t="s">
        <v>1100</v>
      </c>
      <c r="C86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864" s="6" t="str">
        <f>LEFT(Table3[[#This Row],[Last Funding Amount - ORIG]],MIN(FIND({0,1,2,3,4,5,6,7,8,9,0},Table3[[#This Row],[Last Funding Amount - ORIG]]&amp;"0123456789"))-1)</f>
        <v/>
      </c>
      <c r="E864" t="s">
        <v>13</v>
      </c>
      <c r="H864">
        <v>1</v>
      </c>
    </row>
    <row r="865" spans="1:8" x14ac:dyDescent="0.2">
      <c r="A865" t="s">
        <v>1101</v>
      </c>
      <c r="C86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865" s="6" t="str">
        <f>LEFT(Table3[[#This Row],[Last Funding Amount - ORIG]],MIN(FIND({0,1,2,3,4,5,6,7,8,9,0},Table3[[#This Row],[Last Funding Amount - ORIG]]&amp;"0123456789"))-1)</f>
        <v/>
      </c>
      <c r="E865" t="s">
        <v>20</v>
      </c>
      <c r="H865">
        <v>1</v>
      </c>
    </row>
    <row r="866" spans="1:8" x14ac:dyDescent="0.2">
      <c r="A866" t="s">
        <v>1102</v>
      </c>
      <c r="C86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866" s="6" t="str">
        <f>LEFT(Table3[[#This Row],[Last Funding Amount - ORIG]],MIN(FIND({0,1,2,3,4,5,6,7,8,9,0},Table3[[#This Row],[Last Funding Amount - ORIG]]&amp;"0123456789"))-1)</f>
        <v/>
      </c>
      <c r="E866" t="s">
        <v>112</v>
      </c>
    </row>
    <row r="867" spans="1:8" x14ac:dyDescent="0.2">
      <c r="A867" t="s">
        <v>1103</v>
      </c>
      <c r="C86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867" s="6" t="str">
        <f>LEFT(Table3[[#This Row],[Last Funding Amount - ORIG]],MIN(FIND({0,1,2,3,4,5,6,7,8,9,0},Table3[[#This Row],[Last Funding Amount - ORIG]]&amp;"0123456789"))-1)</f>
        <v/>
      </c>
      <c r="E867" t="s">
        <v>112</v>
      </c>
    </row>
    <row r="868" spans="1:8" x14ac:dyDescent="0.2">
      <c r="A868" t="s">
        <v>1104</v>
      </c>
      <c r="C86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868" s="6" t="str">
        <f>LEFT(Table3[[#This Row],[Last Funding Amount - ORIG]],MIN(FIND({0,1,2,3,4,5,6,7,8,9,0},Table3[[#This Row],[Last Funding Amount - ORIG]]&amp;"0123456789"))-1)</f>
        <v/>
      </c>
      <c r="E868" t="s">
        <v>112</v>
      </c>
    </row>
    <row r="869" spans="1:8" x14ac:dyDescent="0.2">
      <c r="A869" t="s">
        <v>1105</v>
      </c>
      <c r="C86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869" s="6" t="str">
        <f>LEFT(Table3[[#This Row],[Last Funding Amount - ORIG]],MIN(FIND({0,1,2,3,4,5,6,7,8,9,0},Table3[[#This Row],[Last Funding Amount - ORIG]]&amp;"0123456789"))-1)</f>
        <v/>
      </c>
      <c r="E869" t="s">
        <v>112</v>
      </c>
      <c r="H869">
        <v>1</v>
      </c>
    </row>
    <row r="870" spans="1:8" x14ac:dyDescent="0.2">
      <c r="A870" t="s">
        <v>1106</v>
      </c>
      <c r="C87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870" s="6" t="str">
        <f>LEFT(Table3[[#This Row],[Last Funding Amount - ORIG]],MIN(FIND({0,1,2,3,4,5,6,7,8,9,0},Table3[[#This Row],[Last Funding Amount - ORIG]]&amp;"0123456789"))-1)</f>
        <v/>
      </c>
      <c r="E870" t="s">
        <v>36</v>
      </c>
      <c r="H870">
        <v>1</v>
      </c>
    </row>
    <row r="871" spans="1:8" x14ac:dyDescent="0.2">
      <c r="A871" t="s">
        <v>1107</v>
      </c>
      <c r="C87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871" s="6" t="str">
        <f>LEFT(Table3[[#This Row],[Last Funding Amount - ORIG]],MIN(FIND({0,1,2,3,4,5,6,7,8,9,0},Table3[[#This Row],[Last Funding Amount - ORIG]]&amp;"0123456789"))-1)</f>
        <v/>
      </c>
      <c r="E871" t="s">
        <v>13</v>
      </c>
      <c r="H871">
        <v>1</v>
      </c>
    </row>
    <row r="872" spans="1:8" x14ac:dyDescent="0.2">
      <c r="A872" t="s">
        <v>1108</v>
      </c>
      <c r="C87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872" s="6" t="str">
        <f>LEFT(Table3[[#This Row],[Last Funding Amount - ORIG]],MIN(FIND({0,1,2,3,4,5,6,7,8,9,0},Table3[[#This Row],[Last Funding Amount - ORIG]]&amp;"0123456789"))-1)</f>
        <v/>
      </c>
      <c r="E872" t="s">
        <v>13</v>
      </c>
      <c r="H872">
        <v>1</v>
      </c>
    </row>
    <row r="873" spans="1:8" x14ac:dyDescent="0.2">
      <c r="A873" t="s">
        <v>1109</v>
      </c>
      <c r="C87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873" s="6" t="str">
        <f>LEFT(Table3[[#This Row],[Last Funding Amount - ORIG]],MIN(FIND({0,1,2,3,4,5,6,7,8,9,0},Table3[[#This Row],[Last Funding Amount - ORIG]]&amp;"0123456789"))-1)</f>
        <v/>
      </c>
      <c r="E873" t="s">
        <v>20</v>
      </c>
    </row>
    <row r="874" spans="1:8" x14ac:dyDescent="0.2">
      <c r="A874" t="s">
        <v>1110</v>
      </c>
      <c r="C87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874" s="6" t="str">
        <f>LEFT(Table3[[#This Row],[Last Funding Amount - ORIG]],MIN(FIND({0,1,2,3,4,5,6,7,8,9,0},Table3[[#This Row],[Last Funding Amount - ORIG]]&amp;"0123456789"))-1)</f>
        <v/>
      </c>
      <c r="E874" t="s">
        <v>13</v>
      </c>
      <c r="H874">
        <v>1</v>
      </c>
    </row>
    <row r="875" spans="1:8" x14ac:dyDescent="0.2">
      <c r="A875" t="s">
        <v>1111</v>
      </c>
      <c r="C87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875" s="6" t="str">
        <f>LEFT(Table3[[#This Row],[Last Funding Amount - ORIG]],MIN(FIND({0,1,2,3,4,5,6,7,8,9,0},Table3[[#This Row],[Last Funding Amount - ORIG]]&amp;"0123456789"))-1)</f>
        <v/>
      </c>
      <c r="E875" t="s">
        <v>112</v>
      </c>
      <c r="H875">
        <v>1</v>
      </c>
    </row>
    <row r="876" spans="1:8" x14ac:dyDescent="0.2">
      <c r="A876" t="s">
        <v>1112</v>
      </c>
      <c r="C87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876" s="6" t="str">
        <f>LEFT(Table3[[#This Row],[Last Funding Amount - ORIG]],MIN(FIND({0,1,2,3,4,5,6,7,8,9,0},Table3[[#This Row],[Last Funding Amount - ORIG]]&amp;"0123456789"))-1)</f>
        <v/>
      </c>
      <c r="E876" t="s">
        <v>112</v>
      </c>
    </row>
    <row r="877" spans="1:8" x14ac:dyDescent="0.2">
      <c r="A877" t="s">
        <v>1113</v>
      </c>
      <c r="C87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877" s="6" t="str">
        <f>LEFT(Table3[[#This Row],[Last Funding Amount - ORIG]],MIN(FIND({0,1,2,3,4,5,6,7,8,9,0},Table3[[#This Row],[Last Funding Amount - ORIG]]&amp;"0123456789"))-1)</f>
        <v/>
      </c>
      <c r="E877" t="s">
        <v>112</v>
      </c>
      <c r="H877">
        <v>1</v>
      </c>
    </row>
    <row r="878" spans="1:8" x14ac:dyDescent="0.2">
      <c r="A878" t="s">
        <v>1114</v>
      </c>
      <c r="C87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878" s="6" t="str">
        <f>LEFT(Table3[[#This Row],[Last Funding Amount - ORIG]],MIN(FIND({0,1,2,3,4,5,6,7,8,9,0},Table3[[#This Row],[Last Funding Amount - ORIG]]&amp;"0123456789"))-1)</f>
        <v/>
      </c>
      <c r="E878" t="s">
        <v>13</v>
      </c>
      <c r="H878">
        <v>1</v>
      </c>
    </row>
    <row r="879" spans="1:8" x14ac:dyDescent="0.2">
      <c r="A879" t="s">
        <v>1115</v>
      </c>
      <c r="C87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879" s="6" t="str">
        <f>LEFT(Table3[[#This Row],[Last Funding Amount - ORIG]],MIN(FIND({0,1,2,3,4,5,6,7,8,9,0},Table3[[#This Row],[Last Funding Amount - ORIG]]&amp;"0123456789"))-1)</f>
        <v/>
      </c>
      <c r="E879" t="s">
        <v>112</v>
      </c>
      <c r="H879">
        <v>1</v>
      </c>
    </row>
    <row r="880" spans="1:8" x14ac:dyDescent="0.2">
      <c r="A880" t="s">
        <v>1116</v>
      </c>
      <c r="C88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880" s="6" t="str">
        <f>LEFT(Table3[[#This Row],[Last Funding Amount - ORIG]],MIN(FIND({0,1,2,3,4,5,6,7,8,9,0},Table3[[#This Row],[Last Funding Amount - ORIG]]&amp;"0123456789"))-1)</f>
        <v/>
      </c>
      <c r="E880" t="s">
        <v>112</v>
      </c>
      <c r="H880">
        <v>3</v>
      </c>
    </row>
    <row r="881" spans="1:8" x14ac:dyDescent="0.2">
      <c r="A881" t="s">
        <v>1117</v>
      </c>
      <c r="C88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881" s="6" t="str">
        <f>LEFT(Table3[[#This Row],[Last Funding Amount - ORIG]],MIN(FIND({0,1,2,3,4,5,6,7,8,9,0},Table3[[#This Row],[Last Funding Amount - ORIG]]&amp;"0123456789"))-1)</f>
        <v/>
      </c>
      <c r="E881" t="s">
        <v>112</v>
      </c>
      <c r="G881">
        <v>1</v>
      </c>
      <c r="H881">
        <v>2</v>
      </c>
    </row>
    <row r="882" spans="1:8" x14ac:dyDescent="0.2">
      <c r="A882" t="s">
        <v>1118</v>
      </c>
      <c r="C88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882" s="6" t="str">
        <f>LEFT(Table3[[#This Row],[Last Funding Amount - ORIG]],MIN(FIND({0,1,2,3,4,5,6,7,8,9,0},Table3[[#This Row],[Last Funding Amount - ORIG]]&amp;"0123456789"))-1)</f>
        <v/>
      </c>
      <c r="E882" t="s">
        <v>112</v>
      </c>
      <c r="G882">
        <v>1</v>
      </c>
      <c r="H882">
        <v>1</v>
      </c>
    </row>
    <row r="883" spans="1:8" x14ac:dyDescent="0.2">
      <c r="A883" t="s">
        <v>1119</v>
      </c>
      <c r="C88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883" s="6" t="str">
        <f>LEFT(Table3[[#This Row],[Last Funding Amount - ORIG]],MIN(FIND({0,1,2,3,4,5,6,7,8,9,0},Table3[[#This Row],[Last Funding Amount - ORIG]]&amp;"0123456789"))-1)</f>
        <v/>
      </c>
      <c r="E883" t="s">
        <v>112</v>
      </c>
      <c r="H883">
        <v>1</v>
      </c>
    </row>
    <row r="884" spans="1:8" x14ac:dyDescent="0.2">
      <c r="A884" t="s">
        <v>1120</v>
      </c>
      <c r="C88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884" s="6" t="str">
        <f>LEFT(Table3[[#This Row],[Last Funding Amount - ORIG]],MIN(FIND({0,1,2,3,4,5,6,7,8,9,0},Table3[[#This Row],[Last Funding Amount - ORIG]]&amp;"0123456789"))-1)</f>
        <v/>
      </c>
      <c r="E884" t="s">
        <v>22</v>
      </c>
      <c r="H884">
        <v>1</v>
      </c>
    </row>
    <row r="885" spans="1:8" x14ac:dyDescent="0.2">
      <c r="A885" t="s">
        <v>1121</v>
      </c>
      <c r="C88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885" s="6" t="str">
        <f>LEFT(Table3[[#This Row],[Last Funding Amount - ORIG]],MIN(FIND({0,1,2,3,4,5,6,7,8,9,0},Table3[[#This Row],[Last Funding Amount - ORIG]]&amp;"0123456789"))-1)</f>
        <v/>
      </c>
      <c r="E885" t="s">
        <v>112</v>
      </c>
      <c r="G885">
        <v>1</v>
      </c>
      <c r="H885">
        <v>2</v>
      </c>
    </row>
    <row r="886" spans="1:8" x14ac:dyDescent="0.2">
      <c r="A886" t="s">
        <v>1122</v>
      </c>
      <c r="C88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886" s="6" t="str">
        <f>LEFT(Table3[[#This Row],[Last Funding Amount - ORIG]],MIN(FIND({0,1,2,3,4,5,6,7,8,9,0},Table3[[#This Row],[Last Funding Amount - ORIG]]&amp;"0123456789"))-1)</f>
        <v/>
      </c>
      <c r="E886" t="s">
        <v>101</v>
      </c>
      <c r="H886">
        <v>1</v>
      </c>
    </row>
    <row r="887" spans="1:8" x14ac:dyDescent="0.2">
      <c r="A887" t="s">
        <v>1123</v>
      </c>
      <c r="C88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887" s="6" t="str">
        <f>LEFT(Table3[[#This Row],[Last Funding Amount - ORIG]],MIN(FIND({0,1,2,3,4,5,6,7,8,9,0},Table3[[#This Row],[Last Funding Amount - ORIG]]&amp;"0123456789"))-1)</f>
        <v/>
      </c>
      <c r="E887" t="s">
        <v>112</v>
      </c>
      <c r="G887">
        <v>1</v>
      </c>
      <c r="H887">
        <v>1</v>
      </c>
    </row>
    <row r="888" spans="1:8" x14ac:dyDescent="0.2">
      <c r="A888" t="s">
        <v>1124</v>
      </c>
      <c r="C88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888" s="6" t="str">
        <f>LEFT(Table3[[#This Row],[Last Funding Amount - ORIG]],MIN(FIND({0,1,2,3,4,5,6,7,8,9,0},Table3[[#This Row],[Last Funding Amount - ORIG]]&amp;"0123456789"))-1)</f>
        <v/>
      </c>
      <c r="E888" t="s">
        <v>20</v>
      </c>
    </row>
    <row r="889" spans="1:8" x14ac:dyDescent="0.2">
      <c r="A889" t="s">
        <v>1125</v>
      </c>
      <c r="C88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889" s="6" t="str">
        <f>LEFT(Table3[[#This Row],[Last Funding Amount - ORIG]],MIN(FIND({0,1,2,3,4,5,6,7,8,9,0},Table3[[#This Row],[Last Funding Amount - ORIG]]&amp;"0123456789"))-1)</f>
        <v/>
      </c>
      <c r="E889" t="s">
        <v>56</v>
      </c>
    </row>
    <row r="890" spans="1:8" x14ac:dyDescent="0.2">
      <c r="A890" t="s">
        <v>1126</v>
      </c>
      <c r="C89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890" s="6" t="str">
        <f>LEFT(Table3[[#This Row],[Last Funding Amount - ORIG]],MIN(FIND({0,1,2,3,4,5,6,7,8,9,0},Table3[[#This Row],[Last Funding Amount - ORIG]]&amp;"0123456789"))-1)</f>
        <v/>
      </c>
      <c r="E890" t="s">
        <v>112</v>
      </c>
      <c r="G890">
        <v>1</v>
      </c>
      <c r="H890">
        <v>1</v>
      </c>
    </row>
    <row r="891" spans="1:8" x14ac:dyDescent="0.2">
      <c r="A891" t="s">
        <v>1127</v>
      </c>
      <c r="C89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891" s="6" t="str">
        <f>LEFT(Table3[[#This Row],[Last Funding Amount - ORIG]],MIN(FIND({0,1,2,3,4,5,6,7,8,9,0},Table3[[#This Row],[Last Funding Amount - ORIG]]&amp;"0123456789"))-1)</f>
        <v/>
      </c>
      <c r="E891" t="s">
        <v>112</v>
      </c>
      <c r="G891">
        <v>1</v>
      </c>
      <c r="H891">
        <v>1</v>
      </c>
    </row>
    <row r="892" spans="1:8" x14ac:dyDescent="0.2">
      <c r="A892" t="s">
        <v>1128</v>
      </c>
      <c r="C89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892" s="6" t="str">
        <f>LEFT(Table3[[#This Row],[Last Funding Amount - ORIG]],MIN(FIND({0,1,2,3,4,5,6,7,8,9,0},Table3[[#This Row],[Last Funding Amount - ORIG]]&amp;"0123456789"))-1)</f>
        <v/>
      </c>
      <c r="E892" t="s">
        <v>20</v>
      </c>
    </row>
    <row r="893" spans="1:8" x14ac:dyDescent="0.2">
      <c r="A893" t="s">
        <v>1129</v>
      </c>
      <c r="C89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893" s="6" t="str">
        <f>LEFT(Table3[[#This Row],[Last Funding Amount - ORIG]],MIN(FIND({0,1,2,3,4,5,6,7,8,9,0},Table3[[#This Row],[Last Funding Amount - ORIG]]&amp;"0123456789"))-1)</f>
        <v/>
      </c>
      <c r="E893" t="s">
        <v>112</v>
      </c>
      <c r="G893">
        <v>1</v>
      </c>
      <c r="H893">
        <v>1</v>
      </c>
    </row>
    <row r="894" spans="1:8" x14ac:dyDescent="0.2">
      <c r="A894" t="s">
        <v>1130</v>
      </c>
      <c r="C89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894" s="6" t="str">
        <f>LEFT(Table3[[#This Row],[Last Funding Amount - ORIG]],MIN(FIND({0,1,2,3,4,5,6,7,8,9,0},Table3[[#This Row],[Last Funding Amount - ORIG]]&amp;"0123456789"))-1)</f>
        <v/>
      </c>
      <c r="E894" t="s">
        <v>112</v>
      </c>
      <c r="H894">
        <v>1</v>
      </c>
    </row>
    <row r="895" spans="1:8" x14ac:dyDescent="0.2">
      <c r="A895" t="s">
        <v>1131</v>
      </c>
      <c r="C89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895" s="6" t="str">
        <f>LEFT(Table3[[#This Row],[Last Funding Amount - ORIG]],MIN(FIND({0,1,2,3,4,5,6,7,8,9,0},Table3[[#This Row],[Last Funding Amount - ORIG]]&amp;"0123456789"))-1)</f>
        <v/>
      </c>
      <c r="E895" t="s">
        <v>112</v>
      </c>
      <c r="G895">
        <v>1</v>
      </c>
      <c r="H895">
        <v>1</v>
      </c>
    </row>
    <row r="896" spans="1:8" x14ac:dyDescent="0.2">
      <c r="A896" t="s">
        <v>1132</v>
      </c>
      <c r="C89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896" s="6" t="str">
        <f>LEFT(Table3[[#This Row],[Last Funding Amount - ORIG]],MIN(FIND({0,1,2,3,4,5,6,7,8,9,0},Table3[[#This Row],[Last Funding Amount - ORIG]]&amp;"0123456789"))-1)</f>
        <v/>
      </c>
      <c r="E896" t="s">
        <v>59</v>
      </c>
    </row>
    <row r="897" spans="1:8" x14ac:dyDescent="0.2">
      <c r="A897" t="s">
        <v>1133</v>
      </c>
      <c r="C89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897" s="6" t="str">
        <f>LEFT(Table3[[#This Row],[Last Funding Amount - ORIG]],MIN(FIND({0,1,2,3,4,5,6,7,8,9,0},Table3[[#This Row],[Last Funding Amount - ORIG]]&amp;"0123456789"))-1)</f>
        <v/>
      </c>
      <c r="E897" t="s">
        <v>112</v>
      </c>
      <c r="G897">
        <v>1</v>
      </c>
      <c r="H897">
        <v>1</v>
      </c>
    </row>
    <row r="898" spans="1:8" x14ac:dyDescent="0.2">
      <c r="A898" t="s">
        <v>1134</v>
      </c>
      <c r="C89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898" s="6" t="str">
        <f>LEFT(Table3[[#This Row],[Last Funding Amount - ORIG]],MIN(FIND({0,1,2,3,4,5,6,7,8,9,0},Table3[[#This Row],[Last Funding Amount - ORIG]]&amp;"0123456789"))-1)</f>
        <v/>
      </c>
      <c r="E898" t="s">
        <v>13</v>
      </c>
      <c r="H898">
        <v>1</v>
      </c>
    </row>
    <row r="899" spans="1:8" x14ac:dyDescent="0.2">
      <c r="A899" t="s">
        <v>1135</v>
      </c>
      <c r="C89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899" s="6" t="str">
        <f>LEFT(Table3[[#This Row],[Last Funding Amount - ORIG]],MIN(FIND({0,1,2,3,4,5,6,7,8,9,0},Table3[[#This Row],[Last Funding Amount - ORIG]]&amp;"0123456789"))-1)</f>
        <v/>
      </c>
      <c r="E899" t="s">
        <v>13</v>
      </c>
      <c r="H899">
        <v>1</v>
      </c>
    </row>
    <row r="900" spans="1:8" x14ac:dyDescent="0.2">
      <c r="A900" t="s">
        <v>1136</v>
      </c>
      <c r="C90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900" s="6" t="str">
        <f>LEFT(Table3[[#This Row],[Last Funding Amount - ORIG]],MIN(FIND({0,1,2,3,4,5,6,7,8,9,0},Table3[[#This Row],[Last Funding Amount - ORIG]]&amp;"0123456789"))-1)</f>
        <v/>
      </c>
      <c r="E900" t="s">
        <v>22</v>
      </c>
    </row>
    <row r="901" spans="1:8" x14ac:dyDescent="0.2">
      <c r="A901" t="s">
        <v>1137</v>
      </c>
      <c r="B901" t="s">
        <v>775</v>
      </c>
      <c r="C90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1300000</v>
      </c>
      <c r="D901" s="5" t="str">
        <f>LEFT(Table3[[#This Row],[Last Funding Amount - ORIG]],MIN(FIND({0,1,2,3,4,5,6,7,8,9,0},Table3[[#This Row],[Last Funding Amount - ORIG]]&amp;"0123456789"))-1)</f>
        <v>‰âÂ</v>
      </c>
      <c r="E901" t="s">
        <v>314</v>
      </c>
      <c r="F901" s="1">
        <v>1654737</v>
      </c>
    </row>
    <row r="902" spans="1:8" x14ac:dyDescent="0.2">
      <c r="A902" t="s">
        <v>1138</v>
      </c>
      <c r="C90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902" s="6" t="str">
        <f>LEFT(Table3[[#This Row],[Last Funding Amount - ORIG]],MIN(FIND({0,1,2,3,4,5,6,7,8,9,0},Table3[[#This Row],[Last Funding Amount - ORIG]]&amp;"0123456789"))-1)</f>
        <v/>
      </c>
      <c r="E902" t="s">
        <v>112</v>
      </c>
      <c r="G902">
        <v>1</v>
      </c>
      <c r="H902">
        <v>1</v>
      </c>
    </row>
    <row r="903" spans="1:8" x14ac:dyDescent="0.2">
      <c r="A903" t="s">
        <v>1139</v>
      </c>
      <c r="C90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903" s="6" t="str">
        <f>LEFT(Table3[[#This Row],[Last Funding Amount - ORIG]],MIN(FIND({0,1,2,3,4,5,6,7,8,9,0},Table3[[#This Row],[Last Funding Amount - ORIG]]&amp;"0123456789"))-1)</f>
        <v/>
      </c>
      <c r="E903" t="s">
        <v>112</v>
      </c>
      <c r="G903">
        <v>1</v>
      </c>
      <c r="H903">
        <v>1</v>
      </c>
    </row>
    <row r="904" spans="1:8" x14ac:dyDescent="0.2">
      <c r="A904" t="s">
        <v>1140</v>
      </c>
      <c r="C90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904" s="6" t="str">
        <f>LEFT(Table3[[#This Row],[Last Funding Amount - ORIG]],MIN(FIND({0,1,2,3,4,5,6,7,8,9,0},Table3[[#This Row],[Last Funding Amount - ORIG]]&amp;"0123456789"))-1)</f>
        <v/>
      </c>
      <c r="E904" t="s">
        <v>13</v>
      </c>
      <c r="G904">
        <v>1</v>
      </c>
      <c r="H904">
        <v>1</v>
      </c>
    </row>
    <row r="905" spans="1:8" x14ac:dyDescent="0.2">
      <c r="A905" t="s">
        <v>1141</v>
      </c>
      <c r="C90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905" s="6" t="str">
        <f>LEFT(Table3[[#This Row],[Last Funding Amount - ORIG]],MIN(FIND({0,1,2,3,4,5,6,7,8,9,0},Table3[[#This Row],[Last Funding Amount - ORIG]]&amp;"0123456789"))-1)</f>
        <v/>
      </c>
      <c r="E905" t="s">
        <v>13</v>
      </c>
      <c r="G905">
        <v>1</v>
      </c>
      <c r="H905">
        <v>1</v>
      </c>
    </row>
    <row r="906" spans="1:8" x14ac:dyDescent="0.2">
      <c r="A906" t="s">
        <v>1142</v>
      </c>
      <c r="C90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906" s="6" t="str">
        <f>LEFT(Table3[[#This Row],[Last Funding Amount - ORIG]],MIN(FIND({0,1,2,3,4,5,6,7,8,9,0},Table3[[#This Row],[Last Funding Amount - ORIG]]&amp;"0123456789"))-1)</f>
        <v/>
      </c>
      <c r="E906" t="s">
        <v>112</v>
      </c>
      <c r="H906">
        <v>3</v>
      </c>
    </row>
    <row r="907" spans="1:8" x14ac:dyDescent="0.2">
      <c r="A907" t="s">
        <v>1143</v>
      </c>
      <c r="C90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907" s="6" t="str">
        <f>LEFT(Table3[[#This Row],[Last Funding Amount - ORIG]],MIN(FIND({0,1,2,3,4,5,6,7,8,9,0},Table3[[#This Row],[Last Funding Amount - ORIG]]&amp;"0123456789"))-1)</f>
        <v/>
      </c>
      <c r="E907" t="s">
        <v>112</v>
      </c>
      <c r="G907">
        <v>1</v>
      </c>
      <c r="H907">
        <v>1</v>
      </c>
    </row>
    <row r="908" spans="1:8" x14ac:dyDescent="0.2">
      <c r="A908" t="s">
        <v>1144</v>
      </c>
      <c r="C90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908" s="6" t="str">
        <f>LEFT(Table3[[#This Row],[Last Funding Amount - ORIG]],MIN(FIND({0,1,2,3,4,5,6,7,8,9,0},Table3[[#This Row],[Last Funding Amount - ORIG]]&amp;"0123456789"))-1)</f>
        <v/>
      </c>
      <c r="E908" t="s">
        <v>112</v>
      </c>
      <c r="G908">
        <v>1</v>
      </c>
      <c r="H908">
        <v>1</v>
      </c>
    </row>
    <row r="909" spans="1:8" x14ac:dyDescent="0.2">
      <c r="A909" t="s">
        <v>1145</v>
      </c>
      <c r="C90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909" s="6" t="str">
        <f>LEFT(Table3[[#This Row],[Last Funding Amount - ORIG]],MIN(FIND({0,1,2,3,4,5,6,7,8,9,0},Table3[[#This Row],[Last Funding Amount - ORIG]]&amp;"0123456789"))-1)</f>
        <v/>
      </c>
      <c r="E909" t="s">
        <v>112</v>
      </c>
    </row>
    <row r="910" spans="1:8" x14ac:dyDescent="0.2">
      <c r="A910" t="s">
        <v>1146</v>
      </c>
      <c r="C91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910" s="6" t="str">
        <f>LEFT(Table3[[#This Row],[Last Funding Amount - ORIG]],MIN(FIND({0,1,2,3,4,5,6,7,8,9,0},Table3[[#This Row],[Last Funding Amount - ORIG]]&amp;"0123456789"))-1)</f>
        <v/>
      </c>
      <c r="E910" t="s">
        <v>13</v>
      </c>
      <c r="H910">
        <v>1</v>
      </c>
    </row>
    <row r="911" spans="1:8" x14ac:dyDescent="0.2">
      <c r="A911" t="s">
        <v>1147</v>
      </c>
      <c r="C91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911" s="6" t="str">
        <f>LEFT(Table3[[#This Row],[Last Funding Amount - ORIG]],MIN(FIND({0,1,2,3,4,5,6,7,8,9,0},Table3[[#This Row],[Last Funding Amount - ORIG]]&amp;"0123456789"))-1)</f>
        <v/>
      </c>
      <c r="E911" t="s">
        <v>13</v>
      </c>
      <c r="H911">
        <v>1</v>
      </c>
    </row>
    <row r="912" spans="1:8" x14ac:dyDescent="0.2">
      <c r="A912" t="s">
        <v>1148</v>
      </c>
      <c r="C91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912" s="6" t="str">
        <f>LEFT(Table3[[#This Row],[Last Funding Amount - ORIG]],MIN(FIND({0,1,2,3,4,5,6,7,8,9,0},Table3[[#This Row],[Last Funding Amount - ORIG]]&amp;"0123456789"))-1)</f>
        <v/>
      </c>
      <c r="E912" t="s">
        <v>112</v>
      </c>
      <c r="H912">
        <v>1</v>
      </c>
    </row>
    <row r="913" spans="1:8" x14ac:dyDescent="0.2">
      <c r="A913" t="s">
        <v>1149</v>
      </c>
      <c r="C91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913" s="6" t="str">
        <f>LEFT(Table3[[#This Row],[Last Funding Amount - ORIG]],MIN(FIND({0,1,2,3,4,5,6,7,8,9,0},Table3[[#This Row],[Last Funding Amount - ORIG]]&amp;"0123456789"))-1)</f>
        <v/>
      </c>
      <c r="E913" t="s">
        <v>59</v>
      </c>
    </row>
    <row r="914" spans="1:8" x14ac:dyDescent="0.2">
      <c r="A914" t="s">
        <v>1150</v>
      </c>
      <c r="C91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914" s="6" t="str">
        <f>LEFT(Table3[[#This Row],[Last Funding Amount - ORIG]],MIN(FIND({0,1,2,3,4,5,6,7,8,9,0},Table3[[#This Row],[Last Funding Amount - ORIG]]&amp;"0123456789"))-1)</f>
        <v/>
      </c>
      <c r="E914" t="s">
        <v>101</v>
      </c>
      <c r="G914">
        <v>1</v>
      </c>
      <c r="H914">
        <v>1</v>
      </c>
    </row>
    <row r="915" spans="1:8" x14ac:dyDescent="0.2">
      <c r="A915" t="s">
        <v>1151</v>
      </c>
      <c r="C91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915" s="6" t="str">
        <f>LEFT(Table3[[#This Row],[Last Funding Amount - ORIG]],MIN(FIND({0,1,2,3,4,5,6,7,8,9,0},Table3[[#This Row],[Last Funding Amount - ORIG]]&amp;"0123456789"))-1)</f>
        <v/>
      </c>
      <c r="E915" t="s">
        <v>44</v>
      </c>
      <c r="H915">
        <v>1</v>
      </c>
    </row>
    <row r="916" spans="1:8" x14ac:dyDescent="0.2">
      <c r="A916" t="s">
        <v>1152</v>
      </c>
      <c r="C91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916" s="6" t="str">
        <f>LEFT(Table3[[#This Row],[Last Funding Amount - ORIG]],MIN(FIND({0,1,2,3,4,5,6,7,8,9,0},Table3[[#This Row],[Last Funding Amount - ORIG]]&amp;"0123456789"))-1)</f>
        <v/>
      </c>
      <c r="E916" t="s">
        <v>112</v>
      </c>
      <c r="G916">
        <v>1</v>
      </c>
      <c r="H916">
        <v>1</v>
      </c>
    </row>
    <row r="917" spans="1:8" x14ac:dyDescent="0.2">
      <c r="A917" t="s">
        <v>1153</v>
      </c>
      <c r="C91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917" s="6" t="str">
        <f>LEFT(Table3[[#This Row],[Last Funding Amount - ORIG]],MIN(FIND({0,1,2,3,4,5,6,7,8,9,0},Table3[[#This Row],[Last Funding Amount - ORIG]]&amp;"0123456789"))-1)</f>
        <v/>
      </c>
      <c r="E917" t="s">
        <v>13</v>
      </c>
      <c r="H917">
        <v>1</v>
      </c>
    </row>
    <row r="918" spans="1:8" x14ac:dyDescent="0.2">
      <c r="A918" t="s">
        <v>1154</v>
      </c>
      <c r="C91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918" s="6" t="str">
        <f>LEFT(Table3[[#This Row],[Last Funding Amount - ORIG]],MIN(FIND({0,1,2,3,4,5,6,7,8,9,0},Table3[[#This Row],[Last Funding Amount - ORIG]]&amp;"0123456789"))-1)</f>
        <v/>
      </c>
      <c r="E918" t="s">
        <v>112</v>
      </c>
      <c r="H918">
        <v>1</v>
      </c>
    </row>
    <row r="919" spans="1:8" x14ac:dyDescent="0.2">
      <c r="A919" t="s">
        <v>1155</v>
      </c>
      <c r="C91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919" s="6" t="str">
        <f>LEFT(Table3[[#This Row],[Last Funding Amount - ORIG]],MIN(FIND({0,1,2,3,4,5,6,7,8,9,0},Table3[[#This Row],[Last Funding Amount - ORIG]]&amp;"0123456789"))-1)</f>
        <v/>
      </c>
      <c r="E919" t="s">
        <v>13</v>
      </c>
      <c r="H919">
        <v>1</v>
      </c>
    </row>
    <row r="920" spans="1:8" x14ac:dyDescent="0.2">
      <c r="A920" t="s">
        <v>1156</v>
      </c>
      <c r="C92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920" s="6" t="str">
        <f>LEFT(Table3[[#This Row],[Last Funding Amount - ORIG]],MIN(FIND({0,1,2,3,4,5,6,7,8,9,0},Table3[[#This Row],[Last Funding Amount - ORIG]]&amp;"0123456789"))-1)</f>
        <v/>
      </c>
      <c r="E920" t="s">
        <v>13</v>
      </c>
      <c r="H920">
        <v>1</v>
      </c>
    </row>
    <row r="921" spans="1:8" x14ac:dyDescent="0.2">
      <c r="A921" t="s">
        <v>1157</v>
      </c>
      <c r="C92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921" s="6" t="str">
        <f>LEFT(Table3[[#This Row],[Last Funding Amount - ORIG]],MIN(FIND({0,1,2,3,4,5,6,7,8,9,0},Table3[[#This Row],[Last Funding Amount - ORIG]]&amp;"0123456789"))-1)</f>
        <v/>
      </c>
      <c r="E921" t="s">
        <v>112</v>
      </c>
      <c r="H921">
        <v>2</v>
      </c>
    </row>
    <row r="922" spans="1:8" x14ac:dyDescent="0.2">
      <c r="A922" t="s">
        <v>1158</v>
      </c>
      <c r="C92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922" s="6" t="str">
        <f>LEFT(Table3[[#This Row],[Last Funding Amount - ORIG]],MIN(FIND({0,1,2,3,4,5,6,7,8,9,0},Table3[[#This Row],[Last Funding Amount - ORIG]]&amp;"0123456789"))-1)</f>
        <v/>
      </c>
      <c r="E922" t="s">
        <v>13</v>
      </c>
      <c r="G922">
        <v>1</v>
      </c>
      <c r="H922">
        <v>1</v>
      </c>
    </row>
    <row r="923" spans="1:8" x14ac:dyDescent="0.2">
      <c r="A923" t="s">
        <v>1159</v>
      </c>
      <c r="C92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923" s="6" t="str">
        <f>LEFT(Table3[[#This Row],[Last Funding Amount - ORIG]],MIN(FIND({0,1,2,3,4,5,6,7,8,9,0},Table3[[#This Row],[Last Funding Amount - ORIG]]&amp;"0123456789"))-1)</f>
        <v/>
      </c>
      <c r="E923" t="s">
        <v>13</v>
      </c>
      <c r="G923">
        <v>1</v>
      </c>
      <c r="H923">
        <v>1</v>
      </c>
    </row>
    <row r="924" spans="1:8" x14ac:dyDescent="0.2">
      <c r="A924" t="s">
        <v>1160</v>
      </c>
      <c r="C92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924" s="6" t="str">
        <f>LEFT(Table3[[#This Row],[Last Funding Amount - ORIG]],MIN(FIND({0,1,2,3,4,5,6,7,8,9,0},Table3[[#This Row],[Last Funding Amount - ORIG]]&amp;"0123456789"))-1)</f>
        <v/>
      </c>
      <c r="E924" t="s">
        <v>112</v>
      </c>
      <c r="G924">
        <v>1</v>
      </c>
      <c r="H924">
        <v>1</v>
      </c>
    </row>
    <row r="925" spans="1:8" x14ac:dyDescent="0.2">
      <c r="A925" t="s">
        <v>1161</v>
      </c>
      <c r="C92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925" s="6" t="str">
        <f>LEFT(Table3[[#This Row],[Last Funding Amount - ORIG]],MIN(FIND({0,1,2,3,4,5,6,7,8,9,0},Table3[[#This Row],[Last Funding Amount - ORIG]]&amp;"0123456789"))-1)</f>
        <v/>
      </c>
      <c r="E925" t="s">
        <v>13</v>
      </c>
      <c r="H925">
        <v>1</v>
      </c>
    </row>
    <row r="926" spans="1:8" x14ac:dyDescent="0.2">
      <c r="A926" t="s">
        <v>1162</v>
      </c>
      <c r="C92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926" s="6" t="str">
        <f>LEFT(Table3[[#This Row],[Last Funding Amount - ORIG]],MIN(FIND({0,1,2,3,4,5,6,7,8,9,0},Table3[[#This Row],[Last Funding Amount - ORIG]]&amp;"0123456789"))-1)</f>
        <v/>
      </c>
      <c r="E926" t="s">
        <v>13</v>
      </c>
      <c r="H926">
        <v>1</v>
      </c>
    </row>
    <row r="927" spans="1:8" x14ac:dyDescent="0.2">
      <c r="A927" t="s">
        <v>1163</v>
      </c>
      <c r="C92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927" s="6" t="str">
        <f>LEFT(Table3[[#This Row],[Last Funding Amount - ORIG]],MIN(FIND({0,1,2,3,4,5,6,7,8,9,0},Table3[[#This Row],[Last Funding Amount - ORIG]]&amp;"0123456789"))-1)</f>
        <v/>
      </c>
      <c r="E927" t="s">
        <v>13</v>
      </c>
      <c r="H927">
        <v>1</v>
      </c>
    </row>
    <row r="928" spans="1:8" x14ac:dyDescent="0.2">
      <c r="A928" t="s">
        <v>1164</v>
      </c>
      <c r="C92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928" s="6" t="str">
        <f>LEFT(Table3[[#This Row],[Last Funding Amount - ORIG]],MIN(FIND({0,1,2,3,4,5,6,7,8,9,0},Table3[[#This Row],[Last Funding Amount - ORIG]]&amp;"0123456789"))-1)</f>
        <v/>
      </c>
      <c r="E928" t="s">
        <v>13</v>
      </c>
      <c r="H928">
        <v>1</v>
      </c>
    </row>
    <row r="929" spans="1:8" x14ac:dyDescent="0.2">
      <c r="A929" t="s">
        <v>1165</v>
      </c>
      <c r="C92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929" s="6" t="str">
        <f>LEFT(Table3[[#This Row],[Last Funding Amount - ORIG]],MIN(FIND({0,1,2,3,4,5,6,7,8,9,0},Table3[[#This Row],[Last Funding Amount - ORIG]]&amp;"0123456789"))-1)</f>
        <v/>
      </c>
      <c r="E929" t="s">
        <v>13</v>
      </c>
      <c r="H929">
        <v>1</v>
      </c>
    </row>
    <row r="930" spans="1:8" x14ac:dyDescent="0.2">
      <c r="A930" t="s">
        <v>1166</v>
      </c>
      <c r="C93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930" s="6" t="str">
        <f>LEFT(Table3[[#This Row],[Last Funding Amount - ORIG]],MIN(FIND({0,1,2,3,4,5,6,7,8,9,0},Table3[[#This Row],[Last Funding Amount - ORIG]]&amp;"0123456789"))-1)</f>
        <v/>
      </c>
      <c r="E930" t="s">
        <v>112</v>
      </c>
    </row>
    <row r="931" spans="1:8" x14ac:dyDescent="0.2">
      <c r="A931" t="s">
        <v>1167</v>
      </c>
      <c r="C93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931" s="6" t="str">
        <f>LEFT(Table3[[#This Row],[Last Funding Amount - ORIG]],MIN(FIND({0,1,2,3,4,5,6,7,8,9,0},Table3[[#This Row],[Last Funding Amount - ORIG]]&amp;"0123456789"))-1)</f>
        <v/>
      </c>
      <c r="E931" t="s">
        <v>13</v>
      </c>
      <c r="G931">
        <v>1</v>
      </c>
      <c r="H931">
        <v>1</v>
      </c>
    </row>
    <row r="932" spans="1:8" x14ac:dyDescent="0.2">
      <c r="A932" t="s">
        <v>1168</v>
      </c>
      <c r="C93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932" s="6" t="str">
        <f>LEFT(Table3[[#This Row],[Last Funding Amount - ORIG]],MIN(FIND({0,1,2,3,4,5,6,7,8,9,0},Table3[[#This Row],[Last Funding Amount - ORIG]]&amp;"0123456789"))-1)</f>
        <v/>
      </c>
      <c r="E932" t="s">
        <v>13</v>
      </c>
      <c r="G932">
        <v>1</v>
      </c>
      <c r="H932">
        <v>1</v>
      </c>
    </row>
    <row r="933" spans="1:8" x14ac:dyDescent="0.2">
      <c r="A933" t="s">
        <v>1169</v>
      </c>
      <c r="C93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933" s="6" t="str">
        <f>LEFT(Table3[[#This Row],[Last Funding Amount - ORIG]],MIN(FIND({0,1,2,3,4,5,6,7,8,9,0},Table3[[#This Row],[Last Funding Amount - ORIG]]&amp;"0123456789"))-1)</f>
        <v/>
      </c>
      <c r="E933" t="s">
        <v>13</v>
      </c>
      <c r="H933">
        <v>1</v>
      </c>
    </row>
    <row r="934" spans="1:8" x14ac:dyDescent="0.2">
      <c r="A934" t="s">
        <v>1170</v>
      </c>
      <c r="C93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934" s="6" t="str">
        <f>LEFT(Table3[[#This Row],[Last Funding Amount - ORIG]],MIN(FIND({0,1,2,3,4,5,6,7,8,9,0},Table3[[#This Row],[Last Funding Amount - ORIG]]&amp;"0123456789"))-1)</f>
        <v/>
      </c>
      <c r="E934" t="s">
        <v>13</v>
      </c>
      <c r="H934">
        <v>1</v>
      </c>
    </row>
    <row r="935" spans="1:8" x14ac:dyDescent="0.2">
      <c r="A935" t="s">
        <v>1171</v>
      </c>
      <c r="C93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935" s="6" t="str">
        <f>LEFT(Table3[[#This Row],[Last Funding Amount - ORIG]],MIN(FIND({0,1,2,3,4,5,6,7,8,9,0},Table3[[#This Row],[Last Funding Amount - ORIG]]&amp;"0123456789"))-1)</f>
        <v/>
      </c>
      <c r="E935" t="s">
        <v>13</v>
      </c>
      <c r="H935">
        <v>1</v>
      </c>
    </row>
    <row r="936" spans="1:8" x14ac:dyDescent="0.2">
      <c r="A936" t="s">
        <v>1172</v>
      </c>
      <c r="C93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936" s="6" t="str">
        <f>LEFT(Table3[[#This Row],[Last Funding Amount - ORIG]],MIN(FIND({0,1,2,3,4,5,6,7,8,9,0},Table3[[#This Row],[Last Funding Amount - ORIG]]&amp;"0123456789"))-1)</f>
        <v/>
      </c>
      <c r="E936" t="s">
        <v>112</v>
      </c>
      <c r="H936">
        <v>1</v>
      </c>
    </row>
    <row r="937" spans="1:8" x14ac:dyDescent="0.2">
      <c r="A937" t="s">
        <v>1173</v>
      </c>
      <c r="C93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937" s="6" t="str">
        <f>LEFT(Table3[[#This Row],[Last Funding Amount - ORIG]],MIN(FIND({0,1,2,3,4,5,6,7,8,9,0},Table3[[#This Row],[Last Funding Amount - ORIG]]&amp;"0123456789"))-1)</f>
        <v/>
      </c>
      <c r="E937" t="s">
        <v>112</v>
      </c>
      <c r="H937">
        <v>1</v>
      </c>
    </row>
    <row r="938" spans="1:8" x14ac:dyDescent="0.2">
      <c r="A938" t="s">
        <v>1174</v>
      </c>
      <c r="C93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938" s="6" t="str">
        <f>LEFT(Table3[[#This Row],[Last Funding Amount - ORIG]],MIN(FIND({0,1,2,3,4,5,6,7,8,9,0},Table3[[#This Row],[Last Funding Amount - ORIG]]&amp;"0123456789"))-1)</f>
        <v/>
      </c>
      <c r="E938" t="s">
        <v>112</v>
      </c>
      <c r="H938">
        <v>1</v>
      </c>
    </row>
    <row r="939" spans="1:8" x14ac:dyDescent="0.2">
      <c r="A939" t="s">
        <v>1175</v>
      </c>
      <c r="C93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939" s="6" t="str">
        <f>LEFT(Table3[[#This Row],[Last Funding Amount - ORIG]],MIN(FIND({0,1,2,3,4,5,6,7,8,9,0},Table3[[#This Row],[Last Funding Amount - ORIG]]&amp;"0123456789"))-1)</f>
        <v/>
      </c>
      <c r="E939" t="s">
        <v>22</v>
      </c>
      <c r="H939">
        <v>1</v>
      </c>
    </row>
    <row r="940" spans="1:8" x14ac:dyDescent="0.2">
      <c r="A940" t="s">
        <v>1176</v>
      </c>
      <c r="C94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940" s="6" t="str">
        <f>LEFT(Table3[[#This Row],[Last Funding Amount - ORIG]],MIN(FIND({0,1,2,3,4,5,6,7,8,9,0},Table3[[#This Row],[Last Funding Amount - ORIG]]&amp;"0123456789"))-1)</f>
        <v/>
      </c>
      <c r="E940" t="s">
        <v>20</v>
      </c>
      <c r="H940">
        <v>1</v>
      </c>
    </row>
    <row r="941" spans="1:8" x14ac:dyDescent="0.2">
      <c r="A941" t="s">
        <v>1177</v>
      </c>
      <c r="C94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941" s="6" t="str">
        <f>LEFT(Table3[[#This Row],[Last Funding Amount - ORIG]],MIN(FIND({0,1,2,3,4,5,6,7,8,9,0},Table3[[#This Row],[Last Funding Amount - ORIG]]&amp;"0123456789"))-1)</f>
        <v/>
      </c>
      <c r="E941" t="s">
        <v>16</v>
      </c>
      <c r="G941">
        <v>1</v>
      </c>
      <c r="H941">
        <v>1</v>
      </c>
    </row>
    <row r="942" spans="1:8" x14ac:dyDescent="0.2">
      <c r="A942" t="s">
        <v>1178</v>
      </c>
      <c r="C94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942" s="6" t="str">
        <f>LEFT(Table3[[#This Row],[Last Funding Amount - ORIG]],MIN(FIND({0,1,2,3,4,5,6,7,8,9,0},Table3[[#This Row],[Last Funding Amount - ORIG]]&amp;"0123456789"))-1)</f>
        <v/>
      </c>
      <c r="E942" t="s">
        <v>112</v>
      </c>
      <c r="H942">
        <v>1</v>
      </c>
    </row>
    <row r="943" spans="1:8" x14ac:dyDescent="0.2">
      <c r="A943" t="s">
        <v>1179</v>
      </c>
      <c r="B943" t="s">
        <v>1180</v>
      </c>
      <c r="C94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290000</v>
      </c>
      <c r="D943" s="5" t="str">
        <f>LEFT(Table3[[#This Row],[Last Funding Amount - ORIG]],MIN(FIND({0,1,2,3,4,5,6,7,8,9,0},Table3[[#This Row],[Last Funding Amount - ORIG]]&amp;"0123456789"))-1)</f>
        <v>å£</v>
      </c>
      <c r="E943" t="s">
        <v>112</v>
      </c>
      <c r="F943" t="s">
        <v>1181</v>
      </c>
      <c r="G943">
        <v>1</v>
      </c>
      <c r="H943">
        <v>1</v>
      </c>
    </row>
    <row r="944" spans="1:8" x14ac:dyDescent="0.2">
      <c r="A944" t="s">
        <v>1182</v>
      </c>
      <c r="C94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944" s="6" t="str">
        <f>LEFT(Table3[[#This Row],[Last Funding Amount - ORIG]],MIN(FIND({0,1,2,3,4,5,6,7,8,9,0},Table3[[#This Row],[Last Funding Amount - ORIG]]&amp;"0123456789"))-1)</f>
        <v/>
      </c>
      <c r="E944" t="s">
        <v>112</v>
      </c>
      <c r="H944">
        <v>1</v>
      </c>
    </row>
    <row r="945" spans="1:8" x14ac:dyDescent="0.2">
      <c r="A945" t="s">
        <v>1183</v>
      </c>
      <c r="C94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945" s="6" t="str">
        <f>LEFT(Table3[[#This Row],[Last Funding Amount - ORIG]],MIN(FIND({0,1,2,3,4,5,6,7,8,9,0},Table3[[#This Row],[Last Funding Amount - ORIG]]&amp;"0123456789"))-1)</f>
        <v/>
      </c>
      <c r="E945" t="s">
        <v>13</v>
      </c>
      <c r="H945">
        <v>1</v>
      </c>
    </row>
    <row r="946" spans="1:8" x14ac:dyDescent="0.2">
      <c r="A946" t="s">
        <v>1184</v>
      </c>
      <c r="C94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946" s="6" t="str">
        <f>LEFT(Table3[[#This Row],[Last Funding Amount - ORIG]],MIN(FIND({0,1,2,3,4,5,6,7,8,9,0},Table3[[#This Row],[Last Funding Amount - ORIG]]&amp;"0123456789"))-1)</f>
        <v/>
      </c>
      <c r="E946" t="s">
        <v>112</v>
      </c>
      <c r="H946">
        <v>1</v>
      </c>
    </row>
    <row r="947" spans="1:8" x14ac:dyDescent="0.2">
      <c r="A947" t="s">
        <v>1185</v>
      </c>
      <c r="C94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947" s="6" t="str">
        <f>LEFT(Table3[[#This Row],[Last Funding Amount - ORIG]],MIN(FIND({0,1,2,3,4,5,6,7,8,9,0},Table3[[#This Row],[Last Funding Amount - ORIG]]&amp;"0123456789"))-1)</f>
        <v/>
      </c>
      <c r="E947" t="s">
        <v>13</v>
      </c>
      <c r="H947">
        <v>1</v>
      </c>
    </row>
    <row r="948" spans="1:8" x14ac:dyDescent="0.2">
      <c r="A948" t="s">
        <v>1186</v>
      </c>
      <c r="C94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948" s="6" t="str">
        <f>LEFT(Table3[[#This Row],[Last Funding Amount - ORIG]],MIN(FIND({0,1,2,3,4,5,6,7,8,9,0},Table3[[#This Row],[Last Funding Amount - ORIG]]&amp;"0123456789"))-1)</f>
        <v/>
      </c>
      <c r="E948" t="s">
        <v>13</v>
      </c>
      <c r="H948">
        <v>1</v>
      </c>
    </row>
    <row r="949" spans="1:8" x14ac:dyDescent="0.2">
      <c r="A949" t="s">
        <v>1187</v>
      </c>
      <c r="C94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949" s="6" t="str">
        <f>LEFT(Table3[[#This Row],[Last Funding Amount - ORIG]],MIN(FIND({0,1,2,3,4,5,6,7,8,9,0},Table3[[#This Row],[Last Funding Amount - ORIG]]&amp;"0123456789"))-1)</f>
        <v/>
      </c>
      <c r="E949" t="s">
        <v>13</v>
      </c>
      <c r="H949">
        <v>1</v>
      </c>
    </row>
    <row r="950" spans="1:8" x14ac:dyDescent="0.2">
      <c r="A950" t="s">
        <v>1188</v>
      </c>
      <c r="C95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950" s="6" t="str">
        <f>LEFT(Table3[[#This Row],[Last Funding Amount - ORIG]],MIN(FIND({0,1,2,3,4,5,6,7,8,9,0},Table3[[#This Row],[Last Funding Amount - ORIG]]&amp;"0123456789"))-1)</f>
        <v/>
      </c>
      <c r="E950" t="s">
        <v>13</v>
      </c>
      <c r="H950">
        <v>1</v>
      </c>
    </row>
    <row r="951" spans="1:8" x14ac:dyDescent="0.2">
      <c r="A951" t="s">
        <v>1189</v>
      </c>
      <c r="C95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951" s="6" t="str">
        <f>LEFT(Table3[[#This Row],[Last Funding Amount - ORIG]],MIN(FIND({0,1,2,3,4,5,6,7,8,9,0},Table3[[#This Row],[Last Funding Amount - ORIG]]&amp;"0123456789"))-1)</f>
        <v/>
      </c>
      <c r="E951" t="s">
        <v>13</v>
      </c>
      <c r="H951">
        <v>1</v>
      </c>
    </row>
    <row r="952" spans="1:8" x14ac:dyDescent="0.2">
      <c r="A952" t="s">
        <v>1190</v>
      </c>
      <c r="C95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952" s="6" t="str">
        <f>LEFT(Table3[[#This Row],[Last Funding Amount - ORIG]],MIN(FIND({0,1,2,3,4,5,6,7,8,9,0},Table3[[#This Row],[Last Funding Amount - ORIG]]&amp;"0123456789"))-1)</f>
        <v/>
      </c>
      <c r="E952" t="s">
        <v>13</v>
      </c>
      <c r="H952">
        <v>1</v>
      </c>
    </row>
    <row r="953" spans="1:8" x14ac:dyDescent="0.2">
      <c r="A953" t="s">
        <v>1191</v>
      </c>
      <c r="C95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953" s="6" t="str">
        <f>LEFT(Table3[[#This Row],[Last Funding Amount - ORIG]],MIN(FIND({0,1,2,3,4,5,6,7,8,9,0},Table3[[#This Row],[Last Funding Amount - ORIG]]&amp;"0123456789"))-1)</f>
        <v/>
      </c>
      <c r="E953" t="s">
        <v>101</v>
      </c>
      <c r="H953">
        <v>1</v>
      </c>
    </row>
    <row r="954" spans="1:8" x14ac:dyDescent="0.2">
      <c r="A954" t="s">
        <v>1192</v>
      </c>
      <c r="C95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954" s="6" t="str">
        <f>LEFT(Table3[[#This Row],[Last Funding Amount - ORIG]],MIN(FIND({0,1,2,3,4,5,6,7,8,9,0},Table3[[#This Row],[Last Funding Amount - ORIG]]&amp;"0123456789"))-1)</f>
        <v/>
      </c>
      <c r="E954" t="s">
        <v>101</v>
      </c>
      <c r="H954">
        <v>1</v>
      </c>
    </row>
    <row r="955" spans="1:8" x14ac:dyDescent="0.2">
      <c r="A955" t="s">
        <v>1193</v>
      </c>
      <c r="C95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955" s="6" t="str">
        <f>LEFT(Table3[[#This Row],[Last Funding Amount - ORIG]],MIN(FIND({0,1,2,3,4,5,6,7,8,9,0},Table3[[#This Row],[Last Funding Amount - ORIG]]&amp;"0123456789"))-1)</f>
        <v/>
      </c>
      <c r="E955" t="s">
        <v>112</v>
      </c>
      <c r="G955">
        <v>1</v>
      </c>
      <c r="H955">
        <v>1</v>
      </c>
    </row>
    <row r="956" spans="1:8" x14ac:dyDescent="0.2">
      <c r="A956" t="s">
        <v>1194</v>
      </c>
      <c r="C95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956" s="6" t="str">
        <f>LEFT(Table3[[#This Row],[Last Funding Amount - ORIG]],MIN(FIND({0,1,2,3,4,5,6,7,8,9,0},Table3[[#This Row],[Last Funding Amount - ORIG]]&amp;"0123456789"))-1)</f>
        <v/>
      </c>
      <c r="E956" t="s">
        <v>112</v>
      </c>
      <c r="G956">
        <v>1</v>
      </c>
      <c r="H956">
        <v>1</v>
      </c>
    </row>
    <row r="957" spans="1:8" x14ac:dyDescent="0.2">
      <c r="A957" t="s">
        <v>1195</v>
      </c>
      <c r="C95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957" s="6" t="str">
        <f>LEFT(Table3[[#This Row],[Last Funding Amount - ORIG]],MIN(FIND({0,1,2,3,4,5,6,7,8,9,0},Table3[[#This Row],[Last Funding Amount - ORIG]]&amp;"0123456789"))-1)</f>
        <v/>
      </c>
      <c r="E957" t="s">
        <v>59</v>
      </c>
    </row>
    <row r="958" spans="1:8" x14ac:dyDescent="0.2">
      <c r="A958" t="s">
        <v>1196</v>
      </c>
      <c r="C95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958" s="6" t="str">
        <f>LEFT(Table3[[#This Row],[Last Funding Amount - ORIG]],MIN(FIND({0,1,2,3,4,5,6,7,8,9,0},Table3[[#This Row],[Last Funding Amount - ORIG]]&amp;"0123456789"))-1)</f>
        <v/>
      </c>
      <c r="E958" t="s">
        <v>13</v>
      </c>
      <c r="H958">
        <v>1</v>
      </c>
    </row>
    <row r="959" spans="1:8" x14ac:dyDescent="0.2">
      <c r="A959" t="s">
        <v>1197</v>
      </c>
      <c r="C95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959" s="6" t="str">
        <f>LEFT(Table3[[#This Row],[Last Funding Amount - ORIG]],MIN(FIND({0,1,2,3,4,5,6,7,8,9,0},Table3[[#This Row],[Last Funding Amount - ORIG]]&amp;"0123456789"))-1)</f>
        <v/>
      </c>
      <c r="E959" t="s">
        <v>20</v>
      </c>
    </row>
    <row r="960" spans="1:8" x14ac:dyDescent="0.2">
      <c r="A960" t="s">
        <v>1198</v>
      </c>
      <c r="B960" s="1">
        <v>5000000</v>
      </c>
      <c r="C96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5000000</v>
      </c>
      <c r="D960" s="6" t="str">
        <f>LEFT(Table3[[#This Row],[Last Funding Amount - ORIG]],MIN(FIND({0,1,2,3,4,5,6,7,8,9,0},Table3[[#This Row],[Last Funding Amount - ORIG]]&amp;"0123456789"))-1)</f>
        <v/>
      </c>
      <c r="E960" t="s">
        <v>13</v>
      </c>
      <c r="F960" s="1">
        <v>5000000</v>
      </c>
      <c r="G960">
        <v>1</v>
      </c>
      <c r="H960">
        <v>1</v>
      </c>
    </row>
    <row r="961" spans="1:8" x14ac:dyDescent="0.2">
      <c r="A961" t="s">
        <v>1199</v>
      </c>
      <c r="B961" s="1">
        <v>90000000</v>
      </c>
      <c r="C96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90000000</v>
      </c>
      <c r="D961" s="6" t="str">
        <f>LEFT(Table3[[#This Row],[Last Funding Amount - ORIG]],MIN(FIND({0,1,2,3,4,5,6,7,8,9,0},Table3[[#This Row],[Last Funding Amount - ORIG]]&amp;"0123456789"))-1)</f>
        <v/>
      </c>
      <c r="E961" t="s">
        <v>6</v>
      </c>
      <c r="F961" s="1">
        <v>239900000</v>
      </c>
      <c r="G961">
        <v>5</v>
      </c>
      <c r="H961">
        <v>14</v>
      </c>
    </row>
    <row r="962" spans="1:8" x14ac:dyDescent="0.2">
      <c r="A962" t="s">
        <v>1200</v>
      </c>
      <c r="B962" s="1">
        <v>80000000</v>
      </c>
      <c r="C96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80000000</v>
      </c>
      <c r="D962" s="6" t="str">
        <f>LEFT(Table3[[#This Row],[Last Funding Amount - ORIG]],MIN(FIND({0,1,2,3,4,5,6,7,8,9,0},Table3[[#This Row],[Last Funding Amount - ORIG]]&amp;"0123456789"))-1)</f>
        <v/>
      </c>
      <c r="E962" t="s">
        <v>1201</v>
      </c>
      <c r="F962" s="1">
        <v>125381451</v>
      </c>
      <c r="G962">
        <v>7</v>
      </c>
      <c r="H962">
        <v>11</v>
      </c>
    </row>
    <row r="963" spans="1:8" x14ac:dyDescent="0.2">
      <c r="A963" t="s">
        <v>1202</v>
      </c>
      <c r="B963" s="1">
        <v>50000000</v>
      </c>
      <c r="C96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50000000</v>
      </c>
      <c r="D963" s="6" t="str">
        <f>LEFT(Table3[[#This Row],[Last Funding Amount - ORIG]],MIN(FIND({0,1,2,3,4,5,6,7,8,9,0},Table3[[#This Row],[Last Funding Amount - ORIG]]&amp;"0123456789"))-1)</f>
        <v/>
      </c>
      <c r="E963" t="s">
        <v>36</v>
      </c>
      <c r="F963" s="1">
        <v>80000000</v>
      </c>
      <c r="G963">
        <v>2</v>
      </c>
      <c r="H963">
        <v>3</v>
      </c>
    </row>
    <row r="964" spans="1:8" x14ac:dyDescent="0.2">
      <c r="A964" t="s">
        <v>1203</v>
      </c>
      <c r="B964" s="1">
        <v>1000000</v>
      </c>
      <c r="C96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964" s="6" t="str">
        <f>LEFT(Table3[[#This Row],[Last Funding Amount - ORIG]],MIN(FIND({0,1,2,3,4,5,6,7,8,9,0},Table3[[#This Row],[Last Funding Amount - ORIG]]&amp;"0123456789"))-1)</f>
        <v/>
      </c>
      <c r="E964" t="s">
        <v>13</v>
      </c>
      <c r="F964" s="1">
        <v>1000000</v>
      </c>
    </row>
    <row r="965" spans="1:8" x14ac:dyDescent="0.2">
      <c r="A965" t="s">
        <v>1204</v>
      </c>
      <c r="B965" s="1">
        <v>22000000</v>
      </c>
      <c r="C96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22000000</v>
      </c>
      <c r="D965" s="6" t="str">
        <f>LEFT(Table3[[#This Row],[Last Funding Amount - ORIG]],MIN(FIND({0,1,2,3,4,5,6,7,8,9,0},Table3[[#This Row],[Last Funding Amount - ORIG]]&amp;"0123456789"))-1)</f>
        <v/>
      </c>
      <c r="E965" t="s">
        <v>44</v>
      </c>
      <c r="F965" s="1">
        <v>107500000</v>
      </c>
      <c r="G965">
        <v>6</v>
      </c>
      <c r="H965">
        <v>10</v>
      </c>
    </row>
    <row r="966" spans="1:8" x14ac:dyDescent="0.2">
      <c r="A966" t="s">
        <v>1205</v>
      </c>
      <c r="B966" s="1">
        <v>110000000</v>
      </c>
      <c r="C96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110000000</v>
      </c>
      <c r="D966" s="6" t="str">
        <f>LEFT(Table3[[#This Row],[Last Funding Amount - ORIG]],MIN(FIND({0,1,2,3,4,5,6,7,8,9,0},Table3[[#This Row],[Last Funding Amount - ORIG]]&amp;"0123456789"))-1)</f>
        <v/>
      </c>
      <c r="E966" t="s">
        <v>6</v>
      </c>
      <c r="F966" s="1">
        <v>217603522</v>
      </c>
      <c r="G966">
        <v>1</v>
      </c>
      <c r="H966">
        <v>7</v>
      </c>
    </row>
    <row r="967" spans="1:8" x14ac:dyDescent="0.2">
      <c r="A967" t="s">
        <v>1206</v>
      </c>
      <c r="B967" s="1">
        <v>24000000</v>
      </c>
      <c r="C96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24000000</v>
      </c>
      <c r="D967" s="6" t="str">
        <f>LEFT(Table3[[#This Row],[Last Funding Amount - ORIG]],MIN(FIND({0,1,2,3,4,5,6,7,8,9,0},Table3[[#This Row],[Last Funding Amount - ORIG]]&amp;"0123456789"))-1)</f>
        <v/>
      </c>
      <c r="E967" t="s">
        <v>11</v>
      </c>
      <c r="F967" s="1">
        <v>36000000</v>
      </c>
      <c r="G967">
        <v>3</v>
      </c>
      <c r="H967">
        <v>11</v>
      </c>
    </row>
    <row r="968" spans="1:8" x14ac:dyDescent="0.2">
      <c r="A968" t="s">
        <v>1207</v>
      </c>
      <c r="B968" s="1">
        <v>4000000</v>
      </c>
      <c r="C96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4000000</v>
      </c>
      <c r="D968" s="6" t="str">
        <f>LEFT(Table3[[#This Row],[Last Funding Amount - ORIG]],MIN(FIND({0,1,2,3,4,5,6,7,8,9,0},Table3[[#This Row],[Last Funding Amount - ORIG]]&amp;"0123456789"))-1)</f>
        <v/>
      </c>
      <c r="E968" t="s">
        <v>22</v>
      </c>
      <c r="F968" s="1">
        <v>5000000</v>
      </c>
      <c r="G968">
        <v>1</v>
      </c>
      <c r="H968">
        <v>1</v>
      </c>
    </row>
    <row r="969" spans="1:8" x14ac:dyDescent="0.2">
      <c r="A969" t="s">
        <v>1208</v>
      </c>
      <c r="B969" s="1">
        <v>50000000</v>
      </c>
      <c r="C96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50000000</v>
      </c>
      <c r="D969" s="6" t="str">
        <f>LEFT(Table3[[#This Row],[Last Funding Amount - ORIG]],MIN(FIND({0,1,2,3,4,5,6,7,8,9,0},Table3[[#This Row],[Last Funding Amount - ORIG]]&amp;"0123456789"))-1)</f>
        <v/>
      </c>
      <c r="E969" t="s">
        <v>11</v>
      </c>
      <c r="F969" s="1">
        <v>61500000</v>
      </c>
      <c r="G969">
        <v>1</v>
      </c>
      <c r="H969">
        <v>8</v>
      </c>
    </row>
    <row r="970" spans="1:8" x14ac:dyDescent="0.2">
      <c r="A970" t="s">
        <v>1209</v>
      </c>
      <c r="B970" s="1">
        <v>10000000</v>
      </c>
      <c r="C97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10000000</v>
      </c>
      <c r="D970" s="6" t="str">
        <f>LEFT(Table3[[#This Row],[Last Funding Amount - ORIG]],MIN(FIND({0,1,2,3,4,5,6,7,8,9,0},Table3[[#This Row],[Last Funding Amount - ORIG]]&amp;"0123456789"))-1)</f>
        <v/>
      </c>
      <c r="E970" t="s">
        <v>96</v>
      </c>
      <c r="F970" s="1">
        <v>84000000</v>
      </c>
      <c r="G970">
        <v>4</v>
      </c>
      <c r="H970">
        <v>6</v>
      </c>
    </row>
    <row r="971" spans="1:8" x14ac:dyDescent="0.2">
      <c r="A971" t="s">
        <v>1210</v>
      </c>
      <c r="B971" s="1">
        <v>56000000</v>
      </c>
      <c r="C97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56000000</v>
      </c>
      <c r="D971" s="6" t="str">
        <f>LEFT(Table3[[#This Row],[Last Funding Amount - ORIG]],MIN(FIND({0,1,2,3,4,5,6,7,8,9,0},Table3[[#This Row],[Last Funding Amount - ORIG]]&amp;"0123456789"))-1)</f>
        <v/>
      </c>
      <c r="E971" t="s">
        <v>8</v>
      </c>
      <c r="F971" s="1">
        <v>97000000</v>
      </c>
      <c r="G971">
        <v>1</v>
      </c>
      <c r="H971">
        <v>6</v>
      </c>
    </row>
    <row r="972" spans="1:8" x14ac:dyDescent="0.2">
      <c r="A972" t="s">
        <v>1211</v>
      </c>
      <c r="B972" s="1">
        <v>100000000</v>
      </c>
      <c r="C97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100000000</v>
      </c>
      <c r="D972" s="6" t="str">
        <f>LEFT(Table3[[#This Row],[Last Funding Amount - ORIG]],MIN(FIND({0,1,2,3,4,5,6,7,8,9,0},Table3[[#This Row],[Last Funding Amount - ORIG]]&amp;"0123456789"))-1)</f>
        <v/>
      </c>
      <c r="E972" t="s">
        <v>11</v>
      </c>
      <c r="F972" s="1">
        <v>132600000</v>
      </c>
      <c r="G972">
        <v>3</v>
      </c>
      <c r="H972">
        <v>30</v>
      </c>
    </row>
    <row r="973" spans="1:8" x14ac:dyDescent="0.2">
      <c r="A973" t="s">
        <v>1212</v>
      </c>
      <c r="B973" s="1">
        <v>35000000</v>
      </c>
      <c r="C97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35000000</v>
      </c>
      <c r="D973" s="6" t="str">
        <f>LEFT(Table3[[#This Row],[Last Funding Amount - ORIG]],MIN(FIND({0,1,2,3,4,5,6,7,8,9,0},Table3[[#This Row],[Last Funding Amount - ORIG]]&amp;"0123456789"))-1)</f>
        <v/>
      </c>
      <c r="E973" t="s">
        <v>11</v>
      </c>
      <c r="F973" s="1">
        <v>60650000</v>
      </c>
      <c r="G973">
        <v>5</v>
      </c>
      <c r="H973">
        <v>12</v>
      </c>
    </row>
    <row r="974" spans="1:8" x14ac:dyDescent="0.2">
      <c r="A974" t="s">
        <v>1213</v>
      </c>
      <c r="B974" s="1">
        <v>1200000000</v>
      </c>
      <c r="C97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1200000000</v>
      </c>
      <c r="D974" s="6" t="str">
        <f>LEFT(Table3[[#This Row],[Last Funding Amount - ORIG]],MIN(FIND({0,1,2,3,4,5,6,7,8,9,0},Table3[[#This Row],[Last Funding Amount - ORIG]]&amp;"0123456789"))-1)</f>
        <v/>
      </c>
      <c r="E974" t="s">
        <v>36</v>
      </c>
      <c r="F974" s="1">
        <v>1685000000</v>
      </c>
      <c r="G974">
        <v>2</v>
      </c>
      <c r="H974">
        <v>6</v>
      </c>
    </row>
    <row r="975" spans="1:8" x14ac:dyDescent="0.2">
      <c r="A975" t="s">
        <v>1214</v>
      </c>
      <c r="B975" s="1">
        <v>15000000</v>
      </c>
      <c r="C97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15000000</v>
      </c>
      <c r="D975" s="6" t="str">
        <f>LEFT(Table3[[#This Row],[Last Funding Amount - ORIG]],MIN(FIND({0,1,2,3,4,5,6,7,8,9,0},Table3[[#This Row],[Last Funding Amount - ORIG]]&amp;"0123456789"))-1)</f>
        <v/>
      </c>
      <c r="E975" t="s">
        <v>6</v>
      </c>
      <c r="F975" s="1">
        <v>85600000</v>
      </c>
      <c r="G975">
        <v>4</v>
      </c>
      <c r="H975">
        <v>6</v>
      </c>
    </row>
    <row r="976" spans="1:8" x14ac:dyDescent="0.2">
      <c r="A976" t="s">
        <v>1215</v>
      </c>
      <c r="B976" s="1">
        <v>30000000</v>
      </c>
      <c r="C97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30000000</v>
      </c>
      <c r="D976" s="6" t="str">
        <f>LEFT(Table3[[#This Row],[Last Funding Amount - ORIG]],MIN(FIND({0,1,2,3,4,5,6,7,8,9,0},Table3[[#This Row],[Last Funding Amount - ORIG]]&amp;"0123456789"))-1)</f>
        <v/>
      </c>
      <c r="E976" t="s">
        <v>96</v>
      </c>
      <c r="F976" s="1">
        <v>141300000</v>
      </c>
      <c r="G976">
        <v>8</v>
      </c>
      <c r="H976">
        <v>9</v>
      </c>
    </row>
    <row r="977" spans="1:8" x14ac:dyDescent="0.2">
      <c r="A977" t="s">
        <v>1216</v>
      </c>
      <c r="B977" s="1">
        <v>40000000</v>
      </c>
      <c r="C97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40000000</v>
      </c>
      <c r="D977" s="6" t="str">
        <f>LEFT(Table3[[#This Row],[Last Funding Amount - ORIG]],MIN(FIND({0,1,2,3,4,5,6,7,8,9,0},Table3[[#This Row],[Last Funding Amount - ORIG]]&amp;"0123456789"))-1)</f>
        <v/>
      </c>
      <c r="E977" t="s">
        <v>36</v>
      </c>
      <c r="F977" s="1">
        <v>50000000</v>
      </c>
      <c r="G977">
        <v>1</v>
      </c>
      <c r="H977">
        <v>10</v>
      </c>
    </row>
    <row r="978" spans="1:8" x14ac:dyDescent="0.2">
      <c r="A978" t="s">
        <v>1217</v>
      </c>
      <c r="B978" s="1">
        <v>50000000</v>
      </c>
      <c r="C97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50000000</v>
      </c>
      <c r="D978" s="6" t="str">
        <f>LEFT(Table3[[#This Row],[Last Funding Amount - ORIG]],MIN(FIND({0,1,2,3,4,5,6,7,8,9,0},Table3[[#This Row],[Last Funding Amount - ORIG]]&amp;"0123456789"))-1)</f>
        <v/>
      </c>
      <c r="E978" t="s">
        <v>11</v>
      </c>
      <c r="F978" s="1">
        <v>109300009</v>
      </c>
      <c r="G978">
        <v>5</v>
      </c>
      <c r="H978">
        <v>9</v>
      </c>
    </row>
    <row r="979" spans="1:8" x14ac:dyDescent="0.2">
      <c r="A979" t="s">
        <v>1218</v>
      </c>
      <c r="B979" s="1">
        <v>205874</v>
      </c>
      <c r="C97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205874</v>
      </c>
      <c r="D979" s="6" t="str">
        <f>LEFT(Table3[[#This Row],[Last Funding Amount - ORIG]],MIN(FIND({0,1,2,3,4,5,6,7,8,9,0},Table3[[#This Row],[Last Funding Amount - ORIG]]&amp;"0123456789"))-1)</f>
        <v/>
      </c>
      <c r="E979" t="s">
        <v>101</v>
      </c>
      <c r="F979" s="1">
        <v>205874</v>
      </c>
    </row>
    <row r="980" spans="1:8" x14ac:dyDescent="0.2">
      <c r="A980" t="s">
        <v>1219</v>
      </c>
      <c r="B980" s="1">
        <v>430000</v>
      </c>
      <c r="C98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430000</v>
      </c>
      <c r="D980" s="6" t="str">
        <f>LEFT(Table3[[#This Row],[Last Funding Amount - ORIG]],MIN(FIND({0,1,2,3,4,5,6,7,8,9,0},Table3[[#This Row],[Last Funding Amount - ORIG]]&amp;"0123456789"))-1)</f>
        <v/>
      </c>
      <c r="E980" t="s">
        <v>22</v>
      </c>
      <c r="F980" s="1">
        <v>9330000</v>
      </c>
      <c r="G980">
        <v>2</v>
      </c>
      <c r="H980">
        <v>6</v>
      </c>
    </row>
    <row r="981" spans="1:8" x14ac:dyDescent="0.2">
      <c r="A981" t="s">
        <v>1220</v>
      </c>
      <c r="B981" s="1">
        <v>20000000</v>
      </c>
      <c r="C98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20000000</v>
      </c>
      <c r="D981" s="6" t="str">
        <f>LEFT(Table3[[#This Row],[Last Funding Amount - ORIG]],MIN(FIND({0,1,2,3,4,5,6,7,8,9,0},Table3[[#This Row],[Last Funding Amount - ORIG]]&amp;"0123456789"))-1)</f>
        <v/>
      </c>
      <c r="E981" t="s">
        <v>8</v>
      </c>
      <c r="F981" s="1">
        <v>41000000</v>
      </c>
      <c r="G981">
        <v>3</v>
      </c>
      <c r="H981">
        <v>6</v>
      </c>
    </row>
    <row r="982" spans="1:8" x14ac:dyDescent="0.2">
      <c r="A982" t="s">
        <v>1221</v>
      </c>
      <c r="B982" s="1">
        <v>35000000</v>
      </c>
      <c r="C98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35000000</v>
      </c>
      <c r="D982" s="6" t="str">
        <f>LEFT(Table3[[#This Row],[Last Funding Amount - ORIG]],MIN(FIND({0,1,2,3,4,5,6,7,8,9,0},Table3[[#This Row],[Last Funding Amount - ORIG]]&amp;"0123456789"))-1)</f>
        <v/>
      </c>
      <c r="E982" t="s">
        <v>11</v>
      </c>
      <c r="F982" s="1">
        <v>51900000</v>
      </c>
      <c r="G982">
        <v>3</v>
      </c>
      <c r="H982">
        <v>6</v>
      </c>
    </row>
    <row r="983" spans="1:8" x14ac:dyDescent="0.2">
      <c r="A983" t="s">
        <v>1222</v>
      </c>
      <c r="B983" s="1">
        <v>20000000</v>
      </c>
      <c r="C98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20000000</v>
      </c>
      <c r="D983" s="6" t="str">
        <f>LEFT(Table3[[#This Row],[Last Funding Amount - ORIG]],MIN(FIND({0,1,2,3,4,5,6,7,8,9,0},Table3[[#This Row],[Last Funding Amount - ORIG]]&amp;"0123456789"))-1)</f>
        <v/>
      </c>
      <c r="E983" t="s">
        <v>208</v>
      </c>
      <c r="F983" s="1">
        <v>520500000</v>
      </c>
      <c r="G983">
        <v>4</v>
      </c>
      <c r="H983">
        <v>7</v>
      </c>
    </row>
    <row r="984" spans="1:8" x14ac:dyDescent="0.2">
      <c r="A984" t="s">
        <v>1223</v>
      </c>
      <c r="B984" s="1">
        <v>40000000</v>
      </c>
      <c r="C98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40000000</v>
      </c>
      <c r="D984" s="6" t="str">
        <f>LEFT(Table3[[#This Row],[Last Funding Amount - ORIG]],MIN(FIND({0,1,2,3,4,5,6,7,8,9,0},Table3[[#This Row],[Last Funding Amount - ORIG]]&amp;"0123456789"))-1)</f>
        <v/>
      </c>
      <c r="E984" t="s">
        <v>8</v>
      </c>
      <c r="F984" s="1">
        <v>63250000</v>
      </c>
      <c r="G984">
        <v>2</v>
      </c>
      <c r="H984">
        <v>9</v>
      </c>
    </row>
    <row r="985" spans="1:8" x14ac:dyDescent="0.2">
      <c r="A985" t="s">
        <v>1224</v>
      </c>
      <c r="B985" s="1">
        <v>22000000</v>
      </c>
      <c r="C98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22000000</v>
      </c>
      <c r="D985" s="6" t="str">
        <f>LEFT(Table3[[#This Row],[Last Funding Amount - ORIG]],MIN(FIND({0,1,2,3,4,5,6,7,8,9,0},Table3[[#This Row],[Last Funding Amount - ORIG]]&amp;"0123456789"))-1)</f>
        <v/>
      </c>
      <c r="E985" t="s">
        <v>44</v>
      </c>
      <c r="F985" s="1">
        <v>22000000</v>
      </c>
      <c r="G985">
        <v>1</v>
      </c>
      <c r="H985">
        <v>1</v>
      </c>
    </row>
    <row r="986" spans="1:8" x14ac:dyDescent="0.2">
      <c r="A986" t="s">
        <v>1225</v>
      </c>
      <c r="B986" s="1">
        <v>11000000</v>
      </c>
      <c r="C98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11000000</v>
      </c>
      <c r="D986" s="6" t="str">
        <f>LEFT(Table3[[#This Row],[Last Funding Amount - ORIG]],MIN(FIND({0,1,2,3,4,5,6,7,8,9,0},Table3[[#This Row],[Last Funding Amount - ORIG]]&amp;"0123456789"))-1)</f>
        <v/>
      </c>
      <c r="E986" t="s">
        <v>36</v>
      </c>
      <c r="F986" s="1">
        <v>13725000</v>
      </c>
      <c r="G986">
        <v>4</v>
      </c>
      <c r="H986">
        <v>33</v>
      </c>
    </row>
    <row r="987" spans="1:8" x14ac:dyDescent="0.2">
      <c r="A987" t="s">
        <v>1226</v>
      </c>
      <c r="C98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987" s="6" t="str">
        <f>LEFT(Table3[[#This Row],[Last Funding Amount - ORIG]],MIN(FIND({0,1,2,3,4,5,6,7,8,9,0},Table3[[#This Row],[Last Funding Amount - ORIG]]&amp;"0123456789"))-1)</f>
        <v/>
      </c>
      <c r="E987" t="s">
        <v>13</v>
      </c>
      <c r="F987" s="1">
        <v>32567074</v>
      </c>
      <c r="G987">
        <v>4</v>
      </c>
      <c r="H987">
        <v>12</v>
      </c>
    </row>
    <row r="988" spans="1:8" x14ac:dyDescent="0.2">
      <c r="A988" t="s">
        <v>1227</v>
      </c>
      <c r="B988" s="1">
        <v>57000000</v>
      </c>
      <c r="C98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57000000</v>
      </c>
      <c r="D988" s="6" t="str">
        <f>LEFT(Table3[[#This Row],[Last Funding Amount - ORIG]],MIN(FIND({0,1,2,3,4,5,6,7,8,9,0},Table3[[#This Row],[Last Funding Amount - ORIG]]&amp;"0123456789"))-1)</f>
        <v/>
      </c>
      <c r="E988" t="s">
        <v>16</v>
      </c>
      <c r="F988" s="1">
        <v>132000000</v>
      </c>
      <c r="G988">
        <v>1</v>
      </c>
      <c r="H988">
        <v>1</v>
      </c>
    </row>
    <row r="989" spans="1:8" x14ac:dyDescent="0.2">
      <c r="A989" t="s">
        <v>1228</v>
      </c>
      <c r="B989" s="1">
        <v>10000000</v>
      </c>
      <c r="C98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10000000</v>
      </c>
      <c r="D989" s="6" t="str">
        <f>LEFT(Table3[[#This Row],[Last Funding Amount - ORIG]],MIN(FIND({0,1,2,3,4,5,6,7,8,9,0},Table3[[#This Row],[Last Funding Amount - ORIG]]&amp;"0123456789"))-1)</f>
        <v/>
      </c>
      <c r="E989" t="s">
        <v>36</v>
      </c>
      <c r="F989" s="1">
        <v>13800000</v>
      </c>
      <c r="G989">
        <v>1</v>
      </c>
      <c r="H989">
        <v>1</v>
      </c>
    </row>
    <row r="990" spans="1:8" x14ac:dyDescent="0.2">
      <c r="A990" t="s">
        <v>1229</v>
      </c>
      <c r="B990" t="s">
        <v>1230</v>
      </c>
      <c r="C99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6650000000</v>
      </c>
      <c r="D990" s="5" t="str">
        <f>LEFT(Table3[[#This Row],[Last Funding Amount - ORIG]],MIN(FIND({0,1,2,3,4,5,6,7,8,9,0},Table3[[#This Row],[Last Funding Amount - ORIG]]&amp;"0123456789"))-1)</f>
        <v>CNå´</v>
      </c>
      <c r="E990" t="s">
        <v>16</v>
      </c>
      <c r="F990" t="s">
        <v>1231</v>
      </c>
      <c r="G990">
        <v>3</v>
      </c>
      <c r="H990">
        <v>3</v>
      </c>
    </row>
    <row r="991" spans="1:8" x14ac:dyDescent="0.2">
      <c r="A991" t="s">
        <v>1232</v>
      </c>
      <c r="B991" s="1">
        <v>22000000</v>
      </c>
      <c r="C99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22000000</v>
      </c>
      <c r="D991" s="6" t="str">
        <f>LEFT(Table3[[#This Row],[Last Funding Amount - ORIG]],MIN(FIND({0,1,2,3,4,5,6,7,8,9,0},Table3[[#This Row],[Last Funding Amount - ORIG]]&amp;"0123456789"))-1)</f>
        <v/>
      </c>
      <c r="E991" t="s">
        <v>36</v>
      </c>
      <c r="F991" s="1">
        <v>36700000</v>
      </c>
      <c r="G991">
        <v>3</v>
      </c>
      <c r="H991">
        <v>6</v>
      </c>
    </row>
    <row r="992" spans="1:8" x14ac:dyDescent="0.2">
      <c r="A992" t="s">
        <v>1233</v>
      </c>
      <c r="B992" s="1">
        <v>500000000</v>
      </c>
      <c r="C99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500000000</v>
      </c>
      <c r="D992" s="6" t="str">
        <f>LEFT(Table3[[#This Row],[Last Funding Amount - ORIG]],MIN(FIND({0,1,2,3,4,5,6,7,8,9,0},Table3[[#This Row],[Last Funding Amount - ORIG]]&amp;"0123456789"))-1)</f>
        <v/>
      </c>
      <c r="E992" t="s">
        <v>18</v>
      </c>
      <c r="F992" s="1">
        <v>1271000000</v>
      </c>
      <c r="G992">
        <v>6</v>
      </c>
      <c r="H992">
        <v>12</v>
      </c>
    </row>
    <row r="993" spans="1:8" x14ac:dyDescent="0.2">
      <c r="A993" t="s">
        <v>1234</v>
      </c>
      <c r="B993" s="1">
        <v>10000000</v>
      </c>
      <c r="C99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10000000</v>
      </c>
      <c r="D993" s="6" t="str">
        <f>LEFT(Table3[[#This Row],[Last Funding Amount - ORIG]],MIN(FIND({0,1,2,3,4,5,6,7,8,9,0},Table3[[#This Row],[Last Funding Amount - ORIG]]&amp;"0123456789"))-1)</f>
        <v/>
      </c>
      <c r="E993" t="s">
        <v>11</v>
      </c>
      <c r="F993" s="1">
        <v>29100000</v>
      </c>
      <c r="G993">
        <v>2</v>
      </c>
      <c r="H993">
        <v>3</v>
      </c>
    </row>
    <row r="994" spans="1:8" x14ac:dyDescent="0.2">
      <c r="A994" t="s">
        <v>1235</v>
      </c>
      <c r="B994" s="1">
        <v>9000000</v>
      </c>
      <c r="C99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9000000</v>
      </c>
      <c r="D994" s="6" t="str">
        <f>LEFT(Table3[[#This Row],[Last Funding Amount - ORIG]],MIN(FIND({0,1,2,3,4,5,6,7,8,9,0},Table3[[#This Row],[Last Funding Amount - ORIG]]&amp;"0123456789"))-1)</f>
        <v/>
      </c>
      <c r="E994" t="s">
        <v>11</v>
      </c>
      <c r="F994" s="1">
        <v>31000000</v>
      </c>
      <c r="G994">
        <v>2</v>
      </c>
      <c r="H994">
        <v>6</v>
      </c>
    </row>
    <row r="995" spans="1:8" x14ac:dyDescent="0.2">
      <c r="A995" t="s">
        <v>1236</v>
      </c>
      <c r="B995" s="1">
        <v>20000000</v>
      </c>
      <c r="C99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20000000</v>
      </c>
      <c r="D995" s="6" t="str">
        <f>LEFT(Table3[[#This Row],[Last Funding Amount - ORIG]],MIN(FIND({0,1,2,3,4,5,6,7,8,9,0},Table3[[#This Row],[Last Funding Amount - ORIG]]&amp;"0123456789"))-1)</f>
        <v/>
      </c>
      <c r="E995" t="s">
        <v>36</v>
      </c>
      <c r="F995" s="1">
        <v>20000000</v>
      </c>
      <c r="G995">
        <v>1</v>
      </c>
      <c r="H995">
        <v>2</v>
      </c>
    </row>
    <row r="996" spans="1:8" x14ac:dyDescent="0.2">
      <c r="A996" t="s">
        <v>1237</v>
      </c>
      <c r="B996" s="1">
        <v>30000000</v>
      </c>
      <c r="C99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30000000</v>
      </c>
      <c r="D996" s="6" t="str">
        <f>LEFT(Table3[[#This Row],[Last Funding Amount - ORIG]],MIN(FIND({0,1,2,3,4,5,6,7,8,9,0},Table3[[#This Row],[Last Funding Amount - ORIG]]&amp;"0123456789"))-1)</f>
        <v/>
      </c>
      <c r="E996" t="s">
        <v>36</v>
      </c>
      <c r="F996" s="1">
        <v>52000000</v>
      </c>
      <c r="H996">
        <v>4</v>
      </c>
    </row>
    <row r="997" spans="1:8" x14ac:dyDescent="0.2">
      <c r="A997" t="s">
        <v>1238</v>
      </c>
      <c r="B997" s="1">
        <v>10200000</v>
      </c>
      <c r="C99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10200000</v>
      </c>
      <c r="D997" s="6" t="str">
        <f>LEFT(Table3[[#This Row],[Last Funding Amount - ORIG]],MIN(FIND({0,1,2,3,4,5,6,7,8,9,0},Table3[[#This Row],[Last Funding Amount - ORIG]]&amp;"0123456789"))-1)</f>
        <v/>
      </c>
      <c r="E997" t="s">
        <v>22</v>
      </c>
      <c r="F997" s="1">
        <v>14100000</v>
      </c>
      <c r="G997">
        <v>2</v>
      </c>
      <c r="H997">
        <v>8</v>
      </c>
    </row>
    <row r="998" spans="1:8" x14ac:dyDescent="0.2">
      <c r="A998" t="s">
        <v>1239</v>
      </c>
      <c r="C99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998" s="6" t="str">
        <f>LEFT(Table3[[#This Row],[Last Funding Amount - ORIG]],MIN(FIND({0,1,2,3,4,5,6,7,8,9,0},Table3[[#This Row],[Last Funding Amount - ORIG]]&amp;"0123456789"))-1)</f>
        <v/>
      </c>
      <c r="E998" t="s">
        <v>8</v>
      </c>
      <c r="F998" s="1">
        <v>34100000</v>
      </c>
      <c r="G998">
        <v>2</v>
      </c>
      <c r="H998">
        <v>10</v>
      </c>
    </row>
    <row r="999" spans="1:8" x14ac:dyDescent="0.2">
      <c r="A999" t="s">
        <v>1240</v>
      </c>
      <c r="B999" s="1">
        <v>11000000</v>
      </c>
      <c r="C99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11000000</v>
      </c>
      <c r="D999" s="6" t="str">
        <f>LEFT(Table3[[#This Row],[Last Funding Amount - ORIG]],MIN(FIND({0,1,2,3,4,5,6,7,8,9,0},Table3[[#This Row],[Last Funding Amount - ORIG]]&amp;"0123456789"))-1)</f>
        <v/>
      </c>
      <c r="E999" t="s">
        <v>22</v>
      </c>
      <c r="F999" s="1">
        <v>13020000</v>
      </c>
      <c r="G999">
        <v>3</v>
      </c>
      <c r="H999">
        <v>12</v>
      </c>
    </row>
    <row r="1000" spans="1:8" x14ac:dyDescent="0.2">
      <c r="A1000" t="s">
        <v>1241</v>
      </c>
      <c r="C100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000" s="6" t="str">
        <f>LEFT(Table3[[#This Row],[Last Funding Amount - ORIG]],MIN(FIND({0,1,2,3,4,5,6,7,8,9,0},Table3[[#This Row],[Last Funding Amount - ORIG]]&amp;"0123456789"))-1)</f>
        <v/>
      </c>
      <c r="E1000" t="s">
        <v>13</v>
      </c>
      <c r="F1000" s="1">
        <v>83400000</v>
      </c>
      <c r="G1000">
        <v>2</v>
      </c>
      <c r="H1000">
        <v>4</v>
      </c>
    </row>
    <row r="1001" spans="1:8" x14ac:dyDescent="0.2">
      <c r="A1001" t="s">
        <v>1242</v>
      </c>
      <c r="B1001" s="1">
        <v>12000000</v>
      </c>
      <c r="C100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12000000</v>
      </c>
      <c r="D1001" s="6" t="str">
        <f>LEFT(Table3[[#This Row],[Last Funding Amount - ORIG]],MIN(FIND({0,1,2,3,4,5,6,7,8,9,0},Table3[[#This Row],[Last Funding Amount - ORIG]]&amp;"0123456789"))-1)</f>
        <v/>
      </c>
      <c r="E1001" t="s">
        <v>36</v>
      </c>
      <c r="F1001" s="1">
        <v>19000000</v>
      </c>
      <c r="G1001">
        <v>1</v>
      </c>
      <c r="H1001">
        <v>9</v>
      </c>
    </row>
    <row r="1002" spans="1:8" x14ac:dyDescent="0.2">
      <c r="A1002" t="s">
        <v>1243</v>
      </c>
      <c r="B1002" s="1">
        <v>7500000</v>
      </c>
      <c r="C100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7500000</v>
      </c>
      <c r="D1002" s="6" t="str">
        <f>LEFT(Table3[[#This Row],[Last Funding Amount - ORIG]],MIN(FIND({0,1,2,3,4,5,6,7,8,9,0},Table3[[#This Row],[Last Funding Amount - ORIG]]&amp;"0123456789"))-1)</f>
        <v/>
      </c>
      <c r="E1002" t="s">
        <v>56</v>
      </c>
      <c r="F1002" s="1">
        <v>40067827</v>
      </c>
      <c r="G1002">
        <v>5</v>
      </c>
      <c r="H1002">
        <v>21</v>
      </c>
    </row>
    <row r="1003" spans="1:8" x14ac:dyDescent="0.2">
      <c r="A1003" t="s">
        <v>1244</v>
      </c>
      <c r="B1003" s="1">
        <v>4000000</v>
      </c>
      <c r="C100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4000000</v>
      </c>
      <c r="D1003" s="6" t="str">
        <f>LEFT(Table3[[#This Row],[Last Funding Amount - ORIG]],MIN(FIND({0,1,2,3,4,5,6,7,8,9,0},Table3[[#This Row],[Last Funding Amount - ORIG]]&amp;"0123456789"))-1)</f>
        <v/>
      </c>
      <c r="E1003" t="s">
        <v>11</v>
      </c>
      <c r="F1003" s="1">
        <v>34128000</v>
      </c>
      <c r="G1003">
        <v>2</v>
      </c>
      <c r="H1003">
        <v>8</v>
      </c>
    </row>
    <row r="1004" spans="1:8" x14ac:dyDescent="0.2">
      <c r="A1004" t="s">
        <v>1245</v>
      </c>
      <c r="B1004" s="1">
        <v>16000000</v>
      </c>
      <c r="C100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16000000</v>
      </c>
      <c r="D1004" s="6" t="str">
        <f>LEFT(Table3[[#This Row],[Last Funding Amount - ORIG]],MIN(FIND({0,1,2,3,4,5,6,7,8,9,0},Table3[[#This Row],[Last Funding Amount - ORIG]]&amp;"0123456789"))-1)</f>
        <v/>
      </c>
      <c r="E1004" t="s">
        <v>36</v>
      </c>
      <c r="F1004" s="1">
        <v>23000000</v>
      </c>
      <c r="G1004">
        <v>3</v>
      </c>
      <c r="H1004">
        <v>4</v>
      </c>
    </row>
    <row r="1005" spans="1:8" x14ac:dyDescent="0.2">
      <c r="A1005" t="s">
        <v>1246</v>
      </c>
      <c r="B1005" s="1">
        <v>50000000</v>
      </c>
      <c r="C100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50000000</v>
      </c>
      <c r="D1005" s="6" t="str">
        <f>LEFT(Table3[[#This Row],[Last Funding Amount - ORIG]],MIN(FIND({0,1,2,3,4,5,6,7,8,9,0},Table3[[#This Row],[Last Funding Amount - ORIG]]&amp;"0123456789"))-1)</f>
        <v/>
      </c>
      <c r="E1005" t="s">
        <v>16</v>
      </c>
      <c r="F1005" s="1">
        <v>50000000</v>
      </c>
      <c r="H1005">
        <v>3</v>
      </c>
    </row>
    <row r="1006" spans="1:8" x14ac:dyDescent="0.2">
      <c r="A1006" t="s">
        <v>1247</v>
      </c>
      <c r="B1006" s="1">
        <v>25000000</v>
      </c>
      <c r="C100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25000000</v>
      </c>
      <c r="D1006" s="6" t="str">
        <f>LEFT(Table3[[#This Row],[Last Funding Amount - ORIG]],MIN(FIND({0,1,2,3,4,5,6,7,8,9,0},Table3[[#This Row],[Last Funding Amount - ORIG]]&amp;"0123456789"))-1)</f>
        <v/>
      </c>
      <c r="E1006" t="s">
        <v>11</v>
      </c>
      <c r="F1006" s="1">
        <v>45425630</v>
      </c>
      <c r="G1006">
        <v>3</v>
      </c>
      <c r="H1006">
        <v>8</v>
      </c>
    </row>
    <row r="1007" spans="1:8" x14ac:dyDescent="0.2">
      <c r="A1007" t="s">
        <v>1248</v>
      </c>
      <c r="B1007" t="s">
        <v>1249</v>
      </c>
      <c r="C100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6300000</v>
      </c>
      <c r="D1007" s="5" t="str">
        <f>LEFT(Table3[[#This Row],[Last Funding Amount - ORIG]],MIN(FIND({0,1,2,3,4,5,6,7,8,9,0},Table3[[#This Row],[Last Funding Amount - ORIG]]&amp;"0123456789"))-1)</f>
        <v>‰âÂ</v>
      </c>
      <c r="E1007" t="s">
        <v>22</v>
      </c>
      <c r="F1007" s="1">
        <v>11701358</v>
      </c>
      <c r="G1007">
        <v>1</v>
      </c>
      <c r="H1007">
        <v>6</v>
      </c>
    </row>
    <row r="1008" spans="1:8" x14ac:dyDescent="0.2">
      <c r="A1008" t="s">
        <v>1250</v>
      </c>
      <c r="B1008" s="1">
        <v>61000000</v>
      </c>
      <c r="C100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61000000</v>
      </c>
      <c r="D1008" s="6" t="str">
        <f>LEFT(Table3[[#This Row],[Last Funding Amount - ORIG]],MIN(FIND({0,1,2,3,4,5,6,7,8,9,0},Table3[[#This Row],[Last Funding Amount - ORIG]]&amp;"0123456789"))-1)</f>
        <v/>
      </c>
      <c r="E1008" t="s">
        <v>36</v>
      </c>
      <c r="F1008" s="1">
        <v>92000000</v>
      </c>
      <c r="G1008">
        <v>2</v>
      </c>
      <c r="H1008">
        <v>5</v>
      </c>
    </row>
    <row r="1009" spans="1:8" x14ac:dyDescent="0.2">
      <c r="A1009" t="s">
        <v>1251</v>
      </c>
      <c r="B1009" s="1">
        <v>8000000</v>
      </c>
      <c r="C100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8000000</v>
      </c>
      <c r="D1009" s="6" t="str">
        <f>LEFT(Table3[[#This Row],[Last Funding Amount - ORIG]],MIN(FIND({0,1,2,3,4,5,6,7,8,9,0},Table3[[#This Row],[Last Funding Amount - ORIG]]&amp;"0123456789"))-1)</f>
        <v/>
      </c>
      <c r="E1009" t="s">
        <v>22</v>
      </c>
      <c r="F1009" s="1">
        <v>8000000</v>
      </c>
      <c r="G1009">
        <v>1</v>
      </c>
      <c r="H1009">
        <v>6</v>
      </c>
    </row>
    <row r="1010" spans="1:8" x14ac:dyDescent="0.2">
      <c r="A1010" t="s">
        <v>1252</v>
      </c>
      <c r="B1010" s="1">
        <v>15000000</v>
      </c>
      <c r="C101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15000000</v>
      </c>
      <c r="D1010" s="6" t="str">
        <f>LEFT(Table3[[#This Row],[Last Funding Amount - ORIG]],MIN(FIND({0,1,2,3,4,5,6,7,8,9,0},Table3[[#This Row],[Last Funding Amount - ORIG]]&amp;"0123456789"))-1)</f>
        <v/>
      </c>
      <c r="E1010" t="s">
        <v>22</v>
      </c>
      <c r="F1010" s="1">
        <v>15000000</v>
      </c>
      <c r="H1010">
        <v>3</v>
      </c>
    </row>
    <row r="1011" spans="1:8" x14ac:dyDescent="0.2">
      <c r="A1011" t="s">
        <v>1253</v>
      </c>
      <c r="B1011" s="1">
        <v>8000000</v>
      </c>
      <c r="C101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8000000</v>
      </c>
      <c r="D1011" s="6" t="str">
        <f>LEFT(Table3[[#This Row],[Last Funding Amount - ORIG]],MIN(FIND({0,1,2,3,4,5,6,7,8,9,0},Table3[[#This Row],[Last Funding Amount - ORIG]]&amp;"0123456789"))-1)</f>
        <v/>
      </c>
      <c r="E1011" t="s">
        <v>22</v>
      </c>
      <c r="F1011" s="1">
        <v>8000000</v>
      </c>
      <c r="H1011">
        <v>2</v>
      </c>
    </row>
    <row r="1012" spans="1:8" x14ac:dyDescent="0.2">
      <c r="A1012" t="s">
        <v>1254</v>
      </c>
      <c r="B1012" s="1">
        <v>3500000</v>
      </c>
      <c r="C101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3500000</v>
      </c>
      <c r="D1012" s="6" t="str">
        <f>LEFT(Table3[[#This Row],[Last Funding Amount - ORIG]],MIN(FIND({0,1,2,3,4,5,6,7,8,9,0},Table3[[#This Row],[Last Funding Amount - ORIG]]&amp;"0123456789"))-1)</f>
        <v/>
      </c>
      <c r="E1012" t="s">
        <v>22</v>
      </c>
      <c r="F1012" s="1">
        <v>4213000</v>
      </c>
      <c r="H1012">
        <v>6</v>
      </c>
    </row>
    <row r="1013" spans="1:8" x14ac:dyDescent="0.2">
      <c r="A1013" t="s">
        <v>1255</v>
      </c>
      <c r="B1013" s="1">
        <v>4500000</v>
      </c>
      <c r="C101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4500000</v>
      </c>
      <c r="D1013" s="6" t="str">
        <f>LEFT(Table3[[#This Row],[Last Funding Amount - ORIG]],MIN(FIND({0,1,2,3,4,5,6,7,8,9,0},Table3[[#This Row],[Last Funding Amount - ORIG]]&amp;"0123456789"))-1)</f>
        <v/>
      </c>
      <c r="E1013" t="s">
        <v>22</v>
      </c>
      <c r="F1013" s="1">
        <v>7900000</v>
      </c>
      <c r="G1013">
        <v>3</v>
      </c>
      <c r="H1013">
        <v>8</v>
      </c>
    </row>
    <row r="1014" spans="1:8" x14ac:dyDescent="0.2">
      <c r="A1014" t="s">
        <v>1256</v>
      </c>
      <c r="C101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014" s="6" t="str">
        <f>LEFT(Table3[[#This Row],[Last Funding Amount - ORIG]],MIN(FIND({0,1,2,3,4,5,6,7,8,9,0},Table3[[#This Row],[Last Funding Amount - ORIG]]&amp;"0123456789"))-1)</f>
        <v/>
      </c>
      <c r="E1014" t="s">
        <v>13</v>
      </c>
      <c r="F1014" s="1">
        <v>50000000</v>
      </c>
      <c r="G1014">
        <v>2</v>
      </c>
      <c r="H1014">
        <v>4</v>
      </c>
    </row>
    <row r="1015" spans="1:8" x14ac:dyDescent="0.2">
      <c r="A1015" t="s">
        <v>1257</v>
      </c>
      <c r="B1015" s="1">
        <v>5500000</v>
      </c>
      <c r="C101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5500000</v>
      </c>
      <c r="D1015" s="6" t="str">
        <f>LEFT(Table3[[#This Row],[Last Funding Amount - ORIG]],MIN(FIND({0,1,2,3,4,5,6,7,8,9,0},Table3[[#This Row],[Last Funding Amount - ORIG]]&amp;"0123456789"))-1)</f>
        <v/>
      </c>
      <c r="E1015" t="s">
        <v>13</v>
      </c>
      <c r="F1015" s="1">
        <v>50334996</v>
      </c>
      <c r="G1015">
        <v>2</v>
      </c>
      <c r="H1015">
        <v>3</v>
      </c>
    </row>
    <row r="1016" spans="1:8" x14ac:dyDescent="0.2">
      <c r="A1016" t="s">
        <v>1258</v>
      </c>
      <c r="B1016" s="1">
        <v>4500000</v>
      </c>
      <c r="C101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4500000</v>
      </c>
      <c r="D1016" s="6" t="str">
        <f>LEFT(Table3[[#This Row],[Last Funding Amount - ORIG]],MIN(FIND({0,1,2,3,4,5,6,7,8,9,0},Table3[[#This Row],[Last Funding Amount - ORIG]]&amp;"0123456789"))-1)</f>
        <v/>
      </c>
      <c r="E1016" t="s">
        <v>22</v>
      </c>
      <c r="F1016" s="1">
        <v>8000000</v>
      </c>
      <c r="G1016">
        <v>1</v>
      </c>
      <c r="H1016">
        <v>16</v>
      </c>
    </row>
    <row r="1017" spans="1:8" x14ac:dyDescent="0.2">
      <c r="A1017" t="s">
        <v>1259</v>
      </c>
      <c r="B1017" s="1">
        <v>8500000</v>
      </c>
      <c r="C101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8500000</v>
      </c>
      <c r="D1017" s="6" t="str">
        <f>LEFT(Table3[[#This Row],[Last Funding Amount - ORIG]],MIN(FIND({0,1,2,3,4,5,6,7,8,9,0},Table3[[#This Row],[Last Funding Amount - ORIG]]&amp;"0123456789"))-1)</f>
        <v/>
      </c>
      <c r="E1017" t="s">
        <v>22</v>
      </c>
      <c r="F1017" s="1">
        <v>14000000</v>
      </c>
      <c r="G1017">
        <v>3</v>
      </c>
      <c r="H1017">
        <v>3</v>
      </c>
    </row>
    <row r="1018" spans="1:8" x14ac:dyDescent="0.2">
      <c r="A1018" t="s">
        <v>1260</v>
      </c>
      <c r="B1018" s="1">
        <v>27500000</v>
      </c>
      <c r="C101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27500000</v>
      </c>
      <c r="D1018" s="6" t="str">
        <f>LEFT(Table3[[#This Row],[Last Funding Amount - ORIG]],MIN(FIND({0,1,2,3,4,5,6,7,8,9,0},Table3[[#This Row],[Last Funding Amount - ORIG]]&amp;"0123456789"))-1)</f>
        <v/>
      </c>
      <c r="E1018" t="s">
        <v>13</v>
      </c>
      <c r="F1018" s="1">
        <v>60500000</v>
      </c>
      <c r="G1018">
        <v>2</v>
      </c>
      <c r="H1018">
        <v>3</v>
      </c>
    </row>
    <row r="1019" spans="1:8" x14ac:dyDescent="0.2">
      <c r="A1019" t="s">
        <v>1261</v>
      </c>
      <c r="B1019" s="1">
        <v>19000000</v>
      </c>
      <c r="C101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19000000</v>
      </c>
      <c r="D1019" s="6" t="str">
        <f>LEFT(Table3[[#This Row],[Last Funding Amount - ORIG]],MIN(FIND({0,1,2,3,4,5,6,7,8,9,0},Table3[[#This Row],[Last Funding Amount - ORIG]]&amp;"0123456789"))-1)</f>
        <v/>
      </c>
      <c r="E1019" t="s">
        <v>6</v>
      </c>
      <c r="F1019" s="1">
        <v>35000000</v>
      </c>
      <c r="G1019">
        <v>3</v>
      </c>
      <c r="H1019">
        <v>4</v>
      </c>
    </row>
    <row r="1020" spans="1:8" x14ac:dyDescent="0.2">
      <c r="A1020" t="s">
        <v>1262</v>
      </c>
      <c r="B1020" s="1">
        <v>15000000</v>
      </c>
      <c r="C102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15000000</v>
      </c>
      <c r="D1020" s="6" t="str">
        <f>LEFT(Table3[[#This Row],[Last Funding Amount - ORIG]],MIN(FIND({0,1,2,3,4,5,6,7,8,9,0},Table3[[#This Row],[Last Funding Amount - ORIG]]&amp;"0123456789"))-1)</f>
        <v/>
      </c>
      <c r="E1020" t="s">
        <v>22</v>
      </c>
      <c r="F1020" s="1">
        <v>17000000</v>
      </c>
      <c r="G1020">
        <v>1</v>
      </c>
      <c r="H1020">
        <v>5</v>
      </c>
    </row>
    <row r="1021" spans="1:8" x14ac:dyDescent="0.2">
      <c r="A1021" t="s">
        <v>1263</v>
      </c>
      <c r="B1021" s="1">
        <v>24600000</v>
      </c>
      <c r="C102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24600000</v>
      </c>
      <c r="D1021" s="6" t="str">
        <f>LEFT(Table3[[#This Row],[Last Funding Amount - ORIG]],MIN(FIND({0,1,2,3,4,5,6,7,8,9,0},Table3[[#This Row],[Last Funding Amount - ORIG]]&amp;"0123456789"))-1)</f>
        <v/>
      </c>
      <c r="E1021" t="s">
        <v>11</v>
      </c>
      <c r="F1021" s="1">
        <v>82000000</v>
      </c>
      <c r="G1021">
        <v>1</v>
      </c>
      <c r="H1021">
        <v>6</v>
      </c>
    </row>
    <row r="1022" spans="1:8" x14ac:dyDescent="0.2">
      <c r="A1022" t="s">
        <v>1264</v>
      </c>
      <c r="B1022" s="1">
        <v>5700000</v>
      </c>
      <c r="C102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5700000</v>
      </c>
      <c r="D1022" s="6" t="str">
        <f>LEFT(Table3[[#This Row],[Last Funding Amount - ORIG]],MIN(FIND({0,1,2,3,4,5,6,7,8,9,0},Table3[[#This Row],[Last Funding Amount - ORIG]]&amp;"0123456789"))-1)</f>
        <v/>
      </c>
      <c r="E1022" t="s">
        <v>22</v>
      </c>
      <c r="F1022" s="1">
        <v>7900000</v>
      </c>
      <c r="G1022">
        <v>1</v>
      </c>
      <c r="H1022">
        <v>9</v>
      </c>
    </row>
    <row r="1023" spans="1:8" x14ac:dyDescent="0.2">
      <c r="A1023" t="s">
        <v>1265</v>
      </c>
      <c r="B1023" s="1">
        <v>16973311</v>
      </c>
      <c r="C102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16973311</v>
      </c>
      <c r="D1023" s="6" t="str">
        <f>LEFT(Table3[[#This Row],[Last Funding Amount - ORIG]],MIN(FIND({0,1,2,3,4,5,6,7,8,9,0},Table3[[#This Row],[Last Funding Amount - ORIG]]&amp;"0123456789"))-1)</f>
        <v/>
      </c>
      <c r="E1023" t="s">
        <v>13</v>
      </c>
      <c r="F1023" s="1">
        <v>16973311</v>
      </c>
      <c r="G1023">
        <v>1</v>
      </c>
      <c r="H1023">
        <v>4</v>
      </c>
    </row>
    <row r="1024" spans="1:8" x14ac:dyDescent="0.2">
      <c r="A1024" t="s">
        <v>1266</v>
      </c>
      <c r="B1024" s="1">
        <v>4000000</v>
      </c>
      <c r="C102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4000000</v>
      </c>
      <c r="D1024" s="6" t="str">
        <f>LEFT(Table3[[#This Row],[Last Funding Amount - ORIG]],MIN(FIND({0,1,2,3,4,5,6,7,8,9,0},Table3[[#This Row],[Last Funding Amount - ORIG]]&amp;"0123456789"))-1)</f>
        <v/>
      </c>
      <c r="E1024" t="s">
        <v>314</v>
      </c>
      <c r="F1024" s="1">
        <v>5200000</v>
      </c>
      <c r="H1024">
        <v>1</v>
      </c>
    </row>
    <row r="1025" spans="1:8" x14ac:dyDescent="0.2">
      <c r="A1025" t="s">
        <v>1267</v>
      </c>
      <c r="B1025" s="1">
        <v>10000000</v>
      </c>
      <c r="C102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10000000</v>
      </c>
      <c r="D1025" s="6" t="str">
        <f>LEFT(Table3[[#This Row],[Last Funding Amount - ORIG]],MIN(FIND({0,1,2,3,4,5,6,7,8,9,0},Table3[[#This Row],[Last Funding Amount - ORIG]]&amp;"0123456789"))-1)</f>
        <v/>
      </c>
      <c r="E1025" t="s">
        <v>36</v>
      </c>
      <c r="F1025" s="1">
        <v>16000000</v>
      </c>
      <c r="G1025">
        <v>3</v>
      </c>
      <c r="H1025">
        <v>9</v>
      </c>
    </row>
    <row r="1026" spans="1:8" x14ac:dyDescent="0.2">
      <c r="A1026" t="s">
        <v>1268</v>
      </c>
      <c r="B1026" s="1">
        <v>4500000</v>
      </c>
      <c r="C102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4500000</v>
      </c>
      <c r="D1026" s="6" t="str">
        <f>LEFT(Table3[[#This Row],[Last Funding Amount - ORIG]],MIN(FIND({0,1,2,3,4,5,6,7,8,9,0},Table3[[#This Row],[Last Funding Amount - ORIG]]&amp;"0123456789"))-1)</f>
        <v/>
      </c>
      <c r="E1026" t="s">
        <v>112</v>
      </c>
      <c r="F1026" s="1">
        <v>4500000</v>
      </c>
      <c r="G1026">
        <v>1</v>
      </c>
      <c r="H1026">
        <v>3</v>
      </c>
    </row>
    <row r="1027" spans="1:8" x14ac:dyDescent="0.2">
      <c r="A1027" t="s">
        <v>1269</v>
      </c>
      <c r="B1027" s="1">
        <v>500000</v>
      </c>
      <c r="C102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</v>
      </c>
      <c r="D1027" s="6" t="str">
        <f>LEFT(Table3[[#This Row],[Last Funding Amount - ORIG]],MIN(FIND({0,1,2,3,4,5,6,7,8,9,0},Table3[[#This Row],[Last Funding Amount - ORIG]]&amp;"0123456789"))-1)</f>
        <v/>
      </c>
      <c r="E1027" t="s">
        <v>314</v>
      </c>
      <c r="F1027" s="1">
        <v>125000000</v>
      </c>
      <c r="H1027">
        <v>1</v>
      </c>
    </row>
    <row r="1028" spans="1:8" x14ac:dyDescent="0.2">
      <c r="A1028" t="s">
        <v>1270</v>
      </c>
      <c r="B1028" s="1">
        <v>19000000</v>
      </c>
      <c r="C102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19000000</v>
      </c>
      <c r="D1028" s="6" t="str">
        <f>LEFT(Table3[[#This Row],[Last Funding Amount - ORIG]],MIN(FIND({0,1,2,3,4,5,6,7,8,9,0},Table3[[#This Row],[Last Funding Amount - ORIG]]&amp;"0123456789"))-1)</f>
        <v/>
      </c>
      <c r="E1028" t="s">
        <v>6</v>
      </c>
      <c r="F1028" s="1">
        <v>39000000</v>
      </c>
      <c r="G1028">
        <v>1</v>
      </c>
      <c r="H1028">
        <v>4</v>
      </c>
    </row>
    <row r="1029" spans="1:8" x14ac:dyDescent="0.2">
      <c r="A1029" t="s">
        <v>1271</v>
      </c>
      <c r="B1029" s="1">
        <v>2500000</v>
      </c>
      <c r="C102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2500000</v>
      </c>
      <c r="D1029" s="6" t="str">
        <f>LEFT(Table3[[#This Row],[Last Funding Amount - ORIG]],MIN(FIND({0,1,2,3,4,5,6,7,8,9,0},Table3[[#This Row],[Last Funding Amount - ORIG]]&amp;"0123456789"))-1)</f>
        <v/>
      </c>
      <c r="E1029" t="s">
        <v>112</v>
      </c>
      <c r="F1029" s="1">
        <v>24600000</v>
      </c>
      <c r="G1029">
        <v>1</v>
      </c>
      <c r="H1029">
        <v>4</v>
      </c>
    </row>
    <row r="1030" spans="1:8" x14ac:dyDescent="0.2">
      <c r="A1030" t="s">
        <v>1272</v>
      </c>
      <c r="B1030" s="1">
        <v>2600000</v>
      </c>
      <c r="C103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2600000</v>
      </c>
      <c r="D1030" s="6" t="str">
        <f>LEFT(Table3[[#This Row],[Last Funding Amount - ORIG]],MIN(FIND({0,1,2,3,4,5,6,7,8,9,0},Table3[[#This Row],[Last Funding Amount - ORIG]]&amp;"0123456789"))-1)</f>
        <v/>
      </c>
      <c r="E1030" t="s">
        <v>112</v>
      </c>
      <c r="F1030" s="1">
        <v>3670000</v>
      </c>
      <c r="G1030">
        <v>1</v>
      </c>
      <c r="H1030">
        <v>7</v>
      </c>
    </row>
    <row r="1031" spans="1:8" x14ac:dyDescent="0.2">
      <c r="A1031" t="s">
        <v>1273</v>
      </c>
      <c r="B1031" s="1">
        <v>18000000</v>
      </c>
      <c r="C103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18000000</v>
      </c>
      <c r="D1031" s="6" t="str">
        <f>LEFT(Table3[[#This Row],[Last Funding Amount - ORIG]],MIN(FIND({0,1,2,3,4,5,6,7,8,9,0},Table3[[#This Row],[Last Funding Amount - ORIG]]&amp;"0123456789"))-1)</f>
        <v/>
      </c>
      <c r="E1031" t="s">
        <v>18</v>
      </c>
      <c r="F1031" s="1">
        <v>85000000</v>
      </c>
      <c r="G1031">
        <v>3</v>
      </c>
      <c r="H1031">
        <v>6</v>
      </c>
    </row>
    <row r="1032" spans="1:8" x14ac:dyDescent="0.2">
      <c r="A1032" t="s">
        <v>1274</v>
      </c>
      <c r="B1032" s="1">
        <v>51000000</v>
      </c>
      <c r="C103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51000000</v>
      </c>
      <c r="D1032" s="6" t="str">
        <f>LEFT(Table3[[#This Row],[Last Funding Amount - ORIG]],MIN(FIND({0,1,2,3,4,5,6,7,8,9,0},Table3[[#This Row],[Last Funding Amount - ORIG]]&amp;"0123456789"))-1)</f>
        <v/>
      </c>
      <c r="E1032" t="s">
        <v>22</v>
      </c>
      <c r="F1032" s="1">
        <v>65625000</v>
      </c>
      <c r="G1032">
        <v>1</v>
      </c>
      <c r="H1032">
        <v>3</v>
      </c>
    </row>
    <row r="1033" spans="1:8" x14ac:dyDescent="0.2">
      <c r="A1033" t="s">
        <v>1275</v>
      </c>
      <c r="B1033" t="s">
        <v>1276</v>
      </c>
      <c r="C103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40000000</v>
      </c>
      <c r="D1033" s="5" t="str">
        <f>LEFT(Table3[[#This Row],[Last Funding Amount - ORIG]],MIN(FIND({0,1,2,3,4,5,6,7,8,9,0},Table3[[#This Row],[Last Funding Amount - ORIG]]&amp;"0123456789"))-1)</f>
        <v>R$</v>
      </c>
      <c r="E1033" t="s">
        <v>13</v>
      </c>
      <c r="F1033" t="s">
        <v>1277</v>
      </c>
      <c r="H1033">
        <v>3</v>
      </c>
    </row>
    <row r="1034" spans="1:8" x14ac:dyDescent="0.2">
      <c r="A1034" t="s">
        <v>1278</v>
      </c>
      <c r="B1034" s="1">
        <v>1423600</v>
      </c>
      <c r="C103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1423600</v>
      </c>
      <c r="D1034" s="6" t="str">
        <f>LEFT(Table3[[#This Row],[Last Funding Amount - ORIG]],MIN(FIND({0,1,2,3,4,5,6,7,8,9,0},Table3[[#This Row],[Last Funding Amount - ORIG]]&amp;"0123456789"))-1)</f>
        <v/>
      </c>
      <c r="E1034" t="s">
        <v>59</v>
      </c>
      <c r="F1034" s="1">
        <v>30923600</v>
      </c>
      <c r="G1034">
        <v>2</v>
      </c>
      <c r="H1034">
        <v>5</v>
      </c>
    </row>
    <row r="1035" spans="1:8" x14ac:dyDescent="0.2">
      <c r="A1035" t="s">
        <v>1279</v>
      </c>
      <c r="B1035" s="1">
        <v>3000000</v>
      </c>
      <c r="C103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3000000</v>
      </c>
      <c r="D1035" s="6" t="str">
        <f>LEFT(Table3[[#This Row],[Last Funding Amount - ORIG]],MIN(FIND({0,1,2,3,4,5,6,7,8,9,0},Table3[[#This Row],[Last Funding Amount - ORIG]]&amp;"0123456789"))-1)</f>
        <v/>
      </c>
      <c r="E1035" t="s">
        <v>22</v>
      </c>
      <c r="F1035" s="1">
        <v>4320000</v>
      </c>
      <c r="G1035">
        <v>1</v>
      </c>
      <c r="H1035">
        <v>25</v>
      </c>
    </row>
    <row r="1036" spans="1:8" x14ac:dyDescent="0.2">
      <c r="A1036" t="s">
        <v>1280</v>
      </c>
      <c r="B1036" s="1">
        <v>7200000</v>
      </c>
      <c r="C103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7200000</v>
      </c>
      <c r="D1036" s="6" t="str">
        <f>LEFT(Table3[[#This Row],[Last Funding Amount - ORIG]],MIN(FIND({0,1,2,3,4,5,6,7,8,9,0},Table3[[#This Row],[Last Funding Amount - ORIG]]&amp;"0123456789"))-1)</f>
        <v/>
      </c>
      <c r="E1036" t="s">
        <v>22</v>
      </c>
      <c r="F1036" s="1">
        <v>7200000</v>
      </c>
      <c r="G1036">
        <v>2</v>
      </c>
      <c r="H1036">
        <v>2</v>
      </c>
    </row>
    <row r="1037" spans="1:8" x14ac:dyDescent="0.2">
      <c r="A1037" t="s">
        <v>1281</v>
      </c>
      <c r="B1037" s="1">
        <v>20000000</v>
      </c>
      <c r="C103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20000000</v>
      </c>
      <c r="D1037" s="6" t="str">
        <f>LEFT(Table3[[#This Row],[Last Funding Amount - ORIG]],MIN(FIND({0,1,2,3,4,5,6,7,8,9,0},Table3[[#This Row],[Last Funding Amount - ORIG]]&amp;"0123456789"))-1)</f>
        <v/>
      </c>
      <c r="E1037" t="s">
        <v>22</v>
      </c>
      <c r="F1037" s="1">
        <v>32000000</v>
      </c>
      <c r="G1037">
        <v>2</v>
      </c>
      <c r="H1037">
        <v>6</v>
      </c>
    </row>
    <row r="1038" spans="1:8" x14ac:dyDescent="0.2">
      <c r="A1038" t="s">
        <v>1282</v>
      </c>
      <c r="B1038" s="1">
        <v>12000000</v>
      </c>
      <c r="C103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12000000</v>
      </c>
      <c r="D1038" s="6" t="str">
        <f>LEFT(Table3[[#This Row],[Last Funding Amount - ORIG]],MIN(FIND({0,1,2,3,4,5,6,7,8,9,0},Table3[[#This Row],[Last Funding Amount - ORIG]]&amp;"0123456789"))-1)</f>
        <v/>
      </c>
      <c r="E1038" t="s">
        <v>36</v>
      </c>
      <c r="F1038" s="1">
        <v>20500000</v>
      </c>
      <c r="G1038">
        <v>2</v>
      </c>
      <c r="H1038">
        <v>4</v>
      </c>
    </row>
    <row r="1039" spans="1:8" x14ac:dyDescent="0.2">
      <c r="A1039" t="s">
        <v>1283</v>
      </c>
      <c r="B1039" s="1">
        <v>21000000</v>
      </c>
      <c r="C103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21000000</v>
      </c>
      <c r="D1039" s="6" t="str">
        <f>LEFT(Table3[[#This Row],[Last Funding Amount - ORIG]],MIN(FIND({0,1,2,3,4,5,6,7,8,9,0},Table3[[#This Row],[Last Funding Amount - ORIG]]&amp;"0123456789"))-1)</f>
        <v/>
      </c>
      <c r="E1039" t="s">
        <v>13</v>
      </c>
      <c r="F1039" s="1">
        <v>44000000</v>
      </c>
      <c r="G1039">
        <v>4</v>
      </c>
      <c r="H1039">
        <v>5</v>
      </c>
    </row>
    <row r="1040" spans="1:8" x14ac:dyDescent="0.2">
      <c r="A1040" t="s">
        <v>1284</v>
      </c>
      <c r="B1040" s="1">
        <v>5000000</v>
      </c>
      <c r="C104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5000000</v>
      </c>
      <c r="D1040" s="6" t="str">
        <f>LEFT(Table3[[#This Row],[Last Funding Amount - ORIG]],MIN(FIND({0,1,2,3,4,5,6,7,8,9,0},Table3[[#This Row],[Last Funding Amount - ORIG]]&amp;"0123456789"))-1)</f>
        <v/>
      </c>
      <c r="E1040" t="s">
        <v>13</v>
      </c>
      <c r="F1040" s="1">
        <v>33300000</v>
      </c>
      <c r="G1040">
        <v>2</v>
      </c>
      <c r="H1040">
        <v>3</v>
      </c>
    </row>
    <row r="1041" spans="1:8" x14ac:dyDescent="0.2">
      <c r="A1041" t="s">
        <v>1285</v>
      </c>
      <c r="B1041" s="1">
        <v>25000000</v>
      </c>
      <c r="C104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25000000</v>
      </c>
      <c r="D1041" s="6" t="str">
        <f>LEFT(Table3[[#This Row],[Last Funding Amount - ORIG]],MIN(FIND({0,1,2,3,4,5,6,7,8,9,0},Table3[[#This Row],[Last Funding Amount - ORIG]]&amp;"0123456789"))-1)</f>
        <v/>
      </c>
      <c r="E1041" t="s">
        <v>36</v>
      </c>
      <c r="F1041" s="1">
        <v>40000000</v>
      </c>
      <c r="G1041">
        <v>2</v>
      </c>
      <c r="H1041">
        <v>5</v>
      </c>
    </row>
    <row r="1042" spans="1:8" x14ac:dyDescent="0.2">
      <c r="A1042" t="s">
        <v>1286</v>
      </c>
      <c r="B1042" s="1">
        <v>2400000</v>
      </c>
      <c r="C104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2400000</v>
      </c>
      <c r="D1042" s="6" t="str">
        <f>LEFT(Table3[[#This Row],[Last Funding Amount - ORIG]],MIN(FIND({0,1,2,3,4,5,6,7,8,9,0},Table3[[#This Row],[Last Funding Amount - ORIG]]&amp;"0123456789"))-1)</f>
        <v/>
      </c>
      <c r="E1042" t="s">
        <v>112</v>
      </c>
      <c r="F1042" s="1">
        <v>7162255</v>
      </c>
      <c r="G1042">
        <v>2</v>
      </c>
      <c r="H1042">
        <v>11</v>
      </c>
    </row>
    <row r="1043" spans="1:8" x14ac:dyDescent="0.2">
      <c r="A1043" t="s">
        <v>1287</v>
      </c>
      <c r="C104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043" s="6" t="str">
        <f>LEFT(Table3[[#This Row],[Last Funding Amount - ORIG]],MIN(FIND({0,1,2,3,4,5,6,7,8,9,0},Table3[[#This Row],[Last Funding Amount - ORIG]]&amp;"0123456789"))-1)</f>
        <v/>
      </c>
      <c r="E1043" t="s">
        <v>22</v>
      </c>
      <c r="F1043" s="1">
        <v>44030000</v>
      </c>
      <c r="H1043">
        <v>9</v>
      </c>
    </row>
    <row r="1044" spans="1:8" x14ac:dyDescent="0.2">
      <c r="A1044" t="s">
        <v>1288</v>
      </c>
      <c r="B1044" s="1">
        <v>30000000</v>
      </c>
      <c r="C104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30000000</v>
      </c>
      <c r="D1044" s="6" t="str">
        <f>LEFT(Table3[[#This Row],[Last Funding Amount - ORIG]],MIN(FIND({0,1,2,3,4,5,6,7,8,9,0},Table3[[#This Row],[Last Funding Amount - ORIG]]&amp;"0123456789"))-1)</f>
        <v/>
      </c>
      <c r="E1044" t="s">
        <v>11</v>
      </c>
      <c r="F1044" s="1">
        <v>45000000</v>
      </c>
      <c r="H1044">
        <v>3</v>
      </c>
    </row>
    <row r="1045" spans="1:8" x14ac:dyDescent="0.2">
      <c r="A1045" t="s">
        <v>1289</v>
      </c>
      <c r="B1045" s="1">
        <v>20000000</v>
      </c>
      <c r="C104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20000000</v>
      </c>
      <c r="D1045" s="6" t="str">
        <f>LEFT(Table3[[#This Row],[Last Funding Amount - ORIG]],MIN(FIND({0,1,2,3,4,5,6,7,8,9,0},Table3[[#This Row],[Last Funding Amount - ORIG]]&amp;"0123456789"))-1)</f>
        <v/>
      </c>
      <c r="E1045" t="s">
        <v>11</v>
      </c>
      <c r="F1045" s="1">
        <v>29000000</v>
      </c>
    </row>
    <row r="1046" spans="1:8" x14ac:dyDescent="0.2">
      <c r="A1046" t="s">
        <v>1290</v>
      </c>
      <c r="B1046" s="1">
        <v>10000000</v>
      </c>
      <c r="C104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10000000</v>
      </c>
      <c r="D1046" s="6" t="str">
        <f>LEFT(Table3[[#This Row],[Last Funding Amount - ORIG]],MIN(FIND({0,1,2,3,4,5,6,7,8,9,0},Table3[[#This Row],[Last Funding Amount - ORIG]]&amp;"0123456789"))-1)</f>
        <v/>
      </c>
      <c r="E1046" t="s">
        <v>22</v>
      </c>
      <c r="F1046" s="1">
        <v>14500000</v>
      </c>
      <c r="G1046">
        <v>1</v>
      </c>
      <c r="H1046">
        <v>9</v>
      </c>
    </row>
    <row r="1047" spans="1:8" x14ac:dyDescent="0.2">
      <c r="A1047" t="s">
        <v>1291</v>
      </c>
      <c r="B1047" s="1">
        <v>768000</v>
      </c>
      <c r="C104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768000</v>
      </c>
      <c r="D1047" s="6" t="str">
        <f>LEFT(Table3[[#This Row],[Last Funding Amount - ORIG]],MIN(FIND({0,1,2,3,4,5,6,7,8,9,0},Table3[[#This Row],[Last Funding Amount - ORIG]]&amp;"0123456789"))-1)</f>
        <v/>
      </c>
      <c r="E1047" t="s">
        <v>13</v>
      </c>
      <c r="F1047" s="1">
        <v>936497</v>
      </c>
      <c r="G1047">
        <v>1</v>
      </c>
      <c r="H1047">
        <v>3</v>
      </c>
    </row>
    <row r="1048" spans="1:8" x14ac:dyDescent="0.2">
      <c r="A1048" t="s">
        <v>1292</v>
      </c>
      <c r="B1048" s="1">
        <v>2200000</v>
      </c>
      <c r="C104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2200000</v>
      </c>
      <c r="D1048" s="6" t="str">
        <f>LEFT(Table3[[#This Row],[Last Funding Amount - ORIG]],MIN(FIND({0,1,2,3,4,5,6,7,8,9,0},Table3[[#This Row],[Last Funding Amount - ORIG]]&amp;"0123456789"))-1)</f>
        <v/>
      </c>
      <c r="E1048" t="s">
        <v>314</v>
      </c>
      <c r="F1048" s="1">
        <v>5900000</v>
      </c>
      <c r="H1048">
        <v>4</v>
      </c>
    </row>
    <row r="1049" spans="1:8" x14ac:dyDescent="0.2">
      <c r="A1049" t="s">
        <v>1293</v>
      </c>
      <c r="B1049" s="1">
        <v>10500000</v>
      </c>
      <c r="C104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10500000</v>
      </c>
      <c r="D1049" s="6" t="str">
        <f>LEFT(Table3[[#This Row],[Last Funding Amount - ORIG]],MIN(FIND({0,1,2,3,4,5,6,7,8,9,0},Table3[[#This Row],[Last Funding Amount - ORIG]]&amp;"0123456789"))-1)</f>
        <v/>
      </c>
      <c r="E1049" t="s">
        <v>36</v>
      </c>
      <c r="F1049" s="1">
        <v>16000000</v>
      </c>
      <c r="G1049">
        <v>1</v>
      </c>
      <c r="H1049">
        <v>4</v>
      </c>
    </row>
    <row r="1050" spans="1:8" x14ac:dyDescent="0.2">
      <c r="A1050" t="s">
        <v>1294</v>
      </c>
      <c r="B1050" s="1">
        <v>3149000</v>
      </c>
      <c r="C105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3149000</v>
      </c>
      <c r="D1050" s="6" t="str">
        <f>LEFT(Table3[[#This Row],[Last Funding Amount - ORIG]],MIN(FIND({0,1,2,3,4,5,6,7,8,9,0},Table3[[#This Row],[Last Funding Amount - ORIG]]&amp;"0123456789"))-1)</f>
        <v/>
      </c>
      <c r="E1050" t="s">
        <v>22</v>
      </c>
      <c r="F1050" s="1">
        <v>6545962</v>
      </c>
      <c r="G1050">
        <v>1</v>
      </c>
      <c r="H1050">
        <v>16</v>
      </c>
    </row>
    <row r="1051" spans="1:8" x14ac:dyDescent="0.2">
      <c r="A1051" t="s">
        <v>1295</v>
      </c>
      <c r="B1051" s="1">
        <v>4000000</v>
      </c>
      <c r="C105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4000000</v>
      </c>
      <c r="D1051" s="6" t="str">
        <f>LEFT(Table3[[#This Row],[Last Funding Amount - ORIG]],MIN(FIND({0,1,2,3,4,5,6,7,8,9,0},Table3[[#This Row],[Last Funding Amount - ORIG]]&amp;"0123456789"))-1)</f>
        <v/>
      </c>
      <c r="E1051" t="s">
        <v>44</v>
      </c>
      <c r="F1051" s="1">
        <v>20054293</v>
      </c>
      <c r="H1051">
        <v>4</v>
      </c>
    </row>
    <row r="1052" spans="1:8" x14ac:dyDescent="0.2">
      <c r="A1052" t="s">
        <v>1296</v>
      </c>
      <c r="B1052" s="1">
        <v>32000000</v>
      </c>
      <c r="C105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32000000</v>
      </c>
      <c r="D1052" s="6" t="str">
        <f>LEFT(Table3[[#This Row],[Last Funding Amount - ORIG]],MIN(FIND({0,1,2,3,4,5,6,7,8,9,0},Table3[[#This Row],[Last Funding Amount - ORIG]]&amp;"0123456789"))-1)</f>
        <v/>
      </c>
      <c r="E1052" t="s">
        <v>18</v>
      </c>
      <c r="F1052" s="1">
        <v>241746764</v>
      </c>
      <c r="H1052">
        <v>3</v>
      </c>
    </row>
    <row r="1053" spans="1:8" x14ac:dyDescent="0.2">
      <c r="A1053" t="s">
        <v>1297</v>
      </c>
      <c r="B1053" s="1">
        <v>5800000</v>
      </c>
      <c r="C105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5800000</v>
      </c>
      <c r="D1053" s="6" t="str">
        <f>LEFT(Table3[[#This Row],[Last Funding Amount - ORIG]],MIN(FIND({0,1,2,3,4,5,6,7,8,9,0},Table3[[#This Row],[Last Funding Amount - ORIG]]&amp;"0123456789"))-1)</f>
        <v/>
      </c>
      <c r="E1053" t="s">
        <v>13</v>
      </c>
      <c r="F1053" s="1">
        <v>5800000</v>
      </c>
      <c r="G1053">
        <v>1</v>
      </c>
      <c r="H1053">
        <v>2</v>
      </c>
    </row>
    <row r="1054" spans="1:8" x14ac:dyDescent="0.2">
      <c r="A1054" t="s">
        <v>1298</v>
      </c>
      <c r="B1054" s="1">
        <v>18000000</v>
      </c>
      <c r="C105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18000000</v>
      </c>
      <c r="D1054" s="6" t="str">
        <f>LEFT(Table3[[#This Row],[Last Funding Amount - ORIG]],MIN(FIND({0,1,2,3,4,5,6,7,8,9,0},Table3[[#This Row],[Last Funding Amount - ORIG]]&amp;"0123456789"))-1)</f>
        <v/>
      </c>
      <c r="E1054" t="s">
        <v>13</v>
      </c>
      <c r="F1054" s="1">
        <v>18000000</v>
      </c>
      <c r="H1054">
        <v>3</v>
      </c>
    </row>
    <row r="1055" spans="1:8" x14ac:dyDescent="0.2">
      <c r="A1055" t="s">
        <v>1299</v>
      </c>
      <c r="B1055" s="1">
        <v>1027500</v>
      </c>
      <c r="C105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1027500</v>
      </c>
      <c r="D1055" s="6" t="str">
        <f>LEFT(Table3[[#This Row],[Last Funding Amount - ORIG]],MIN(FIND({0,1,2,3,4,5,6,7,8,9,0},Table3[[#This Row],[Last Funding Amount - ORIG]]&amp;"0123456789"))-1)</f>
        <v/>
      </c>
      <c r="E1055" t="s">
        <v>44</v>
      </c>
      <c r="F1055" s="1">
        <v>1027500</v>
      </c>
    </row>
    <row r="1056" spans="1:8" x14ac:dyDescent="0.2">
      <c r="A1056" t="s">
        <v>1300</v>
      </c>
      <c r="B1056" s="1">
        <v>2600000</v>
      </c>
      <c r="C105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2600000</v>
      </c>
      <c r="D1056" s="6" t="str">
        <f>LEFT(Table3[[#This Row],[Last Funding Amount - ORIG]],MIN(FIND({0,1,2,3,4,5,6,7,8,9,0},Table3[[#This Row],[Last Funding Amount - ORIG]]&amp;"0123456789"))-1)</f>
        <v/>
      </c>
      <c r="E1056" t="s">
        <v>112</v>
      </c>
      <c r="F1056" s="1">
        <v>2600000</v>
      </c>
      <c r="H1056">
        <v>8</v>
      </c>
    </row>
    <row r="1057" spans="1:8" x14ac:dyDescent="0.2">
      <c r="A1057" t="s">
        <v>1301</v>
      </c>
      <c r="B1057" s="1">
        <v>500000</v>
      </c>
      <c r="C105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</v>
      </c>
      <c r="D1057" s="6" t="str">
        <f>LEFT(Table3[[#This Row],[Last Funding Amount - ORIG]],MIN(FIND({0,1,2,3,4,5,6,7,8,9,0},Table3[[#This Row],[Last Funding Amount - ORIG]]&amp;"0123456789"))-1)</f>
        <v/>
      </c>
      <c r="E1057" t="s">
        <v>56</v>
      </c>
      <c r="F1057" s="1">
        <v>4049019</v>
      </c>
      <c r="H1057">
        <v>4</v>
      </c>
    </row>
    <row r="1058" spans="1:8" x14ac:dyDescent="0.2">
      <c r="A1058" t="s">
        <v>1302</v>
      </c>
      <c r="B1058" s="1">
        <v>1330000</v>
      </c>
      <c r="C105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1330000</v>
      </c>
      <c r="D1058" s="6" t="str">
        <f>LEFT(Table3[[#This Row],[Last Funding Amount - ORIG]],MIN(FIND({0,1,2,3,4,5,6,7,8,9,0},Table3[[#This Row],[Last Funding Amount - ORIG]]&amp;"0123456789"))-1)</f>
        <v/>
      </c>
      <c r="E1058" t="s">
        <v>13</v>
      </c>
      <c r="F1058" s="1">
        <v>1330000</v>
      </c>
      <c r="G1058">
        <v>1</v>
      </c>
      <c r="H1058">
        <v>4</v>
      </c>
    </row>
    <row r="1059" spans="1:8" x14ac:dyDescent="0.2">
      <c r="A1059" t="s">
        <v>1303</v>
      </c>
      <c r="B1059" s="1">
        <v>12500000</v>
      </c>
      <c r="C105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12500000</v>
      </c>
      <c r="D1059" s="6" t="str">
        <f>LEFT(Table3[[#This Row],[Last Funding Amount - ORIG]],MIN(FIND({0,1,2,3,4,5,6,7,8,9,0},Table3[[#This Row],[Last Funding Amount - ORIG]]&amp;"0123456789"))-1)</f>
        <v/>
      </c>
      <c r="E1059" t="s">
        <v>36</v>
      </c>
      <c r="F1059" s="1">
        <v>15000000</v>
      </c>
      <c r="G1059">
        <v>2</v>
      </c>
      <c r="H1059">
        <v>4</v>
      </c>
    </row>
    <row r="1060" spans="1:8" x14ac:dyDescent="0.2">
      <c r="A1060" t="s">
        <v>1304</v>
      </c>
      <c r="B1060" s="1">
        <v>3000000</v>
      </c>
      <c r="C106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3000000</v>
      </c>
      <c r="D1060" s="6" t="str">
        <f>LEFT(Table3[[#This Row],[Last Funding Amount - ORIG]],MIN(FIND({0,1,2,3,4,5,6,7,8,9,0},Table3[[#This Row],[Last Funding Amount - ORIG]]&amp;"0123456789"))-1)</f>
        <v/>
      </c>
      <c r="E1060" t="s">
        <v>112</v>
      </c>
      <c r="F1060" s="1">
        <v>3000000</v>
      </c>
      <c r="H1060">
        <v>2</v>
      </c>
    </row>
    <row r="1061" spans="1:8" x14ac:dyDescent="0.2">
      <c r="A1061" t="s">
        <v>1305</v>
      </c>
      <c r="B1061" s="1">
        <v>25000000</v>
      </c>
      <c r="C106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25000000</v>
      </c>
      <c r="D1061" s="6" t="str">
        <f>LEFT(Table3[[#This Row],[Last Funding Amount - ORIG]],MIN(FIND({0,1,2,3,4,5,6,7,8,9,0},Table3[[#This Row],[Last Funding Amount - ORIG]]&amp;"0123456789"))-1)</f>
        <v/>
      </c>
      <c r="E1061" t="s">
        <v>16</v>
      </c>
      <c r="F1061" s="1">
        <v>40000000</v>
      </c>
      <c r="G1061">
        <v>2</v>
      </c>
      <c r="H1061">
        <v>3</v>
      </c>
    </row>
    <row r="1062" spans="1:8" x14ac:dyDescent="0.2">
      <c r="A1062" t="s">
        <v>1306</v>
      </c>
      <c r="B1062" s="1">
        <v>5000000</v>
      </c>
      <c r="C106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5000000</v>
      </c>
      <c r="D1062" s="6" t="str">
        <f>LEFT(Table3[[#This Row],[Last Funding Amount - ORIG]],MIN(FIND({0,1,2,3,4,5,6,7,8,9,0},Table3[[#This Row],[Last Funding Amount - ORIG]]&amp;"0123456789"))-1)</f>
        <v/>
      </c>
      <c r="E1062" t="s">
        <v>112</v>
      </c>
      <c r="F1062" s="1">
        <v>5000000</v>
      </c>
      <c r="G1062">
        <v>1</v>
      </c>
      <c r="H1062">
        <v>1</v>
      </c>
    </row>
    <row r="1063" spans="1:8" x14ac:dyDescent="0.2">
      <c r="A1063" t="s">
        <v>1307</v>
      </c>
      <c r="B1063" s="1">
        <v>3000000</v>
      </c>
      <c r="C106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3000000</v>
      </c>
      <c r="D1063" s="6" t="str">
        <f>LEFT(Table3[[#This Row],[Last Funding Amount - ORIG]],MIN(FIND({0,1,2,3,4,5,6,7,8,9,0},Table3[[#This Row],[Last Funding Amount - ORIG]]&amp;"0123456789"))-1)</f>
        <v/>
      </c>
      <c r="E1063" t="s">
        <v>112</v>
      </c>
      <c r="F1063" s="1">
        <v>3000000</v>
      </c>
      <c r="H1063">
        <v>3</v>
      </c>
    </row>
    <row r="1064" spans="1:8" x14ac:dyDescent="0.2">
      <c r="A1064" t="s">
        <v>1308</v>
      </c>
      <c r="B1064" t="s">
        <v>1309</v>
      </c>
      <c r="C106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31500000</v>
      </c>
      <c r="D1064" s="5" t="str">
        <f>LEFT(Table3[[#This Row],[Last Funding Amount - ORIG]],MIN(FIND({0,1,2,3,4,5,6,7,8,9,0},Table3[[#This Row],[Last Funding Amount - ORIG]]&amp;"0123456789"))-1)</f>
        <v>å£</v>
      </c>
      <c r="E1064" t="s">
        <v>22</v>
      </c>
      <c r="F1064" t="s">
        <v>1310</v>
      </c>
      <c r="G1064">
        <v>1</v>
      </c>
      <c r="H1064">
        <v>5</v>
      </c>
    </row>
    <row r="1065" spans="1:8" x14ac:dyDescent="0.2">
      <c r="A1065" t="s">
        <v>1311</v>
      </c>
      <c r="B1065" s="1">
        <v>17000000</v>
      </c>
      <c r="C106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17000000</v>
      </c>
      <c r="D1065" s="6" t="str">
        <f>LEFT(Table3[[#This Row],[Last Funding Amount - ORIG]],MIN(FIND({0,1,2,3,4,5,6,7,8,9,0},Table3[[#This Row],[Last Funding Amount - ORIG]]&amp;"0123456789"))-1)</f>
        <v/>
      </c>
      <c r="E1065" t="s">
        <v>13</v>
      </c>
      <c r="F1065" s="1">
        <v>42600000</v>
      </c>
      <c r="G1065">
        <v>1</v>
      </c>
      <c r="H1065">
        <v>6</v>
      </c>
    </row>
    <row r="1066" spans="1:8" x14ac:dyDescent="0.2">
      <c r="A1066" t="s">
        <v>1312</v>
      </c>
      <c r="B1066" s="1">
        <v>10000000</v>
      </c>
      <c r="C106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10000000</v>
      </c>
      <c r="D1066" s="6" t="str">
        <f>LEFT(Table3[[#This Row],[Last Funding Amount - ORIG]],MIN(FIND({0,1,2,3,4,5,6,7,8,9,0},Table3[[#This Row],[Last Funding Amount - ORIG]]&amp;"0123456789"))-1)</f>
        <v/>
      </c>
      <c r="E1066" t="s">
        <v>36</v>
      </c>
      <c r="F1066" s="1">
        <v>10000000</v>
      </c>
      <c r="H1066">
        <v>3</v>
      </c>
    </row>
    <row r="1067" spans="1:8" x14ac:dyDescent="0.2">
      <c r="A1067" t="s">
        <v>1313</v>
      </c>
      <c r="B1067" s="1">
        <v>1800000</v>
      </c>
      <c r="C106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1800000</v>
      </c>
      <c r="D1067" s="6" t="str">
        <f>LEFT(Table3[[#This Row],[Last Funding Amount - ORIG]],MIN(FIND({0,1,2,3,4,5,6,7,8,9,0},Table3[[#This Row],[Last Funding Amount - ORIG]]&amp;"0123456789"))-1)</f>
        <v/>
      </c>
      <c r="E1067" t="s">
        <v>112</v>
      </c>
      <c r="F1067" s="1">
        <v>1800000</v>
      </c>
      <c r="G1067">
        <v>1</v>
      </c>
      <c r="H1067">
        <v>4</v>
      </c>
    </row>
    <row r="1068" spans="1:8" x14ac:dyDescent="0.2">
      <c r="A1068" t="s">
        <v>1314</v>
      </c>
      <c r="B1068" s="1">
        <v>35000000</v>
      </c>
      <c r="C106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35000000</v>
      </c>
      <c r="D1068" s="6" t="str">
        <f>LEFT(Table3[[#This Row],[Last Funding Amount - ORIG]],MIN(FIND({0,1,2,3,4,5,6,7,8,9,0},Table3[[#This Row],[Last Funding Amount - ORIG]]&amp;"0123456789"))-1)</f>
        <v/>
      </c>
      <c r="E1068" t="s">
        <v>36</v>
      </c>
      <c r="F1068" s="1">
        <v>45000000</v>
      </c>
      <c r="G1068">
        <v>1</v>
      </c>
      <c r="H1068">
        <v>5</v>
      </c>
    </row>
    <row r="1069" spans="1:8" x14ac:dyDescent="0.2">
      <c r="A1069" t="s">
        <v>1315</v>
      </c>
      <c r="B1069" s="1">
        <v>7200000</v>
      </c>
      <c r="C106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7200000</v>
      </c>
      <c r="D1069" s="6" t="str">
        <f>LEFT(Table3[[#This Row],[Last Funding Amount - ORIG]],MIN(FIND({0,1,2,3,4,5,6,7,8,9,0},Table3[[#This Row],[Last Funding Amount - ORIG]]&amp;"0123456789"))-1)</f>
        <v/>
      </c>
      <c r="E1069" t="s">
        <v>22</v>
      </c>
      <c r="F1069" s="1">
        <v>7200000</v>
      </c>
      <c r="G1069">
        <v>1</v>
      </c>
      <c r="H1069">
        <v>1</v>
      </c>
    </row>
    <row r="1070" spans="1:8" x14ac:dyDescent="0.2">
      <c r="A1070" t="s">
        <v>1316</v>
      </c>
      <c r="B1070" s="1">
        <v>20000000</v>
      </c>
      <c r="C107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20000000</v>
      </c>
      <c r="D1070" s="6" t="str">
        <f>LEFT(Table3[[#This Row],[Last Funding Amount - ORIG]],MIN(FIND({0,1,2,3,4,5,6,7,8,9,0},Table3[[#This Row],[Last Funding Amount - ORIG]]&amp;"0123456789"))-1)</f>
        <v/>
      </c>
      <c r="E1070" t="s">
        <v>208</v>
      </c>
      <c r="F1070" s="1">
        <v>20000000</v>
      </c>
      <c r="H1070">
        <v>1</v>
      </c>
    </row>
    <row r="1071" spans="1:8" x14ac:dyDescent="0.2">
      <c r="A1071" t="s">
        <v>1317</v>
      </c>
      <c r="B1071" s="1">
        <v>700000</v>
      </c>
      <c r="C107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700000</v>
      </c>
      <c r="D1071" s="6" t="str">
        <f>LEFT(Table3[[#This Row],[Last Funding Amount - ORIG]],MIN(FIND({0,1,2,3,4,5,6,7,8,9,0},Table3[[#This Row],[Last Funding Amount - ORIG]]&amp;"0123456789"))-1)</f>
        <v/>
      </c>
      <c r="E1071" t="s">
        <v>112</v>
      </c>
      <c r="F1071" s="1">
        <v>3750000</v>
      </c>
      <c r="G1071">
        <v>1</v>
      </c>
      <c r="H1071">
        <v>15</v>
      </c>
    </row>
    <row r="1072" spans="1:8" x14ac:dyDescent="0.2">
      <c r="A1072" t="s">
        <v>1318</v>
      </c>
      <c r="B1072" t="s">
        <v>1319</v>
      </c>
      <c r="C107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2500000</v>
      </c>
      <c r="D1072" s="5" t="str">
        <f>LEFT(Table3[[#This Row],[Last Funding Amount - ORIG]],MIN(FIND({0,1,2,3,4,5,6,7,8,9,0},Table3[[#This Row],[Last Funding Amount - ORIG]]&amp;"0123456789"))-1)</f>
        <v>‰â_</v>
      </c>
      <c r="E1072" t="s">
        <v>20</v>
      </c>
      <c r="F1072" t="s">
        <v>1320</v>
      </c>
    </row>
    <row r="1073" spans="1:8" x14ac:dyDescent="0.2">
      <c r="A1073" t="s">
        <v>1321</v>
      </c>
      <c r="B1073" s="1">
        <v>6200000</v>
      </c>
      <c r="C107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6200000</v>
      </c>
      <c r="D1073" s="6" t="str">
        <f>LEFT(Table3[[#This Row],[Last Funding Amount - ORIG]],MIN(FIND({0,1,2,3,4,5,6,7,8,9,0},Table3[[#This Row],[Last Funding Amount - ORIG]]&amp;"0123456789"))-1)</f>
        <v/>
      </c>
      <c r="E1073" t="s">
        <v>36</v>
      </c>
      <c r="F1073" s="1">
        <v>11775000</v>
      </c>
      <c r="G1073">
        <v>4</v>
      </c>
      <c r="H1073">
        <v>10</v>
      </c>
    </row>
    <row r="1074" spans="1:8" x14ac:dyDescent="0.2">
      <c r="A1074" t="s">
        <v>1322</v>
      </c>
      <c r="C107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074" s="6" t="str">
        <f>LEFT(Table3[[#This Row],[Last Funding Amount - ORIG]],MIN(FIND({0,1,2,3,4,5,6,7,8,9,0},Table3[[#This Row],[Last Funding Amount - ORIG]]&amp;"0123456789"))-1)</f>
        <v/>
      </c>
      <c r="E1074" t="s">
        <v>36</v>
      </c>
      <c r="F1074" s="1">
        <v>65000000</v>
      </c>
      <c r="G1074">
        <v>2</v>
      </c>
      <c r="H1074">
        <v>6</v>
      </c>
    </row>
    <row r="1075" spans="1:8" x14ac:dyDescent="0.2">
      <c r="A1075" t="s">
        <v>1323</v>
      </c>
      <c r="B1075" s="1">
        <v>2000000</v>
      </c>
      <c r="C107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</v>
      </c>
      <c r="D1075" s="6" t="str">
        <f>LEFT(Table3[[#This Row],[Last Funding Amount - ORIG]],MIN(FIND({0,1,2,3,4,5,6,7,8,9,0},Table3[[#This Row],[Last Funding Amount - ORIG]]&amp;"0123456789"))-1)</f>
        <v/>
      </c>
      <c r="E1075" t="s">
        <v>112</v>
      </c>
      <c r="F1075" s="1">
        <v>2000000</v>
      </c>
      <c r="H1075">
        <v>1</v>
      </c>
    </row>
    <row r="1076" spans="1:8" x14ac:dyDescent="0.2">
      <c r="A1076" t="s">
        <v>1324</v>
      </c>
      <c r="B1076" s="1">
        <v>5000000</v>
      </c>
      <c r="C107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5000000</v>
      </c>
      <c r="D1076" s="6" t="str">
        <f>LEFT(Table3[[#This Row],[Last Funding Amount - ORIG]],MIN(FIND({0,1,2,3,4,5,6,7,8,9,0},Table3[[#This Row],[Last Funding Amount - ORIG]]&amp;"0123456789"))-1)</f>
        <v/>
      </c>
      <c r="E1076" t="s">
        <v>13</v>
      </c>
      <c r="F1076" s="1">
        <v>75000000</v>
      </c>
      <c r="G1076">
        <v>3</v>
      </c>
      <c r="H1076">
        <v>7</v>
      </c>
    </row>
    <row r="1077" spans="1:8" x14ac:dyDescent="0.2">
      <c r="A1077" t="s">
        <v>1325</v>
      </c>
      <c r="B1077" s="1">
        <v>6797269</v>
      </c>
      <c r="C107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6797269</v>
      </c>
      <c r="D1077" s="6" t="str">
        <f>LEFT(Table3[[#This Row],[Last Funding Amount - ORIG]],MIN(FIND({0,1,2,3,4,5,6,7,8,9,0},Table3[[#This Row],[Last Funding Amount - ORIG]]&amp;"0123456789"))-1)</f>
        <v/>
      </c>
      <c r="E1077" t="s">
        <v>13</v>
      </c>
      <c r="F1077" s="1">
        <v>41141042</v>
      </c>
      <c r="G1077">
        <v>1</v>
      </c>
      <c r="H1077">
        <v>2</v>
      </c>
    </row>
    <row r="1078" spans="1:8" x14ac:dyDescent="0.2">
      <c r="A1078" t="s">
        <v>1326</v>
      </c>
      <c r="B1078" t="s">
        <v>1327</v>
      </c>
      <c r="C107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1078" s="5" t="str">
        <f>LEFT(Table3[[#This Row],[Last Funding Amount - ORIG]],MIN(FIND({0,1,2,3,4,5,6,7,8,9,0},Table3[[#This Row],[Last Funding Amount - ORIG]]&amp;"0123456789"))-1)</f>
        <v>CA$</v>
      </c>
      <c r="E1078" t="s">
        <v>22</v>
      </c>
      <c r="F1078" s="1">
        <v>1611642</v>
      </c>
      <c r="H1078">
        <v>3</v>
      </c>
    </row>
    <row r="1079" spans="1:8" x14ac:dyDescent="0.2">
      <c r="A1079" t="s">
        <v>1328</v>
      </c>
      <c r="B1079" t="s">
        <v>1329</v>
      </c>
      <c r="C107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600000000</v>
      </c>
      <c r="D1079" s="5" t="str">
        <f>LEFT(Table3[[#This Row],[Last Funding Amount - ORIG]],MIN(FIND({0,1,2,3,4,5,6,7,8,9,0},Table3[[#This Row],[Last Funding Amount - ORIG]]&amp;"0123456789"))-1)</f>
        <v>å´</v>
      </c>
      <c r="E1079" t="s">
        <v>13</v>
      </c>
      <c r="F1079" t="s">
        <v>1330</v>
      </c>
      <c r="G1079">
        <v>1</v>
      </c>
      <c r="H1079">
        <v>2</v>
      </c>
    </row>
    <row r="1080" spans="1:8" x14ac:dyDescent="0.2">
      <c r="A1080" t="s">
        <v>1331</v>
      </c>
      <c r="B1080" t="s">
        <v>1332</v>
      </c>
      <c r="C108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</v>
      </c>
      <c r="D1080" s="5" t="str">
        <f>LEFT(Table3[[#This Row],[Last Funding Amount - ORIG]],MIN(FIND({0,1,2,3,4,5,6,7,8,9,0},Table3[[#This Row],[Last Funding Amount - ORIG]]&amp;"0123456789"))-1)</f>
        <v>å£</v>
      </c>
      <c r="E1080" t="s">
        <v>112</v>
      </c>
      <c r="F1080" t="s">
        <v>1333</v>
      </c>
      <c r="G1080">
        <v>1</v>
      </c>
      <c r="H1080">
        <v>2</v>
      </c>
    </row>
    <row r="1081" spans="1:8" x14ac:dyDescent="0.2">
      <c r="A1081" t="s">
        <v>1334</v>
      </c>
      <c r="C108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081" s="6" t="str">
        <f>LEFT(Table3[[#This Row],[Last Funding Amount - ORIG]],MIN(FIND({0,1,2,3,4,5,6,7,8,9,0},Table3[[#This Row],[Last Funding Amount - ORIG]]&amp;"0123456789"))-1)</f>
        <v/>
      </c>
      <c r="E1081" t="s">
        <v>36</v>
      </c>
      <c r="F1081" s="1">
        <v>5600000</v>
      </c>
      <c r="G1081">
        <v>1</v>
      </c>
      <c r="H1081">
        <v>5</v>
      </c>
    </row>
    <row r="1082" spans="1:8" x14ac:dyDescent="0.2">
      <c r="A1082" t="s">
        <v>1335</v>
      </c>
      <c r="B1082" s="1">
        <v>2470000</v>
      </c>
      <c r="C108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2470000</v>
      </c>
      <c r="D1082" s="6" t="str">
        <f>LEFT(Table3[[#This Row],[Last Funding Amount - ORIG]],MIN(FIND({0,1,2,3,4,5,6,7,8,9,0},Table3[[#This Row],[Last Funding Amount - ORIG]]&amp;"0123456789"))-1)</f>
        <v/>
      </c>
      <c r="E1082" t="s">
        <v>13</v>
      </c>
      <c r="F1082" s="1">
        <v>2792276</v>
      </c>
      <c r="G1082">
        <v>2</v>
      </c>
      <c r="H1082">
        <v>2</v>
      </c>
    </row>
    <row r="1083" spans="1:8" x14ac:dyDescent="0.2">
      <c r="A1083" t="s">
        <v>1336</v>
      </c>
      <c r="B1083" s="1">
        <v>30000000</v>
      </c>
      <c r="C108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30000000</v>
      </c>
      <c r="D1083" s="6" t="str">
        <f>LEFT(Table3[[#This Row],[Last Funding Amount - ORIG]],MIN(FIND({0,1,2,3,4,5,6,7,8,9,0},Table3[[#This Row],[Last Funding Amount - ORIG]]&amp;"0123456789"))-1)</f>
        <v/>
      </c>
      <c r="E1083" t="s">
        <v>13</v>
      </c>
      <c r="F1083" s="1">
        <v>30000000</v>
      </c>
      <c r="G1083">
        <v>1</v>
      </c>
      <c r="H1083">
        <v>1</v>
      </c>
    </row>
    <row r="1084" spans="1:8" x14ac:dyDescent="0.2">
      <c r="A1084" t="s">
        <v>1337</v>
      </c>
      <c r="B1084" s="1">
        <v>100000</v>
      </c>
      <c r="C108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</v>
      </c>
      <c r="D1084" s="6" t="str">
        <f>LEFT(Table3[[#This Row],[Last Funding Amount - ORIG]],MIN(FIND({0,1,2,3,4,5,6,7,8,9,0},Table3[[#This Row],[Last Funding Amount - ORIG]]&amp;"0123456789"))-1)</f>
        <v/>
      </c>
      <c r="E1084" t="s">
        <v>56</v>
      </c>
      <c r="F1084" s="1">
        <v>1420000</v>
      </c>
      <c r="H1084">
        <v>15</v>
      </c>
    </row>
    <row r="1085" spans="1:8" x14ac:dyDescent="0.2">
      <c r="A1085" t="s">
        <v>1338</v>
      </c>
      <c r="B1085" t="s">
        <v>1339</v>
      </c>
      <c r="C108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130000000</v>
      </c>
      <c r="D1085" s="5" t="str">
        <f>LEFT(Table3[[#This Row],[Last Funding Amount - ORIG]],MIN(FIND({0,1,2,3,4,5,6,7,8,9,0},Table3[[#This Row],[Last Funding Amount - ORIG]]&amp;"0123456789"))-1)</f>
        <v>å´</v>
      </c>
      <c r="E1085" t="s">
        <v>13</v>
      </c>
      <c r="F1085" t="s">
        <v>1340</v>
      </c>
      <c r="G1085">
        <v>1</v>
      </c>
      <c r="H1085">
        <v>1</v>
      </c>
    </row>
    <row r="1086" spans="1:8" x14ac:dyDescent="0.2">
      <c r="A1086" t="s">
        <v>1341</v>
      </c>
      <c r="B1086" s="1">
        <v>60000000</v>
      </c>
      <c r="C108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60000000</v>
      </c>
      <c r="D1086" s="6" t="str">
        <f>LEFT(Table3[[#This Row],[Last Funding Amount - ORIG]],MIN(FIND({0,1,2,3,4,5,6,7,8,9,0},Table3[[#This Row],[Last Funding Amount - ORIG]]&amp;"0123456789"))-1)</f>
        <v/>
      </c>
      <c r="E1086" t="s">
        <v>13</v>
      </c>
      <c r="F1086" s="1">
        <v>60000000</v>
      </c>
      <c r="G1086">
        <v>1</v>
      </c>
      <c r="H1086">
        <v>2</v>
      </c>
    </row>
    <row r="1087" spans="1:8" x14ac:dyDescent="0.2">
      <c r="A1087" t="s">
        <v>1342</v>
      </c>
      <c r="B1087" s="1">
        <v>7200000</v>
      </c>
      <c r="C108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7200000</v>
      </c>
      <c r="D1087" s="6" t="str">
        <f>LEFT(Table3[[#This Row],[Last Funding Amount - ORIG]],MIN(FIND({0,1,2,3,4,5,6,7,8,9,0},Table3[[#This Row],[Last Funding Amount - ORIG]]&amp;"0123456789"))-1)</f>
        <v/>
      </c>
      <c r="E1087" t="s">
        <v>13</v>
      </c>
      <c r="F1087" s="1">
        <v>8900000</v>
      </c>
      <c r="G1087">
        <v>1</v>
      </c>
      <c r="H1087">
        <v>4</v>
      </c>
    </row>
    <row r="1088" spans="1:8" x14ac:dyDescent="0.2">
      <c r="A1088" t="s">
        <v>1343</v>
      </c>
      <c r="B1088" s="1">
        <v>5000000</v>
      </c>
      <c r="C108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5000000</v>
      </c>
      <c r="D1088" s="6" t="str">
        <f>LEFT(Table3[[#This Row],[Last Funding Amount - ORIG]],MIN(FIND({0,1,2,3,4,5,6,7,8,9,0},Table3[[#This Row],[Last Funding Amount - ORIG]]&amp;"0123456789"))-1)</f>
        <v/>
      </c>
      <c r="E1088" t="s">
        <v>22</v>
      </c>
      <c r="F1088" s="1">
        <v>16950000</v>
      </c>
      <c r="G1088">
        <v>2</v>
      </c>
      <c r="H1088">
        <v>2</v>
      </c>
    </row>
    <row r="1089" spans="1:8" x14ac:dyDescent="0.2">
      <c r="A1089" t="s">
        <v>1344</v>
      </c>
      <c r="B1089" s="1">
        <v>6500000</v>
      </c>
      <c r="C108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6500000</v>
      </c>
      <c r="D1089" s="6" t="str">
        <f>LEFT(Table3[[#This Row],[Last Funding Amount - ORIG]],MIN(FIND({0,1,2,3,4,5,6,7,8,9,0},Table3[[#This Row],[Last Funding Amount - ORIG]]&amp;"0123456789"))-1)</f>
        <v/>
      </c>
      <c r="E1089" t="s">
        <v>22</v>
      </c>
      <c r="F1089" s="1">
        <v>7900000</v>
      </c>
      <c r="G1089">
        <v>1</v>
      </c>
      <c r="H1089">
        <v>4</v>
      </c>
    </row>
    <row r="1090" spans="1:8" x14ac:dyDescent="0.2">
      <c r="A1090" t="s">
        <v>1345</v>
      </c>
      <c r="B1090" s="1">
        <v>1600000</v>
      </c>
      <c r="C109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1600000</v>
      </c>
      <c r="D1090" s="6" t="str">
        <f>LEFT(Table3[[#This Row],[Last Funding Amount - ORIG]],MIN(FIND({0,1,2,3,4,5,6,7,8,9,0},Table3[[#This Row],[Last Funding Amount - ORIG]]&amp;"0123456789"))-1)</f>
        <v/>
      </c>
      <c r="E1090" t="s">
        <v>112</v>
      </c>
      <c r="F1090" s="1">
        <v>1700000</v>
      </c>
      <c r="G1090">
        <v>1</v>
      </c>
      <c r="H1090">
        <v>8</v>
      </c>
    </row>
    <row r="1091" spans="1:8" x14ac:dyDescent="0.2">
      <c r="A1091" t="s">
        <v>1346</v>
      </c>
      <c r="B1091" s="1">
        <v>32000000</v>
      </c>
      <c r="C109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32000000</v>
      </c>
      <c r="D1091" s="6" t="str">
        <f>LEFT(Table3[[#This Row],[Last Funding Amount - ORIG]],MIN(FIND({0,1,2,3,4,5,6,7,8,9,0},Table3[[#This Row],[Last Funding Amount - ORIG]]&amp;"0123456789"))-1)</f>
        <v/>
      </c>
      <c r="E1091" t="s">
        <v>13</v>
      </c>
      <c r="F1091" s="1">
        <v>64500000</v>
      </c>
      <c r="G1091">
        <v>2</v>
      </c>
      <c r="H1091">
        <v>3</v>
      </c>
    </row>
    <row r="1092" spans="1:8" x14ac:dyDescent="0.2">
      <c r="A1092" t="s">
        <v>1347</v>
      </c>
      <c r="B1092" s="1">
        <v>3500000</v>
      </c>
      <c r="C109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3500000</v>
      </c>
      <c r="D1092" s="6" t="str">
        <f>LEFT(Table3[[#This Row],[Last Funding Amount - ORIG]],MIN(FIND({0,1,2,3,4,5,6,7,8,9,0},Table3[[#This Row],[Last Funding Amount - ORIG]]&amp;"0123456789"))-1)</f>
        <v/>
      </c>
      <c r="E1092" t="s">
        <v>112</v>
      </c>
      <c r="F1092" s="1">
        <v>3500000</v>
      </c>
      <c r="H1092">
        <v>2</v>
      </c>
    </row>
    <row r="1093" spans="1:8" x14ac:dyDescent="0.2">
      <c r="A1093" t="s">
        <v>1348</v>
      </c>
      <c r="C109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093" s="6" t="str">
        <f>LEFT(Table3[[#This Row],[Last Funding Amount - ORIG]],MIN(FIND({0,1,2,3,4,5,6,7,8,9,0},Table3[[#This Row],[Last Funding Amount - ORIG]]&amp;"0123456789"))-1)</f>
        <v/>
      </c>
      <c r="E1093" t="s">
        <v>13</v>
      </c>
      <c r="F1093" s="1">
        <v>28400000</v>
      </c>
      <c r="G1093">
        <v>3</v>
      </c>
      <c r="H1093">
        <v>12</v>
      </c>
    </row>
    <row r="1094" spans="1:8" x14ac:dyDescent="0.2">
      <c r="A1094" t="s">
        <v>1349</v>
      </c>
      <c r="B1094" s="1">
        <v>1800000</v>
      </c>
      <c r="C109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1800000</v>
      </c>
      <c r="D1094" s="6" t="str">
        <f>LEFT(Table3[[#This Row],[Last Funding Amount - ORIG]],MIN(FIND({0,1,2,3,4,5,6,7,8,9,0},Table3[[#This Row],[Last Funding Amount - ORIG]]&amp;"0123456789"))-1)</f>
        <v/>
      </c>
      <c r="E1094" t="s">
        <v>22</v>
      </c>
      <c r="F1094" s="1">
        <v>3300000</v>
      </c>
      <c r="G1094">
        <v>1</v>
      </c>
      <c r="H1094">
        <v>1</v>
      </c>
    </row>
    <row r="1095" spans="1:8" x14ac:dyDescent="0.2">
      <c r="A1095" t="s">
        <v>1350</v>
      </c>
      <c r="C109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095" s="6" t="str">
        <f>LEFT(Table3[[#This Row],[Last Funding Amount - ORIG]],MIN(FIND({0,1,2,3,4,5,6,7,8,9,0},Table3[[#This Row],[Last Funding Amount - ORIG]]&amp;"0123456789"))-1)</f>
        <v/>
      </c>
      <c r="E1095" t="s">
        <v>36</v>
      </c>
      <c r="F1095" s="1">
        <v>3232959</v>
      </c>
      <c r="G1095">
        <v>1</v>
      </c>
      <c r="H1095">
        <v>7</v>
      </c>
    </row>
    <row r="1096" spans="1:8" x14ac:dyDescent="0.2">
      <c r="A1096" t="s">
        <v>1351</v>
      </c>
      <c r="B1096" s="1">
        <v>10000000</v>
      </c>
      <c r="C109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10000000</v>
      </c>
      <c r="D1096" s="6" t="str">
        <f>LEFT(Table3[[#This Row],[Last Funding Amount - ORIG]],MIN(FIND({0,1,2,3,4,5,6,7,8,9,0},Table3[[#This Row],[Last Funding Amount - ORIG]]&amp;"0123456789"))-1)</f>
        <v/>
      </c>
      <c r="E1096" t="s">
        <v>36</v>
      </c>
      <c r="F1096" s="1">
        <v>25350009</v>
      </c>
      <c r="G1096">
        <v>2</v>
      </c>
      <c r="H1096">
        <v>3</v>
      </c>
    </row>
    <row r="1097" spans="1:8" x14ac:dyDescent="0.2">
      <c r="A1097" t="s">
        <v>1352</v>
      </c>
      <c r="B1097" s="1">
        <v>6000000</v>
      </c>
      <c r="C109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6000000</v>
      </c>
      <c r="D1097" s="6" t="str">
        <f>LEFT(Table3[[#This Row],[Last Funding Amount - ORIG]],MIN(FIND({0,1,2,3,4,5,6,7,8,9,0},Table3[[#This Row],[Last Funding Amount - ORIG]]&amp;"0123456789"))-1)</f>
        <v/>
      </c>
      <c r="E1097" t="s">
        <v>36</v>
      </c>
      <c r="F1097" s="1">
        <v>7215000</v>
      </c>
      <c r="G1097">
        <v>1</v>
      </c>
      <c r="H1097">
        <v>1</v>
      </c>
    </row>
    <row r="1098" spans="1:8" x14ac:dyDescent="0.2">
      <c r="A1098" t="s">
        <v>1353</v>
      </c>
      <c r="B1098" s="1">
        <v>2500000</v>
      </c>
      <c r="C109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2500000</v>
      </c>
      <c r="D1098" s="6" t="str">
        <f>LEFT(Table3[[#This Row],[Last Funding Amount - ORIG]],MIN(FIND({0,1,2,3,4,5,6,7,8,9,0},Table3[[#This Row],[Last Funding Amount - ORIG]]&amp;"0123456789"))-1)</f>
        <v/>
      </c>
      <c r="E1098" t="s">
        <v>13</v>
      </c>
      <c r="F1098" s="1">
        <v>33823002</v>
      </c>
      <c r="G1098">
        <v>2</v>
      </c>
      <c r="H1098">
        <v>4</v>
      </c>
    </row>
    <row r="1099" spans="1:8" x14ac:dyDescent="0.2">
      <c r="A1099" t="s">
        <v>1354</v>
      </c>
      <c r="B1099" s="1">
        <v>10000000</v>
      </c>
      <c r="C109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10000000</v>
      </c>
      <c r="D1099" s="6" t="str">
        <f>LEFT(Table3[[#This Row],[Last Funding Amount - ORIG]],MIN(FIND({0,1,2,3,4,5,6,7,8,9,0},Table3[[#This Row],[Last Funding Amount - ORIG]]&amp;"0123456789"))-1)</f>
        <v/>
      </c>
      <c r="E1099" t="s">
        <v>13</v>
      </c>
      <c r="F1099" s="1">
        <v>15730000</v>
      </c>
      <c r="G1099">
        <v>5</v>
      </c>
      <c r="H1099">
        <v>9</v>
      </c>
    </row>
    <row r="1100" spans="1:8" x14ac:dyDescent="0.2">
      <c r="A1100" t="s">
        <v>1355</v>
      </c>
      <c r="B1100" s="1">
        <v>2684988</v>
      </c>
      <c r="C110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2684988</v>
      </c>
      <c r="D1100" s="6" t="str">
        <f>LEFT(Table3[[#This Row],[Last Funding Amount - ORIG]],MIN(FIND({0,1,2,3,4,5,6,7,8,9,0},Table3[[#This Row],[Last Funding Amount - ORIG]]&amp;"0123456789"))-1)</f>
        <v/>
      </c>
      <c r="E1100" t="s">
        <v>13</v>
      </c>
      <c r="F1100" s="1">
        <v>7384385</v>
      </c>
      <c r="H1100">
        <v>1</v>
      </c>
    </row>
    <row r="1101" spans="1:8" x14ac:dyDescent="0.2">
      <c r="A1101" t="s">
        <v>1356</v>
      </c>
      <c r="B1101" t="s">
        <v>1357</v>
      </c>
      <c r="C110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1400000</v>
      </c>
      <c r="D1101" s="5" t="str">
        <f>LEFT(Table3[[#This Row],[Last Funding Amount - ORIG]],MIN(FIND({0,1,2,3,4,5,6,7,8,9,0},Table3[[#This Row],[Last Funding Amount - ORIG]]&amp;"0123456789"))-1)</f>
        <v>‰âÂ</v>
      </c>
      <c r="E1101" t="s">
        <v>8</v>
      </c>
      <c r="F1101" t="s">
        <v>1358</v>
      </c>
      <c r="G1101">
        <v>1</v>
      </c>
      <c r="H1101">
        <v>3</v>
      </c>
    </row>
    <row r="1102" spans="1:8" x14ac:dyDescent="0.2">
      <c r="A1102" t="s">
        <v>1359</v>
      </c>
      <c r="B1102" s="1">
        <v>4500000</v>
      </c>
      <c r="C110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4500000</v>
      </c>
      <c r="D1102" s="6" t="str">
        <f>LEFT(Table3[[#This Row],[Last Funding Amount - ORIG]],MIN(FIND({0,1,2,3,4,5,6,7,8,9,0},Table3[[#This Row],[Last Funding Amount - ORIG]]&amp;"0123456789"))-1)</f>
        <v/>
      </c>
      <c r="E1102" t="s">
        <v>22</v>
      </c>
      <c r="F1102" s="1">
        <v>4500000</v>
      </c>
      <c r="H1102">
        <v>4</v>
      </c>
    </row>
    <row r="1103" spans="1:8" x14ac:dyDescent="0.2">
      <c r="A1103" t="s">
        <v>1360</v>
      </c>
      <c r="B1103" s="1">
        <v>1200000</v>
      </c>
      <c r="C110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1200000</v>
      </c>
      <c r="D1103" s="6" t="str">
        <f>LEFT(Table3[[#This Row],[Last Funding Amount - ORIG]],MIN(FIND({0,1,2,3,4,5,6,7,8,9,0},Table3[[#This Row],[Last Funding Amount - ORIG]]&amp;"0123456789"))-1)</f>
        <v/>
      </c>
      <c r="E1103" t="s">
        <v>22</v>
      </c>
      <c r="F1103" s="1">
        <v>1500000</v>
      </c>
    </row>
    <row r="1104" spans="1:8" x14ac:dyDescent="0.2">
      <c r="A1104" t="s">
        <v>1361</v>
      </c>
      <c r="B1104" s="1">
        <v>7500000</v>
      </c>
      <c r="C110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7500000</v>
      </c>
      <c r="D1104" s="6" t="str">
        <f>LEFT(Table3[[#This Row],[Last Funding Amount - ORIG]],MIN(FIND({0,1,2,3,4,5,6,7,8,9,0},Table3[[#This Row],[Last Funding Amount - ORIG]]&amp;"0123456789"))-1)</f>
        <v/>
      </c>
      <c r="E1104" t="s">
        <v>11</v>
      </c>
      <c r="F1104" s="1">
        <v>10970147</v>
      </c>
      <c r="G1104">
        <v>1</v>
      </c>
      <c r="H1104">
        <v>1</v>
      </c>
    </row>
    <row r="1105" spans="1:8" x14ac:dyDescent="0.2">
      <c r="A1105" t="s">
        <v>1362</v>
      </c>
      <c r="B1105" s="1">
        <v>20915171</v>
      </c>
      <c r="C110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20915171</v>
      </c>
      <c r="D1105" s="6" t="str">
        <f>LEFT(Table3[[#This Row],[Last Funding Amount - ORIG]],MIN(FIND({0,1,2,3,4,5,6,7,8,9,0},Table3[[#This Row],[Last Funding Amount - ORIG]]&amp;"0123456789"))-1)</f>
        <v/>
      </c>
      <c r="E1105" t="s">
        <v>13</v>
      </c>
      <c r="F1105" s="1">
        <v>47477789</v>
      </c>
      <c r="G1105">
        <v>2</v>
      </c>
      <c r="H1105">
        <v>2</v>
      </c>
    </row>
    <row r="1106" spans="1:8" x14ac:dyDescent="0.2">
      <c r="A1106" t="s">
        <v>1363</v>
      </c>
      <c r="B1106" t="s">
        <v>1364</v>
      </c>
      <c r="C110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15000000</v>
      </c>
      <c r="D1106" s="5" t="str">
        <f>LEFT(Table3[[#This Row],[Last Funding Amount - ORIG]],MIN(FIND({0,1,2,3,4,5,6,7,8,9,0},Table3[[#This Row],[Last Funding Amount - ORIG]]&amp;"0123456789"))-1)</f>
        <v>SEK</v>
      </c>
      <c r="E1106" t="s">
        <v>22</v>
      </c>
      <c r="F1106" s="1">
        <v>4762682</v>
      </c>
      <c r="G1106">
        <v>1</v>
      </c>
      <c r="H1106">
        <v>2</v>
      </c>
    </row>
    <row r="1107" spans="1:8" x14ac:dyDescent="0.2">
      <c r="A1107" t="s">
        <v>1365</v>
      </c>
      <c r="B1107" s="1">
        <v>2500000</v>
      </c>
      <c r="C110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2500000</v>
      </c>
      <c r="D1107" s="6" t="str">
        <f>LEFT(Table3[[#This Row],[Last Funding Amount - ORIG]],MIN(FIND({0,1,2,3,4,5,6,7,8,9,0},Table3[[#This Row],[Last Funding Amount - ORIG]]&amp;"0123456789"))-1)</f>
        <v/>
      </c>
      <c r="E1107" t="s">
        <v>13</v>
      </c>
      <c r="F1107" s="1">
        <v>3500000</v>
      </c>
      <c r="H1107">
        <v>1</v>
      </c>
    </row>
    <row r="1108" spans="1:8" x14ac:dyDescent="0.2">
      <c r="A1108" t="s">
        <v>1366</v>
      </c>
      <c r="B1108" s="1">
        <v>6000000</v>
      </c>
      <c r="C110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6000000</v>
      </c>
      <c r="D1108" s="6" t="str">
        <f>LEFT(Table3[[#This Row],[Last Funding Amount - ORIG]],MIN(FIND({0,1,2,3,4,5,6,7,8,9,0},Table3[[#This Row],[Last Funding Amount - ORIG]]&amp;"0123456789"))-1)</f>
        <v/>
      </c>
      <c r="E1108" t="s">
        <v>22</v>
      </c>
      <c r="F1108" s="1">
        <v>7000000</v>
      </c>
      <c r="G1108">
        <v>1</v>
      </c>
      <c r="H1108">
        <v>3</v>
      </c>
    </row>
    <row r="1109" spans="1:8" x14ac:dyDescent="0.2">
      <c r="A1109" t="s">
        <v>1367</v>
      </c>
      <c r="B1109" s="1">
        <v>10000000</v>
      </c>
      <c r="C110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10000000</v>
      </c>
      <c r="D1109" s="6" t="str">
        <f>LEFT(Table3[[#This Row],[Last Funding Amount - ORIG]],MIN(FIND({0,1,2,3,4,5,6,7,8,9,0},Table3[[#This Row],[Last Funding Amount - ORIG]]&amp;"0123456789"))-1)</f>
        <v/>
      </c>
      <c r="E1109" t="s">
        <v>22</v>
      </c>
      <c r="F1109" s="1">
        <v>13700000</v>
      </c>
      <c r="G1109">
        <v>1</v>
      </c>
      <c r="H1109">
        <v>1</v>
      </c>
    </row>
    <row r="1110" spans="1:8" x14ac:dyDescent="0.2">
      <c r="A1110" t="s">
        <v>1368</v>
      </c>
      <c r="B1110" s="1">
        <v>4100000</v>
      </c>
      <c r="C111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4100000</v>
      </c>
      <c r="D1110" s="6" t="str">
        <f>LEFT(Table3[[#This Row],[Last Funding Amount - ORIG]],MIN(FIND({0,1,2,3,4,5,6,7,8,9,0},Table3[[#This Row],[Last Funding Amount - ORIG]]&amp;"0123456789"))-1)</f>
        <v/>
      </c>
      <c r="E1110" t="s">
        <v>22</v>
      </c>
      <c r="F1110" s="1">
        <v>5400000</v>
      </c>
      <c r="G1110">
        <v>2</v>
      </c>
      <c r="H1110">
        <v>3</v>
      </c>
    </row>
    <row r="1111" spans="1:8" x14ac:dyDescent="0.2">
      <c r="A1111" t="s">
        <v>1369</v>
      </c>
      <c r="B1111" s="1">
        <v>3005374</v>
      </c>
      <c r="C111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3005374</v>
      </c>
      <c r="D1111" s="6" t="str">
        <f>LEFT(Table3[[#This Row],[Last Funding Amount - ORIG]],MIN(FIND({0,1,2,3,4,5,6,7,8,9,0},Table3[[#This Row],[Last Funding Amount - ORIG]]&amp;"0123456789"))-1)</f>
        <v/>
      </c>
      <c r="E1111" t="s">
        <v>13</v>
      </c>
      <c r="F1111" s="1">
        <v>7309877</v>
      </c>
      <c r="G1111">
        <v>2</v>
      </c>
      <c r="H1111">
        <v>8</v>
      </c>
    </row>
    <row r="1112" spans="1:8" x14ac:dyDescent="0.2">
      <c r="A1112" t="s">
        <v>1370</v>
      </c>
      <c r="C111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12" s="6" t="str">
        <f>LEFT(Table3[[#This Row],[Last Funding Amount - ORIG]],MIN(FIND({0,1,2,3,4,5,6,7,8,9,0},Table3[[#This Row],[Last Funding Amount - ORIG]]&amp;"0123456789"))-1)</f>
        <v/>
      </c>
      <c r="E1112" t="s">
        <v>13</v>
      </c>
      <c r="F1112" s="1">
        <v>11745000</v>
      </c>
      <c r="H1112">
        <v>1</v>
      </c>
    </row>
    <row r="1113" spans="1:8" x14ac:dyDescent="0.2">
      <c r="A1113" t="s">
        <v>1371</v>
      </c>
      <c r="C111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13" s="6" t="str">
        <f>LEFT(Table3[[#This Row],[Last Funding Amount - ORIG]],MIN(FIND({0,1,2,3,4,5,6,7,8,9,0},Table3[[#This Row],[Last Funding Amount - ORIG]]&amp;"0123456789"))-1)</f>
        <v/>
      </c>
      <c r="E1113" t="s">
        <v>112</v>
      </c>
      <c r="F1113" s="1">
        <v>800000</v>
      </c>
      <c r="G1113">
        <v>1</v>
      </c>
      <c r="H1113">
        <v>3</v>
      </c>
    </row>
    <row r="1114" spans="1:8" x14ac:dyDescent="0.2">
      <c r="A1114" t="s">
        <v>1372</v>
      </c>
      <c r="B1114" s="1">
        <v>1300000</v>
      </c>
      <c r="C111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1300000</v>
      </c>
      <c r="D1114" s="6" t="str">
        <f>LEFT(Table3[[#This Row],[Last Funding Amount - ORIG]],MIN(FIND({0,1,2,3,4,5,6,7,8,9,0},Table3[[#This Row],[Last Funding Amount - ORIG]]&amp;"0123456789"))-1)</f>
        <v/>
      </c>
      <c r="E1114" t="s">
        <v>112</v>
      </c>
      <c r="F1114" s="1">
        <v>1420000</v>
      </c>
      <c r="H1114">
        <v>5</v>
      </c>
    </row>
    <row r="1115" spans="1:8" x14ac:dyDescent="0.2">
      <c r="A1115" t="s">
        <v>1373</v>
      </c>
      <c r="B1115" s="1">
        <v>3685856</v>
      </c>
      <c r="C111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3685856</v>
      </c>
      <c r="D1115" s="6" t="str">
        <f>LEFT(Table3[[#This Row],[Last Funding Amount - ORIG]],MIN(FIND({0,1,2,3,4,5,6,7,8,9,0},Table3[[#This Row],[Last Funding Amount - ORIG]]&amp;"0123456789"))-1)</f>
        <v/>
      </c>
      <c r="E1115" t="s">
        <v>22</v>
      </c>
      <c r="F1115" s="1">
        <v>5185855</v>
      </c>
      <c r="G1115">
        <v>1</v>
      </c>
      <c r="H1115">
        <v>1</v>
      </c>
    </row>
    <row r="1116" spans="1:8" x14ac:dyDescent="0.2">
      <c r="A1116" t="s">
        <v>1374</v>
      </c>
      <c r="B1116" s="1">
        <v>40000000</v>
      </c>
      <c r="C111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40000000</v>
      </c>
      <c r="D1116" s="6" t="str">
        <f>LEFT(Table3[[#This Row],[Last Funding Amount - ORIG]],MIN(FIND({0,1,2,3,4,5,6,7,8,9,0},Table3[[#This Row],[Last Funding Amount - ORIG]]&amp;"0123456789"))-1)</f>
        <v/>
      </c>
      <c r="E1116" t="s">
        <v>13</v>
      </c>
      <c r="F1116" s="1">
        <v>40000000</v>
      </c>
      <c r="G1116">
        <v>1</v>
      </c>
      <c r="H1116">
        <v>1</v>
      </c>
    </row>
    <row r="1117" spans="1:8" x14ac:dyDescent="0.2">
      <c r="A1117" t="s">
        <v>1375</v>
      </c>
      <c r="B1117" s="1">
        <v>4000000</v>
      </c>
      <c r="C111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4000000</v>
      </c>
      <c r="D1117" s="6" t="str">
        <f>LEFT(Table3[[#This Row],[Last Funding Amount - ORIG]],MIN(FIND({0,1,2,3,4,5,6,7,8,9,0},Table3[[#This Row],[Last Funding Amount - ORIG]]&amp;"0123456789"))-1)</f>
        <v/>
      </c>
      <c r="E1117" t="s">
        <v>112</v>
      </c>
      <c r="F1117" s="1">
        <v>4000000</v>
      </c>
      <c r="H1117">
        <v>1</v>
      </c>
    </row>
    <row r="1118" spans="1:8" x14ac:dyDescent="0.2">
      <c r="A1118" t="s">
        <v>1376</v>
      </c>
      <c r="B1118" s="1">
        <v>2149030</v>
      </c>
      <c r="C111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2149030</v>
      </c>
      <c r="D1118" s="6" t="str">
        <f>LEFT(Table3[[#This Row],[Last Funding Amount - ORIG]],MIN(FIND({0,1,2,3,4,5,6,7,8,9,0},Table3[[#This Row],[Last Funding Amount - ORIG]]&amp;"0123456789"))-1)</f>
        <v/>
      </c>
      <c r="E1118" t="s">
        <v>13</v>
      </c>
      <c r="F1118" s="1">
        <v>8149030</v>
      </c>
      <c r="G1118">
        <v>2</v>
      </c>
      <c r="H1118">
        <v>6</v>
      </c>
    </row>
    <row r="1119" spans="1:8" x14ac:dyDescent="0.2">
      <c r="A1119" t="s">
        <v>1377</v>
      </c>
      <c r="B1119" s="1">
        <v>737500</v>
      </c>
      <c r="C111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737500</v>
      </c>
      <c r="D1119" s="6" t="str">
        <f>LEFT(Table3[[#This Row],[Last Funding Amount - ORIG]],MIN(FIND({0,1,2,3,4,5,6,7,8,9,0},Table3[[#This Row],[Last Funding Amount - ORIG]]&amp;"0123456789"))-1)</f>
        <v/>
      </c>
      <c r="E1119" t="s">
        <v>44</v>
      </c>
      <c r="F1119" s="1">
        <v>10766000</v>
      </c>
      <c r="G1119">
        <v>1</v>
      </c>
      <c r="H1119">
        <v>6</v>
      </c>
    </row>
    <row r="1120" spans="1:8" x14ac:dyDescent="0.2">
      <c r="A1120" t="s">
        <v>1378</v>
      </c>
      <c r="B1120" s="1">
        <v>30000000</v>
      </c>
      <c r="C112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30000000</v>
      </c>
      <c r="D1120" s="6" t="str">
        <f>LEFT(Table3[[#This Row],[Last Funding Amount - ORIG]],MIN(FIND({0,1,2,3,4,5,6,7,8,9,0},Table3[[#This Row],[Last Funding Amount - ORIG]]&amp;"0123456789"))-1)</f>
        <v/>
      </c>
      <c r="E1120" t="s">
        <v>8</v>
      </c>
      <c r="F1120" s="1">
        <v>30000000</v>
      </c>
      <c r="G1120">
        <v>1</v>
      </c>
      <c r="H1120">
        <v>1</v>
      </c>
    </row>
    <row r="1121" spans="1:8" x14ac:dyDescent="0.2">
      <c r="A1121" t="s">
        <v>1379</v>
      </c>
      <c r="B1121" s="1">
        <v>32000000</v>
      </c>
      <c r="C112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32000000</v>
      </c>
      <c r="D1121" s="6" t="str">
        <f>LEFT(Table3[[#This Row],[Last Funding Amount - ORIG]],MIN(FIND({0,1,2,3,4,5,6,7,8,9,0},Table3[[#This Row],[Last Funding Amount - ORIG]]&amp;"0123456789"))-1)</f>
        <v/>
      </c>
      <c r="E1121" t="s">
        <v>16</v>
      </c>
      <c r="F1121" s="1">
        <v>32000000</v>
      </c>
      <c r="G1121">
        <v>1</v>
      </c>
      <c r="H1121">
        <v>3</v>
      </c>
    </row>
    <row r="1122" spans="1:8" x14ac:dyDescent="0.2">
      <c r="A1122" t="s">
        <v>1380</v>
      </c>
      <c r="B1122" s="1">
        <v>1000000</v>
      </c>
      <c r="C112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1122" s="6" t="str">
        <f>LEFT(Table3[[#This Row],[Last Funding Amount - ORIG]],MIN(FIND({0,1,2,3,4,5,6,7,8,9,0},Table3[[#This Row],[Last Funding Amount - ORIG]]&amp;"0123456789"))-1)</f>
        <v/>
      </c>
      <c r="E1122" t="s">
        <v>112</v>
      </c>
      <c r="F1122" s="1">
        <v>1550366</v>
      </c>
      <c r="H1122">
        <v>4</v>
      </c>
    </row>
    <row r="1123" spans="1:8" x14ac:dyDescent="0.2">
      <c r="A1123" t="s">
        <v>1381</v>
      </c>
      <c r="B1123" s="1">
        <v>10000000</v>
      </c>
      <c r="C112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10000000</v>
      </c>
      <c r="D1123" s="6" t="str">
        <f>LEFT(Table3[[#This Row],[Last Funding Amount - ORIG]],MIN(FIND({0,1,2,3,4,5,6,7,8,9,0},Table3[[#This Row],[Last Funding Amount - ORIG]]&amp;"0123456789"))-1)</f>
        <v/>
      </c>
      <c r="E1123" t="s">
        <v>208</v>
      </c>
      <c r="F1123" s="1">
        <v>10000000</v>
      </c>
      <c r="H1123">
        <v>1</v>
      </c>
    </row>
    <row r="1124" spans="1:8" x14ac:dyDescent="0.2">
      <c r="A1124" t="s">
        <v>1382</v>
      </c>
      <c r="B1124" s="1">
        <v>2700000</v>
      </c>
      <c r="C112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2700000</v>
      </c>
      <c r="D1124" s="6" t="str">
        <f>LEFT(Table3[[#This Row],[Last Funding Amount - ORIG]],MIN(FIND({0,1,2,3,4,5,6,7,8,9,0},Table3[[#This Row],[Last Funding Amount - ORIG]]&amp;"0123456789"))-1)</f>
        <v/>
      </c>
      <c r="E1124" t="s">
        <v>22</v>
      </c>
      <c r="F1124" s="1">
        <v>2700000</v>
      </c>
      <c r="G1124">
        <v>1</v>
      </c>
      <c r="H1124">
        <v>1</v>
      </c>
    </row>
    <row r="1125" spans="1:8" x14ac:dyDescent="0.2">
      <c r="A1125" t="s">
        <v>1383</v>
      </c>
      <c r="B1125" s="1">
        <v>1100000</v>
      </c>
      <c r="C112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1100000</v>
      </c>
      <c r="D1125" s="6" t="str">
        <f>LEFT(Table3[[#This Row],[Last Funding Amount - ORIG]],MIN(FIND({0,1,2,3,4,5,6,7,8,9,0},Table3[[#This Row],[Last Funding Amount - ORIG]]&amp;"0123456789"))-1)</f>
        <v/>
      </c>
      <c r="E1125" t="s">
        <v>112</v>
      </c>
      <c r="F1125" s="1">
        <v>3100000</v>
      </c>
      <c r="H1125">
        <v>5</v>
      </c>
    </row>
    <row r="1126" spans="1:8" x14ac:dyDescent="0.2">
      <c r="A1126" t="s">
        <v>1384</v>
      </c>
      <c r="B1126" s="1">
        <v>1500000</v>
      </c>
      <c r="C112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1500000</v>
      </c>
      <c r="D1126" s="6" t="str">
        <f>LEFT(Table3[[#This Row],[Last Funding Amount - ORIG]],MIN(FIND({0,1,2,3,4,5,6,7,8,9,0},Table3[[#This Row],[Last Funding Amount - ORIG]]&amp;"0123456789"))-1)</f>
        <v/>
      </c>
      <c r="E1126" t="s">
        <v>56</v>
      </c>
      <c r="F1126" s="1">
        <v>1500000</v>
      </c>
      <c r="G1126">
        <v>2</v>
      </c>
      <c r="H1126">
        <v>3</v>
      </c>
    </row>
    <row r="1127" spans="1:8" x14ac:dyDescent="0.2">
      <c r="A1127" t="s">
        <v>1385</v>
      </c>
      <c r="B1127" s="1">
        <v>185000</v>
      </c>
      <c r="C112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185000</v>
      </c>
      <c r="D1127" s="6" t="str">
        <f>LEFT(Table3[[#This Row],[Last Funding Amount - ORIG]],MIN(FIND({0,1,2,3,4,5,6,7,8,9,0},Table3[[#This Row],[Last Funding Amount - ORIG]]&amp;"0123456789"))-1)</f>
        <v/>
      </c>
      <c r="E1127" t="s">
        <v>13</v>
      </c>
      <c r="F1127" s="1">
        <v>6528501</v>
      </c>
    </row>
    <row r="1128" spans="1:8" x14ac:dyDescent="0.2">
      <c r="A1128" t="s">
        <v>1386</v>
      </c>
      <c r="B1128" s="1">
        <v>250000</v>
      </c>
      <c r="C112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</v>
      </c>
      <c r="D1128" s="6" t="str">
        <f>LEFT(Table3[[#This Row],[Last Funding Amount - ORIG]],MIN(FIND({0,1,2,3,4,5,6,7,8,9,0},Table3[[#This Row],[Last Funding Amount - ORIG]]&amp;"0123456789"))-1)</f>
        <v/>
      </c>
      <c r="E1128" t="s">
        <v>112</v>
      </c>
      <c r="F1128" s="1">
        <v>250000</v>
      </c>
    </row>
    <row r="1129" spans="1:8" x14ac:dyDescent="0.2">
      <c r="A1129" t="s">
        <v>1387</v>
      </c>
      <c r="B1129" s="1">
        <v>4332258</v>
      </c>
      <c r="C112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4332258</v>
      </c>
      <c r="D1129" s="6" t="str">
        <f>LEFT(Table3[[#This Row],[Last Funding Amount - ORIG]],MIN(FIND({0,1,2,3,4,5,6,7,8,9,0},Table3[[#This Row],[Last Funding Amount - ORIG]]&amp;"0123456789"))-1)</f>
        <v/>
      </c>
      <c r="E1129" t="s">
        <v>13</v>
      </c>
      <c r="F1129" s="1">
        <v>6373258</v>
      </c>
      <c r="H1129">
        <v>4</v>
      </c>
    </row>
    <row r="1130" spans="1:8" x14ac:dyDescent="0.2">
      <c r="A1130" t="s">
        <v>1388</v>
      </c>
      <c r="B1130" s="1">
        <v>2700000</v>
      </c>
      <c r="C113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2700000</v>
      </c>
      <c r="D1130" s="6" t="str">
        <f>LEFT(Table3[[#This Row],[Last Funding Amount - ORIG]],MIN(FIND({0,1,2,3,4,5,6,7,8,9,0},Table3[[#This Row],[Last Funding Amount - ORIG]]&amp;"0123456789"))-1)</f>
        <v/>
      </c>
      <c r="E1130" t="s">
        <v>13</v>
      </c>
      <c r="F1130" s="1">
        <v>2700000</v>
      </c>
      <c r="G1130">
        <v>1</v>
      </c>
      <c r="H1130">
        <v>1</v>
      </c>
    </row>
    <row r="1131" spans="1:8" x14ac:dyDescent="0.2">
      <c r="A1131" t="s">
        <v>1389</v>
      </c>
      <c r="B1131" s="1">
        <v>2500000</v>
      </c>
      <c r="C113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2500000</v>
      </c>
      <c r="D1131" s="6" t="str">
        <f>LEFT(Table3[[#This Row],[Last Funding Amount - ORIG]],MIN(FIND({0,1,2,3,4,5,6,7,8,9,0},Table3[[#This Row],[Last Funding Amount - ORIG]]&amp;"0123456789"))-1)</f>
        <v/>
      </c>
      <c r="E1131" t="s">
        <v>22</v>
      </c>
      <c r="F1131" s="1">
        <v>2500000</v>
      </c>
      <c r="G1131">
        <v>1</v>
      </c>
      <c r="H1131">
        <v>4</v>
      </c>
    </row>
    <row r="1132" spans="1:8" x14ac:dyDescent="0.2">
      <c r="A1132" t="s">
        <v>1390</v>
      </c>
      <c r="C113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32" s="6" t="str">
        <f>LEFT(Table3[[#This Row],[Last Funding Amount - ORIG]],MIN(FIND({0,1,2,3,4,5,6,7,8,9,0},Table3[[#This Row],[Last Funding Amount - ORIG]]&amp;"0123456789"))-1)</f>
        <v/>
      </c>
      <c r="E1132" t="s">
        <v>13</v>
      </c>
      <c r="F1132" s="1">
        <v>4000000</v>
      </c>
      <c r="H1132">
        <v>7</v>
      </c>
    </row>
    <row r="1133" spans="1:8" x14ac:dyDescent="0.2">
      <c r="A1133" t="s">
        <v>1391</v>
      </c>
      <c r="B1133" s="1">
        <v>1300000</v>
      </c>
      <c r="C113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1300000</v>
      </c>
      <c r="D1133" s="6" t="str">
        <f>LEFT(Table3[[#This Row],[Last Funding Amount - ORIG]],MIN(FIND({0,1,2,3,4,5,6,7,8,9,0},Table3[[#This Row],[Last Funding Amount - ORIG]]&amp;"0123456789"))-1)</f>
        <v/>
      </c>
      <c r="E1133" t="s">
        <v>44</v>
      </c>
      <c r="F1133" s="1">
        <v>5525000</v>
      </c>
    </row>
    <row r="1134" spans="1:8" x14ac:dyDescent="0.2">
      <c r="A1134" t="s">
        <v>1392</v>
      </c>
      <c r="B1134" s="1">
        <v>3100000</v>
      </c>
      <c r="C113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3100000</v>
      </c>
      <c r="D1134" s="6" t="str">
        <f>LEFT(Table3[[#This Row],[Last Funding Amount - ORIG]],MIN(FIND({0,1,2,3,4,5,6,7,8,9,0},Table3[[#This Row],[Last Funding Amount - ORIG]]&amp;"0123456789"))-1)</f>
        <v/>
      </c>
      <c r="E1134" t="s">
        <v>36</v>
      </c>
      <c r="F1134" s="1">
        <v>4800000</v>
      </c>
      <c r="G1134">
        <v>1</v>
      </c>
      <c r="H1134">
        <v>3</v>
      </c>
    </row>
    <row r="1135" spans="1:8" x14ac:dyDescent="0.2">
      <c r="A1135" t="s">
        <v>1393</v>
      </c>
      <c r="B1135" s="1">
        <v>1000000</v>
      </c>
      <c r="C113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1135" s="6" t="str">
        <f>LEFT(Table3[[#This Row],[Last Funding Amount - ORIG]],MIN(FIND({0,1,2,3,4,5,6,7,8,9,0},Table3[[#This Row],[Last Funding Amount - ORIG]]&amp;"0123456789"))-1)</f>
        <v/>
      </c>
      <c r="E1135" t="s">
        <v>112</v>
      </c>
      <c r="F1135" s="1">
        <v>1000000</v>
      </c>
      <c r="H1135">
        <v>5</v>
      </c>
    </row>
    <row r="1136" spans="1:8" x14ac:dyDescent="0.2">
      <c r="A1136" t="s">
        <v>1394</v>
      </c>
      <c r="B1136" t="s">
        <v>1395</v>
      </c>
      <c r="C113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</v>
      </c>
      <c r="D1136" s="5" t="str">
        <f>LEFT(Table3[[#This Row],[Last Funding Amount - ORIG]],MIN(FIND({0,1,2,3,4,5,6,7,8,9,0},Table3[[#This Row],[Last Funding Amount - ORIG]]&amp;"0123456789"))-1)</f>
        <v>å£</v>
      </c>
      <c r="E1136" t="s">
        <v>112</v>
      </c>
      <c r="F1136" t="s">
        <v>1396</v>
      </c>
      <c r="G1136">
        <v>1</v>
      </c>
      <c r="H1136">
        <v>2</v>
      </c>
    </row>
    <row r="1137" spans="1:8" x14ac:dyDescent="0.2">
      <c r="A1137" t="s">
        <v>1397</v>
      </c>
      <c r="B1137" s="1">
        <v>2900000</v>
      </c>
      <c r="C113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2900000</v>
      </c>
      <c r="D1137" s="6" t="str">
        <f>LEFT(Table3[[#This Row],[Last Funding Amount - ORIG]],MIN(FIND({0,1,2,3,4,5,6,7,8,9,0},Table3[[#This Row],[Last Funding Amount - ORIG]]&amp;"0123456789"))-1)</f>
        <v/>
      </c>
      <c r="E1137" t="s">
        <v>13</v>
      </c>
      <c r="F1137" s="1">
        <v>5900000</v>
      </c>
    </row>
    <row r="1138" spans="1:8" x14ac:dyDescent="0.2">
      <c r="A1138" t="s">
        <v>1398</v>
      </c>
      <c r="B1138" s="1">
        <v>5000000</v>
      </c>
      <c r="C113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5000000</v>
      </c>
      <c r="D1138" s="6" t="str">
        <f>LEFT(Table3[[#This Row],[Last Funding Amount - ORIG]],MIN(FIND({0,1,2,3,4,5,6,7,8,9,0},Table3[[#This Row],[Last Funding Amount - ORIG]]&amp;"0123456789"))-1)</f>
        <v/>
      </c>
      <c r="E1138" t="s">
        <v>22</v>
      </c>
      <c r="F1138" s="1">
        <v>7000000</v>
      </c>
      <c r="G1138">
        <v>1</v>
      </c>
      <c r="H1138">
        <v>1</v>
      </c>
    </row>
    <row r="1139" spans="1:8" x14ac:dyDescent="0.2">
      <c r="A1139" t="s">
        <v>1399</v>
      </c>
      <c r="B1139" s="1">
        <v>800000</v>
      </c>
      <c r="C113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800000</v>
      </c>
      <c r="D1139" s="6" t="str">
        <f>LEFT(Table3[[#This Row],[Last Funding Amount - ORIG]],MIN(FIND({0,1,2,3,4,5,6,7,8,9,0},Table3[[#This Row],[Last Funding Amount - ORIG]]&amp;"0123456789"))-1)</f>
        <v/>
      </c>
      <c r="E1139" t="s">
        <v>208</v>
      </c>
      <c r="F1139" s="1">
        <v>800000</v>
      </c>
      <c r="G1139">
        <v>1</v>
      </c>
      <c r="H1139">
        <v>1</v>
      </c>
    </row>
    <row r="1140" spans="1:8" x14ac:dyDescent="0.2">
      <c r="A1140" t="s">
        <v>1400</v>
      </c>
      <c r="B1140" s="1">
        <v>1000000</v>
      </c>
      <c r="C114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1140" s="6" t="str">
        <f>LEFT(Table3[[#This Row],[Last Funding Amount - ORIG]],MIN(FIND({0,1,2,3,4,5,6,7,8,9,0},Table3[[#This Row],[Last Funding Amount - ORIG]]&amp;"0123456789"))-1)</f>
        <v/>
      </c>
      <c r="E1140" t="s">
        <v>22</v>
      </c>
      <c r="F1140" s="1">
        <v>2268580</v>
      </c>
      <c r="G1140">
        <v>1</v>
      </c>
      <c r="H1140">
        <v>2</v>
      </c>
    </row>
    <row r="1141" spans="1:8" x14ac:dyDescent="0.2">
      <c r="A1141" t="s">
        <v>1401</v>
      </c>
      <c r="B1141" s="1">
        <v>1500000</v>
      </c>
      <c r="C114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1500000</v>
      </c>
      <c r="D1141" s="6" t="str">
        <f>LEFT(Table3[[#This Row],[Last Funding Amount - ORIG]],MIN(FIND({0,1,2,3,4,5,6,7,8,9,0},Table3[[#This Row],[Last Funding Amount - ORIG]]&amp;"0123456789"))-1)</f>
        <v/>
      </c>
      <c r="E1141" t="s">
        <v>112</v>
      </c>
      <c r="F1141" s="1">
        <v>1500000</v>
      </c>
    </row>
    <row r="1142" spans="1:8" x14ac:dyDescent="0.2">
      <c r="A1142" t="s">
        <v>1402</v>
      </c>
      <c r="C114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42" s="6" t="str">
        <f>LEFT(Table3[[#This Row],[Last Funding Amount - ORIG]],MIN(FIND({0,1,2,3,4,5,6,7,8,9,0},Table3[[#This Row],[Last Funding Amount - ORIG]]&amp;"0123456789"))-1)</f>
        <v/>
      </c>
      <c r="E1142" t="s">
        <v>22</v>
      </c>
      <c r="F1142" s="1">
        <v>41300000</v>
      </c>
      <c r="G1142">
        <v>5</v>
      </c>
      <c r="H1142">
        <v>6</v>
      </c>
    </row>
    <row r="1143" spans="1:8" x14ac:dyDescent="0.2">
      <c r="A1143" t="s">
        <v>1403</v>
      </c>
      <c r="B1143" s="1">
        <v>7000000</v>
      </c>
      <c r="C114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7000000</v>
      </c>
      <c r="D1143" s="6" t="str">
        <f>LEFT(Table3[[#This Row],[Last Funding Amount - ORIG]],MIN(FIND({0,1,2,3,4,5,6,7,8,9,0},Table3[[#This Row],[Last Funding Amount - ORIG]]&amp;"0123456789"))-1)</f>
        <v/>
      </c>
      <c r="E1143" t="s">
        <v>22</v>
      </c>
      <c r="F1143" s="1">
        <v>7000000</v>
      </c>
      <c r="G1143">
        <v>1</v>
      </c>
      <c r="H1143">
        <v>1</v>
      </c>
    </row>
    <row r="1144" spans="1:8" x14ac:dyDescent="0.2">
      <c r="A1144" t="s">
        <v>1404</v>
      </c>
      <c r="B1144" s="1">
        <v>28000000</v>
      </c>
      <c r="C114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28000000</v>
      </c>
      <c r="D1144" s="6" t="str">
        <f>LEFT(Table3[[#This Row],[Last Funding Amount - ORIG]],MIN(FIND({0,1,2,3,4,5,6,7,8,9,0},Table3[[#This Row],[Last Funding Amount - ORIG]]&amp;"0123456789"))-1)</f>
        <v/>
      </c>
      <c r="E1144" t="s">
        <v>36</v>
      </c>
      <c r="F1144" s="1">
        <v>36000000</v>
      </c>
      <c r="G1144">
        <v>1</v>
      </c>
      <c r="H1144">
        <v>3</v>
      </c>
    </row>
    <row r="1145" spans="1:8" x14ac:dyDescent="0.2">
      <c r="A1145" t="s">
        <v>1405</v>
      </c>
      <c r="B1145" s="1">
        <v>20000000</v>
      </c>
      <c r="C114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20000000</v>
      </c>
      <c r="D1145" s="6" t="str">
        <f>LEFT(Table3[[#This Row],[Last Funding Amount - ORIG]],MIN(FIND({0,1,2,3,4,5,6,7,8,9,0},Table3[[#This Row],[Last Funding Amount - ORIG]]&amp;"0123456789"))-1)</f>
        <v/>
      </c>
      <c r="E1145" t="s">
        <v>13</v>
      </c>
      <c r="F1145" s="1">
        <v>20000000</v>
      </c>
      <c r="G1145">
        <v>1</v>
      </c>
      <c r="H1145">
        <v>1</v>
      </c>
    </row>
    <row r="1146" spans="1:8" x14ac:dyDescent="0.2">
      <c r="A1146" t="s">
        <v>1406</v>
      </c>
      <c r="B1146" s="1">
        <v>45000000</v>
      </c>
      <c r="C114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45000000</v>
      </c>
      <c r="D1146" s="6" t="str">
        <f>LEFT(Table3[[#This Row],[Last Funding Amount - ORIG]],MIN(FIND({0,1,2,3,4,5,6,7,8,9,0},Table3[[#This Row],[Last Funding Amount - ORIG]]&amp;"0123456789"))-1)</f>
        <v/>
      </c>
      <c r="E1146" t="s">
        <v>18</v>
      </c>
      <c r="F1146" s="1">
        <v>45000000</v>
      </c>
      <c r="G1146">
        <v>1</v>
      </c>
      <c r="H1146">
        <v>1</v>
      </c>
    </row>
    <row r="1147" spans="1:8" x14ac:dyDescent="0.2">
      <c r="A1147" t="s">
        <v>1407</v>
      </c>
      <c r="B1147" t="s">
        <v>219</v>
      </c>
      <c r="C114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100000000</v>
      </c>
      <c r="D1147" s="5" t="str">
        <f>LEFT(Table3[[#This Row],[Last Funding Amount - ORIG]],MIN(FIND({0,1,2,3,4,5,6,7,8,9,0},Table3[[#This Row],[Last Funding Amount - ORIG]]&amp;"0123456789"))-1)</f>
        <v>å´</v>
      </c>
      <c r="E1147" t="s">
        <v>13</v>
      </c>
      <c r="F1147" t="s">
        <v>220</v>
      </c>
      <c r="G1147">
        <v>1</v>
      </c>
      <c r="H1147">
        <v>1</v>
      </c>
    </row>
    <row r="1148" spans="1:8" x14ac:dyDescent="0.2">
      <c r="A1148" t="s">
        <v>1408</v>
      </c>
      <c r="B1148" s="1">
        <v>63000000</v>
      </c>
      <c r="C114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63000000</v>
      </c>
      <c r="D1148" s="6" t="str">
        <f>LEFT(Table3[[#This Row],[Last Funding Amount - ORIG]],MIN(FIND({0,1,2,3,4,5,6,7,8,9,0},Table3[[#This Row],[Last Funding Amount - ORIG]]&amp;"0123456789"))-1)</f>
        <v/>
      </c>
      <c r="E1148" t="s">
        <v>91</v>
      </c>
      <c r="F1148" s="1">
        <v>63000000</v>
      </c>
    </row>
    <row r="1149" spans="1:8" x14ac:dyDescent="0.2">
      <c r="A1149" t="s">
        <v>1409</v>
      </c>
      <c r="B1149" t="s">
        <v>1332</v>
      </c>
      <c r="C114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</v>
      </c>
      <c r="D1149" s="5" t="str">
        <f>LEFT(Table3[[#This Row],[Last Funding Amount - ORIG]],MIN(FIND({0,1,2,3,4,5,6,7,8,9,0},Table3[[#This Row],[Last Funding Amount - ORIG]]&amp;"0123456789"))-1)</f>
        <v>å£</v>
      </c>
      <c r="E1149" t="s">
        <v>112</v>
      </c>
      <c r="F1149" t="s">
        <v>1333</v>
      </c>
      <c r="G1149">
        <v>1</v>
      </c>
      <c r="H1149">
        <v>1</v>
      </c>
    </row>
    <row r="1150" spans="1:8" x14ac:dyDescent="0.2">
      <c r="A1150" t="s">
        <v>1410</v>
      </c>
      <c r="B1150" t="s">
        <v>258</v>
      </c>
      <c r="C115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1150" s="5" t="str">
        <f>LEFT(Table3[[#This Row],[Last Funding Amount - ORIG]],MIN(FIND({0,1,2,3,4,5,6,7,8,9,0},Table3[[#This Row],[Last Funding Amount - ORIG]]&amp;"0123456789"))-1)</f>
        <v>‰âÂ</v>
      </c>
      <c r="E1150" t="s">
        <v>112</v>
      </c>
      <c r="F1150" t="s">
        <v>1411</v>
      </c>
      <c r="G1150">
        <v>1</v>
      </c>
      <c r="H1150">
        <v>3</v>
      </c>
    </row>
    <row r="1151" spans="1:8" x14ac:dyDescent="0.2">
      <c r="A1151" t="s">
        <v>1412</v>
      </c>
      <c r="B1151" s="1">
        <v>2500000</v>
      </c>
      <c r="C115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2500000</v>
      </c>
      <c r="D1151" s="6" t="str">
        <f>LEFT(Table3[[#This Row],[Last Funding Amount - ORIG]],MIN(FIND({0,1,2,3,4,5,6,7,8,9,0},Table3[[#This Row],[Last Funding Amount - ORIG]]&amp;"0123456789"))-1)</f>
        <v/>
      </c>
      <c r="E1151" t="s">
        <v>112</v>
      </c>
      <c r="F1151" s="1">
        <v>2500000</v>
      </c>
    </row>
    <row r="1152" spans="1:8" x14ac:dyDescent="0.2">
      <c r="A1152" t="s">
        <v>1413</v>
      </c>
      <c r="B1152" s="1">
        <v>96000000</v>
      </c>
      <c r="C115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96000000</v>
      </c>
      <c r="D1152" s="6" t="str">
        <f>LEFT(Table3[[#This Row],[Last Funding Amount - ORIG]],MIN(FIND({0,1,2,3,4,5,6,7,8,9,0},Table3[[#This Row],[Last Funding Amount - ORIG]]&amp;"0123456789"))-1)</f>
        <v/>
      </c>
      <c r="E1152" t="s">
        <v>36</v>
      </c>
      <c r="F1152" s="1">
        <v>96000000</v>
      </c>
      <c r="H1152">
        <v>5</v>
      </c>
    </row>
    <row r="1153" spans="1:8" x14ac:dyDescent="0.2">
      <c r="A1153" t="s">
        <v>1414</v>
      </c>
      <c r="B1153" s="1">
        <v>2200000</v>
      </c>
      <c r="C115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2200000</v>
      </c>
      <c r="D1153" s="6" t="str">
        <f>LEFT(Table3[[#This Row],[Last Funding Amount - ORIG]],MIN(FIND({0,1,2,3,4,5,6,7,8,9,0},Table3[[#This Row],[Last Funding Amount - ORIG]]&amp;"0123456789"))-1)</f>
        <v/>
      </c>
      <c r="E1153" t="s">
        <v>22</v>
      </c>
      <c r="F1153" s="1">
        <v>3450000</v>
      </c>
      <c r="H1153">
        <v>6</v>
      </c>
    </row>
    <row r="1154" spans="1:8" x14ac:dyDescent="0.2">
      <c r="A1154" t="s">
        <v>1415</v>
      </c>
      <c r="B1154" s="1">
        <v>6500000</v>
      </c>
      <c r="C115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6500000</v>
      </c>
      <c r="D1154" s="6" t="str">
        <f>LEFT(Table3[[#This Row],[Last Funding Amount - ORIG]],MIN(FIND({0,1,2,3,4,5,6,7,8,9,0},Table3[[#This Row],[Last Funding Amount - ORIG]]&amp;"0123456789"))-1)</f>
        <v/>
      </c>
      <c r="E1154" t="s">
        <v>22</v>
      </c>
      <c r="F1154" s="1">
        <v>6500000</v>
      </c>
    </row>
    <row r="1155" spans="1:8" x14ac:dyDescent="0.2">
      <c r="A1155" t="s">
        <v>1416</v>
      </c>
      <c r="B1155" t="s">
        <v>1417</v>
      </c>
      <c r="C115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20000000</v>
      </c>
      <c r="D1155" s="5" t="str">
        <f>LEFT(Table3[[#This Row],[Last Funding Amount - ORIG]],MIN(FIND({0,1,2,3,4,5,6,7,8,9,0},Table3[[#This Row],[Last Funding Amount - ORIG]]&amp;"0123456789"))-1)</f>
        <v>‰âÂ</v>
      </c>
      <c r="E1155" t="s">
        <v>13</v>
      </c>
      <c r="F1155" s="1">
        <v>52537500</v>
      </c>
      <c r="G1155">
        <v>6</v>
      </c>
      <c r="H1155">
        <v>8</v>
      </c>
    </row>
    <row r="1156" spans="1:8" x14ac:dyDescent="0.2">
      <c r="A1156" t="s">
        <v>1418</v>
      </c>
      <c r="B1156" s="1">
        <v>1700000</v>
      </c>
      <c r="C115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1700000</v>
      </c>
      <c r="D1156" s="6" t="str">
        <f>LEFT(Table3[[#This Row],[Last Funding Amount - ORIG]],MIN(FIND({0,1,2,3,4,5,6,7,8,9,0},Table3[[#This Row],[Last Funding Amount - ORIG]]&amp;"0123456789"))-1)</f>
        <v/>
      </c>
      <c r="E1156" t="s">
        <v>112</v>
      </c>
      <c r="F1156" s="1">
        <v>1800000</v>
      </c>
      <c r="H1156">
        <v>5</v>
      </c>
    </row>
    <row r="1157" spans="1:8" x14ac:dyDescent="0.2">
      <c r="A1157" t="s">
        <v>1419</v>
      </c>
      <c r="B1157" s="1">
        <v>2800000</v>
      </c>
      <c r="C115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2800000</v>
      </c>
      <c r="D1157" s="6" t="str">
        <f>LEFT(Table3[[#This Row],[Last Funding Amount - ORIG]],MIN(FIND({0,1,2,3,4,5,6,7,8,9,0},Table3[[#This Row],[Last Funding Amount - ORIG]]&amp;"0123456789"))-1)</f>
        <v/>
      </c>
      <c r="E1157" t="s">
        <v>44</v>
      </c>
      <c r="F1157" s="1">
        <v>2800000</v>
      </c>
    </row>
    <row r="1158" spans="1:8" x14ac:dyDescent="0.2">
      <c r="A1158" t="s">
        <v>1420</v>
      </c>
      <c r="B1158" t="s">
        <v>1421</v>
      </c>
      <c r="C115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4000000</v>
      </c>
      <c r="D1158" s="5" t="str">
        <f>LEFT(Table3[[#This Row],[Last Funding Amount - ORIG]],MIN(FIND({0,1,2,3,4,5,6,7,8,9,0},Table3[[#This Row],[Last Funding Amount - ORIG]]&amp;"0123456789"))-1)</f>
        <v>å£</v>
      </c>
      <c r="E1158" t="s">
        <v>13</v>
      </c>
      <c r="F1158" s="1">
        <v>22105106</v>
      </c>
      <c r="G1158">
        <v>2</v>
      </c>
      <c r="H1158">
        <v>5</v>
      </c>
    </row>
    <row r="1159" spans="1:8" x14ac:dyDescent="0.2">
      <c r="A1159" t="s">
        <v>1422</v>
      </c>
      <c r="B1159" s="1">
        <v>4000000</v>
      </c>
      <c r="C115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4000000</v>
      </c>
      <c r="D1159" s="6" t="str">
        <f>LEFT(Table3[[#This Row],[Last Funding Amount - ORIG]],MIN(FIND({0,1,2,3,4,5,6,7,8,9,0},Table3[[#This Row],[Last Funding Amount - ORIG]]&amp;"0123456789"))-1)</f>
        <v/>
      </c>
      <c r="E1159" t="s">
        <v>22</v>
      </c>
      <c r="F1159" s="1">
        <v>4000000</v>
      </c>
    </row>
    <row r="1160" spans="1:8" x14ac:dyDescent="0.2">
      <c r="A1160" t="s">
        <v>1423</v>
      </c>
      <c r="B1160" t="s">
        <v>325</v>
      </c>
      <c r="C116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</v>
      </c>
      <c r="D1160" s="5" t="str">
        <f>LEFT(Table3[[#This Row],[Last Funding Amount - ORIG]],MIN(FIND({0,1,2,3,4,5,6,7,8,9,0},Table3[[#This Row],[Last Funding Amount - ORIG]]&amp;"0123456789"))-1)</f>
        <v>‰âÂ</v>
      </c>
      <c r="E1160" t="s">
        <v>13</v>
      </c>
      <c r="F1160" t="s">
        <v>1424</v>
      </c>
      <c r="H1160">
        <v>6</v>
      </c>
    </row>
    <row r="1161" spans="1:8" x14ac:dyDescent="0.2">
      <c r="A1161" t="s">
        <v>1425</v>
      </c>
      <c r="B1161" s="1">
        <v>4300000</v>
      </c>
      <c r="C116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4300000</v>
      </c>
      <c r="D1161" s="6" t="str">
        <f>LEFT(Table3[[#This Row],[Last Funding Amount - ORIG]],MIN(FIND({0,1,2,3,4,5,6,7,8,9,0},Table3[[#This Row],[Last Funding Amount - ORIG]]&amp;"0123456789"))-1)</f>
        <v/>
      </c>
      <c r="E1161" t="s">
        <v>36</v>
      </c>
      <c r="F1161" s="1">
        <v>14270956</v>
      </c>
    </row>
    <row r="1162" spans="1:8" x14ac:dyDescent="0.2">
      <c r="A1162" t="s">
        <v>1426</v>
      </c>
      <c r="B1162" s="1">
        <v>1100000</v>
      </c>
      <c r="C116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1100000</v>
      </c>
      <c r="D1162" s="6" t="str">
        <f>LEFT(Table3[[#This Row],[Last Funding Amount - ORIG]],MIN(FIND({0,1,2,3,4,5,6,7,8,9,0},Table3[[#This Row],[Last Funding Amount - ORIG]]&amp;"0123456789"))-1)</f>
        <v/>
      </c>
      <c r="E1162" t="s">
        <v>16</v>
      </c>
      <c r="F1162" s="1">
        <v>2200000</v>
      </c>
      <c r="G1162">
        <v>1</v>
      </c>
      <c r="H1162">
        <v>1</v>
      </c>
    </row>
    <row r="1163" spans="1:8" x14ac:dyDescent="0.2">
      <c r="A1163" t="s">
        <v>1427</v>
      </c>
      <c r="B1163" s="1">
        <v>4000000</v>
      </c>
      <c r="C116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4000000</v>
      </c>
      <c r="D1163" s="6" t="str">
        <f>LEFT(Table3[[#This Row],[Last Funding Amount - ORIG]],MIN(FIND({0,1,2,3,4,5,6,7,8,9,0},Table3[[#This Row],[Last Funding Amount - ORIG]]&amp;"0123456789"))-1)</f>
        <v/>
      </c>
      <c r="E1163" t="s">
        <v>36</v>
      </c>
      <c r="F1163" s="1">
        <v>7150000</v>
      </c>
      <c r="H1163">
        <v>3</v>
      </c>
    </row>
    <row r="1164" spans="1:8" x14ac:dyDescent="0.2">
      <c r="A1164" t="s">
        <v>1428</v>
      </c>
      <c r="B1164" s="1">
        <v>21000000</v>
      </c>
      <c r="C116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21000000</v>
      </c>
      <c r="D1164" s="6" t="str">
        <f>LEFT(Table3[[#This Row],[Last Funding Amount - ORIG]],MIN(FIND({0,1,2,3,4,5,6,7,8,9,0},Table3[[#This Row],[Last Funding Amount - ORIG]]&amp;"0123456789"))-1)</f>
        <v/>
      </c>
      <c r="E1164" t="s">
        <v>13</v>
      </c>
      <c r="F1164" s="1">
        <v>21000000</v>
      </c>
      <c r="G1164">
        <v>1</v>
      </c>
      <c r="H1164">
        <v>1</v>
      </c>
    </row>
    <row r="1165" spans="1:8" x14ac:dyDescent="0.2">
      <c r="A1165" t="s">
        <v>1429</v>
      </c>
      <c r="B1165" s="1">
        <v>3395500</v>
      </c>
      <c r="C116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3395500</v>
      </c>
      <c r="D1165" s="6" t="str">
        <f>LEFT(Table3[[#This Row],[Last Funding Amount - ORIG]],MIN(FIND({0,1,2,3,4,5,6,7,8,9,0},Table3[[#This Row],[Last Funding Amount - ORIG]]&amp;"0123456789"))-1)</f>
        <v/>
      </c>
      <c r="E1165" t="s">
        <v>13</v>
      </c>
      <c r="F1165" s="1">
        <v>5254934</v>
      </c>
    </row>
    <row r="1166" spans="1:8" x14ac:dyDescent="0.2">
      <c r="A1166" t="s">
        <v>1430</v>
      </c>
      <c r="C116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66" s="6" t="str">
        <f>LEFT(Table3[[#This Row],[Last Funding Amount - ORIG]],MIN(FIND({0,1,2,3,4,5,6,7,8,9,0},Table3[[#This Row],[Last Funding Amount - ORIG]]&amp;"0123456789"))-1)</f>
        <v/>
      </c>
      <c r="E1166" t="s">
        <v>13</v>
      </c>
      <c r="F1166" s="1">
        <v>6236000</v>
      </c>
      <c r="H1166">
        <v>6</v>
      </c>
    </row>
    <row r="1167" spans="1:8" x14ac:dyDescent="0.2">
      <c r="A1167" t="s">
        <v>1431</v>
      </c>
      <c r="B1167" t="s">
        <v>1432</v>
      </c>
      <c r="C116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18000000</v>
      </c>
      <c r="D1167" s="5" t="str">
        <f>LEFT(Table3[[#This Row],[Last Funding Amount - ORIG]],MIN(FIND({0,1,2,3,4,5,6,7,8,9,0},Table3[[#This Row],[Last Funding Amount - ORIG]]&amp;"0123456789"))-1)</f>
        <v>DKK</v>
      </c>
      <c r="E1167" t="s">
        <v>13</v>
      </c>
      <c r="F1167" t="s">
        <v>1433</v>
      </c>
      <c r="H1167">
        <v>5</v>
      </c>
    </row>
    <row r="1168" spans="1:8" x14ac:dyDescent="0.2">
      <c r="A1168" t="s">
        <v>1434</v>
      </c>
      <c r="B1168" s="1">
        <v>2500000</v>
      </c>
      <c r="C116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2500000</v>
      </c>
      <c r="D1168" s="6" t="str">
        <f>LEFT(Table3[[#This Row],[Last Funding Amount - ORIG]],MIN(FIND({0,1,2,3,4,5,6,7,8,9,0},Table3[[#This Row],[Last Funding Amount - ORIG]]&amp;"0123456789"))-1)</f>
        <v/>
      </c>
      <c r="E1168" t="s">
        <v>112</v>
      </c>
      <c r="F1168" s="1">
        <v>2500000</v>
      </c>
      <c r="G1168">
        <v>2</v>
      </c>
      <c r="H1168">
        <v>5</v>
      </c>
    </row>
    <row r="1169" spans="1:8" x14ac:dyDescent="0.2">
      <c r="A1169" t="s">
        <v>1435</v>
      </c>
      <c r="B1169" s="1">
        <v>7500000</v>
      </c>
      <c r="C116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7500000</v>
      </c>
      <c r="D1169" s="6" t="str">
        <f>LEFT(Table3[[#This Row],[Last Funding Amount - ORIG]],MIN(FIND({0,1,2,3,4,5,6,7,8,9,0},Table3[[#This Row],[Last Funding Amount - ORIG]]&amp;"0123456789"))-1)</f>
        <v/>
      </c>
      <c r="E1169" t="s">
        <v>13</v>
      </c>
      <c r="F1169" s="1">
        <v>7500000</v>
      </c>
      <c r="G1169">
        <v>1</v>
      </c>
      <c r="H1169">
        <v>2</v>
      </c>
    </row>
    <row r="1170" spans="1:8" x14ac:dyDescent="0.2">
      <c r="A1170" t="s">
        <v>1436</v>
      </c>
      <c r="B1170" s="1">
        <v>5010000</v>
      </c>
      <c r="C117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5010000</v>
      </c>
      <c r="D1170" s="6" t="str">
        <f>LEFT(Table3[[#This Row],[Last Funding Amount - ORIG]],MIN(FIND({0,1,2,3,4,5,6,7,8,9,0},Table3[[#This Row],[Last Funding Amount - ORIG]]&amp;"0123456789"))-1)</f>
        <v/>
      </c>
      <c r="E1170" t="s">
        <v>18</v>
      </c>
      <c r="F1170" s="1">
        <v>15638756</v>
      </c>
    </row>
    <row r="1171" spans="1:8" x14ac:dyDescent="0.2">
      <c r="A1171" t="s">
        <v>1437</v>
      </c>
      <c r="B1171" s="1">
        <v>400000</v>
      </c>
      <c r="C117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400000</v>
      </c>
      <c r="D1171" s="6" t="str">
        <f>LEFT(Table3[[#This Row],[Last Funding Amount - ORIG]],MIN(FIND({0,1,2,3,4,5,6,7,8,9,0},Table3[[#This Row],[Last Funding Amount - ORIG]]&amp;"0123456789"))-1)</f>
        <v/>
      </c>
      <c r="E1171" t="s">
        <v>112</v>
      </c>
      <c r="F1171" s="1">
        <v>1031733</v>
      </c>
      <c r="G1171">
        <v>1</v>
      </c>
      <c r="H1171">
        <v>3</v>
      </c>
    </row>
    <row r="1172" spans="1:8" x14ac:dyDescent="0.2">
      <c r="A1172" t="s">
        <v>1438</v>
      </c>
      <c r="B1172" s="1">
        <v>1110000</v>
      </c>
      <c r="C117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1110000</v>
      </c>
      <c r="D1172" s="6" t="str">
        <f>LEFT(Table3[[#This Row],[Last Funding Amount - ORIG]],MIN(FIND({0,1,2,3,4,5,6,7,8,9,0},Table3[[#This Row],[Last Funding Amount - ORIG]]&amp;"0123456789"))-1)</f>
        <v/>
      </c>
      <c r="E1172" t="s">
        <v>112</v>
      </c>
      <c r="F1172" s="1">
        <v>1335000</v>
      </c>
      <c r="H1172">
        <v>1</v>
      </c>
    </row>
    <row r="1173" spans="1:8" x14ac:dyDescent="0.2">
      <c r="A1173" t="s">
        <v>1439</v>
      </c>
      <c r="C117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73" s="6" t="str">
        <f>LEFT(Table3[[#This Row],[Last Funding Amount - ORIG]],MIN(FIND({0,1,2,3,4,5,6,7,8,9,0},Table3[[#This Row],[Last Funding Amount - ORIG]]&amp;"0123456789"))-1)</f>
        <v/>
      </c>
      <c r="E1173" t="s">
        <v>112</v>
      </c>
      <c r="F1173" s="1">
        <v>150000</v>
      </c>
      <c r="H1173">
        <v>4</v>
      </c>
    </row>
    <row r="1174" spans="1:8" x14ac:dyDescent="0.2">
      <c r="A1174" t="s">
        <v>1440</v>
      </c>
      <c r="B1174" s="1">
        <v>1500000</v>
      </c>
      <c r="C117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1500000</v>
      </c>
      <c r="D1174" s="6" t="str">
        <f>LEFT(Table3[[#This Row],[Last Funding Amount - ORIG]],MIN(FIND({0,1,2,3,4,5,6,7,8,9,0},Table3[[#This Row],[Last Funding Amount - ORIG]]&amp;"0123456789"))-1)</f>
        <v/>
      </c>
      <c r="E1174" t="s">
        <v>22</v>
      </c>
      <c r="F1174" s="1">
        <v>1500000</v>
      </c>
      <c r="G1174">
        <v>2</v>
      </c>
      <c r="H1174">
        <v>3</v>
      </c>
    </row>
    <row r="1175" spans="1:8" x14ac:dyDescent="0.2">
      <c r="A1175" t="s">
        <v>1441</v>
      </c>
      <c r="B1175" s="1">
        <v>1500000</v>
      </c>
      <c r="C117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1500000</v>
      </c>
      <c r="D1175" s="6" t="str">
        <f>LEFT(Table3[[#This Row],[Last Funding Amount - ORIG]],MIN(FIND({0,1,2,3,4,5,6,7,8,9,0},Table3[[#This Row],[Last Funding Amount - ORIG]]&amp;"0123456789"))-1)</f>
        <v/>
      </c>
      <c r="E1175" t="s">
        <v>112</v>
      </c>
      <c r="F1175" s="1">
        <v>1500000</v>
      </c>
    </row>
    <row r="1176" spans="1:8" x14ac:dyDescent="0.2">
      <c r="A1176" t="s">
        <v>1442</v>
      </c>
      <c r="C117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76" s="6" t="str">
        <f>LEFT(Table3[[#This Row],[Last Funding Amount - ORIG]],MIN(FIND({0,1,2,3,4,5,6,7,8,9,0},Table3[[#This Row],[Last Funding Amount - ORIG]]&amp;"0123456789"))-1)</f>
        <v/>
      </c>
      <c r="E1176" t="s">
        <v>13</v>
      </c>
      <c r="F1176" s="1">
        <v>5968044</v>
      </c>
      <c r="G1176">
        <v>4</v>
      </c>
      <c r="H1176">
        <v>7</v>
      </c>
    </row>
    <row r="1177" spans="1:8" x14ac:dyDescent="0.2">
      <c r="A1177" t="s">
        <v>1443</v>
      </c>
      <c r="B1177" s="1">
        <v>3000000</v>
      </c>
      <c r="C117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3000000</v>
      </c>
      <c r="D1177" s="6" t="str">
        <f>LEFT(Table3[[#This Row],[Last Funding Amount - ORIG]],MIN(FIND({0,1,2,3,4,5,6,7,8,9,0},Table3[[#This Row],[Last Funding Amount - ORIG]]&amp;"0123456789"))-1)</f>
        <v/>
      </c>
      <c r="E1177" t="s">
        <v>44</v>
      </c>
      <c r="F1177" s="1">
        <v>4125000</v>
      </c>
      <c r="G1177">
        <v>1</v>
      </c>
      <c r="H1177">
        <v>3</v>
      </c>
    </row>
    <row r="1178" spans="1:8" x14ac:dyDescent="0.2">
      <c r="A1178" t="s">
        <v>1444</v>
      </c>
      <c r="B1178" s="1">
        <v>5147187</v>
      </c>
      <c r="C117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5147187</v>
      </c>
      <c r="D1178" s="6" t="str">
        <f>LEFT(Table3[[#This Row],[Last Funding Amount - ORIG]],MIN(FIND({0,1,2,3,4,5,6,7,8,9,0},Table3[[#This Row],[Last Funding Amount - ORIG]]&amp;"0123456789"))-1)</f>
        <v/>
      </c>
      <c r="E1178" t="s">
        <v>13</v>
      </c>
      <c r="F1178" s="1">
        <v>5147187</v>
      </c>
      <c r="G1178">
        <v>1</v>
      </c>
      <c r="H1178">
        <v>1</v>
      </c>
    </row>
    <row r="1179" spans="1:8" x14ac:dyDescent="0.2">
      <c r="A1179" t="s">
        <v>1445</v>
      </c>
      <c r="B1179" s="1">
        <v>4319792</v>
      </c>
      <c r="C117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4319792</v>
      </c>
      <c r="D1179" s="6" t="str">
        <f>LEFT(Table3[[#This Row],[Last Funding Amount - ORIG]],MIN(FIND({0,1,2,3,4,5,6,7,8,9,0},Table3[[#This Row],[Last Funding Amount - ORIG]]&amp;"0123456789"))-1)</f>
        <v/>
      </c>
      <c r="E1179" t="s">
        <v>13</v>
      </c>
      <c r="F1179" s="1">
        <v>5319792</v>
      </c>
      <c r="H1179">
        <v>3</v>
      </c>
    </row>
    <row r="1180" spans="1:8" x14ac:dyDescent="0.2">
      <c r="A1180" t="s">
        <v>1446</v>
      </c>
      <c r="B1180" s="1">
        <v>1500000</v>
      </c>
      <c r="C118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1500000</v>
      </c>
      <c r="D1180" s="6" t="str">
        <f>LEFT(Table3[[#This Row],[Last Funding Amount - ORIG]],MIN(FIND({0,1,2,3,4,5,6,7,8,9,0},Table3[[#This Row],[Last Funding Amount - ORIG]]&amp;"0123456789"))-1)</f>
        <v/>
      </c>
      <c r="E1180" t="s">
        <v>112</v>
      </c>
      <c r="F1180" s="1">
        <v>1500000</v>
      </c>
      <c r="G1180">
        <v>1</v>
      </c>
      <c r="H1180">
        <v>1</v>
      </c>
    </row>
    <row r="1181" spans="1:8" x14ac:dyDescent="0.2">
      <c r="A1181" t="s">
        <v>1447</v>
      </c>
      <c r="B1181" s="1">
        <v>19000000</v>
      </c>
      <c r="C118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19000000</v>
      </c>
      <c r="D1181" s="6" t="str">
        <f>LEFT(Table3[[#This Row],[Last Funding Amount - ORIG]],MIN(FIND({0,1,2,3,4,5,6,7,8,9,0},Table3[[#This Row],[Last Funding Amount - ORIG]]&amp;"0123456789"))-1)</f>
        <v/>
      </c>
      <c r="E1181" t="s">
        <v>36</v>
      </c>
      <c r="F1181" s="1">
        <v>44479573</v>
      </c>
      <c r="G1181">
        <v>5</v>
      </c>
      <c r="H1181">
        <v>8</v>
      </c>
    </row>
    <row r="1182" spans="1:8" x14ac:dyDescent="0.2">
      <c r="A1182" t="s">
        <v>1448</v>
      </c>
      <c r="B1182" s="1">
        <v>443000</v>
      </c>
      <c r="C118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443000</v>
      </c>
      <c r="D1182" s="6" t="str">
        <f>LEFT(Table3[[#This Row],[Last Funding Amount - ORIG]],MIN(FIND({0,1,2,3,4,5,6,7,8,9,0},Table3[[#This Row],[Last Funding Amount - ORIG]]&amp;"0123456789"))-1)</f>
        <v/>
      </c>
      <c r="E1182" t="s">
        <v>112</v>
      </c>
      <c r="F1182" s="1">
        <v>605787</v>
      </c>
      <c r="H1182">
        <v>1</v>
      </c>
    </row>
    <row r="1183" spans="1:8" x14ac:dyDescent="0.2">
      <c r="A1183" t="s">
        <v>1449</v>
      </c>
      <c r="B1183" s="1">
        <v>500000</v>
      </c>
      <c r="C118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</v>
      </c>
      <c r="D1183" s="6" t="str">
        <f>LEFT(Table3[[#This Row],[Last Funding Amount - ORIG]],MIN(FIND({0,1,2,3,4,5,6,7,8,9,0},Table3[[#This Row],[Last Funding Amount - ORIG]]&amp;"0123456789"))-1)</f>
        <v/>
      </c>
      <c r="E1183" t="s">
        <v>112</v>
      </c>
      <c r="F1183" s="1">
        <v>500000</v>
      </c>
    </row>
    <row r="1184" spans="1:8" x14ac:dyDescent="0.2">
      <c r="A1184" t="s">
        <v>1450</v>
      </c>
      <c r="B1184" t="s">
        <v>149</v>
      </c>
      <c r="C118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10000000</v>
      </c>
      <c r="D1184" s="5" t="str">
        <f>LEFT(Table3[[#This Row],[Last Funding Amount - ORIG]],MIN(FIND({0,1,2,3,4,5,6,7,8,9,0},Table3[[#This Row],[Last Funding Amount - ORIG]]&amp;"0123456789"))-1)</f>
        <v>‰âÂ</v>
      </c>
      <c r="E1184" t="s">
        <v>36</v>
      </c>
      <c r="F1184" t="s">
        <v>150</v>
      </c>
      <c r="G1184">
        <v>3</v>
      </c>
      <c r="H1184">
        <v>3</v>
      </c>
    </row>
    <row r="1185" spans="1:8" x14ac:dyDescent="0.2">
      <c r="A1185" t="s">
        <v>1451</v>
      </c>
      <c r="B1185" t="s">
        <v>1452</v>
      </c>
      <c r="C118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750000</v>
      </c>
      <c r="D1185" s="5" t="str">
        <f>LEFT(Table3[[#This Row],[Last Funding Amount - ORIG]],MIN(FIND({0,1,2,3,4,5,6,7,8,9,0},Table3[[#This Row],[Last Funding Amount - ORIG]]&amp;"0123456789"))-1)</f>
        <v>‰âÂ</v>
      </c>
      <c r="E1185" t="s">
        <v>20</v>
      </c>
      <c r="F1185" t="s">
        <v>259</v>
      </c>
      <c r="H1185">
        <v>1</v>
      </c>
    </row>
    <row r="1186" spans="1:8" x14ac:dyDescent="0.2">
      <c r="A1186" t="s">
        <v>1453</v>
      </c>
      <c r="B1186" s="1">
        <v>800000</v>
      </c>
      <c r="C118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800000</v>
      </c>
      <c r="D1186" s="6" t="str">
        <f>LEFT(Table3[[#This Row],[Last Funding Amount - ORIG]],MIN(FIND({0,1,2,3,4,5,6,7,8,9,0},Table3[[#This Row],[Last Funding Amount - ORIG]]&amp;"0123456789"))-1)</f>
        <v/>
      </c>
      <c r="E1186" t="s">
        <v>112</v>
      </c>
      <c r="F1186" s="1">
        <v>800000</v>
      </c>
      <c r="H1186">
        <v>2</v>
      </c>
    </row>
    <row r="1187" spans="1:8" x14ac:dyDescent="0.2">
      <c r="A1187" t="s">
        <v>1454</v>
      </c>
      <c r="B1187" s="1">
        <v>453692</v>
      </c>
      <c r="C118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453692</v>
      </c>
      <c r="D1187" s="6" t="str">
        <f>LEFT(Table3[[#This Row],[Last Funding Amount - ORIG]],MIN(FIND({0,1,2,3,4,5,6,7,8,9,0},Table3[[#This Row],[Last Funding Amount - ORIG]]&amp;"0123456789"))-1)</f>
        <v/>
      </c>
      <c r="E1187" t="s">
        <v>44</v>
      </c>
      <c r="F1187" s="1">
        <v>1703692</v>
      </c>
    </row>
    <row r="1188" spans="1:8" x14ac:dyDescent="0.2">
      <c r="A1188" t="s">
        <v>1455</v>
      </c>
      <c r="B1188" t="s">
        <v>1456</v>
      </c>
      <c r="C118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1250000000</v>
      </c>
      <c r="D1188" s="5" t="str">
        <f>LEFT(Table3[[#This Row],[Last Funding Amount - ORIG]],MIN(FIND({0,1,2,3,4,5,6,7,8,9,0},Table3[[#This Row],[Last Funding Amount - ORIG]]&amp;"0123456789"))-1)</f>
        <v>‰â©</v>
      </c>
      <c r="E1188" t="s">
        <v>112</v>
      </c>
      <c r="F1188" t="s">
        <v>1457</v>
      </c>
      <c r="G1188">
        <v>1</v>
      </c>
      <c r="H1188">
        <v>1</v>
      </c>
    </row>
    <row r="1189" spans="1:8" x14ac:dyDescent="0.2">
      <c r="A1189" t="s">
        <v>1458</v>
      </c>
      <c r="B1189" t="s">
        <v>1459</v>
      </c>
      <c r="C118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10000000</v>
      </c>
      <c r="D1189" s="5" t="str">
        <f>LEFT(Table3[[#This Row],[Last Funding Amount - ORIG]],MIN(FIND({0,1,2,3,4,5,6,7,8,9,0},Table3[[#This Row],[Last Funding Amount - ORIG]]&amp;"0123456789"))-1)</f>
        <v>å£</v>
      </c>
      <c r="E1189" t="s">
        <v>13</v>
      </c>
      <c r="F1189" t="s">
        <v>1460</v>
      </c>
      <c r="G1189">
        <v>1</v>
      </c>
      <c r="H1189">
        <v>2</v>
      </c>
    </row>
    <row r="1190" spans="1:8" x14ac:dyDescent="0.2">
      <c r="A1190" t="s">
        <v>1461</v>
      </c>
      <c r="B1190" s="1">
        <v>3400000</v>
      </c>
      <c r="C119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3400000</v>
      </c>
      <c r="D1190" s="6" t="str">
        <f>LEFT(Table3[[#This Row],[Last Funding Amount - ORIG]],MIN(FIND({0,1,2,3,4,5,6,7,8,9,0},Table3[[#This Row],[Last Funding Amount - ORIG]]&amp;"0123456789"))-1)</f>
        <v/>
      </c>
      <c r="E1190" t="s">
        <v>112</v>
      </c>
      <c r="F1190" s="1">
        <v>3400000</v>
      </c>
    </row>
    <row r="1191" spans="1:8" x14ac:dyDescent="0.2">
      <c r="A1191" t="s">
        <v>1462</v>
      </c>
      <c r="B1191" s="1">
        <v>3400000</v>
      </c>
      <c r="C119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3400000</v>
      </c>
      <c r="D1191" s="6" t="str">
        <f>LEFT(Table3[[#This Row],[Last Funding Amount - ORIG]],MIN(FIND({0,1,2,3,4,5,6,7,8,9,0},Table3[[#This Row],[Last Funding Amount - ORIG]]&amp;"0123456789"))-1)</f>
        <v/>
      </c>
      <c r="E1191" t="s">
        <v>22</v>
      </c>
      <c r="F1191" s="1">
        <v>4499000</v>
      </c>
      <c r="G1191">
        <v>1</v>
      </c>
      <c r="H1191">
        <v>2</v>
      </c>
    </row>
    <row r="1192" spans="1:8" x14ac:dyDescent="0.2">
      <c r="A1192" t="s">
        <v>1463</v>
      </c>
      <c r="B1192" s="1">
        <v>750000</v>
      </c>
      <c r="C119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750000</v>
      </c>
      <c r="D1192" s="6" t="str">
        <f>LEFT(Table3[[#This Row],[Last Funding Amount - ORIG]],MIN(FIND({0,1,2,3,4,5,6,7,8,9,0},Table3[[#This Row],[Last Funding Amount - ORIG]]&amp;"0123456789"))-1)</f>
        <v/>
      </c>
      <c r="E1192" t="s">
        <v>13</v>
      </c>
      <c r="F1192" s="1">
        <v>750000</v>
      </c>
    </row>
    <row r="1193" spans="1:8" x14ac:dyDescent="0.2">
      <c r="A1193" t="s">
        <v>1464</v>
      </c>
      <c r="B1193" s="1">
        <v>3000000</v>
      </c>
      <c r="C119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3000000</v>
      </c>
      <c r="D1193" s="6" t="str">
        <f>LEFT(Table3[[#This Row],[Last Funding Amount - ORIG]],MIN(FIND({0,1,2,3,4,5,6,7,8,9,0},Table3[[#This Row],[Last Funding Amount - ORIG]]&amp;"0123456789"))-1)</f>
        <v/>
      </c>
      <c r="E1193" t="s">
        <v>13</v>
      </c>
      <c r="F1193" s="1">
        <v>3000000</v>
      </c>
      <c r="H1193">
        <v>1</v>
      </c>
    </row>
    <row r="1194" spans="1:8" x14ac:dyDescent="0.2">
      <c r="A1194" t="s">
        <v>1465</v>
      </c>
      <c r="B1194" s="1">
        <v>3076840</v>
      </c>
      <c r="C119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3076840</v>
      </c>
      <c r="D1194" s="6" t="str">
        <f>LEFT(Table3[[#This Row],[Last Funding Amount - ORIG]],MIN(FIND({0,1,2,3,4,5,6,7,8,9,0},Table3[[#This Row],[Last Funding Amount - ORIG]]&amp;"0123456789"))-1)</f>
        <v/>
      </c>
      <c r="E1194" t="s">
        <v>13</v>
      </c>
      <c r="F1194" s="1">
        <v>3076840</v>
      </c>
    </row>
    <row r="1195" spans="1:8" x14ac:dyDescent="0.2">
      <c r="A1195" t="s">
        <v>1466</v>
      </c>
      <c r="B1195" s="1">
        <v>1200000</v>
      </c>
      <c r="C119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1200000</v>
      </c>
      <c r="D1195" s="6" t="str">
        <f>LEFT(Table3[[#This Row],[Last Funding Amount - ORIG]],MIN(FIND({0,1,2,3,4,5,6,7,8,9,0},Table3[[#This Row],[Last Funding Amount - ORIG]]&amp;"0123456789"))-1)</f>
        <v/>
      </c>
      <c r="E1195" t="s">
        <v>112</v>
      </c>
      <c r="F1195" s="1">
        <v>1200000</v>
      </c>
    </row>
    <row r="1196" spans="1:8" x14ac:dyDescent="0.2">
      <c r="A1196" t="s">
        <v>1467</v>
      </c>
      <c r="B1196" s="1">
        <v>500000</v>
      </c>
      <c r="C119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</v>
      </c>
      <c r="D1196" s="6" t="str">
        <f>LEFT(Table3[[#This Row],[Last Funding Amount - ORIG]],MIN(FIND({0,1,2,3,4,5,6,7,8,9,0},Table3[[#This Row],[Last Funding Amount - ORIG]]&amp;"0123456789"))-1)</f>
        <v/>
      </c>
      <c r="E1196" t="s">
        <v>112</v>
      </c>
      <c r="F1196" s="1">
        <v>500000</v>
      </c>
      <c r="H1196">
        <v>2</v>
      </c>
    </row>
    <row r="1197" spans="1:8" x14ac:dyDescent="0.2">
      <c r="A1197" t="s">
        <v>1468</v>
      </c>
      <c r="B1197" s="1">
        <v>1500000</v>
      </c>
      <c r="C119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1500000</v>
      </c>
      <c r="D1197" s="6" t="str">
        <f>LEFT(Table3[[#This Row],[Last Funding Amount - ORIG]],MIN(FIND({0,1,2,3,4,5,6,7,8,9,0},Table3[[#This Row],[Last Funding Amount - ORIG]]&amp;"0123456789"))-1)</f>
        <v/>
      </c>
      <c r="E1197" t="s">
        <v>112</v>
      </c>
      <c r="F1197" s="1">
        <v>2466089</v>
      </c>
      <c r="H1197">
        <v>1</v>
      </c>
    </row>
    <row r="1198" spans="1:8" x14ac:dyDescent="0.2">
      <c r="A1198" t="s">
        <v>1469</v>
      </c>
      <c r="B1198" s="1">
        <v>1080360</v>
      </c>
      <c r="C119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1080360</v>
      </c>
      <c r="D1198" s="6" t="str">
        <f>LEFT(Table3[[#This Row],[Last Funding Amount - ORIG]],MIN(FIND({0,1,2,3,4,5,6,7,8,9,0},Table3[[#This Row],[Last Funding Amount - ORIG]]&amp;"0123456789"))-1)</f>
        <v/>
      </c>
      <c r="E1198" t="s">
        <v>13</v>
      </c>
      <c r="F1198" s="1">
        <v>1080360</v>
      </c>
      <c r="H1198">
        <v>1</v>
      </c>
    </row>
    <row r="1199" spans="1:8" x14ac:dyDescent="0.2">
      <c r="A1199" t="s">
        <v>1470</v>
      </c>
      <c r="B1199" s="1">
        <v>4029537</v>
      </c>
      <c r="C119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4029537</v>
      </c>
      <c r="D1199" s="6" t="str">
        <f>LEFT(Table3[[#This Row],[Last Funding Amount - ORIG]],MIN(FIND({0,1,2,3,4,5,6,7,8,9,0},Table3[[#This Row],[Last Funding Amount - ORIG]]&amp;"0123456789"))-1)</f>
        <v/>
      </c>
      <c r="E1199" t="s">
        <v>13</v>
      </c>
      <c r="F1199" s="1">
        <v>4029537</v>
      </c>
    </row>
    <row r="1200" spans="1:8" x14ac:dyDescent="0.2">
      <c r="A1200" t="s">
        <v>1471</v>
      </c>
      <c r="B1200" s="1">
        <v>1000000</v>
      </c>
      <c r="C120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1200" s="6" t="str">
        <f>LEFT(Table3[[#This Row],[Last Funding Amount - ORIG]],MIN(FIND({0,1,2,3,4,5,6,7,8,9,0},Table3[[#This Row],[Last Funding Amount - ORIG]]&amp;"0123456789"))-1)</f>
        <v/>
      </c>
      <c r="E1200" t="s">
        <v>22</v>
      </c>
      <c r="F1200" s="1">
        <v>1000000</v>
      </c>
      <c r="G1200">
        <v>1</v>
      </c>
      <c r="H1200">
        <v>2</v>
      </c>
    </row>
    <row r="1201" spans="1:8" x14ac:dyDescent="0.2">
      <c r="A1201" t="s">
        <v>1472</v>
      </c>
      <c r="B1201" t="s">
        <v>780</v>
      </c>
      <c r="C120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</v>
      </c>
      <c r="D1201" s="5" t="str">
        <f>LEFT(Table3[[#This Row],[Last Funding Amount - ORIG]],MIN(FIND({0,1,2,3,4,5,6,7,8,9,0},Table3[[#This Row],[Last Funding Amount - ORIG]]&amp;"0123456789"))-1)</f>
        <v>å£</v>
      </c>
      <c r="E1201" t="s">
        <v>112</v>
      </c>
      <c r="F1201" t="s">
        <v>781</v>
      </c>
      <c r="G1201">
        <v>1</v>
      </c>
      <c r="H1201">
        <v>2</v>
      </c>
    </row>
    <row r="1202" spans="1:8" x14ac:dyDescent="0.2">
      <c r="A1202" t="s">
        <v>1473</v>
      </c>
      <c r="B1202" s="1">
        <v>1000000</v>
      </c>
      <c r="C120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1202" s="6" t="str">
        <f>LEFT(Table3[[#This Row],[Last Funding Amount - ORIG]],MIN(FIND({0,1,2,3,4,5,6,7,8,9,0},Table3[[#This Row],[Last Funding Amount - ORIG]]&amp;"0123456789"))-1)</f>
        <v/>
      </c>
      <c r="E1202" t="s">
        <v>112</v>
      </c>
      <c r="F1202" s="1">
        <v>1000000</v>
      </c>
      <c r="H1202">
        <v>1</v>
      </c>
    </row>
    <row r="1203" spans="1:8" x14ac:dyDescent="0.2">
      <c r="A1203" t="s">
        <v>1474</v>
      </c>
      <c r="B1203" t="s">
        <v>1475</v>
      </c>
      <c r="C120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1500000</v>
      </c>
      <c r="D1203" s="5" t="str">
        <f>LEFT(Table3[[#This Row],[Last Funding Amount - ORIG]],MIN(FIND({0,1,2,3,4,5,6,7,8,9,0},Table3[[#This Row],[Last Funding Amount - ORIG]]&amp;"0123456789"))-1)</f>
        <v>å£</v>
      </c>
      <c r="E1203" t="s">
        <v>112</v>
      </c>
      <c r="F1203" t="s">
        <v>1476</v>
      </c>
      <c r="H1203">
        <v>4</v>
      </c>
    </row>
    <row r="1204" spans="1:8" x14ac:dyDescent="0.2">
      <c r="A1204" t="s">
        <v>1477</v>
      </c>
      <c r="C120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204" s="6" t="str">
        <f>LEFT(Table3[[#This Row],[Last Funding Amount - ORIG]],MIN(FIND({0,1,2,3,4,5,6,7,8,9,0},Table3[[#This Row],[Last Funding Amount - ORIG]]&amp;"0123456789"))-1)</f>
        <v/>
      </c>
      <c r="E1204" t="s">
        <v>13</v>
      </c>
      <c r="F1204" s="1">
        <v>18960986</v>
      </c>
    </row>
    <row r="1205" spans="1:8" x14ac:dyDescent="0.2">
      <c r="A1205" t="s">
        <v>1478</v>
      </c>
      <c r="B1205" t="s">
        <v>1479</v>
      </c>
      <c r="C120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19000000</v>
      </c>
      <c r="D1205" s="5" t="str">
        <f>LEFT(Table3[[#This Row],[Last Funding Amount - ORIG]],MIN(FIND({0,1,2,3,4,5,6,7,8,9,0},Table3[[#This Row],[Last Funding Amount - ORIG]]&amp;"0123456789"))-1)</f>
        <v>SEK</v>
      </c>
      <c r="E1205" t="s">
        <v>13</v>
      </c>
      <c r="F1205" t="s">
        <v>1480</v>
      </c>
    </row>
    <row r="1206" spans="1:8" x14ac:dyDescent="0.2">
      <c r="A1206" t="s">
        <v>1481</v>
      </c>
      <c r="B1206" s="1">
        <v>3441253</v>
      </c>
      <c r="C120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3441253</v>
      </c>
      <c r="D1206" s="6" t="str">
        <f>LEFT(Table3[[#This Row],[Last Funding Amount - ORIG]],MIN(FIND({0,1,2,3,4,5,6,7,8,9,0},Table3[[#This Row],[Last Funding Amount - ORIG]]&amp;"0123456789"))-1)</f>
        <v/>
      </c>
      <c r="E1206" t="s">
        <v>13</v>
      </c>
      <c r="F1206" s="1">
        <v>4506253</v>
      </c>
    </row>
    <row r="1207" spans="1:8" x14ac:dyDescent="0.2">
      <c r="A1207" t="s">
        <v>1482</v>
      </c>
      <c r="B1207" s="1">
        <v>1275000</v>
      </c>
      <c r="C120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1275000</v>
      </c>
      <c r="D1207" s="6" t="str">
        <f>LEFT(Table3[[#This Row],[Last Funding Amount - ORIG]],MIN(FIND({0,1,2,3,4,5,6,7,8,9,0},Table3[[#This Row],[Last Funding Amount - ORIG]]&amp;"0123456789"))-1)</f>
        <v/>
      </c>
      <c r="E1207" t="s">
        <v>112</v>
      </c>
      <c r="F1207" s="1">
        <v>1775000</v>
      </c>
      <c r="G1207">
        <v>1</v>
      </c>
      <c r="H1207">
        <v>6</v>
      </c>
    </row>
    <row r="1208" spans="1:8" x14ac:dyDescent="0.2">
      <c r="A1208" t="s">
        <v>1483</v>
      </c>
      <c r="B1208" s="1">
        <v>2160862</v>
      </c>
      <c r="C120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2160862</v>
      </c>
      <c r="D1208" s="6" t="str">
        <f>LEFT(Table3[[#This Row],[Last Funding Amount - ORIG]],MIN(FIND({0,1,2,3,4,5,6,7,8,9,0},Table3[[#This Row],[Last Funding Amount - ORIG]]&amp;"0123456789"))-1)</f>
        <v/>
      </c>
      <c r="E1208" t="s">
        <v>13</v>
      </c>
      <c r="F1208" s="1">
        <v>2160862</v>
      </c>
      <c r="G1208">
        <v>1</v>
      </c>
      <c r="H1208">
        <v>1</v>
      </c>
    </row>
    <row r="1209" spans="1:8" x14ac:dyDescent="0.2">
      <c r="A1209" t="s">
        <v>1484</v>
      </c>
      <c r="B1209" s="1">
        <v>1000000</v>
      </c>
      <c r="C120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1209" s="6" t="str">
        <f>LEFT(Table3[[#This Row],[Last Funding Amount - ORIG]],MIN(FIND({0,1,2,3,4,5,6,7,8,9,0},Table3[[#This Row],[Last Funding Amount - ORIG]]&amp;"0123456789"))-1)</f>
        <v/>
      </c>
      <c r="E1209" t="s">
        <v>112</v>
      </c>
      <c r="F1209" s="1">
        <v>1000000</v>
      </c>
      <c r="G1209">
        <v>1</v>
      </c>
      <c r="H1209">
        <v>2</v>
      </c>
    </row>
    <row r="1210" spans="1:8" x14ac:dyDescent="0.2">
      <c r="A1210" t="s">
        <v>1485</v>
      </c>
      <c r="B1210" t="s">
        <v>1486</v>
      </c>
      <c r="C121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4520000</v>
      </c>
      <c r="D1210" s="5" t="str">
        <f>LEFT(Table3[[#This Row],[Last Funding Amount - ORIG]],MIN(FIND({0,1,2,3,4,5,6,7,8,9,0},Table3[[#This Row],[Last Funding Amount - ORIG]]&amp;"0123456789"))-1)</f>
        <v>‰âÂ</v>
      </c>
      <c r="E1210" t="s">
        <v>13</v>
      </c>
      <c r="F1210" t="s">
        <v>1487</v>
      </c>
      <c r="G1210">
        <v>1</v>
      </c>
      <c r="H1210">
        <v>1</v>
      </c>
    </row>
    <row r="1211" spans="1:8" x14ac:dyDescent="0.2">
      <c r="A1211" t="s">
        <v>1488</v>
      </c>
      <c r="B1211" s="1">
        <v>2359076</v>
      </c>
      <c r="C121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2359076</v>
      </c>
      <c r="D1211" s="6" t="str">
        <f>LEFT(Table3[[#This Row],[Last Funding Amount - ORIG]],MIN(FIND({0,1,2,3,4,5,6,7,8,9,0},Table3[[#This Row],[Last Funding Amount - ORIG]]&amp;"0123456789"))-1)</f>
        <v/>
      </c>
      <c r="E1211" t="s">
        <v>13</v>
      </c>
      <c r="F1211" s="1">
        <v>7294576</v>
      </c>
    </row>
    <row r="1212" spans="1:8" x14ac:dyDescent="0.2">
      <c r="A1212" t="s">
        <v>1489</v>
      </c>
      <c r="B1212" s="1">
        <v>1600000</v>
      </c>
      <c r="C121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1600000</v>
      </c>
      <c r="D1212" s="6" t="str">
        <f>LEFT(Table3[[#This Row],[Last Funding Amount - ORIG]],MIN(FIND({0,1,2,3,4,5,6,7,8,9,0},Table3[[#This Row],[Last Funding Amount - ORIG]]&amp;"0123456789"))-1)</f>
        <v/>
      </c>
      <c r="E1212" t="s">
        <v>13</v>
      </c>
      <c r="F1212" s="1">
        <v>1600000</v>
      </c>
      <c r="G1212">
        <v>2</v>
      </c>
      <c r="H1212">
        <v>2</v>
      </c>
    </row>
    <row r="1213" spans="1:8" x14ac:dyDescent="0.2">
      <c r="A1213" t="s">
        <v>1490</v>
      </c>
      <c r="B1213" s="1">
        <v>430000</v>
      </c>
      <c r="C121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430000</v>
      </c>
      <c r="D1213" s="6" t="str">
        <f>LEFT(Table3[[#This Row],[Last Funding Amount - ORIG]],MIN(FIND({0,1,2,3,4,5,6,7,8,9,0},Table3[[#This Row],[Last Funding Amount - ORIG]]&amp;"0123456789"))-1)</f>
        <v/>
      </c>
      <c r="E1213" t="s">
        <v>56</v>
      </c>
      <c r="F1213" s="1">
        <v>1590000</v>
      </c>
      <c r="H1213">
        <v>7</v>
      </c>
    </row>
    <row r="1214" spans="1:8" x14ac:dyDescent="0.2">
      <c r="A1214" t="s">
        <v>1491</v>
      </c>
      <c r="B1214" s="1">
        <v>10000000</v>
      </c>
      <c r="C121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10000000</v>
      </c>
      <c r="D1214" s="6" t="str">
        <f>LEFT(Table3[[#This Row],[Last Funding Amount - ORIG]],MIN(FIND({0,1,2,3,4,5,6,7,8,9,0},Table3[[#This Row],[Last Funding Amount - ORIG]]&amp;"0123456789"))-1)</f>
        <v/>
      </c>
      <c r="E1214" t="s">
        <v>22</v>
      </c>
      <c r="F1214" s="1">
        <v>10000000</v>
      </c>
      <c r="G1214">
        <v>1</v>
      </c>
      <c r="H1214">
        <v>2</v>
      </c>
    </row>
    <row r="1215" spans="1:8" x14ac:dyDescent="0.2">
      <c r="A1215" t="s">
        <v>1492</v>
      </c>
      <c r="B1215" t="s">
        <v>1493</v>
      </c>
      <c r="C121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11000000</v>
      </c>
      <c r="D1215" s="5" t="str">
        <f>LEFT(Table3[[#This Row],[Last Funding Amount - ORIG]],MIN(FIND({0,1,2,3,4,5,6,7,8,9,0},Table3[[#This Row],[Last Funding Amount - ORIG]]&amp;"0123456789"))-1)</f>
        <v>SEK</v>
      </c>
      <c r="E1215" t="s">
        <v>13</v>
      </c>
      <c r="F1215" t="s">
        <v>1494</v>
      </c>
    </row>
    <row r="1216" spans="1:8" x14ac:dyDescent="0.2">
      <c r="A1216" t="s">
        <v>1495</v>
      </c>
      <c r="B1216" s="1">
        <v>3000000</v>
      </c>
      <c r="C121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3000000</v>
      </c>
      <c r="D1216" s="6" t="str">
        <f>LEFT(Table3[[#This Row],[Last Funding Amount - ORIG]],MIN(FIND({0,1,2,3,4,5,6,7,8,9,0},Table3[[#This Row],[Last Funding Amount - ORIG]]&amp;"0123456789"))-1)</f>
        <v/>
      </c>
      <c r="E1216" t="s">
        <v>112</v>
      </c>
      <c r="F1216" s="1">
        <v>3000000</v>
      </c>
    </row>
    <row r="1217" spans="1:8" x14ac:dyDescent="0.2">
      <c r="A1217" t="s">
        <v>1496</v>
      </c>
      <c r="B1217" s="1">
        <v>1100000</v>
      </c>
      <c r="C121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1100000</v>
      </c>
      <c r="D1217" s="6" t="str">
        <f>LEFT(Table3[[#This Row],[Last Funding Amount - ORIG]],MIN(FIND({0,1,2,3,4,5,6,7,8,9,0},Table3[[#This Row],[Last Funding Amount - ORIG]]&amp;"0123456789"))-1)</f>
        <v/>
      </c>
      <c r="E1217" t="s">
        <v>56</v>
      </c>
      <c r="F1217" s="1">
        <v>1100000</v>
      </c>
    </row>
    <row r="1218" spans="1:8" x14ac:dyDescent="0.2">
      <c r="A1218" t="s">
        <v>1497</v>
      </c>
      <c r="C121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218" s="6" t="str">
        <f>LEFT(Table3[[#This Row],[Last Funding Amount - ORIG]],MIN(FIND({0,1,2,3,4,5,6,7,8,9,0},Table3[[#This Row],[Last Funding Amount - ORIG]]&amp;"0123456789"))-1)</f>
        <v/>
      </c>
      <c r="E1218" t="s">
        <v>18</v>
      </c>
      <c r="F1218" s="1">
        <v>17620401</v>
      </c>
      <c r="H1218">
        <v>4</v>
      </c>
    </row>
    <row r="1219" spans="1:8" x14ac:dyDescent="0.2">
      <c r="A1219" t="s">
        <v>1498</v>
      </c>
      <c r="C121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219" s="6" t="str">
        <f>LEFT(Table3[[#This Row],[Last Funding Amount - ORIG]],MIN(FIND({0,1,2,3,4,5,6,7,8,9,0},Table3[[#This Row],[Last Funding Amount - ORIG]]&amp;"0123456789"))-1)</f>
        <v/>
      </c>
      <c r="E1219" t="s">
        <v>101</v>
      </c>
      <c r="F1219" t="s">
        <v>1499</v>
      </c>
      <c r="G1219">
        <v>2</v>
      </c>
      <c r="H1219">
        <v>3</v>
      </c>
    </row>
    <row r="1220" spans="1:8" x14ac:dyDescent="0.2">
      <c r="A1220" t="s">
        <v>1500</v>
      </c>
      <c r="C122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220" s="6" t="str">
        <f>LEFT(Table3[[#This Row],[Last Funding Amount - ORIG]],MIN(FIND({0,1,2,3,4,5,6,7,8,9,0},Table3[[#This Row],[Last Funding Amount - ORIG]]&amp;"0123456789"))-1)</f>
        <v/>
      </c>
      <c r="E1220" t="s">
        <v>11</v>
      </c>
      <c r="F1220" s="1">
        <v>15978117</v>
      </c>
      <c r="H1220">
        <v>6</v>
      </c>
    </row>
    <row r="1221" spans="1:8" x14ac:dyDescent="0.2">
      <c r="A1221" t="s">
        <v>1501</v>
      </c>
      <c r="C122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221" s="6" t="str">
        <f>LEFT(Table3[[#This Row],[Last Funding Amount - ORIG]],MIN(FIND({0,1,2,3,4,5,6,7,8,9,0},Table3[[#This Row],[Last Funding Amount - ORIG]]&amp;"0123456789"))-1)</f>
        <v/>
      </c>
      <c r="E1221" t="s">
        <v>112</v>
      </c>
      <c r="F1221" s="1">
        <v>628000</v>
      </c>
      <c r="H1221">
        <v>5</v>
      </c>
    </row>
    <row r="1222" spans="1:8" x14ac:dyDescent="0.2">
      <c r="A1222" t="s">
        <v>1502</v>
      </c>
      <c r="B1222" s="1">
        <v>850000</v>
      </c>
      <c r="C122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850000</v>
      </c>
      <c r="D1222" s="6" t="str">
        <f>LEFT(Table3[[#This Row],[Last Funding Amount - ORIG]],MIN(FIND({0,1,2,3,4,5,6,7,8,9,0},Table3[[#This Row],[Last Funding Amount - ORIG]]&amp;"0123456789"))-1)</f>
        <v/>
      </c>
      <c r="E1222" t="s">
        <v>13</v>
      </c>
      <c r="F1222" s="1">
        <v>850000</v>
      </c>
      <c r="H1222">
        <v>2</v>
      </c>
    </row>
    <row r="1223" spans="1:8" x14ac:dyDescent="0.2">
      <c r="A1223" t="s">
        <v>1503</v>
      </c>
      <c r="B1223" s="1">
        <v>2000000</v>
      </c>
      <c r="C122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</v>
      </c>
      <c r="D1223" s="6" t="str">
        <f>LEFT(Table3[[#This Row],[Last Funding Amount - ORIG]],MIN(FIND({0,1,2,3,4,5,6,7,8,9,0},Table3[[#This Row],[Last Funding Amount - ORIG]]&amp;"0123456789"))-1)</f>
        <v/>
      </c>
      <c r="E1223" t="s">
        <v>22</v>
      </c>
      <c r="F1223" s="1">
        <v>2000000</v>
      </c>
    </row>
    <row r="1224" spans="1:8" x14ac:dyDescent="0.2">
      <c r="A1224" t="s">
        <v>1504</v>
      </c>
      <c r="C122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224" s="6" t="str">
        <f>LEFT(Table3[[#This Row],[Last Funding Amount - ORIG]],MIN(FIND({0,1,2,3,4,5,6,7,8,9,0},Table3[[#This Row],[Last Funding Amount - ORIG]]&amp;"0123456789"))-1)</f>
        <v/>
      </c>
      <c r="E1224" t="s">
        <v>56</v>
      </c>
      <c r="F1224" s="1">
        <v>1000000</v>
      </c>
      <c r="H1224">
        <v>6</v>
      </c>
    </row>
    <row r="1225" spans="1:8" x14ac:dyDescent="0.2">
      <c r="A1225" t="s">
        <v>1505</v>
      </c>
      <c r="B1225" s="1">
        <v>1855410</v>
      </c>
      <c r="C122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1855410</v>
      </c>
      <c r="D1225" s="6" t="str">
        <f>LEFT(Table3[[#This Row],[Last Funding Amount - ORIG]],MIN(FIND({0,1,2,3,4,5,6,7,8,9,0},Table3[[#This Row],[Last Funding Amount - ORIG]]&amp;"0123456789"))-1)</f>
        <v/>
      </c>
      <c r="E1225" t="s">
        <v>13</v>
      </c>
      <c r="F1225" s="1">
        <v>12516410</v>
      </c>
    </row>
    <row r="1226" spans="1:8" x14ac:dyDescent="0.2">
      <c r="A1226" t="s">
        <v>1506</v>
      </c>
      <c r="B1226" s="1">
        <v>250000</v>
      </c>
      <c r="C122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</v>
      </c>
      <c r="D1226" s="6" t="str">
        <f>LEFT(Table3[[#This Row],[Last Funding Amount - ORIG]],MIN(FIND({0,1,2,3,4,5,6,7,8,9,0},Table3[[#This Row],[Last Funding Amount - ORIG]]&amp;"0123456789"))-1)</f>
        <v/>
      </c>
      <c r="E1226" t="s">
        <v>13</v>
      </c>
      <c r="F1226" s="1">
        <v>7945000</v>
      </c>
      <c r="G1226">
        <v>2</v>
      </c>
      <c r="H1226">
        <v>3</v>
      </c>
    </row>
    <row r="1227" spans="1:8" x14ac:dyDescent="0.2">
      <c r="A1227" t="s">
        <v>1507</v>
      </c>
      <c r="B1227" s="1">
        <v>30000000</v>
      </c>
      <c r="C122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30000000</v>
      </c>
      <c r="D1227" s="6" t="str">
        <f>LEFT(Table3[[#This Row],[Last Funding Amount - ORIG]],MIN(FIND({0,1,2,3,4,5,6,7,8,9,0},Table3[[#This Row],[Last Funding Amount - ORIG]]&amp;"0123456789"))-1)</f>
        <v/>
      </c>
      <c r="E1227" t="s">
        <v>11</v>
      </c>
      <c r="F1227" s="1">
        <v>50000000</v>
      </c>
      <c r="G1227">
        <v>2</v>
      </c>
      <c r="H1227">
        <v>6</v>
      </c>
    </row>
    <row r="1228" spans="1:8" x14ac:dyDescent="0.2">
      <c r="A1228" t="s">
        <v>1508</v>
      </c>
      <c r="B1228" t="s">
        <v>1509</v>
      </c>
      <c r="C122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3500000</v>
      </c>
      <c r="D1228" s="5" t="str">
        <f>LEFT(Table3[[#This Row],[Last Funding Amount - ORIG]],MIN(FIND({0,1,2,3,4,5,6,7,8,9,0},Table3[[#This Row],[Last Funding Amount - ORIG]]&amp;"0123456789"))-1)</f>
        <v>å£</v>
      </c>
      <c r="E1228" t="s">
        <v>112</v>
      </c>
      <c r="F1228" t="s">
        <v>1510</v>
      </c>
      <c r="H1228">
        <v>1</v>
      </c>
    </row>
    <row r="1229" spans="1:8" x14ac:dyDescent="0.2">
      <c r="A1229" t="s">
        <v>1511</v>
      </c>
      <c r="B1229" t="s">
        <v>374</v>
      </c>
      <c r="C122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1200000</v>
      </c>
      <c r="D1229" s="5" t="str">
        <f>LEFT(Table3[[#This Row],[Last Funding Amount - ORIG]],MIN(FIND({0,1,2,3,4,5,6,7,8,9,0},Table3[[#This Row],[Last Funding Amount - ORIG]]&amp;"0123456789"))-1)</f>
        <v>‰âÂ</v>
      </c>
      <c r="E1229" t="s">
        <v>112</v>
      </c>
      <c r="F1229" t="s">
        <v>375</v>
      </c>
      <c r="H1229">
        <v>2</v>
      </c>
    </row>
    <row r="1230" spans="1:8" x14ac:dyDescent="0.2">
      <c r="A1230" t="s">
        <v>1512</v>
      </c>
      <c r="B1230" s="1">
        <v>1000000</v>
      </c>
      <c r="C123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1230" s="6" t="str">
        <f>LEFT(Table3[[#This Row],[Last Funding Amount - ORIG]],MIN(FIND({0,1,2,3,4,5,6,7,8,9,0},Table3[[#This Row],[Last Funding Amount - ORIG]]&amp;"0123456789"))-1)</f>
        <v/>
      </c>
      <c r="E1230" t="s">
        <v>112</v>
      </c>
      <c r="F1230" s="1">
        <v>2600000</v>
      </c>
    </row>
    <row r="1231" spans="1:8" x14ac:dyDescent="0.2">
      <c r="A1231" t="s">
        <v>1513</v>
      </c>
      <c r="B1231" s="1">
        <v>1500000</v>
      </c>
      <c r="C123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1500000</v>
      </c>
      <c r="D1231" s="6" t="str">
        <f>LEFT(Table3[[#This Row],[Last Funding Amount - ORIG]],MIN(FIND({0,1,2,3,4,5,6,7,8,9,0},Table3[[#This Row],[Last Funding Amount - ORIG]]&amp;"0123456789"))-1)</f>
        <v/>
      </c>
      <c r="E1231" t="s">
        <v>112</v>
      </c>
      <c r="F1231" s="1">
        <v>1500000</v>
      </c>
      <c r="H1231">
        <v>1</v>
      </c>
    </row>
    <row r="1232" spans="1:8" x14ac:dyDescent="0.2">
      <c r="A1232" t="s">
        <v>1514</v>
      </c>
      <c r="B1232" s="1">
        <v>2141178</v>
      </c>
      <c r="C123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2141178</v>
      </c>
      <c r="D1232" s="6" t="str">
        <f>LEFT(Table3[[#This Row],[Last Funding Amount - ORIG]],MIN(FIND({0,1,2,3,4,5,6,7,8,9,0},Table3[[#This Row],[Last Funding Amount - ORIG]]&amp;"0123456789"))-1)</f>
        <v/>
      </c>
      <c r="E1232" t="s">
        <v>59</v>
      </c>
      <c r="F1232" s="1">
        <v>2141178</v>
      </c>
    </row>
    <row r="1233" spans="1:8" x14ac:dyDescent="0.2">
      <c r="A1233" t="s">
        <v>1515</v>
      </c>
      <c r="B1233" s="1">
        <v>200000</v>
      </c>
      <c r="C123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</v>
      </c>
      <c r="D1233" s="6" t="str">
        <f>LEFT(Table3[[#This Row],[Last Funding Amount - ORIG]],MIN(FIND({0,1,2,3,4,5,6,7,8,9,0},Table3[[#This Row],[Last Funding Amount - ORIG]]&amp;"0123456789"))-1)</f>
        <v/>
      </c>
      <c r="E1233" t="s">
        <v>112</v>
      </c>
      <c r="F1233" s="1">
        <v>260000</v>
      </c>
      <c r="H1233">
        <v>5</v>
      </c>
    </row>
    <row r="1234" spans="1:8" x14ac:dyDescent="0.2">
      <c r="A1234" t="s">
        <v>1516</v>
      </c>
      <c r="B1234" t="s">
        <v>1517</v>
      </c>
      <c r="C123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2300000</v>
      </c>
      <c r="D1234" s="5" t="str">
        <f>LEFT(Table3[[#This Row],[Last Funding Amount - ORIG]],MIN(FIND({0,1,2,3,4,5,6,7,8,9,0},Table3[[#This Row],[Last Funding Amount - ORIG]]&amp;"0123456789"))-1)</f>
        <v>‰âÂ</v>
      </c>
      <c r="E1234" t="s">
        <v>22</v>
      </c>
      <c r="F1234" t="s">
        <v>1518</v>
      </c>
      <c r="G1234">
        <v>1</v>
      </c>
      <c r="H1234">
        <v>2</v>
      </c>
    </row>
    <row r="1235" spans="1:8" x14ac:dyDescent="0.2">
      <c r="A1235" t="s">
        <v>1519</v>
      </c>
      <c r="B1235" s="1">
        <v>590000</v>
      </c>
      <c r="C123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590000</v>
      </c>
      <c r="D1235" s="6" t="str">
        <f>LEFT(Table3[[#This Row],[Last Funding Amount - ORIG]],MIN(FIND({0,1,2,3,4,5,6,7,8,9,0},Table3[[#This Row],[Last Funding Amount - ORIG]]&amp;"0123456789"))-1)</f>
        <v/>
      </c>
      <c r="E1235" t="s">
        <v>112</v>
      </c>
      <c r="F1235" s="1">
        <v>590000</v>
      </c>
      <c r="H1235">
        <v>2</v>
      </c>
    </row>
    <row r="1236" spans="1:8" x14ac:dyDescent="0.2">
      <c r="A1236" t="s">
        <v>1520</v>
      </c>
      <c r="B1236" s="1">
        <v>5000000</v>
      </c>
      <c r="C123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5000000</v>
      </c>
      <c r="D1236" s="6" t="str">
        <f>LEFT(Table3[[#This Row],[Last Funding Amount - ORIG]],MIN(FIND({0,1,2,3,4,5,6,7,8,9,0},Table3[[#This Row],[Last Funding Amount - ORIG]]&amp;"0123456789"))-1)</f>
        <v/>
      </c>
      <c r="E1236" t="s">
        <v>8</v>
      </c>
      <c r="F1236" s="1">
        <v>15065510</v>
      </c>
    </row>
    <row r="1237" spans="1:8" x14ac:dyDescent="0.2">
      <c r="A1237" t="s">
        <v>1521</v>
      </c>
      <c r="B1237" s="1">
        <v>3500000</v>
      </c>
      <c r="C123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3500000</v>
      </c>
      <c r="D1237" s="6" t="str">
        <f>LEFT(Table3[[#This Row],[Last Funding Amount - ORIG]],MIN(FIND({0,1,2,3,4,5,6,7,8,9,0},Table3[[#This Row],[Last Funding Amount - ORIG]]&amp;"0123456789"))-1)</f>
        <v/>
      </c>
      <c r="E1237" t="s">
        <v>13</v>
      </c>
      <c r="F1237" s="1">
        <v>3500000</v>
      </c>
    </row>
    <row r="1238" spans="1:8" x14ac:dyDescent="0.2">
      <c r="A1238" t="s">
        <v>1522</v>
      </c>
      <c r="B1238" t="s">
        <v>258</v>
      </c>
      <c r="C123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1238" s="5" t="str">
        <f>LEFT(Table3[[#This Row],[Last Funding Amount - ORIG]],MIN(FIND({0,1,2,3,4,5,6,7,8,9,0},Table3[[#This Row],[Last Funding Amount - ORIG]]&amp;"0123456789"))-1)</f>
        <v>‰âÂ</v>
      </c>
      <c r="E1238" t="s">
        <v>112</v>
      </c>
      <c r="F1238" t="s">
        <v>259</v>
      </c>
      <c r="H1238">
        <v>1</v>
      </c>
    </row>
    <row r="1239" spans="1:8" x14ac:dyDescent="0.2">
      <c r="A1239" t="s">
        <v>1523</v>
      </c>
      <c r="B1239" s="1">
        <v>2887488</v>
      </c>
      <c r="C123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2887488</v>
      </c>
      <c r="D1239" s="6" t="str">
        <f>LEFT(Table3[[#This Row],[Last Funding Amount - ORIG]],MIN(FIND({0,1,2,3,4,5,6,7,8,9,0},Table3[[#This Row],[Last Funding Amount - ORIG]]&amp;"0123456789"))-1)</f>
        <v/>
      </c>
      <c r="E1239" t="s">
        <v>13</v>
      </c>
      <c r="F1239" s="1">
        <v>2887488</v>
      </c>
    </row>
    <row r="1240" spans="1:8" x14ac:dyDescent="0.2">
      <c r="A1240" t="s">
        <v>1524</v>
      </c>
      <c r="C124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240" s="6" t="str">
        <f>LEFT(Table3[[#This Row],[Last Funding Amount - ORIG]],MIN(FIND({0,1,2,3,4,5,6,7,8,9,0},Table3[[#This Row],[Last Funding Amount - ORIG]]&amp;"0123456789"))-1)</f>
        <v/>
      </c>
      <c r="E1240" t="s">
        <v>112</v>
      </c>
      <c r="F1240" t="s">
        <v>654</v>
      </c>
      <c r="G1240">
        <v>2</v>
      </c>
      <c r="H1240">
        <v>2</v>
      </c>
    </row>
    <row r="1241" spans="1:8" x14ac:dyDescent="0.2">
      <c r="A1241" t="s">
        <v>1525</v>
      </c>
      <c r="B1241" t="s">
        <v>1526</v>
      </c>
      <c r="C124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1250000</v>
      </c>
      <c r="D1241" s="5" t="str">
        <f>LEFT(Table3[[#This Row],[Last Funding Amount - ORIG]],MIN(FIND({0,1,2,3,4,5,6,7,8,9,0},Table3[[#This Row],[Last Funding Amount - ORIG]]&amp;"0123456789"))-1)</f>
        <v>‰âÂ</v>
      </c>
      <c r="E1241" t="s">
        <v>112</v>
      </c>
      <c r="F1241" t="s">
        <v>1527</v>
      </c>
      <c r="H1241">
        <v>4</v>
      </c>
    </row>
    <row r="1242" spans="1:8" x14ac:dyDescent="0.2">
      <c r="A1242" t="s">
        <v>1528</v>
      </c>
      <c r="C124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242" s="6" t="str">
        <f>LEFT(Table3[[#This Row],[Last Funding Amount - ORIG]],MIN(FIND({0,1,2,3,4,5,6,7,8,9,0},Table3[[#This Row],[Last Funding Amount - ORIG]]&amp;"0123456789"))-1)</f>
        <v/>
      </c>
      <c r="E1242" t="s">
        <v>13</v>
      </c>
      <c r="F1242" s="1">
        <v>120000</v>
      </c>
      <c r="H1242">
        <v>4</v>
      </c>
    </row>
    <row r="1243" spans="1:8" x14ac:dyDescent="0.2">
      <c r="A1243" t="s">
        <v>1529</v>
      </c>
      <c r="B1243" s="1">
        <v>1100000</v>
      </c>
      <c r="C124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1100000</v>
      </c>
      <c r="D1243" s="6" t="str">
        <f>LEFT(Table3[[#This Row],[Last Funding Amount - ORIG]],MIN(FIND({0,1,2,3,4,5,6,7,8,9,0},Table3[[#This Row],[Last Funding Amount - ORIG]]&amp;"0123456789"))-1)</f>
        <v/>
      </c>
      <c r="E1243" t="s">
        <v>112</v>
      </c>
      <c r="F1243" s="1">
        <v>1100000</v>
      </c>
      <c r="G1243">
        <v>1</v>
      </c>
      <c r="H1243">
        <v>2</v>
      </c>
    </row>
    <row r="1244" spans="1:8" x14ac:dyDescent="0.2">
      <c r="A1244" t="s">
        <v>1530</v>
      </c>
      <c r="B1244" s="1">
        <v>1150000</v>
      </c>
      <c r="C124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1150000</v>
      </c>
      <c r="D1244" s="6" t="str">
        <f>LEFT(Table3[[#This Row],[Last Funding Amount - ORIG]],MIN(FIND({0,1,2,3,4,5,6,7,8,9,0},Table3[[#This Row],[Last Funding Amount - ORIG]]&amp;"0123456789"))-1)</f>
        <v/>
      </c>
      <c r="E1244" t="s">
        <v>44</v>
      </c>
      <c r="F1244" s="1">
        <v>1150000</v>
      </c>
    </row>
    <row r="1245" spans="1:8" x14ac:dyDescent="0.2">
      <c r="A1245" t="s">
        <v>1531</v>
      </c>
      <c r="B1245" t="s">
        <v>477</v>
      </c>
      <c r="C124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</v>
      </c>
      <c r="D1245" s="5" t="str">
        <f>LEFT(Table3[[#This Row],[Last Funding Amount - ORIG]],MIN(FIND({0,1,2,3,4,5,6,7,8,9,0},Table3[[#This Row],[Last Funding Amount - ORIG]]&amp;"0123456789"))-1)</f>
        <v>‰âÂ</v>
      </c>
      <c r="E1245" t="s">
        <v>20</v>
      </c>
      <c r="F1245" t="s">
        <v>478</v>
      </c>
      <c r="H1245">
        <v>1</v>
      </c>
    </row>
    <row r="1246" spans="1:8" x14ac:dyDescent="0.2">
      <c r="A1246" t="s">
        <v>1532</v>
      </c>
      <c r="B1246" t="s">
        <v>1533</v>
      </c>
      <c r="C124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</v>
      </c>
      <c r="D1246" s="5" t="str">
        <f>LEFT(Table3[[#This Row],[Last Funding Amount - ORIG]],MIN(FIND({0,1,2,3,4,5,6,7,8,9,0},Table3[[#This Row],[Last Funding Amount - ORIG]]&amp;"0123456789"))-1)</f>
        <v>A$</v>
      </c>
      <c r="E1246" t="s">
        <v>13</v>
      </c>
      <c r="F1246" t="s">
        <v>1534</v>
      </c>
      <c r="G1246">
        <v>1</v>
      </c>
      <c r="H1246">
        <v>1</v>
      </c>
    </row>
    <row r="1247" spans="1:8" x14ac:dyDescent="0.2">
      <c r="A1247" t="s">
        <v>1535</v>
      </c>
      <c r="B1247" s="1">
        <v>2500000</v>
      </c>
      <c r="C124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2500000</v>
      </c>
      <c r="D1247" s="6" t="str">
        <f>LEFT(Table3[[#This Row],[Last Funding Amount - ORIG]],MIN(FIND({0,1,2,3,4,5,6,7,8,9,0},Table3[[#This Row],[Last Funding Amount - ORIG]]&amp;"0123456789"))-1)</f>
        <v/>
      </c>
      <c r="E1247" t="s">
        <v>13</v>
      </c>
      <c r="F1247" s="1">
        <v>2500000</v>
      </c>
    </row>
    <row r="1248" spans="1:8" x14ac:dyDescent="0.2">
      <c r="A1248" t="s">
        <v>1536</v>
      </c>
      <c r="B1248" t="s">
        <v>1537</v>
      </c>
      <c r="C124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3150000</v>
      </c>
      <c r="D1248" s="5" t="str">
        <f>LEFT(Table3[[#This Row],[Last Funding Amount - ORIG]],MIN(FIND({0,1,2,3,4,5,6,7,8,9,0},Table3[[#This Row],[Last Funding Amount - ORIG]]&amp;"0123456789"))-1)</f>
        <v>SGD</v>
      </c>
      <c r="E1248" t="s">
        <v>22</v>
      </c>
      <c r="F1248" t="s">
        <v>1538</v>
      </c>
    </row>
    <row r="1249" spans="1:8" x14ac:dyDescent="0.2">
      <c r="A1249" t="s">
        <v>1539</v>
      </c>
      <c r="B1249" s="1">
        <v>500000</v>
      </c>
      <c r="C124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</v>
      </c>
      <c r="D1249" s="6" t="str">
        <f>LEFT(Table3[[#This Row],[Last Funding Amount - ORIG]],MIN(FIND({0,1,2,3,4,5,6,7,8,9,0},Table3[[#This Row],[Last Funding Amount - ORIG]]&amp;"0123456789"))-1)</f>
        <v/>
      </c>
      <c r="E1249" t="s">
        <v>112</v>
      </c>
      <c r="F1249" s="1">
        <v>950000</v>
      </c>
    </row>
    <row r="1250" spans="1:8" x14ac:dyDescent="0.2">
      <c r="A1250" t="s">
        <v>1540</v>
      </c>
      <c r="B1250" s="1">
        <v>100000</v>
      </c>
      <c r="C125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</v>
      </c>
      <c r="D1250" s="6" t="str">
        <f>LEFT(Table3[[#This Row],[Last Funding Amount - ORIG]],MIN(FIND({0,1,2,3,4,5,6,7,8,9,0},Table3[[#This Row],[Last Funding Amount - ORIG]]&amp;"0123456789"))-1)</f>
        <v/>
      </c>
      <c r="E1250" t="s">
        <v>56</v>
      </c>
      <c r="F1250" s="1">
        <v>120000</v>
      </c>
      <c r="G1250">
        <v>1</v>
      </c>
      <c r="H1250">
        <v>2</v>
      </c>
    </row>
    <row r="1251" spans="1:8" x14ac:dyDescent="0.2">
      <c r="A1251" t="s">
        <v>1541</v>
      </c>
      <c r="B1251" s="1">
        <v>220588</v>
      </c>
      <c r="C125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220588</v>
      </c>
      <c r="D1251" s="6" t="str">
        <f>LEFT(Table3[[#This Row],[Last Funding Amount - ORIG]],MIN(FIND({0,1,2,3,4,5,6,7,8,9,0},Table3[[#This Row],[Last Funding Amount - ORIG]]&amp;"0123456789"))-1)</f>
        <v/>
      </c>
      <c r="E1251" t="s">
        <v>13</v>
      </c>
      <c r="F1251" s="1">
        <v>1220588</v>
      </c>
      <c r="H1251">
        <v>3</v>
      </c>
    </row>
    <row r="1252" spans="1:8" x14ac:dyDescent="0.2">
      <c r="A1252" t="s">
        <v>1542</v>
      </c>
      <c r="B1252" t="s">
        <v>1543</v>
      </c>
      <c r="C125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3000000</v>
      </c>
      <c r="D1252" s="5" t="str">
        <f>LEFT(Table3[[#This Row],[Last Funding Amount - ORIG]],MIN(FIND({0,1,2,3,4,5,6,7,8,9,0},Table3[[#This Row],[Last Funding Amount - ORIG]]&amp;"0123456789"))-1)</f>
        <v>‰âÂ</v>
      </c>
      <c r="E1252" t="s">
        <v>112</v>
      </c>
      <c r="F1252" t="s">
        <v>1544</v>
      </c>
      <c r="G1252">
        <v>1</v>
      </c>
      <c r="H1252">
        <v>1</v>
      </c>
    </row>
    <row r="1253" spans="1:8" x14ac:dyDescent="0.2">
      <c r="A1253" t="s">
        <v>1545</v>
      </c>
      <c r="B1253" s="1">
        <v>50000000</v>
      </c>
      <c r="C125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50000000</v>
      </c>
      <c r="D1253" s="6" t="str">
        <f>LEFT(Table3[[#This Row],[Last Funding Amount - ORIG]],MIN(FIND({0,1,2,3,4,5,6,7,8,9,0},Table3[[#This Row],[Last Funding Amount - ORIG]]&amp;"0123456789"))-1)</f>
        <v/>
      </c>
      <c r="E1253" t="s">
        <v>11</v>
      </c>
      <c r="F1253" s="1">
        <v>92650000</v>
      </c>
      <c r="G1253">
        <v>1</v>
      </c>
      <c r="H1253">
        <v>14</v>
      </c>
    </row>
    <row r="1254" spans="1:8" x14ac:dyDescent="0.2">
      <c r="A1254" t="s">
        <v>1546</v>
      </c>
      <c r="C125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254" s="6" t="str">
        <f>LEFT(Table3[[#This Row],[Last Funding Amount - ORIG]],MIN(FIND({0,1,2,3,4,5,6,7,8,9,0},Table3[[#This Row],[Last Funding Amount - ORIG]]&amp;"0123456789"))-1)</f>
        <v/>
      </c>
      <c r="E1254" t="s">
        <v>112</v>
      </c>
      <c r="F1254" s="1">
        <v>500000</v>
      </c>
      <c r="G1254">
        <v>2</v>
      </c>
      <c r="H1254">
        <v>5</v>
      </c>
    </row>
    <row r="1255" spans="1:8" x14ac:dyDescent="0.2">
      <c r="A1255" t="s">
        <v>1547</v>
      </c>
      <c r="B1255" t="s">
        <v>107</v>
      </c>
      <c r="C125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2500000000</v>
      </c>
      <c r="D1255" s="5" t="str">
        <f>LEFT(Table3[[#This Row],[Last Funding Amount - ORIG]],MIN(FIND({0,1,2,3,4,5,6,7,8,9,0},Table3[[#This Row],[Last Funding Amount - ORIG]]&amp;"0123456789"))-1)</f>
        <v>CNå´</v>
      </c>
      <c r="E1255" t="s">
        <v>36</v>
      </c>
      <c r="F1255" t="s">
        <v>1548</v>
      </c>
    </row>
    <row r="1256" spans="1:8" x14ac:dyDescent="0.2">
      <c r="A1256" t="s">
        <v>1549</v>
      </c>
      <c r="B1256" t="s">
        <v>258</v>
      </c>
      <c r="C125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1256" s="5" t="str">
        <f>LEFT(Table3[[#This Row],[Last Funding Amount - ORIG]],MIN(FIND({0,1,2,3,4,5,6,7,8,9,0},Table3[[#This Row],[Last Funding Amount - ORIG]]&amp;"0123456789"))-1)</f>
        <v>‰âÂ</v>
      </c>
      <c r="E1256" t="s">
        <v>56</v>
      </c>
      <c r="F1256" t="s">
        <v>564</v>
      </c>
    </row>
    <row r="1257" spans="1:8" x14ac:dyDescent="0.2">
      <c r="A1257" t="s">
        <v>1550</v>
      </c>
      <c r="B1257" t="s">
        <v>1551</v>
      </c>
      <c r="C125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9000000</v>
      </c>
      <c r="D1257" s="5" t="str">
        <f>LEFT(Table3[[#This Row],[Last Funding Amount - ORIG]],MIN(FIND({0,1,2,3,4,5,6,7,8,9,0},Table3[[#This Row],[Last Funding Amount - ORIG]]&amp;"0123456789"))-1)</f>
        <v>CA$</v>
      </c>
      <c r="E1257" t="s">
        <v>22</v>
      </c>
      <c r="F1257" s="1">
        <v>9228704</v>
      </c>
      <c r="G1257">
        <v>2</v>
      </c>
      <c r="H1257">
        <v>5</v>
      </c>
    </row>
    <row r="1258" spans="1:8" x14ac:dyDescent="0.2">
      <c r="A1258" t="s">
        <v>1552</v>
      </c>
      <c r="B1258" t="s">
        <v>1475</v>
      </c>
      <c r="C125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1500000</v>
      </c>
      <c r="D1258" s="5" t="str">
        <f>LEFT(Table3[[#This Row],[Last Funding Amount - ORIG]],MIN(FIND({0,1,2,3,4,5,6,7,8,9,0},Table3[[#This Row],[Last Funding Amount - ORIG]]&amp;"0123456789"))-1)</f>
        <v>å£</v>
      </c>
      <c r="E1258" t="s">
        <v>112</v>
      </c>
      <c r="F1258" t="s">
        <v>1476</v>
      </c>
      <c r="G1258">
        <v>1</v>
      </c>
      <c r="H1258">
        <v>3</v>
      </c>
    </row>
    <row r="1259" spans="1:8" x14ac:dyDescent="0.2">
      <c r="A1259" t="s">
        <v>1553</v>
      </c>
      <c r="B1259" s="1">
        <v>500000</v>
      </c>
      <c r="C125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</v>
      </c>
      <c r="D1259" s="6" t="str">
        <f>LEFT(Table3[[#This Row],[Last Funding Amount - ORIG]],MIN(FIND({0,1,2,3,4,5,6,7,8,9,0},Table3[[#This Row],[Last Funding Amount - ORIG]]&amp;"0123456789"))-1)</f>
        <v/>
      </c>
      <c r="E1259" t="s">
        <v>112</v>
      </c>
      <c r="F1259" s="1">
        <v>500000</v>
      </c>
    </row>
    <row r="1260" spans="1:8" x14ac:dyDescent="0.2">
      <c r="A1260" t="s">
        <v>1554</v>
      </c>
      <c r="B1260" s="1">
        <v>628828</v>
      </c>
      <c r="C126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628828</v>
      </c>
      <c r="D1260" s="6" t="str">
        <f>LEFT(Table3[[#This Row],[Last Funding Amount - ORIG]],MIN(FIND({0,1,2,3,4,5,6,7,8,9,0},Table3[[#This Row],[Last Funding Amount - ORIG]]&amp;"0123456789"))-1)</f>
        <v/>
      </c>
      <c r="E1260" t="s">
        <v>18</v>
      </c>
      <c r="F1260" s="1">
        <v>9705621</v>
      </c>
    </row>
    <row r="1261" spans="1:8" x14ac:dyDescent="0.2">
      <c r="A1261" t="s">
        <v>1555</v>
      </c>
      <c r="B1261" t="s">
        <v>1556</v>
      </c>
      <c r="C126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5700000</v>
      </c>
      <c r="D1261" s="5" t="str">
        <f>LEFT(Table3[[#This Row],[Last Funding Amount - ORIG]],MIN(FIND({0,1,2,3,4,5,6,7,8,9,0},Table3[[#This Row],[Last Funding Amount - ORIG]]&amp;"0123456789"))-1)</f>
        <v>‰âÂ</v>
      </c>
      <c r="E1261" t="s">
        <v>13</v>
      </c>
      <c r="F1261" t="s">
        <v>1557</v>
      </c>
      <c r="G1261">
        <v>1</v>
      </c>
      <c r="H1261">
        <v>2</v>
      </c>
    </row>
    <row r="1262" spans="1:8" x14ac:dyDescent="0.2">
      <c r="A1262" t="s">
        <v>1558</v>
      </c>
      <c r="B1262" s="1">
        <v>165000</v>
      </c>
      <c r="C126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165000</v>
      </c>
      <c r="D1262" s="6" t="str">
        <f>LEFT(Table3[[#This Row],[Last Funding Amount - ORIG]],MIN(FIND({0,1,2,3,4,5,6,7,8,9,0},Table3[[#This Row],[Last Funding Amount - ORIG]]&amp;"0123456789"))-1)</f>
        <v/>
      </c>
      <c r="E1262" t="s">
        <v>13</v>
      </c>
      <c r="F1262" s="1">
        <v>165000</v>
      </c>
      <c r="H1262">
        <v>6</v>
      </c>
    </row>
    <row r="1263" spans="1:8" x14ac:dyDescent="0.2">
      <c r="A1263" t="s">
        <v>1559</v>
      </c>
      <c r="B1263" s="1">
        <v>2149999</v>
      </c>
      <c r="C126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2149999</v>
      </c>
      <c r="D1263" s="6" t="str">
        <f>LEFT(Table3[[#This Row],[Last Funding Amount - ORIG]],MIN(FIND({0,1,2,3,4,5,6,7,8,9,0},Table3[[#This Row],[Last Funding Amount - ORIG]]&amp;"0123456789"))-1)</f>
        <v/>
      </c>
      <c r="E1263" t="s">
        <v>13</v>
      </c>
      <c r="F1263" s="1">
        <v>2149999</v>
      </c>
    </row>
    <row r="1264" spans="1:8" x14ac:dyDescent="0.2">
      <c r="A1264" t="s">
        <v>1560</v>
      </c>
      <c r="B1264" s="1">
        <v>1600383</v>
      </c>
      <c r="C126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1600383</v>
      </c>
      <c r="D1264" s="6" t="str">
        <f>LEFT(Table3[[#This Row],[Last Funding Amount - ORIG]],MIN(FIND({0,1,2,3,4,5,6,7,8,9,0},Table3[[#This Row],[Last Funding Amount - ORIG]]&amp;"0123456789"))-1)</f>
        <v/>
      </c>
      <c r="E1264" t="s">
        <v>13</v>
      </c>
      <c r="F1264" s="1">
        <v>1600383</v>
      </c>
    </row>
    <row r="1265" spans="1:8" x14ac:dyDescent="0.2">
      <c r="A1265" t="s">
        <v>1561</v>
      </c>
      <c r="B1265" t="s">
        <v>1562</v>
      </c>
      <c r="C126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600000</v>
      </c>
      <c r="D1265" s="5" t="str">
        <f>LEFT(Table3[[#This Row],[Last Funding Amount - ORIG]],MIN(FIND({0,1,2,3,4,5,6,7,8,9,0},Table3[[#This Row],[Last Funding Amount - ORIG]]&amp;"0123456789"))-1)</f>
        <v>å£</v>
      </c>
      <c r="E1265" t="s">
        <v>20</v>
      </c>
      <c r="F1265" t="s">
        <v>1563</v>
      </c>
      <c r="H1265">
        <v>1</v>
      </c>
    </row>
    <row r="1266" spans="1:8" x14ac:dyDescent="0.2">
      <c r="A1266" t="s">
        <v>1564</v>
      </c>
      <c r="B1266" s="1">
        <v>2000000</v>
      </c>
      <c r="C126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</v>
      </c>
      <c r="D1266" s="6" t="str">
        <f>LEFT(Table3[[#This Row],[Last Funding Amount - ORIG]],MIN(FIND({0,1,2,3,4,5,6,7,8,9,0},Table3[[#This Row],[Last Funding Amount - ORIG]]&amp;"0123456789"))-1)</f>
        <v/>
      </c>
      <c r="E1266" t="s">
        <v>112</v>
      </c>
      <c r="F1266" s="1">
        <v>2000000</v>
      </c>
    </row>
    <row r="1267" spans="1:8" x14ac:dyDescent="0.2">
      <c r="A1267" t="s">
        <v>1565</v>
      </c>
      <c r="B1267" s="1">
        <v>500000</v>
      </c>
      <c r="C126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</v>
      </c>
      <c r="D1267" s="6" t="str">
        <f>LEFT(Table3[[#This Row],[Last Funding Amount - ORIG]],MIN(FIND({0,1,2,3,4,5,6,7,8,9,0},Table3[[#This Row],[Last Funding Amount - ORIG]]&amp;"0123456789"))-1)</f>
        <v/>
      </c>
      <c r="E1267" t="s">
        <v>112</v>
      </c>
      <c r="F1267" s="1">
        <v>519724</v>
      </c>
      <c r="H1267">
        <v>5</v>
      </c>
    </row>
    <row r="1268" spans="1:8" x14ac:dyDescent="0.2">
      <c r="A1268" t="s">
        <v>1566</v>
      </c>
      <c r="B1268" s="1">
        <v>1040000</v>
      </c>
      <c r="C126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1040000</v>
      </c>
      <c r="D1268" s="6" t="str">
        <f>LEFT(Table3[[#This Row],[Last Funding Amount - ORIG]],MIN(FIND({0,1,2,3,4,5,6,7,8,9,0},Table3[[#This Row],[Last Funding Amount - ORIG]]&amp;"0123456789"))-1)</f>
        <v/>
      </c>
      <c r="E1268" t="s">
        <v>44</v>
      </c>
      <c r="F1268" s="1">
        <v>1040000</v>
      </c>
      <c r="H1268">
        <v>1</v>
      </c>
    </row>
    <row r="1269" spans="1:8" x14ac:dyDescent="0.2">
      <c r="A1269" t="s">
        <v>1567</v>
      </c>
      <c r="B1269" s="1">
        <v>120000</v>
      </c>
      <c r="C126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120000</v>
      </c>
      <c r="D1269" s="6" t="str">
        <f>LEFT(Table3[[#This Row],[Last Funding Amount - ORIG]],MIN(FIND({0,1,2,3,4,5,6,7,8,9,0},Table3[[#This Row],[Last Funding Amount - ORIG]]&amp;"0123456789"))-1)</f>
        <v/>
      </c>
      <c r="E1269" t="s">
        <v>112</v>
      </c>
      <c r="F1269" s="1">
        <v>120000</v>
      </c>
    </row>
    <row r="1270" spans="1:8" x14ac:dyDescent="0.2">
      <c r="A1270" t="s">
        <v>1568</v>
      </c>
      <c r="B1270" s="1">
        <v>375000</v>
      </c>
      <c r="C127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375000</v>
      </c>
      <c r="D1270" s="6" t="str">
        <f>LEFT(Table3[[#This Row],[Last Funding Amount - ORIG]],MIN(FIND({0,1,2,3,4,5,6,7,8,9,0},Table3[[#This Row],[Last Funding Amount - ORIG]]&amp;"0123456789"))-1)</f>
        <v/>
      </c>
      <c r="E1270" t="s">
        <v>13</v>
      </c>
      <c r="F1270" s="1">
        <v>2873750</v>
      </c>
    </row>
    <row r="1271" spans="1:8" x14ac:dyDescent="0.2">
      <c r="A1271" t="s">
        <v>1569</v>
      </c>
      <c r="B1271" s="1">
        <v>500000</v>
      </c>
      <c r="C127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</v>
      </c>
      <c r="D1271" s="6" t="str">
        <f>LEFT(Table3[[#This Row],[Last Funding Amount - ORIG]],MIN(FIND({0,1,2,3,4,5,6,7,8,9,0},Table3[[#This Row],[Last Funding Amount - ORIG]]&amp;"0123456789"))-1)</f>
        <v/>
      </c>
      <c r="E1271" t="s">
        <v>13</v>
      </c>
      <c r="F1271" s="1">
        <v>500000</v>
      </c>
    </row>
    <row r="1272" spans="1:8" x14ac:dyDescent="0.2">
      <c r="A1272" t="s">
        <v>1570</v>
      </c>
      <c r="B1272" t="s">
        <v>477</v>
      </c>
      <c r="C127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</v>
      </c>
      <c r="D1272" s="5" t="str">
        <f>LEFT(Table3[[#This Row],[Last Funding Amount - ORIG]],MIN(FIND({0,1,2,3,4,5,6,7,8,9,0},Table3[[#This Row],[Last Funding Amount - ORIG]]&amp;"0123456789"))-1)</f>
        <v>‰âÂ</v>
      </c>
      <c r="E1272" t="s">
        <v>112</v>
      </c>
      <c r="F1272" t="s">
        <v>546</v>
      </c>
      <c r="H1272">
        <v>3</v>
      </c>
    </row>
    <row r="1273" spans="1:8" x14ac:dyDescent="0.2">
      <c r="A1273" t="s">
        <v>1571</v>
      </c>
      <c r="B1273" s="1">
        <v>600000</v>
      </c>
      <c r="C127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600000</v>
      </c>
      <c r="D1273" s="6" t="str">
        <f>LEFT(Table3[[#This Row],[Last Funding Amount - ORIG]],MIN(FIND({0,1,2,3,4,5,6,7,8,9,0},Table3[[#This Row],[Last Funding Amount - ORIG]]&amp;"0123456789"))-1)</f>
        <v/>
      </c>
      <c r="E1273" t="s">
        <v>112</v>
      </c>
      <c r="F1273" s="1">
        <v>600000</v>
      </c>
    </row>
    <row r="1274" spans="1:8" x14ac:dyDescent="0.2">
      <c r="A1274" t="s">
        <v>1572</v>
      </c>
      <c r="B1274" s="1">
        <v>500000</v>
      </c>
      <c r="C127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</v>
      </c>
      <c r="D1274" s="6" t="str">
        <f>LEFT(Table3[[#This Row],[Last Funding Amount - ORIG]],MIN(FIND({0,1,2,3,4,5,6,7,8,9,0},Table3[[#This Row],[Last Funding Amount - ORIG]]&amp;"0123456789"))-1)</f>
        <v/>
      </c>
      <c r="E1274" t="s">
        <v>112</v>
      </c>
      <c r="F1274" s="1">
        <v>500000</v>
      </c>
      <c r="H1274">
        <v>1</v>
      </c>
    </row>
    <row r="1275" spans="1:8" x14ac:dyDescent="0.2">
      <c r="A1275" t="s">
        <v>1573</v>
      </c>
      <c r="B1275" s="1">
        <v>25000</v>
      </c>
      <c r="C127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</v>
      </c>
      <c r="D1275" s="6" t="str">
        <f>LEFT(Table3[[#This Row],[Last Funding Amount - ORIG]],MIN(FIND({0,1,2,3,4,5,6,7,8,9,0},Table3[[#This Row],[Last Funding Amount - ORIG]]&amp;"0123456789"))-1)</f>
        <v/>
      </c>
      <c r="E1275" t="s">
        <v>112</v>
      </c>
      <c r="F1275" s="1">
        <v>50000</v>
      </c>
      <c r="H1275">
        <v>1</v>
      </c>
    </row>
    <row r="1276" spans="1:8" x14ac:dyDescent="0.2">
      <c r="A1276" t="s">
        <v>1574</v>
      </c>
      <c r="B1276" t="s">
        <v>374</v>
      </c>
      <c r="C127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1200000</v>
      </c>
      <c r="D1276" s="5" t="str">
        <f>LEFT(Table3[[#This Row],[Last Funding Amount - ORIG]],MIN(FIND({0,1,2,3,4,5,6,7,8,9,0},Table3[[#This Row],[Last Funding Amount - ORIG]]&amp;"0123456789"))-1)</f>
        <v>‰âÂ</v>
      </c>
      <c r="E1276" t="s">
        <v>13</v>
      </c>
      <c r="F1276" t="s">
        <v>375</v>
      </c>
    </row>
    <row r="1277" spans="1:8" x14ac:dyDescent="0.2">
      <c r="A1277" t="s">
        <v>1575</v>
      </c>
      <c r="B1277" t="s">
        <v>1576</v>
      </c>
      <c r="C127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3000000</v>
      </c>
      <c r="D1277" s="5" t="str">
        <f>LEFT(Table3[[#This Row],[Last Funding Amount - ORIG]],MIN(FIND({0,1,2,3,4,5,6,7,8,9,0},Table3[[#This Row],[Last Funding Amount - ORIG]]&amp;"0123456789"))-1)</f>
        <v>CA$</v>
      </c>
      <c r="E1277" t="s">
        <v>112</v>
      </c>
      <c r="F1277" t="s">
        <v>1577</v>
      </c>
      <c r="G1277">
        <v>1</v>
      </c>
      <c r="H1277">
        <v>1</v>
      </c>
    </row>
    <row r="1278" spans="1:8" x14ac:dyDescent="0.2">
      <c r="A1278" t="s">
        <v>1578</v>
      </c>
      <c r="B1278" s="1">
        <v>3000000</v>
      </c>
      <c r="C127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3000000</v>
      </c>
      <c r="D1278" s="6" t="str">
        <f>LEFT(Table3[[#This Row],[Last Funding Amount - ORIG]],MIN(FIND({0,1,2,3,4,5,6,7,8,9,0},Table3[[#This Row],[Last Funding Amount - ORIG]]&amp;"0123456789"))-1)</f>
        <v/>
      </c>
      <c r="E1278" t="s">
        <v>112</v>
      </c>
      <c r="F1278" s="1">
        <v>3000000</v>
      </c>
    </row>
    <row r="1279" spans="1:8" x14ac:dyDescent="0.2">
      <c r="A1279" t="s">
        <v>1579</v>
      </c>
      <c r="C127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279" s="6" t="str">
        <f>LEFT(Table3[[#This Row],[Last Funding Amount - ORIG]],MIN(FIND({0,1,2,3,4,5,6,7,8,9,0},Table3[[#This Row],[Last Funding Amount - ORIG]]&amp;"0123456789"))-1)</f>
        <v/>
      </c>
      <c r="E1279" t="s">
        <v>13</v>
      </c>
      <c r="F1279" s="1">
        <v>4260000</v>
      </c>
      <c r="H1279">
        <v>2</v>
      </c>
    </row>
    <row r="1280" spans="1:8" x14ac:dyDescent="0.2">
      <c r="A1280" t="s">
        <v>1580</v>
      </c>
      <c r="B1280" t="s">
        <v>1581</v>
      </c>
      <c r="C128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</v>
      </c>
      <c r="D1280" s="5" t="str">
        <f>LEFT(Table3[[#This Row],[Last Funding Amount - ORIG]],MIN(FIND({0,1,2,3,4,5,6,7,8,9,0},Table3[[#This Row],[Last Funding Amount - ORIG]]&amp;"0123456789"))-1)</f>
        <v>A$</v>
      </c>
      <c r="E1280" t="s">
        <v>112</v>
      </c>
      <c r="F1280" t="s">
        <v>1582</v>
      </c>
    </row>
    <row r="1281" spans="1:8" x14ac:dyDescent="0.2">
      <c r="A1281" t="s">
        <v>1583</v>
      </c>
      <c r="B1281" s="1">
        <v>1000000</v>
      </c>
      <c r="C128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1281" s="6" t="str">
        <f>LEFT(Table3[[#This Row],[Last Funding Amount - ORIG]],MIN(FIND({0,1,2,3,4,5,6,7,8,9,0},Table3[[#This Row],[Last Funding Amount - ORIG]]&amp;"0123456789"))-1)</f>
        <v/>
      </c>
      <c r="E1281" t="s">
        <v>112</v>
      </c>
      <c r="F1281" s="1">
        <v>1000000</v>
      </c>
    </row>
    <row r="1282" spans="1:8" x14ac:dyDescent="0.2">
      <c r="A1282" t="s">
        <v>1584</v>
      </c>
      <c r="B1282" s="1">
        <v>200000</v>
      </c>
      <c r="C128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</v>
      </c>
      <c r="D1282" s="6" t="str">
        <f>LEFT(Table3[[#This Row],[Last Funding Amount - ORIG]],MIN(FIND({0,1,2,3,4,5,6,7,8,9,0},Table3[[#This Row],[Last Funding Amount - ORIG]]&amp;"0123456789"))-1)</f>
        <v/>
      </c>
      <c r="E1282" t="s">
        <v>112</v>
      </c>
      <c r="F1282" s="1">
        <v>200000</v>
      </c>
      <c r="H1282">
        <v>3</v>
      </c>
    </row>
    <row r="1283" spans="1:8" x14ac:dyDescent="0.2">
      <c r="A1283" t="s">
        <v>1585</v>
      </c>
      <c r="B1283" t="s">
        <v>382</v>
      </c>
      <c r="C128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650000</v>
      </c>
      <c r="D1283" s="5" t="str">
        <f>LEFT(Table3[[#This Row],[Last Funding Amount - ORIG]],MIN(FIND({0,1,2,3,4,5,6,7,8,9,0},Table3[[#This Row],[Last Funding Amount - ORIG]]&amp;"0123456789"))-1)</f>
        <v>‰âÂ</v>
      </c>
      <c r="E1283" t="s">
        <v>13</v>
      </c>
      <c r="F1283" t="s">
        <v>1586</v>
      </c>
    </row>
    <row r="1284" spans="1:8" x14ac:dyDescent="0.2">
      <c r="A1284" t="s">
        <v>1587</v>
      </c>
      <c r="B1284" s="1">
        <v>4000000</v>
      </c>
      <c r="C128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4000000</v>
      </c>
      <c r="D1284" s="6" t="str">
        <f>LEFT(Table3[[#This Row],[Last Funding Amount - ORIG]],MIN(FIND({0,1,2,3,4,5,6,7,8,9,0},Table3[[#This Row],[Last Funding Amount - ORIG]]&amp;"0123456789"))-1)</f>
        <v/>
      </c>
      <c r="E1284" t="s">
        <v>13</v>
      </c>
      <c r="F1284" s="1">
        <v>4000000</v>
      </c>
      <c r="G1284">
        <v>1</v>
      </c>
      <c r="H1284">
        <v>1</v>
      </c>
    </row>
    <row r="1285" spans="1:8" x14ac:dyDescent="0.2">
      <c r="A1285" t="s">
        <v>1588</v>
      </c>
      <c r="B1285" s="1">
        <v>25000</v>
      </c>
      <c r="C128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</v>
      </c>
      <c r="D1285" s="6" t="str">
        <f>LEFT(Table3[[#This Row],[Last Funding Amount - ORIG]],MIN(FIND({0,1,2,3,4,5,6,7,8,9,0},Table3[[#This Row],[Last Funding Amount - ORIG]]&amp;"0123456789"))-1)</f>
        <v/>
      </c>
      <c r="E1285" t="s">
        <v>112</v>
      </c>
      <c r="F1285" s="1">
        <v>220000</v>
      </c>
      <c r="H1285">
        <v>2</v>
      </c>
    </row>
    <row r="1286" spans="1:8" x14ac:dyDescent="0.2">
      <c r="A1286" t="s">
        <v>1589</v>
      </c>
      <c r="B1286" s="1">
        <v>1450000</v>
      </c>
      <c r="C128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1450000</v>
      </c>
      <c r="D1286" s="6" t="str">
        <f>LEFT(Table3[[#This Row],[Last Funding Amount - ORIG]],MIN(FIND({0,1,2,3,4,5,6,7,8,9,0},Table3[[#This Row],[Last Funding Amount - ORIG]]&amp;"0123456789"))-1)</f>
        <v/>
      </c>
      <c r="E1286" t="s">
        <v>13</v>
      </c>
      <c r="F1286" s="1">
        <v>5800000</v>
      </c>
    </row>
    <row r="1287" spans="1:8" x14ac:dyDescent="0.2">
      <c r="A1287" t="s">
        <v>1590</v>
      </c>
      <c r="B1287" s="1">
        <v>100000</v>
      </c>
      <c r="C128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</v>
      </c>
      <c r="D1287" s="6" t="str">
        <f>LEFT(Table3[[#This Row],[Last Funding Amount - ORIG]],MIN(FIND({0,1,2,3,4,5,6,7,8,9,0},Table3[[#This Row],[Last Funding Amount - ORIG]]&amp;"0123456789"))-1)</f>
        <v/>
      </c>
      <c r="E1287" t="s">
        <v>112</v>
      </c>
      <c r="F1287" s="1">
        <v>100000</v>
      </c>
      <c r="H1287">
        <v>2</v>
      </c>
    </row>
    <row r="1288" spans="1:8" x14ac:dyDescent="0.2">
      <c r="A1288" t="s">
        <v>1591</v>
      </c>
      <c r="B1288" s="1">
        <v>250000</v>
      </c>
      <c r="C128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</v>
      </c>
      <c r="D1288" s="6" t="str">
        <f>LEFT(Table3[[#This Row],[Last Funding Amount - ORIG]],MIN(FIND({0,1,2,3,4,5,6,7,8,9,0},Table3[[#This Row],[Last Funding Amount - ORIG]]&amp;"0123456789"))-1)</f>
        <v/>
      </c>
      <c r="E1288" t="s">
        <v>20</v>
      </c>
      <c r="F1288" s="1">
        <v>500000</v>
      </c>
    </row>
    <row r="1289" spans="1:8" x14ac:dyDescent="0.2">
      <c r="A1289" t="s">
        <v>1592</v>
      </c>
      <c r="B1289" s="1">
        <v>100000</v>
      </c>
      <c r="C128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</v>
      </c>
      <c r="D1289" s="6" t="str">
        <f>LEFT(Table3[[#This Row],[Last Funding Amount - ORIG]],MIN(FIND({0,1,2,3,4,5,6,7,8,9,0},Table3[[#This Row],[Last Funding Amount - ORIG]]&amp;"0123456789"))-1)</f>
        <v/>
      </c>
      <c r="E1289" t="s">
        <v>56</v>
      </c>
      <c r="F1289" s="1">
        <v>100000</v>
      </c>
      <c r="H1289">
        <v>3</v>
      </c>
    </row>
    <row r="1290" spans="1:8" x14ac:dyDescent="0.2">
      <c r="A1290" t="s">
        <v>1593</v>
      </c>
      <c r="B1290" s="1">
        <v>1500000</v>
      </c>
      <c r="C129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1500000</v>
      </c>
      <c r="D1290" s="6" t="str">
        <f>LEFT(Table3[[#This Row],[Last Funding Amount - ORIG]],MIN(FIND({0,1,2,3,4,5,6,7,8,9,0},Table3[[#This Row],[Last Funding Amount - ORIG]]&amp;"0123456789"))-1)</f>
        <v/>
      </c>
      <c r="E1290" t="s">
        <v>13</v>
      </c>
      <c r="F1290" s="1">
        <v>1500000</v>
      </c>
    </row>
    <row r="1291" spans="1:8" x14ac:dyDescent="0.2">
      <c r="A1291" t="s">
        <v>1594</v>
      </c>
      <c r="B1291" t="s">
        <v>1595</v>
      </c>
      <c r="C129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828784</v>
      </c>
      <c r="D1291" s="5" t="str">
        <f>LEFT(Table3[[#This Row],[Last Funding Amount - ORIG]],MIN(FIND({0,1,2,3,4,5,6,7,8,9,0},Table3[[#This Row],[Last Funding Amount - ORIG]]&amp;"0123456789"))-1)</f>
        <v>å£</v>
      </c>
      <c r="E1291" t="s">
        <v>22</v>
      </c>
      <c r="F1291" t="s">
        <v>1596</v>
      </c>
      <c r="G1291">
        <v>1</v>
      </c>
      <c r="H1291">
        <v>1</v>
      </c>
    </row>
    <row r="1292" spans="1:8" x14ac:dyDescent="0.2">
      <c r="A1292" t="s">
        <v>1597</v>
      </c>
      <c r="B1292" s="1">
        <v>550000</v>
      </c>
      <c r="C129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550000</v>
      </c>
      <c r="D1292" s="6" t="str">
        <f>LEFT(Table3[[#This Row],[Last Funding Amount - ORIG]],MIN(FIND({0,1,2,3,4,5,6,7,8,9,0},Table3[[#This Row],[Last Funding Amount - ORIG]]&amp;"0123456789"))-1)</f>
        <v/>
      </c>
      <c r="E1292" t="s">
        <v>112</v>
      </c>
      <c r="F1292" s="1">
        <v>550000</v>
      </c>
    </row>
    <row r="1293" spans="1:8" x14ac:dyDescent="0.2">
      <c r="A1293" t="s">
        <v>1598</v>
      </c>
      <c r="B1293" s="1">
        <v>1200000</v>
      </c>
      <c r="C129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1200000</v>
      </c>
      <c r="D1293" s="6" t="str">
        <f>LEFT(Table3[[#This Row],[Last Funding Amount - ORIG]],MIN(FIND({0,1,2,3,4,5,6,7,8,9,0},Table3[[#This Row],[Last Funding Amount - ORIG]]&amp;"0123456789"))-1)</f>
        <v/>
      </c>
      <c r="E1293" t="s">
        <v>13</v>
      </c>
      <c r="F1293" s="1">
        <v>1200000</v>
      </c>
    </row>
    <row r="1294" spans="1:8" x14ac:dyDescent="0.2">
      <c r="A1294" t="s">
        <v>1599</v>
      </c>
      <c r="B1294" s="1">
        <v>4800000</v>
      </c>
      <c r="C129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4800000</v>
      </c>
      <c r="D1294" s="6" t="str">
        <f>LEFT(Table3[[#This Row],[Last Funding Amount - ORIG]],MIN(FIND({0,1,2,3,4,5,6,7,8,9,0},Table3[[#This Row],[Last Funding Amount - ORIG]]&amp;"0123456789"))-1)</f>
        <v/>
      </c>
      <c r="E1294" t="s">
        <v>13</v>
      </c>
      <c r="F1294" s="1">
        <v>4800000</v>
      </c>
    </row>
    <row r="1295" spans="1:8" x14ac:dyDescent="0.2">
      <c r="A1295" t="s">
        <v>1600</v>
      </c>
      <c r="B1295" t="s">
        <v>1601</v>
      </c>
      <c r="C129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595275</v>
      </c>
      <c r="D1295" s="5" t="str">
        <f>LEFT(Table3[[#This Row],[Last Funding Amount - ORIG]],MIN(FIND({0,1,2,3,4,5,6,7,8,9,0},Table3[[#This Row],[Last Funding Amount - ORIG]]&amp;"0123456789"))-1)</f>
        <v>CA$</v>
      </c>
      <c r="E1295" t="s">
        <v>402</v>
      </c>
      <c r="F1295" t="s">
        <v>1602</v>
      </c>
    </row>
    <row r="1296" spans="1:8" x14ac:dyDescent="0.2">
      <c r="A1296" t="s">
        <v>1603</v>
      </c>
      <c r="B1296" t="s">
        <v>1604</v>
      </c>
      <c r="C129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186000</v>
      </c>
      <c r="D1296" s="5" t="str">
        <f>LEFT(Table3[[#This Row],[Last Funding Amount - ORIG]],MIN(FIND({0,1,2,3,4,5,6,7,8,9,0},Table3[[#This Row],[Last Funding Amount - ORIG]]&amp;"0123456789"))-1)</f>
        <v>å£</v>
      </c>
      <c r="E1296" t="s">
        <v>112</v>
      </c>
      <c r="F1296" t="s">
        <v>1605</v>
      </c>
      <c r="H1296">
        <v>1</v>
      </c>
    </row>
    <row r="1297" spans="1:8" x14ac:dyDescent="0.2">
      <c r="A1297" t="s">
        <v>1606</v>
      </c>
      <c r="B1297" t="s">
        <v>374</v>
      </c>
      <c r="C129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1200000</v>
      </c>
      <c r="D1297" s="5" t="str">
        <f>LEFT(Table3[[#This Row],[Last Funding Amount - ORIG]],MIN(FIND({0,1,2,3,4,5,6,7,8,9,0},Table3[[#This Row],[Last Funding Amount - ORIG]]&amp;"0123456789"))-1)</f>
        <v>‰âÂ</v>
      </c>
      <c r="E1297" t="s">
        <v>112</v>
      </c>
      <c r="F1297" t="s">
        <v>375</v>
      </c>
      <c r="H1297">
        <v>1</v>
      </c>
    </row>
    <row r="1298" spans="1:8" x14ac:dyDescent="0.2">
      <c r="A1298" t="s">
        <v>1607</v>
      </c>
      <c r="B1298" s="1">
        <v>25000</v>
      </c>
      <c r="C129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</v>
      </c>
      <c r="D1298" s="6" t="str">
        <f>LEFT(Table3[[#This Row],[Last Funding Amount - ORIG]],MIN(FIND({0,1,2,3,4,5,6,7,8,9,0},Table3[[#This Row],[Last Funding Amount - ORIG]]&amp;"0123456789"))-1)</f>
        <v/>
      </c>
      <c r="E1298" t="s">
        <v>112</v>
      </c>
      <c r="F1298" s="1">
        <v>25000</v>
      </c>
      <c r="H1298">
        <v>3</v>
      </c>
    </row>
    <row r="1299" spans="1:8" x14ac:dyDescent="0.2">
      <c r="A1299" t="s">
        <v>1608</v>
      </c>
      <c r="B1299" t="s">
        <v>1609</v>
      </c>
      <c r="C129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10000000</v>
      </c>
      <c r="D1299" s="5" t="str">
        <f>LEFT(Table3[[#This Row],[Last Funding Amount - ORIG]],MIN(FIND({0,1,2,3,4,5,6,7,8,9,0},Table3[[#This Row],[Last Funding Amount - ORIG]]&amp;"0123456789"))-1)</f>
        <v>CNå´</v>
      </c>
      <c r="E1299" t="s">
        <v>22</v>
      </c>
      <c r="F1299" t="s">
        <v>1610</v>
      </c>
      <c r="H1299">
        <v>1</v>
      </c>
    </row>
    <row r="1300" spans="1:8" x14ac:dyDescent="0.2">
      <c r="A1300" t="s">
        <v>1611</v>
      </c>
      <c r="B1300" t="s">
        <v>1612</v>
      </c>
      <c r="C130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</v>
      </c>
      <c r="D1300" s="5" t="str">
        <f>LEFT(Table3[[#This Row],[Last Funding Amount - ORIG]],MIN(FIND({0,1,2,3,4,5,6,7,8,9,0},Table3[[#This Row],[Last Funding Amount - ORIG]]&amp;"0123456789"))-1)</f>
        <v>MYR</v>
      </c>
      <c r="E1300" t="s">
        <v>314</v>
      </c>
      <c r="F1300" t="s">
        <v>1613</v>
      </c>
      <c r="H1300">
        <v>1</v>
      </c>
    </row>
    <row r="1301" spans="1:8" x14ac:dyDescent="0.2">
      <c r="A1301" t="s">
        <v>1614</v>
      </c>
      <c r="B1301" s="1">
        <v>600000</v>
      </c>
      <c r="C130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600000</v>
      </c>
      <c r="D1301" s="6" t="str">
        <f>LEFT(Table3[[#This Row],[Last Funding Amount - ORIG]],MIN(FIND({0,1,2,3,4,5,6,7,8,9,0},Table3[[#This Row],[Last Funding Amount - ORIG]]&amp;"0123456789"))-1)</f>
        <v/>
      </c>
      <c r="E1301" t="s">
        <v>112</v>
      </c>
      <c r="F1301" s="1">
        <v>600000</v>
      </c>
      <c r="G1301">
        <v>1</v>
      </c>
      <c r="H1301">
        <v>1</v>
      </c>
    </row>
    <row r="1302" spans="1:8" x14ac:dyDescent="0.2">
      <c r="A1302" t="s">
        <v>1615</v>
      </c>
      <c r="C130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302" s="6" t="str">
        <f>LEFT(Table3[[#This Row],[Last Funding Amount - ORIG]],MIN(FIND({0,1,2,3,4,5,6,7,8,9,0},Table3[[#This Row],[Last Funding Amount - ORIG]]&amp;"0123456789"))-1)</f>
        <v/>
      </c>
      <c r="E1302" t="s">
        <v>101</v>
      </c>
      <c r="F1302" t="s">
        <v>1616</v>
      </c>
      <c r="G1302">
        <v>1</v>
      </c>
      <c r="H1302">
        <v>5</v>
      </c>
    </row>
    <row r="1303" spans="1:8" x14ac:dyDescent="0.2">
      <c r="A1303" t="s">
        <v>1617</v>
      </c>
      <c r="B1303" t="s">
        <v>477</v>
      </c>
      <c r="C130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</v>
      </c>
      <c r="D1303" s="5" t="str">
        <f>LEFT(Table3[[#This Row],[Last Funding Amount - ORIG]],MIN(FIND({0,1,2,3,4,5,6,7,8,9,0},Table3[[#This Row],[Last Funding Amount - ORIG]]&amp;"0123456789"))-1)</f>
        <v>‰âÂ</v>
      </c>
      <c r="E1303" t="s">
        <v>13</v>
      </c>
      <c r="F1303" t="s">
        <v>478</v>
      </c>
    </row>
    <row r="1304" spans="1:8" x14ac:dyDescent="0.2">
      <c r="A1304" t="s">
        <v>1618</v>
      </c>
      <c r="B1304" s="1">
        <v>1000000</v>
      </c>
      <c r="C130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1304" s="6" t="str">
        <f>LEFT(Table3[[#This Row],[Last Funding Amount - ORIG]],MIN(FIND({0,1,2,3,4,5,6,7,8,9,0},Table3[[#This Row],[Last Funding Amount - ORIG]]&amp;"0123456789"))-1)</f>
        <v/>
      </c>
      <c r="E1304" t="s">
        <v>112</v>
      </c>
      <c r="F1304" s="1">
        <v>1000000</v>
      </c>
    </row>
    <row r="1305" spans="1:8" x14ac:dyDescent="0.2">
      <c r="A1305" t="s">
        <v>1619</v>
      </c>
      <c r="C130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305" s="6" t="str">
        <f>LEFT(Table3[[#This Row],[Last Funding Amount - ORIG]],MIN(FIND({0,1,2,3,4,5,6,7,8,9,0},Table3[[#This Row],[Last Funding Amount - ORIG]]&amp;"0123456789"))-1)</f>
        <v/>
      </c>
      <c r="E1305" t="s">
        <v>13</v>
      </c>
      <c r="F1305" s="1">
        <v>250000</v>
      </c>
      <c r="H1305">
        <v>6</v>
      </c>
    </row>
    <row r="1306" spans="1:8" x14ac:dyDescent="0.2">
      <c r="A1306" t="s">
        <v>1620</v>
      </c>
      <c r="B1306" s="1">
        <v>500000</v>
      </c>
      <c r="C130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</v>
      </c>
      <c r="D1306" s="6" t="str">
        <f>LEFT(Table3[[#This Row],[Last Funding Amount - ORIG]],MIN(FIND({0,1,2,3,4,5,6,7,8,9,0},Table3[[#This Row],[Last Funding Amount - ORIG]]&amp;"0123456789"))-1)</f>
        <v/>
      </c>
      <c r="E1306" t="s">
        <v>44</v>
      </c>
      <c r="F1306" s="1">
        <v>3200000</v>
      </c>
      <c r="G1306">
        <v>1</v>
      </c>
      <c r="H1306">
        <v>2</v>
      </c>
    </row>
    <row r="1307" spans="1:8" x14ac:dyDescent="0.2">
      <c r="A1307" t="s">
        <v>1621</v>
      </c>
      <c r="B1307" s="1">
        <v>603144</v>
      </c>
      <c r="C130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603144</v>
      </c>
      <c r="D1307" s="6" t="str">
        <f>LEFT(Table3[[#This Row],[Last Funding Amount - ORIG]],MIN(FIND({0,1,2,3,4,5,6,7,8,9,0},Table3[[#This Row],[Last Funding Amount - ORIG]]&amp;"0123456789"))-1)</f>
        <v/>
      </c>
      <c r="E1307" t="s">
        <v>112</v>
      </c>
      <c r="F1307" s="1">
        <v>603144</v>
      </c>
    </row>
    <row r="1308" spans="1:8" x14ac:dyDescent="0.2">
      <c r="A1308" t="s">
        <v>1622</v>
      </c>
      <c r="B1308" s="1">
        <v>860000</v>
      </c>
      <c r="C130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860000</v>
      </c>
      <c r="D1308" s="6" t="str">
        <f>LEFT(Table3[[#This Row],[Last Funding Amount - ORIG]],MIN(FIND({0,1,2,3,4,5,6,7,8,9,0},Table3[[#This Row],[Last Funding Amount - ORIG]]&amp;"0123456789"))-1)</f>
        <v/>
      </c>
      <c r="E1308" t="s">
        <v>112</v>
      </c>
      <c r="F1308" s="1">
        <v>860000</v>
      </c>
      <c r="G1308">
        <v>1</v>
      </c>
      <c r="H1308">
        <v>2</v>
      </c>
    </row>
    <row r="1309" spans="1:8" x14ac:dyDescent="0.2">
      <c r="A1309" t="s">
        <v>1623</v>
      </c>
      <c r="B1309" s="1">
        <v>625000</v>
      </c>
      <c r="C130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625000</v>
      </c>
      <c r="D1309" s="6" t="str">
        <f>LEFT(Table3[[#This Row],[Last Funding Amount - ORIG]],MIN(FIND({0,1,2,3,4,5,6,7,8,9,0},Table3[[#This Row],[Last Funding Amount - ORIG]]&amp;"0123456789"))-1)</f>
        <v/>
      </c>
      <c r="E1309" t="s">
        <v>112</v>
      </c>
      <c r="F1309" s="1">
        <v>625000</v>
      </c>
      <c r="H1309">
        <v>2</v>
      </c>
    </row>
    <row r="1310" spans="1:8" x14ac:dyDescent="0.2">
      <c r="A1310" t="s">
        <v>1624</v>
      </c>
      <c r="B1310" s="1">
        <v>25000</v>
      </c>
      <c r="C131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</v>
      </c>
      <c r="D1310" s="6" t="str">
        <f>LEFT(Table3[[#This Row],[Last Funding Amount - ORIG]],MIN(FIND({0,1,2,3,4,5,6,7,8,9,0},Table3[[#This Row],[Last Funding Amount - ORIG]]&amp;"0123456789"))-1)</f>
        <v/>
      </c>
      <c r="E1310" t="s">
        <v>112</v>
      </c>
      <c r="F1310" s="1">
        <v>25000</v>
      </c>
      <c r="H1310">
        <v>1</v>
      </c>
    </row>
    <row r="1311" spans="1:8" x14ac:dyDescent="0.2">
      <c r="A1311" t="s">
        <v>1625</v>
      </c>
      <c r="C131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311" s="6" t="str">
        <f>LEFT(Table3[[#This Row],[Last Funding Amount - ORIG]],MIN(FIND({0,1,2,3,4,5,6,7,8,9,0},Table3[[#This Row],[Last Funding Amount - ORIG]]&amp;"0123456789"))-1)</f>
        <v/>
      </c>
      <c r="E1311" t="s">
        <v>112</v>
      </c>
      <c r="F1311" s="1">
        <v>550000</v>
      </c>
      <c r="H1311">
        <v>5</v>
      </c>
    </row>
    <row r="1312" spans="1:8" x14ac:dyDescent="0.2">
      <c r="A1312" t="s">
        <v>1626</v>
      </c>
      <c r="B1312" t="s">
        <v>563</v>
      </c>
      <c r="C131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1900000</v>
      </c>
      <c r="D1312" s="5" t="str">
        <f>LEFT(Table3[[#This Row],[Last Funding Amount - ORIG]],MIN(FIND({0,1,2,3,4,5,6,7,8,9,0},Table3[[#This Row],[Last Funding Amount - ORIG]]&amp;"0123456789"))-1)</f>
        <v>‰âÂ</v>
      </c>
      <c r="E1312" t="s">
        <v>13</v>
      </c>
      <c r="F1312" t="s">
        <v>564</v>
      </c>
      <c r="G1312">
        <v>1</v>
      </c>
      <c r="H1312">
        <v>1</v>
      </c>
    </row>
    <row r="1313" spans="1:8" x14ac:dyDescent="0.2">
      <c r="A1313" t="s">
        <v>1627</v>
      </c>
      <c r="B1313" s="1">
        <v>100000</v>
      </c>
      <c r="C131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</v>
      </c>
      <c r="D1313" s="6" t="str">
        <f>LEFT(Table3[[#This Row],[Last Funding Amount - ORIG]],MIN(FIND({0,1,2,3,4,5,6,7,8,9,0},Table3[[#This Row],[Last Funding Amount - ORIG]]&amp;"0123456789"))-1)</f>
        <v/>
      </c>
      <c r="E1313" t="s">
        <v>13</v>
      </c>
      <c r="F1313" s="1">
        <v>100000</v>
      </c>
      <c r="H1313">
        <v>1</v>
      </c>
    </row>
    <row r="1314" spans="1:8" x14ac:dyDescent="0.2">
      <c r="A1314" t="s">
        <v>1628</v>
      </c>
      <c r="B1314" t="s">
        <v>1629</v>
      </c>
      <c r="C131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400000</v>
      </c>
      <c r="D1314" s="5" t="str">
        <f>LEFT(Table3[[#This Row],[Last Funding Amount - ORIG]],MIN(FIND({0,1,2,3,4,5,6,7,8,9,0},Table3[[#This Row],[Last Funding Amount - ORIG]]&amp;"0123456789"))-1)</f>
        <v>å£</v>
      </c>
      <c r="E1314" t="s">
        <v>112</v>
      </c>
      <c r="F1314" t="s">
        <v>1630</v>
      </c>
      <c r="G1314">
        <v>2</v>
      </c>
      <c r="H1314">
        <v>3</v>
      </c>
    </row>
    <row r="1315" spans="1:8" x14ac:dyDescent="0.2">
      <c r="A1315" t="s">
        <v>1631</v>
      </c>
      <c r="C131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315" s="6" t="str">
        <f>LEFT(Table3[[#This Row],[Last Funding Amount - ORIG]],MIN(FIND({0,1,2,3,4,5,6,7,8,9,0},Table3[[#This Row],[Last Funding Amount - ORIG]]&amp;"0123456789"))-1)</f>
        <v/>
      </c>
      <c r="E1315" t="s">
        <v>101</v>
      </c>
      <c r="H1315">
        <v>1</v>
      </c>
    </row>
    <row r="1316" spans="1:8" x14ac:dyDescent="0.2">
      <c r="A1316" t="s">
        <v>1632</v>
      </c>
      <c r="B1316" s="1">
        <v>33600000</v>
      </c>
      <c r="C131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33600000</v>
      </c>
      <c r="D1316" s="6" t="str">
        <f>LEFT(Table3[[#This Row],[Last Funding Amount - ORIG]],MIN(FIND({0,1,2,3,4,5,6,7,8,9,0},Table3[[#This Row],[Last Funding Amount - ORIG]]&amp;"0123456789"))-1)</f>
        <v/>
      </c>
      <c r="E1316" t="s">
        <v>208</v>
      </c>
      <c r="F1316" s="1">
        <v>33600000</v>
      </c>
      <c r="H1316">
        <v>1</v>
      </c>
    </row>
    <row r="1317" spans="1:8" x14ac:dyDescent="0.2">
      <c r="A1317" t="s">
        <v>1633</v>
      </c>
      <c r="B1317" s="1">
        <v>50000</v>
      </c>
      <c r="C131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</v>
      </c>
      <c r="D1317" s="6" t="str">
        <f>LEFT(Table3[[#This Row],[Last Funding Amount - ORIG]],MIN(FIND({0,1,2,3,4,5,6,7,8,9,0},Table3[[#This Row],[Last Funding Amount - ORIG]]&amp;"0123456789"))-1)</f>
        <v/>
      </c>
      <c r="E1317" t="s">
        <v>56</v>
      </c>
      <c r="F1317" s="1">
        <v>50000</v>
      </c>
      <c r="H1317">
        <v>1</v>
      </c>
    </row>
    <row r="1318" spans="1:8" x14ac:dyDescent="0.2">
      <c r="A1318" t="s">
        <v>1634</v>
      </c>
      <c r="C131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318" s="6" t="str">
        <f>LEFT(Table3[[#This Row],[Last Funding Amount - ORIG]],MIN(FIND({0,1,2,3,4,5,6,7,8,9,0},Table3[[#This Row],[Last Funding Amount - ORIG]]&amp;"0123456789"))-1)</f>
        <v/>
      </c>
      <c r="E1318" t="s">
        <v>101</v>
      </c>
      <c r="F1318" s="1">
        <v>230000</v>
      </c>
      <c r="H1318">
        <v>1</v>
      </c>
    </row>
    <row r="1319" spans="1:8" x14ac:dyDescent="0.2">
      <c r="A1319" t="s">
        <v>1635</v>
      </c>
      <c r="B1319" s="1">
        <v>637813</v>
      </c>
      <c r="C131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637813</v>
      </c>
      <c r="D1319" s="6" t="str">
        <f>LEFT(Table3[[#This Row],[Last Funding Amount - ORIG]],MIN(FIND({0,1,2,3,4,5,6,7,8,9,0},Table3[[#This Row],[Last Funding Amount - ORIG]]&amp;"0123456789"))-1)</f>
        <v/>
      </c>
      <c r="E1319" t="s">
        <v>112</v>
      </c>
      <c r="F1319" s="1">
        <v>637813</v>
      </c>
      <c r="H1319">
        <v>3</v>
      </c>
    </row>
    <row r="1320" spans="1:8" x14ac:dyDescent="0.2">
      <c r="A1320" t="s">
        <v>1636</v>
      </c>
      <c r="B1320" s="1">
        <v>90000</v>
      </c>
      <c r="C132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90000</v>
      </c>
      <c r="D1320" s="6" t="str">
        <f>LEFT(Table3[[#This Row],[Last Funding Amount - ORIG]],MIN(FIND({0,1,2,3,4,5,6,7,8,9,0},Table3[[#This Row],[Last Funding Amount - ORIG]]&amp;"0123456789"))-1)</f>
        <v/>
      </c>
      <c r="E1320" t="s">
        <v>13</v>
      </c>
      <c r="F1320" s="1">
        <v>640000</v>
      </c>
      <c r="G1320">
        <v>1</v>
      </c>
      <c r="H1320">
        <v>1</v>
      </c>
    </row>
    <row r="1321" spans="1:8" x14ac:dyDescent="0.2">
      <c r="A1321" t="s">
        <v>1637</v>
      </c>
      <c r="B1321" s="1">
        <v>1002811</v>
      </c>
      <c r="C132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1002811</v>
      </c>
      <c r="D1321" s="6" t="str">
        <f>LEFT(Table3[[#This Row],[Last Funding Amount - ORIG]],MIN(FIND({0,1,2,3,4,5,6,7,8,9,0},Table3[[#This Row],[Last Funding Amount - ORIG]]&amp;"0123456789"))-1)</f>
        <v/>
      </c>
      <c r="E1321" t="s">
        <v>13</v>
      </c>
      <c r="F1321" s="1">
        <v>1002811</v>
      </c>
    </row>
    <row r="1322" spans="1:8" x14ac:dyDescent="0.2">
      <c r="A1322" t="s">
        <v>1638</v>
      </c>
      <c r="B1322" s="1">
        <v>25000</v>
      </c>
      <c r="C132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</v>
      </c>
      <c r="D1322" s="6" t="str">
        <f>LEFT(Table3[[#This Row],[Last Funding Amount - ORIG]],MIN(FIND({0,1,2,3,4,5,6,7,8,9,0},Table3[[#This Row],[Last Funding Amount - ORIG]]&amp;"0123456789"))-1)</f>
        <v/>
      </c>
      <c r="E1322" t="s">
        <v>112</v>
      </c>
      <c r="F1322" s="1">
        <v>25000</v>
      </c>
      <c r="H1322">
        <v>1</v>
      </c>
    </row>
    <row r="1323" spans="1:8" x14ac:dyDescent="0.2">
      <c r="A1323" t="s">
        <v>1639</v>
      </c>
      <c r="B1323" t="s">
        <v>1640</v>
      </c>
      <c r="C132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615000</v>
      </c>
      <c r="D1323" s="5" t="str">
        <f>LEFT(Table3[[#This Row],[Last Funding Amount - ORIG]],MIN(FIND({0,1,2,3,4,5,6,7,8,9,0},Table3[[#This Row],[Last Funding Amount - ORIG]]&amp;"0123456789"))-1)</f>
        <v>‰âÂ</v>
      </c>
      <c r="E1323" t="s">
        <v>20</v>
      </c>
      <c r="F1323" t="s">
        <v>1641</v>
      </c>
      <c r="H1323">
        <v>1</v>
      </c>
    </row>
    <row r="1324" spans="1:8" x14ac:dyDescent="0.2">
      <c r="A1324" t="s">
        <v>1642</v>
      </c>
      <c r="B1324" t="s">
        <v>1643</v>
      </c>
      <c r="C132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175000</v>
      </c>
      <c r="D1324" s="5" t="str">
        <f>LEFT(Table3[[#This Row],[Last Funding Amount - ORIG]],MIN(FIND({0,1,2,3,4,5,6,7,8,9,0},Table3[[#This Row],[Last Funding Amount - ORIG]]&amp;"0123456789"))-1)</f>
        <v>‰âÂ</v>
      </c>
      <c r="E1324" t="s">
        <v>112</v>
      </c>
      <c r="F1324" t="s">
        <v>542</v>
      </c>
      <c r="H1324">
        <v>5</v>
      </c>
    </row>
    <row r="1325" spans="1:8" x14ac:dyDescent="0.2">
      <c r="A1325" t="s">
        <v>1644</v>
      </c>
      <c r="B1325" t="s">
        <v>1645</v>
      </c>
      <c r="C132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570000</v>
      </c>
      <c r="D1325" s="5" t="str">
        <f>LEFT(Table3[[#This Row],[Last Funding Amount - ORIG]],MIN(FIND({0,1,2,3,4,5,6,7,8,9,0},Table3[[#This Row],[Last Funding Amount - ORIG]]&amp;"0123456789"))-1)</f>
        <v>‰âÂ</v>
      </c>
      <c r="E1325" t="s">
        <v>112</v>
      </c>
      <c r="F1325" t="s">
        <v>1646</v>
      </c>
      <c r="H1325">
        <v>1</v>
      </c>
    </row>
    <row r="1326" spans="1:8" x14ac:dyDescent="0.2">
      <c r="A1326" t="s">
        <v>1647</v>
      </c>
      <c r="B1326" s="1">
        <v>360425</v>
      </c>
      <c r="C132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360425</v>
      </c>
      <c r="D1326" s="6" t="str">
        <f>LEFT(Table3[[#This Row],[Last Funding Amount - ORIG]],MIN(FIND({0,1,2,3,4,5,6,7,8,9,0},Table3[[#This Row],[Last Funding Amount - ORIG]]&amp;"0123456789"))-1)</f>
        <v/>
      </c>
      <c r="E1326" t="s">
        <v>44</v>
      </c>
      <c r="F1326" s="1">
        <v>1538247</v>
      </c>
    </row>
    <row r="1327" spans="1:8" x14ac:dyDescent="0.2">
      <c r="A1327" t="s">
        <v>1648</v>
      </c>
      <c r="B1327" s="1">
        <v>300000</v>
      </c>
      <c r="C132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</v>
      </c>
      <c r="D1327" s="6" t="str">
        <f>LEFT(Table3[[#This Row],[Last Funding Amount - ORIG]],MIN(FIND({0,1,2,3,4,5,6,7,8,9,0},Table3[[#This Row],[Last Funding Amount - ORIG]]&amp;"0123456789"))-1)</f>
        <v/>
      </c>
      <c r="E1327" t="s">
        <v>13</v>
      </c>
      <c r="F1327" s="1">
        <v>3074000</v>
      </c>
    </row>
    <row r="1328" spans="1:8" x14ac:dyDescent="0.2">
      <c r="A1328" t="s">
        <v>1649</v>
      </c>
      <c r="B1328" t="s">
        <v>1650</v>
      </c>
      <c r="C132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170000</v>
      </c>
      <c r="D1328" s="5" t="str">
        <f>LEFT(Table3[[#This Row],[Last Funding Amount - ORIG]],MIN(FIND({0,1,2,3,4,5,6,7,8,9,0},Table3[[#This Row],[Last Funding Amount - ORIG]]&amp;"0123456789"))-1)</f>
        <v>‰âÂ</v>
      </c>
      <c r="E1328" t="s">
        <v>112</v>
      </c>
      <c r="F1328" t="s">
        <v>1651</v>
      </c>
      <c r="H1328">
        <v>3</v>
      </c>
    </row>
    <row r="1329" spans="1:8" x14ac:dyDescent="0.2">
      <c r="A1329" t="s">
        <v>1652</v>
      </c>
      <c r="B1329" s="1">
        <v>525000</v>
      </c>
      <c r="C132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525000</v>
      </c>
      <c r="D1329" s="6" t="str">
        <f>LEFT(Table3[[#This Row],[Last Funding Amount - ORIG]],MIN(FIND({0,1,2,3,4,5,6,7,8,9,0},Table3[[#This Row],[Last Funding Amount - ORIG]]&amp;"0123456789"))-1)</f>
        <v/>
      </c>
      <c r="E1329" t="s">
        <v>112</v>
      </c>
      <c r="F1329" s="1">
        <v>525000</v>
      </c>
      <c r="H1329">
        <v>2</v>
      </c>
    </row>
    <row r="1330" spans="1:8" x14ac:dyDescent="0.2">
      <c r="A1330" t="s">
        <v>1653</v>
      </c>
      <c r="B1330" s="1">
        <v>60000</v>
      </c>
      <c r="C133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60000</v>
      </c>
      <c r="D1330" s="6" t="str">
        <f>LEFT(Table3[[#This Row],[Last Funding Amount - ORIG]],MIN(FIND({0,1,2,3,4,5,6,7,8,9,0},Table3[[#This Row],[Last Funding Amount - ORIG]]&amp;"0123456789"))-1)</f>
        <v/>
      </c>
      <c r="E1330" t="s">
        <v>22</v>
      </c>
      <c r="F1330" s="1">
        <v>60000</v>
      </c>
      <c r="G1330">
        <v>1</v>
      </c>
      <c r="H1330">
        <v>1</v>
      </c>
    </row>
    <row r="1331" spans="1:8" x14ac:dyDescent="0.2">
      <c r="A1331" t="s">
        <v>1654</v>
      </c>
      <c r="B1331" t="s">
        <v>1655</v>
      </c>
      <c r="C133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400000</v>
      </c>
      <c r="D1331" s="5" t="str">
        <f>LEFT(Table3[[#This Row],[Last Funding Amount - ORIG]],MIN(FIND({0,1,2,3,4,5,6,7,8,9,0},Table3[[#This Row],[Last Funding Amount - ORIG]]&amp;"0123456789"))-1)</f>
        <v>‰âÂ</v>
      </c>
      <c r="E1331" t="s">
        <v>112</v>
      </c>
      <c r="F1331" t="s">
        <v>1656</v>
      </c>
    </row>
    <row r="1332" spans="1:8" x14ac:dyDescent="0.2">
      <c r="A1332" t="s">
        <v>1657</v>
      </c>
      <c r="B1332" t="s">
        <v>1658</v>
      </c>
      <c r="C133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</v>
      </c>
      <c r="D1332" s="5" t="str">
        <f>LEFT(Table3[[#This Row],[Last Funding Amount - ORIG]],MIN(FIND({0,1,2,3,4,5,6,7,8,9,0},Table3[[#This Row],[Last Funding Amount - ORIG]]&amp;"0123456789"))-1)</f>
        <v>R$</v>
      </c>
      <c r="E1332" t="s">
        <v>112</v>
      </c>
      <c r="F1332" t="s">
        <v>1659</v>
      </c>
    </row>
    <row r="1333" spans="1:8" x14ac:dyDescent="0.2">
      <c r="A1333" t="s">
        <v>1660</v>
      </c>
      <c r="B1333" s="1">
        <v>160000</v>
      </c>
      <c r="C133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160000</v>
      </c>
      <c r="D1333" s="6" t="str">
        <f>LEFT(Table3[[#This Row],[Last Funding Amount - ORIG]],MIN(FIND({0,1,2,3,4,5,6,7,8,9,0},Table3[[#This Row],[Last Funding Amount - ORIG]]&amp;"0123456789"))-1)</f>
        <v/>
      </c>
      <c r="E1333" t="s">
        <v>59</v>
      </c>
      <c r="F1333" s="1">
        <v>160000</v>
      </c>
    </row>
    <row r="1334" spans="1:8" x14ac:dyDescent="0.2">
      <c r="A1334" t="s">
        <v>1661</v>
      </c>
      <c r="B1334" t="s">
        <v>1629</v>
      </c>
      <c r="C133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400000</v>
      </c>
      <c r="D1334" s="5" t="str">
        <f>LEFT(Table3[[#This Row],[Last Funding Amount - ORIG]],MIN(FIND({0,1,2,3,4,5,6,7,8,9,0},Table3[[#This Row],[Last Funding Amount - ORIG]]&amp;"0123456789"))-1)</f>
        <v>å£</v>
      </c>
      <c r="E1334" t="s">
        <v>13</v>
      </c>
      <c r="F1334" t="s">
        <v>1662</v>
      </c>
      <c r="G1334">
        <v>1</v>
      </c>
      <c r="H1334">
        <v>2</v>
      </c>
    </row>
    <row r="1335" spans="1:8" x14ac:dyDescent="0.2">
      <c r="A1335" t="s">
        <v>1663</v>
      </c>
      <c r="B1335" s="1">
        <v>28605</v>
      </c>
      <c r="C133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28605</v>
      </c>
      <c r="D1335" s="6" t="str">
        <f>LEFT(Table3[[#This Row],[Last Funding Amount - ORIG]],MIN(FIND({0,1,2,3,4,5,6,7,8,9,0},Table3[[#This Row],[Last Funding Amount - ORIG]]&amp;"0123456789"))-1)</f>
        <v/>
      </c>
      <c r="E1335" t="s">
        <v>112</v>
      </c>
      <c r="F1335" s="1">
        <v>59827</v>
      </c>
      <c r="H1335">
        <v>2</v>
      </c>
    </row>
    <row r="1336" spans="1:8" x14ac:dyDescent="0.2">
      <c r="A1336" t="s">
        <v>1664</v>
      </c>
      <c r="B1336" s="1">
        <v>100000</v>
      </c>
      <c r="C133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</v>
      </c>
      <c r="D1336" s="6" t="str">
        <f>LEFT(Table3[[#This Row],[Last Funding Amount - ORIG]],MIN(FIND({0,1,2,3,4,5,6,7,8,9,0},Table3[[#This Row],[Last Funding Amount - ORIG]]&amp;"0123456789"))-1)</f>
        <v/>
      </c>
      <c r="E1336" t="s">
        <v>112</v>
      </c>
      <c r="F1336" s="1">
        <v>100000</v>
      </c>
      <c r="H1336">
        <v>2</v>
      </c>
    </row>
    <row r="1337" spans="1:8" x14ac:dyDescent="0.2">
      <c r="A1337" t="s">
        <v>1665</v>
      </c>
      <c r="C133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337" s="6" t="str">
        <f>LEFT(Table3[[#This Row],[Last Funding Amount - ORIG]],MIN(FIND({0,1,2,3,4,5,6,7,8,9,0},Table3[[#This Row],[Last Funding Amount - ORIG]]&amp;"0123456789"))-1)</f>
        <v/>
      </c>
      <c r="E1337" t="s">
        <v>101</v>
      </c>
      <c r="F1337" s="1">
        <v>28000</v>
      </c>
      <c r="H1337">
        <v>2</v>
      </c>
    </row>
    <row r="1338" spans="1:8" x14ac:dyDescent="0.2">
      <c r="A1338" t="s">
        <v>1666</v>
      </c>
      <c r="B1338" s="1">
        <v>1278000</v>
      </c>
      <c r="C133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1278000</v>
      </c>
      <c r="D1338" s="6" t="str">
        <f>LEFT(Table3[[#This Row],[Last Funding Amount - ORIG]],MIN(FIND({0,1,2,3,4,5,6,7,8,9,0},Table3[[#This Row],[Last Funding Amount - ORIG]]&amp;"0123456789"))-1)</f>
        <v/>
      </c>
      <c r="E1338" t="s">
        <v>13</v>
      </c>
      <c r="F1338" s="1">
        <v>1278000</v>
      </c>
    </row>
    <row r="1339" spans="1:8" x14ac:dyDescent="0.2">
      <c r="A1339" t="s">
        <v>1667</v>
      </c>
      <c r="B1339" t="s">
        <v>1668</v>
      </c>
      <c r="C133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128000</v>
      </c>
      <c r="D1339" s="5" t="str">
        <f>LEFT(Table3[[#This Row],[Last Funding Amount - ORIG]],MIN(FIND({0,1,2,3,4,5,6,7,8,9,0},Table3[[#This Row],[Last Funding Amount - ORIG]]&amp;"0123456789"))-1)</f>
        <v>‰âÂ</v>
      </c>
      <c r="E1339" t="s">
        <v>13</v>
      </c>
      <c r="F1339" t="s">
        <v>1669</v>
      </c>
      <c r="H1339">
        <v>1</v>
      </c>
    </row>
    <row r="1340" spans="1:8" x14ac:dyDescent="0.2">
      <c r="A1340" t="s">
        <v>1670</v>
      </c>
      <c r="B1340" s="1">
        <v>250000</v>
      </c>
      <c r="C134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</v>
      </c>
      <c r="D1340" s="6" t="str">
        <f>LEFT(Table3[[#This Row],[Last Funding Amount - ORIG]],MIN(FIND({0,1,2,3,4,5,6,7,8,9,0},Table3[[#This Row],[Last Funding Amount - ORIG]]&amp;"0123456789"))-1)</f>
        <v/>
      </c>
      <c r="E1340" t="s">
        <v>20</v>
      </c>
      <c r="F1340" s="1">
        <v>1100000</v>
      </c>
    </row>
    <row r="1341" spans="1:8" x14ac:dyDescent="0.2">
      <c r="A1341" t="s">
        <v>1671</v>
      </c>
      <c r="B1341" s="1">
        <v>100000</v>
      </c>
      <c r="C134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</v>
      </c>
      <c r="D1341" s="6" t="str">
        <f>LEFT(Table3[[#This Row],[Last Funding Amount - ORIG]],MIN(FIND({0,1,2,3,4,5,6,7,8,9,0},Table3[[#This Row],[Last Funding Amount - ORIG]]&amp;"0123456789"))-1)</f>
        <v/>
      </c>
      <c r="E1341" t="s">
        <v>112</v>
      </c>
      <c r="F1341" s="1">
        <v>270000</v>
      </c>
    </row>
    <row r="1342" spans="1:8" x14ac:dyDescent="0.2">
      <c r="A1342" t="s">
        <v>1672</v>
      </c>
      <c r="B1342" t="s">
        <v>1673</v>
      </c>
      <c r="C134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1010000</v>
      </c>
      <c r="D1342" s="5" t="str">
        <f>LEFT(Table3[[#This Row],[Last Funding Amount - ORIG]],MIN(FIND({0,1,2,3,4,5,6,7,8,9,0},Table3[[#This Row],[Last Funding Amount - ORIG]]&amp;"0123456789"))-1)</f>
        <v>å£</v>
      </c>
      <c r="E1342" t="s">
        <v>112</v>
      </c>
      <c r="F1342" t="s">
        <v>1674</v>
      </c>
      <c r="G1342">
        <v>1</v>
      </c>
      <c r="H1342">
        <v>3</v>
      </c>
    </row>
    <row r="1343" spans="1:8" x14ac:dyDescent="0.2">
      <c r="A1343" t="s">
        <v>1675</v>
      </c>
      <c r="C134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343" s="6" t="str">
        <f>LEFT(Table3[[#This Row],[Last Funding Amount - ORIG]],MIN(FIND({0,1,2,3,4,5,6,7,8,9,0},Table3[[#This Row],[Last Funding Amount - ORIG]]&amp;"0123456789"))-1)</f>
        <v/>
      </c>
      <c r="E1343" t="s">
        <v>20</v>
      </c>
      <c r="H1343">
        <v>3</v>
      </c>
    </row>
    <row r="1344" spans="1:8" x14ac:dyDescent="0.2">
      <c r="A1344" t="s">
        <v>1676</v>
      </c>
      <c r="B1344" t="s">
        <v>626</v>
      </c>
      <c r="C134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80000</v>
      </c>
      <c r="D1344" s="5" t="str">
        <f>LEFT(Table3[[#This Row],[Last Funding Amount - ORIG]],MIN(FIND({0,1,2,3,4,5,6,7,8,9,0},Table3[[#This Row],[Last Funding Amount - ORIG]]&amp;"0123456789"))-1)</f>
        <v>‰âÂ</v>
      </c>
      <c r="E1344" t="s">
        <v>112</v>
      </c>
      <c r="F1344" t="s">
        <v>627</v>
      </c>
      <c r="H1344">
        <v>1</v>
      </c>
    </row>
    <row r="1345" spans="1:8" x14ac:dyDescent="0.2">
      <c r="A1345" t="s">
        <v>1677</v>
      </c>
      <c r="B1345" s="1">
        <v>30000000</v>
      </c>
      <c r="C134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30000000</v>
      </c>
      <c r="D1345" s="6" t="str">
        <f>LEFT(Table3[[#This Row],[Last Funding Amount - ORIG]],MIN(FIND({0,1,2,3,4,5,6,7,8,9,0},Table3[[#This Row],[Last Funding Amount - ORIG]]&amp;"0123456789"))-1)</f>
        <v/>
      </c>
      <c r="E1345" t="s">
        <v>36</v>
      </c>
      <c r="F1345" s="1">
        <v>30000000</v>
      </c>
      <c r="G1345">
        <v>2</v>
      </c>
      <c r="H1345">
        <v>5</v>
      </c>
    </row>
    <row r="1346" spans="1:8" x14ac:dyDescent="0.2">
      <c r="A1346" t="s">
        <v>1678</v>
      </c>
      <c r="B1346" t="s">
        <v>414</v>
      </c>
      <c r="C134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</v>
      </c>
      <c r="D1346" s="5" t="str">
        <f>LEFT(Table3[[#This Row],[Last Funding Amount - ORIG]],MIN(FIND({0,1,2,3,4,5,6,7,8,9,0},Table3[[#This Row],[Last Funding Amount - ORIG]]&amp;"0123456789"))-1)</f>
        <v>‰âÂ</v>
      </c>
      <c r="E1346" t="s">
        <v>112</v>
      </c>
      <c r="F1346" t="s">
        <v>415</v>
      </c>
      <c r="H1346">
        <v>1</v>
      </c>
    </row>
    <row r="1347" spans="1:8" x14ac:dyDescent="0.2">
      <c r="A1347" t="s">
        <v>1679</v>
      </c>
      <c r="B1347" t="s">
        <v>608</v>
      </c>
      <c r="C134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</v>
      </c>
      <c r="D1347" s="5" t="str">
        <f>LEFT(Table3[[#This Row],[Last Funding Amount - ORIG]],MIN(FIND({0,1,2,3,4,5,6,7,8,9,0},Table3[[#This Row],[Last Funding Amount - ORIG]]&amp;"0123456789"))-1)</f>
        <v>‰âÂ</v>
      </c>
      <c r="E1347" t="s">
        <v>314</v>
      </c>
      <c r="F1347" t="s">
        <v>609</v>
      </c>
      <c r="H1347">
        <v>2</v>
      </c>
    </row>
    <row r="1348" spans="1:8" x14ac:dyDescent="0.2">
      <c r="A1348" t="s">
        <v>1680</v>
      </c>
      <c r="B1348" t="s">
        <v>798</v>
      </c>
      <c r="C134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</v>
      </c>
      <c r="D1348" s="5" t="str">
        <f>LEFT(Table3[[#This Row],[Last Funding Amount - ORIG]],MIN(FIND({0,1,2,3,4,5,6,7,8,9,0},Table3[[#This Row],[Last Funding Amount - ORIG]]&amp;"0123456789"))-1)</f>
        <v>å£</v>
      </c>
      <c r="E1348" t="s">
        <v>112</v>
      </c>
      <c r="F1348" t="s">
        <v>799</v>
      </c>
      <c r="H1348">
        <v>1</v>
      </c>
    </row>
    <row r="1349" spans="1:8" x14ac:dyDescent="0.2">
      <c r="A1349" t="s">
        <v>1681</v>
      </c>
      <c r="B1349" s="1">
        <v>66666</v>
      </c>
      <c r="C134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66666</v>
      </c>
      <c r="D1349" s="6" t="str">
        <f>LEFT(Table3[[#This Row],[Last Funding Amount - ORIG]],MIN(FIND({0,1,2,3,4,5,6,7,8,9,0},Table3[[#This Row],[Last Funding Amount - ORIG]]&amp;"0123456789"))-1)</f>
        <v/>
      </c>
      <c r="E1349" t="s">
        <v>112</v>
      </c>
      <c r="F1349" s="1">
        <v>116666</v>
      </c>
      <c r="H1349">
        <v>1</v>
      </c>
    </row>
    <row r="1350" spans="1:8" x14ac:dyDescent="0.2">
      <c r="A1350" t="s">
        <v>1682</v>
      </c>
      <c r="B1350" t="s">
        <v>1683</v>
      </c>
      <c r="C135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120000</v>
      </c>
      <c r="D1350" s="5" t="str">
        <f>LEFT(Table3[[#This Row],[Last Funding Amount - ORIG]],MIN(FIND({0,1,2,3,4,5,6,7,8,9,0},Table3[[#This Row],[Last Funding Amount - ORIG]]&amp;"0123456789"))-1)</f>
        <v>‰âÂ</v>
      </c>
      <c r="E1350" t="s">
        <v>112</v>
      </c>
      <c r="F1350" t="s">
        <v>1684</v>
      </c>
      <c r="H1350">
        <v>1</v>
      </c>
    </row>
    <row r="1351" spans="1:8" x14ac:dyDescent="0.2">
      <c r="A1351" t="s">
        <v>1685</v>
      </c>
      <c r="B1351" s="1">
        <v>7000000</v>
      </c>
      <c r="C135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7000000</v>
      </c>
      <c r="D1351" s="6" t="str">
        <f>LEFT(Table3[[#This Row],[Last Funding Amount - ORIG]],MIN(FIND({0,1,2,3,4,5,6,7,8,9,0},Table3[[#This Row],[Last Funding Amount - ORIG]]&amp;"0123456789"))-1)</f>
        <v/>
      </c>
      <c r="E1351" t="s">
        <v>22</v>
      </c>
      <c r="F1351" s="1">
        <v>10508711</v>
      </c>
      <c r="G1351">
        <v>1</v>
      </c>
      <c r="H1351">
        <v>5</v>
      </c>
    </row>
    <row r="1352" spans="1:8" x14ac:dyDescent="0.2">
      <c r="A1352" t="s">
        <v>1686</v>
      </c>
      <c r="B1352" t="s">
        <v>477</v>
      </c>
      <c r="C135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</v>
      </c>
      <c r="D1352" s="5" t="str">
        <f>LEFT(Table3[[#This Row],[Last Funding Amount - ORIG]],MIN(FIND({0,1,2,3,4,5,6,7,8,9,0},Table3[[#This Row],[Last Funding Amount - ORIG]]&amp;"0123456789"))-1)</f>
        <v>‰âÂ</v>
      </c>
      <c r="E1352" t="s">
        <v>314</v>
      </c>
      <c r="F1352" t="s">
        <v>478</v>
      </c>
    </row>
    <row r="1353" spans="1:8" x14ac:dyDescent="0.2">
      <c r="A1353" t="s">
        <v>1687</v>
      </c>
      <c r="B1353" t="s">
        <v>414</v>
      </c>
      <c r="C135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</v>
      </c>
      <c r="D1353" s="5" t="str">
        <f>LEFT(Table3[[#This Row],[Last Funding Amount - ORIG]],MIN(FIND({0,1,2,3,4,5,6,7,8,9,0},Table3[[#This Row],[Last Funding Amount - ORIG]]&amp;"0123456789"))-1)</f>
        <v>‰âÂ</v>
      </c>
      <c r="E1353" t="s">
        <v>112</v>
      </c>
      <c r="F1353" t="s">
        <v>415</v>
      </c>
      <c r="H1353">
        <v>1</v>
      </c>
    </row>
    <row r="1354" spans="1:8" x14ac:dyDescent="0.2">
      <c r="A1354" t="s">
        <v>1688</v>
      </c>
      <c r="B1354" t="s">
        <v>689</v>
      </c>
      <c r="C135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</v>
      </c>
      <c r="D1354" s="5" t="str">
        <f>LEFT(Table3[[#This Row],[Last Funding Amount - ORIG]],MIN(FIND({0,1,2,3,4,5,6,7,8,9,0},Table3[[#This Row],[Last Funding Amount - ORIG]]&amp;"0123456789"))-1)</f>
        <v>‰âÂ</v>
      </c>
      <c r="E1354" t="s">
        <v>56</v>
      </c>
      <c r="F1354" t="s">
        <v>690</v>
      </c>
      <c r="H1354">
        <v>1</v>
      </c>
    </row>
    <row r="1355" spans="1:8" x14ac:dyDescent="0.2">
      <c r="A1355" t="s">
        <v>1689</v>
      </c>
      <c r="B1355" s="1">
        <v>500000</v>
      </c>
      <c r="C135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</v>
      </c>
      <c r="D1355" s="6" t="str">
        <f>LEFT(Table3[[#This Row],[Last Funding Amount - ORIG]],MIN(FIND({0,1,2,3,4,5,6,7,8,9,0},Table3[[#This Row],[Last Funding Amount - ORIG]]&amp;"0123456789"))-1)</f>
        <v/>
      </c>
      <c r="E1355" t="s">
        <v>112</v>
      </c>
      <c r="F1355" s="1">
        <v>500000</v>
      </c>
    </row>
    <row r="1356" spans="1:8" x14ac:dyDescent="0.2">
      <c r="A1356" t="s">
        <v>1690</v>
      </c>
      <c r="B1356" s="1">
        <v>20500</v>
      </c>
      <c r="C135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20500</v>
      </c>
      <c r="D1356" s="6" t="str">
        <f>LEFT(Table3[[#This Row],[Last Funding Amount - ORIG]],MIN(FIND({0,1,2,3,4,5,6,7,8,9,0},Table3[[#This Row],[Last Funding Amount - ORIG]]&amp;"0123456789"))-1)</f>
        <v/>
      </c>
      <c r="E1356" t="s">
        <v>112</v>
      </c>
      <c r="F1356" s="1">
        <v>20500</v>
      </c>
    </row>
    <row r="1357" spans="1:8" x14ac:dyDescent="0.2">
      <c r="A1357" t="s">
        <v>1691</v>
      </c>
      <c r="C135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357" s="6" t="str">
        <f>LEFT(Table3[[#This Row],[Last Funding Amount - ORIG]],MIN(FIND({0,1,2,3,4,5,6,7,8,9,0},Table3[[#This Row],[Last Funding Amount - ORIG]]&amp;"0123456789"))-1)</f>
        <v/>
      </c>
      <c r="E1357" t="s">
        <v>101</v>
      </c>
      <c r="F1357" t="s">
        <v>812</v>
      </c>
      <c r="H1357">
        <v>2</v>
      </c>
    </row>
    <row r="1358" spans="1:8" x14ac:dyDescent="0.2">
      <c r="A1358" t="s">
        <v>1692</v>
      </c>
      <c r="B1358" t="s">
        <v>258</v>
      </c>
      <c r="C135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1358" s="5" t="str">
        <f>LEFT(Table3[[#This Row],[Last Funding Amount - ORIG]],MIN(FIND({0,1,2,3,4,5,6,7,8,9,0},Table3[[#This Row],[Last Funding Amount - ORIG]]&amp;"0123456789"))-1)</f>
        <v>‰âÂ</v>
      </c>
      <c r="E1358" t="s">
        <v>112</v>
      </c>
      <c r="F1358" t="s">
        <v>1693</v>
      </c>
    </row>
    <row r="1359" spans="1:8" x14ac:dyDescent="0.2">
      <c r="A1359" t="s">
        <v>1694</v>
      </c>
      <c r="B1359" s="1">
        <v>112500</v>
      </c>
      <c r="C135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112500</v>
      </c>
      <c r="D1359" s="6" t="str">
        <f>LEFT(Table3[[#This Row],[Last Funding Amount - ORIG]],MIN(FIND({0,1,2,3,4,5,6,7,8,9,0},Table3[[#This Row],[Last Funding Amount - ORIG]]&amp;"0123456789"))-1)</f>
        <v/>
      </c>
      <c r="E1359" t="s">
        <v>56</v>
      </c>
      <c r="F1359" s="1">
        <v>112500</v>
      </c>
    </row>
    <row r="1360" spans="1:8" x14ac:dyDescent="0.2">
      <c r="A1360" t="s">
        <v>1695</v>
      </c>
      <c r="B1360" t="s">
        <v>1696</v>
      </c>
      <c r="C136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144900</v>
      </c>
      <c r="D1360" s="5" t="str">
        <f>LEFT(Table3[[#This Row],[Last Funding Amount - ORIG]],MIN(FIND({0,1,2,3,4,5,6,7,8,9,0},Table3[[#This Row],[Last Funding Amount - ORIG]]&amp;"0123456789"))-1)</f>
        <v>å£</v>
      </c>
      <c r="E1360" t="s">
        <v>59</v>
      </c>
      <c r="F1360" t="s">
        <v>1697</v>
      </c>
      <c r="H1360">
        <v>1</v>
      </c>
    </row>
    <row r="1361" spans="1:8" x14ac:dyDescent="0.2">
      <c r="A1361" t="s">
        <v>1698</v>
      </c>
      <c r="B1361" s="1">
        <v>4500000</v>
      </c>
      <c r="C136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4500000</v>
      </c>
      <c r="D1361" s="6" t="str">
        <f>LEFT(Table3[[#This Row],[Last Funding Amount - ORIG]],MIN(FIND({0,1,2,3,4,5,6,7,8,9,0},Table3[[#This Row],[Last Funding Amount - ORIG]]&amp;"0123456789"))-1)</f>
        <v/>
      </c>
      <c r="E1361" t="s">
        <v>36</v>
      </c>
      <c r="F1361" s="1">
        <v>7400000</v>
      </c>
      <c r="G1361">
        <v>2</v>
      </c>
      <c r="H1361">
        <v>3</v>
      </c>
    </row>
    <row r="1362" spans="1:8" x14ac:dyDescent="0.2">
      <c r="A1362" t="s">
        <v>1699</v>
      </c>
      <c r="B1362" t="s">
        <v>1700</v>
      </c>
      <c r="C136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111810</v>
      </c>
      <c r="D1362" s="5" t="str">
        <f>LEFT(Table3[[#This Row],[Last Funding Amount - ORIG]],MIN(FIND({0,1,2,3,4,5,6,7,8,9,0},Table3[[#This Row],[Last Funding Amount - ORIG]]&amp;"0123456789"))-1)</f>
        <v>‰âÂ</v>
      </c>
      <c r="E1362" t="s">
        <v>59</v>
      </c>
      <c r="F1362" t="s">
        <v>1701</v>
      </c>
      <c r="H1362">
        <v>1</v>
      </c>
    </row>
    <row r="1363" spans="1:8" x14ac:dyDescent="0.2">
      <c r="A1363" t="s">
        <v>1702</v>
      </c>
      <c r="B1363" s="1">
        <v>7000000</v>
      </c>
      <c r="C136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7000000</v>
      </c>
      <c r="D1363" s="6" t="str">
        <f>LEFT(Table3[[#This Row],[Last Funding Amount - ORIG]],MIN(FIND({0,1,2,3,4,5,6,7,8,9,0},Table3[[#This Row],[Last Funding Amount - ORIG]]&amp;"0123456789"))-1)</f>
        <v/>
      </c>
      <c r="E1363" t="s">
        <v>22</v>
      </c>
      <c r="F1363" s="1">
        <v>7000000</v>
      </c>
      <c r="G1363">
        <v>2</v>
      </c>
      <c r="H1363">
        <v>2</v>
      </c>
    </row>
    <row r="1364" spans="1:8" x14ac:dyDescent="0.2">
      <c r="A1364" t="s">
        <v>1703</v>
      </c>
      <c r="B1364" s="1">
        <v>100000</v>
      </c>
      <c r="C136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</v>
      </c>
      <c r="D1364" s="6" t="str">
        <f>LEFT(Table3[[#This Row],[Last Funding Amount - ORIG]],MIN(FIND({0,1,2,3,4,5,6,7,8,9,0},Table3[[#This Row],[Last Funding Amount - ORIG]]&amp;"0123456789"))-1)</f>
        <v/>
      </c>
      <c r="E1364" t="s">
        <v>112</v>
      </c>
      <c r="F1364" s="1">
        <v>100000</v>
      </c>
    </row>
    <row r="1365" spans="1:8" x14ac:dyDescent="0.2">
      <c r="A1365" t="s">
        <v>1704</v>
      </c>
      <c r="C136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365" s="6" t="str">
        <f>LEFT(Table3[[#This Row],[Last Funding Amount - ORIG]],MIN(FIND({0,1,2,3,4,5,6,7,8,9,0},Table3[[#This Row],[Last Funding Amount - ORIG]]&amp;"0123456789"))-1)</f>
        <v/>
      </c>
      <c r="E1365" t="s">
        <v>101</v>
      </c>
      <c r="F1365" t="s">
        <v>801</v>
      </c>
      <c r="H1365">
        <v>1</v>
      </c>
    </row>
    <row r="1366" spans="1:8" x14ac:dyDescent="0.2">
      <c r="A1366" t="s">
        <v>1705</v>
      </c>
      <c r="B1366" t="s">
        <v>1706</v>
      </c>
      <c r="C136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207912</v>
      </c>
      <c r="D1366" s="5" t="str">
        <f>LEFT(Table3[[#This Row],[Last Funding Amount - ORIG]],MIN(FIND({0,1,2,3,4,5,6,7,8,9,0},Table3[[#This Row],[Last Funding Amount - ORIG]]&amp;"0123456789"))-1)</f>
        <v>‰âÂ</v>
      </c>
      <c r="E1366" t="s">
        <v>22</v>
      </c>
      <c r="F1366" t="s">
        <v>1707</v>
      </c>
      <c r="H1366">
        <v>2</v>
      </c>
    </row>
    <row r="1367" spans="1:8" x14ac:dyDescent="0.2">
      <c r="A1367" t="s">
        <v>1708</v>
      </c>
      <c r="B1367" s="1">
        <v>15000</v>
      </c>
      <c r="C136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</v>
      </c>
      <c r="D1367" s="6" t="str">
        <f>LEFT(Table3[[#This Row],[Last Funding Amount - ORIG]],MIN(FIND({0,1,2,3,4,5,6,7,8,9,0},Table3[[#This Row],[Last Funding Amount - ORIG]]&amp;"0123456789"))-1)</f>
        <v/>
      </c>
      <c r="E1367" t="s">
        <v>112</v>
      </c>
      <c r="F1367" s="1">
        <v>15000</v>
      </c>
      <c r="H1367">
        <v>1</v>
      </c>
    </row>
    <row r="1368" spans="1:8" x14ac:dyDescent="0.2">
      <c r="A1368" t="s">
        <v>1709</v>
      </c>
      <c r="B1368" s="1">
        <v>250000</v>
      </c>
      <c r="C136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</v>
      </c>
      <c r="D1368" s="6" t="str">
        <f>LEFT(Table3[[#This Row],[Last Funding Amount - ORIG]],MIN(FIND({0,1,2,3,4,5,6,7,8,9,0},Table3[[#This Row],[Last Funding Amount - ORIG]]&amp;"0123456789"))-1)</f>
        <v/>
      </c>
      <c r="E1368" t="s">
        <v>20</v>
      </c>
      <c r="F1368" s="1">
        <v>250000</v>
      </c>
      <c r="H1368">
        <v>1</v>
      </c>
    </row>
    <row r="1369" spans="1:8" x14ac:dyDescent="0.2">
      <c r="A1369" t="s">
        <v>1710</v>
      </c>
      <c r="B1369" s="1">
        <v>145000</v>
      </c>
      <c r="C136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145000</v>
      </c>
      <c r="D1369" s="6" t="str">
        <f>LEFT(Table3[[#This Row],[Last Funding Amount - ORIG]],MIN(FIND({0,1,2,3,4,5,6,7,8,9,0},Table3[[#This Row],[Last Funding Amount - ORIG]]&amp;"0123456789"))-1)</f>
        <v/>
      </c>
      <c r="E1369" t="s">
        <v>44</v>
      </c>
      <c r="F1369" s="1">
        <v>145000</v>
      </c>
    </row>
    <row r="1370" spans="1:8" x14ac:dyDescent="0.2">
      <c r="A1370" t="s">
        <v>1711</v>
      </c>
      <c r="B1370" t="s">
        <v>766</v>
      </c>
      <c r="C137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75000</v>
      </c>
      <c r="D1370" s="5" t="str">
        <f>LEFT(Table3[[#This Row],[Last Funding Amount - ORIG]],MIN(FIND({0,1,2,3,4,5,6,7,8,9,0},Table3[[#This Row],[Last Funding Amount - ORIG]]&amp;"0123456789"))-1)</f>
        <v>‰âÂ</v>
      </c>
      <c r="E1370" t="s">
        <v>112</v>
      </c>
      <c r="F1370" t="s">
        <v>767</v>
      </c>
      <c r="G1370">
        <v>1</v>
      </c>
      <c r="H1370">
        <v>1</v>
      </c>
    </row>
    <row r="1371" spans="1:8" x14ac:dyDescent="0.2">
      <c r="A1371" t="s">
        <v>1712</v>
      </c>
      <c r="B1371" t="s">
        <v>1713</v>
      </c>
      <c r="C137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149910</v>
      </c>
      <c r="D1371" s="5" t="str">
        <f>LEFT(Table3[[#This Row],[Last Funding Amount - ORIG]],MIN(FIND({0,1,2,3,4,5,6,7,8,9,0},Table3[[#This Row],[Last Funding Amount - ORIG]]&amp;"0123456789"))-1)</f>
        <v>å£</v>
      </c>
      <c r="E1371" t="s">
        <v>59</v>
      </c>
      <c r="F1371" t="s">
        <v>1714</v>
      </c>
      <c r="H1371">
        <v>1</v>
      </c>
    </row>
    <row r="1372" spans="1:8" x14ac:dyDescent="0.2">
      <c r="A1372" t="s">
        <v>1715</v>
      </c>
      <c r="B1372" s="1">
        <v>259000</v>
      </c>
      <c r="C137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259000</v>
      </c>
      <c r="D1372" s="6" t="str">
        <f>LEFT(Table3[[#This Row],[Last Funding Amount - ORIG]],MIN(FIND({0,1,2,3,4,5,6,7,8,9,0},Table3[[#This Row],[Last Funding Amount - ORIG]]&amp;"0123456789"))-1)</f>
        <v/>
      </c>
      <c r="E1372" t="s">
        <v>112</v>
      </c>
      <c r="F1372" s="1">
        <v>259000</v>
      </c>
    </row>
    <row r="1373" spans="1:8" x14ac:dyDescent="0.2">
      <c r="A1373" t="s">
        <v>1716</v>
      </c>
      <c r="B1373" s="1">
        <v>1640000</v>
      </c>
      <c r="C137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1640000</v>
      </c>
      <c r="D1373" s="6" t="str">
        <f>LEFT(Table3[[#This Row],[Last Funding Amount - ORIG]],MIN(FIND({0,1,2,3,4,5,6,7,8,9,0},Table3[[#This Row],[Last Funding Amount - ORIG]]&amp;"0123456789"))-1)</f>
        <v/>
      </c>
      <c r="E1373" t="s">
        <v>112</v>
      </c>
      <c r="F1373" s="1">
        <v>2283000</v>
      </c>
      <c r="H1373">
        <v>11</v>
      </c>
    </row>
    <row r="1374" spans="1:8" x14ac:dyDescent="0.2">
      <c r="A1374" t="s">
        <v>1717</v>
      </c>
      <c r="C137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374" s="6" t="str">
        <f>LEFT(Table3[[#This Row],[Last Funding Amount - ORIG]],MIN(FIND({0,1,2,3,4,5,6,7,8,9,0},Table3[[#This Row],[Last Funding Amount - ORIG]]&amp;"0123456789"))-1)</f>
        <v/>
      </c>
      <c r="E1374" t="s">
        <v>11</v>
      </c>
      <c r="H1374">
        <v>3</v>
      </c>
    </row>
    <row r="1375" spans="1:8" x14ac:dyDescent="0.2">
      <c r="A1375" t="s">
        <v>1718</v>
      </c>
      <c r="B1375" s="1">
        <v>25000</v>
      </c>
      <c r="C137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</v>
      </c>
      <c r="D1375" s="6" t="str">
        <f>LEFT(Table3[[#This Row],[Last Funding Amount - ORIG]],MIN(FIND({0,1,2,3,4,5,6,7,8,9,0},Table3[[#This Row],[Last Funding Amount - ORIG]]&amp;"0123456789"))-1)</f>
        <v/>
      </c>
      <c r="E1375" t="s">
        <v>112</v>
      </c>
      <c r="F1375" s="1">
        <v>25000</v>
      </c>
      <c r="H1375">
        <v>1</v>
      </c>
    </row>
    <row r="1376" spans="1:8" x14ac:dyDescent="0.2">
      <c r="A1376" t="s">
        <v>1719</v>
      </c>
      <c r="B1376" s="1">
        <v>25000</v>
      </c>
      <c r="C137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</v>
      </c>
      <c r="D1376" s="6" t="str">
        <f>LEFT(Table3[[#This Row],[Last Funding Amount - ORIG]],MIN(FIND({0,1,2,3,4,5,6,7,8,9,0},Table3[[#This Row],[Last Funding Amount - ORIG]]&amp;"0123456789"))-1)</f>
        <v/>
      </c>
      <c r="E1376" t="s">
        <v>112</v>
      </c>
      <c r="F1376" s="1">
        <v>25000</v>
      </c>
      <c r="H1376">
        <v>1</v>
      </c>
    </row>
    <row r="1377" spans="1:8" x14ac:dyDescent="0.2">
      <c r="A1377" t="s">
        <v>1720</v>
      </c>
      <c r="B1377" s="1">
        <v>100000</v>
      </c>
      <c r="C137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</v>
      </c>
      <c r="D1377" s="6" t="str">
        <f>LEFT(Table3[[#This Row],[Last Funding Amount - ORIG]],MIN(FIND({0,1,2,3,4,5,6,7,8,9,0},Table3[[#This Row],[Last Funding Amount - ORIG]]&amp;"0123456789"))-1)</f>
        <v/>
      </c>
      <c r="E1377" t="s">
        <v>112</v>
      </c>
      <c r="F1377" s="1">
        <v>100000</v>
      </c>
    </row>
    <row r="1378" spans="1:8" x14ac:dyDescent="0.2">
      <c r="A1378" t="s">
        <v>1721</v>
      </c>
      <c r="B1378" s="1">
        <v>25000</v>
      </c>
      <c r="C137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</v>
      </c>
      <c r="D1378" s="6" t="str">
        <f>LEFT(Table3[[#This Row],[Last Funding Amount - ORIG]],MIN(FIND({0,1,2,3,4,5,6,7,8,9,0},Table3[[#This Row],[Last Funding Amount - ORIG]]&amp;"0123456789"))-1)</f>
        <v/>
      </c>
      <c r="E1378" t="s">
        <v>112</v>
      </c>
      <c r="F1378" s="1">
        <v>25000</v>
      </c>
    </row>
    <row r="1379" spans="1:8" x14ac:dyDescent="0.2">
      <c r="A1379" t="s">
        <v>1722</v>
      </c>
      <c r="B1379" s="1">
        <v>260000</v>
      </c>
      <c r="C137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260000</v>
      </c>
      <c r="D1379" s="6" t="str">
        <f>LEFT(Table3[[#This Row],[Last Funding Amount - ORIG]],MIN(FIND({0,1,2,3,4,5,6,7,8,9,0},Table3[[#This Row],[Last Funding Amount - ORIG]]&amp;"0123456789"))-1)</f>
        <v/>
      </c>
      <c r="E1379" t="s">
        <v>112</v>
      </c>
      <c r="F1379" s="1">
        <v>1050000</v>
      </c>
      <c r="H1379">
        <v>1</v>
      </c>
    </row>
    <row r="1380" spans="1:8" x14ac:dyDescent="0.2">
      <c r="A1380" t="s">
        <v>1723</v>
      </c>
      <c r="B1380" s="1">
        <v>20000</v>
      </c>
      <c r="C138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</v>
      </c>
      <c r="D1380" s="6" t="str">
        <f>LEFT(Table3[[#This Row],[Last Funding Amount - ORIG]],MIN(FIND({0,1,2,3,4,5,6,7,8,9,0},Table3[[#This Row],[Last Funding Amount - ORIG]]&amp;"0123456789"))-1)</f>
        <v/>
      </c>
      <c r="E1380" t="s">
        <v>112</v>
      </c>
      <c r="F1380" s="1">
        <v>20000</v>
      </c>
    </row>
    <row r="1381" spans="1:8" x14ac:dyDescent="0.2">
      <c r="A1381" t="s">
        <v>1724</v>
      </c>
      <c r="B1381" t="s">
        <v>608</v>
      </c>
      <c r="C138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</v>
      </c>
      <c r="D1381" s="5" t="str">
        <f>LEFT(Table3[[#This Row],[Last Funding Amount - ORIG]],MIN(FIND({0,1,2,3,4,5,6,7,8,9,0},Table3[[#This Row],[Last Funding Amount - ORIG]]&amp;"0123456789"))-1)</f>
        <v>‰âÂ</v>
      </c>
      <c r="E1381" t="s">
        <v>44</v>
      </c>
      <c r="F1381" t="s">
        <v>609</v>
      </c>
    </row>
    <row r="1382" spans="1:8" x14ac:dyDescent="0.2">
      <c r="A1382" t="s">
        <v>1725</v>
      </c>
      <c r="B1382" t="s">
        <v>1726</v>
      </c>
      <c r="C138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</v>
      </c>
      <c r="D1382" s="5" t="str">
        <f>LEFT(Table3[[#This Row],[Last Funding Amount - ORIG]],MIN(FIND({0,1,2,3,4,5,6,7,8,9,0},Table3[[#This Row],[Last Funding Amount - ORIG]]&amp;"0123456789"))-1)</f>
        <v>‰âÂ</v>
      </c>
      <c r="E1382" t="s">
        <v>112</v>
      </c>
      <c r="F1382" t="s">
        <v>1727</v>
      </c>
      <c r="H1382">
        <v>2</v>
      </c>
    </row>
    <row r="1383" spans="1:8" x14ac:dyDescent="0.2">
      <c r="A1383" t="s">
        <v>1728</v>
      </c>
      <c r="B1383" s="1">
        <v>10000</v>
      </c>
      <c r="C138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</v>
      </c>
      <c r="D1383" s="6" t="str">
        <f>LEFT(Table3[[#This Row],[Last Funding Amount - ORIG]],MIN(FIND({0,1,2,3,4,5,6,7,8,9,0},Table3[[#This Row],[Last Funding Amount - ORIG]]&amp;"0123456789"))-1)</f>
        <v/>
      </c>
      <c r="E1383" t="s">
        <v>112</v>
      </c>
      <c r="F1383" s="1">
        <v>10000</v>
      </c>
    </row>
    <row r="1384" spans="1:8" x14ac:dyDescent="0.2">
      <c r="A1384" t="s">
        <v>1729</v>
      </c>
      <c r="B1384" s="1">
        <v>50000</v>
      </c>
      <c r="C138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</v>
      </c>
      <c r="D1384" s="6" t="str">
        <f>LEFT(Table3[[#This Row],[Last Funding Amount - ORIG]],MIN(FIND({0,1,2,3,4,5,6,7,8,9,0},Table3[[#This Row],[Last Funding Amount - ORIG]]&amp;"0123456789"))-1)</f>
        <v/>
      </c>
      <c r="E1384" t="s">
        <v>101</v>
      </c>
      <c r="F1384" s="1">
        <v>150000</v>
      </c>
      <c r="H1384">
        <v>1</v>
      </c>
    </row>
    <row r="1385" spans="1:8" x14ac:dyDescent="0.2">
      <c r="A1385" t="s">
        <v>1730</v>
      </c>
      <c r="B1385" t="s">
        <v>1332</v>
      </c>
      <c r="C138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</v>
      </c>
      <c r="D1385" s="5" t="str">
        <f>LEFT(Table3[[#This Row],[Last Funding Amount - ORIG]],MIN(FIND({0,1,2,3,4,5,6,7,8,9,0},Table3[[#This Row],[Last Funding Amount - ORIG]]&amp;"0123456789"))-1)</f>
        <v>å£</v>
      </c>
      <c r="E1385" t="s">
        <v>112</v>
      </c>
      <c r="F1385" t="s">
        <v>1333</v>
      </c>
      <c r="H1385">
        <v>1</v>
      </c>
    </row>
    <row r="1386" spans="1:8" x14ac:dyDescent="0.2">
      <c r="A1386" t="s">
        <v>1731</v>
      </c>
      <c r="B1386" s="1">
        <v>5000</v>
      </c>
      <c r="C138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</v>
      </c>
      <c r="D1386" s="6" t="str">
        <f>LEFT(Table3[[#This Row],[Last Funding Amount - ORIG]],MIN(FIND({0,1,2,3,4,5,6,7,8,9,0},Table3[[#This Row],[Last Funding Amount - ORIG]]&amp;"0123456789"))-1)</f>
        <v/>
      </c>
      <c r="E1386" t="s">
        <v>112</v>
      </c>
      <c r="F1386" s="1">
        <v>5000</v>
      </c>
    </row>
    <row r="1387" spans="1:8" x14ac:dyDescent="0.2">
      <c r="A1387" t="s">
        <v>1732</v>
      </c>
      <c r="C138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387" s="6" t="str">
        <f>LEFT(Table3[[#This Row],[Last Funding Amount - ORIG]],MIN(FIND({0,1,2,3,4,5,6,7,8,9,0},Table3[[#This Row],[Last Funding Amount - ORIG]]&amp;"0123456789"))-1)</f>
        <v/>
      </c>
      <c r="E1387" t="s">
        <v>112</v>
      </c>
      <c r="H1387">
        <v>1</v>
      </c>
    </row>
    <row r="1388" spans="1:8" x14ac:dyDescent="0.2">
      <c r="A1388" t="s">
        <v>1733</v>
      </c>
      <c r="B1388" s="1">
        <v>1000</v>
      </c>
      <c r="C138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</v>
      </c>
      <c r="D1388" s="5" t="str">
        <f>LEFT(Table3[[#This Row],[Last Funding Amount - ORIG]],MIN(FIND({0,1,2,3,4,5,6,7,8,9,0},Table3[[#This Row],[Last Funding Amount - ORIG]]&amp;"0123456789"))-1)</f>
        <v/>
      </c>
      <c r="E1388" t="s">
        <v>59</v>
      </c>
      <c r="F1388" s="1">
        <v>1000</v>
      </c>
    </row>
    <row r="1389" spans="1:8" x14ac:dyDescent="0.2">
      <c r="A1389" t="s">
        <v>1734</v>
      </c>
      <c r="C138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389" s="6" t="str">
        <f>LEFT(Table3[[#This Row],[Last Funding Amount - ORIG]],MIN(FIND({0,1,2,3,4,5,6,7,8,9,0},Table3[[#This Row],[Last Funding Amount - ORIG]]&amp;"0123456789"))-1)</f>
        <v/>
      </c>
      <c r="E1389" t="s">
        <v>101</v>
      </c>
      <c r="H1389">
        <v>1</v>
      </c>
    </row>
    <row r="1390" spans="1:8" x14ac:dyDescent="0.2">
      <c r="A1390" t="s">
        <v>1735</v>
      </c>
      <c r="C139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390" s="6" t="str">
        <f>LEFT(Table3[[#This Row],[Last Funding Amount - ORIG]],MIN(FIND({0,1,2,3,4,5,6,7,8,9,0},Table3[[#This Row],[Last Funding Amount - ORIG]]&amp;"0123456789"))-1)</f>
        <v/>
      </c>
      <c r="E1390" t="s">
        <v>112</v>
      </c>
      <c r="G1390">
        <v>1</v>
      </c>
      <c r="H1390">
        <v>4</v>
      </c>
    </row>
    <row r="1391" spans="1:8" x14ac:dyDescent="0.2">
      <c r="A1391" t="s">
        <v>1736</v>
      </c>
      <c r="C139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391" s="6" t="str">
        <f>LEFT(Table3[[#This Row],[Last Funding Amount - ORIG]],MIN(FIND({0,1,2,3,4,5,6,7,8,9,0},Table3[[#This Row],[Last Funding Amount - ORIG]]&amp;"0123456789"))-1)</f>
        <v/>
      </c>
      <c r="E1391" t="s">
        <v>112</v>
      </c>
    </row>
    <row r="1392" spans="1:8" x14ac:dyDescent="0.2">
      <c r="A1392" t="s">
        <v>1737</v>
      </c>
      <c r="C139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392" s="6" t="str">
        <f>LEFT(Table3[[#This Row],[Last Funding Amount - ORIG]],MIN(FIND({0,1,2,3,4,5,6,7,8,9,0},Table3[[#This Row],[Last Funding Amount - ORIG]]&amp;"0123456789"))-1)</f>
        <v/>
      </c>
      <c r="E1392" t="s">
        <v>112</v>
      </c>
    </row>
    <row r="1393" spans="1:8" x14ac:dyDescent="0.2">
      <c r="A1393" t="s">
        <v>1738</v>
      </c>
      <c r="C139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393" s="6" t="str">
        <f>LEFT(Table3[[#This Row],[Last Funding Amount - ORIG]],MIN(FIND({0,1,2,3,4,5,6,7,8,9,0},Table3[[#This Row],[Last Funding Amount - ORIG]]&amp;"0123456789"))-1)</f>
        <v/>
      </c>
      <c r="E1393" t="s">
        <v>16</v>
      </c>
      <c r="G1393">
        <v>2</v>
      </c>
      <c r="H1393">
        <v>3</v>
      </c>
    </row>
    <row r="1394" spans="1:8" x14ac:dyDescent="0.2">
      <c r="A1394" t="s">
        <v>1739</v>
      </c>
      <c r="C139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394" s="6" t="str">
        <f>LEFT(Table3[[#This Row],[Last Funding Amount - ORIG]],MIN(FIND({0,1,2,3,4,5,6,7,8,9,0},Table3[[#This Row],[Last Funding Amount - ORIG]]&amp;"0123456789"))-1)</f>
        <v/>
      </c>
      <c r="E1394" t="s">
        <v>13</v>
      </c>
      <c r="G1394">
        <v>1</v>
      </c>
      <c r="H1394">
        <v>2</v>
      </c>
    </row>
    <row r="1395" spans="1:8" x14ac:dyDescent="0.2">
      <c r="A1395" t="s">
        <v>1740</v>
      </c>
      <c r="C139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395" s="6" t="str">
        <f>LEFT(Table3[[#This Row],[Last Funding Amount - ORIG]],MIN(FIND({0,1,2,3,4,5,6,7,8,9,0},Table3[[#This Row],[Last Funding Amount - ORIG]]&amp;"0123456789"))-1)</f>
        <v/>
      </c>
      <c r="E1395" t="s">
        <v>13</v>
      </c>
      <c r="H1395">
        <v>1</v>
      </c>
    </row>
    <row r="1396" spans="1:8" x14ac:dyDescent="0.2">
      <c r="A1396" t="s">
        <v>1741</v>
      </c>
      <c r="C139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396" s="6" t="str">
        <f>LEFT(Table3[[#This Row],[Last Funding Amount - ORIG]],MIN(FIND({0,1,2,3,4,5,6,7,8,9,0},Table3[[#This Row],[Last Funding Amount - ORIG]]&amp;"0123456789"))-1)</f>
        <v/>
      </c>
      <c r="E1396" t="s">
        <v>36</v>
      </c>
      <c r="G1396">
        <v>1</v>
      </c>
      <c r="H1396">
        <v>8</v>
      </c>
    </row>
    <row r="1397" spans="1:8" x14ac:dyDescent="0.2">
      <c r="A1397" t="s">
        <v>1742</v>
      </c>
      <c r="C139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397" s="6" t="str">
        <f>LEFT(Table3[[#This Row],[Last Funding Amount - ORIG]],MIN(FIND({0,1,2,3,4,5,6,7,8,9,0},Table3[[#This Row],[Last Funding Amount - ORIG]]&amp;"0123456789"))-1)</f>
        <v/>
      </c>
      <c r="E1397" t="s">
        <v>22</v>
      </c>
      <c r="H1397">
        <v>3</v>
      </c>
    </row>
    <row r="1398" spans="1:8" x14ac:dyDescent="0.2">
      <c r="A1398" t="s">
        <v>1743</v>
      </c>
      <c r="C139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398" s="6" t="str">
        <f>LEFT(Table3[[#This Row],[Last Funding Amount - ORIG]],MIN(FIND({0,1,2,3,4,5,6,7,8,9,0},Table3[[#This Row],[Last Funding Amount - ORIG]]&amp;"0123456789"))-1)</f>
        <v/>
      </c>
      <c r="E1398" t="s">
        <v>16</v>
      </c>
      <c r="H1398">
        <v>1</v>
      </c>
    </row>
    <row r="1399" spans="1:8" x14ac:dyDescent="0.2">
      <c r="A1399" t="s">
        <v>1744</v>
      </c>
      <c r="C139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399" s="6" t="str">
        <f>LEFT(Table3[[#This Row],[Last Funding Amount - ORIG]],MIN(FIND({0,1,2,3,4,5,6,7,8,9,0},Table3[[#This Row],[Last Funding Amount - ORIG]]&amp;"0123456789"))-1)</f>
        <v/>
      </c>
      <c r="E1399" t="s">
        <v>208</v>
      </c>
      <c r="H1399">
        <v>8</v>
      </c>
    </row>
    <row r="1400" spans="1:8" x14ac:dyDescent="0.2">
      <c r="A1400" t="s">
        <v>1745</v>
      </c>
      <c r="C140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400" s="6" t="str">
        <f>LEFT(Table3[[#This Row],[Last Funding Amount - ORIG]],MIN(FIND({0,1,2,3,4,5,6,7,8,9,0},Table3[[#This Row],[Last Funding Amount - ORIG]]&amp;"0123456789"))-1)</f>
        <v/>
      </c>
      <c r="E1400" t="s">
        <v>112</v>
      </c>
      <c r="H1400">
        <v>1</v>
      </c>
    </row>
    <row r="1401" spans="1:8" x14ac:dyDescent="0.2">
      <c r="A1401" t="s">
        <v>1746</v>
      </c>
      <c r="C140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401" s="6" t="str">
        <f>LEFT(Table3[[#This Row],[Last Funding Amount - ORIG]],MIN(FIND({0,1,2,3,4,5,6,7,8,9,0},Table3[[#This Row],[Last Funding Amount - ORIG]]&amp;"0123456789"))-1)</f>
        <v/>
      </c>
      <c r="E1401" t="s">
        <v>44</v>
      </c>
      <c r="G1401">
        <v>1</v>
      </c>
      <c r="H1401">
        <v>1</v>
      </c>
    </row>
    <row r="1402" spans="1:8" x14ac:dyDescent="0.2">
      <c r="A1402" t="s">
        <v>1747</v>
      </c>
      <c r="C140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402" s="6" t="str">
        <f>LEFT(Table3[[#This Row],[Last Funding Amount - ORIG]],MIN(FIND({0,1,2,3,4,5,6,7,8,9,0},Table3[[#This Row],[Last Funding Amount - ORIG]]&amp;"0123456789"))-1)</f>
        <v/>
      </c>
      <c r="E1402" t="s">
        <v>13</v>
      </c>
      <c r="H1402">
        <v>2</v>
      </c>
    </row>
    <row r="1403" spans="1:8" x14ac:dyDescent="0.2">
      <c r="A1403" t="s">
        <v>1748</v>
      </c>
      <c r="C140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403" s="6" t="str">
        <f>LEFT(Table3[[#This Row],[Last Funding Amount - ORIG]],MIN(FIND({0,1,2,3,4,5,6,7,8,9,0},Table3[[#This Row],[Last Funding Amount - ORIG]]&amp;"0123456789"))-1)</f>
        <v/>
      </c>
      <c r="E1403" t="s">
        <v>22</v>
      </c>
      <c r="H1403">
        <v>1</v>
      </c>
    </row>
    <row r="1404" spans="1:8" x14ac:dyDescent="0.2">
      <c r="A1404" t="s">
        <v>1749</v>
      </c>
      <c r="C140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404" s="6" t="str">
        <f>LEFT(Table3[[#This Row],[Last Funding Amount - ORIG]],MIN(FIND({0,1,2,3,4,5,6,7,8,9,0},Table3[[#This Row],[Last Funding Amount - ORIG]]&amp;"0123456789"))-1)</f>
        <v/>
      </c>
      <c r="E1404" t="s">
        <v>22</v>
      </c>
      <c r="G1404">
        <v>1</v>
      </c>
      <c r="H1404">
        <v>5</v>
      </c>
    </row>
    <row r="1405" spans="1:8" x14ac:dyDescent="0.2">
      <c r="A1405" t="s">
        <v>1750</v>
      </c>
      <c r="C140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405" s="6" t="str">
        <f>LEFT(Table3[[#This Row],[Last Funding Amount - ORIG]],MIN(FIND({0,1,2,3,4,5,6,7,8,9,0},Table3[[#This Row],[Last Funding Amount - ORIG]]&amp;"0123456789"))-1)</f>
        <v/>
      </c>
      <c r="E1405" t="s">
        <v>13</v>
      </c>
      <c r="H1405">
        <v>1</v>
      </c>
    </row>
    <row r="1406" spans="1:8" x14ac:dyDescent="0.2">
      <c r="A1406" t="s">
        <v>1751</v>
      </c>
      <c r="C140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406" s="6" t="str">
        <f>LEFT(Table3[[#This Row],[Last Funding Amount - ORIG]],MIN(FIND({0,1,2,3,4,5,6,7,8,9,0},Table3[[#This Row],[Last Funding Amount - ORIG]]&amp;"0123456789"))-1)</f>
        <v/>
      </c>
      <c r="E1406" t="s">
        <v>13</v>
      </c>
      <c r="G1406">
        <v>2</v>
      </c>
      <c r="H1406">
        <v>5</v>
      </c>
    </row>
    <row r="1407" spans="1:8" x14ac:dyDescent="0.2">
      <c r="A1407" t="s">
        <v>1752</v>
      </c>
      <c r="C140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407" s="6" t="str">
        <f>LEFT(Table3[[#This Row],[Last Funding Amount - ORIG]],MIN(FIND({0,1,2,3,4,5,6,7,8,9,0},Table3[[#This Row],[Last Funding Amount - ORIG]]&amp;"0123456789"))-1)</f>
        <v/>
      </c>
      <c r="E1407" t="s">
        <v>918</v>
      </c>
      <c r="H1407">
        <v>3</v>
      </c>
    </row>
    <row r="1408" spans="1:8" x14ac:dyDescent="0.2">
      <c r="A1408" t="s">
        <v>1753</v>
      </c>
      <c r="C140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408" s="6" t="str">
        <f>LEFT(Table3[[#This Row],[Last Funding Amount - ORIG]],MIN(FIND({0,1,2,3,4,5,6,7,8,9,0},Table3[[#This Row],[Last Funding Amount - ORIG]]&amp;"0123456789"))-1)</f>
        <v/>
      </c>
      <c r="E1408" t="s">
        <v>101</v>
      </c>
      <c r="H1408">
        <v>1</v>
      </c>
    </row>
    <row r="1409" spans="1:8" x14ac:dyDescent="0.2">
      <c r="A1409" t="s">
        <v>1754</v>
      </c>
      <c r="C140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409" s="6" t="str">
        <f>LEFT(Table3[[#This Row],[Last Funding Amount - ORIG]],MIN(FIND({0,1,2,3,4,5,6,7,8,9,0},Table3[[#This Row],[Last Funding Amount - ORIG]]&amp;"0123456789"))-1)</f>
        <v/>
      </c>
      <c r="E1409" t="s">
        <v>44</v>
      </c>
    </row>
    <row r="1410" spans="1:8" x14ac:dyDescent="0.2">
      <c r="A1410" t="s">
        <v>1755</v>
      </c>
      <c r="C141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410" s="6" t="str">
        <f>LEFT(Table3[[#This Row],[Last Funding Amount - ORIG]],MIN(FIND({0,1,2,3,4,5,6,7,8,9,0},Table3[[#This Row],[Last Funding Amount - ORIG]]&amp;"0123456789"))-1)</f>
        <v/>
      </c>
      <c r="E1410" t="s">
        <v>13</v>
      </c>
      <c r="H1410">
        <v>1</v>
      </c>
    </row>
    <row r="1411" spans="1:8" x14ac:dyDescent="0.2">
      <c r="A1411" t="s">
        <v>1756</v>
      </c>
      <c r="C141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411" s="6" t="str">
        <f>LEFT(Table3[[#This Row],[Last Funding Amount - ORIG]],MIN(FIND({0,1,2,3,4,5,6,7,8,9,0},Table3[[#This Row],[Last Funding Amount - ORIG]]&amp;"0123456789"))-1)</f>
        <v/>
      </c>
      <c r="E1411" t="s">
        <v>13</v>
      </c>
      <c r="H1411">
        <v>2</v>
      </c>
    </row>
    <row r="1412" spans="1:8" x14ac:dyDescent="0.2">
      <c r="A1412" t="s">
        <v>1757</v>
      </c>
      <c r="C141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412" s="6" t="str">
        <f>LEFT(Table3[[#This Row],[Last Funding Amount - ORIG]],MIN(FIND({0,1,2,3,4,5,6,7,8,9,0},Table3[[#This Row],[Last Funding Amount - ORIG]]&amp;"0123456789"))-1)</f>
        <v/>
      </c>
      <c r="E1412" t="s">
        <v>20</v>
      </c>
      <c r="H1412">
        <v>4</v>
      </c>
    </row>
    <row r="1413" spans="1:8" x14ac:dyDescent="0.2">
      <c r="A1413" t="s">
        <v>1758</v>
      </c>
      <c r="C141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413" s="6" t="str">
        <f>LEFT(Table3[[#This Row],[Last Funding Amount - ORIG]],MIN(FIND({0,1,2,3,4,5,6,7,8,9,0},Table3[[#This Row],[Last Funding Amount - ORIG]]&amp;"0123456789"))-1)</f>
        <v/>
      </c>
      <c r="E1413" t="s">
        <v>112</v>
      </c>
      <c r="G1413">
        <v>1</v>
      </c>
      <c r="H1413">
        <v>1</v>
      </c>
    </row>
    <row r="1414" spans="1:8" x14ac:dyDescent="0.2">
      <c r="A1414" t="s">
        <v>1759</v>
      </c>
      <c r="C141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414" s="6" t="str">
        <f>LEFT(Table3[[#This Row],[Last Funding Amount - ORIG]],MIN(FIND({0,1,2,3,4,5,6,7,8,9,0},Table3[[#This Row],[Last Funding Amount - ORIG]]&amp;"0123456789"))-1)</f>
        <v/>
      </c>
      <c r="E1414" t="s">
        <v>13</v>
      </c>
      <c r="H1414">
        <v>2</v>
      </c>
    </row>
    <row r="1415" spans="1:8" x14ac:dyDescent="0.2">
      <c r="A1415" t="s">
        <v>1760</v>
      </c>
      <c r="C141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415" s="6" t="str">
        <f>LEFT(Table3[[#This Row],[Last Funding Amount - ORIG]],MIN(FIND({0,1,2,3,4,5,6,7,8,9,0},Table3[[#This Row],[Last Funding Amount - ORIG]]&amp;"0123456789"))-1)</f>
        <v/>
      </c>
      <c r="E1415" t="s">
        <v>112</v>
      </c>
      <c r="H1415">
        <v>1</v>
      </c>
    </row>
    <row r="1416" spans="1:8" x14ac:dyDescent="0.2">
      <c r="A1416" t="s">
        <v>1761</v>
      </c>
      <c r="C141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416" s="6" t="str">
        <f>LEFT(Table3[[#This Row],[Last Funding Amount - ORIG]],MIN(FIND({0,1,2,3,4,5,6,7,8,9,0},Table3[[#This Row],[Last Funding Amount - ORIG]]&amp;"0123456789"))-1)</f>
        <v/>
      </c>
      <c r="E1416" t="s">
        <v>13</v>
      </c>
      <c r="H1416">
        <v>1</v>
      </c>
    </row>
    <row r="1417" spans="1:8" x14ac:dyDescent="0.2">
      <c r="A1417" t="s">
        <v>1762</v>
      </c>
      <c r="C141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417" s="6" t="str">
        <f>LEFT(Table3[[#This Row],[Last Funding Amount - ORIG]],MIN(FIND({0,1,2,3,4,5,6,7,8,9,0},Table3[[#This Row],[Last Funding Amount - ORIG]]&amp;"0123456789"))-1)</f>
        <v/>
      </c>
      <c r="E1417" t="s">
        <v>112</v>
      </c>
      <c r="H1417">
        <v>1</v>
      </c>
    </row>
    <row r="1418" spans="1:8" x14ac:dyDescent="0.2">
      <c r="A1418" t="s">
        <v>1763</v>
      </c>
      <c r="C141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418" s="6" t="str">
        <f>LEFT(Table3[[#This Row],[Last Funding Amount - ORIG]],MIN(FIND({0,1,2,3,4,5,6,7,8,9,0},Table3[[#This Row],[Last Funding Amount - ORIG]]&amp;"0123456789"))-1)</f>
        <v/>
      </c>
      <c r="E1418" t="s">
        <v>112</v>
      </c>
      <c r="H1418">
        <v>1</v>
      </c>
    </row>
    <row r="1419" spans="1:8" x14ac:dyDescent="0.2">
      <c r="A1419" t="s">
        <v>1764</v>
      </c>
      <c r="C141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419" s="6" t="str">
        <f>LEFT(Table3[[#This Row],[Last Funding Amount - ORIG]],MIN(FIND({0,1,2,3,4,5,6,7,8,9,0},Table3[[#This Row],[Last Funding Amount - ORIG]]&amp;"0123456789"))-1)</f>
        <v/>
      </c>
      <c r="E1419" t="s">
        <v>101</v>
      </c>
      <c r="H1419">
        <v>1</v>
      </c>
    </row>
    <row r="1420" spans="1:8" x14ac:dyDescent="0.2">
      <c r="A1420" t="s">
        <v>1765</v>
      </c>
      <c r="C142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420" s="6" t="str">
        <f>LEFT(Table3[[#This Row],[Last Funding Amount - ORIG]],MIN(FIND({0,1,2,3,4,5,6,7,8,9,0},Table3[[#This Row],[Last Funding Amount - ORIG]]&amp;"0123456789"))-1)</f>
        <v/>
      </c>
      <c r="E1420" t="s">
        <v>112</v>
      </c>
    </row>
    <row r="1421" spans="1:8" x14ac:dyDescent="0.2">
      <c r="A1421" t="s">
        <v>1766</v>
      </c>
      <c r="C142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421" s="6" t="str">
        <f>LEFT(Table3[[#This Row],[Last Funding Amount - ORIG]],MIN(FIND({0,1,2,3,4,5,6,7,8,9,0},Table3[[#This Row],[Last Funding Amount - ORIG]]&amp;"0123456789"))-1)</f>
        <v/>
      </c>
      <c r="E1421" t="s">
        <v>112</v>
      </c>
      <c r="H1421">
        <v>2</v>
      </c>
    </row>
    <row r="1422" spans="1:8" x14ac:dyDescent="0.2">
      <c r="A1422" t="s">
        <v>1767</v>
      </c>
      <c r="C142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422" s="6" t="str">
        <f>LEFT(Table3[[#This Row],[Last Funding Amount - ORIG]],MIN(FIND({0,1,2,3,4,5,6,7,8,9,0},Table3[[#This Row],[Last Funding Amount - ORIG]]&amp;"0123456789"))-1)</f>
        <v/>
      </c>
      <c r="E1422" t="s">
        <v>112</v>
      </c>
      <c r="H1422">
        <v>1</v>
      </c>
    </row>
    <row r="1423" spans="1:8" x14ac:dyDescent="0.2">
      <c r="A1423" t="s">
        <v>1768</v>
      </c>
      <c r="C142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423" s="6" t="str">
        <f>LEFT(Table3[[#This Row],[Last Funding Amount - ORIG]],MIN(FIND({0,1,2,3,4,5,6,7,8,9,0},Table3[[#This Row],[Last Funding Amount - ORIG]]&amp;"0123456789"))-1)</f>
        <v/>
      </c>
      <c r="E1423" t="s">
        <v>13</v>
      </c>
      <c r="H1423">
        <v>2</v>
      </c>
    </row>
    <row r="1424" spans="1:8" x14ac:dyDescent="0.2">
      <c r="A1424" t="s">
        <v>1769</v>
      </c>
      <c r="C142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424" s="6" t="str">
        <f>LEFT(Table3[[#This Row],[Last Funding Amount - ORIG]],MIN(FIND({0,1,2,3,4,5,6,7,8,9,0},Table3[[#This Row],[Last Funding Amount - ORIG]]&amp;"0123456789"))-1)</f>
        <v/>
      </c>
      <c r="E1424" t="s">
        <v>112</v>
      </c>
    </row>
    <row r="1425" spans="1:8" x14ac:dyDescent="0.2">
      <c r="A1425" t="s">
        <v>1770</v>
      </c>
      <c r="C142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425" s="6" t="str">
        <f>LEFT(Table3[[#This Row],[Last Funding Amount - ORIG]],MIN(FIND({0,1,2,3,4,5,6,7,8,9,0},Table3[[#This Row],[Last Funding Amount - ORIG]]&amp;"0123456789"))-1)</f>
        <v/>
      </c>
      <c r="E1425" t="s">
        <v>208</v>
      </c>
      <c r="H1425">
        <v>1</v>
      </c>
    </row>
    <row r="1426" spans="1:8" x14ac:dyDescent="0.2">
      <c r="A1426" t="s">
        <v>1771</v>
      </c>
      <c r="C142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426" s="6" t="str">
        <f>LEFT(Table3[[#This Row],[Last Funding Amount - ORIG]],MIN(FIND({0,1,2,3,4,5,6,7,8,9,0},Table3[[#This Row],[Last Funding Amount - ORIG]]&amp;"0123456789"))-1)</f>
        <v/>
      </c>
      <c r="E1426" t="s">
        <v>101</v>
      </c>
      <c r="H1426">
        <v>1</v>
      </c>
    </row>
    <row r="1427" spans="1:8" x14ac:dyDescent="0.2">
      <c r="A1427" t="s">
        <v>1772</v>
      </c>
      <c r="C142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427" s="6" t="str">
        <f>LEFT(Table3[[#This Row],[Last Funding Amount - ORIG]],MIN(FIND({0,1,2,3,4,5,6,7,8,9,0},Table3[[#This Row],[Last Funding Amount - ORIG]]&amp;"0123456789"))-1)</f>
        <v/>
      </c>
      <c r="E1427" t="s">
        <v>13</v>
      </c>
      <c r="H1427">
        <v>2</v>
      </c>
    </row>
    <row r="1428" spans="1:8" x14ac:dyDescent="0.2">
      <c r="A1428" t="s">
        <v>1773</v>
      </c>
      <c r="C142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428" s="6" t="str">
        <f>LEFT(Table3[[#This Row],[Last Funding Amount - ORIG]],MIN(FIND({0,1,2,3,4,5,6,7,8,9,0},Table3[[#This Row],[Last Funding Amount - ORIG]]&amp;"0123456789"))-1)</f>
        <v/>
      </c>
      <c r="E1428" t="s">
        <v>22</v>
      </c>
      <c r="G1428">
        <v>1</v>
      </c>
      <c r="H1428">
        <v>1</v>
      </c>
    </row>
    <row r="1429" spans="1:8" x14ac:dyDescent="0.2">
      <c r="A1429" t="s">
        <v>1774</v>
      </c>
      <c r="C142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429" s="6" t="str">
        <f>LEFT(Table3[[#This Row],[Last Funding Amount - ORIG]],MIN(FIND({0,1,2,3,4,5,6,7,8,9,0},Table3[[#This Row],[Last Funding Amount - ORIG]]&amp;"0123456789"))-1)</f>
        <v/>
      </c>
      <c r="E1429" t="s">
        <v>112</v>
      </c>
      <c r="G1429">
        <v>1</v>
      </c>
      <c r="H1429">
        <v>3</v>
      </c>
    </row>
    <row r="1430" spans="1:8" x14ac:dyDescent="0.2">
      <c r="A1430" t="s">
        <v>1775</v>
      </c>
      <c r="C143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430" s="6" t="str">
        <f>LEFT(Table3[[#This Row],[Last Funding Amount - ORIG]],MIN(FIND({0,1,2,3,4,5,6,7,8,9,0},Table3[[#This Row],[Last Funding Amount - ORIG]]&amp;"0123456789"))-1)</f>
        <v/>
      </c>
      <c r="E1430" t="s">
        <v>13</v>
      </c>
      <c r="H1430">
        <v>1</v>
      </c>
    </row>
    <row r="1431" spans="1:8" x14ac:dyDescent="0.2">
      <c r="A1431" t="s">
        <v>1776</v>
      </c>
      <c r="C143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431" s="6" t="str">
        <f>LEFT(Table3[[#This Row],[Last Funding Amount - ORIG]],MIN(FIND({0,1,2,3,4,5,6,7,8,9,0},Table3[[#This Row],[Last Funding Amount - ORIG]]&amp;"0123456789"))-1)</f>
        <v/>
      </c>
      <c r="E1431" t="s">
        <v>112</v>
      </c>
      <c r="G1431">
        <v>1</v>
      </c>
      <c r="H1431">
        <v>2</v>
      </c>
    </row>
    <row r="1432" spans="1:8" x14ac:dyDescent="0.2">
      <c r="A1432" t="s">
        <v>1777</v>
      </c>
      <c r="C143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432" s="6" t="str">
        <f>LEFT(Table3[[#This Row],[Last Funding Amount - ORIG]],MIN(FIND({0,1,2,3,4,5,6,7,8,9,0},Table3[[#This Row],[Last Funding Amount - ORIG]]&amp;"0123456789"))-1)</f>
        <v/>
      </c>
      <c r="E1432" t="s">
        <v>101</v>
      </c>
    </row>
    <row r="1433" spans="1:8" x14ac:dyDescent="0.2">
      <c r="A1433" t="s">
        <v>1778</v>
      </c>
      <c r="C143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433" s="6" t="str">
        <f>LEFT(Table3[[#This Row],[Last Funding Amount - ORIG]],MIN(FIND({0,1,2,3,4,5,6,7,8,9,0},Table3[[#This Row],[Last Funding Amount - ORIG]]&amp;"0123456789"))-1)</f>
        <v/>
      </c>
      <c r="E1433" t="s">
        <v>22</v>
      </c>
      <c r="H1433">
        <v>3</v>
      </c>
    </row>
    <row r="1434" spans="1:8" x14ac:dyDescent="0.2">
      <c r="A1434" t="s">
        <v>1779</v>
      </c>
      <c r="C143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434" s="6" t="str">
        <f>LEFT(Table3[[#This Row],[Last Funding Amount - ORIG]],MIN(FIND({0,1,2,3,4,5,6,7,8,9,0},Table3[[#This Row],[Last Funding Amount - ORIG]]&amp;"0123456789"))-1)</f>
        <v/>
      </c>
      <c r="E1434" t="s">
        <v>112</v>
      </c>
    </row>
    <row r="1435" spans="1:8" x14ac:dyDescent="0.2">
      <c r="A1435" t="s">
        <v>1780</v>
      </c>
      <c r="C143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435" s="6" t="str">
        <f>LEFT(Table3[[#This Row],[Last Funding Amount - ORIG]],MIN(FIND({0,1,2,3,4,5,6,7,8,9,0},Table3[[#This Row],[Last Funding Amount - ORIG]]&amp;"0123456789"))-1)</f>
        <v/>
      </c>
      <c r="E1435" t="s">
        <v>13</v>
      </c>
      <c r="H1435">
        <v>2</v>
      </c>
    </row>
    <row r="1436" spans="1:8" x14ac:dyDescent="0.2">
      <c r="A1436" t="s">
        <v>1781</v>
      </c>
      <c r="C143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436" s="6" t="str">
        <f>LEFT(Table3[[#This Row],[Last Funding Amount - ORIG]],MIN(FIND({0,1,2,3,4,5,6,7,8,9,0},Table3[[#This Row],[Last Funding Amount - ORIG]]&amp;"0123456789"))-1)</f>
        <v/>
      </c>
      <c r="E1436" t="s">
        <v>13</v>
      </c>
      <c r="H1436">
        <v>2</v>
      </c>
    </row>
    <row r="1437" spans="1:8" x14ac:dyDescent="0.2">
      <c r="A1437" t="s">
        <v>1782</v>
      </c>
      <c r="C143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437" s="6" t="str">
        <f>LEFT(Table3[[#This Row],[Last Funding Amount - ORIG]],MIN(FIND({0,1,2,3,4,5,6,7,8,9,0},Table3[[#This Row],[Last Funding Amount - ORIG]]&amp;"0123456789"))-1)</f>
        <v/>
      </c>
      <c r="E1437" t="s">
        <v>112</v>
      </c>
      <c r="H1437">
        <v>2</v>
      </c>
    </row>
    <row r="1438" spans="1:8" x14ac:dyDescent="0.2">
      <c r="A1438" t="s">
        <v>1783</v>
      </c>
      <c r="C143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438" s="6" t="str">
        <f>LEFT(Table3[[#This Row],[Last Funding Amount - ORIG]],MIN(FIND({0,1,2,3,4,5,6,7,8,9,0},Table3[[#This Row],[Last Funding Amount - ORIG]]&amp;"0123456789"))-1)</f>
        <v/>
      </c>
      <c r="E1438" t="s">
        <v>20</v>
      </c>
      <c r="H1438">
        <v>2</v>
      </c>
    </row>
    <row r="1439" spans="1:8" x14ac:dyDescent="0.2">
      <c r="A1439" t="s">
        <v>1784</v>
      </c>
      <c r="C143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439" s="6" t="str">
        <f>LEFT(Table3[[#This Row],[Last Funding Amount - ORIG]],MIN(FIND({0,1,2,3,4,5,6,7,8,9,0},Table3[[#This Row],[Last Funding Amount - ORIG]]&amp;"0123456789"))-1)</f>
        <v/>
      </c>
      <c r="E1439" t="s">
        <v>112</v>
      </c>
      <c r="H1439">
        <v>1</v>
      </c>
    </row>
    <row r="1440" spans="1:8" x14ac:dyDescent="0.2">
      <c r="A1440" t="s">
        <v>1785</v>
      </c>
      <c r="C144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440" s="6" t="str">
        <f>LEFT(Table3[[#This Row],[Last Funding Amount - ORIG]],MIN(FIND({0,1,2,3,4,5,6,7,8,9,0},Table3[[#This Row],[Last Funding Amount - ORIG]]&amp;"0123456789"))-1)</f>
        <v/>
      </c>
      <c r="E1440" t="s">
        <v>112</v>
      </c>
      <c r="H1440">
        <v>1</v>
      </c>
    </row>
    <row r="1441" spans="1:8" x14ac:dyDescent="0.2">
      <c r="A1441" t="s">
        <v>1786</v>
      </c>
      <c r="C144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441" s="6" t="str">
        <f>LEFT(Table3[[#This Row],[Last Funding Amount - ORIG]],MIN(FIND({0,1,2,3,4,5,6,7,8,9,0},Table3[[#This Row],[Last Funding Amount - ORIG]]&amp;"0123456789"))-1)</f>
        <v/>
      </c>
      <c r="E1441" t="s">
        <v>112</v>
      </c>
      <c r="H1441">
        <v>2</v>
      </c>
    </row>
    <row r="1442" spans="1:8" x14ac:dyDescent="0.2">
      <c r="A1442" t="s">
        <v>1787</v>
      </c>
      <c r="C144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442" s="6" t="str">
        <f>LEFT(Table3[[#This Row],[Last Funding Amount - ORIG]],MIN(FIND({0,1,2,3,4,5,6,7,8,9,0},Table3[[#This Row],[Last Funding Amount - ORIG]]&amp;"0123456789"))-1)</f>
        <v/>
      </c>
      <c r="E1442" t="s">
        <v>22</v>
      </c>
      <c r="H1442">
        <v>1</v>
      </c>
    </row>
    <row r="1443" spans="1:8" x14ac:dyDescent="0.2">
      <c r="A1443" t="s">
        <v>1788</v>
      </c>
      <c r="C144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443" s="6" t="str">
        <f>LEFT(Table3[[#This Row],[Last Funding Amount - ORIG]],MIN(FIND({0,1,2,3,4,5,6,7,8,9,0},Table3[[#This Row],[Last Funding Amount - ORIG]]&amp;"0123456789"))-1)</f>
        <v/>
      </c>
      <c r="E1443" t="s">
        <v>112</v>
      </c>
      <c r="H1443">
        <v>1</v>
      </c>
    </row>
    <row r="1444" spans="1:8" x14ac:dyDescent="0.2">
      <c r="A1444" t="s">
        <v>1789</v>
      </c>
      <c r="C144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444" s="6" t="str">
        <f>LEFT(Table3[[#This Row],[Last Funding Amount - ORIG]],MIN(FIND({0,1,2,3,4,5,6,7,8,9,0},Table3[[#This Row],[Last Funding Amount - ORIG]]&amp;"0123456789"))-1)</f>
        <v/>
      </c>
      <c r="E1444" t="s">
        <v>112</v>
      </c>
      <c r="H1444">
        <v>1</v>
      </c>
    </row>
    <row r="1445" spans="1:8" x14ac:dyDescent="0.2">
      <c r="A1445" t="s">
        <v>1790</v>
      </c>
      <c r="C144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445" s="6" t="str">
        <f>LEFT(Table3[[#This Row],[Last Funding Amount - ORIG]],MIN(FIND({0,1,2,3,4,5,6,7,8,9,0},Table3[[#This Row],[Last Funding Amount - ORIG]]&amp;"0123456789"))-1)</f>
        <v/>
      </c>
      <c r="E1445" t="s">
        <v>112</v>
      </c>
      <c r="G1445">
        <v>1</v>
      </c>
      <c r="H1445">
        <v>3</v>
      </c>
    </row>
    <row r="1446" spans="1:8" x14ac:dyDescent="0.2">
      <c r="A1446" t="s">
        <v>1791</v>
      </c>
      <c r="C144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446" s="6" t="str">
        <f>LEFT(Table3[[#This Row],[Last Funding Amount - ORIG]],MIN(FIND({0,1,2,3,4,5,6,7,8,9,0},Table3[[#This Row],[Last Funding Amount - ORIG]]&amp;"0123456789"))-1)</f>
        <v/>
      </c>
      <c r="E1446" t="s">
        <v>20</v>
      </c>
      <c r="G1446">
        <v>1</v>
      </c>
      <c r="H1446">
        <v>1</v>
      </c>
    </row>
    <row r="1447" spans="1:8" x14ac:dyDescent="0.2">
      <c r="A1447" t="s">
        <v>1792</v>
      </c>
      <c r="C144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447" s="6" t="str">
        <f>LEFT(Table3[[#This Row],[Last Funding Amount - ORIG]],MIN(FIND({0,1,2,3,4,5,6,7,8,9,0},Table3[[#This Row],[Last Funding Amount - ORIG]]&amp;"0123456789"))-1)</f>
        <v/>
      </c>
      <c r="E1447" t="s">
        <v>101</v>
      </c>
      <c r="H1447">
        <v>1</v>
      </c>
    </row>
    <row r="1448" spans="1:8" x14ac:dyDescent="0.2">
      <c r="A1448" t="s">
        <v>1793</v>
      </c>
      <c r="C144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448" s="6" t="str">
        <f>LEFT(Table3[[#This Row],[Last Funding Amount - ORIG]],MIN(FIND({0,1,2,3,4,5,6,7,8,9,0},Table3[[#This Row],[Last Funding Amount - ORIG]]&amp;"0123456789"))-1)</f>
        <v/>
      </c>
      <c r="E1448" t="s">
        <v>13</v>
      </c>
      <c r="H1448">
        <v>1</v>
      </c>
    </row>
    <row r="1449" spans="1:8" x14ac:dyDescent="0.2">
      <c r="A1449" t="s">
        <v>1794</v>
      </c>
      <c r="C144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449" s="6" t="str">
        <f>LEFT(Table3[[#This Row],[Last Funding Amount - ORIG]],MIN(FIND({0,1,2,3,4,5,6,7,8,9,0},Table3[[#This Row],[Last Funding Amount - ORIG]]&amp;"0123456789"))-1)</f>
        <v/>
      </c>
      <c r="E1449" t="s">
        <v>112</v>
      </c>
      <c r="H1449">
        <v>1</v>
      </c>
    </row>
    <row r="1450" spans="1:8" x14ac:dyDescent="0.2">
      <c r="A1450" t="s">
        <v>1795</v>
      </c>
      <c r="C145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450" s="6" t="str">
        <f>LEFT(Table3[[#This Row],[Last Funding Amount - ORIG]],MIN(FIND({0,1,2,3,4,5,6,7,8,9,0},Table3[[#This Row],[Last Funding Amount - ORIG]]&amp;"0123456789"))-1)</f>
        <v/>
      </c>
      <c r="E1450" t="s">
        <v>56</v>
      </c>
      <c r="H1450">
        <v>1</v>
      </c>
    </row>
    <row r="1451" spans="1:8" x14ac:dyDescent="0.2">
      <c r="A1451" t="s">
        <v>1796</v>
      </c>
      <c r="C145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451" s="6" t="str">
        <f>LEFT(Table3[[#This Row],[Last Funding Amount - ORIG]],MIN(FIND({0,1,2,3,4,5,6,7,8,9,0},Table3[[#This Row],[Last Funding Amount - ORIG]]&amp;"0123456789"))-1)</f>
        <v/>
      </c>
      <c r="E1451" t="s">
        <v>101</v>
      </c>
      <c r="H1451">
        <v>1</v>
      </c>
    </row>
    <row r="1452" spans="1:8" x14ac:dyDescent="0.2">
      <c r="A1452" t="s">
        <v>1797</v>
      </c>
      <c r="C145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452" s="6" t="str">
        <f>LEFT(Table3[[#This Row],[Last Funding Amount - ORIG]],MIN(FIND({0,1,2,3,4,5,6,7,8,9,0},Table3[[#This Row],[Last Funding Amount - ORIG]]&amp;"0123456789"))-1)</f>
        <v/>
      </c>
      <c r="E1452" t="s">
        <v>20</v>
      </c>
      <c r="H1452">
        <v>2</v>
      </c>
    </row>
    <row r="1453" spans="1:8" x14ac:dyDescent="0.2">
      <c r="A1453" t="s">
        <v>1798</v>
      </c>
      <c r="C145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453" s="6" t="str">
        <f>LEFT(Table3[[#This Row],[Last Funding Amount - ORIG]],MIN(FIND({0,1,2,3,4,5,6,7,8,9,0},Table3[[#This Row],[Last Funding Amount - ORIG]]&amp;"0123456789"))-1)</f>
        <v/>
      </c>
      <c r="E1453" t="s">
        <v>112</v>
      </c>
      <c r="H1453">
        <v>1</v>
      </c>
    </row>
    <row r="1454" spans="1:8" x14ac:dyDescent="0.2">
      <c r="A1454" t="s">
        <v>1799</v>
      </c>
      <c r="C145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454" s="6" t="str">
        <f>LEFT(Table3[[#This Row],[Last Funding Amount - ORIG]],MIN(FIND({0,1,2,3,4,5,6,7,8,9,0},Table3[[#This Row],[Last Funding Amount - ORIG]]&amp;"0123456789"))-1)</f>
        <v/>
      </c>
      <c r="E1454" t="s">
        <v>13</v>
      </c>
      <c r="G1454">
        <v>1</v>
      </c>
      <c r="H1454">
        <v>1</v>
      </c>
    </row>
    <row r="1455" spans="1:8" x14ac:dyDescent="0.2">
      <c r="A1455" t="s">
        <v>1800</v>
      </c>
      <c r="C145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455" s="6" t="str">
        <f>LEFT(Table3[[#This Row],[Last Funding Amount - ORIG]],MIN(FIND({0,1,2,3,4,5,6,7,8,9,0},Table3[[#This Row],[Last Funding Amount - ORIG]]&amp;"0123456789"))-1)</f>
        <v/>
      </c>
      <c r="E1455" t="s">
        <v>13</v>
      </c>
      <c r="G1455">
        <v>1</v>
      </c>
      <c r="H1455">
        <v>1</v>
      </c>
    </row>
    <row r="1456" spans="1:8" x14ac:dyDescent="0.2">
      <c r="A1456" t="s">
        <v>1801</v>
      </c>
      <c r="C145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456" s="6" t="str">
        <f>LEFT(Table3[[#This Row],[Last Funding Amount - ORIG]],MIN(FIND({0,1,2,3,4,5,6,7,8,9,0},Table3[[#This Row],[Last Funding Amount - ORIG]]&amp;"0123456789"))-1)</f>
        <v/>
      </c>
      <c r="E1456" t="s">
        <v>56</v>
      </c>
    </row>
    <row r="1457" spans="1:8" x14ac:dyDescent="0.2">
      <c r="A1457" t="s">
        <v>1802</v>
      </c>
      <c r="C145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457" s="6" t="str">
        <f>LEFT(Table3[[#This Row],[Last Funding Amount - ORIG]],MIN(FIND({0,1,2,3,4,5,6,7,8,9,0},Table3[[#This Row],[Last Funding Amount - ORIG]]&amp;"0123456789"))-1)</f>
        <v/>
      </c>
      <c r="E1457" t="s">
        <v>112</v>
      </c>
      <c r="H1457">
        <v>1</v>
      </c>
    </row>
    <row r="1458" spans="1:8" x14ac:dyDescent="0.2">
      <c r="A1458" t="s">
        <v>1803</v>
      </c>
      <c r="C145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458" s="6" t="str">
        <f>LEFT(Table3[[#This Row],[Last Funding Amount - ORIG]],MIN(FIND({0,1,2,3,4,5,6,7,8,9,0},Table3[[#This Row],[Last Funding Amount - ORIG]]&amp;"0123456789"))-1)</f>
        <v/>
      </c>
      <c r="E1458" t="s">
        <v>112</v>
      </c>
      <c r="H1458">
        <v>1</v>
      </c>
    </row>
    <row r="1459" spans="1:8" x14ac:dyDescent="0.2">
      <c r="A1459" t="s">
        <v>1804</v>
      </c>
      <c r="C145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459" s="6" t="str">
        <f>LEFT(Table3[[#This Row],[Last Funding Amount - ORIG]],MIN(FIND({0,1,2,3,4,5,6,7,8,9,0},Table3[[#This Row],[Last Funding Amount - ORIG]]&amp;"0123456789"))-1)</f>
        <v/>
      </c>
      <c r="E1459" t="s">
        <v>20</v>
      </c>
    </row>
    <row r="1460" spans="1:8" x14ac:dyDescent="0.2">
      <c r="A1460" t="s">
        <v>1805</v>
      </c>
      <c r="C146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460" s="6" t="str">
        <f>LEFT(Table3[[#This Row],[Last Funding Amount - ORIG]],MIN(FIND({0,1,2,3,4,5,6,7,8,9,0},Table3[[#This Row],[Last Funding Amount - ORIG]]&amp;"0123456789"))-1)</f>
        <v/>
      </c>
      <c r="E1460" t="s">
        <v>112</v>
      </c>
      <c r="H1460">
        <v>1</v>
      </c>
    </row>
    <row r="1461" spans="1:8" x14ac:dyDescent="0.2">
      <c r="A1461" t="s">
        <v>1806</v>
      </c>
      <c r="C146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461" s="6" t="str">
        <f>LEFT(Table3[[#This Row],[Last Funding Amount - ORIG]],MIN(FIND({0,1,2,3,4,5,6,7,8,9,0},Table3[[#This Row],[Last Funding Amount - ORIG]]&amp;"0123456789"))-1)</f>
        <v/>
      </c>
      <c r="E1461" t="s">
        <v>101</v>
      </c>
      <c r="H1461">
        <v>1</v>
      </c>
    </row>
    <row r="1462" spans="1:8" x14ac:dyDescent="0.2">
      <c r="A1462" t="s">
        <v>1807</v>
      </c>
      <c r="C146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462" s="6" t="str">
        <f>LEFT(Table3[[#This Row],[Last Funding Amount - ORIG]],MIN(FIND({0,1,2,3,4,5,6,7,8,9,0},Table3[[#This Row],[Last Funding Amount - ORIG]]&amp;"0123456789"))-1)</f>
        <v/>
      </c>
      <c r="E1462" t="s">
        <v>16</v>
      </c>
      <c r="H1462">
        <v>1</v>
      </c>
    </row>
    <row r="1463" spans="1:8" x14ac:dyDescent="0.2">
      <c r="A1463" t="s">
        <v>1808</v>
      </c>
      <c r="C146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463" s="6" t="str">
        <f>LEFT(Table3[[#This Row],[Last Funding Amount - ORIG]],MIN(FIND({0,1,2,3,4,5,6,7,8,9,0},Table3[[#This Row],[Last Funding Amount - ORIG]]&amp;"0123456789"))-1)</f>
        <v/>
      </c>
      <c r="E1463" t="s">
        <v>112</v>
      </c>
      <c r="H1463">
        <v>1</v>
      </c>
    </row>
    <row r="1464" spans="1:8" x14ac:dyDescent="0.2">
      <c r="A1464" t="s">
        <v>1809</v>
      </c>
      <c r="B1464" t="s">
        <v>123</v>
      </c>
      <c r="C146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</v>
      </c>
      <c r="D1464" s="5" t="str">
        <f>LEFT(Table3[[#This Row],[Last Funding Amount - ORIG]],MIN(FIND({0,1,2,3,4,5,6,7,8,9,0},Table3[[#This Row],[Last Funding Amount - ORIG]]&amp;"0123456789"))-1)</f>
        <v>å£</v>
      </c>
      <c r="E1464" t="s">
        <v>112</v>
      </c>
      <c r="F1464" t="s">
        <v>707</v>
      </c>
    </row>
    <row r="1465" spans="1:8" x14ac:dyDescent="0.2">
      <c r="A1465" t="s">
        <v>1810</v>
      </c>
      <c r="C146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465" s="6" t="str">
        <f>LEFT(Table3[[#This Row],[Last Funding Amount - ORIG]],MIN(FIND({0,1,2,3,4,5,6,7,8,9,0},Table3[[#This Row],[Last Funding Amount - ORIG]]&amp;"0123456789"))-1)</f>
        <v/>
      </c>
      <c r="E1465" t="s">
        <v>13</v>
      </c>
      <c r="H1465">
        <v>3</v>
      </c>
    </row>
    <row r="1466" spans="1:8" x14ac:dyDescent="0.2">
      <c r="A1466" t="s">
        <v>1811</v>
      </c>
      <c r="C146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466" s="6" t="str">
        <f>LEFT(Table3[[#This Row],[Last Funding Amount - ORIG]],MIN(FIND({0,1,2,3,4,5,6,7,8,9,0},Table3[[#This Row],[Last Funding Amount - ORIG]]&amp;"0123456789"))-1)</f>
        <v/>
      </c>
      <c r="E1466" t="s">
        <v>101</v>
      </c>
      <c r="H1466">
        <v>1</v>
      </c>
    </row>
    <row r="1467" spans="1:8" x14ac:dyDescent="0.2">
      <c r="A1467" t="s">
        <v>1812</v>
      </c>
      <c r="C146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467" s="6" t="str">
        <f>LEFT(Table3[[#This Row],[Last Funding Amount - ORIG]],MIN(FIND({0,1,2,3,4,5,6,7,8,9,0},Table3[[#This Row],[Last Funding Amount - ORIG]]&amp;"0123456789"))-1)</f>
        <v/>
      </c>
      <c r="E1467" t="s">
        <v>112</v>
      </c>
    </row>
    <row r="1468" spans="1:8" x14ac:dyDescent="0.2">
      <c r="A1468" t="s">
        <v>1813</v>
      </c>
      <c r="C146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468" s="6" t="str">
        <f>LEFT(Table3[[#This Row],[Last Funding Amount - ORIG]],MIN(FIND({0,1,2,3,4,5,6,7,8,9,0},Table3[[#This Row],[Last Funding Amount - ORIG]]&amp;"0123456789"))-1)</f>
        <v/>
      </c>
      <c r="E1468" t="s">
        <v>13</v>
      </c>
      <c r="H1468">
        <v>1</v>
      </c>
    </row>
    <row r="1469" spans="1:8" x14ac:dyDescent="0.2">
      <c r="A1469" t="s">
        <v>1814</v>
      </c>
      <c r="C146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469" s="6" t="str">
        <f>LEFT(Table3[[#This Row],[Last Funding Amount - ORIG]],MIN(FIND({0,1,2,3,4,5,6,7,8,9,0},Table3[[#This Row],[Last Funding Amount - ORIG]]&amp;"0123456789"))-1)</f>
        <v/>
      </c>
      <c r="E1469" t="s">
        <v>13</v>
      </c>
      <c r="H1469">
        <v>2</v>
      </c>
    </row>
    <row r="1470" spans="1:8" x14ac:dyDescent="0.2">
      <c r="A1470" t="s">
        <v>1815</v>
      </c>
      <c r="C147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470" s="6" t="str">
        <f>LEFT(Table3[[#This Row],[Last Funding Amount - ORIG]],MIN(FIND({0,1,2,3,4,5,6,7,8,9,0},Table3[[#This Row],[Last Funding Amount - ORIG]]&amp;"0123456789"))-1)</f>
        <v/>
      </c>
      <c r="E1470" t="s">
        <v>56</v>
      </c>
      <c r="H1470">
        <v>2</v>
      </c>
    </row>
    <row r="1471" spans="1:8" x14ac:dyDescent="0.2">
      <c r="A1471" t="s">
        <v>1816</v>
      </c>
      <c r="C147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471" s="6" t="str">
        <f>LEFT(Table3[[#This Row],[Last Funding Amount - ORIG]],MIN(FIND({0,1,2,3,4,5,6,7,8,9,0},Table3[[#This Row],[Last Funding Amount - ORIG]]&amp;"0123456789"))-1)</f>
        <v/>
      </c>
      <c r="E1471" t="s">
        <v>20</v>
      </c>
    </row>
    <row r="1472" spans="1:8" x14ac:dyDescent="0.2">
      <c r="A1472" t="s">
        <v>1817</v>
      </c>
      <c r="C147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472" s="6" t="str">
        <f>LEFT(Table3[[#This Row],[Last Funding Amount - ORIG]],MIN(FIND({0,1,2,3,4,5,6,7,8,9,0},Table3[[#This Row],[Last Funding Amount - ORIG]]&amp;"0123456789"))-1)</f>
        <v/>
      </c>
      <c r="E1472" t="s">
        <v>208</v>
      </c>
      <c r="H1472">
        <v>1</v>
      </c>
    </row>
    <row r="1473" spans="1:8" x14ac:dyDescent="0.2">
      <c r="A1473" t="s">
        <v>1818</v>
      </c>
      <c r="C147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473" s="6" t="str">
        <f>LEFT(Table3[[#This Row],[Last Funding Amount - ORIG]],MIN(FIND({0,1,2,3,4,5,6,7,8,9,0},Table3[[#This Row],[Last Funding Amount - ORIG]]&amp;"0123456789"))-1)</f>
        <v/>
      </c>
      <c r="E1473" t="s">
        <v>112</v>
      </c>
      <c r="H1473">
        <v>1</v>
      </c>
    </row>
    <row r="1474" spans="1:8" x14ac:dyDescent="0.2">
      <c r="A1474" t="s">
        <v>1819</v>
      </c>
      <c r="C147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474" s="6" t="str">
        <f>LEFT(Table3[[#This Row],[Last Funding Amount - ORIG]],MIN(FIND({0,1,2,3,4,5,6,7,8,9,0},Table3[[#This Row],[Last Funding Amount - ORIG]]&amp;"0123456789"))-1)</f>
        <v/>
      </c>
      <c r="E1474" t="s">
        <v>101</v>
      </c>
      <c r="H1474">
        <v>1</v>
      </c>
    </row>
    <row r="1475" spans="1:8" x14ac:dyDescent="0.2">
      <c r="A1475" t="s">
        <v>1820</v>
      </c>
      <c r="C147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475" s="6" t="str">
        <f>LEFT(Table3[[#This Row],[Last Funding Amount - ORIG]],MIN(FIND({0,1,2,3,4,5,6,7,8,9,0},Table3[[#This Row],[Last Funding Amount - ORIG]]&amp;"0123456789"))-1)</f>
        <v/>
      </c>
      <c r="E1475" t="s">
        <v>13</v>
      </c>
      <c r="H1475">
        <v>1</v>
      </c>
    </row>
    <row r="1476" spans="1:8" x14ac:dyDescent="0.2">
      <c r="A1476" t="s">
        <v>1821</v>
      </c>
      <c r="C147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476" s="6" t="str">
        <f>LEFT(Table3[[#This Row],[Last Funding Amount - ORIG]],MIN(FIND({0,1,2,3,4,5,6,7,8,9,0},Table3[[#This Row],[Last Funding Amount - ORIG]]&amp;"0123456789"))-1)</f>
        <v/>
      </c>
      <c r="E1476" t="s">
        <v>112</v>
      </c>
    </row>
    <row r="1477" spans="1:8" x14ac:dyDescent="0.2">
      <c r="A1477" t="s">
        <v>1822</v>
      </c>
      <c r="C147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477" s="6" t="str">
        <f>LEFT(Table3[[#This Row],[Last Funding Amount - ORIG]],MIN(FIND({0,1,2,3,4,5,6,7,8,9,0},Table3[[#This Row],[Last Funding Amount - ORIG]]&amp;"0123456789"))-1)</f>
        <v/>
      </c>
      <c r="E1477" t="s">
        <v>16</v>
      </c>
      <c r="G1477">
        <v>1</v>
      </c>
      <c r="H1477">
        <v>2</v>
      </c>
    </row>
    <row r="1478" spans="1:8" x14ac:dyDescent="0.2">
      <c r="A1478" t="s">
        <v>1823</v>
      </c>
      <c r="C147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478" s="6" t="str">
        <f>LEFT(Table3[[#This Row],[Last Funding Amount - ORIG]],MIN(FIND({0,1,2,3,4,5,6,7,8,9,0},Table3[[#This Row],[Last Funding Amount - ORIG]]&amp;"0123456789"))-1)</f>
        <v/>
      </c>
      <c r="E1478" t="s">
        <v>112</v>
      </c>
      <c r="G1478">
        <v>1</v>
      </c>
      <c r="H1478">
        <v>1</v>
      </c>
    </row>
    <row r="1479" spans="1:8" x14ac:dyDescent="0.2">
      <c r="A1479" t="s">
        <v>1824</v>
      </c>
      <c r="C147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479" s="6" t="str">
        <f>LEFT(Table3[[#This Row],[Last Funding Amount - ORIG]],MIN(FIND({0,1,2,3,4,5,6,7,8,9,0},Table3[[#This Row],[Last Funding Amount - ORIG]]&amp;"0123456789"))-1)</f>
        <v/>
      </c>
      <c r="E1479" t="s">
        <v>59</v>
      </c>
    </row>
    <row r="1480" spans="1:8" x14ac:dyDescent="0.2">
      <c r="A1480" t="s">
        <v>1825</v>
      </c>
      <c r="C148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480" s="6" t="str">
        <f>LEFT(Table3[[#This Row],[Last Funding Amount - ORIG]],MIN(FIND({0,1,2,3,4,5,6,7,8,9,0},Table3[[#This Row],[Last Funding Amount - ORIG]]&amp;"0123456789"))-1)</f>
        <v/>
      </c>
      <c r="E1480" t="s">
        <v>56</v>
      </c>
    </row>
    <row r="1481" spans="1:8" x14ac:dyDescent="0.2">
      <c r="A1481" t="s">
        <v>1826</v>
      </c>
      <c r="C148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481" s="6" t="str">
        <f>LEFT(Table3[[#This Row],[Last Funding Amount - ORIG]],MIN(FIND({0,1,2,3,4,5,6,7,8,9,0},Table3[[#This Row],[Last Funding Amount - ORIG]]&amp;"0123456789"))-1)</f>
        <v/>
      </c>
      <c r="E1481" t="s">
        <v>13</v>
      </c>
      <c r="G1481">
        <v>1</v>
      </c>
      <c r="H1481">
        <v>1</v>
      </c>
    </row>
    <row r="1482" spans="1:8" x14ac:dyDescent="0.2">
      <c r="A1482" t="s">
        <v>1827</v>
      </c>
      <c r="C148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482" s="6" t="str">
        <f>LEFT(Table3[[#This Row],[Last Funding Amount - ORIG]],MIN(FIND({0,1,2,3,4,5,6,7,8,9,0},Table3[[#This Row],[Last Funding Amount - ORIG]]&amp;"0123456789"))-1)</f>
        <v/>
      </c>
      <c r="E1482" t="s">
        <v>101</v>
      </c>
      <c r="H1482">
        <v>1</v>
      </c>
    </row>
    <row r="1483" spans="1:8" x14ac:dyDescent="0.2">
      <c r="A1483" t="s">
        <v>1828</v>
      </c>
      <c r="C148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483" s="6" t="str">
        <f>LEFT(Table3[[#This Row],[Last Funding Amount - ORIG]],MIN(FIND({0,1,2,3,4,5,6,7,8,9,0},Table3[[#This Row],[Last Funding Amount - ORIG]]&amp;"0123456789"))-1)</f>
        <v/>
      </c>
      <c r="E1483" t="s">
        <v>112</v>
      </c>
      <c r="H1483">
        <v>1</v>
      </c>
    </row>
    <row r="1484" spans="1:8" x14ac:dyDescent="0.2">
      <c r="A1484" t="s">
        <v>1829</v>
      </c>
      <c r="C148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484" s="6" t="str">
        <f>LEFT(Table3[[#This Row],[Last Funding Amount - ORIG]],MIN(FIND({0,1,2,3,4,5,6,7,8,9,0},Table3[[#This Row],[Last Funding Amount - ORIG]]&amp;"0123456789"))-1)</f>
        <v/>
      </c>
      <c r="E1484" t="s">
        <v>13</v>
      </c>
      <c r="H1484">
        <v>1</v>
      </c>
    </row>
    <row r="1485" spans="1:8" x14ac:dyDescent="0.2">
      <c r="A1485" t="s">
        <v>1830</v>
      </c>
      <c r="C148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485" s="6" t="str">
        <f>LEFT(Table3[[#This Row],[Last Funding Amount - ORIG]],MIN(FIND({0,1,2,3,4,5,6,7,8,9,0},Table3[[#This Row],[Last Funding Amount - ORIG]]&amp;"0123456789"))-1)</f>
        <v/>
      </c>
      <c r="E1485" t="s">
        <v>16</v>
      </c>
      <c r="H1485">
        <v>1</v>
      </c>
    </row>
    <row r="1486" spans="1:8" x14ac:dyDescent="0.2">
      <c r="A1486" t="s">
        <v>1831</v>
      </c>
      <c r="C148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486" s="6" t="str">
        <f>LEFT(Table3[[#This Row],[Last Funding Amount - ORIG]],MIN(FIND({0,1,2,3,4,5,6,7,8,9,0},Table3[[#This Row],[Last Funding Amount - ORIG]]&amp;"0123456789"))-1)</f>
        <v/>
      </c>
      <c r="E1486" t="s">
        <v>112</v>
      </c>
      <c r="H1486">
        <v>1</v>
      </c>
    </row>
    <row r="1487" spans="1:8" x14ac:dyDescent="0.2">
      <c r="A1487" t="s">
        <v>1832</v>
      </c>
      <c r="C148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487" s="6" t="str">
        <f>LEFT(Table3[[#This Row],[Last Funding Amount - ORIG]],MIN(FIND({0,1,2,3,4,5,6,7,8,9,0},Table3[[#This Row],[Last Funding Amount - ORIG]]&amp;"0123456789"))-1)</f>
        <v/>
      </c>
      <c r="E1487" t="s">
        <v>112</v>
      </c>
    </row>
    <row r="1488" spans="1:8" x14ac:dyDescent="0.2">
      <c r="A1488" t="s">
        <v>1833</v>
      </c>
      <c r="C148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488" s="6" t="str">
        <f>LEFT(Table3[[#This Row],[Last Funding Amount - ORIG]],MIN(FIND({0,1,2,3,4,5,6,7,8,9,0},Table3[[#This Row],[Last Funding Amount - ORIG]]&amp;"0123456789"))-1)</f>
        <v/>
      </c>
      <c r="E1488" t="s">
        <v>16</v>
      </c>
      <c r="G1488">
        <v>1</v>
      </c>
      <c r="H1488">
        <v>1</v>
      </c>
    </row>
    <row r="1489" spans="1:8" x14ac:dyDescent="0.2">
      <c r="A1489" t="s">
        <v>1834</v>
      </c>
      <c r="C148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489" s="6" t="str">
        <f>LEFT(Table3[[#This Row],[Last Funding Amount - ORIG]],MIN(FIND({0,1,2,3,4,5,6,7,8,9,0},Table3[[#This Row],[Last Funding Amount - ORIG]]&amp;"0123456789"))-1)</f>
        <v/>
      </c>
      <c r="E1489" t="s">
        <v>13</v>
      </c>
      <c r="H1489">
        <v>1</v>
      </c>
    </row>
    <row r="1490" spans="1:8" x14ac:dyDescent="0.2">
      <c r="A1490" t="s">
        <v>1835</v>
      </c>
      <c r="C149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490" s="6" t="str">
        <f>LEFT(Table3[[#This Row],[Last Funding Amount - ORIG]],MIN(FIND({0,1,2,3,4,5,6,7,8,9,0},Table3[[#This Row],[Last Funding Amount - ORIG]]&amp;"0123456789"))-1)</f>
        <v/>
      </c>
      <c r="E1490" t="s">
        <v>112</v>
      </c>
    </row>
    <row r="1491" spans="1:8" x14ac:dyDescent="0.2">
      <c r="A1491" t="s">
        <v>1836</v>
      </c>
      <c r="C149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491" s="6" t="str">
        <f>LEFT(Table3[[#This Row],[Last Funding Amount - ORIG]],MIN(FIND({0,1,2,3,4,5,6,7,8,9,0},Table3[[#This Row],[Last Funding Amount - ORIG]]&amp;"0123456789"))-1)</f>
        <v/>
      </c>
      <c r="E1491" t="s">
        <v>59</v>
      </c>
    </row>
    <row r="1492" spans="1:8" x14ac:dyDescent="0.2">
      <c r="A1492" t="s">
        <v>1837</v>
      </c>
      <c r="C149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492" s="6" t="str">
        <f>LEFT(Table3[[#This Row],[Last Funding Amount - ORIG]],MIN(FIND({0,1,2,3,4,5,6,7,8,9,0},Table3[[#This Row],[Last Funding Amount - ORIG]]&amp;"0123456789"))-1)</f>
        <v/>
      </c>
      <c r="E1492" t="s">
        <v>13</v>
      </c>
      <c r="H1492">
        <v>1</v>
      </c>
    </row>
    <row r="1493" spans="1:8" x14ac:dyDescent="0.2">
      <c r="A1493" t="s">
        <v>1838</v>
      </c>
      <c r="C149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493" s="6" t="str">
        <f>LEFT(Table3[[#This Row],[Last Funding Amount - ORIG]],MIN(FIND({0,1,2,3,4,5,6,7,8,9,0},Table3[[#This Row],[Last Funding Amount - ORIG]]&amp;"0123456789"))-1)</f>
        <v/>
      </c>
      <c r="E1493" t="s">
        <v>13</v>
      </c>
      <c r="H1493">
        <v>1</v>
      </c>
    </row>
    <row r="1494" spans="1:8" x14ac:dyDescent="0.2">
      <c r="A1494" t="s">
        <v>1839</v>
      </c>
      <c r="C149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494" s="6" t="str">
        <f>LEFT(Table3[[#This Row],[Last Funding Amount - ORIG]],MIN(FIND({0,1,2,3,4,5,6,7,8,9,0},Table3[[#This Row],[Last Funding Amount - ORIG]]&amp;"0123456789"))-1)</f>
        <v/>
      </c>
      <c r="E1494" t="s">
        <v>13</v>
      </c>
      <c r="H1494">
        <v>1</v>
      </c>
    </row>
    <row r="1495" spans="1:8" x14ac:dyDescent="0.2">
      <c r="A1495" t="s">
        <v>1840</v>
      </c>
      <c r="C149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495" s="6" t="str">
        <f>LEFT(Table3[[#This Row],[Last Funding Amount - ORIG]],MIN(FIND({0,1,2,3,4,5,6,7,8,9,0},Table3[[#This Row],[Last Funding Amount - ORIG]]&amp;"0123456789"))-1)</f>
        <v/>
      </c>
      <c r="E1495" t="s">
        <v>101</v>
      </c>
      <c r="H1495">
        <v>1</v>
      </c>
    </row>
    <row r="1496" spans="1:8" x14ac:dyDescent="0.2">
      <c r="A1496" t="s">
        <v>1841</v>
      </c>
      <c r="C149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496" s="6" t="str">
        <f>LEFT(Table3[[#This Row],[Last Funding Amount - ORIG]],MIN(FIND({0,1,2,3,4,5,6,7,8,9,0},Table3[[#This Row],[Last Funding Amount - ORIG]]&amp;"0123456789"))-1)</f>
        <v/>
      </c>
      <c r="E1496" t="s">
        <v>112</v>
      </c>
      <c r="H1496">
        <v>2</v>
      </c>
    </row>
    <row r="1497" spans="1:8" x14ac:dyDescent="0.2">
      <c r="A1497" t="s">
        <v>1842</v>
      </c>
      <c r="C149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497" s="6" t="str">
        <f>LEFT(Table3[[#This Row],[Last Funding Amount - ORIG]],MIN(FIND({0,1,2,3,4,5,6,7,8,9,0},Table3[[#This Row],[Last Funding Amount - ORIG]]&amp;"0123456789"))-1)</f>
        <v/>
      </c>
      <c r="E1497" t="s">
        <v>59</v>
      </c>
    </row>
    <row r="1498" spans="1:8" x14ac:dyDescent="0.2">
      <c r="A1498" t="s">
        <v>1843</v>
      </c>
      <c r="C149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498" s="6" t="str">
        <f>LEFT(Table3[[#This Row],[Last Funding Amount - ORIG]],MIN(FIND({0,1,2,3,4,5,6,7,8,9,0},Table3[[#This Row],[Last Funding Amount - ORIG]]&amp;"0123456789"))-1)</f>
        <v/>
      </c>
      <c r="E1498" t="s">
        <v>112</v>
      </c>
      <c r="H1498">
        <v>1</v>
      </c>
    </row>
    <row r="1499" spans="1:8" x14ac:dyDescent="0.2">
      <c r="A1499" t="s">
        <v>1844</v>
      </c>
      <c r="C149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499" s="6" t="str">
        <f>LEFT(Table3[[#This Row],[Last Funding Amount - ORIG]],MIN(FIND({0,1,2,3,4,5,6,7,8,9,0},Table3[[#This Row],[Last Funding Amount - ORIG]]&amp;"0123456789"))-1)</f>
        <v/>
      </c>
      <c r="E1499" t="s">
        <v>16</v>
      </c>
      <c r="H1499">
        <v>1</v>
      </c>
    </row>
    <row r="1500" spans="1:8" x14ac:dyDescent="0.2">
      <c r="A1500" t="s">
        <v>1845</v>
      </c>
      <c r="C150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500" s="6" t="str">
        <f>LEFT(Table3[[#This Row],[Last Funding Amount - ORIG]],MIN(FIND({0,1,2,3,4,5,6,7,8,9,0},Table3[[#This Row],[Last Funding Amount - ORIG]]&amp;"0123456789"))-1)</f>
        <v/>
      </c>
      <c r="E1500" t="s">
        <v>101</v>
      </c>
      <c r="H1500">
        <v>1</v>
      </c>
    </row>
    <row r="1501" spans="1:8" x14ac:dyDescent="0.2">
      <c r="A1501" t="s">
        <v>1846</v>
      </c>
      <c r="B1501" t="s">
        <v>1847</v>
      </c>
      <c r="C150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</v>
      </c>
      <c r="D1501" s="5" t="str">
        <f>LEFT(Table3[[#This Row],[Last Funding Amount - ORIG]],MIN(FIND({0,1,2,3,4,5,6,7,8,9,0},Table3[[#This Row],[Last Funding Amount - ORIG]]&amp;"0123456789"))-1)</f>
        <v>å£</v>
      </c>
      <c r="E1501" t="s">
        <v>112</v>
      </c>
      <c r="F1501" t="s">
        <v>1848</v>
      </c>
    </row>
    <row r="1502" spans="1:8" x14ac:dyDescent="0.2">
      <c r="A1502" t="s">
        <v>1849</v>
      </c>
      <c r="C150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502" s="6" t="str">
        <f>LEFT(Table3[[#This Row],[Last Funding Amount - ORIG]],MIN(FIND({0,1,2,3,4,5,6,7,8,9,0},Table3[[#This Row],[Last Funding Amount - ORIG]]&amp;"0123456789"))-1)</f>
        <v/>
      </c>
      <c r="E1502" t="s">
        <v>112</v>
      </c>
      <c r="H1502">
        <v>1</v>
      </c>
    </row>
    <row r="1503" spans="1:8" x14ac:dyDescent="0.2">
      <c r="A1503" t="s">
        <v>1850</v>
      </c>
      <c r="C150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503" s="6" t="str">
        <f>LEFT(Table3[[#This Row],[Last Funding Amount - ORIG]],MIN(FIND({0,1,2,3,4,5,6,7,8,9,0},Table3[[#This Row],[Last Funding Amount - ORIG]]&amp;"0123456789"))-1)</f>
        <v/>
      </c>
      <c r="E1503" t="s">
        <v>112</v>
      </c>
      <c r="H1503">
        <v>1</v>
      </c>
    </row>
    <row r="1504" spans="1:8" x14ac:dyDescent="0.2">
      <c r="A1504" t="s">
        <v>1851</v>
      </c>
      <c r="C150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504" s="6" t="str">
        <f>LEFT(Table3[[#This Row],[Last Funding Amount - ORIG]],MIN(FIND({0,1,2,3,4,5,6,7,8,9,0},Table3[[#This Row],[Last Funding Amount - ORIG]]&amp;"0123456789"))-1)</f>
        <v/>
      </c>
      <c r="E1504" t="s">
        <v>918</v>
      </c>
      <c r="G1504">
        <v>2</v>
      </c>
      <c r="H1504">
        <v>2</v>
      </c>
    </row>
    <row r="1505" spans="1:8" x14ac:dyDescent="0.2">
      <c r="A1505" t="s">
        <v>1852</v>
      </c>
      <c r="C150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505" s="6" t="str">
        <f>LEFT(Table3[[#This Row],[Last Funding Amount - ORIG]],MIN(FIND({0,1,2,3,4,5,6,7,8,9,0},Table3[[#This Row],[Last Funding Amount - ORIG]]&amp;"0123456789"))-1)</f>
        <v/>
      </c>
      <c r="E1505" t="s">
        <v>16</v>
      </c>
      <c r="G1505">
        <v>1</v>
      </c>
      <c r="H1505">
        <v>1</v>
      </c>
    </row>
    <row r="1506" spans="1:8" x14ac:dyDescent="0.2">
      <c r="A1506" t="s">
        <v>1853</v>
      </c>
      <c r="C150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506" s="6" t="str">
        <f>LEFT(Table3[[#This Row],[Last Funding Amount - ORIG]],MIN(FIND({0,1,2,3,4,5,6,7,8,9,0},Table3[[#This Row],[Last Funding Amount - ORIG]]&amp;"0123456789"))-1)</f>
        <v/>
      </c>
      <c r="E1506" t="s">
        <v>112</v>
      </c>
      <c r="H1506">
        <v>1</v>
      </c>
    </row>
    <row r="1507" spans="1:8" x14ac:dyDescent="0.2">
      <c r="A1507" t="s">
        <v>1854</v>
      </c>
      <c r="C150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507" s="6" t="str">
        <f>LEFT(Table3[[#This Row],[Last Funding Amount - ORIG]],MIN(FIND({0,1,2,3,4,5,6,7,8,9,0},Table3[[#This Row],[Last Funding Amount - ORIG]]&amp;"0123456789"))-1)</f>
        <v/>
      </c>
      <c r="E1507" t="s">
        <v>112</v>
      </c>
    </row>
    <row r="1508" spans="1:8" x14ac:dyDescent="0.2">
      <c r="A1508" t="s">
        <v>1855</v>
      </c>
      <c r="C150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508" s="6" t="str">
        <f>LEFT(Table3[[#This Row],[Last Funding Amount - ORIG]],MIN(FIND({0,1,2,3,4,5,6,7,8,9,0},Table3[[#This Row],[Last Funding Amount - ORIG]]&amp;"0123456789"))-1)</f>
        <v/>
      </c>
      <c r="E1508" t="s">
        <v>20</v>
      </c>
      <c r="H1508">
        <v>2</v>
      </c>
    </row>
    <row r="1509" spans="1:8" x14ac:dyDescent="0.2">
      <c r="A1509" t="s">
        <v>1856</v>
      </c>
      <c r="B1509" s="1">
        <v>500000000</v>
      </c>
      <c r="C150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500000000</v>
      </c>
      <c r="D1509" s="6" t="str">
        <f>LEFT(Table3[[#This Row],[Last Funding Amount - ORIG]],MIN(FIND({0,1,2,3,4,5,6,7,8,9,0},Table3[[#This Row],[Last Funding Amount - ORIG]]&amp;"0123456789"))-1)</f>
        <v/>
      </c>
      <c r="E1509" t="s">
        <v>18</v>
      </c>
      <c r="F1509" s="1">
        <v>503000000</v>
      </c>
      <c r="G1509">
        <v>3</v>
      </c>
      <c r="H1509">
        <v>3</v>
      </c>
    </row>
    <row r="1510" spans="1:8" x14ac:dyDescent="0.2">
      <c r="A1510" t="s">
        <v>1857</v>
      </c>
      <c r="C151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510" s="6" t="str">
        <f>LEFT(Table3[[#This Row],[Last Funding Amount - ORIG]],MIN(FIND({0,1,2,3,4,5,6,7,8,9,0},Table3[[#This Row],[Last Funding Amount - ORIG]]&amp;"0123456789"))-1)</f>
        <v/>
      </c>
      <c r="E1510" t="s">
        <v>18</v>
      </c>
      <c r="F1510" s="1">
        <v>103200000</v>
      </c>
      <c r="G1510">
        <v>5</v>
      </c>
      <c r="H1510">
        <v>11</v>
      </c>
    </row>
    <row r="1511" spans="1:8" x14ac:dyDescent="0.2">
      <c r="A1511" t="s">
        <v>1858</v>
      </c>
      <c r="B1511" s="1">
        <v>42000000</v>
      </c>
      <c r="C151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42000000</v>
      </c>
      <c r="D1511" s="6" t="str">
        <f>LEFT(Table3[[#This Row],[Last Funding Amount - ORIG]],MIN(FIND({0,1,2,3,4,5,6,7,8,9,0},Table3[[#This Row],[Last Funding Amount - ORIG]]&amp;"0123456789"))-1)</f>
        <v/>
      </c>
      <c r="E1511" t="s">
        <v>11</v>
      </c>
      <c r="F1511" s="1">
        <v>61000000</v>
      </c>
      <c r="G1511">
        <v>3</v>
      </c>
      <c r="H1511">
        <v>3</v>
      </c>
    </row>
    <row r="1512" spans="1:8" x14ac:dyDescent="0.2">
      <c r="A1512" t="s">
        <v>1859</v>
      </c>
      <c r="B1512" s="1">
        <v>40000000</v>
      </c>
      <c r="C151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40000000</v>
      </c>
      <c r="D1512" s="6" t="str">
        <f>LEFT(Table3[[#This Row],[Last Funding Amount - ORIG]],MIN(FIND({0,1,2,3,4,5,6,7,8,9,0},Table3[[#This Row],[Last Funding Amount - ORIG]]&amp;"0123456789"))-1)</f>
        <v/>
      </c>
      <c r="E1512" t="s">
        <v>91</v>
      </c>
      <c r="F1512" s="1">
        <v>126000000</v>
      </c>
    </row>
    <row r="1513" spans="1:8" x14ac:dyDescent="0.2">
      <c r="A1513" t="s">
        <v>1860</v>
      </c>
      <c r="B1513" s="1">
        <v>10000000</v>
      </c>
      <c r="C151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10000000</v>
      </c>
      <c r="D1513" s="6" t="str">
        <f>LEFT(Table3[[#This Row],[Last Funding Amount - ORIG]],MIN(FIND({0,1,2,3,4,5,6,7,8,9,0},Table3[[#This Row],[Last Funding Amount - ORIG]]&amp;"0123456789"))-1)</f>
        <v/>
      </c>
      <c r="E1513" t="s">
        <v>96</v>
      </c>
      <c r="F1513" s="1">
        <v>157250017</v>
      </c>
      <c r="G1513">
        <v>6</v>
      </c>
      <c r="H1513">
        <v>22</v>
      </c>
    </row>
    <row r="1514" spans="1:8" x14ac:dyDescent="0.2">
      <c r="A1514" t="s">
        <v>1861</v>
      </c>
      <c r="B1514" t="s">
        <v>1862</v>
      </c>
      <c r="C151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2500000</v>
      </c>
      <c r="D1514" s="5" t="str">
        <f>LEFT(Table3[[#This Row],[Last Funding Amount - ORIG]],MIN(FIND({0,1,2,3,4,5,6,7,8,9,0},Table3[[#This Row],[Last Funding Amount - ORIG]]&amp;"0123456789"))-1)</f>
        <v>‰âÂ</v>
      </c>
      <c r="E1514" t="s">
        <v>314</v>
      </c>
      <c r="F1514" t="s">
        <v>1863</v>
      </c>
    </row>
    <row r="1515" spans="1:8" x14ac:dyDescent="0.2">
      <c r="A1515" t="s">
        <v>1864</v>
      </c>
      <c r="B1515" s="1">
        <v>10000000</v>
      </c>
      <c r="C151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10000000</v>
      </c>
      <c r="D1515" s="6" t="str">
        <f>LEFT(Table3[[#This Row],[Last Funding Amount - ORIG]],MIN(FIND({0,1,2,3,4,5,6,7,8,9,0},Table3[[#This Row],[Last Funding Amount - ORIG]]&amp;"0123456789"))-1)</f>
        <v/>
      </c>
      <c r="E1515" t="s">
        <v>8</v>
      </c>
      <c r="F1515" s="1">
        <v>53678076</v>
      </c>
      <c r="G1515">
        <v>1</v>
      </c>
      <c r="H1515">
        <v>7</v>
      </c>
    </row>
    <row r="1516" spans="1:8" x14ac:dyDescent="0.2">
      <c r="A1516" t="s">
        <v>1865</v>
      </c>
      <c r="B1516" s="1">
        <v>45000000</v>
      </c>
      <c r="C151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45000000</v>
      </c>
      <c r="D1516" s="6" t="str">
        <f>LEFT(Table3[[#This Row],[Last Funding Amount - ORIG]],MIN(FIND({0,1,2,3,4,5,6,7,8,9,0},Table3[[#This Row],[Last Funding Amount - ORIG]]&amp;"0123456789"))-1)</f>
        <v/>
      </c>
      <c r="E1516" t="s">
        <v>44</v>
      </c>
      <c r="F1516" s="1">
        <v>192655000</v>
      </c>
      <c r="G1516">
        <v>1</v>
      </c>
      <c r="H1516">
        <v>6</v>
      </c>
    </row>
    <row r="1517" spans="1:8" x14ac:dyDescent="0.2">
      <c r="A1517" t="s">
        <v>1866</v>
      </c>
      <c r="B1517" s="1">
        <v>12000000</v>
      </c>
      <c r="C151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12000000</v>
      </c>
      <c r="D1517" s="6" t="str">
        <f>LEFT(Table3[[#This Row],[Last Funding Amount - ORIG]],MIN(FIND({0,1,2,3,4,5,6,7,8,9,0},Table3[[#This Row],[Last Funding Amount - ORIG]]&amp;"0123456789"))-1)</f>
        <v/>
      </c>
      <c r="E1517" t="s">
        <v>22</v>
      </c>
      <c r="F1517" s="1">
        <v>16170000</v>
      </c>
      <c r="G1517">
        <v>1</v>
      </c>
      <c r="H1517">
        <v>13</v>
      </c>
    </row>
    <row r="1518" spans="1:8" x14ac:dyDescent="0.2">
      <c r="A1518" t="s">
        <v>1867</v>
      </c>
      <c r="B1518" s="1">
        <v>100000000</v>
      </c>
      <c r="C151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100000000</v>
      </c>
      <c r="D1518" s="6" t="str">
        <f>LEFT(Table3[[#This Row],[Last Funding Amount - ORIG]],MIN(FIND({0,1,2,3,4,5,6,7,8,9,0},Table3[[#This Row],[Last Funding Amount - ORIG]]&amp;"0123456789"))-1)</f>
        <v/>
      </c>
      <c r="E1518" t="s">
        <v>44</v>
      </c>
      <c r="F1518" s="1">
        <v>100000000</v>
      </c>
      <c r="H1518">
        <v>4</v>
      </c>
    </row>
    <row r="1519" spans="1:8" x14ac:dyDescent="0.2">
      <c r="A1519" t="s">
        <v>1868</v>
      </c>
      <c r="B1519" s="1">
        <v>55000000</v>
      </c>
      <c r="C151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55000000</v>
      </c>
      <c r="D1519" s="6" t="str">
        <f>LEFT(Table3[[#This Row],[Last Funding Amount - ORIG]],MIN(FIND({0,1,2,3,4,5,6,7,8,9,0},Table3[[#This Row],[Last Funding Amount - ORIG]]&amp;"0123456789"))-1)</f>
        <v/>
      </c>
      <c r="E1519" t="s">
        <v>22</v>
      </c>
      <c r="F1519" s="1">
        <v>126000000</v>
      </c>
      <c r="G1519">
        <v>6</v>
      </c>
      <c r="H1519">
        <v>21</v>
      </c>
    </row>
    <row r="1520" spans="1:8" x14ac:dyDescent="0.2">
      <c r="A1520" t="s">
        <v>1869</v>
      </c>
      <c r="B1520" s="1">
        <v>14000000</v>
      </c>
      <c r="C152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14000000</v>
      </c>
      <c r="D1520" s="6" t="str">
        <f>LEFT(Table3[[#This Row],[Last Funding Amount - ORIG]],MIN(FIND({0,1,2,3,4,5,6,7,8,9,0},Table3[[#This Row],[Last Funding Amount - ORIG]]&amp;"0123456789"))-1)</f>
        <v/>
      </c>
      <c r="E1520" t="s">
        <v>1201</v>
      </c>
      <c r="F1520" s="1">
        <v>191683533</v>
      </c>
      <c r="G1520">
        <v>4</v>
      </c>
      <c r="H1520">
        <v>11</v>
      </c>
    </row>
    <row r="1521" spans="1:8" x14ac:dyDescent="0.2">
      <c r="A1521" t="s">
        <v>1870</v>
      </c>
      <c r="B1521" s="1">
        <v>15000000</v>
      </c>
      <c r="C152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15000000</v>
      </c>
      <c r="D1521" s="6" t="str">
        <f>LEFT(Table3[[#This Row],[Last Funding Amount - ORIG]],MIN(FIND({0,1,2,3,4,5,6,7,8,9,0},Table3[[#This Row],[Last Funding Amount - ORIG]]&amp;"0123456789"))-1)</f>
        <v/>
      </c>
      <c r="E1521" t="s">
        <v>36</v>
      </c>
      <c r="F1521" s="1">
        <v>25000000</v>
      </c>
      <c r="G1521">
        <v>2</v>
      </c>
      <c r="H1521">
        <v>5</v>
      </c>
    </row>
    <row r="1522" spans="1:8" x14ac:dyDescent="0.2">
      <c r="A1522" t="s">
        <v>1871</v>
      </c>
      <c r="C152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522" s="6" t="str">
        <f>LEFT(Table3[[#This Row],[Last Funding Amount - ORIG]],MIN(FIND({0,1,2,3,4,5,6,7,8,9,0},Table3[[#This Row],[Last Funding Amount - ORIG]]&amp;"0123456789"))-1)</f>
        <v/>
      </c>
      <c r="E1522" t="s">
        <v>13</v>
      </c>
      <c r="F1522" s="1">
        <v>13500000</v>
      </c>
      <c r="G1522">
        <v>4</v>
      </c>
      <c r="H1522">
        <v>8</v>
      </c>
    </row>
    <row r="1523" spans="1:8" x14ac:dyDescent="0.2">
      <c r="A1523" t="s">
        <v>1872</v>
      </c>
      <c r="C152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523" s="6" t="str">
        <f>LEFT(Table3[[#This Row],[Last Funding Amount - ORIG]],MIN(FIND({0,1,2,3,4,5,6,7,8,9,0},Table3[[#This Row],[Last Funding Amount - ORIG]]&amp;"0123456789"))-1)</f>
        <v/>
      </c>
      <c r="E1523" t="s">
        <v>918</v>
      </c>
      <c r="F1523" s="1">
        <v>148950000</v>
      </c>
      <c r="G1523">
        <v>3</v>
      </c>
      <c r="H1523">
        <v>35</v>
      </c>
    </row>
    <row r="1524" spans="1:8" x14ac:dyDescent="0.2">
      <c r="A1524" t="s">
        <v>1873</v>
      </c>
      <c r="B1524" s="1">
        <v>350000000</v>
      </c>
      <c r="C152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350000000</v>
      </c>
      <c r="D1524" s="6" t="str">
        <f>LEFT(Table3[[#This Row],[Last Funding Amount - ORIG]],MIN(FIND({0,1,2,3,4,5,6,7,8,9,0},Table3[[#This Row],[Last Funding Amount - ORIG]]&amp;"0123456789"))-1)</f>
        <v/>
      </c>
      <c r="E1524" t="s">
        <v>918</v>
      </c>
      <c r="F1524" s="1">
        <v>431000000</v>
      </c>
      <c r="G1524">
        <v>2</v>
      </c>
      <c r="H1524">
        <v>5</v>
      </c>
    </row>
    <row r="1525" spans="1:8" x14ac:dyDescent="0.2">
      <c r="A1525" t="s">
        <v>1874</v>
      </c>
      <c r="B1525" s="1">
        <v>55000000</v>
      </c>
      <c r="C152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55000000</v>
      </c>
      <c r="D1525" s="6" t="str">
        <f>LEFT(Table3[[#This Row],[Last Funding Amount - ORIG]],MIN(FIND({0,1,2,3,4,5,6,7,8,9,0},Table3[[#This Row],[Last Funding Amount - ORIG]]&amp;"0123456789"))-1)</f>
        <v/>
      </c>
      <c r="E1525" t="s">
        <v>11</v>
      </c>
      <c r="F1525" s="1">
        <v>62081803</v>
      </c>
      <c r="G1525">
        <v>2</v>
      </c>
      <c r="H1525">
        <v>4</v>
      </c>
    </row>
    <row r="1526" spans="1:8" x14ac:dyDescent="0.2">
      <c r="A1526" t="s">
        <v>1875</v>
      </c>
      <c r="B1526" s="1">
        <v>5500000</v>
      </c>
      <c r="C152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5500000</v>
      </c>
      <c r="D1526" s="6" t="str">
        <f>LEFT(Table3[[#This Row],[Last Funding Amount - ORIG]],MIN(FIND({0,1,2,3,4,5,6,7,8,9,0},Table3[[#This Row],[Last Funding Amount - ORIG]]&amp;"0123456789"))-1)</f>
        <v/>
      </c>
      <c r="E1526" t="s">
        <v>22</v>
      </c>
      <c r="F1526" s="1">
        <v>7700000</v>
      </c>
      <c r="G1526">
        <v>3</v>
      </c>
      <c r="H1526">
        <v>14</v>
      </c>
    </row>
    <row r="1527" spans="1:8" x14ac:dyDescent="0.2">
      <c r="A1527" t="s">
        <v>1876</v>
      </c>
      <c r="B1527" s="1">
        <v>100000000</v>
      </c>
      <c r="C152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100000000</v>
      </c>
      <c r="D1527" s="6" t="str">
        <f>LEFT(Table3[[#This Row],[Last Funding Amount - ORIG]],MIN(FIND({0,1,2,3,4,5,6,7,8,9,0},Table3[[#This Row],[Last Funding Amount - ORIG]]&amp;"0123456789"))-1)</f>
        <v/>
      </c>
      <c r="E1527" t="s">
        <v>8</v>
      </c>
      <c r="F1527" s="1">
        <v>141000000</v>
      </c>
      <c r="G1527">
        <v>3</v>
      </c>
      <c r="H1527">
        <v>7</v>
      </c>
    </row>
    <row r="1528" spans="1:8" x14ac:dyDescent="0.2">
      <c r="A1528" t="s">
        <v>1877</v>
      </c>
      <c r="C152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528" s="6" t="str">
        <f>LEFT(Table3[[#This Row],[Last Funding Amount - ORIG]],MIN(FIND({0,1,2,3,4,5,6,7,8,9,0},Table3[[#This Row],[Last Funding Amount - ORIG]]&amp;"0123456789"))-1)</f>
        <v/>
      </c>
      <c r="E1528" t="s">
        <v>16</v>
      </c>
      <c r="F1528" s="1">
        <v>53598258</v>
      </c>
      <c r="G1528">
        <v>1</v>
      </c>
      <c r="H1528">
        <v>4</v>
      </c>
    </row>
    <row r="1529" spans="1:8" x14ac:dyDescent="0.2">
      <c r="A1529" t="s">
        <v>1878</v>
      </c>
      <c r="B1529" s="1">
        <v>45844743</v>
      </c>
      <c r="C152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45844743</v>
      </c>
      <c r="D1529" s="6" t="str">
        <f>LEFT(Table3[[#This Row],[Last Funding Amount - ORIG]],MIN(FIND({0,1,2,3,4,5,6,7,8,9,0},Table3[[#This Row],[Last Funding Amount - ORIG]]&amp;"0123456789"))-1)</f>
        <v/>
      </c>
      <c r="E1529" t="s">
        <v>16</v>
      </c>
      <c r="F1529" s="1">
        <v>45844743</v>
      </c>
    </row>
    <row r="1530" spans="1:8" x14ac:dyDescent="0.2">
      <c r="A1530" t="s">
        <v>1879</v>
      </c>
      <c r="B1530" s="1">
        <v>5500000</v>
      </c>
      <c r="C153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5500000</v>
      </c>
      <c r="D1530" s="6" t="str">
        <f>LEFT(Table3[[#This Row],[Last Funding Amount - ORIG]],MIN(FIND({0,1,2,3,4,5,6,7,8,9,0},Table3[[#This Row],[Last Funding Amount - ORIG]]&amp;"0123456789"))-1)</f>
        <v/>
      </c>
      <c r="E1530" t="s">
        <v>36</v>
      </c>
      <c r="F1530" s="1">
        <v>17350000</v>
      </c>
      <c r="G1530">
        <v>4</v>
      </c>
      <c r="H1530">
        <v>16</v>
      </c>
    </row>
    <row r="1531" spans="1:8" x14ac:dyDescent="0.2">
      <c r="A1531" t="s">
        <v>1880</v>
      </c>
      <c r="B1531" s="1">
        <v>18000000</v>
      </c>
      <c r="C153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18000000</v>
      </c>
      <c r="D1531" s="6" t="str">
        <f>LEFT(Table3[[#This Row],[Last Funding Amount - ORIG]],MIN(FIND({0,1,2,3,4,5,6,7,8,9,0},Table3[[#This Row],[Last Funding Amount - ORIG]]&amp;"0123456789"))-1)</f>
        <v/>
      </c>
      <c r="E1531" t="s">
        <v>36</v>
      </c>
      <c r="F1531" s="1">
        <v>22099999</v>
      </c>
      <c r="G1531">
        <v>1</v>
      </c>
      <c r="H1531">
        <v>10</v>
      </c>
    </row>
    <row r="1532" spans="1:8" x14ac:dyDescent="0.2">
      <c r="A1532" t="s">
        <v>1881</v>
      </c>
      <c r="B1532" s="1">
        <v>28000000</v>
      </c>
      <c r="C153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28000000</v>
      </c>
      <c r="D1532" s="6" t="str">
        <f>LEFT(Table3[[#This Row],[Last Funding Amount - ORIG]],MIN(FIND({0,1,2,3,4,5,6,7,8,9,0},Table3[[#This Row],[Last Funding Amount - ORIG]]&amp;"0123456789"))-1)</f>
        <v/>
      </c>
      <c r="E1532" t="s">
        <v>13</v>
      </c>
      <c r="F1532" s="1">
        <v>50500000</v>
      </c>
      <c r="G1532">
        <v>1</v>
      </c>
      <c r="H1532">
        <v>14</v>
      </c>
    </row>
    <row r="1533" spans="1:8" x14ac:dyDescent="0.2">
      <c r="A1533" t="s">
        <v>1882</v>
      </c>
      <c r="C153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533" s="6" t="str">
        <f>LEFT(Table3[[#This Row],[Last Funding Amount - ORIG]],MIN(FIND({0,1,2,3,4,5,6,7,8,9,0},Table3[[#This Row],[Last Funding Amount - ORIG]]&amp;"0123456789"))-1)</f>
        <v/>
      </c>
      <c r="E1533" t="s">
        <v>6</v>
      </c>
      <c r="F1533" s="1">
        <v>77000000</v>
      </c>
      <c r="G1533">
        <v>5</v>
      </c>
      <c r="H1533">
        <v>8</v>
      </c>
    </row>
    <row r="1534" spans="1:8" x14ac:dyDescent="0.2">
      <c r="A1534" t="s">
        <v>1883</v>
      </c>
      <c r="B1534" s="1">
        <v>30000000</v>
      </c>
      <c r="C153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30000000</v>
      </c>
      <c r="D1534" s="6" t="str">
        <f>LEFT(Table3[[#This Row],[Last Funding Amount - ORIG]],MIN(FIND({0,1,2,3,4,5,6,7,8,9,0},Table3[[#This Row],[Last Funding Amount - ORIG]]&amp;"0123456789"))-1)</f>
        <v/>
      </c>
      <c r="E1534" t="s">
        <v>16</v>
      </c>
      <c r="F1534" s="1">
        <v>74707328</v>
      </c>
      <c r="G1534">
        <v>5</v>
      </c>
      <c r="H1534">
        <v>6</v>
      </c>
    </row>
    <row r="1535" spans="1:8" x14ac:dyDescent="0.2">
      <c r="A1535" t="s">
        <v>1884</v>
      </c>
      <c r="B1535" s="1">
        <v>45000000</v>
      </c>
      <c r="C153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45000000</v>
      </c>
      <c r="D1535" s="6" t="str">
        <f>LEFT(Table3[[#This Row],[Last Funding Amount - ORIG]],MIN(FIND({0,1,2,3,4,5,6,7,8,9,0},Table3[[#This Row],[Last Funding Amount - ORIG]]&amp;"0123456789"))-1)</f>
        <v/>
      </c>
      <c r="E1535" t="s">
        <v>22</v>
      </c>
      <c r="F1535" s="1">
        <v>48000000</v>
      </c>
      <c r="G1535">
        <v>1</v>
      </c>
      <c r="H1535">
        <v>2</v>
      </c>
    </row>
    <row r="1536" spans="1:8" x14ac:dyDescent="0.2">
      <c r="A1536" t="s">
        <v>1885</v>
      </c>
      <c r="B1536" s="1">
        <v>8500000</v>
      </c>
      <c r="C153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8500000</v>
      </c>
      <c r="D1536" s="6" t="str">
        <f>LEFT(Table3[[#This Row],[Last Funding Amount - ORIG]],MIN(FIND({0,1,2,3,4,5,6,7,8,9,0},Table3[[#This Row],[Last Funding Amount - ORIG]]&amp;"0123456789"))-1)</f>
        <v/>
      </c>
      <c r="E1536" t="s">
        <v>13</v>
      </c>
      <c r="F1536" s="1">
        <v>9500000</v>
      </c>
      <c r="G1536">
        <v>1</v>
      </c>
      <c r="H1536">
        <v>2</v>
      </c>
    </row>
    <row r="1537" spans="1:8" x14ac:dyDescent="0.2">
      <c r="A1537" t="s">
        <v>1886</v>
      </c>
      <c r="B1537" s="1">
        <v>5767997</v>
      </c>
      <c r="C153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5767997</v>
      </c>
      <c r="D1537" s="6" t="str">
        <f>LEFT(Table3[[#This Row],[Last Funding Amount - ORIG]],MIN(FIND({0,1,2,3,4,5,6,7,8,9,0},Table3[[#This Row],[Last Funding Amount - ORIG]]&amp;"0123456789"))-1)</f>
        <v/>
      </c>
      <c r="E1537" t="s">
        <v>13</v>
      </c>
      <c r="F1537" s="1">
        <v>46567997</v>
      </c>
      <c r="G1537">
        <v>2</v>
      </c>
      <c r="H1537">
        <v>7</v>
      </c>
    </row>
    <row r="1538" spans="1:8" x14ac:dyDescent="0.2">
      <c r="A1538" t="s">
        <v>1887</v>
      </c>
      <c r="B1538" s="1">
        <v>20500000</v>
      </c>
      <c r="C153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20500000</v>
      </c>
      <c r="D1538" s="6" t="str">
        <f>LEFT(Table3[[#This Row],[Last Funding Amount - ORIG]],MIN(FIND({0,1,2,3,4,5,6,7,8,9,0},Table3[[#This Row],[Last Funding Amount - ORIG]]&amp;"0123456789"))-1)</f>
        <v/>
      </c>
      <c r="E1538" t="s">
        <v>11</v>
      </c>
      <c r="F1538" s="1">
        <v>36894816</v>
      </c>
      <c r="G1538">
        <v>2</v>
      </c>
      <c r="H1538">
        <v>6</v>
      </c>
    </row>
    <row r="1539" spans="1:8" x14ac:dyDescent="0.2">
      <c r="A1539" t="s">
        <v>1888</v>
      </c>
      <c r="B1539" s="1">
        <v>10000000</v>
      </c>
      <c r="C153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10000000</v>
      </c>
      <c r="D1539" s="6" t="str">
        <f>LEFT(Table3[[#This Row],[Last Funding Amount - ORIG]],MIN(FIND({0,1,2,3,4,5,6,7,8,9,0},Table3[[#This Row],[Last Funding Amount - ORIG]]&amp;"0123456789"))-1)</f>
        <v/>
      </c>
      <c r="E1539" t="s">
        <v>11</v>
      </c>
      <c r="F1539" s="1">
        <v>28231500</v>
      </c>
      <c r="G1539">
        <v>3</v>
      </c>
      <c r="H1539">
        <v>23</v>
      </c>
    </row>
    <row r="1540" spans="1:8" x14ac:dyDescent="0.2">
      <c r="A1540" t="s">
        <v>1889</v>
      </c>
      <c r="B1540" s="1">
        <v>57000000</v>
      </c>
      <c r="C154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57000000</v>
      </c>
      <c r="D1540" s="6" t="str">
        <f>LEFT(Table3[[#This Row],[Last Funding Amount - ORIG]],MIN(FIND({0,1,2,3,4,5,6,7,8,9,0},Table3[[#This Row],[Last Funding Amount - ORIG]]&amp;"0123456789"))-1)</f>
        <v/>
      </c>
      <c r="E1540" t="s">
        <v>11</v>
      </c>
      <c r="F1540" s="1">
        <v>93675008</v>
      </c>
      <c r="G1540">
        <v>3</v>
      </c>
      <c r="H1540">
        <v>3</v>
      </c>
    </row>
    <row r="1541" spans="1:8" x14ac:dyDescent="0.2">
      <c r="A1541" t="s">
        <v>1890</v>
      </c>
      <c r="B1541" s="1">
        <v>17000000</v>
      </c>
      <c r="C154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17000000</v>
      </c>
      <c r="D1541" s="6" t="str">
        <f>LEFT(Table3[[#This Row],[Last Funding Amount - ORIG]],MIN(FIND({0,1,2,3,4,5,6,7,8,9,0},Table3[[#This Row],[Last Funding Amount - ORIG]]&amp;"0123456789"))-1)</f>
        <v/>
      </c>
      <c r="E1541" t="s">
        <v>22</v>
      </c>
      <c r="F1541" s="1">
        <v>21400000</v>
      </c>
      <c r="G1541">
        <v>2</v>
      </c>
      <c r="H1541">
        <v>6</v>
      </c>
    </row>
    <row r="1542" spans="1:8" x14ac:dyDescent="0.2">
      <c r="A1542" t="s">
        <v>1891</v>
      </c>
      <c r="B1542" s="1">
        <v>8000000</v>
      </c>
      <c r="C154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8000000</v>
      </c>
      <c r="D1542" s="6" t="str">
        <f>LEFT(Table3[[#This Row],[Last Funding Amount - ORIG]],MIN(FIND({0,1,2,3,4,5,6,7,8,9,0},Table3[[#This Row],[Last Funding Amount - ORIG]]&amp;"0123456789"))-1)</f>
        <v/>
      </c>
      <c r="E1542" t="s">
        <v>22</v>
      </c>
      <c r="F1542" s="1">
        <v>13600000</v>
      </c>
      <c r="G1542">
        <v>1</v>
      </c>
      <c r="H1542">
        <v>35</v>
      </c>
    </row>
    <row r="1543" spans="1:8" x14ac:dyDescent="0.2">
      <c r="A1543" t="s">
        <v>1892</v>
      </c>
      <c r="B1543" s="1">
        <v>4000002</v>
      </c>
      <c r="C154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4000002</v>
      </c>
      <c r="D1543" s="6" t="str">
        <f>LEFT(Table3[[#This Row],[Last Funding Amount - ORIG]],MIN(FIND({0,1,2,3,4,5,6,7,8,9,0},Table3[[#This Row],[Last Funding Amount - ORIG]]&amp;"0123456789"))-1)</f>
        <v/>
      </c>
      <c r="E1543" t="s">
        <v>8</v>
      </c>
      <c r="F1543" s="1">
        <v>24077738</v>
      </c>
      <c r="G1543">
        <v>2</v>
      </c>
      <c r="H1543">
        <v>10</v>
      </c>
    </row>
    <row r="1544" spans="1:8" x14ac:dyDescent="0.2">
      <c r="A1544" t="s">
        <v>1893</v>
      </c>
      <c r="C154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544" s="6" t="str">
        <f>LEFT(Table3[[#This Row],[Last Funding Amount - ORIG]],MIN(FIND({0,1,2,3,4,5,6,7,8,9,0},Table3[[#This Row],[Last Funding Amount - ORIG]]&amp;"0123456789"))-1)</f>
        <v/>
      </c>
      <c r="E1544" t="s">
        <v>208</v>
      </c>
      <c r="H1544">
        <v>1</v>
      </c>
    </row>
    <row r="1545" spans="1:8" x14ac:dyDescent="0.2">
      <c r="A1545" t="s">
        <v>1894</v>
      </c>
      <c r="B1545" s="1">
        <v>25000000</v>
      </c>
      <c r="C154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25000000</v>
      </c>
      <c r="D1545" s="6" t="str">
        <f>LEFT(Table3[[#This Row],[Last Funding Amount - ORIG]],MIN(FIND({0,1,2,3,4,5,6,7,8,9,0},Table3[[#This Row],[Last Funding Amount - ORIG]]&amp;"0123456789"))-1)</f>
        <v/>
      </c>
      <c r="E1545" t="s">
        <v>36</v>
      </c>
      <c r="F1545" s="1">
        <v>38750000</v>
      </c>
      <c r="G1545">
        <v>1</v>
      </c>
      <c r="H1545">
        <v>13</v>
      </c>
    </row>
    <row r="1546" spans="1:8" x14ac:dyDescent="0.2">
      <c r="A1546" t="s">
        <v>1895</v>
      </c>
      <c r="B1546" s="1">
        <v>27500000</v>
      </c>
      <c r="C154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27500000</v>
      </c>
      <c r="D1546" s="6" t="str">
        <f>LEFT(Table3[[#This Row],[Last Funding Amount - ORIG]],MIN(FIND({0,1,2,3,4,5,6,7,8,9,0},Table3[[#This Row],[Last Funding Amount - ORIG]]&amp;"0123456789"))-1)</f>
        <v/>
      </c>
      <c r="E1546" t="s">
        <v>11</v>
      </c>
      <c r="F1546" s="1">
        <v>39850000</v>
      </c>
      <c r="G1546">
        <v>1</v>
      </c>
      <c r="H1546">
        <v>4</v>
      </c>
    </row>
    <row r="1547" spans="1:8" x14ac:dyDescent="0.2">
      <c r="A1547" t="s">
        <v>1896</v>
      </c>
      <c r="B1547" s="1">
        <v>7500000</v>
      </c>
      <c r="C154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7500000</v>
      </c>
      <c r="D1547" s="6" t="str">
        <f>LEFT(Table3[[#This Row],[Last Funding Amount - ORIG]],MIN(FIND({0,1,2,3,4,5,6,7,8,9,0},Table3[[#This Row],[Last Funding Amount - ORIG]]&amp;"0123456789"))-1)</f>
        <v/>
      </c>
      <c r="E1547" t="s">
        <v>36</v>
      </c>
      <c r="F1547" s="1">
        <v>16500000</v>
      </c>
      <c r="G1547">
        <v>2</v>
      </c>
      <c r="H1547">
        <v>9</v>
      </c>
    </row>
    <row r="1548" spans="1:8" x14ac:dyDescent="0.2">
      <c r="A1548" t="s">
        <v>1897</v>
      </c>
      <c r="B1548" s="1">
        <v>29917124</v>
      </c>
      <c r="C154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29917124</v>
      </c>
      <c r="D1548" s="6" t="str">
        <f>LEFT(Table3[[#This Row],[Last Funding Amount - ORIG]],MIN(FIND({0,1,2,3,4,5,6,7,8,9,0},Table3[[#This Row],[Last Funding Amount - ORIG]]&amp;"0123456789"))-1)</f>
        <v/>
      </c>
      <c r="E1548" t="s">
        <v>22</v>
      </c>
      <c r="F1548" s="1">
        <v>30752124</v>
      </c>
      <c r="G1548">
        <v>1</v>
      </c>
      <c r="H1548">
        <v>3</v>
      </c>
    </row>
    <row r="1549" spans="1:8" x14ac:dyDescent="0.2">
      <c r="A1549" t="s">
        <v>1898</v>
      </c>
      <c r="B1549" s="1">
        <v>8000000</v>
      </c>
      <c r="C154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8000000</v>
      </c>
      <c r="D1549" s="6" t="str">
        <f>LEFT(Table3[[#This Row],[Last Funding Amount - ORIG]],MIN(FIND({0,1,2,3,4,5,6,7,8,9,0},Table3[[#This Row],[Last Funding Amount - ORIG]]&amp;"0123456789"))-1)</f>
        <v/>
      </c>
      <c r="E1549" t="s">
        <v>22</v>
      </c>
      <c r="F1549" s="1">
        <v>10500000</v>
      </c>
      <c r="G1549">
        <v>2</v>
      </c>
      <c r="H1549">
        <v>4</v>
      </c>
    </row>
    <row r="1550" spans="1:8" x14ac:dyDescent="0.2">
      <c r="A1550" t="s">
        <v>1899</v>
      </c>
      <c r="B1550" s="1">
        <v>13100000</v>
      </c>
      <c r="C155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13100000</v>
      </c>
      <c r="D1550" s="6" t="str">
        <f>LEFT(Table3[[#This Row],[Last Funding Amount - ORIG]],MIN(FIND({0,1,2,3,4,5,6,7,8,9,0},Table3[[#This Row],[Last Funding Amount - ORIG]]&amp;"0123456789"))-1)</f>
        <v/>
      </c>
      <c r="E1550" t="s">
        <v>36</v>
      </c>
      <c r="F1550" s="1">
        <v>18100000</v>
      </c>
      <c r="G1550">
        <v>3</v>
      </c>
      <c r="H1550">
        <v>7</v>
      </c>
    </row>
    <row r="1551" spans="1:8" x14ac:dyDescent="0.2">
      <c r="A1551" t="s">
        <v>1900</v>
      </c>
      <c r="B1551" s="1">
        <v>17000000</v>
      </c>
      <c r="C155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17000000</v>
      </c>
      <c r="D1551" s="6" t="str">
        <f>LEFT(Table3[[#This Row],[Last Funding Amount - ORIG]],MIN(FIND({0,1,2,3,4,5,6,7,8,9,0},Table3[[#This Row],[Last Funding Amount - ORIG]]&amp;"0123456789"))-1)</f>
        <v/>
      </c>
      <c r="E1551" t="s">
        <v>36</v>
      </c>
      <c r="F1551" s="1">
        <v>23790000</v>
      </c>
      <c r="G1551">
        <v>2</v>
      </c>
      <c r="H1551">
        <v>7</v>
      </c>
    </row>
    <row r="1552" spans="1:8" x14ac:dyDescent="0.2">
      <c r="A1552" t="s">
        <v>1901</v>
      </c>
      <c r="B1552" s="1">
        <v>16614231</v>
      </c>
      <c r="C155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16614231</v>
      </c>
      <c r="D1552" s="6" t="str">
        <f>LEFT(Table3[[#This Row],[Last Funding Amount - ORIG]],MIN(FIND({0,1,2,3,4,5,6,7,8,9,0},Table3[[#This Row],[Last Funding Amount - ORIG]]&amp;"0123456789"))-1)</f>
        <v/>
      </c>
      <c r="E1552" t="s">
        <v>13</v>
      </c>
      <c r="F1552" s="1">
        <v>16614231</v>
      </c>
    </row>
    <row r="1553" spans="1:8" x14ac:dyDescent="0.2">
      <c r="A1553" t="s">
        <v>1902</v>
      </c>
      <c r="B1553" s="1">
        <v>36000000</v>
      </c>
      <c r="C155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36000000</v>
      </c>
      <c r="D1553" s="6" t="str">
        <f>LEFT(Table3[[#This Row],[Last Funding Amount - ORIG]],MIN(FIND({0,1,2,3,4,5,6,7,8,9,0},Table3[[#This Row],[Last Funding Amount - ORIG]]&amp;"0123456789"))-1)</f>
        <v/>
      </c>
      <c r="E1553" t="s">
        <v>36</v>
      </c>
      <c r="F1553" s="1">
        <v>41850000</v>
      </c>
      <c r="G1553">
        <v>2</v>
      </c>
      <c r="H1553">
        <v>5</v>
      </c>
    </row>
    <row r="1554" spans="1:8" x14ac:dyDescent="0.2">
      <c r="A1554" t="s">
        <v>1903</v>
      </c>
      <c r="B1554" s="1">
        <v>5000000</v>
      </c>
      <c r="C155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5000000</v>
      </c>
      <c r="D1554" s="6" t="str">
        <f>LEFT(Table3[[#This Row],[Last Funding Amount - ORIG]],MIN(FIND({0,1,2,3,4,5,6,7,8,9,0},Table3[[#This Row],[Last Funding Amount - ORIG]]&amp;"0123456789"))-1)</f>
        <v/>
      </c>
      <c r="E1554" t="s">
        <v>36</v>
      </c>
      <c r="F1554" s="1">
        <v>43500000</v>
      </c>
      <c r="G1554">
        <v>1</v>
      </c>
      <c r="H1554">
        <v>5</v>
      </c>
    </row>
    <row r="1555" spans="1:8" x14ac:dyDescent="0.2">
      <c r="A1555" t="s">
        <v>1904</v>
      </c>
      <c r="B1555" s="1">
        <v>23400000</v>
      </c>
      <c r="C155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23400000</v>
      </c>
      <c r="D1555" s="6" t="str">
        <f>LEFT(Table3[[#This Row],[Last Funding Amount - ORIG]],MIN(FIND({0,1,2,3,4,5,6,7,8,9,0},Table3[[#This Row],[Last Funding Amount - ORIG]]&amp;"0123456789"))-1)</f>
        <v/>
      </c>
      <c r="E1555" t="s">
        <v>44</v>
      </c>
      <c r="F1555" s="1">
        <v>71650000</v>
      </c>
      <c r="G1555">
        <v>1</v>
      </c>
      <c r="H1555">
        <v>7</v>
      </c>
    </row>
    <row r="1556" spans="1:8" x14ac:dyDescent="0.2">
      <c r="A1556" t="s">
        <v>1905</v>
      </c>
      <c r="B1556" s="1">
        <v>31400000</v>
      </c>
      <c r="C155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31400000</v>
      </c>
      <c r="D1556" s="6" t="str">
        <f>LEFT(Table3[[#This Row],[Last Funding Amount - ORIG]],MIN(FIND({0,1,2,3,4,5,6,7,8,9,0},Table3[[#This Row],[Last Funding Amount - ORIG]]&amp;"0123456789"))-1)</f>
        <v/>
      </c>
      <c r="E1556" t="s">
        <v>13</v>
      </c>
      <c r="F1556" s="1">
        <v>56400000</v>
      </c>
      <c r="G1556">
        <v>1</v>
      </c>
      <c r="H1556">
        <v>3</v>
      </c>
    </row>
    <row r="1557" spans="1:8" x14ac:dyDescent="0.2">
      <c r="A1557" t="s">
        <v>1906</v>
      </c>
      <c r="B1557" s="1">
        <v>5000000</v>
      </c>
      <c r="C155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5000000</v>
      </c>
      <c r="D1557" s="6" t="str">
        <f>LEFT(Table3[[#This Row],[Last Funding Amount - ORIG]],MIN(FIND({0,1,2,3,4,5,6,7,8,9,0},Table3[[#This Row],[Last Funding Amount - ORIG]]&amp;"0123456789"))-1)</f>
        <v/>
      </c>
      <c r="E1557" t="s">
        <v>112</v>
      </c>
      <c r="F1557" s="1">
        <v>12040988</v>
      </c>
      <c r="G1557">
        <v>1</v>
      </c>
      <c r="H1557">
        <v>5</v>
      </c>
    </row>
    <row r="1558" spans="1:8" x14ac:dyDescent="0.2">
      <c r="A1558" t="s">
        <v>1907</v>
      </c>
      <c r="C155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558" s="6" t="str">
        <f>LEFT(Table3[[#This Row],[Last Funding Amount - ORIG]],MIN(FIND({0,1,2,3,4,5,6,7,8,9,0},Table3[[#This Row],[Last Funding Amount - ORIG]]&amp;"0123456789"))-1)</f>
        <v/>
      </c>
      <c r="E1558" t="s">
        <v>36</v>
      </c>
      <c r="F1558" s="1">
        <v>50000000</v>
      </c>
      <c r="G1558">
        <v>1</v>
      </c>
      <c r="H1558">
        <v>3</v>
      </c>
    </row>
    <row r="1559" spans="1:8" x14ac:dyDescent="0.2">
      <c r="A1559" t="s">
        <v>1908</v>
      </c>
      <c r="B1559" s="1">
        <v>20000000</v>
      </c>
      <c r="C155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20000000</v>
      </c>
      <c r="D1559" s="6" t="str">
        <f>LEFT(Table3[[#This Row],[Last Funding Amount - ORIG]],MIN(FIND({0,1,2,3,4,5,6,7,8,9,0},Table3[[#This Row],[Last Funding Amount - ORIG]]&amp;"0123456789"))-1)</f>
        <v/>
      </c>
      <c r="E1559" t="s">
        <v>13</v>
      </c>
      <c r="F1559" s="1">
        <v>20000000</v>
      </c>
      <c r="G1559">
        <v>3</v>
      </c>
      <c r="H1559">
        <v>5</v>
      </c>
    </row>
    <row r="1560" spans="1:8" x14ac:dyDescent="0.2">
      <c r="A1560" t="s">
        <v>1909</v>
      </c>
      <c r="B1560" s="1">
        <v>9000000</v>
      </c>
      <c r="C156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9000000</v>
      </c>
      <c r="D1560" s="6" t="str">
        <f>LEFT(Table3[[#This Row],[Last Funding Amount - ORIG]],MIN(FIND({0,1,2,3,4,5,6,7,8,9,0},Table3[[#This Row],[Last Funding Amount - ORIG]]&amp;"0123456789"))-1)</f>
        <v/>
      </c>
      <c r="E1560" t="s">
        <v>22</v>
      </c>
      <c r="F1560" s="1">
        <v>10650000</v>
      </c>
      <c r="G1560">
        <v>2</v>
      </c>
      <c r="H1560">
        <v>9</v>
      </c>
    </row>
    <row r="1561" spans="1:8" x14ac:dyDescent="0.2">
      <c r="A1561" t="s">
        <v>1910</v>
      </c>
      <c r="B1561" s="1">
        <v>295000000</v>
      </c>
      <c r="C156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295000000</v>
      </c>
      <c r="D1561" s="6" t="str">
        <f>LEFT(Table3[[#This Row],[Last Funding Amount - ORIG]],MIN(FIND({0,1,2,3,4,5,6,7,8,9,0},Table3[[#This Row],[Last Funding Amount - ORIG]]&amp;"0123456789"))-1)</f>
        <v/>
      </c>
      <c r="E1561" t="s">
        <v>44</v>
      </c>
      <c r="F1561" s="1">
        <v>570000000</v>
      </c>
      <c r="G1561">
        <v>2</v>
      </c>
      <c r="H1561">
        <v>5</v>
      </c>
    </row>
    <row r="1562" spans="1:8" x14ac:dyDescent="0.2">
      <c r="A1562" t="s">
        <v>1911</v>
      </c>
      <c r="B1562" s="1">
        <v>20000000</v>
      </c>
      <c r="C156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20000000</v>
      </c>
      <c r="D1562" s="6" t="str">
        <f>LEFT(Table3[[#This Row],[Last Funding Amount - ORIG]],MIN(FIND({0,1,2,3,4,5,6,7,8,9,0},Table3[[#This Row],[Last Funding Amount - ORIG]]&amp;"0123456789"))-1)</f>
        <v/>
      </c>
      <c r="E1562" t="s">
        <v>22</v>
      </c>
      <c r="F1562" s="1">
        <v>20000000</v>
      </c>
      <c r="G1562">
        <v>3</v>
      </c>
      <c r="H1562">
        <v>6</v>
      </c>
    </row>
    <row r="1563" spans="1:8" x14ac:dyDescent="0.2">
      <c r="A1563" t="s">
        <v>1912</v>
      </c>
      <c r="B1563" s="1">
        <v>8500000</v>
      </c>
      <c r="C156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8500000</v>
      </c>
      <c r="D1563" s="6" t="str">
        <f>LEFT(Table3[[#This Row],[Last Funding Amount - ORIG]],MIN(FIND({0,1,2,3,4,5,6,7,8,9,0},Table3[[#This Row],[Last Funding Amount - ORIG]]&amp;"0123456789"))-1)</f>
        <v/>
      </c>
      <c r="E1563" t="s">
        <v>11</v>
      </c>
      <c r="F1563" s="1">
        <v>22354866</v>
      </c>
      <c r="G1563">
        <v>2</v>
      </c>
      <c r="H1563">
        <v>4</v>
      </c>
    </row>
    <row r="1564" spans="1:8" x14ac:dyDescent="0.2">
      <c r="A1564" t="s">
        <v>1913</v>
      </c>
      <c r="B1564" s="1">
        <v>3500000</v>
      </c>
      <c r="C156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3500000</v>
      </c>
      <c r="D1564" s="6" t="str">
        <f>LEFT(Table3[[#This Row],[Last Funding Amount - ORIG]],MIN(FIND({0,1,2,3,4,5,6,7,8,9,0},Table3[[#This Row],[Last Funding Amount - ORIG]]&amp;"0123456789"))-1)</f>
        <v/>
      </c>
      <c r="E1564" t="s">
        <v>22</v>
      </c>
      <c r="F1564" s="1">
        <v>17000000</v>
      </c>
      <c r="G1564">
        <v>2</v>
      </c>
      <c r="H1564">
        <v>14</v>
      </c>
    </row>
    <row r="1565" spans="1:8" x14ac:dyDescent="0.2">
      <c r="A1565" t="s">
        <v>1914</v>
      </c>
      <c r="C156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565" s="6" t="str">
        <f>LEFT(Table3[[#This Row],[Last Funding Amount - ORIG]],MIN(FIND({0,1,2,3,4,5,6,7,8,9,0},Table3[[#This Row],[Last Funding Amount - ORIG]]&amp;"0123456789"))-1)</f>
        <v/>
      </c>
      <c r="E1565" t="s">
        <v>36</v>
      </c>
      <c r="F1565" s="1">
        <v>9000000</v>
      </c>
      <c r="G1565">
        <v>1</v>
      </c>
      <c r="H1565">
        <v>2</v>
      </c>
    </row>
    <row r="1566" spans="1:8" x14ac:dyDescent="0.2">
      <c r="A1566" t="s">
        <v>1915</v>
      </c>
      <c r="B1566" s="1">
        <v>2700000</v>
      </c>
      <c r="C156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2700000</v>
      </c>
      <c r="D1566" s="6" t="str">
        <f>LEFT(Table3[[#This Row],[Last Funding Amount - ORIG]],MIN(FIND({0,1,2,3,4,5,6,7,8,9,0},Table3[[#This Row],[Last Funding Amount - ORIG]]&amp;"0123456789"))-1)</f>
        <v/>
      </c>
      <c r="E1566" t="s">
        <v>22</v>
      </c>
      <c r="F1566" s="1">
        <v>8700000</v>
      </c>
      <c r="G1566">
        <v>1</v>
      </c>
      <c r="H1566">
        <v>3</v>
      </c>
    </row>
    <row r="1567" spans="1:8" x14ac:dyDescent="0.2">
      <c r="A1567" t="s">
        <v>1916</v>
      </c>
      <c r="B1567" s="1">
        <v>14000000</v>
      </c>
      <c r="C156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14000000</v>
      </c>
      <c r="D1567" s="6" t="str">
        <f>LEFT(Table3[[#This Row],[Last Funding Amount - ORIG]],MIN(FIND({0,1,2,3,4,5,6,7,8,9,0},Table3[[#This Row],[Last Funding Amount - ORIG]]&amp;"0123456789"))-1)</f>
        <v/>
      </c>
      <c r="E1567" t="s">
        <v>36</v>
      </c>
      <c r="F1567" s="1">
        <v>14000000</v>
      </c>
      <c r="H1567">
        <v>5</v>
      </c>
    </row>
    <row r="1568" spans="1:8" x14ac:dyDescent="0.2">
      <c r="A1568" t="s">
        <v>1917</v>
      </c>
      <c r="B1568" s="1">
        <v>70000000</v>
      </c>
      <c r="C156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70000000</v>
      </c>
      <c r="D1568" s="6" t="str">
        <f>LEFT(Table3[[#This Row],[Last Funding Amount - ORIG]],MIN(FIND({0,1,2,3,4,5,6,7,8,9,0},Table3[[#This Row],[Last Funding Amount - ORIG]]&amp;"0123456789"))-1)</f>
        <v/>
      </c>
      <c r="E1568" t="s">
        <v>44</v>
      </c>
      <c r="F1568" s="1">
        <v>70000000</v>
      </c>
      <c r="G1568">
        <v>2</v>
      </c>
      <c r="H1568">
        <v>2</v>
      </c>
    </row>
    <row r="1569" spans="1:8" x14ac:dyDescent="0.2">
      <c r="A1569" t="s">
        <v>1918</v>
      </c>
      <c r="B1569" s="1">
        <v>36500000</v>
      </c>
      <c r="C156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36500000</v>
      </c>
      <c r="D1569" s="6" t="str">
        <f>LEFT(Table3[[#This Row],[Last Funding Amount - ORIG]],MIN(FIND({0,1,2,3,4,5,6,7,8,9,0},Table3[[#This Row],[Last Funding Amount - ORIG]]&amp;"0123456789"))-1)</f>
        <v/>
      </c>
      <c r="E1569" t="s">
        <v>11</v>
      </c>
      <c r="F1569" s="1">
        <v>54000000</v>
      </c>
      <c r="G1569">
        <v>1</v>
      </c>
      <c r="H1569">
        <v>5</v>
      </c>
    </row>
    <row r="1570" spans="1:8" x14ac:dyDescent="0.2">
      <c r="A1570" t="s">
        <v>1919</v>
      </c>
      <c r="B1570" s="1">
        <v>1000000</v>
      </c>
      <c r="C157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1570" s="6" t="str">
        <f>LEFT(Table3[[#This Row],[Last Funding Amount - ORIG]],MIN(FIND({0,1,2,3,4,5,6,7,8,9,0},Table3[[#This Row],[Last Funding Amount - ORIG]]&amp;"0123456789"))-1)</f>
        <v/>
      </c>
      <c r="E1570" t="s">
        <v>56</v>
      </c>
      <c r="F1570" s="1">
        <v>10633503</v>
      </c>
      <c r="G1570">
        <v>2</v>
      </c>
      <c r="H1570">
        <v>9</v>
      </c>
    </row>
    <row r="1571" spans="1:8" x14ac:dyDescent="0.2">
      <c r="A1571" t="s">
        <v>1920</v>
      </c>
      <c r="C157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571" s="6" t="str">
        <f>LEFT(Table3[[#This Row],[Last Funding Amount - ORIG]],MIN(FIND({0,1,2,3,4,5,6,7,8,9,0},Table3[[#This Row],[Last Funding Amount - ORIG]]&amp;"0123456789"))-1)</f>
        <v/>
      </c>
      <c r="E1571" t="s">
        <v>101</v>
      </c>
      <c r="F1571" s="1">
        <v>4610467</v>
      </c>
      <c r="G1571">
        <v>1</v>
      </c>
      <c r="H1571">
        <v>5</v>
      </c>
    </row>
    <row r="1572" spans="1:8" x14ac:dyDescent="0.2">
      <c r="A1572" t="s">
        <v>1921</v>
      </c>
      <c r="B1572" s="1">
        <v>12000000</v>
      </c>
      <c r="C157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12000000</v>
      </c>
      <c r="D1572" s="6" t="str">
        <f>LEFT(Table3[[#This Row],[Last Funding Amount - ORIG]],MIN(FIND({0,1,2,3,4,5,6,7,8,9,0},Table3[[#This Row],[Last Funding Amount - ORIG]]&amp;"0123456789"))-1)</f>
        <v/>
      </c>
      <c r="E1572" t="s">
        <v>22</v>
      </c>
      <c r="F1572" s="1">
        <v>15250000</v>
      </c>
      <c r="G1572">
        <v>2</v>
      </c>
      <c r="H1572">
        <v>11</v>
      </c>
    </row>
    <row r="1573" spans="1:8" x14ac:dyDescent="0.2">
      <c r="A1573" t="s">
        <v>1922</v>
      </c>
      <c r="B1573" s="1">
        <v>4445284</v>
      </c>
      <c r="C157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4445284</v>
      </c>
      <c r="D1573" s="6" t="str">
        <f>LEFT(Table3[[#This Row],[Last Funding Amount - ORIG]],MIN(FIND({0,1,2,3,4,5,6,7,8,9,0},Table3[[#This Row],[Last Funding Amount - ORIG]]&amp;"0123456789"))-1)</f>
        <v/>
      </c>
      <c r="E1573" t="s">
        <v>56</v>
      </c>
      <c r="F1573" s="1">
        <v>23698503</v>
      </c>
      <c r="G1573">
        <v>2</v>
      </c>
      <c r="H1573">
        <v>15</v>
      </c>
    </row>
    <row r="1574" spans="1:8" x14ac:dyDescent="0.2">
      <c r="A1574" t="s">
        <v>1923</v>
      </c>
      <c r="B1574" s="1">
        <v>18000000</v>
      </c>
      <c r="C157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18000000</v>
      </c>
      <c r="D1574" s="6" t="str">
        <f>LEFT(Table3[[#This Row],[Last Funding Amount - ORIG]],MIN(FIND({0,1,2,3,4,5,6,7,8,9,0},Table3[[#This Row],[Last Funding Amount - ORIG]]&amp;"0123456789"))-1)</f>
        <v/>
      </c>
      <c r="E1574" t="s">
        <v>22</v>
      </c>
      <c r="F1574" s="1">
        <v>18000000</v>
      </c>
      <c r="H1574">
        <v>3</v>
      </c>
    </row>
    <row r="1575" spans="1:8" x14ac:dyDescent="0.2">
      <c r="A1575" t="s">
        <v>1924</v>
      </c>
      <c r="B1575" s="1">
        <v>10000000</v>
      </c>
      <c r="C157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10000000</v>
      </c>
      <c r="D1575" s="6" t="str">
        <f>LEFT(Table3[[#This Row],[Last Funding Amount - ORIG]],MIN(FIND({0,1,2,3,4,5,6,7,8,9,0},Table3[[#This Row],[Last Funding Amount - ORIG]]&amp;"0123456789"))-1)</f>
        <v/>
      </c>
      <c r="E1575" t="s">
        <v>22</v>
      </c>
      <c r="F1575" s="1">
        <v>12000000</v>
      </c>
      <c r="G1575">
        <v>4</v>
      </c>
      <c r="H1575">
        <v>17</v>
      </c>
    </row>
    <row r="1576" spans="1:8" x14ac:dyDescent="0.2">
      <c r="A1576" t="s">
        <v>1925</v>
      </c>
      <c r="B1576" s="1">
        <v>20000</v>
      </c>
      <c r="C157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</v>
      </c>
      <c r="D1576" s="6" t="str">
        <f>LEFT(Table3[[#This Row],[Last Funding Amount - ORIG]],MIN(FIND({0,1,2,3,4,5,6,7,8,9,0},Table3[[#This Row],[Last Funding Amount - ORIG]]&amp;"0123456789"))-1)</f>
        <v/>
      </c>
      <c r="E1576" t="s">
        <v>112</v>
      </c>
      <c r="F1576" s="1">
        <v>23020000</v>
      </c>
      <c r="G1576">
        <v>2</v>
      </c>
      <c r="H1576">
        <v>7</v>
      </c>
    </row>
    <row r="1577" spans="1:8" x14ac:dyDescent="0.2">
      <c r="A1577" t="s">
        <v>1926</v>
      </c>
      <c r="B1577" s="1">
        <v>9000000</v>
      </c>
      <c r="C157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9000000</v>
      </c>
      <c r="D1577" s="6" t="str">
        <f>LEFT(Table3[[#This Row],[Last Funding Amount - ORIG]],MIN(FIND({0,1,2,3,4,5,6,7,8,9,0},Table3[[#This Row],[Last Funding Amount - ORIG]]&amp;"0123456789"))-1)</f>
        <v/>
      </c>
      <c r="E1577" t="s">
        <v>22</v>
      </c>
      <c r="F1577" s="1">
        <v>13000000</v>
      </c>
      <c r="G1577">
        <v>1</v>
      </c>
      <c r="H1577">
        <v>10</v>
      </c>
    </row>
    <row r="1578" spans="1:8" x14ac:dyDescent="0.2">
      <c r="A1578" t="s">
        <v>1927</v>
      </c>
      <c r="B1578" s="1">
        <v>10000000</v>
      </c>
      <c r="C157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10000000</v>
      </c>
      <c r="D1578" s="6" t="str">
        <f>LEFT(Table3[[#This Row],[Last Funding Amount - ORIG]],MIN(FIND({0,1,2,3,4,5,6,7,8,9,0},Table3[[#This Row],[Last Funding Amount - ORIG]]&amp;"0123456789"))-1)</f>
        <v/>
      </c>
      <c r="E1578" t="s">
        <v>11</v>
      </c>
      <c r="F1578" s="1">
        <v>21500000</v>
      </c>
      <c r="G1578">
        <v>2</v>
      </c>
      <c r="H1578">
        <v>4</v>
      </c>
    </row>
    <row r="1579" spans="1:8" x14ac:dyDescent="0.2">
      <c r="A1579" t="s">
        <v>1928</v>
      </c>
      <c r="B1579" s="1">
        <v>10000000</v>
      </c>
      <c r="C157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10000000</v>
      </c>
      <c r="D1579" s="6" t="str">
        <f>LEFT(Table3[[#This Row],[Last Funding Amount - ORIG]],MIN(FIND({0,1,2,3,4,5,6,7,8,9,0},Table3[[#This Row],[Last Funding Amount - ORIG]]&amp;"0123456789"))-1)</f>
        <v/>
      </c>
      <c r="E1579" t="s">
        <v>208</v>
      </c>
      <c r="F1579" s="1">
        <v>10220000</v>
      </c>
      <c r="H1579">
        <v>4</v>
      </c>
    </row>
    <row r="1580" spans="1:8" x14ac:dyDescent="0.2">
      <c r="A1580" t="s">
        <v>1929</v>
      </c>
      <c r="B1580" s="1">
        <v>8000000</v>
      </c>
      <c r="C158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8000000</v>
      </c>
      <c r="D1580" s="6" t="str">
        <f>LEFT(Table3[[#This Row],[Last Funding Amount - ORIG]],MIN(FIND({0,1,2,3,4,5,6,7,8,9,0},Table3[[#This Row],[Last Funding Amount - ORIG]]&amp;"0123456789"))-1)</f>
        <v/>
      </c>
      <c r="E1580" t="s">
        <v>22</v>
      </c>
      <c r="F1580" s="1">
        <v>10750000</v>
      </c>
      <c r="G1580">
        <v>1</v>
      </c>
      <c r="H1580">
        <v>10</v>
      </c>
    </row>
    <row r="1581" spans="1:8" x14ac:dyDescent="0.2">
      <c r="A1581" t="s">
        <v>1930</v>
      </c>
      <c r="B1581" s="1">
        <v>2000000</v>
      </c>
      <c r="C158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</v>
      </c>
      <c r="D1581" s="6" t="str">
        <f>LEFT(Table3[[#This Row],[Last Funding Amount - ORIG]],MIN(FIND({0,1,2,3,4,5,6,7,8,9,0},Table3[[#This Row],[Last Funding Amount - ORIG]]&amp;"0123456789"))-1)</f>
        <v/>
      </c>
      <c r="E1581" t="s">
        <v>36</v>
      </c>
      <c r="F1581" s="1">
        <v>15426000</v>
      </c>
      <c r="G1581">
        <v>1</v>
      </c>
      <c r="H1581">
        <v>6</v>
      </c>
    </row>
    <row r="1582" spans="1:8" x14ac:dyDescent="0.2">
      <c r="A1582" t="s">
        <v>1931</v>
      </c>
      <c r="B1582" s="1">
        <v>6000000</v>
      </c>
      <c r="C158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6000000</v>
      </c>
      <c r="D1582" s="6" t="str">
        <f>LEFT(Table3[[#This Row],[Last Funding Amount - ORIG]],MIN(FIND({0,1,2,3,4,5,6,7,8,9,0},Table3[[#This Row],[Last Funding Amount - ORIG]]&amp;"0123456789"))-1)</f>
        <v/>
      </c>
      <c r="E1582" t="s">
        <v>13</v>
      </c>
      <c r="F1582" s="1">
        <v>27999992</v>
      </c>
      <c r="G1582">
        <v>1</v>
      </c>
      <c r="H1582">
        <v>3</v>
      </c>
    </row>
    <row r="1583" spans="1:8" x14ac:dyDescent="0.2">
      <c r="A1583" t="s">
        <v>1932</v>
      </c>
      <c r="B1583" s="1">
        <v>1500000</v>
      </c>
      <c r="C158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1500000</v>
      </c>
      <c r="D1583" s="6" t="str">
        <f>LEFT(Table3[[#This Row],[Last Funding Amount - ORIG]],MIN(FIND({0,1,2,3,4,5,6,7,8,9,0},Table3[[#This Row],[Last Funding Amount - ORIG]]&amp;"0123456789"))-1)</f>
        <v/>
      </c>
      <c r="E1583" t="s">
        <v>112</v>
      </c>
      <c r="F1583" s="1">
        <v>1500000</v>
      </c>
      <c r="H1583">
        <v>1</v>
      </c>
    </row>
    <row r="1584" spans="1:8" x14ac:dyDescent="0.2">
      <c r="A1584" t="s">
        <v>1933</v>
      </c>
      <c r="B1584" s="1">
        <v>2000000</v>
      </c>
      <c r="C158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</v>
      </c>
      <c r="D1584" s="6" t="str">
        <f>LEFT(Table3[[#This Row],[Last Funding Amount - ORIG]],MIN(FIND({0,1,2,3,4,5,6,7,8,9,0},Table3[[#This Row],[Last Funding Amount - ORIG]]&amp;"0123456789"))-1)</f>
        <v/>
      </c>
      <c r="E1584" t="s">
        <v>13</v>
      </c>
      <c r="F1584" s="1">
        <v>33000000</v>
      </c>
      <c r="G1584">
        <v>2</v>
      </c>
      <c r="H1584">
        <v>8</v>
      </c>
    </row>
    <row r="1585" spans="1:8" x14ac:dyDescent="0.2">
      <c r="A1585" t="s">
        <v>1934</v>
      </c>
      <c r="B1585" s="1">
        <v>4700000</v>
      </c>
      <c r="C158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4700000</v>
      </c>
      <c r="D1585" s="6" t="str">
        <f>LEFT(Table3[[#This Row],[Last Funding Amount - ORIG]],MIN(FIND({0,1,2,3,4,5,6,7,8,9,0},Table3[[#This Row],[Last Funding Amount - ORIG]]&amp;"0123456789"))-1)</f>
        <v/>
      </c>
      <c r="E1585" t="s">
        <v>13</v>
      </c>
      <c r="F1585" s="1">
        <v>4700000</v>
      </c>
      <c r="G1585">
        <v>1</v>
      </c>
      <c r="H1585">
        <v>5</v>
      </c>
    </row>
    <row r="1586" spans="1:8" x14ac:dyDescent="0.2">
      <c r="A1586" t="s">
        <v>1935</v>
      </c>
      <c r="B1586" s="1">
        <v>7835000</v>
      </c>
      <c r="C158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7835000</v>
      </c>
      <c r="D1586" s="6" t="str">
        <f>LEFT(Table3[[#This Row],[Last Funding Amount - ORIG]],MIN(FIND({0,1,2,3,4,5,6,7,8,9,0},Table3[[#This Row],[Last Funding Amount - ORIG]]&amp;"0123456789"))-1)</f>
        <v/>
      </c>
      <c r="E1586" t="s">
        <v>13</v>
      </c>
      <c r="F1586" s="1">
        <v>33835002</v>
      </c>
    </row>
    <row r="1587" spans="1:8" x14ac:dyDescent="0.2">
      <c r="A1587" t="s">
        <v>1936</v>
      </c>
      <c r="B1587" s="1">
        <v>9500000</v>
      </c>
      <c r="C158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9500000</v>
      </c>
      <c r="D1587" s="6" t="str">
        <f>LEFT(Table3[[#This Row],[Last Funding Amount - ORIG]],MIN(FIND({0,1,2,3,4,5,6,7,8,9,0},Table3[[#This Row],[Last Funding Amount - ORIG]]&amp;"0123456789"))-1)</f>
        <v/>
      </c>
      <c r="E1587" t="s">
        <v>22</v>
      </c>
      <c r="F1587" s="1">
        <v>12200000</v>
      </c>
      <c r="G1587">
        <v>1</v>
      </c>
      <c r="H1587">
        <v>4</v>
      </c>
    </row>
    <row r="1588" spans="1:8" x14ac:dyDescent="0.2">
      <c r="A1588" t="s">
        <v>1937</v>
      </c>
      <c r="B1588" s="1">
        <v>4205422</v>
      </c>
      <c r="C158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4205422</v>
      </c>
      <c r="D1588" s="6" t="str">
        <f>LEFT(Table3[[#This Row],[Last Funding Amount - ORIG]],MIN(FIND({0,1,2,3,4,5,6,7,8,9,0},Table3[[#This Row],[Last Funding Amount - ORIG]]&amp;"0123456789"))-1)</f>
        <v/>
      </c>
      <c r="E1588" t="s">
        <v>13</v>
      </c>
      <c r="F1588" s="1">
        <v>88556154</v>
      </c>
      <c r="G1588">
        <v>3</v>
      </c>
      <c r="H1588">
        <v>7</v>
      </c>
    </row>
    <row r="1589" spans="1:8" x14ac:dyDescent="0.2">
      <c r="A1589" t="s">
        <v>1938</v>
      </c>
      <c r="B1589" s="1">
        <v>40000000</v>
      </c>
      <c r="C158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40000000</v>
      </c>
      <c r="D1589" s="6" t="str">
        <f>LEFT(Table3[[#This Row],[Last Funding Amount - ORIG]],MIN(FIND({0,1,2,3,4,5,6,7,8,9,0},Table3[[#This Row],[Last Funding Amount - ORIG]]&amp;"0123456789"))-1)</f>
        <v/>
      </c>
      <c r="E1589" t="s">
        <v>13</v>
      </c>
      <c r="F1589" s="1">
        <v>40000000</v>
      </c>
      <c r="G1589">
        <v>1</v>
      </c>
      <c r="H1589">
        <v>2</v>
      </c>
    </row>
    <row r="1590" spans="1:8" x14ac:dyDescent="0.2">
      <c r="A1590" t="s">
        <v>1939</v>
      </c>
      <c r="B1590" s="1">
        <v>400000</v>
      </c>
      <c r="C159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400000</v>
      </c>
      <c r="D1590" s="6" t="str">
        <f>LEFT(Table3[[#This Row],[Last Funding Amount - ORIG]],MIN(FIND({0,1,2,3,4,5,6,7,8,9,0},Table3[[#This Row],[Last Funding Amount - ORIG]]&amp;"0123456789"))-1)</f>
        <v/>
      </c>
      <c r="E1590" t="s">
        <v>13</v>
      </c>
      <c r="F1590" s="1">
        <v>74750001</v>
      </c>
      <c r="G1590">
        <v>2</v>
      </c>
      <c r="H1590">
        <v>8</v>
      </c>
    </row>
    <row r="1591" spans="1:8" x14ac:dyDescent="0.2">
      <c r="A1591" t="s">
        <v>1940</v>
      </c>
      <c r="B1591" s="1">
        <v>750000</v>
      </c>
      <c r="C159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750000</v>
      </c>
      <c r="D1591" s="6" t="str">
        <f>LEFT(Table3[[#This Row],[Last Funding Amount - ORIG]],MIN(FIND({0,1,2,3,4,5,6,7,8,9,0},Table3[[#This Row],[Last Funding Amount - ORIG]]&amp;"0123456789"))-1)</f>
        <v/>
      </c>
      <c r="E1591" t="s">
        <v>13</v>
      </c>
      <c r="F1591" s="1">
        <v>14537114</v>
      </c>
      <c r="G1591">
        <v>1</v>
      </c>
      <c r="H1591">
        <v>6</v>
      </c>
    </row>
    <row r="1592" spans="1:8" x14ac:dyDescent="0.2">
      <c r="A1592" t="s">
        <v>1941</v>
      </c>
      <c r="B1592" s="1">
        <v>100000000</v>
      </c>
      <c r="C159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100000000</v>
      </c>
      <c r="D1592" s="6" t="str">
        <f>LEFT(Table3[[#This Row],[Last Funding Amount - ORIG]],MIN(FIND({0,1,2,3,4,5,6,7,8,9,0},Table3[[#This Row],[Last Funding Amount - ORIG]]&amp;"0123456789"))-1)</f>
        <v/>
      </c>
      <c r="E1592" t="s">
        <v>13</v>
      </c>
      <c r="F1592" s="1">
        <v>180000000</v>
      </c>
      <c r="G1592">
        <v>2</v>
      </c>
      <c r="H1592">
        <v>3</v>
      </c>
    </row>
    <row r="1593" spans="1:8" x14ac:dyDescent="0.2">
      <c r="A1593" t="s">
        <v>1942</v>
      </c>
      <c r="B1593" s="1">
        <v>8140171</v>
      </c>
      <c r="C159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8140171</v>
      </c>
      <c r="D1593" s="6" t="str">
        <f>LEFT(Table3[[#This Row],[Last Funding Amount - ORIG]],MIN(FIND({0,1,2,3,4,5,6,7,8,9,0},Table3[[#This Row],[Last Funding Amount - ORIG]]&amp;"0123456789"))-1)</f>
        <v/>
      </c>
      <c r="E1593" t="s">
        <v>13</v>
      </c>
      <c r="F1593" s="1">
        <v>47520062</v>
      </c>
    </row>
    <row r="1594" spans="1:8" x14ac:dyDescent="0.2">
      <c r="A1594" t="s">
        <v>1943</v>
      </c>
      <c r="C159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594" s="6" t="str">
        <f>LEFT(Table3[[#This Row],[Last Funding Amount - ORIG]],MIN(FIND({0,1,2,3,4,5,6,7,8,9,0},Table3[[#This Row],[Last Funding Amount - ORIG]]&amp;"0123456789"))-1)</f>
        <v/>
      </c>
      <c r="E1594" t="s">
        <v>59</v>
      </c>
      <c r="F1594" s="1">
        <v>2800000</v>
      </c>
    </row>
    <row r="1595" spans="1:8" x14ac:dyDescent="0.2">
      <c r="A1595" t="s">
        <v>1944</v>
      </c>
      <c r="B1595" s="1">
        <v>50000000</v>
      </c>
      <c r="C159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50000000</v>
      </c>
      <c r="D1595" s="6" t="str">
        <f>LEFT(Table3[[#This Row],[Last Funding Amount - ORIG]],MIN(FIND({0,1,2,3,4,5,6,7,8,9,0},Table3[[#This Row],[Last Funding Amount - ORIG]]&amp;"0123456789"))-1)</f>
        <v/>
      </c>
      <c r="E1595" t="s">
        <v>13</v>
      </c>
      <c r="F1595" s="1">
        <v>68300000</v>
      </c>
      <c r="G1595">
        <v>2</v>
      </c>
      <c r="H1595">
        <v>2</v>
      </c>
    </row>
    <row r="1596" spans="1:8" x14ac:dyDescent="0.2">
      <c r="A1596" t="s">
        <v>1945</v>
      </c>
      <c r="B1596" s="1">
        <v>2900000</v>
      </c>
      <c r="C159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2900000</v>
      </c>
      <c r="D1596" s="6" t="str">
        <f>LEFT(Table3[[#This Row],[Last Funding Amount - ORIG]],MIN(FIND({0,1,2,3,4,5,6,7,8,9,0},Table3[[#This Row],[Last Funding Amount - ORIG]]&amp;"0123456789"))-1)</f>
        <v/>
      </c>
      <c r="E1596" t="s">
        <v>112</v>
      </c>
      <c r="F1596" s="1">
        <v>2900000</v>
      </c>
      <c r="H1596">
        <v>4</v>
      </c>
    </row>
    <row r="1597" spans="1:8" x14ac:dyDescent="0.2">
      <c r="A1597" t="s">
        <v>1946</v>
      </c>
      <c r="B1597" s="1">
        <v>10000000</v>
      </c>
      <c r="C159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10000000</v>
      </c>
      <c r="D1597" s="6" t="str">
        <f>LEFT(Table3[[#This Row],[Last Funding Amount - ORIG]],MIN(FIND({0,1,2,3,4,5,6,7,8,9,0},Table3[[#This Row],[Last Funding Amount - ORIG]]&amp;"0123456789"))-1)</f>
        <v/>
      </c>
      <c r="E1597" t="s">
        <v>13</v>
      </c>
      <c r="F1597" s="1">
        <v>16196178</v>
      </c>
      <c r="G1597">
        <v>2</v>
      </c>
      <c r="H1597">
        <v>2</v>
      </c>
    </row>
    <row r="1598" spans="1:8" x14ac:dyDescent="0.2">
      <c r="A1598" t="s">
        <v>1947</v>
      </c>
      <c r="B1598" s="1">
        <v>100000000</v>
      </c>
      <c r="C159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100000000</v>
      </c>
      <c r="D1598" s="6" t="str">
        <f>LEFT(Table3[[#This Row],[Last Funding Amount - ORIG]],MIN(FIND({0,1,2,3,4,5,6,7,8,9,0},Table3[[#This Row],[Last Funding Amount - ORIG]]&amp;"0123456789"))-1)</f>
        <v/>
      </c>
      <c r="E1598" t="s">
        <v>44</v>
      </c>
      <c r="F1598" s="1">
        <v>100000000</v>
      </c>
      <c r="G1598">
        <v>1</v>
      </c>
      <c r="H1598">
        <v>3</v>
      </c>
    </row>
    <row r="1599" spans="1:8" x14ac:dyDescent="0.2">
      <c r="A1599" t="s">
        <v>1948</v>
      </c>
      <c r="B1599" s="1">
        <v>2000000</v>
      </c>
      <c r="C159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</v>
      </c>
      <c r="D1599" s="6" t="str">
        <f>LEFT(Table3[[#This Row],[Last Funding Amount - ORIG]],MIN(FIND({0,1,2,3,4,5,6,7,8,9,0},Table3[[#This Row],[Last Funding Amount - ORIG]]&amp;"0123456789"))-1)</f>
        <v/>
      </c>
      <c r="E1599" t="s">
        <v>112</v>
      </c>
      <c r="F1599" s="1">
        <v>2970000</v>
      </c>
      <c r="G1599">
        <v>2</v>
      </c>
      <c r="H1599">
        <v>8</v>
      </c>
    </row>
    <row r="1600" spans="1:8" x14ac:dyDescent="0.2">
      <c r="A1600" t="s">
        <v>1949</v>
      </c>
      <c r="B1600" s="1">
        <v>3000000</v>
      </c>
      <c r="C160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3000000</v>
      </c>
      <c r="D1600" s="6" t="str">
        <f>LEFT(Table3[[#This Row],[Last Funding Amount - ORIG]],MIN(FIND({0,1,2,3,4,5,6,7,8,9,0},Table3[[#This Row],[Last Funding Amount - ORIG]]&amp;"0123456789"))-1)</f>
        <v/>
      </c>
      <c r="E1600" t="s">
        <v>22</v>
      </c>
      <c r="F1600" s="1">
        <v>6070370</v>
      </c>
      <c r="G1600">
        <v>1</v>
      </c>
      <c r="H1600">
        <v>2</v>
      </c>
    </row>
    <row r="1601" spans="1:8" x14ac:dyDescent="0.2">
      <c r="A1601" t="s">
        <v>1950</v>
      </c>
      <c r="B1601" s="1">
        <v>6000001</v>
      </c>
      <c r="C160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6000001</v>
      </c>
      <c r="D1601" s="6" t="str">
        <f>LEFT(Table3[[#This Row],[Last Funding Amount - ORIG]],MIN(FIND({0,1,2,3,4,5,6,7,8,9,0},Table3[[#This Row],[Last Funding Amount - ORIG]]&amp;"0123456789"))-1)</f>
        <v/>
      </c>
      <c r="E1601" t="s">
        <v>13</v>
      </c>
      <c r="F1601" s="1">
        <v>6000001</v>
      </c>
    </row>
    <row r="1602" spans="1:8" x14ac:dyDescent="0.2">
      <c r="A1602" t="s">
        <v>1951</v>
      </c>
      <c r="B1602" s="1">
        <v>8000000</v>
      </c>
      <c r="C160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8000000</v>
      </c>
      <c r="D1602" s="6" t="str">
        <f>LEFT(Table3[[#This Row],[Last Funding Amount - ORIG]],MIN(FIND({0,1,2,3,4,5,6,7,8,9,0},Table3[[#This Row],[Last Funding Amount - ORIG]]&amp;"0123456789"))-1)</f>
        <v/>
      </c>
      <c r="E1602" t="s">
        <v>36</v>
      </c>
      <c r="F1602" s="1">
        <v>16856314</v>
      </c>
      <c r="G1602">
        <v>1</v>
      </c>
      <c r="H1602">
        <v>9</v>
      </c>
    </row>
    <row r="1603" spans="1:8" x14ac:dyDescent="0.2">
      <c r="A1603" t="s">
        <v>1952</v>
      </c>
      <c r="B1603" s="1">
        <v>3000000</v>
      </c>
      <c r="C160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3000000</v>
      </c>
      <c r="D1603" s="6" t="str">
        <f>LEFT(Table3[[#This Row],[Last Funding Amount - ORIG]],MIN(FIND({0,1,2,3,4,5,6,7,8,9,0},Table3[[#This Row],[Last Funding Amount - ORIG]]&amp;"0123456789"))-1)</f>
        <v/>
      </c>
      <c r="E1603" t="s">
        <v>112</v>
      </c>
      <c r="F1603" s="1">
        <v>3000000</v>
      </c>
      <c r="G1603">
        <v>1</v>
      </c>
      <c r="H1603">
        <v>6</v>
      </c>
    </row>
    <row r="1604" spans="1:8" x14ac:dyDescent="0.2">
      <c r="A1604" t="s">
        <v>1953</v>
      </c>
      <c r="B1604" s="1">
        <v>75000000</v>
      </c>
      <c r="C160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75000000</v>
      </c>
      <c r="D1604" s="6" t="str">
        <f>LEFT(Table3[[#This Row],[Last Funding Amount - ORIG]],MIN(FIND({0,1,2,3,4,5,6,7,8,9,0},Table3[[#This Row],[Last Funding Amount - ORIG]]&amp;"0123456789"))-1)</f>
        <v/>
      </c>
      <c r="E1604" t="s">
        <v>16</v>
      </c>
      <c r="F1604" s="1">
        <v>142000000</v>
      </c>
      <c r="G1604">
        <v>1</v>
      </c>
      <c r="H1604">
        <v>5</v>
      </c>
    </row>
    <row r="1605" spans="1:8" x14ac:dyDescent="0.2">
      <c r="A1605" t="s">
        <v>1954</v>
      </c>
      <c r="B1605" s="1">
        <v>5500000</v>
      </c>
      <c r="C160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5500000</v>
      </c>
      <c r="D1605" s="6" t="str">
        <f>LEFT(Table3[[#This Row],[Last Funding Amount - ORIG]],MIN(FIND({0,1,2,3,4,5,6,7,8,9,0},Table3[[#This Row],[Last Funding Amount - ORIG]]&amp;"0123456789"))-1)</f>
        <v/>
      </c>
      <c r="E1605" t="s">
        <v>112</v>
      </c>
      <c r="F1605" s="1">
        <v>6600000</v>
      </c>
      <c r="G1605">
        <v>1</v>
      </c>
      <c r="H1605">
        <v>6</v>
      </c>
    </row>
    <row r="1606" spans="1:8" x14ac:dyDescent="0.2">
      <c r="A1606" t="s">
        <v>1955</v>
      </c>
      <c r="B1606" s="1">
        <v>3300000</v>
      </c>
      <c r="C160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3300000</v>
      </c>
      <c r="D1606" s="6" t="str">
        <f>LEFT(Table3[[#This Row],[Last Funding Amount - ORIG]],MIN(FIND({0,1,2,3,4,5,6,7,8,9,0},Table3[[#This Row],[Last Funding Amount - ORIG]]&amp;"0123456789"))-1)</f>
        <v/>
      </c>
      <c r="E1606" t="s">
        <v>36</v>
      </c>
      <c r="F1606" s="1">
        <v>10600000</v>
      </c>
      <c r="H1606">
        <v>4</v>
      </c>
    </row>
    <row r="1607" spans="1:8" x14ac:dyDescent="0.2">
      <c r="A1607" t="s">
        <v>1956</v>
      </c>
      <c r="B1607" s="1">
        <v>5500000</v>
      </c>
      <c r="C160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5500000</v>
      </c>
      <c r="D1607" s="6" t="str">
        <f>LEFT(Table3[[#This Row],[Last Funding Amount - ORIG]],MIN(FIND({0,1,2,3,4,5,6,7,8,9,0},Table3[[#This Row],[Last Funding Amount - ORIG]]&amp;"0123456789"))-1)</f>
        <v/>
      </c>
      <c r="E1607" t="s">
        <v>112</v>
      </c>
      <c r="F1607" s="1">
        <v>5500000</v>
      </c>
    </row>
    <row r="1608" spans="1:8" x14ac:dyDescent="0.2">
      <c r="A1608" t="s">
        <v>1957</v>
      </c>
      <c r="B1608" s="1">
        <v>5000000</v>
      </c>
      <c r="C160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5000000</v>
      </c>
      <c r="D1608" s="6" t="str">
        <f>LEFT(Table3[[#This Row],[Last Funding Amount - ORIG]],MIN(FIND({0,1,2,3,4,5,6,7,8,9,0},Table3[[#This Row],[Last Funding Amount - ORIG]]&amp;"0123456789"))-1)</f>
        <v/>
      </c>
      <c r="E1608" t="s">
        <v>112</v>
      </c>
      <c r="F1608" s="1">
        <v>5000000</v>
      </c>
      <c r="G1608">
        <v>1</v>
      </c>
      <c r="H1608">
        <v>27</v>
      </c>
    </row>
    <row r="1609" spans="1:8" x14ac:dyDescent="0.2">
      <c r="A1609" t="s">
        <v>1958</v>
      </c>
      <c r="B1609" t="s">
        <v>1959</v>
      </c>
      <c r="C160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60000000</v>
      </c>
      <c r="D1609" s="5" t="str">
        <f>LEFT(Table3[[#This Row],[Last Funding Amount - ORIG]],MIN(FIND({0,1,2,3,4,5,6,7,8,9,0},Table3[[#This Row],[Last Funding Amount - ORIG]]&amp;"0123456789"))-1)</f>
        <v>å£</v>
      </c>
      <c r="E1609" t="s">
        <v>11</v>
      </c>
      <c r="F1609" s="1">
        <v>127572919</v>
      </c>
      <c r="G1609">
        <v>3</v>
      </c>
      <c r="H1609">
        <v>7</v>
      </c>
    </row>
    <row r="1610" spans="1:8" x14ac:dyDescent="0.2">
      <c r="A1610" t="s">
        <v>1960</v>
      </c>
      <c r="B1610" s="1">
        <v>76000000</v>
      </c>
      <c r="C161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76000000</v>
      </c>
      <c r="D1610" s="6" t="str">
        <f>LEFT(Table3[[#This Row],[Last Funding Amount - ORIG]],MIN(FIND({0,1,2,3,4,5,6,7,8,9,0},Table3[[#This Row],[Last Funding Amount - ORIG]]&amp;"0123456789"))-1)</f>
        <v/>
      </c>
      <c r="E1610" t="s">
        <v>16</v>
      </c>
      <c r="F1610" s="1">
        <v>76000000</v>
      </c>
      <c r="G1610">
        <v>1</v>
      </c>
      <c r="H1610">
        <v>1</v>
      </c>
    </row>
    <row r="1611" spans="1:8" x14ac:dyDescent="0.2">
      <c r="A1611" t="s">
        <v>1961</v>
      </c>
      <c r="B1611" s="1">
        <v>1000000</v>
      </c>
      <c r="C161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1611" s="6" t="str">
        <f>LEFT(Table3[[#This Row],[Last Funding Amount - ORIG]],MIN(FIND({0,1,2,3,4,5,6,7,8,9,0},Table3[[#This Row],[Last Funding Amount - ORIG]]&amp;"0123456789"))-1)</f>
        <v/>
      </c>
      <c r="E1611" t="s">
        <v>112</v>
      </c>
      <c r="F1611" s="1">
        <v>2000000</v>
      </c>
      <c r="H1611">
        <v>1</v>
      </c>
    </row>
    <row r="1612" spans="1:8" x14ac:dyDescent="0.2">
      <c r="A1612" t="s">
        <v>1962</v>
      </c>
      <c r="B1612" s="1">
        <v>2930000</v>
      </c>
      <c r="C161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2930000</v>
      </c>
      <c r="D1612" s="6" t="str">
        <f>LEFT(Table3[[#This Row],[Last Funding Amount - ORIG]],MIN(FIND({0,1,2,3,4,5,6,7,8,9,0},Table3[[#This Row],[Last Funding Amount - ORIG]]&amp;"0123456789"))-1)</f>
        <v/>
      </c>
      <c r="E1612" t="s">
        <v>112</v>
      </c>
      <c r="F1612" s="1">
        <v>3050000</v>
      </c>
      <c r="H1612">
        <v>17</v>
      </c>
    </row>
    <row r="1613" spans="1:8" x14ac:dyDescent="0.2">
      <c r="A1613" t="s">
        <v>1963</v>
      </c>
      <c r="B1613" s="1">
        <v>5000000</v>
      </c>
      <c r="C161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5000000</v>
      </c>
      <c r="D1613" s="6" t="str">
        <f>LEFT(Table3[[#This Row],[Last Funding Amount - ORIG]],MIN(FIND({0,1,2,3,4,5,6,7,8,9,0},Table3[[#This Row],[Last Funding Amount - ORIG]]&amp;"0123456789"))-1)</f>
        <v/>
      </c>
      <c r="E1613" t="s">
        <v>22</v>
      </c>
      <c r="F1613" s="1">
        <v>12000000</v>
      </c>
      <c r="H1613">
        <v>3</v>
      </c>
    </row>
    <row r="1614" spans="1:8" x14ac:dyDescent="0.2">
      <c r="A1614" t="s">
        <v>1964</v>
      </c>
      <c r="C161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614" s="6" t="str">
        <f>LEFT(Table3[[#This Row],[Last Funding Amount - ORIG]],MIN(FIND({0,1,2,3,4,5,6,7,8,9,0},Table3[[#This Row],[Last Funding Amount - ORIG]]&amp;"0123456789"))-1)</f>
        <v/>
      </c>
      <c r="E1614" t="s">
        <v>11</v>
      </c>
      <c r="F1614" s="1">
        <v>18593000</v>
      </c>
      <c r="G1614">
        <v>2</v>
      </c>
      <c r="H1614">
        <v>12</v>
      </c>
    </row>
    <row r="1615" spans="1:8" x14ac:dyDescent="0.2">
      <c r="A1615" t="s">
        <v>1965</v>
      </c>
      <c r="B1615" s="1">
        <v>5060000</v>
      </c>
      <c r="C161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5060000</v>
      </c>
      <c r="D1615" s="6" t="str">
        <f>LEFT(Table3[[#This Row],[Last Funding Amount - ORIG]],MIN(FIND({0,1,2,3,4,5,6,7,8,9,0},Table3[[#This Row],[Last Funding Amount - ORIG]]&amp;"0123456789"))-1)</f>
        <v/>
      </c>
      <c r="E1615" t="s">
        <v>13</v>
      </c>
      <c r="F1615" s="1">
        <v>10460000</v>
      </c>
      <c r="G1615">
        <v>1</v>
      </c>
      <c r="H1615">
        <v>1</v>
      </c>
    </row>
    <row r="1616" spans="1:8" x14ac:dyDescent="0.2">
      <c r="A1616" t="s">
        <v>1966</v>
      </c>
      <c r="B1616" s="1">
        <v>10000000</v>
      </c>
      <c r="C161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10000000</v>
      </c>
      <c r="D1616" s="6" t="str">
        <f>LEFT(Table3[[#This Row],[Last Funding Amount - ORIG]],MIN(FIND({0,1,2,3,4,5,6,7,8,9,0},Table3[[#This Row],[Last Funding Amount - ORIG]]&amp;"0123456789"))-1)</f>
        <v/>
      </c>
      <c r="E1616" t="s">
        <v>13</v>
      </c>
      <c r="F1616" s="1">
        <v>10000000</v>
      </c>
      <c r="G1616">
        <v>1</v>
      </c>
      <c r="H1616">
        <v>1</v>
      </c>
    </row>
    <row r="1617" spans="1:8" x14ac:dyDescent="0.2">
      <c r="A1617" t="s">
        <v>1967</v>
      </c>
      <c r="B1617" s="1">
        <v>2500001</v>
      </c>
      <c r="C161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2500001</v>
      </c>
      <c r="D1617" s="6" t="str">
        <f>LEFT(Table3[[#This Row],[Last Funding Amount - ORIG]],MIN(FIND({0,1,2,3,4,5,6,7,8,9,0},Table3[[#This Row],[Last Funding Amount - ORIG]]&amp;"0123456789"))-1)</f>
        <v/>
      </c>
      <c r="E1617" t="s">
        <v>13</v>
      </c>
      <c r="F1617" s="1">
        <v>7400001</v>
      </c>
      <c r="G1617">
        <v>1</v>
      </c>
      <c r="H1617">
        <v>1</v>
      </c>
    </row>
    <row r="1618" spans="1:8" x14ac:dyDescent="0.2">
      <c r="A1618" t="s">
        <v>1968</v>
      </c>
      <c r="B1618" s="1">
        <v>13661212</v>
      </c>
      <c r="C161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13661212</v>
      </c>
      <c r="D1618" s="6" t="str">
        <f>LEFT(Table3[[#This Row],[Last Funding Amount - ORIG]],MIN(FIND({0,1,2,3,4,5,6,7,8,9,0},Table3[[#This Row],[Last Funding Amount - ORIG]]&amp;"0123456789"))-1)</f>
        <v/>
      </c>
      <c r="E1618" t="s">
        <v>44</v>
      </c>
      <c r="F1618" s="1">
        <v>61921212</v>
      </c>
      <c r="G1618">
        <v>2</v>
      </c>
      <c r="H1618">
        <v>4</v>
      </c>
    </row>
    <row r="1619" spans="1:8" x14ac:dyDescent="0.2">
      <c r="A1619" t="s">
        <v>1969</v>
      </c>
      <c r="B1619" s="1">
        <v>3250000</v>
      </c>
      <c r="C161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3250000</v>
      </c>
      <c r="D1619" s="6" t="str">
        <f>LEFT(Table3[[#This Row],[Last Funding Amount - ORIG]],MIN(FIND({0,1,2,3,4,5,6,7,8,9,0},Table3[[#This Row],[Last Funding Amount - ORIG]]&amp;"0123456789"))-1)</f>
        <v/>
      </c>
      <c r="E1619" t="s">
        <v>13</v>
      </c>
      <c r="F1619" s="1">
        <v>3250000</v>
      </c>
      <c r="G1619">
        <v>1</v>
      </c>
      <c r="H1619">
        <v>3</v>
      </c>
    </row>
    <row r="1620" spans="1:8" x14ac:dyDescent="0.2">
      <c r="A1620" t="s">
        <v>1970</v>
      </c>
      <c r="B1620" s="1">
        <v>7400000</v>
      </c>
      <c r="C162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7400000</v>
      </c>
      <c r="D1620" s="6" t="str">
        <f>LEFT(Table3[[#This Row],[Last Funding Amount - ORIG]],MIN(FIND({0,1,2,3,4,5,6,7,8,9,0},Table3[[#This Row],[Last Funding Amount - ORIG]]&amp;"0123456789"))-1)</f>
        <v/>
      </c>
      <c r="E1620" t="s">
        <v>36</v>
      </c>
      <c r="F1620" s="1">
        <v>9400000</v>
      </c>
      <c r="G1620">
        <v>1</v>
      </c>
      <c r="H1620">
        <v>1</v>
      </c>
    </row>
    <row r="1621" spans="1:8" x14ac:dyDescent="0.2">
      <c r="A1621" t="s">
        <v>1971</v>
      </c>
      <c r="B1621" t="s">
        <v>1972</v>
      </c>
      <c r="C162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3500000</v>
      </c>
      <c r="D1621" s="5" t="str">
        <f>LEFT(Table3[[#This Row],[Last Funding Amount - ORIG]],MIN(FIND({0,1,2,3,4,5,6,7,8,9,0},Table3[[#This Row],[Last Funding Amount - ORIG]]&amp;"0123456789"))-1)</f>
        <v>A$</v>
      </c>
      <c r="E1621" t="s">
        <v>96</v>
      </c>
      <c r="F1621" t="s">
        <v>1973</v>
      </c>
      <c r="H1621">
        <v>1</v>
      </c>
    </row>
    <row r="1622" spans="1:8" x14ac:dyDescent="0.2">
      <c r="A1622" t="s">
        <v>1974</v>
      </c>
      <c r="B1622" s="1">
        <v>6000000</v>
      </c>
      <c r="C162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6000000</v>
      </c>
      <c r="D1622" s="6" t="str">
        <f>LEFT(Table3[[#This Row],[Last Funding Amount - ORIG]],MIN(FIND({0,1,2,3,4,5,6,7,8,9,0},Table3[[#This Row],[Last Funding Amount - ORIG]]&amp;"0123456789"))-1)</f>
        <v/>
      </c>
      <c r="E1622" t="s">
        <v>22</v>
      </c>
      <c r="F1622" s="1">
        <v>11358914</v>
      </c>
      <c r="G1622">
        <v>2</v>
      </c>
      <c r="H1622">
        <v>11</v>
      </c>
    </row>
    <row r="1623" spans="1:8" x14ac:dyDescent="0.2">
      <c r="A1623" t="s">
        <v>1975</v>
      </c>
      <c r="B1623" s="1">
        <v>2000000</v>
      </c>
      <c r="C162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</v>
      </c>
      <c r="D1623" s="6" t="str">
        <f>LEFT(Table3[[#This Row],[Last Funding Amount - ORIG]],MIN(FIND({0,1,2,3,4,5,6,7,8,9,0},Table3[[#This Row],[Last Funding Amount - ORIG]]&amp;"0123456789"))-1)</f>
        <v/>
      </c>
      <c r="E1623" t="s">
        <v>20</v>
      </c>
      <c r="F1623" s="1">
        <v>4000000</v>
      </c>
      <c r="H1623">
        <v>3</v>
      </c>
    </row>
    <row r="1624" spans="1:8" x14ac:dyDescent="0.2">
      <c r="A1624" t="s">
        <v>1976</v>
      </c>
      <c r="C162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624" s="6" t="str">
        <f>LEFT(Table3[[#This Row],[Last Funding Amount - ORIG]],MIN(FIND({0,1,2,3,4,5,6,7,8,9,0},Table3[[#This Row],[Last Funding Amount - ORIG]]&amp;"0123456789"))-1)</f>
        <v/>
      </c>
      <c r="E1624" t="s">
        <v>13</v>
      </c>
      <c r="F1624" s="1">
        <v>5900000</v>
      </c>
      <c r="G1624">
        <v>3</v>
      </c>
      <c r="H1624">
        <v>20</v>
      </c>
    </row>
    <row r="1625" spans="1:8" x14ac:dyDescent="0.2">
      <c r="A1625" t="s">
        <v>1977</v>
      </c>
      <c r="B1625" s="1">
        <v>1350000</v>
      </c>
      <c r="C162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1350000</v>
      </c>
      <c r="D1625" s="6" t="str">
        <f>LEFT(Table3[[#This Row],[Last Funding Amount - ORIG]],MIN(FIND({0,1,2,3,4,5,6,7,8,9,0},Table3[[#This Row],[Last Funding Amount - ORIG]]&amp;"0123456789"))-1)</f>
        <v/>
      </c>
      <c r="E1625" t="s">
        <v>13</v>
      </c>
      <c r="F1625" s="1">
        <v>3431497</v>
      </c>
      <c r="G1625">
        <v>1</v>
      </c>
      <c r="H1625">
        <v>3</v>
      </c>
    </row>
    <row r="1626" spans="1:8" x14ac:dyDescent="0.2">
      <c r="A1626" t="s">
        <v>1978</v>
      </c>
      <c r="B1626" s="1">
        <v>7197710</v>
      </c>
      <c r="C162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7197710</v>
      </c>
      <c r="D1626" s="6" t="str">
        <f>LEFT(Table3[[#This Row],[Last Funding Amount - ORIG]],MIN(FIND({0,1,2,3,4,5,6,7,8,9,0},Table3[[#This Row],[Last Funding Amount - ORIG]]&amp;"0123456789"))-1)</f>
        <v/>
      </c>
      <c r="E1626" t="s">
        <v>13</v>
      </c>
      <c r="F1626" s="1">
        <v>13597710</v>
      </c>
      <c r="G1626">
        <v>1</v>
      </c>
      <c r="H1626">
        <v>3</v>
      </c>
    </row>
    <row r="1627" spans="1:8" x14ac:dyDescent="0.2">
      <c r="A1627" t="s">
        <v>1979</v>
      </c>
      <c r="B1627" s="1">
        <v>6400000</v>
      </c>
      <c r="C162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6400000</v>
      </c>
      <c r="D1627" s="6" t="str">
        <f>LEFT(Table3[[#This Row],[Last Funding Amount - ORIG]],MIN(FIND({0,1,2,3,4,5,6,7,8,9,0},Table3[[#This Row],[Last Funding Amount - ORIG]]&amp;"0123456789"))-1)</f>
        <v/>
      </c>
      <c r="E1627" t="s">
        <v>13</v>
      </c>
      <c r="F1627" s="1">
        <v>12250000</v>
      </c>
      <c r="G1627">
        <v>1</v>
      </c>
      <c r="H1627">
        <v>14</v>
      </c>
    </row>
    <row r="1628" spans="1:8" x14ac:dyDescent="0.2">
      <c r="A1628" t="s">
        <v>1980</v>
      </c>
      <c r="B1628" s="1">
        <v>16399999</v>
      </c>
      <c r="C162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16399999</v>
      </c>
      <c r="D1628" s="6" t="str">
        <f>LEFT(Table3[[#This Row],[Last Funding Amount - ORIG]],MIN(FIND({0,1,2,3,4,5,6,7,8,9,0},Table3[[#This Row],[Last Funding Amount - ORIG]]&amp;"0123456789"))-1)</f>
        <v/>
      </c>
      <c r="E1628" t="s">
        <v>13</v>
      </c>
      <c r="F1628" s="1">
        <v>16399999</v>
      </c>
      <c r="G1628">
        <v>1</v>
      </c>
      <c r="H1628">
        <v>4</v>
      </c>
    </row>
    <row r="1629" spans="1:8" x14ac:dyDescent="0.2">
      <c r="A1629" t="s">
        <v>1981</v>
      </c>
      <c r="B1629" s="1">
        <v>8000000</v>
      </c>
      <c r="C162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8000000</v>
      </c>
      <c r="D1629" s="6" t="str">
        <f>LEFT(Table3[[#This Row],[Last Funding Amount - ORIG]],MIN(FIND({0,1,2,3,4,5,6,7,8,9,0},Table3[[#This Row],[Last Funding Amount - ORIG]]&amp;"0123456789"))-1)</f>
        <v/>
      </c>
      <c r="E1629" t="s">
        <v>36</v>
      </c>
      <c r="F1629" s="1">
        <v>17800000</v>
      </c>
      <c r="G1629">
        <v>2</v>
      </c>
      <c r="H1629">
        <v>9</v>
      </c>
    </row>
    <row r="1630" spans="1:8" x14ac:dyDescent="0.2">
      <c r="A1630" t="s">
        <v>1982</v>
      </c>
      <c r="B1630" s="1">
        <v>875000</v>
      </c>
      <c r="C163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875000</v>
      </c>
      <c r="D1630" s="6" t="str">
        <f>LEFT(Table3[[#This Row],[Last Funding Amount - ORIG]],MIN(FIND({0,1,2,3,4,5,6,7,8,9,0},Table3[[#This Row],[Last Funding Amount - ORIG]]&amp;"0123456789"))-1)</f>
        <v/>
      </c>
      <c r="E1630" t="s">
        <v>13</v>
      </c>
      <c r="F1630" s="1">
        <v>875000</v>
      </c>
    </row>
    <row r="1631" spans="1:8" x14ac:dyDescent="0.2">
      <c r="A1631" t="s">
        <v>1983</v>
      </c>
      <c r="B1631" s="1">
        <v>49500000</v>
      </c>
      <c r="C163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49500000</v>
      </c>
      <c r="D1631" s="6" t="str">
        <f>LEFT(Table3[[#This Row],[Last Funding Amount - ORIG]],MIN(FIND({0,1,2,3,4,5,6,7,8,9,0},Table3[[#This Row],[Last Funding Amount - ORIG]]&amp;"0123456789"))-1)</f>
        <v/>
      </c>
      <c r="E1631" t="s">
        <v>22</v>
      </c>
      <c r="F1631" s="1">
        <v>49500000</v>
      </c>
    </row>
    <row r="1632" spans="1:8" x14ac:dyDescent="0.2">
      <c r="A1632" t="s">
        <v>1984</v>
      </c>
      <c r="B1632" s="1">
        <v>4000000</v>
      </c>
      <c r="C163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4000000</v>
      </c>
      <c r="D1632" s="6" t="str">
        <f>LEFT(Table3[[#This Row],[Last Funding Amount - ORIG]],MIN(FIND({0,1,2,3,4,5,6,7,8,9,0},Table3[[#This Row],[Last Funding Amount - ORIG]]&amp;"0123456789"))-1)</f>
        <v/>
      </c>
      <c r="E1632" t="s">
        <v>22</v>
      </c>
      <c r="F1632" s="1">
        <v>4250000</v>
      </c>
      <c r="G1632">
        <v>1</v>
      </c>
      <c r="H1632">
        <v>2</v>
      </c>
    </row>
    <row r="1633" spans="1:8" x14ac:dyDescent="0.2">
      <c r="A1633" t="s">
        <v>1985</v>
      </c>
      <c r="B1633" s="1">
        <v>2300000</v>
      </c>
      <c r="C163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2300000</v>
      </c>
      <c r="D1633" s="6" t="str">
        <f>LEFT(Table3[[#This Row],[Last Funding Amount - ORIG]],MIN(FIND({0,1,2,3,4,5,6,7,8,9,0},Table3[[#This Row],[Last Funding Amount - ORIG]]&amp;"0123456789"))-1)</f>
        <v/>
      </c>
      <c r="E1633" t="s">
        <v>112</v>
      </c>
      <c r="F1633" s="1">
        <v>2300000</v>
      </c>
      <c r="G1633">
        <v>1</v>
      </c>
      <c r="H1633">
        <v>14</v>
      </c>
    </row>
    <row r="1634" spans="1:8" x14ac:dyDescent="0.2">
      <c r="A1634" t="s">
        <v>1986</v>
      </c>
      <c r="B1634" s="1">
        <v>10000000</v>
      </c>
      <c r="C163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10000000</v>
      </c>
      <c r="D1634" s="6" t="str">
        <f>LEFT(Table3[[#This Row],[Last Funding Amount - ORIG]],MIN(FIND({0,1,2,3,4,5,6,7,8,9,0},Table3[[#This Row],[Last Funding Amount - ORIG]]&amp;"0123456789"))-1)</f>
        <v/>
      </c>
      <c r="E1634" t="s">
        <v>13</v>
      </c>
      <c r="F1634" s="1">
        <v>10000000</v>
      </c>
      <c r="G1634">
        <v>1</v>
      </c>
      <c r="H1634">
        <v>2</v>
      </c>
    </row>
    <row r="1635" spans="1:8" x14ac:dyDescent="0.2">
      <c r="A1635" t="s">
        <v>1987</v>
      </c>
      <c r="B1635" s="1">
        <v>14999173</v>
      </c>
      <c r="C163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14999173</v>
      </c>
      <c r="D1635" s="6" t="str">
        <f>LEFT(Table3[[#This Row],[Last Funding Amount - ORIG]],MIN(FIND({0,1,2,3,4,5,6,7,8,9,0},Table3[[#This Row],[Last Funding Amount - ORIG]]&amp;"0123456789"))-1)</f>
        <v/>
      </c>
      <c r="E1635" t="s">
        <v>22</v>
      </c>
      <c r="F1635" s="1">
        <v>16674253</v>
      </c>
      <c r="G1635">
        <v>1</v>
      </c>
      <c r="H1635">
        <v>1</v>
      </c>
    </row>
    <row r="1636" spans="1:8" x14ac:dyDescent="0.2">
      <c r="A1636" t="s">
        <v>1988</v>
      </c>
      <c r="B1636" s="1">
        <v>2200000</v>
      </c>
      <c r="C163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2200000</v>
      </c>
      <c r="D1636" s="6" t="str">
        <f>LEFT(Table3[[#This Row],[Last Funding Amount - ORIG]],MIN(FIND({0,1,2,3,4,5,6,7,8,9,0},Table3[[#This Row],[Last Funding Amount - ORIG]]&amp;"0123456789"))-1)</f>
        <v/>
      </c>
      <c r="E1636" t="s">
        <v>112</v>
      </c>
      <c r="F1636" s="1">
        <v>2200000</v>
      </c>
      <c r="H1636">
        <v>6</v>
      </c>
    </row>
    <row r="1637" spans="1:8" x14ac:dyDescent="0.2">
      <c r="A1637" t="s">
        <v>1989</v>
      </c>
      <c r="B1637" s="1">
        <v>805568</v>
      </c>
      <c r="C163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805568</v>
      </c>
      <c r="D1637" s="6" t="str">
        <f>LEFT(Table3[[#This Row],[Last Funding Amount - ORIG]],MIN(FIND({0,1,2,3,4,5,6,7,8,9,0},Table3[[#This Row],[Last Funding Amount - ORIG]]&amp;"0123456789"))-1)</f>
        <v/>
      </c>
      <c r="E1637" t="s">
        <v>44</v>
      </c>
      <c r="F1637" s="1">
        <v>4985073</v>
      </c>
      <c r="G1637">
        <v>1</v>
      </c>
      <c r="H1637">
        <v>4</v>
      </c>
    </row>
    <row r="1638" spans="1:8" x14ac:dyDescent="0.2">
      <c r="A1638" t="s">
        <v>1990</v>
      </c>
      <c r="B1638" s="1">
        <v>2500000</v>
      </c>
      <c r="C163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2500000</v>
      </c>
      <c r="D1638" s="6" t="str">
        <f>LEFT(Table3[[#This Row],[Last Funding Amount - ORIG]],MIN(FIND({0,1,2,3,4,5,6,7,8,9,0},Table3[[#This Row],[Last Funding Amount - ORIG]]&amp;"0123456789"))-1)</f>
        <v/>
      </c>
      <c r="E1638" t="s">
        <v>112</v>
      </c>
      <c r="F1638" s="1">
        <v>2500000</v>
      </c>
    </row>
    <row r="1639" spans="1:8" x14ac:dyDescent="0.2">
      <c r="A1639" t="s">
        <v>1991</v>
      </c>
      <c r="B1639" s="1">
        <v>5000000</v>
      </c>
      <c r="C163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5000000</v>
      </c>
      <c r="D1639" s="6" t="str">
        <f>LEFT(Table3[[#This Row],[Last Funding Amount - ORIG]],MIN(FIND({0,1,2,3,4,5,6,7,8,9,0},Table3[[#This Row],[Last Funding Amount - ORIG]]&amp;"0123456789"))-1)</f>
        <v/>
      </c>
      <c r="E1639" t="s">
        <v>22</v>
      </c>
      <c r="F1639" s="1">
        <v>6000000</v>
      </c>
      <c r="G1639">
        <v>1</v>
      </c>
      <c r="H1639">
        <v>2</v>
      </c>
    </row>
    <row r="1640" spans="1:8" x14ac:dyDescent="0.2">
      <c r="A1640" t="s">
        <v>1992</v>
      </c>
      <c r="B1640" t="s">
        <v>1993</v>
      </c>
      <c r="C164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6000000</v>
      </c>
      <c r="D1640" s="5" t="str">
        <f>LEFT(Table3[[#This Row],[Last Funding Amount - ORIG]],MIN(FIND({0,1,2,3,4,5,6,7,8,9,0},Table3[[#This Row],[Last Funding Amount - ORIG]]&amp;"0123456789"))-1)</f>
        <v>å£</v>
      </c>
      <c r="E1640" t="s">
        <v>22</v>
      </c>
      <c r="F1640" t="s">
        <v>1994</v>
      </c>
      <c r="H1640">
        <v>1</v>
      </c>
    </row>
    <row r="1641" spans="1:8" x14ac:dyDescent="0.2">
      <c r="A1641" t="s">
        <v>1995</v>
      </c>
      <c r="B1641" s="1">
        <v>4000000</v>
      </c>
      <c r="C164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4000000</v>
      </c>
      <c r="D1641" s="6" t="str">
        <f>LEFT(Table3[[#This Row],[Last Funding Amount - ORIG]],MIN(FIND({0,1,2,3,4,5,6,7,8,9,0},Table3[[#This Row],[Last Funding Amount - ORIG]]&amp;"0123456789"))-1)</f>
        <v/>
      </c>
      <c r="E1641" t="s">
        <v>13</v>
      </c>
      <c r="F1641" s="1">
        <v>4870000</v>
      </c>
      <c r="G1641">
        <v>2</v>
      </c>
      <c r="H1641">
        <v>3</v>
      </c>
    </row>
    <row r="1642" spans="1:8" x14ac:dyDescent="0.2">
      <c r="A1642" t="s">
        <v>1996</v>
      </c>
      <c r="C164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642" s="6" t="str">
        <f>LEFT(Table3[[#This Row],[Last Funding Amount - ORIG]],MIN(FIND({0,1,2,3,4,5,6,7,8,9,0},Table3[[#This Row],[Last Funding Amount - ORIG]]&amp;"0123456789"))-1)</f>
        <v/>
      </c>
      <c r="E1642" t="s">
        <v>18</v>
      </c>
      <c r="F1642" t="s">
        <v>1997</v>
      </c>
      <c r="H1642">
        <v>6</v>
      </c>
    </row>
    <row r="1643" spans="1:8" x14ac:dyDescent="0.2">
      <c r="A1643" t="s">
        <v>1998</v>
      </c>
      <c r="B1643" t="s">
        <v>1999</v>
      </c>
      <c r="C164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1900000</v>
      </c>
      <c r="D1643" s="5" t="str">
        <f>LEFT(Table3[[#This Row],[Last Funding Amount - ORIG]],MIN(FIND({0,1,2,3,4,5,6,7,8,9,0},Table3[[#This Row],[Last Funding Amount - ORIG]]&amp;"0123456789"))-1)</f>
        <v>å£</v>
      </c>
      <c r="E1643" t="s">
        <v>112</v>
      </c>
      <c r="F1643" s="1">
        <v>3242771</v>
      </c>
      <c r="H1643">
        <v>2</v>
      </c>
    </row>
    <row r="1644" spans="1:8" x14ac:dyDescent="0.2">
      <c r="A1644" t="s">
        <v>2000</v>
      </c>
      <c r="B1644" s="1">
        <v>7000000</v>
      </c>
      <c r="C164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7000000</v>
      </c>
      <c r="D1644" s="6" t="str">
        <f>LEFT(Table3[[#This Row],[Last Funding Amount - ORIG]],MIN(FIND({0,1,2,3,4,5,6,7,8,9,0},Table3[[#This Row],[Last Funding Amount - ORIG]]&amp;"0123456789"))-1)</f>
        <v/>
      </c>
      <c r="E1644" t="s">
        <v>22</v>
      </c>
      <c r="F1644" s="1">
        <v>7000000</v>
      </c>
    </row>
    <row r="1645" spans="1:8" x14ac:dyDescent="0.2">
      <c r="A1645" t="s">
        <v>2001</v>
      </c>
      <c r="B1645" s="1">
        <v>100000000</v>
      </c>
      <c r="C164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100000000</v>
      </c>
      <c r="D1645" s="6" t="str">
        <f>LEFT(Table3[[#This Row],[Last Funding Amount - ORIG]],MIN(FIND({0,1,2,3,4,5,6,7,8,9,0},Table3[[#This Row],[Last Funding Amount - ORIG]]&amp;"0123456789"))-1)</f>
        <v/>
      </c>
      <c r="E1645" t="s">
        <v>91</v>
      </c>
      <c r="F1645" s="1">
        <v>250000000</v>
      </c>
      <c r="H1645">
        <v>2</v>
      </c>
    </row>
    <row r="1646" spans="1:8" x14ac:dyDescent="0.2">
      <c r="A1646" t="s">
        <v>2002</v>
      </c>
      <c r="B1646" s="1">
        <v>1787000</v>
      </c>
      <c r="C164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1787000</v>
      </c>
      <c r="D1646" s="6" t="str">
        <f>LEFT(Table3[[#This Row],[Last Funding Amount - ORIG]],MIN(FIND({0,1,2,3,4,5,6,7,8,9,0},Table3[[#This Row],[Last Funding Amount - ORIG]]&amp;"0123456789"))-1)</f>
        <v/>
      </c>
      <c r="E1646" t="s">
        <v>44</v>
      </c>
      <c r="F1646" s="1">
        <v>44701126</v>
      </c>
      <c r="G1646">
        <v>1</v>
      </c>
      <c r="H1646">
        <v>3</v>
      </c>
    </row>
    <row r="1647" spans="1:8" x14ac:dyDescent="0.2">
      <c r="A1647" t="s">
        <v>2003</v>
      </c>
      <c r="B1647" s="1">
        <v>15300000</v>
      </c>
      <c r="C164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15300000</v>
      </c>
      <c r="D1647" s="6" t="str">
        <f>LEFT(Table3[[#This Row],[Last Funding Amount - ORIG]],MIN(FIND({0,1,2,3,4,5,6,7,8,9,0},Table3[[#This Row],[Last Funding Amount - ORIG]]&amp;"0123456789"))-1)</f>
        <v/>
      </c>
      <c r="E1647" t="s">
        <v>13</v>
      </c>
      <c r="F1647" s="1">
        <v>15300000</v>
      </c>
    </row>
    <row r="1648" spans="1:8" x14ac:dyDescent="0.2">
      <c r="A1648" t="s">
        <v>2004</v>
      </c>
      <c r="B1648" t="s">
        <v>2005</v>
      </c>
      <c r="C164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20000000</v>
      </c>
      <c r="D1648" s="5" t="str">
        <f>LEFT(Table3[[#This Row],[Last Funding Amount - ORIG]],MIN(FIND({0,1,2,3,4,5,6,7,8,9,0},Table3[[#This Row],[Last Funding Amount - ORIG]]&amp;"0123456789"))-1)</f>
        <v>å£</v>
      </c>
      <c r="E1648" t="s">
        <v>208</v>
      </c>
      <c r="F1648" t="s">
        <v>2006</v>
      </c>
      <c r="G1648">
        <v>1</v>
      </c>
      <c r="H1648">
        <v>3</v>
      </c>
    </row>
    <row r="1649" spans="1:8" x14ac:dyDescent="0.2">
      <c r="A1649" t="s">
        <v>2007</v>
      </c>
      <c r="B1649" t="s">
        <v>2005</v>
      </c>
      <c r="C164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20000000</v>
      </c>
      <c r="D1649" s="5" t="str">
        <f>LEFT(Table3[[#This Row],[Last Funding Amount - ORIG]],MIN(FIND({0,1,2,3,4,5,6,7,8,9,0},Table3[[#This Row],[Last Funding Amount - ORIG]]&amp;"0123456789"))-1)</f>
        <v>å£</v>
      </c>
      <c r="E1649" t="s">
        <v>8</v>
      </c>
      <c r="F1649" s="1">
        <v>79257204</v>
      </c>
      <c r="G1649">
        <v>1</v>
      </c>
      <c r="H1649">
        <v>7</v>
      </c>
    </row>
    <row r="1650" spans="1:8" x14ac:dyDescent="0.2">
      <c r="A1650" t="s">
        <v>2008</v>
      </c>
      <c r="C165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650" s="6" t="str">
        <f>LEFT(Table3[[#This Row],[Last Funding Amount - ORIG]],MIN(FIND({0,1,2,3,4,5,6,7,8,9,0},Table3[[#This Row],[Last Funding Amount - ORIG]]&amp;"0123456789"))-1)</f>
        <v/>
      </c>
      <c r="E1650" t="s">
        <v>11</v>
      </c>
      <c r="F1650" s="1">
        <v>19700000</v>
      </c>
      <c r="G1650">
        <v>1</v>
      </c>
      <c r="H1650">
        <v>6</v>
      </c>
    </row>
    <row r="1651" spans="1:8" x14ac:dyDescent="0.2">
      <c r="A1651" t="s">
        <v>2009</v>
      </c>
      <c r="B1651" s="1">
        <v>5000000</v>
      </c>
      <c r="C165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5000000</v>
      </c>
      <c r="D1651" s="6" t="str">
        <f>LEFT(Table3[[#This Row],[Last Funding Amount - ORIG]],MIN(FIND({0,1,2,3,4,5,6,7,8,9,0},Table3[[#This Row],[Last Funding Amount - ORIG]]&amp;"0123456789"))-1)</f>
        <v/>
      </c>
      <c r="E1651" t="s">
        <v>22</v>
      </c>
      <c r="F1651" s="1">
        <v>6500000</v>
      </c>
      <c r="G1651">
        <v>2</v>
      </c>
      <c r="H1651">
        <v>4</v>
      </c>
    </row>
    <row r="1652" spans="1:8" x14ac:dyDescent="0.2">
      <c r="A1652" t="s">
        <v>2010</v>
      </c>
      <c r="B1652" s="1">
        <v>43130000</v>
      </c>
      <c r="C165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43130000</v>
      </c>
      <c r="D1652" s="6" t="str">
        <f>LEFT(Table3[[#This Row],[Last Funding Amount - ORIG]],MIN(FIND({0,1,2,3,4,5,6,7,8,9,0},Table3[[#This Row],[Last Funding Amount - ORIG]]&amp;"0123456789"))-1)</f>
        <v/>
      </c>
      <c r="E1652" t="s">
        <v>18</v>
      </c>
      <c r="F1652" s="1">
        <v>53043001</v>
      </c>
      <c r="H1652">
        <v>1</v>
      </c>
    </row>
    <row r="1653" spans="1:8" x14ac:dyDescent="0.2">
      <c r="A1653" t="s">
        <v>2011</v>
      </c>
      <c r="B1653" s="1">
        <v>2400000</v>
      </c>
      <c r="C165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2400000</v>
      </c>
      <c r="D1653" s="6" t="str">
        <f>LEFT(Table3[[#This Row],[Last Funding Amount - ORIG]],MIN(FIND({0,1,2,3,4,5,6,7,8,9,0},Table3[[#This Row],[Last Funding Amount - ORIG]]&amp;"0123456789"))-1)</f>
        <v/>
      </c>
      <c r="E1653" t="s">
        <v>112</v>
      </c>
      <c r="F1653" s="1">
        <v>2400000</v>
      </c>
      <c r="G1653">
        <v>1</v>
      </c>
      <c r="H1653">
        <v>7</v>
      </c>
    </row>
    <row r="1654" spans="1:8" x14ac:dyDescent="0.2">
      <c r="A1654" t="s">
        <v>2012</v>
      </c>
      <c r="B1654" s="1">
        <v>1600000</v>
      </c>
      <c r="C165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1600000</v>
      </c>
      <c r="D1654" s="6" t="str">
        <f>LEFT(Table3[[#This Row],[Last Funding Amount - ORIG]],MIN(FIND({0,1,2,3,4,5,6,7,8,9,0},Table3[[#This Row],[Last Funding Amount - ORIG]]&amp;"0123456789"))-1)</f>
        <v/>
      </c>
      <c r="E1654" t="s">
        <v>112</v>
      </c>
      <c r="F1654" s="1">
        <v>2393000</v>
      </c>
      <c r="H1654">
        <v>2</v>
      </c>
    </row>
    <row r="1655" spans="1:8" x14ac:dyDescent="0.2">
      <c r="A1655" t="s">
        <v>2013</v>
      </c>
      <c r="B1655" s="1">
        <v>5000000</v>
      </c>
      <c r="C165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5000000</v>
      </c>
      <c r="D1655" s="6" t="str">
        <f>LEFT(Table3[[#This Row],[Last Funding Amount - ORIG]],MIN(FIND({0,1,2,3,4,5,6,7,8,9,0},Table3[[#This Row],[Last Funding Amount - ORIG]]&amp;"0123456789"))-1)</f>
        <v/>
      </c>
      <c r="E1655" t="s">
        <v>13</v>
      </c>
      <c r="F1655" s="1">
        <v>5000000</v>
      </c>
      <c r="G1655">
        <v>2</v>
      </c>
      <c r="H1655">
        <v>2</v>
      </c>
    </row>
    <row r="1656" spans="1:8" x14ac:dyDescent="0.2">
      <c r="A1656" t="s">
        <v>2014</v>
      </c>
      <c r="B1656" s="1">
        <v>5000000</v>
      </c>
      <c r="C165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5000000</v>
      </c>
      <c r="D1656" s="6" t="str">
        <f>LEFT(Table3[[#This Row],[Last Funding Amount - ORIG]],MIN(FIND({0,1,2,3,4,5,6,7,8,9,0},Table3[[#This Row],[Last Funding Amount - ORIG]]&amp;"0123456789"))-1)</f>
        <v/>
      </c>
      <c r="E1656" t="s">
        <v>22</v>
      </c>
      <c r="F1656" s="1">
        <v>5000000</v>
      </c>
      <c r="G1656">
        <v>2</v>
      </c>
      <c r="H1656">
        <v>2</v>
      </c>
    </row>
    <row r="1657" spans="1:8" x14ac:dyDescent="0.2">
      <c r="A1657" t="s">
        <v>2015</v>
      </c>
      <c r="B1657" s="1">
        <v>29727145</v>
      </c>
      <c r="C165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29727145</v>
      </c>
      <c r="D1657" s="6" t="str">
        <f>LEFT(Table3[[#This Row],[Last Funding Amount - ORIG]],MIN(FIND({0,1,2,3,4,5,6,7,8,9,0},Table3[[#This Row],[Last Funding Amount - ORIG]]&amp;"0123456789"))-1)</f>
        <v/>
      </c>
      <c r="E1657" t="s">
        <v>13</v>
      </c>
      <c r="F1657" s="1">
        <v>53623376</v>
      </c>
    </row>
    <row r="1658" spans="1:8" x14ac:dyDescent="0.2">
      <c r="A1658" t="s">
        <v>2016</v>
      </c>
      <c r="B1658" t="s">
        <v>325</v>
      </c>
      <c r="C165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</v>
      </c>
      <c r="D1658" s="5" t="str">
        <f>LEFT(Table3[[#This Row],[Last Funding Amount - ORIG]],MIN(FIND({0,1,2,3,4,5,6,7,8,9,0},Table3[[#This Row],[Last Funding Amount - ORIG]]&amp;"0123456789"))-1)</f>
        <v>‰âÂ</v>
      </c>
      <c r="E1658" t="s">
        <v>36</v>
      </c>
      <c r="F1658" t="s">
        <v>2017</v>
      </c>
      <c r="G1658">
        <v>1</v>
      </c>
      <c r="H1658">
        <v>2</v>
      </c>
    </row>
    <row r="1659" spans="1:8" x14ac:dyDescent="0.2">
      <c r="A1659" t="s">
        <v>2018</v>
      </c>
      <c r="B1659" s="1">
        <v>5800000</v>
      </c>
      <c r="C165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5800000</v>
      </c>
      <c r="D1659" s="6" t="str">
        <f>LEFT(Table3[[#This Row],[Last Funding Amount - ORIG]],MIN(FIND({0,1,2,3,4,5,6,7,8,9,0},Table3[[#This Row],[Last Funding Amount - ORIG]]&amp;"0123456789"))-1)</f>
        <v/>
      </c>
      <c r="E1659" t="s">
        <v>112</v>
      </c>
      <c r="F1659" s="1">
        <v>5800000</v>
      </c>
      <c r="H1659">
        <v>7</v>
      </c>
    </row>
    <row r="1660" spans="1:8" x14ac:dyDescent="0.2">
      <c r="A1660" t="s">
        <v>2019</v>
      </c>
      <c r="B1660" s="1">
        <v>2900000</v>
      </c>
      <c r="C166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2900000</v>
      </c>
      <c r="D1660" s="6" t="str">
        <f>LEFT(Table3[[#This Row],[Last Funding Amount - ORIG]],MIN(FIND({0,1,2,3,4,5,6,7,8,9,0},Table3[[#This Row],[Last Funding Amount - ORIG]]&amp;"0123456789"))-1)</f>
        <v/>
      </c>
      <c r="E1660" t="s">
        <v>112</v>
      </c>
      <c r="F1660" s="1">
        <v>4625000</v>
      </c>
      <c r="G1660">
        <v>1</v>
      </c>
      <c r="H1660">
        <v>2</v>
      </c>
    </row>
    <row r="1661" spans="1:8" x14ac:dyDescent="0.2">
      <c r="A1661" t="s">
        <v>2020</v>
      </c>
      <c r="C166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661" s="6" t="str">
        <f>LEFT(Table3[[#This Row],[Last Funding Amount - ORIG]],MIN(FIND({0,1,2,3,4,5,6,7,8,9,0},Table3[[#This Row],[Last Funding Amount - ORIG]]&amp;"0123456789"))-1)</f>
        <v/>
      </c>
      <c r="E1661" t="s">
        <v>101</v>
      </c>
      <c r="F1661" s="1">
        <v>2000000</v>
      </c>
      <c r="G1661">
        <v>1</v>
      </c>
      <c r="H1661">
        <v>4</v>
      </c>
    </row>
    <row r="1662" spans="1:8" x14ac:dyDescent="0.2">
      <c r="A1662" t="s">
        <v>2021</v>
      </c>
      <c r="B1662" s="1">
        <v>3100000</v>
      </c>
      <c r="C166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3100000</v>
      </c>
      <c r="D1662" s="6" t="str">
        <f>LEFT(Table3[[#This Row],[Last Funding Amount - ORIG]],MIN(FIND({0,1,2,3,4,5,6,7,8,9,0},Table3[[#This Row],[Last Funding Amount - ORIG]]&amp;"0123456789"))-1)</f>
        <v/>
      </c>
      <c r="E1662" t="s">
        <v>112</v>
      </c>
      <c r="F1662" s="1">
        <v>3100000</v>
      </c>
      <c r="G1662">
        <v>1</v>
      </c>
      <c r="H1662">
        <v>2</v>
      </c>
    </row>
    <row r="1663" spans="1:8" x14ac:dyDescent="0.2">
      <c r="A1663" t="s">
        <v>2022</v>
      </c>
      <c r="B1663" s="1">
        <v>2525000</v>
      </c>
      <c r="C166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2525000</v>
      </c>
      <c r="D1663" s="6" t="str">
        <f>LEFT(Table3[[#This Row],[Last Funding Amount - ORIG]],MIN(FIND({0,1,2,3,4,5,6,7,8,9,0},Table3[[#This Row],[Last Funding Amount - ORIG]]&amp;"0123456789"))-1)</f>
        <v/>
      </c>
      <c r="E1663" t="s">
        <v>112</v>
      </c>
      <c r="F1663" s="1">
        <v>2525000</v>
      </c>
      <c r="H1663">
        <v>7</v>
      </c>
    </row>
    <row r="1664" spans="1:8" x14ac:dyDescent="0.2">
      <c r="A1664" t="s">
        <v>2023</v>
      </c>
      <c r="B1664" s="1">
        <v>10500000</v>
      </c>
      <c r="C166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10500000</v>
      </c>
      <c r="D1664" s="6" t="str">
        <f>LEFT(Table3[[#This Row],[Last Funding Amount - ORIG]],MIN(FIND({0,1,2,3,4,5,6,7,8,9,0},Table3[[#This Row],[Last Funding Amount - ORIG]]&amp;"0123456789"))-1)</f>
        <v/>
      </c>
      <c r="E1664" t="s">
        <v>22</v>
      </c>
      <c r="F1664" s="1">
        <v>10500000</v>
      </c>
      <c r="G1664">
        <v>2</v>
      </c>
      <c r="H1664">
        <v>4</v>
      </c>
    </row>
    <row r="1665" spans="1:8" x14ac:dyDescent="0.2">
      <c r="A1665" t="s">
        <v>2024</v>
      </c>
      <c r="B1665" s="1">
        <v>7000000</v>
      </c>
      <c r="C166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7000000</v>
      </c>
      <c r="D1665" s="6" t="str">
        <f>LEFT(Table3[[#This Row],[Last Funding Amount - ORIG]],MIN(FIND({0,1,2,3,4,5,6,7,8,9,0},Table3[[#This Row],[Last Funding Amount - ORIG]]&amp;"0123456789"))-1)</f>
        <v/>
      </c>
      <c r="E1665" t="s">
        <v>22</v>
      </c>
      <c r="F1665" s="1">
        <v>7000000</v>
      </c>
      <c r="G1665">
        <v>1</v>
      </c>
      <c r="H1665">
        <v>1</v>
      </c>
    </row>
    <row r="1666" spans="1:8" x14ac:dyDescent="0.2">
      <c r="A1666" t="s">
        <v>2025</v>
      </c>
      <c r="C166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666" s="6" t="str">
        <f>LEFT(Table3[[#This Row],[Last Funding Amount - ORIG]],MIN(FIND({0,1,2,3,4,5,6,7,8,9,0},Table3[[#This Row],[Last Funding Amount - ORIG]]&amp;"0123456789"))-1)</f>
        <v/>
      </c>
      <c r="E1666" t="s">
        <v>101</v>
      </c>
      <c r="F1666" s="1">
        <v>1800000</v>
      </c>
      <c r="H1666">
        <v>3</v>
      </c>
    </row>
    <row r="1667" spans="1:8" x14ac:dyDescent="0.2">
      <c r="A1667" t="s">
        <v>2026</v>
      </c>
      <c r="B1667" t="s">
        <v>2027</v>
      </c>
      <c r="C166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3700000</v>
      </c>
      <c r="D1667" s="5" t="str">
        <f>LEFT(Table3[[#This Row],[Last Funding Amount - ORIG]],MIN(FIND({0,1,2,3,4,5,6,7,8,9,0},Table3[[#This Row],[Last Funding Amount - ORIG]]&amp;"0123456789"))-1)</f>
        <v>‰âÂ</v>
      </c>
      <c r="E1667" t="s">
        <v>22</v>
      </c>
      <c r="F1667" t="s">
        <v>2028</v>
      </c>
      <c r="G1667">
        <v>1</v>
      </c>
      <c r="H1667">
        <v>2</v>
      </c>
    </row>
    <row r="1668" spans="1:8" x14ac:dyDescent="0.2">
      <c r="A1668" t="s">
        <v>2029</v>
      </c>
      <c r="B1668" s="1">
        <v>10000000</v>
      </c>
      <c r="C166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10000000</v>
      </c>
      <c r="D1668" s="6" t="str">
        <f>LEFT(Table3[[#This Row],[Last Funding Amount - ORIG]],MIN(FIND({0,1,2,3,4,5,6,7,8,9,0},Table3[[#This Row],[Last Funding Amount - ORIG]]&amp;"0123456789"))-1)</f>
        <v/>
      </c>
      <c r="E1668" t="s">
        <v>36</v>
      </c>
      <c r="F1668" s="1">
        <v>11600000</v>
      </c>
      <c r="G1668">
        <v>1</v>
      </c>
      <c r="H1668">
        <v>8</v>
      </c>
    </row>
    <row r="1669" spans="1:8" x14ac:dyDescent="0.2">
      <c r="A1669" t="s">
        <v>2030</v>
      </c>
      <c r="B1669" s="1">
        <v>2000000</v>
      </c>
      <c r="C166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</v>
      </c>
      <c r="D1669" s="6" t="str">
        <f>LEFT(Table3[[#This Row],[Last Funding Amount - ORIG]],MIN(FIND({0,1,2,3,4,5,6,7,8,9,0},Table3[[#This Row],[Last Funding Amount - ORIG]]&amp;"0123456789"))-1)</f>
        <v/>
      </c>
      <c r="E1669" t="s">
        <v>112</v>
      </c>
      <c r="F1669" s="1">
        <v>2550000</v>
      </c>
    </row>
    <row r="1670" spans="1:8" x14ac:dyDescent="0.2">
      <c r="A1670" t="s">
        <v>2031</v>
      </c>
      <c r="B1670" s="1">
        <v>11000000</v>
      </c>
      <c r="C167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11000000</v>
      </c>
      <c r="D1670" s="6" t="str">
        <f>LEFT(Table3[[#This Row],[Last Funding Amount - ORIG]],MIN(FIND({0,1,2,3,4,5,6,7,8,9,0},Table3[[#This Row],[Last Funding Amount - ORIG]]&amp;"0123456789"))-1)</f>
        <v/>
      </c>
      <c r="E1670" t="s">
        <v>22</v>
      </c>
      <c r="F1670" s="1">
        <v>11000000</v>
      </c>
      <c r="H1670">
        <v>2</v>
      </c>
    </row>
    <row r="1671" spans="1:8" x14ac:dyDescent="0.2">
      <c r="A1671" t="s">
        <v>2032</v>
      </c>
      <c r="B1671" s="1">
        <v>2369681</v>
      </c>
      <c r="C167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2369681</v>
      </c>
      <c r="D1671" s="6" t="str">
        <f>LEFT(Table3[[#This Row],[Last Funding Amount - ORIG]],MIN(FIND({0,1,2,3,4,5,6,7,8,9,0},Table3[[#This Row],[Last Funding Amount - ORIG]]&amp;"0123456789"))-1)</f>
        <v/>
      </c>
      <c r="E1671" t="s">
        <v>13</v>
      </c>
      <c r="F1671" s="1">
        <v>2369681</v>
      </c>
    </row>
    <row r="1672" spans="1:8" x14ac:dyDescent="0.2">
      <c r="A1672" t="s">
        <v>2033</v>
      </c>
      <c r="B1672" s="1">
        <v>3550000</v>
      </c>
      <c r="C167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3550000</v>
      </c>
      <c r="D1672" s="6" t="str">
        <f>LEFT(Table3[[#This Row],[Last Funding Amount - ORIG]],MIN(FIND({0,1,2,3,4,5,6,7,8,9,0},Table3[[#This Row],[Last Funding Amount - ORIG]]&amp;"0123456789"))-1)</f>
        <v/>
      </c>
      <c r="E1672" t="s">
        <v>44</v>
      </c>
      <c r="F1672" s="1">
        <v>8950000</v>
      </c>
      <c r="G1672">
        <v>1</v>
      </c>
      <c r="H1672">
        <v>1</v>
      </c>
    </row>
    <row r="1673" spans="1:8" x14ac:dyDescent="0.2">
      <c r="A1673" t="s">
        <v>2034</v>
      </c>
      <c r="B1673" s="1">
        <v>67500000</v>
      </c>
      <c r="C167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67500000</v>
      </c>
      <c r="D1673" s="6" t="str">
        <f>LEFT(Table3[[#This Row],[Last Funding Amount - ORIG]],MIN(FIND({0,1,2,3,4,5,6,7,8,9,0},Table3[[#This Row],[Last Funding Amount - ORIG]]&amp;"0123456789"))-1)</f>
        <v/>
      </c>
      <c r="E1673" t="s">
        <v>18</v>
      </c>
      <c r="F1673" s="1">
        <v>107500000</v>
      </c>
      <c r="G1673">
        <v>1</v>
      </c>
      <c r="H1673">
        <v>3</v>
      </c>
    </row>
    <row r="1674" spans="1:8" x14ac:dyDescent="0.2">
      <c r="A1674" t="s">
        <v>2035</v>
      </c>
      <c r="B1674" s="1">
        <v>800000</v>
      </c>
      <c r="C167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800000</v>
      </c>
      <c r="D1674" s="6" t="str">
        <f>LEFT(Table3[[#This Row],[Last Funding Amount - ORIG]],MIN(FIND({0,1,2,3,4,5,6,7,8,9,0},Table3[[#This Row],[Last Funding Amount - ORIG]]&amp;"0123456789"))-1)</f>
        <v/>
      </c>
      <c r="E1674" t="s">
        <v>112</v>
      </c>
      <c r="F1674" s="1">
        <v>800000</v>
      </c>
      <c r="H1674">
        <v>16</v>
      </c>
    </row>
    <row r="1675" spans="1:8" x14ac:dyDescent="0.2">
      <c r="A1675" t="s">
        <v>2036</v>
      </c>
      <c r="B1675" t="s">
        <v>374</v>
      </c>
      <c r="C167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1200000</v>
      </c>
      <c r="D1675" s="5" t="str">
        <f>LEFT(Table3[[#This Row],[Last Funding Amount - ORIG]],MIN(FIND({0,1,2,3,4,5,6,7,8,9,0},Table3[[#This Row],[Last Funding Amount - ORIG]]&amp;"0123456789"))-1)</f>
        <v>‰âÂ</v>
      </c>
      <c r="E1675" t="s">
        <v>56</v>
      </c>
      <c r="F1675" t="s">
        <v>1518</v>
      </c>
      <c r="H1675">
        <v>2</v>
      </c>
    </row>
    <row r="1676" spans="1:8" x14ac:dyDescent="0.2">
      <c r="A1676" t="s">
        <v>2037</v>
      </c>
      <c r="B1676" t="s">
        <v>2038</v>
      </c>
      <c r="C167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1450000</v>
      </c>
      <c r="D1676" s="5" t="str">
        <f>LEFT(Table3[[#This Row],[Last Funding Amount - ORIG]],MIN(FIND({0,1,2,3,4,5,6,7,8,9,0},Table3[[#This Row],[Last Funding Amount - ORIG]]&amp;"0123456789"))-1)</f>
        <v>A$</v>
      </c>
      <c r="E1676" t="s">
        <v>13</v>
      </c>
      <c r="F1676" t="s">
        <v>2039</v>
      </c>
      <c r="G1676">
        <v>3</v>
      </c>
      <c r="H1676">
        <v>5</v>
      </c>
    </row>
    <row r="1677" spans="1:8" x14ac:dyDescent="0.2">
      <c r="A1677" t="s">
        <v>2040</v>
      </c>
      <c r="B1677" s="1">
        <v>45000000</v>
      </c>
      <c r="C167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45000000</v>
      </c>
      <c r="D1677" s="6" t="str">
        <f>LEFT(Table3[[#This Row],[Last Funding Amount - ORIG]],MIN(FIND({0,1,2,3,4,5,6,7,8,9,0},Table3[[#This Row],[Last Funding Amount - ORIG]]&amp;"0123456789"))-1)</f>
        <v/>
      </c>
      <c r="E1677" t="s">
        <v>44</v>
      </c>
      <c r="F1677" s="1">
        <v>65000000</v>
      </c>
    </row>
    <row r="1678" spans="1:8" x14ac:dyDescent="0.2">
      <c r="A1678" t="s">
        <v>2041</v>
      </c>
      <c r="B1678" s="1">
        <v>2000000</v>
      </c>
      <c r="C167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</v>
      </c>
      <c r="D1678" s="6" t="str">
        <f>LEFT(Table3[[#This Row],[Last Funding Amount - ORIG]],MIN(FIND({0,1,2,3,4,5,6,7,8,9,0},Table3[[#This Row],[Last Funding Amount - ORIG]]&amp;"0123456789"))-1)</f>
        <v/>
      </c>
      <c r="E1678" t="s">
        <v>112</v>
      </c>
      <c r="F1678" s="1">
        <v>2000000</v>
      </c>
      <c r="H1678">
        <v>9</v>
      </c>
    </row>
    <row r="1679" spans="1:8" x14ac:dyDescent="0.2">
      <c r="A1679" t="s">
        <v>2042</v>
      </c>
      <c r="B1679" s="1">
        <v>500000</v>
      </c>
      <c r="C167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</v>
      </c>
      <c r="D1679" s="6" t="str">
        <f>LEFT(Table3[[#This Row],[Last Funding Amount - ORIG]],MIN(FIND({0,1,2,3,4,5,6,7,8,9,0},Table3[[#This Row],[Last Funding Amount - ORIG]]&amp;"0123456789"))-1)</f>
        <v/>
      </c>
      <c r="E1679" t="s">
        <v>20</v>
      </c>
      <c r="F1679" s="1">
        <v>500000</v>
      </c>
      <c r="H1679">
        <v>4</v>
      </c>
    </row>
    <row r="1680" spans="1:8" x14ac:dyDescent="0.2">
      <c r="A1680" t="s">
        <v>2043</v>
      </c>
      <c r="B1680" s="1">
        <v>6000000</v>
      </c>
      <c r="C168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6000000</v>
      </c>
      <c r="D1680" s="6" t="str">
        <f>LEFT(Table3[[#This Row],[Last Funding Amount - ORIG]],MIN(FIND({0,1,2,3,4,5,6,7,8,9,0},Table3[[#This Row],[Last Funding Amount - ORIG]]&amp;"0123456789"))-1)</f>
        <v/>
      </c>
      <c r="E1680" t="s">
        <v>36</v>
      </c>
      <c r="F1680" s="1">
        <v>8540699</v>
      </c>
      <c r="G1680">
        <v>2</v>
      </c>
      <c r="H1680">
        <v>7</v>
      </c>
    </row>
    <row r="1681" spans="1:8" x14ac:dyDescent="0.2">
      <c r="A1681" t="s">
        <v>2044</v>
      </c>
      <c r="B1681" s="1">
        <v>15000000</v>
      </c>
      <c r="C168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15000000</v>
      </c>
      <c r="D1681" s="6" t="str">
        <f>LEFT(Table3[[#This Row],[Last Funding Amount - ORIG]],MIN(FIND({0,1,2,3,4,5,6,7,8,9,0},Table3[[#This Row],[Last Funding Amount - ORIG]]&amp;"0123456789"))-1)</f>
        <v/>
      </c>
      <c r="E1681" t="s">
        <v>8</v>
      </c>
      <c r="F1681" s="1">
        <v>32500000</v>
      </c>
      <c r="G1681">
        <v>1</v>
      </c>
      <c r="H1681">
        <v>7</v>
      </c>
    </row>
    <row r="1682" spans="1:8" x14ac:dyDescent="0.2">
      <c r="A1682" t="s">
        <v>2045</v>
      </c>
      <c r="B1682" s="1">
        <v>1000000</v>
      </c>
      <c r="C168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1682" s="6" t="str">
        <f>LEFT(Table3[[#This Row],[Last Funding Amount - ORIG]],MIN(FIND({0,1,2,3,4,5,6,7,8,9,0},Table3[[#This Row],[Last Funding Amount - ORIG]]&amp;"0123456789"))-1)</f>
        <v/>
      </c>
      <c r="E1682" t="s">
        <v>112</v>
      </c>
      <c r="F1682" s="1">
        <v>2504000</v>
      </c>
      <c r="G1682">
        <v>1</v>
      </c>
      <c r="H1682">
        <v>10</v>
      </c>
    </row>
    <row r="1683" spans="1:8" x14ac:dyDescent="0.2">
      <c r="A1683" t="s">
        <v>2046</v>
      </c>
      <c r="C168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683" s="6" t="str">
        <f>LEFT(Table3[[#This Row],[Last Funding Amount - ORIG]],MIN(FIND({0,1,2,3,4,5,6,7,8,9,0},Table3[[#This Row],[Last Funding Amount - ORIG]]&amp;"0123456789"))-1)</f>
        <v/>
      </c>
      <c r="E1683" t="s">
        <v>101</v>
      </c>
      <c r="F1683" t="s">
        <v>530</v>
      </c>
      <c r="H1683">
        <v>8</v>
      </c>
    </row>
    <row r="1684" spans="1:8" x14ac:dyDescent="0.2">
      <c r="A1684" t="s">
        <v>2047</v>
      </c>
      <c r="B1684" t="s">
        <v>374</v>
      </c>
      <c r="C168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1200000</v>
      </c>
      <c r="D1684" s="5" t="str">
        <f>LEFT(Table3[[#This Row],[Last Funding Amount - ORIG]],MIN(FIND({0,1,2,3,4,5,6,7,8,9,0},Table3[[#This Row],[Last Funding Amount - ORIG]]&amp;"0123456789"))-1)</f>
        <v>‰âÂ</v>
      </c>
      <c r="E1684" t="s">
        <v>112</v>
      </c>
      <c r="F1684" t="s">
        <v>375</v>
      </c>
      <c r="H1684">
        <v>1</v>
      </c>
    </row>
    <row r="1685" spans="1:8" x14ac:dyDescent="0.2">
      <c r="A1685" t="s">
        <v>2048</v>
      </c>
      <c r="B1685" s="1">
        <v>800000</v>
      </c>
      <c r="C168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800000</v>
      </c>
      <c r="D1685" s="6" t="str">
        <f>LEFT(Table3[[#This Row],[Last Funding Amount - ORIG]],MIN(FIND({0,1,2,3,4,5,6,7,8,9,0},Table3[[#This Row],[Last Funding Amount - ORIG]]&amp;"0123456789"))-1)</f>
        <v/>
      </c>
      <c r="E1685" t="s">
        <v>56</v>
      </c>
      <c r="F1685" s="1">
        <v>1450000</v>
      </c>
      <c r="H1685">
        <v>1</v>
      </c>
    </row>
    <row r="1686" spans="1:8" x14ac:dyDescent="0.2">
      <c r="A1686" t="s">
        <v>2049</v>
      </c>
      <c r="B1686" s="1">
        <v>275000</v>
      </c>
      <c r="C168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275000</v>
      </c>
      <c r="D1686" s="6" t="str">
        <f>LEFT(Table3[[#This Row],[Last Funding Amount - ORIG]],MIN(FIND({0,1,2,3,4,5,6,7,8,9,0},Table3[[#This Row],[Last Funding Amount - ORIG]]&amp;"0123456789"))-1)</f>
        <v/>
      </c>
      <c r="E1686" t="s">
        <v>44</v>
      </c>
      <c r="F1686" s="1">
        <v>2800000</v>
      </c>
      <c r="G1686">
        <v>2</v>
      </c>
      <c r="H1686">
        <v>11</v>
      </c>
    </row>
    <row r="1687" spans="1:8" x14ac:dyDescent="0.2">
      <c r="A1687" t="s">
        <v>2050</v>
      </c>
      <c r="B1687" s="1">
        <v>3500000</v>
      </c>
      <c r="C168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3500000</v>
      </c>
      <c r="D1687" s="6" t="str">
        <f>LEFT(Table3[[#This Row],[Last Funding Amount - ORIG]],MIN(FIND({0,1,2,3,4,5,6,7,8,9,0},Table3[[#This Row],[Last Funding Amount - ORIG]]&amp;"0123456789"))-1)</f>
        <v/>
      </c>
      <c r="E1687" t="s">
        <v>36</v>
      </c>
      <c r="F1687" s="1">
        <v>28700000</v>
      </c>
      <c r="G1687">
        <v>1</v>
      </c>
      <c r="H1687">
        <v>3</v>
      </c>
    </row>
    <row r="1688" spans="1:8" x14ac:dyDescent="0.2">
      <c r="A1688" t="s">
        <v>2051</v>
      </c>
      <c r="B1688" s="1">
        <v>5300000</v>
      </c>
      <c r="C168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5300000</v>
      </c>
      <c r="D1688" s="6" t="str">
        <f>LEFT(Table3[[#This Row],[Last Funding Amount - ORIG]],MIN(FIND({0,1,2,3,4,5,6,7,8,9,0},Table3[[#This Row],[Last Funding Amount - ORIG]]&amp;"0123456789"))-1)</f>
        <v/>
      </c>
      <c r="E1688" t="s">
        <v>36</v>
      </c>
      <c r="F1688" s="1">
        <v>9100000</v>
      </c>
      <c r="G1688">
        <v>1</v>
      </c>
      <c r="H1688">
        <v>5</v>
      </c>
    </row>
    <row r="1689" spans="1:8" x14ac:dyDescent="0.2">
      <c r="A1689" t="s">
        <v>2052</v>
      </c>
      <c r="B1689" s="1">
        <v>3200000</v>
      </c>
      <c r="C168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3200000</v>
      </c>
      <c r="D1689" s="6" t="str">
        <f>LEFT(Table3[[#This Row],[Last Funding Amount - ORIG]],MIN(FIND({0,1,2,3,4,5,6,7,8,9,0},Table3[[#This Row],[Last Funding Amount - ORIG]]&amp;"0123456789"))-1)</f>
        <v/>
      </c>
      <c r="E1689" t="s">
        <v>22</v>
      </c>
      <c r="F1689" s="1">
        <v>3830000</v>
      </c>
      <c r="H1689">
        <v>4</v>
      </c>
    </row>
    <row r="1690" spans="1:8" x14ac:dyDescent="0.2">
      <c r="A1690" t="s">
        <v>2053</v>
      </c>
      <c r="C169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690" s="6" t="str">
        <f>LEFT(Table3[[#This Row],[Last Funding Amount - ORIG]],MIN(FIND({0,1,2,3,4,5,6,7,8,9,0},Table3[[#This Row],[Last Funding Amount - ORIG]]&amp;"0123456789"))-1)</f>
        <v/>
      </c>
      <c r="E1690" t="s">
        <v>13</v>
      </c>
      <c r="F1690" s="1">
        <v>250000</v>
      </c>
      <c r="H1690">
        <v>4</v>
      </c>
    </row>
    <row r="1691" spans="1:8" x14ac:dyDescent="0.2">
      <c r="A1691" t="s">
        <v>2054</v>
      </c>
      <c r="B1691" s="1">
        <v>2000000</v>
      </c>
      <c r="C169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</v>
      </c>
      <c r="D1691" s="6" t="str">
        <f>LEFT(Table3[[#This Row],[Last Funding Amount - ORIG]],MIN(FIND({0,1,2,3,4,5,6,7,8,9,0},Table3[[#This Row],[Last Funding Amount - ORIG]]&amp;"0123456789"))-1)</f>
        <v/>
      </c>
      <c r="E1691" t="s">
        <v>208</v>
      </c>
      <c r="F1691" s="1">
        <v>2000000</v>
      </c>
      <c r="H1691">
        <v>2</v>
      </c>
    </row>
    <row r="1692" spans="1:8" x14ac:dyDescent="0.2">
      <c r="A1692" t="s">
        <v>2055</v>
      </c>
      <c r="B1692" t="s">
        <v>2056</v>
      </c>
      <c r="C169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5300000</v>
      </c>
      <c r="D1692" s="5" t="str">
        <f>LEFT(Table3[[#This Row],[Last Funding Amount - ORIG]],MIN(FIND({0,1,2,3,4,5,6,7,8,9,0},Table3[[#This Row],[Last Funding Amount - ORIG]]&amp;"0123456789"))-1)</f>
        <v>‰âÂ</v>
      </c>
      <c r="E1692" t="s">
        <v>208</v>
      </c>
      <c r="F1692" t="s">
        <v>2057</v>
      </c>
      <c r="H1692">
        <v>3</v>
      </c>
    </row>
    <row r="1693" spans="1:8" x14ac:dyDescent="0.2">
      <c r="A1693" t="s">
        <v>2058</v>
      </c>
      <c r="B1693" s="1">
        <v>750000</v>
      </c>
      <c r="C169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750000</v>
      </c>
      <c r="D1693" s="6" t="str">
        <f>LEFT(Table3[[#This Row],[Last Funding Amount - ORIG]],MIN(FIND({0,1,2,3,4,5,6,7,8,9,0},Table3[[#This Row],[Last Funding Amount - ORIG]]&amp;"0123456789"))-1)</f>
        <v/>
      </c>
      <c r="E1693" t="s">
        <v>112</v>
      </c>
      <c r="F1693" s="1">
        <v>2100000</v>
      </c>
      <c r="H1693">
        <v>3</v>
      </c>
    </row>
    <row r="1694" spans="1:8" x14ac:dyDescent="0.2">
      <c r="A1694" t="s">
        <v>2059</v>
      </c>
      <c r="B1694" t="s">
        <v>1543</v>
      </c>
      <c r="C169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3000000</v>
      </c>
      <c r="D1694" s="5" t="str">
        <f>LEFT(Table3[[#This Row],[Last Funding Amount - ORIG]],MIN(FIND({0,1,2,3,4,5,6,7,8,9,0},Table3[[#This Row],[Last Funding Amount - ORIG]]&amp;"0123456789"))-1)</f>
        <v>‰âÂ</v>
      </c>
      <c r="E1694" t="s">
        <v>208</v>
      </c>
      <c r="F1694" t="s">
        <v>2060</v>
      </c>
      <c r="G1694">
        <v>1</v>
      </c>
      <c r="H1694">
        <v>4</v>
      </c>
    </row>
    <row r="1695" spans="1:8" x14ac:dyDescent="0.2">
      <c r="A1695" t="s">
        <v>2061</v>
      </c>
      <c r="B1695" s="1">
        <v>1500000</v>
      </c>
      <c r="C169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1500000</v>
      </c>
      <c r="D1695" s="6" t="str">
        <f>LEFT(Table3[[#This Row],[Last Funding Amount - ORIG]],MIN(FIND({0,1,2,3,4,5,6,7,8,9,0},Table3[[#This Row],[Last Funding Amount - ORIG]]&amp;"0123456789"))-1)</f>
        <v/>
      </c>
      <c r="E1695" t="s">
        <v>112</v>
      </c>
      <c r="F1695" s="1">
        <v>3300000</v>
      </c>
      <c r="G1695">
        <v>1</v>
      </c>
      <c r="H1695">
        <v>6</v>
      </c>
    </row>
    <row r="1696" spans="1:8" x14ac:dyDescent="0.2">
      <c r="A1696" t="s">
        <v>2062</v>
      </c>
      <c r="B1696" s="1">
        <v>1000000</v>
      </c>
      <c r="C169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1696" s="6" t="str">
        <f>LEFT(Table3[[#This Row],[Last Funding Amount - ORIG]],MIN(FIND({0,1,2,3,4,5,6,7,8,9,0},Table3[[#This Row],[Last Funding Amount - ORIG]]&amp;"0123456789"))-1)</f>
        <v/>
      </c>
      <c r="E1696" t="s">
        <v>13</v>
      </c>
      <c r="F1696" s="1">
        <v>3000000</v>
      </c>
      <c r="G1696">
        <v>1</v>
      </c>
      <c r="H1696">
        <v>5</v>
      </c>
    </row>
    <row r="1697" spans="1:8" x14ac:dyDescent="0.2">
      <c r="A1697" t="s">
        <v>2063</v>
      </c>
      <c r="B1697" t="s">
        <v>2064</v>
      </c>
      <c r="C169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14000000</v>
      </c>
      <c r="D1697" s="5" t="str">
        <f>LEFT(Table3[[#This Row],[Last Funding Amount - ORIG]],MIN(FIND({0,1,2,3,4,5,6,7,8,9,0},Table3[[#This Row],[Last Funding Amount - ORIG]]&amp;"0123456789"))-1)</f>
        <v>‰âÂ</v>
      </c>
      <c r="E1697" t="s">
        <v>36</v>
      </c>
      <c r="F1697" t="s">
        <v>2065</v>
      </c>
      <c r="G1697">
        <v>1</v>
      </c>
      <c r="H1697">
        <v>3</v>
      </c>
    </row>
    <row r="1698" spans="1:8" x14ac:dyDescent="0.2">
      <c r="A1698" t="s">
        <v>2066</v>
      </c>
      <c r="B1698" s="1">
        <v>4890000</v>
      </c>
      <c r="C169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4890000</v>
      </c>
      <c r="D1698" s="6" t="str">
        <f>LEFT(Table3[[#This Row],[Last Funding Amount - ORIG]],MIN(FIND({0,1,2,3,4,5,6,7,8,9,0},Table3[[#This Row],[Last Funding Amount - ORIG]]&amp;"0123456789"))-1)</f>
        <v/>
      </c>
      <c r="E1698" t="s">
        <v>112</v>
      </c>
      <c r="F1698" s="1">
        <v>4890000</v>
      </c>
      <c r="G1698">
        <v>1</v>
      </c>
      <c r="H1698">
        <v>2</v>
      </c>
    </row>
    <row r="1699" spans="1:8" x14ac:dyDescent="0.2">
      <c r="A1699" t="s">
        <v>2067</v>
      </c>
      <c r="B1699" s="1">
        <v>147938</v>
      </c>
      <c r="C169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147938</v>
      </c>
      <c r="D1699" s="6" t="str">
        <f>LEFT(Table3[[#This Row],[Last Funding Amount - ORIG]],MIN(FIND({0,1,2,3,4,5,6,7,8,9,0},Table3[[#This Row],[Last Funding Amount - ORIG]]&amp;"0123456789"))-1)</f>
        <v/>
      </c>
      <c r="E1699" t="s">
        <v>112</v>
      </c>
      <c r="F1699" s="1">
        <v>3225206</v>
      </c>
      <c r="H1699">
        <v>4</v>
      </c>
    </row>
    <row r="1700" spans="1:8" x14ac:dyDescent="0.2">
      <c r="A1700" t="s">
        <v>2068</v>
      </c>
      <c r="B1700" s="1">
        <v>1900000</v>
      </c>
      <c r="C170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1900000</v>
      </c>
      <c r="D1700" s="6" t="str">
        <f>LEFT(Table3[[#This Row],[Last Funding Amount - ORIG]],MIN(FIND({0,1,2,3,4,5,6,7,8,9,0},Table3[[#This Row],[Last Funding Amount - ORIG]]&amp;"0123456789"))-1)</f>
        <v/>
      </c>
      <c r="E1700" t="s">
        <v>112</v>
      </c>
      <c r="F1700" s="1">
        <v>1900000</v>
      </c>
      <c r="H1700">
        <v>7</v>
      </c>
    </row>
    <row r="1701" spans="1:8" x14ac:dyDescent="0.2">
      <c r="A1701" t="s">
        <v>2069</v>
      </c>
      <c r="B1701" s="1">
        <v>2200000</v>
      </c>
      <c r="C170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2200000</v>
      </c>
      <c r="D1701" s="6" t="str">
        <f>LEFT(Table3[[#This Row],[Last Funding Amount - ORIG]],MIN(FIND({0,1,2,3,4,5,6,7,8,9,0},Table3[[#This Row],[Last Funding Amount - ORIG]]&amp;"0123456789"))-1)</f>
        <v/>
      </c>
      <c r="E1701" t="s">
        <v>36</v>
      </c>
      <c r="F1701" s="1">
        <v>11000000</v>
      </c>
    </row>
    <row r="1702" spans="1:8" x14ac:dyDescent="0.2">
      <c r="A1702" t="s">
        <v>2070</v>
      </c>
      <c r="B1702" s="1">
        <v>15000000</v>
      </c>
      <c r="C170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15000000</v>
      </c>
      <c r="D1702" s="6" t="str">
        <f>LEFT(Table3[[#This Row],[Last Funding Amount - ORIG]],MIN(FIND({0,1,2,3,4,5,6,7,8,9,0},Table3[[#This Row],[Last Funding Amount - ORIG]]&amp;"0123456789"))-1)</f>
        <v/>
      </c>
      <c r="E1702" t="s">
        <v>16</v>
      </c>
      <c r="F1702" s="1">
        <v>21210000</v>
      </c>
      <c r="G1702">
        <v>1</v>
      </c>
      <c r="H1702">
        <v>1</v>
      </c>
    </row>
    <row r="1703" spans="1:8" x14ac:dyDescent="0.2">
      <c r="A1703" t="s">
        <v>2071</v>
      </c>
      <c r="B1703" s="1">
        <v>1000000</v>
      </c>
      <c r="C170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1703" s="6" t="str">
        <f>LEFT(Table3[[#This Row],[Last Funding Amount - ORIG]],MIN(FIND({0,1,2,3,4,5,6,7,8,9,0},Table3[[#This Row],[Last Funding Amount - ORIG]]&amp;"0123456789"))-1)</f>
        <v/>
      </c>
      <c r="E1703" t="s">
        <v>112</v>
      </c>
      <c r="F1703" s="1">
        <v>1000000</v>
      </c>
      <c r="H1703">
        <v>1</v>
      </c>
    </row>
    <row r="1704" spans="1:8" x14ac:dyDescent="0.2">
      <c r="A1704" t="s">
        <v>2072</v>
      </c>
      <c r="B1704" s="1">
        <v>720000</v>
      </c>
      <c r="C170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720000</v>
      </c>
      <c r="D1704" s="6" t="str">
        <f>LEFT(Table3[[#This Row],[Last Funding Amount - ORIG]],MIN(FIND({0,1,2,3,4,5,6,7,8,9,0},Table3[[#This Row],[Last Funding Amount - ORIG]]&amp;"0123456789"))-1)</f>
        <v/>
      </c>
      <c r="E1704" t="s">
        <v>22</v>
      </c>
      <c r="F1704" s="1">
        <v>4443452</v>
      </c>
      <c r="G1704">
        <v>2</v>
      </c>
      <c r="H1704">
        <v>6</v>
      </c>
    </row>
    <row r="1705" spans="1:8" x14ac:dyDescent="0.2">
      <c r="A1705" t="s">
        <v>2073</v>
      </c>
      <c r="B1705" s="1">
        <v>11601305</v>
      </c>
      <c r="C170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11601305</v>
      </c>
      <c r="D1705" s="6" t="str">
        <f>LEFT(Table3[[#This Row],[Last Funding Amount - ORIG]],MIN(FIND({0,1,2,3,4,5,6,7,8,9,0},Table3[[#This Row],[Last Funding Amount - ORIG]]&amp;"0123456789"))-1)</f>
        <v/>
      </c>
      <c r="E1705" t="s">
        <v>18</v>
      </c>
      <c r="F1705" s="1">
        <v>44702884</v>
      </c>
    </row>
    <row r="1706" spans="1:8" x14ac:dyDescent="0.2">
      <c r="A1706" t="s">
        <v>2074</v>
      </c>
      <c r="B1706" s="1">
        <v>1000000</v>
      </c>
      <c r="C170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1706" s="6" t="str">
        <f>LEFT(Table3[[#This Row],[Last Funding Amount - ORIG]],MIN(FIND({0,1,2,3,4,5,6,7,8,9,0},Table3[[#This Row],[Last Funding Amount - ORIG]]&amp;"0123456789"))-1)</f>
        <v/>
      </c>
      <c r="E1706" t="s">
        <v>13</v>
      </c>
      <c r="F1706" s="1">
        <v>3400000</v>
      </c>
      <c r="G1706">
        <v>1</v>
      </c>
      <c r="H1706">
        <v>3</v>
      </c>
    </row>
    <row r="1707" spans="1:8" x14ac:dyDescent="0.2">
      <c r="A1707" t="s">
        <v>2075</v>
      </c>
      <c r="B1707" s="1">
        <v>2400000</v>
      </c>
      <c r="C170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2400000</v>
      </c>
      <c r="D1707" s="6" t="str">
        <f>LEFT(Table3[[#This Row],[Last Funding Amount - ORIG]],MIN(FIND({0,1,2,3,4,5,6,7,8,9,0},Table3[[#This Row],[Last Funding Amount - ORIG]]&amp;"0123456789"))-1)</f>
        <v/>
      </c>
      <c r="E1707" t="s">
        <v>112</v>
      </c>
      <c r="F1707" s="1">
        <v>2400000</v>
      </c>
      <c r="G1707">
        <v>1</v>
      </c>
      <c r="H1707">
        <v>6</v>
      </c>
    </row>
    <row r="1708" spans="1:8" x14ac:dyDescent="0.2">
      <c r="A1708" t="s">
        <v>2076</v>
      </c>
      <c r="B1708" s="1">
        <v>1300000</v>
      </c>
      <c r="C170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1300000</v>
      </c>
      <c r="D1708" s="6" t="str">
        <f>LEFT(Table3[[#This Row],[Last Funding Amount - ORIG]],MIN(FIND({0,1,2,3,4,5,6,7,8,9,0},Table3[[#This Row],[Last Funding Amount - ORIG]]&amp;"0123456789"))-1)</f>
        <v/>
      </c>
      <c r="E1708" t="s">
        <v>112</v>
      </c>
      <c r="F1708" s="1">
        <v>3325000</v>
      </c>
      <c r="G1708">
        <v>2</v>
      </c>
      <c r="H1708">
        <v>8</v>
      </c>
    </row>
    <row r="1709" spans="1:8" x14ac:dyDescent="0.2">
      <c r="A1709" t="s">
        <v>2077</v>
      </c>
      <c r="B1709" s="1">
        <v>1700000</v>
      </c>
      <c r="C170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1700000</v>
      </c>
      <c r="D1709" s="6" t="str">
        <f>LEFT(Table3[[#This Row],[Last Funding Amount - ORIG]],MIN(FIND({0,1,2,3,4,5,6,7,8,9,0},Table3[[#This Row],[Last Funding Amount - ORIG]]&amp;"0123456789"))-1)</f>
        <v/>
      </c>
      <c r="E1709" t="s">
        <v>112</v>
      </c>
      <c r="F1709" s="1">
        <v>1700000</v>
      </c>
      <c r="H1709">
        <v>8</v>
      </c>
    </row>
    <row r="1710" spans="1:8" x14ac:dyDescent="0.2">
      <c r="A1710" t="s">
        <v>2078</v>
      </c>
      <c r="B1710" s="1">
        <v>1000000</v>
      </c>
      <c r="C171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1710" s="6" t="str">
        <f>LEFT(Table3[[#This Row],[Last Funding Amount - ORIG]],MIN(FIND({0,1,2,3,4,5,6,7,8,9,0},Table3[[#This Row],[Last Funding Amount - ORIG]]&amp;"0123456789"))-1)</f>
        <v/>
      </c>
      <c r="E1710" t="s">
        <v>208</v>
      </c>
      <c r="F1710" s="1">
        <v>3250000</v>
      </c>
      <c r="H1710">
        <v>1</v>
      </c>
    </row>
    <row r="1711" spans="1:8" x14ac:dyDescent="0.2">
      <c r="A1711" t="s">
        <v>2079</v>
      </c>
      <c r="B1711" s="1">
        <v>1600000</v>
      </c>
      <c r="C171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1600000</v>
      </c>
      <c r="D1711" s="6" t="str">
        <f>LEFT(Table3[[#This Row],[Last Funding Amount - ORIG]],MIN(FIND({0,1,2,3,4,5,6,7,8,9,0},Table3[[#This Row],[Last Funding Amount - ORIG]]&amp;"0123456789"))-1)</f>
        <v/>
      </c>
      <c r="E1711" t="s">
        <v>112</v>
      </c>
      <c r="F1711" s="1">
        <v>1600000</v>
      </c>
      <c r="G1711">
        <v>1</v>
      </c>
      <c r="H1711">
        <v>5</v>
      </c>
    </row>
    <row r="1712" spans="1:8" x14ac:dyDescent="0.2">
      <c r="A1712" t="s">
        <v>2080</v>
      </c>
      <c r="B1712" s="1">
        <v>3040837</v>
      </c>
      <c r="C171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3040837</v>
      </c>
      <c r="D1712" s="6" t="str">
        <f>LEFT(Table3[[#This Row],[Last Funding Amount - ORIG]],MIN(FIND({0,1,2,3,4,5,6,7,8,9,0},Table3[[#This Row],[Last Funding Amount - ORIG]]&amp;"0123456789"))-1)</f>
        <v/>
      </c>
      <c r="E1712" t="s">
        <v>13</v>
      </c>
      <c r="F1712" s="1">
        <v>4221337</v>
      </c>
    </row>
    <row r="1713" spans="1:8" x14ac:dyDescent="0.2">
      <c r="A1713" t="s">
        <v>2081</v>
      </c>
      <c r="B1713" s="1">
        <v>1500000</v>
      </c>
      <c r="C171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1500000</v>
      </c>
      <c r="D1713" s="6" t="str">
        <f>LEFT(Table3[[#This Row],[Last Funding Amount - ORIG]],MIN(FIND({0,1,2,3,4,5,6,7,8,9,0},Table3[[#This Row],[Last Funding Amount - ORIG]]&amp;"0123456789"))-1)</f>
        <v/>
      </c>
      <c r="E1713" t="s">
        <v>13</v>
      </c>
      <c r="F1713" s="1">
        <v>14044210</v>
      </c>
    </row>
    <row r="1714" spans="1:8" x14ac:dyDescent="0.2">
      <c r="A1714" t="s">
        <v>2082</v>
      </c>
      <c r="C171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714" s="6" t="str">
        <f>LEFT(Table3[[#This Row],[Last Funding Amount - ORIG]],MIN(FIND({0,1,2,3,4,5,6,7,8,9,0},Table3[[#This Row],[Last Funding Amount - ORIG]]&amp;"0123456789"))-1)</f>
        <v/>
      </c>
      <c r="E1714" t="s">
        <v>101</v>
      </c>
      <c r="F1714" s="1">
        <v>1200000</v>
      </c>
      <c r="H1714">
        <v>2</v>
      </c>
    </row>
    <row r="1715" spans="1:8" x14ac:dyDescent="0.2">
      <c r="A1715" t="s">
        <v>2083</v>
      </c>
      <c r="B1715" s="1">
        <v>5000000</v>
      </c>
      <c r="C171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5000000</v>
      </c>
      <c r="D1715" s="6" t="str">
        <f>LEFT(Table3[[#This Row],[Last Funding Amount - ORIG]],MIN(FIND({0,1,2,3,4,5,6,7,8,9,0},Table3[[#This Row],[Last Funding Amount - ORIG]]&amp;"0123456789"))-1)</f>
        <v/>
      </c>
      <c r="E1715" t="s">
        <v>22</v>
      </c>
      <c r="F1715" s="1">
        <v>7000000</v>
      </c>
      <c r="H1715">
        <v>1</v>
      </c>
    </row>
    <row r="1716" spans="1:8" x14ac:dyDescent="0.2">
      <c r="A1716" t="s">
        <v>2084</v>
      </c>
      <c r="B1716" t="s">
        <v>1862</v>
      </c>
      <c r="C171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2500000</v>
      </c>
      <c r="D1716" s="5" t="str">
        <f>LEFT(Table3[[#This Row],[Last Funding Amount - ORIG]],MIN(FIND({0,1,2,3,4,5,6,7,8,9,0},Table3[[#This Row],[Last Funding Amount - ORIG]]&amp;"0123456789"))-1)</f>
        <v>‰âÂ</v>
      </c>
      <c r="E1716" t="s">
        <v>22</v>
      </c>
      <c r="F1716" t="s">
        <v>2085</v>
      </c>
      <c r="H1716">
        <v>2</v>
      </c>
    </row>
    <row r="1717" spans="1:8" x14ac:dyDescent="0.2">
      <c r="A1717" t="s">
        <v>2086</v>
      </c>
      <c r="B1717" s="1">
        <v>2500000</v>
      </c>
      <c r="C171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2500000</v>
      </c>
      <c r="D1717" s="6" t="str">
        <f>LEFT(Table3[[#This Row],[Last Funding Amount - ORIG]],MIN(FIND({0,1,2,3,4,5,6,7,8,9,0},Table3[[#This Row],[Last Funding Amount - ORIG]]&amp;"0123456789"))-1)</f>
        <v/>
      </c>
      <c r="E1717" t="s">
        <v>112</v>
      </c>
      <c r="F1717" s="1">
        <v>2500000</v>
      </c>
      <c r="H1717">
        <v>3</v>
      </c>
    </row>
    <row r="1718" spans="1:8" x14ac:dyDescent="0.2">
      <c r="A1718" t="s">
        <v>2087</v>
      </c>
      <c r="B1718" s="1">
        <v>15000000</v>
      </c>
      <c r="C171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15000000</v>
      </c>
      <c r="D1718" s="6" t="str">
        <f>LEFT(Table3[[#This Row],[Last Funding Amount - ORIG]],MIN(FIND({0,1,2,3,4,5,6,7,8,9,0},Table3[[#This Row],[Last Funding Amount - ORIG]]&amp;"0123456789"))-1)</f>
        <v/>
      </c>
      <c r="E1718" t="s">
        <v>18</v>
      </c>
      <c r="F1718" s="1">
        <v>15000000</v>
      </c>
      <c r="H1718">
        <v>1</v>
      </c>
    </row>
    <row r="1719" spans="1:8" x14ac:dyDescent="0.2">
      <c r="A1719" t="s">
        <v>2088</v>
      </c>
      <c r="B1719" s="1">
        <v>2400000</v>
      </c>
      <c r="C171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2400000</v>
      </c>
      <c r="D1719" s="6" t="str">
        <f>LEFT(Table3[[#This Row],[Last Funding Amount - ORIG]],MIN(FIND({0,1,2,3,4,5,6,7,8,9,0},Table3[[#This Row],[Last Funding Amount - ORIG]]&amp;"0123456789"))-1)</f>
        <v/>
      </c>
      <c r="E1719" t="s">
        <v>13</v>
      </c>
      <c r="F1719" s="1">
        <v>5800000</v>
      </c>
    </row>
    <row r="1720" spans="1:8" x14ac:dyDescent="0.2">
      <c r="A1720" t="s">
        <v>2089</v>
      </c>
      <c r="B1720" s="1">
        <v>12499813</v>
      </c>
      <c r="C172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12499813</v>
      </c>
      <c r="D1720" s="6" t="str">
        <f>LEFT(Table3[[#This Row],[Last Funding Amount - ORIG]],MIN(FIND({0,1,2,3,4,5,6,7,8,9,0},Table3[[#This Row],[Last Funding Amount - ORIG]]&amp;"0123456789"))-1)</f>
        <v/>
      </c>
      <c r="E1720" t="s">
        <v>44</v>
      </c>
      <c r="F1720" s="1">
        <v>106029814</v>
      </c>
      <c r="G1720">
        <v>1</v>
      </c>
      <c r="H1720">
        <v>4</v>
      </c>
    </row>
    <row r="1721" spans="1:8" x14ac:dyDescent="0.2">
      <c r="A1721" t="s">
        <v>2090</v>
      </c>
      <c r="B1721" s="1">
        <v>900000</v>
      </c>
      <c r="C172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900000</v>
      </c>
      <c r="D1721" s="6" t="str">
        <f>LEFT(Table3[[#This Row],[Last Funding Amount - ORIG]],MIN(FIND({0,1,2,3,4,5,6,7,8,9,0},Table3[[#This Row],[Last Funding Amount - ORIG]]&amp;"0123456789"))-1)</f>
        <v/>
      </c>
      <c r="E1721" t="s">
        <v>36</v>
      </c>
      <c r="F1721" s="1">
        <v>5700000</v>
      </c>
      <c r="H1721">
        <v>2</v>
      </c>
    </row>
    <row r="1722" spans="1:8" x14ac:dyDescent="0.2">
      <c r="A1722" t="s">
        <v>2091</v>
      </c>
      <c r="B1722" t="s">
        <v>525</v>
      </c>
      <c r="C172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1722" s="5" t="str">
        <f>LEFT(Table3[[#This Row],[Last Funding Amount - ORIG]],MIN(FIND({0,1,2,3,4,5,6,7,8,9,0},Table3[[#This Row],[Last Funding Amount - ORIG]]&amp;"0123456789"))-1)</f>
        <v>å£</v>
      </c>
      <c r="E1722" t="s">
        <v>44</v>
      </c>
      <c r="F1722" t="s">
        <v>526</v>
      </c>
    </row>
    <row r="1723" spans="1:8" x14ac:dyDescent="0.2">
      <c r="A1723" t="s">
        <v>2092</v>
      </c>
      <c r="B1723" s="1">
        <v>8080000</v>
      </c>
      <c r="C172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8080000</v>
      </c>
      <c r="D1723" s="6" t="str">
        <f>LEFT(Table3[[#This Row],[Last Funding Amount - ORIG]],MIN(FIND({0,1,2,3,4,5,6,7,8,9,0},Table3[[#This Row],[Last Funding Amount - ORIG]]&amp;"0123456789"))-1)</f>
        <v/>
      </c>
      <c r="E1723" t="s">
        <v>13</v>
      </c>
      <c r="F1723" s="1">
        <v>8080000</v>
      </c>
    </row>
    <row r="1724" spans="1:8" x14ac:dyDescent="0.2">
      <c r="A1724" t="s">
        <v>2093</v>
      </c>
      <c r="B1724" s="1">
        <v>2500000</v>
      </c>
      <c r="C172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2500000</v>
      </c>
      <c r="D1724" s="6" t="str">
        <f>LEFT(Table3[[#This Row],[Last Funding Amount - ORIG]],MIN(FIND({0,1,2,3,4,5,6,7,8,9,0},Table3[[#This Row],[Last Funding Amount - ORIG]]&amp;"0123456789"))-1)</f>
        <v/>
      </c>
      <c r="E1724" t="s">
        <v>36</v>
      </c>
      <c r="F1724" s="1">
        <v>5300000</v>
      </c>
      <c r="H1724">
        <v>1</v>
      </c>
    </row>
    <row r="1725" spans="1:8" x14ac:dyDescent="0.2">
      <c r="A1725" t="s">
        <v>2094</v>
      </c>
      <c r="B1725" s="1">
        <v>235000</v>
      </c>
      <c r="C172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235000</v>
      </c>
      <c r="D1725" s="6" t="str">
        <f>LEFT(Table3[[#This Row],[Last Funding Amount - ORIG]],MIN(FIND({0,1,2,3,4,5,6,7,8,9,0},Table3[[#This Row],[Last Funding Amount - ORIG]]&amp;"0123456789"))-1)</f>
        <v/>
      </c>
      <c r="E1725" t="s">
        <v>44</v>
      </c>
      <c r="F1725" s="1">
        <v>5796939</v>
      </c>
    </row>
    <row r="1726" spans="1:8" x14ac:dyDescent="0.2">
      <c r="A1726" t="s">
        <v>2095</v>
      </c>
      <c r="B1726" t="s">
        <v>2096</v>
      </c>
      <c r="C172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80000000</v>
      </c>
      <c r="D1726" s="5" t="str">
        <f>LEFT(Table3[[#This Row],[Last Funding Amount - ORIG]],MIN(FIND({0,1,2,3,4,5,6,7,8,9,0},Table3[[#This Row],[Last Funding Amount - ORIG]]&amp;"0123456789"))-1)</f>
        <v>å£</v>
      </c>
      <c r="E1726" t="s">
        <v>16</v>
      </c>
      <c r="F1726" t="s">
        <v>2097</v>
      </c>
      <c r="G1726">
        <v>1</v>
      </c>
      <c r="H1726">
        <v>1</v>
      </c>
    </row>
    <row r="1727" spans="1:8" x14ac:dyDescent="0.2">
      <c r="A1727" t="s">
        <v>2098</v>
      </c>
      <c r="B1727" t="s">
        <v>2099</v>
      </c>
      <c r="C172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</v>
      </c>
      <c r="D1727" s="5" t="str">
        <f>LEFT(Table3[[#This Row],[Last Funding Amount - ORIG]],MIN(FIND({0,1,2,3,4,5,6,7,8,9,0},Table3[[#This Row],[Last Funding Amount - ORIG]]&amp;"0123456789"))-1)</f>
        <v>å£</v>
      </c>
      <c r="E1727" t="s">
        <v>20</v>
      </c>
      <c r="F1727" t="s">
        <v>2100</v>
      </c>
      <c r="G1727">
        <v>1</v>
      </c>
      <c r="H1727">
        <v>2</v>
      </c>
    </row>
    <row r="1728" spans="1:8" x14ac:dyDescent="0.2">
      <c r="A1728" t="s">
        <v>2101</v>
      </c>
      <c r="B1728" s="1">
        <v>1100000</v>
      </c>
      <c r="C172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1100000</v>
      </c>
      <c r="D1728" s="6" t="str">
        <f>LEFT(Table3[[#This Row],[Last Funding Amount - ORIG]],MIN(FIND({0,1,2,3,4,5,6,7,8,9,0},Table3[[#This Row],[Last Funding Amount - ORIG]]&amp;"0123456789"))-1)</f>
        <v/>
      </c>
      <c r="E1728" t="s">
        <v>112</v>
      </c>
      <c r="F1728" s="1">
        <v>1218000</v>
      </c>
      <c r="H1728">
        <v>3</v>
      </c>
    </row>
    <row r="1729" spans="1:8" x14ac:dyDescent="0.2">
      <c r="A1729" t="s">
        <v>2102</v>
      </c>
      <c r="B1729" s="1">
        <v>2891068</v>
      </c>
      <c r="C172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2891068</v>
      </c>
      <c r="D1729" s="6" t="str">
        <f>LEFT(Table3[[#This Row],[Last Funding Amount - ORIG]],MIN(FIND({0,1,2,3,4,5,6,7,8,9,0},Table3[[#This Row],[Last Funding Amount - ORIG]]&amp;"0123456789"))-1)</f>
        <v/>
      </c>
      <c r="E1729" t="s">
        <v>13</v>
      </c>
      <c r="F1729" s="1">
        <v>5891068</v>
      </c>
      <c r="G1729">
        <v>1</v>
      </c>
      <c r="H1729">
        <v>8</v>
      </c>
    </row>
    <row r="1730" spans="1:8" x14ac:dyDescent="0.2">
      <c r="A1730" t="s">
        <v>2103</v>
      </c>
      <c r="B1730" s="1">
        <v>4000000</v>
      </c>
      <c r="C173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4000000</v>
      </c>
      <c r="D1730" s="6" t="str">
        <f>LEFT(Table3[[#This Row],[Last Funding Amount - ORIG]],MIN(FIND({0,1,2,3,4,5,6,7,8,9,0},Table3[[#This Row],[Last Funding Amount - ORIG]]&amp;"0123456789"))-1)</f>
        <v/>
      </c>
      <c r="E1730" t="s">
        <v>22</v>
      </c>
      <c r="F1730" s="1">
        <v>7350000</v>
      </c>
      <c r="G1730">
        <v>1</v>
      </c>
      <c r="H1730">
        <v>1</v>
      </c>
    </row>
    <row r="1731" spans="1:8" x14ac:dyDescent="0.2">
      <c r="A1731" t="s">
        <v>2104</v>
      </c>
      <c r="B1731" s="1">
        <v>1080000</v>
      </c>
      <c r="C173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1080000</v>
      </c>
      <c r="D1731" s="6" t="str">
        <f>LEFT(Table3[[#This Row],[Last Funding Amount - ORIG]],MIN(FIND({0,1,2,3,4,5,6,7,8,9,0},Table3[[#This Row],[Last Funding Amount - ORIG]]&amp;"0123456789"))-1)</f>
        <v/>
      </c>
      <c r="E1731" t="s">
        <v>13</v>
      </c>
      <c r="F1731" s="1">
        <v>4080000</v>
      </c>
    </row>
    <row r="1732" spans="1:8" x14ac:dyDescent="0.2">
      <c r="A1732" t="s">
        <v>2105</v>
      </c>
      <c r="B1732" s="1">
        <v>1500000</v>
      </c>
      <c r="C173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1500000</v>
      </c>
      <c r="D1732" s="6" t="str">
        <f>LEFT(Table3[[#This Row],[Last Funding Amount - ORIG]],MIN(FIND({0,1,2,3,4,5,6,7,8,9,0},Table3[[#This Row],[Last Funding Amount - ORIG]]&amp;"0123456789"))-1)</f>
        <v/>
      </c>
      <c r="E1732" t="s">
        <v>112</v>
      </c>
      <c r="F1732" s="1">
        <v>1600000</v>
      </c>
      <c r="G1732">
        <v>1</v>
      </c>
      <c r="H1732">
        <v>8</v>
      </c>
    </row>
    <row r="1733" spans="1:8" x14ac:dyDescent="0.2">
      <c r="A1733" t="s">
        <v>2106</v>
      </c>
      <c r="B1733" s="1">
        <v>5000000</v>
      </c>
      <c r="C173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5000000</v>
      </c>
      <c r="D1733" s="6" t="str">
        <f>LEFT(Table3[[#This Row],[Last Funding Amount - ORIG]],MIN(FIND({0,1,2,3,4,5,6,7,8,9,0},Table3[[#This Row],[Last Funding Amount - ORIG]]&amp;"0123456789"))-1)</f>
        <v/>
      </c>
      <c r="E1733" t="s">
        <v>8</v>
      </c>
      <c r="F1733" s="1">
        <v>31842000</v>
      </c>
      <c r="G1733">
        <v>1</v>
      </c>
      <c r="H1733">
        <v>1</v>
      </c>
    </row>
    <row r="1734" spans="1:8" x14ac:dyDescent="0.2">
      <c r="A1734" t="s">
        <v>2107</v>
      </c>
      <c r="B1734" t="s">
        <v>2108</v>
      </c>
      <c r="C173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35000000</v>
      </c>
      <c r="D1734" s="5" t="str">
        <f>LEFT(Table3[[#This Row],[Last Funding Amount - ORIG]],MIN(FIND({0,1,2,3,4,5,6,7,8,9,0},Table3[[#This Row],[Last Funding Amount - ORIG]]&amp;"0123456789"))-1)</f>
        <v>CNå´</v>
      </c>
      <c r="E1734" t="s">
        <v>22</v>
      </c>
      <c r="F1734" t="s">
        <v>2109</v>
      </c>
      <c r="H1734">
        <v>3</v>
      </c>
    </row>
    <row r="1735" spans="1:8" x14ac:dyDescent="0.2">
      <c r="A1735" t="s">
        <v>2110</v>
      </c>
      <c r="B1735" s="1">
        <v>1750000</v>
      </c>
      <c r="C173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1750000</v>
      </c>
      <c r="D1735" s="6" t="str">
        <f>LEFT(Table3[[#This Row],[Last Funding Amount - ORIG]],MIN(FIND({0,1,2,3,4,5,6,7,8,9,0},Table3[[#This Row],[Last Funding Amount - ORIG]]&amp;"0123456789"))-1)</f>
        <v/>
      </c>
      <c r="E1735" t="s">
        <v>13</v>
      </c>
      <c r="F1735" s="1">
        <v>1750000</v>
      </c>
      <c r="H1735">
        <v>1</v>
      </c>
    </row>
    <row r="1736" spans="1:8" x14ac:dyDescent="0.2">
      <c r="A1736" t="s">
        <v>2111</v>
      </c>
      <c r="C173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736" s="6" t="str">
        <f>LEFT(Table3[[#This Row],[Last Funding Amount - ORIG]],MIN(FIND({0,1,2,3,4,5,6,7,8,9,0},Table3[[#This Row],[Last Funding Amount - ORIG]]&amp;"0123456789"))-1)</f>
        <v/>
      </c>
      <c r="E1736" t="s">
        <v>22</v>
      </c>
      <c r="F1736" s="1">
        <v>1000000</v>
      </c>
      <c r="H1736">
        <v>7</v>
      </c>
    </row>
    <row r="1737" spans="1:8" x14ac:dyDescent="0.2">
      <c r="A1737" t="s">
        <v>2112</v>
      </c>
      <c r="B1737" s="1">
        <v>1000000</v>
      </c>
      <c r="C173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1737" s="6" t="str">
        <f>LEFT(Table3[[#This Row],[Last Funding Amount - ORIG]],MIN(FIND({0,1,2,3,4,5,6,7,8,9,0},Table3[[#This Row],[Last Funding Amount - ORIG]]&amp;"0123456789"))-1)</f>
        <v/>
      </c>
      <c r="E1737" t="s">
        <v>112</v>
      </c>
      <c r="F1737" s="1">
        <v>1500000</v>
      </c>
      <c r="H1737">
        <v>3</v>
      </c>
    </row>
    <row r="1738" spans="1:8" x14ac:dyDescent="0.2">
      <c r="A1738" t="s">
        <v>2113</v>
      </c>
      <c r="B1738" s="1">
        <v>15000000</v>
      </c>
      <c r="C173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15000000</v>
      </c>
      <c r="D1738" s="6" t="str">
        <f>LEFT(Table3[[#This Row],[Last Funding Amount - ORIG]],MIN(FIND({0,1,2,3,4,5,6,7,8,9,0},Table3[[#This Row],[Last Funding Amount - ORIG]]&amp;"0123456789"))-1)</f>
        <v/>
      </c>
      <c r="E1738" t="s">
        <v>36</v>
      </c>
      <c r="F1738" s="1">
        <v>15000000</v>
      </c>
      <c r="G1738">
        <v>1</v>
      </c>
      <c r="H1738">
        <v>3</v>
      </c>
    </row>
    <row r="1739" spans="1:8" x14ac:dyDescent="0.2">
      <c r="A1739" t="s">
        <v>2114</v>
      </c>
      <c r="B1739" s="1">
        <v>1073999</v>
      </c>
      <c r="C173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1073999</v>
      </c>
      <c r="D1739" s="6" t="str">
        <f>LEFT(Table3[[#This Row],[Last Funding Amount - ORIG]],MIN(FIND({0,1,2,3,4,5,6,7,8,9,0},Table3[[#This Row],[Last Funding Amount - ORIG]]&amp;"0123456789"))-1)</f>
        <v/>
      </c>
      <c r="E1739" t="s">
        <v>13</v>
      </c>
      <c r="F1739" s="1">
        <v>7038999</v>
      </c>
      <c r="H1739">
        <v>4</v>
      </c>
    </row>
    <row r="1740" spans="1:8" x14ac:dyDescent="0.2">
      <c r="A1740" t="s">
        <v>2115</v>
      </c>
      <c r="B1740" s="1">
        <v>26000000</v>
      </c>
      <c r="C174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26000000</v>
      </c>
      <c r="D1740" s="6" t="str">
        <f>LEFT(Table3[[#This Row],[Last Funding Amount - ORIG]],MIN(FIND({0,1,2,3,4,5,6,7,8,9,0},Table3[[#This Row],[Last Funding Amount - ORIG]]&amp;"0123456789"))-1)</f>
        <v/>
      </c>
      <c r="E1740" t="s">
        <v>22</v>
      </c>
      <c r="F1740" s="1">
        <v>26000000</v>
      </c>
      <c r="G1740">
        <v>2</v>
      </c>
      <c r="H1740">
        <v>2</v>
      </c>
    </row>
    <row r="1741" spans="1:8" x14ac:dyDescent="0.2">
      <c r="A1741" t="s">
        <v>2116</v>
      </c>
      <c r="B1741" s="1">
        <v>1100000</v>
      </c>
      <c r="C174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1100000</v>
      </c>
      <c r="D1741" s="6" t="str">
        <f>LEFT(Table3[[#This Row],[Last Funding Amount - ORIG]],MIN(FIND({0,1,2,3,4,5,6,7,8,9,0},Table3[[#This Row],[Last Funding Amount - ORIG]]&amp;"0123456789"))-1)</f>
        <v/>
      </c>
      <c r="E1741" t="s">
        <v>112</v>
      </c>
      <c r="F1741" s="1">
        <v>1100000</v>
      </c>
      <c r="H1741">
        <v>1</v>
      </c>
    </row>
    <row r="1742" spans="1:8" x14ac:dyDescent="0.2">
      <c r="A1742" t="s">
        <v>2117</v>
      </c>
      <c r="C174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742" s="6" t="str">
        <f>LEFT(Table3[[#This Row],[Last Funding Amount - ORIG]],MIN(FIND({0,1,2,3,4,5,6,7,8,9,0},Table3[[#This Row],[Last Funding Amount - ORIG]]&amp;"0123456789"))-1)</f>
        <v/>
      </c>
      <c r="E1742" t="s">
        <v>13</v>
      </c>
      <c r="F1742" t="s">
        <v>2118</v>
      </c>
      <c r="H1742">
        <v>2</v>
      </c>
    </row>
    <row r="1743" spans="1:8" x14ac:dyDescent="0.2">
      <c r="A1743" t="s">
        <v>2119</v>
      </c>
      <c r="B1743" s="1">
        <v>1575010</v>
      </c>
      <c r="C174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1575010</v>
      </c>
      <c r="D1743" s="6" t="str">
        <f>LEFT(Table3[[#This Row],[Last Funding Amount - ORIG]],MIN(FIND({0,1,2,3,4,5,6,7,8,9,0},Table3[[#This Row],[Last Funding Amount - ORIG]]&amp;"0123456789"))-1)</f>
        <v/>
      </c>
      <c r="E1743" t="s">
        <v>13</v>
      </c>
      <c r="F1743" s="1">
        <v>1575010</v>
      </c>
    </row>
    <row r="1744" spans="1:8" x14ac:dyDescent="0.2">
      <c r="A1744" t="s">
        <v>2120</v>
      </c>
      <c r="B1744" s="1">
        <v>100000000</v>
      </c>
      <c r="C174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100000000</v>
      </c>
      <c r="D1744" s="6" t="str">
        <f>LEFT(Table3[[#This Row],[Last Funding Amount - ORIG]],MIN(FIND({0,1,2,3,4,5,6,7,8,9,0},Table3[[#This Row],[Last Funding Amount - ORIG]]&amp;"0123456789"))-1)</f>
        <v/>
      </c>
      <c r="E1744" t="s">
        <v>13</v>
      </c>
      <c r="F1744" s="1">
        <v>108500000</v>
      </c>
      <c r="G1744">
        <v>1</v>
      </c>
      <c r="H1744">
        <v>2</v>
      </c>
    </row>
    <row r="1745" spans="1:8" x14ac:dyDescent="0.2">
      <c r="A1745" t="s">
        <v>2121</v>
      </c>
      <c r="B1745" s="1">
        <v>31800000</v>
      </c>
      <c r="C174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31800000</v>
      </c>
      <c r="D1745" s="6" t="str">
        <f>LEFT(Table3[[#This Row],[Last Funding Amount - ORIG]],MIN(FIND({0,1,2,3,4,5,6,7,8,9,0},Table3[[#This Row],[Last Funding Amount - ORIG]]&amp;"0123456789"))-1)</f>
        <v/>
      </c>
      <c r="E1745" t="s">
        <v>13</v>
      </c>
      <c r="F1745" s="1">
        <v>31800000</v>
      </c>
      <c r="H1745">
        <v>2</v>
      </c>
    </row>
    <row r="1746" spans="1:8" x14ac:dyDescent="0.2">
      <c r="A1746" t="s">
        <v>2122</v>
      </c>
      <c r="B1746" s="1">
        <v>5000000</v>
      </c>
      <c r="C174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5000000</v>
      </c>
      <c r="D1746" s="6" t="str">
        <f>LEFT(Table3[[#This Row],[Last Funding Amount - ORIG]],MIN(FIND({0,1,2,3,4,5,6,7,8,9,0},Table3[[#This Row],[Last Funding Amount - ORIG]]&amp;"0123456789"))-1)</f>
        <v/>
      </c>
      <c r="E1746" t="s">
        <v>13</v>
      </c>
      <c r="F1746" s="1">
        <v>58450000</v>
      </c>
      <c r="G1746">
        <v>4</v>
      </c>
      <c r="H1746">
        <v>9</v>
      </c>
    </row>
    <row r="1747" spans="1:8" x14ac:dyDescent="0.2">
      <c r="A1747" t="s">
        <v>2123</v>
      </c>
      <c r="B1747" s="1">
        <v>1600000</v>
      </c>
      <c r="C174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1600000</v>
      </c>
      <c r="D1747" s="6" t="str">
        <f>LEFT(Table3[[#This Row],[Last Funding Amount - ORIG]],MIN(FIND({0,1,2,3,4,5,6,7,8,9,0},Table3[[#This Row],[Last Funding Amount - ORIG]]&amp;"0123456789"))-1)</f>
        <v/>
      </c>
      <c r="E1747" t="s">
        <v>13</v>
      </c>
      <c r="F1747" s="1">
        <v>3112124</v>
      </c>
      <c r="H1747">
        <v>3</v>
      </c>
    </row>
    <row r="1748" spans="1:8" x14ac:dyDescent="0.2">
      <c r="A1748" t="s">
        <v>2124</v>
      </c>
      <c r="B1748" s="1">
        <v>4529831</v>
      </c>
      <c r="C174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4529831</v>
      </c>
      <c r="D1748" s="6" t="str">
        <f>LEFT(Table3[[#This Row],[Last Funding Amount - ORIG]],MIN(FIND({0,1,2,3,4,5,6,7,8,9,0},Table3[[#This Row],[Last Funding Amount - ORIG]]&amp;"0123456789"))-1)</f>
        <v/>
      </c>
      <c r="E1748" t="s">
        <v>13</v>
      </c>
      <c r="F1748" s="1">
        <v>13363380</v>
      </c>
      <c r="G1748">
        <v>2</v>
      </c>
      <c r="H1748">
        <v>4</v>
      </c>
    </row>
    <row r="1749" spans="1:8" x14ac:dyDescent="0.2">
      <c r="A1749" t="s">
        <v>2125</v>
      </c>
      <c r="B1749" s="1">
        <v>1450000</v>
      </c>
      <c r="C174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1450000</v>
      </c>
      <c r="D1749" s="6" t="str">
        <f>LEFT(Table3[[#This Row],[Last Funding Amount - ORIG]],MIN(FIND({0,1,2,3,4,5,6,7,8,9,0},Table3[[#This Row],[Last Funding Amount - ORIG]]&amp;"0123456789"))-1)</f>
        <v/>
      </c>
      <c r="E1749" t="s">
        <v>13</v>
      </c>
      <c r="F1749" s="1">
        <v>17415082</v>
      </c>
    </row>
    <row r="1750" spans="1:8" x14ac:dyDescent="0.2">
      <c r="A1750" t="s">
        <v>2126</v>
      </c>
      <c r="C175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750" s="6" t="str">
        <f>LEFT(Table3[[#This Row],[Last Funding Amount - ORIG]],MIN(FIND({0,1,2,3,4,5,6,7,8,9,0},Table3[[#This Row],[Last Funding Amount - ORIG]]&amp;"0123456789"))-1)</f>
        <v/>
      </c>
      <c r="E1750" t="s">
        <v>13</v>
      </c>
      <c r="F1750" s="1">
        <v>750000</v>
      </c>
      <c r="G1750">
        <v>1</v>
      </c>
      <c r="H1750">
        <v>4</v>
      </c>
    </row>
    <row r="1751" spans="1:8" x14ac:dyDescent="0.2">
      <c r="A1751" t="s">
        <v>2127</v>
      </c>
      <c r="B1751" s="1">
        <v>1300000</v>
      </c>
      <c r="C175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1300000</v>
      </c>
      <c r="D1751" s="6" t="str">
        <f>LEFT(Table3[[#This Row],[Last Funding Amount - ORIG]],MIN(FIND({0,1,2,3,4,5,6,7,8,9,0},Table3[[#This Row],[Last Funding Amount - ORIG]]&amp;"0123456789"))-1)</f>
        <v/>
      </c>
      <c r="E1751" t="s">
        <v>112</v>
      </c>
      <c r="F1751" s="1">
        <v>1300000</v>
      </c>
      <c r="H1751">
        <v>2</v>
      </c>
    </row>
    <row r="1752" spans="1:8" x14ac:dyDescent="0.2">
      <c r="A1752" t="s">
        <v>2128</v>
      </c>
      <c r="B1752" s="1">
        <v>125000000</v>
      </c>
      <c r="C175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125000000</v>
      </c>
      <c r="D1752" s="6" t="str">
        <f>LEFT(Table3[[#This Row],[Last Funding Amount - ORIG]],MIN(FIND({0,1,2,3,4,5,6,7,8,9,0},Table3[[#This Row],[Last Funding Amount - ORIG]]&amp;"0123456789"))-1)</f>
        <v/>
      </c>
      <c r="E1752" t="s">
        <v>91</v>
      </c>
      <c r="F1752" s="1">
        <v>425000000</v>
      </c>
    </row>
    <row r="1753" spans="1:8" x14ac:dyDescent="0.2">
      <c r="A1753" t="s">
        <v>2129</v>
      </c>
      <c r="B1753" t="s">
        <v>2130</v>
      </c>
      <c r="C175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12000000</v>
      </c>
      <c r="D1753" s="5" t="str">
        <f>LEFT(Table3[[#This Row],[Last Funding Amount - ORIG]],MIN(FIND({0,1,2,3,4,5,6,7,8,9,0},Table3[[#This Row],[Last Funding Amount - ORIG]]&amp;"0123456789"))-1)</f>
        <v>‰âÂ</v>
      </c>
      <c r="E1753" t="s">
        <v>13</v>
      </c>
      <c r="F1753" t="s">
        <v>2131</v>
      </c>
    </row>
    <row r="1754" spans="1:8" x14ac:dyDescent="0.2">
      <c r="A1754" t="s">
        <v>2132</v>
      </c>
      <c r="B1754" s="1">
        <v>100000000</v>
      </c>
      <c r="C175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100000000</v>
      </c>
      <c r="D1754" s="6" t="str">
        <f>LEFT(Table3[[#This Row],[Last Funding Amount - ORIG]],MIN(FIND({0,1,2,3,4,5,6,7,8,9,0},Table3[[#This Row],[Last Funding Amount - ORIG]]&amp;"0123456789"))-1)</f>
        <v/>
      </c>
      <c r="E1754" t="s">
        <v>91</v>
      </c>
      <c r="F1754" s="1">
        <v>100000000</v>
      </c>
      <c r="G1754">
        <v>1</v>
      </c>
      <c r="H1754">
        <v>1</v>
      </c>
    </row>
    <row r="1755" spans="1:8" x14ac:dyDescent="0.2">
      <c r="A1755" t="s">
        <v>2133</v>
      </c>
      <c r="B1755" s="1">
        <v>1500000</v>
      </c>
      <c r="C175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1500000</v>
      </c>
      <c r="D1755" s="6" t="str">
        <f>LEFT(Table3[[#This Row],[Last Funding Amount - ORIG]],MIN(FIND({0,1,2,3,4,5,6,7,8,9,0},Table3[[#This Row],[Last Funding Amount - ORIG]]&amp;"0123456789"))-1)</f>
        <v/>
      </c>
      <c r="E1755" t="s">
        <v>112</v>
      </c>
      <c r="F1755" s="1">
        <v>2000000</v>
      </c>
    </row>
    <row r="1756" spans="1:8" x14ac:dyDescent="0.2">
      <c r="A1756" t="s">
        <v>2134</v>
      </c>
      <c r="B1756" t="s">
        <v>525</v>
      </c>
      <c r="C175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1756" s="5" t="str">
        <f>LEFT(Table3[[#This Row],[Last Funding Amount - ORIG]],MIN(FIND({0,1,2,3,4,5,6,7,8,9,0},Table3[[#This Row],[Last Funding Amount - ORIG]]&amp;"0123456789"))-1)</f>
        <v>å£</v>
      </c>
      <c r="E1756" t="s">
        <v>13</v>
      </c>
      <c r="F1756" t="s">
        <v>2135</v>
      </c>
      <c r="H1756">
        <v>7</v>
      </c>
    </row>
    <row r="1757" spans="1:8" x14ac:dyDescent="0.2">
      <c r="A1757" t="s">
        <v>2136</v>
      </c>
      <c r="B1757" s="1">
        <v>4876613</v>
      </c>
      <c r="C175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4876613</v>
      </c>
      <c r="D1757" s="6" t="str">
        <f>LEFT(Table3[[#This Row],[Last Funding Amount - ORIG]],MIN(FIND({0,1,2,3,4,5,6,7,8,9,0},Table3[[#This Row],[Last Funding Amount - ORIG]]&amp;"0123456789"))-1)</f>
        <v/>
      </c>
      <c r="E1757" t="s">
        <v>11</v>
      </c>
      <c r="F1757" s="1">
        <v>4876613</v>
      </c>
      <c r="G1757">
        <v>1</v>
      </c>
      <c r="H1757">
        <v>4</v>
      </c>
    </row>
    <row r="1758" spans="1:8" x14ac:dyDescent="0.2">
      <c r="A1758" t="s">
        <v>2137</v>
      </c>
      <c r="B1758" s="1">
        <v>3750000</v>
      </c>
      <c r="C175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3750000</v>
      </c>
      <c r="D1758" s="6" t="str">
        <f>LEFT(Table3[[#This Row],[Last Funding Amount - ORIG]],MIN(FIND({0,1,2,3,4,5,6,7,8,9,0},Table3[[#This Row],[Last Funding Amount - ORIG]]&amp;"0123456789"))-1)</f>
        <v/>
      </c>
      <c r="E1758" t="s">
        <v>13</v>
      </c>
      <c r="F1758" s="1">
        <v>3750000</v>
      </c>
      <c r="G1758">
        <v>2</v>
      </c>
      <c r="H1758">
        <v>2</v>
      </c>
    </row>
    <row r="1759" spans="1:8" x14ac:dyDescent="0.2">
      <c r="A1759" t="s">
        <v>2138</v>
      </c>
      <c r="B1759" s="1">
        <v>800000</v>
      </c>
      <c r="C175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800000</v>
      </c>
      <c r="D1759" s="6" t="str">
        <f>LEFT(Table3[[#This Row],[Last Funding Amount - ORIG]],MIN(FIND({0,1,2,3,4,5,6,7,8,9,0},Table3[[#This Row],[Last Funding Amount - ORIG]]&amp;"0123456789"))-1)</f>
        <v/>
      </c>
      <c r="E1759" t="s">
        <v>20</v>
      </c>
      <c r="F1759" s="1">
        <v>900000</v>
      </c>
      <c r="H1759">
        <v>5</v>
      </c>
    </row>
    <row r="1760" spans="1:8" x14ac:dyDescent="0.2">
      <c r="A1760" t="s">
        <v>2139</v>
      </c>
      <c r="B1760" t="s">
        <v>2099</v>
      </c>
      <c r="C176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</v>
      </c>
      <c r="D1760" s="5" t="str">
        <f>LEFT(Table3[[#This Row],[Last Funding Amount - ORIG]],MIN(FIND({0,1,2,3,4,5,6,7,8,9,0},Table3[[#This Row],[Last Funding Amount - ORIG]]&amp;"0123456789"))-1)</f>
        <v>å£</v>
      </c>
      <c r="E1760" t="s">
        <v>20</v>
      </c>
      <c r="F1760" t="s">
        <v>2140</v>
      </c>
      <c r="H1760">
        <v>6</v>
      </c>
    </row>
    <row r="1761" spans="1:8" x14ac:dyDescent="0.2">
      <c r="A1761" t="s">
        <v>2141</v>
      </c>
      <c r="B1761" t="s">
        <v>325</v>
      </c>
      <c r="C176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</v>
      </c>
      <c r="D1761" s="5" t="str">
        <f>LEFT(Table3[[#This Row],[Last Funding Amount - ORIG]],MIN(FIND({0,1,2,3,4,5,6,7,8,9,0},Table3[[#This Row],[Last Funding Amount - ORIG]]&amp;"0123456789"))-1)</f>
        <v>‰âÂ</v>
      </c>
      <c r="E1761" t="s">
        <v>13</v>
      </c>
      <c r="F1761" t="s">
        <v>326</v>
      </c>
    </row>
    <row r="1762" spans="1:8" x14ac:dyDescent="0.2">
      <c r="A1762" t="s">
        <v>2142</v>
      </c>
      <c r="B1762" s="1">
        <v>1800000</v>
      </c>
      <c r="C176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1800000</v>
      </c>
      <c r="D1762" s="6" t="str">
        <f>LEFT(Table3[[#This Row],[Last Funding Amount - ORIG]],MIN(FIND({0,1,2,3,4,5,6,7,8,9,0},Table3[[#This Row],[Last Funding Amount - ORIG]]&amp;"0123456789"))-1)</f>
        <v/>
      </c>
      <c r="E1762" t="s">
        <v>112</v>
      </c>
      <c r="F1762" s="1">
        <v>1800000</v>
      </c>
    </row>
    <row r="1763" spans="1:8" x14ac:dyDescent="0.2">
      <c r="A1763" t="s">
        <v>2143</v>
      </c>
      <c r="B1763" s="1">
        <v>225000</v>
      </c>
      <c r="C176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225000</v>
      </c>
      <c r="D1763" s="6" t="str">
        <f>LEFT(Table3[[#This Row],[Last Funding Amount - ORIG]],MIN(FIND({0,1,2,3,4,5,6,7,8,9,0},Table3[[#This Row],[Last Funding Amount - ORIG]]&amp;"0123456789"))-1)</f>
        <v/>
      </c>
      <c r="E1763" t="s">
        <v>314</v>
      </c>
      <c r="F1763" s="1">
        <v>225000</v>
      </c>
    </row>
    <row r="1764" spans="1:8" x14ac:dyDescent="0.2">
      <c r="A1764" t="s">
        <v>2144</v>
      </c>
      <c r="B1764" s="1">
        <v>2450000</v>
      </c>
      <c r="C176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2450000</v>
      </c>
      <c r="D1764" s="6" t="str">
        <f>LEFT(Table3[[#This Row],[Last Funding Amount - ORIG]],MIN(FIND({0,1,2,3,4,5,6,7,8,9,0},Table3[[#This Row],[Last Funding Amount - ORIG]]&amp;"0123456789"))-1)</f>
        <v/>
      </c>
      <c r="E1764" t="s">
        <v>112</v>
      </c>
      <c r="F1764" s="1">
        <v>2450000</v>
      </c>
      <c r="G1764">
        <v>1</v>
      </c>
      <c r="H1764">
        <v>2</v>
      </c>
    </row>
    <row r="1765" spans="1:8" x14ac:dyDescent="0.2">
      <c r="A1765" t="s">
        <v>2145</v>
      </c>
      <c r="B1765" s="1">
        <v>1000000</v>
      </c>
      <c r="C176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1765" s="6" t="str">
        <f>LEFT(Table3[[#This Row],[Last Funding Amount - ORIG]],MIN(FIND({0,1,2,3,4,5,6,7,8,9,0},Table3[[#This Row],[Last Funding Amount - ORIG]]&amp;"0123456789"))-1)</f>
        <v/>
      </c>
      <c r="E1765" t="s">
        <v>112</v>
      </c>
      <c r="F1765" s="1">
        <v>1050000</v>
      </c>
    </row>
    <row r="1766" spans="1:8" x14ac:dyDescent="0.2">
      <c r="A1766" t="s">
        <v>2146</v>
      </c>
      <c r="C176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766" s="6" t="str">
        <f>LEFT(Table3[[#This Row],[Last Funding Amount - ORIG]],MIN(FIND({0,1,2,3,4,5,6,7,8,9,0},Table3[[#This Row],[Last Funding Amount - ORIG]]&amp;"0123456789"))-1)</f>
        <v/>
      </c>
      <c r="E1766" t="s">
        <v>16</v>
      </c>
      <c r="F1766" s="1">
        <v>1285000</v>
      </c>
      <c r="H1766">
        <v>1</v>
      </c>
    </row>
    <row r="1767" spans="1:8" x14ac:dyDescent="0.2">
      <c r="A1767" t="s">
        <v>2147</v>
      </c>
      <c r="B1767" s="1">
        <v>10000000</v>
      </c>
      <c r="C176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10000000</v>
      </c>
      <c r="D1767" s="6" t="str">
        <f>LEFT(Table3[[#This Row],[Last Funding Amount - ORIG]],MIN(FIND({0,1,2,3,4,5,6,7,8,9,0},Table3[[#This Row],[Last Funding Amount - ORIG]]&amp;"0123456789"))-1)</f>
        <v/>
      </c>
      <c r="E1767" t="s">
        <v>18</v>
      </c>
      <c r="F1767" s="1">
        <v>10000000</v>
      </c>
      <c r="H1767">
        <v>2</v>
      </c>
    </row>
    <row r="1768" spans="1:8" x14ac:dyDescent="0.2">
      <c r="A1768" t="s">
        <v>2148</v>
      </c>
      <c r="B1768" s="1">
        <v>9100000</v>
      </c>
      <c r="C176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9100000</v>
      </c>
      <c r="D1768" s="6" t="str">
        <f>LEFT(Table3[[#This Row],[Last Funding Amount - ORIG]],MIN(FIND({0,1,2,3,4,5,6,7,8,9,0},Table3[[#This Row],[Last Funding Amount - ORIG]]&amp;"0123456789"))-1)</f>
        <v/>
      </c>
      <c r="E1768" t="s">
        <v>13</v>
      </c>
      <c r="F1768" s="1">
        <v>9100000</v>
      </c>
      <c r="G1768">
        <v>1</v>
      </c>
      <c r="H1768">
        <v>1</v>
      </c>
    </row>
    <row r="1769" spans="1:8" x14ac:dyDescent="0.2">
      <c r="A1769" t="s">
        <v>2149</v>
      </c>
      <c r="B1769" s="1">
        <v>3350000</v>
      </c>
      <c r="C176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3350000</v>
      </c>
      <c r="D1769" s="6" t="str">
        <f>LEFT(Table3[[#This Row],[Last Funding Amount - ORIG]],MIN(FIND({0,1,2,3,4,5,6,7,8,9,0},Table3[[#This Row],[Last Funding Amount - ORIG]]&amp;"0123456789"))-1)</f>
        <v/>
      </c>
      <c r="E1769" t="s">
        <v>22</v>
      </c>
      <c r="F1769" s="1">
        <v>3350000</v>
      </c>
      <c r="G1769">
        <v>1</v>
      </c>
      <c r="H1769">
        <v>2</v>
      </c>
    </row>
    <row r="1770" spans="1:8" x14ac:dyDescent="0.2">
      <c r="A1770" t="s">
        <v>2150</v>
      </c>
      <c r="B1770" s="1">
        <v>3000000</v>
      </c>
      <c r="C177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3000000</v>
      </c>
      <c r="D1770" s="6" t="str">
        <f>LEFT(Table3[[#This Row],[Last Funding Amount - ORIG]],MIN(FIND({0,1,2,3,4,5,6,7,8,9,0},Table3[[#This Row],[Last Funding Amount - ORIG]]&amp;"0123456789"))-1)</f>
        <v/>
      </c>
      <c r="E1770" t="s">
        <v>13</v>
      </c>
      <c r="F1770" s="1">
        <v>5000000</v>
      </c>
    </row>
    <row r="1771" spans="1:8" x14ac:dyDescent="0.2">
      <c r="A1771" t="s">
        <v>2151</v>
      </c>
      <c r="B1771" s="1">
        <v>20900000</v>
      </c>
      <c r="C177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20900000</v>
      </c>
      <c r="D1771" s="6" t="str">
        <f>LEFT(Table3[[#This Row],[Last Funding Amount - ORIG]],MIN(FIND({0,1,2,3,4,5,6,7,8,9,0},Table3[[#This Row],[Last Funding Amount - ORIG]]&amp;"0123456789"))-1)</f>
        <v/>
      </c>
      <c r="E1771" t="s">
        <v>13</v>
      </c>
      <c r="F1771" s="1">
        <v>22600000</v>
      </c>
      <c r="G1771">
        <v>1</v>
      </c>
      <c r="H1771">
        <v>1</v>
      </c>
    </row>
    <row r="1772" spans="1:8" x14ac:dyDescent="0.2">
      <c r="A1772" t="s">
        <v>2152</v>
      </c>
      <c r="B1772" s="1">
        <v>19900000</v>
      </c>
      <c r="C177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19900000</v>
      </c>
      <c r="D1772" s="6" t="str">
        <f>LEFT(Table3[[#This Row],[Last Funding Amount - ORIG]],MIN(FIND({0,1,2,3,4,5,6,7,8,9,0},Table3[[#This Row],[Last Funding Amount - ORIG]]&amp;"0123456789"))-1)</f>
        <v/>
      </c>
      <c r="E1772" t="s">
        <v>36</v>
      </c>
      <c r="F1772" s="1">
        <v>30809550</v>
      </c>
      <c r="G1772">
        <v>1</v>
      </c>
      <c r="H1772">
        <v>1</v>
      </c>
    </row>
    <row r="1773" spans="1:8" x14ac:dyDescent="0.2">
      <c r="A1773" t="s">
        <v>2153</v>
      </c>
      <c r="B1773" t="s">
        <v>1543</v>
      </c>
      <c r="C177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3000000</v>
      </c>
      <c r="D1773" s="5" t="str">
        <f>LEFT(Table3[[#This Row],[Last Funding Amount - ORIG]],MIN(FIND({0,1,2,3,4,5,6,7,8,9,0},Table3[[#This Row],[Last Funding Amount - ORIG]]&amp;"0123456789"))-1)</f>
        <v>‰âÂ</v>
      </c>
      <c r="E1773" t="s">
        <v>13</v>
      </c>
      <c r="F1773" t="s">
        <v>1544</v>
      </c>
      <c r="G1773">
        <v>2</v>
      </c>
      <c r="H1773">
        <v>5</v>
      </c>
    </row>
    <row r="1774" spans="1:8" x14ac:dyDescent="0.2">
      <c r="A1774" t="s">
        <v>2154</v>
      </c>
      <c r="B1774" s="1">
        <v>2500000</v>
      </c>
      <c r="C177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2500000</v>
      </c>
      <c r="D1774" s="6" t="str">
        <f>LEFT(Table3[[#This Row],[Last Funding Amount - ORIG]],MIN(FIND({0,1,2,3,4,5,6,7,8,9,0},Table3[[#This Row],[Last Funding Amount - ORIG]]&amp;"0123456789"))-1)</f>
        <v/>
      </c>
      <c r="E1774" t="s">
        <v>13</v>
      </c>
      <c r="F1774" s="1">
        <v>2500000</v>
      </c>
      <c r="G1774">
        <v>1</v>
      </c>
      <c r="H1774">
        <v>1</v>
      </c>
    </row>
    <row r="1775" spans="1:8" x14ac:dyDescent="0.2">
      <c r="A1775" t="s">
        <v>2155</v>
      </c>
      <c r="B1775" t="s">
        <v>2156</v>
      </c>
      <c r="C177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6000000</v>
      </c>
      <c r="D1775" s="5" t="str">
        <f>LEFT(Table3[[#This Row],[Last Funding Amount - ORIG]],MIN(FIND({0,1,2,3,4,5,6,7,8,9,0},Table3[[#This Row],[Last Funding Amount - ORIG]]&amp;"0123456789"))-1)</f>
        <v>‰âÂ</v>
      </c>
      <c r="E1775" t="s">
        <v>13</v>
      </c>
      <c r="F1775" t="s">
        <v>2057</v>
      </c>
      <c r="H1775">
        <v>1</v>
      </c>
    </row>
    <row r="1776" spans="1:8" x14ac:dyDescent="0.2">
      <c r="A1776" t="s">
        <v>2157</v>
      </c>
      <c r="B1776" s="1">
        <v>4000000</v>
      </c>
      <c r="C177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4000000</v>
      </c>
      <c r="D1776" s="6" t="str">
        <f>LEFT(Table3[[#This Row],[Last Funding Amount - ORIG]],MIN(FIND({0,1,2,3,4,5,6,7,8,9,0},Table3[[#This Row],[Last Funding Amount - ORIG]]&amp;"0123456789"))-1)</f>
        <v/>
      </c>
      <c r="E1776" t="s">
        <v>22</v>
      </c>
      <c r="F1776" s="1">
        <v>4000000</v>
      </c>
      <c r="G1776">
        <v>1</v>
      </c>
      <c r="H1776">
        <v>2</v>
      </c>
    </row>
    <row r="1777" spans="1:8" x14ac:dyDescent="0.2">
      <c r="A1777" t="s">
        <v>2158</v>
      </c>
      <c r="B1777" s="1">
        <v>1500000</v>
      </c>
      <c r="C177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1500000</v>
      </c>
      <c r="D1777" s="6" t="str">
        <f>LEFT(Table3[[#This Row],[Last Funding Amount - ORIG]],MIN(FIND({0,1,2,3,4,5,6,7,8,9,0},Table3[[#This Row],[Last Funding Amount - ORIG]]&amp;"0123456789"))-1)</f>
        <v/>
      </c>
      <c r="E1777" t="s">
        <v>13</v>
      </c>
      <c r="F1777" s="1">
        <v>2100000</v>
      </c>
    </row>
    <row r="1778" spans="1:8" x14ac:dyDescent="0.2">
      <c r="A1778" t="s">
        <v>2159</v>
      </c>
      <c r="B1778" s="1">
        <v>2000000</v>
      </c>
      <c r="C177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</v>
      </c>
      <c r="D1778" s="6" t="str">
        <f>LEFT(Table3[[#This Row],[Last Funding Amount - ORIG]],MIN(FIND({0,1,2,3,4,5,6,7,8,9,0},Table3[[#This Row],[Last Funding Amount - ORIG]]&amp;"0123456789"))-1)</f>
        <v/>
      </c>
      <c r="E1778" t="s">
        <v>22</v>
      </c>
      <c r="F1778" s="1">
        <v>2000000</v>
      </c>
      <c r="G1778">
        <v>1</v>
      </c>
      <c r="H1778">
        <v>2</v>
      </c>
    </row>
    <row r="1779" spans="1:8" x14ac:dyDescent="0.2">
      <c r="A1779" t="s">
        <v>2160</v>
      </c>
      <c r="B1779" s="1">
        <v>3467415</v>
      </c>
      <c r="C177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3467415</v>
      </c>
      <c r="D1779" s="6" t="str">
        <f>LEFT(Table3[[#This Row],[Last Funding Amount - ORIG]],MIN(FIND({0,1,2,3,4,5,6,7,8,9,0},Table3[[#This Row],[Last Funding Amount - ORIG]]&amp;"0123456789"))-1)</f>
        <v/>
      </c>
      <c r="E1779" t="s">
        <v>18</v>
      </c>
      <c r="F1779" s="1">
        <v>5258744</v>
      </c>
    </row>
    <row r="1780" spans="1:8" x14ac:dyDescent="0.2">
      <c r="A1780" t="s">
        <v>2161</v>
      </c>
      <c r="B1780" s="1">
        <v>18576210</v>
      </c>
      <c r="C178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18576210</v>
      </c>
      <c r="D1780" s="6" t="str">
        <f>LEFT(Table3[[#This Row],[Last Funding Amount - ORIG]],MIN(FIND({0,1,2,3,4,5,6,7,8,9,0},Table3[[#This Row],[Last Funding Amount - ORIG]]&amp;"0123456789"))-1)</f>
        <v/>
      </c>
      <c r="E1780" t="s">
        <v>13</v>
      </c>
      <c r="F1780" s="1">
        <v>18576210</v>
      </c>
    </row>
    <row r="1781" spans="1:8" x14ac:dyDescent="0.2">
      <c r="A1781" t="s">
        <v>2162</v>
      </c>
      <c r="B1781" s="1">
        <v>5500000</v>
      </c>
      <c r="C178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5500000</v>
      </c>
      <c r="D1781" s="6" t="str">
        <f>LEFT(Table3[[#This Row],[Last Funding Amount - ORIG]],MIN(FIND({0,1,2,3,4,5,6,7,8,9,0},Table3[[#This Row],[Last Funding Amount - ORIG]]&amp;"0123456789"))-1)</f>
        <v/>
      </c>
      <c r="E1781" t="s">
        <v>13</v>
      </c>
      <c r="F1781" s="1">
        <v>8500000</v>
      </c>
    </row>
    <row r="1782" spans="1:8" x14ac:dyDescent="0.2">
      <c r="A1782" t="s">
        <v>2163</v>
      </c>
      <c r="B1782" s="1">
        <v>960000</v>
      </c>
      <c r="C178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960000</v>
      </c>
      <c r="D1782" s="6" t="str">
        <f>LEFT(Table3[[#This Row],[Last Funding Amount - ORIG]],MIN(FIND({0,1,2,3,4,5,6,7,8,9,0},Table3[[#This Row],[Last Funding Amount - ORIG]]&amp;"0123456789"))-1)</f>
        <v/>
      </c>
      <c r="E1782" t="s">
        <v>112</v>
      </c>
      <c r="F1782" s="1">
        <v>1000000</v>
      </c>
      <c r="H1782">
        <v>1</v>
      </c>
    </row>
    <row r="1783" spans="1:8" x14ac:dyDescent="0.2">
      <c r="A1783" t="s">
        <v>2164</v>
      </c>
      <c r="B1783" s="1">
        <v>50000</v>
      </c>
      <c r="C178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</v>
      </c>
      <c r="D1783" s="6" t="str">
        <f>LEFT(Table3[[#This Row],[Last Funding Amount - ORIG]],MIN(FIND({0,1,2,3,4,5,6,7,8,9,0},Table3[[#This Row],[Last Funding Amount - ORIG]]&amp;"0123456789"))-1)</f>
        <v/>
      </c>
      <c r="E1783" t="s">
        <v>44</v>
      </c>
      <c r="F1783" s="1">
        <v>3260000</v>
      </c>
      <c r="G1783">
        <v>1</v>
      </c>
      <c r="H1783">
        <v>1</v>
      </c>
    </row>
    <row r="1784" spans="1:8" x14ac:dyDescent="0.2">
      <c r="A1784" t="s">
        <v>2165</v>
      </c>
      <c r="B1784" s="1">
        <v>4000000</v>
      </c>
      <c r="C178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4000000</v>
      </c>
      <c r="D1784" s="6" t="str">
        <f>LEFT(Table3[[#This Row],[Last Funding Amount - ORIG]],MIN(FIND({0,1,2,3,4,5,6,7,8,9,0},Table3[[#This Row],[Last Funding Amount - ORIG]]&amp;"0123456789"))-1)</f>
        <v/>
      </c>
      <c r="E1784" t="s">
        <v>13</v>
      </c>
      <c r="F1784" s="1">
        <v>5700000</v>
      </c>
      <c r="H1784">
        <v>1</v>
      </c>
    </row>
    <row r="1785" spans="1:8" x14ac:dyDescent="0.2">
      <c r="A1785" t="s">
        <v>2166</v>
      </c>
      <c r="B1785" s="1">
        <v>1383000</v>
      </c>
      <c r="C178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1383000</v>
      </c>
      <c r="D1785" s="6" t="str">
        <f>LEFT(Table3[[#This Row],[Last Funding Amount - ORIG]],MIN(FIND({0,1,2,3,4,5,6,7,8,9,0},Table3[[#This Row],[Last Funding Amount - ORIG]]&amp;"0123456789"))-1)</f>
        <v/>
      </c>
      <c r="E1785" t="s">
        <v>13</v>
      </c>
      <c r="F1785" s="1">
        <v>4067000</v>
      </c>
      <c r="G1785">
        <v>1</v>
      </c>
      <c r="H1785">
        <v>1</v>
      </c>
    </row>
    <row r="1786" spans="1:8" x14ac:dyDescent="0.2">
      <c r="A1786" t="s">
        <v>2167</v>
      </c>
      <c r="B1786" s="1">
        <v>2750000</v>
      </c>
      <c r="C178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2750000</v>
      </c>
      <c r="D1786" s="6" t="str">
        <f>LEFT(Table3[[#This Row],[Last Funding Amount - ORIG]],MIN(FIND({0,1,2,3,4,5,6,7,8,9,0},Table3[[#This Row],[Last Funding Amount - ORIG]]&amp;"0123456789"))-1)</f>
        <v/>
      </c>
      <c r="E1786" t="s">
        <v>112</v>
      </c>
      <c r="F1786" s="1">
        <v>2750000</v>
      </c>
      <c r="H1786">
        <v>1</v>
      </c>
    </row>
    <row r="1787" spans="1:8" x14ac:dyDescent="0.2">
      <c r="A1787" t="s">
        <v>2168</v>
      </c>
      <c r="B1787" s="1">
        <v>10000000</v>
      </c>
      <c r="C178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10000000</v>
      </c>
      <c r="D1787" s="6" t="str">
        <f>LEFT(Table3[[#This Row],[Last Funding Amount - ORIG]],MIN(FIND({0,1,2,3,4,5,6,7,8,9,0},Table3[[#This Row],[Last Funding Amount - ORIG]]&amp;"0123456789"))-1)</f>
        <v/>
      </c>
      <c r="E1787" t="s">
        <v>44</v>
      </c>
      <c r="F1787" s="1">
        <v>11000000</v>
      </c>
      <c r="G1787">
        <v>2</v>
      </c>
      <c r="H1787">
        <v>2</v>
      </c>
    </row>
    <row r="1788" spans="1:8" x14ac:dyDescent="0.2">
      <c r="A1788" t="s">
        <v>2169</v>
      </c>
      <c r="B1788" s="1">
        <v>3000000</v>
      </c>
      <c r="C178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3000000</v>
      </c>
      <c r="D1788" s="6" t="str">
        <f>LEFT(Table3[[#This Row],[Last Funding Amount - ORIG]],MIN(FIND({0,1,2,3,4,5,6,7,8,9,0},Table3[[#This Row],[Last Funding Amount - ORIG]]&amp;"0123456789"))-1)</f>
        <v/>
      </c>
      <c r="E1788" t="s">
        <v>112</v>
      </c>
      <c r="F1788" s="1">
        <v>3000000</v>
      </c>
      <c r="H1788">
        <v>3</v>
      </c>
    </row>
    <row r="1789" spans="1:8" x14ac:dyDescent="0.2">
      <c r="A1789" t="s">
        <v>2170</v>
      </c>
      <c r="B1789" s="1">
        <v>925000</v>
      </c>
      <c r="C178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925000</v>
      </c>
      <c r="D1789" s="6" t="str">
        <f>LEFT(Table3[[#This Row],[Last Funding Amount - ORIG]],MIN(FIND({0,1,2,3,4,5,6,7,8,9,0},Table3[[#This Row],[Last Funding Amount - ORIG]]&amp;"0123456789"))-1)</f>
        <v/>
      </c>
      <c r="E1789" t="s">
        <v>56</v>
      </c>
      <c r="F1789" s="1">
        <v>3945000</v>
      </c>
      <c r="H1789">
        <v>3</v>
      </c>
    </row>
    <row r="1790" spans="1:8" x14ac:dyDescent="0.2">
      <c r="A1790" t="s">
        <v>2171</v>
      </c>
      <c r="B1790" s="1">
        <v>2900000</v>
      </c>
      <c r="C179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2900000</v>
      </c>
      <c r="D1790" s="6" t="str">
        <f>LEFT(Table3[[#This Row],[Last Funding Amount - ORIG]],MIN(FIND({0,1,2,3,4,5,6,7,8,9,0},Table3[[#This Row],[Last Funding Amount - ORIG]]&amp;"0123456789"))-1)</f>
        <v/>
      </c>
      <c r="E1790" t="s">
        <v>402</v>
      </c>
      <c r="F1790" s="1">
        <v>2900000</v>
      </c>
    </row>
    <row r="1791" spans="1:8" x14ac:dyDescent="0.2">
      <c r="A1791" t="s">
        <v>2172</v>
      </c>
      <c r="B1791" s="1">
        <v>1500000</v>
      </c>
      <c r="C179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1500000</v>
      </c>
      <c r="D1791" s="6" t="str">
        <f>LEFT(Table3[[#This Row],[Last Funding Amount - ORIG]],MIN(FIND({0,1,2,3,4,5,6,7,8,9,0},Table3[[#This Row],[Last Funding Amount - ORIG]]&amp;"0123456789"))-1)</f>
        <v/>
      </c>
      <c r="E1791" t="s">
        <v>22</v>
      </c>
      <c r="F1791" s="1">
        <v>5518179</v>
      </c>
      <c r="G1791">
        <v>1</v>
      </c>
      <c r="H1791">
        <v>4</v>
      </c>
    </row>
    <row r="1792" spans="1:8" x14ac:dyDescent="0.2">
      <c r="A1792" t="s">
        <v>2173</v>
      </c>
      <c r="B1792" s="1">
        <v>3000000</v>
      </c>
      <c r="C179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3000000</v>
      </c>
      <c r="D1792" s="6" t="str">
        <f>LEFT(Table3[[#This Row],[Last Funding Amount - ORIG]],MIN(FIND({0,1,2,3,4,5,6,7,8,9,0},Table3[[#This Row],[Last Funding Amount - ORIG]]&amp;"0123456789"))-1)</f>
        <v/>
      </c>
      <c r="E1792" t="s">
        <v>13</v>
      </c>
      <c r="F1792" s="1">
        <v>3000000</v>
      </c>
    </row>
    <row r="1793" spans="1:8" x14ac:dyDescent="0.2">
      <c r="A1793" t="s">
        <v>2174</v>
      </c>
      <c r="B1793" s="1">
        <v>7000000</v>
      </c>
      <c r="C179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7000000</v>
      </c>
      <c r="D1793" s="6" t="str">
        <f>LEFT(Table3[[#This Row],[Last Funding Amount - ORIG]],MIN(FIND({0,1,2,3,4,5,6,7,8,9,0},Table3[[#This Row],[Last Funding Amount - ORIG]]&amp;"0123456789"))-1)</f>
        <v/>
      </c>
      <c r="E1793" t="s">
        <v>22</v>
      </c>
      <c r="F1793" s="1">
        <v>7000000</v>
      </c>
      <c r="G1793">
        <v>1</v>
      </c>
      <c r="H1793">
        <v>4</v>
      </c>
    </row>
    <row r="1794" spans="1:8" x14ac:dyDescent="0.2">
      <c r="A1794" t="s">
        <v>2175</v>
      </c>
      <c r="B1794" s="1">
        <v>5249000</v>
      </c>
      <c r="C179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5249000</v>
      </c>
      <c r="D1794" s="6" t="str">
        <f>LEFT(Table3[[#This Row],[Last Funding Amount - ORIG]],MIN(FIND({0,1,2,3,4,5,6,7,8,9,0},Table3[[#This Row],[Last Funding Amount - ORIG]]&amp;"0123456789"))-1)</f>
        <v/>
      </c>
      <c r="E1794" t="s">
        <v>13</v>
      </c>
      <c r="F1794" s="1">
        <v>8292780</v>
      </c>
      <c r="H1794">
        <v>1</v>
      </c>
    </row>
    <row r="1795" spans="1:8" x14ac:dyDescent="0.2">
      <c r="A1795" t="s">
        <v>2176</v>
      </c>
      <c r="B1795" s="1">
        <v>350000</v>
      </c>
      <c r="C179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350000</v>
      </c>
      <c r="D1795" s="6" t="str">
        <f>LEFT(Table3[[#This Row],[Last Funding Amount - ORIG]],MIN(FIND({0,1,2,3,4,5,6,7,8,9,0},Table3[[#This Row],[Last Funding Amount - ORIG]]&amp;"0123456789"))-1)</f>
        <v/>
      </c>
      <c r="E1795" t="s">
        <v>13</v>
      </c>
      <c r="F1795" s="1">
        <v>741000</v>
      </c>
    </row>
    <row r="1796" spans="1:8" x14ac:dyDescent="0.2">
      <c r="A1796" t="s">
        <v>2177</v>
      </c>
      <c r="B1796" s="1">
        <v>3000000</v>
      </c>
      <c r="C179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3000000</v>
      </c>
      <c r="D1796" s="6" t="str">
        <f>LEFT(Table3[[#This Row],[Last Funding Amount - ORIG]],MIN(FIND({0,1,2,3,4,5,6,7,8,9,0},Table3[[#This Row],[Last Funding Amount - ORIG]]&amp;"0123456789"))-1)</f>
        <v/>
      </c>
      <c r="E1796" t="s">
        <v>13</v>
      </c>
      <c r="F1796" s="1">
        <v>3000000</v>
      </c>
      <c r="H1796">
        <v>2</v>
      </c>
    </row>
    <row r="1797" spans="1:8" x14ac:dyDescent="0.2">
      <c r="A1797" t="s">
        <v>2178</v>
      </c>
      <c r="B1797" s="1">
        <v>5100000</v>
      </c>
      <c r="C179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5100000</v>
      </c>
      <c r="D1797" s="6" t="str">
        <f>LEFT(Table3[[#This Row],[Last Funding Amount - ORIG]],MIN(FIND({0,1,2,3,4,5,6,7,8,9,0},Table3[[#This Row],[Last Funding Amount - ORIG]]&amp;"0123456789"))-1)</f>
        <v/>
      </c>
      <c r="E1797" t="s">
        <v>22</v>
      </c>
      <c r="F1797" s="1">
        <v>5100000</v>
      </c>
      <c r="G1797">
        <v>1</v>
      </c>
      <c r="H1797">
        <v>3</v>
      </c>
    </row>
    <row r="1798" spans="1:8" x14ac:dyDescent="0.2">
      <c r="A1798" t="s">
        <v>2179</v>
      </c>
      <c r="B1798" t="s">
        <v>1543</v>
      </c>
      <c r="C179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3000000</v>
      </c>
      <c r="D1798" s="5" t="str">
        <f>LEFT(Table3[[#This Row],[Last Funding Amount - ORIG]],MIN(FIND({0,1,2,3,4,5,6,7,8,9,0},Table3[[#This Row],[Last Funding Amount - ORIG]]&amp;"0123456789"))-1)</f>
        <v>‰âÂ</v>
      </c>
      <c r="E1798" t="s">
        <v>314</v>
      </c>
      <c r="F1798" s="1">
        <v>13342819</v>
      </c>
      <c r="G1798">
        <v>1</v>
      </c>
      <c r="H1798">
        <v>1</v>
      </c>
    </row>
    <row r="1799" spans="1:8" x14ac:dyDescent="0.2">
      <c r="A1799" t="s">
        <v>2180</v>
      </c>
      <c r="B1799" s="1">
        <v>365600</v>
      </c>
      <c r="C179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365600</v>
      </c>
      <c r="D1799" s="6" t="str">
        <f>LEFT(Table3[[#This Row],[Last Funding Amount - ORIG]],MIN(FIND({0,1,2,3,4,5,6,7,8,9,0},Table3[[#This Row],[Last Funding Amount - ORIG]]&amp;"0123456789"))-1)</f>
        <v/>
      </c>
      <c r="E1799" t="s">
        <v>112</v>
      </c>
      <c r="F1799" s="1">
        <v>365600</v>
      </c>
      <c r="H1799">
        <v>1</v>
      </c>
    </row>
    <row r="1800" spans="1:8" x14ac:dyDescent="0.2">
      <c r="A1800" t="s">
        <v>2181</v>
      </c>
      <c r="B1800" s="1">
        <v>1500000</v>
      </c>
      <c r="C180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1500000</v>
      </c>
      <c r="D1800" s="6" t="str">
        <f>LEFT(Table3[[#This Row],[Last Funding Amount - ORIG]],MIN(FIND({0,1,2,3,4,5,6,7,8,9,0},Table3[[#This Row],[Last Funding Amount - ORIG]]&amp;"0123456789"))-1)</f>
        <v/>
      </c>
      <c r="E1800" t="s">
        <v>13</v>
      </c>
      <c r="F1800" s="1">
        <v>2250000</v>
      </c>
      <c r="G1800">
        <v>1</v>
      </c>
      <c r="H1800">
        <v>6</v>
      </c>
    </row>
    <row r="1801" spans="1:8" x14ac:dyDescent="0.2">
      <c r="A1801" t="s">
        <v>2182</v>
      </c>
      <c r="B1801" s="1">
        <v>1000000</v>
      </c>
      <c r="C180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1801" s="6" t="str">
        <f>LEFT(Table3[[#This Row],[Last Funding Amount - ORIG]],MIN(FIND({0,1,2,3,4,5,6,7,8,9,0},Table3[[#This Row],[Last Funding Amount - ORIG]]&amp;"0123456789"))-1)</f>
        <v/>
      </c>
      <c r="E1801" t="s">
        <v>44</v>
      </c>
      <c r="F1801" s="1">
        <v>1000000</v>
      </c>
      <c r="H1801">
        <v>1</v>
      </c>
    </row>
    <row r="1802" spans="1:8" x14ac:dyDescent="0.2">
      <c r="A1802" t="s">
        <v>2183</v>
      </c>
      <c r="B1802" t="s">
        <v>743</v>
      </c>
      <c r="C180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1500000</v>
      </c>
      <c r="D1802" s="5" t="str">
        <f>LEFT(Table3[[#This Row],[Last Funding Amount - ORIG]],MIN(FIND({0,1,2,3,4,5,6,7,8,9,0},Table3[[#This Row],[Last Funding Amount - ORIG]]&amp;"0123456789"))-1)</f>
        <v>CA$</v>
      </c>
      <c r="E1802" t="s">
        <v>22</v>
      </c>
      <c r="F1802" s="1">
        <v>2283794</v>
      </c>
      <c r="G1802">
        <v>1</v>
      </c>
      <c r="H1802">
        <v>4</v>
      </c>
    </row>
    <row r="1803" spans="1:8" x14ac:dyDescent="0.2">
      <c r="A1803" t="s">
        <v>2184</v>
      </c>
      <c r="B1803" s="1">
        <v>6841565</v>
      </c>
      <c r="C180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6841565</v>
      </c>
      <c r="D1803" s="6" t="str">
        <f>LEFT(Table3[[#This Row],[Last Funding Amount - ORIG]],MIN(FIND({0,1,2,3,4,5,6,7,8,9,0},Table3[[#This Row],[Last Funding Amount - ORIG]]&amp;"0123456789"))-1)</f>
        <v/>
      </c>
      <c r="E1803" t="s">
        <v>13</v>
      </c>
      <c r="F1803" s="1">
        <v>8941565</v>
      </c>
    </row>
    <row r="1804" spans="1:8" x14ac:dyDescent="0.2">
      <c r="A1804" t="s">
        <v>2185</v>
      </c>
      <c r="B1804" s="1">
        <v>3000000</v>
      </c>
      <c r="C180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3000000</v>
      </c>
      <c r="D1804" s="6" t="str">
        <f>LEFT(Table3[[#This Row],[Last Funding Amount - ORIG]],MIN(FIND({0,1,2,3,4,5,6,7,8,9,0},Table3[[#This Row],[Last Funding Amount - ORIG]]&amp;"0123456789"))-1)</f>
        <v/>
      </c>
      <c r="E1804" t="s">
        <v>22</v>
      </c>
      <c r="F1804" s="1">
        <v>3000000</v>
      </c>
      <c r="G1804">
        <v>2</v>
      </c>
      <c r="H1804">
        <v>2</v>
      </c>
    </row>
    <row r="1805" spans="1:8" x14ac:dyDescent="0.2">
      <c r="A1805" t="s">
        <v>2186</v>
      </c>
      <c r="C180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805" s="6" t="str">
        <f>LEFT(Table3[[#This Row],[Last Funding Amount - ORIG]],MIN(FIND({0,1,2,3,4,5,6,7,8,9,0},Table3[[#This Row],[Last Funding Amount - ORIG]]&amp;"0123456789"))-1)</f>
        <v/>
      </c>
      <c r="E1805" t="s">
        <v>101</v>
      </c>
      <c r="F1805" s="1">
        <v>1260000</v>
      </c>
      <c r="G1805">
        <v>1</v>
      </c>
      <c r="H1805">
        <v>7</v>
      </c>
    </row>
    <row r="1806" spans="1:8" x14ac:dyDescent="0.2">
      <c r="A1806" t="s">
        <v>2187</v>
      </c>
      <c r="B1806" s="1">
        <v>1000000</v>
      </c>
      <c r="C180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1806" s="6" t="str">
        <f>LEFT(Table3[[#This Row],[Last Funding Amount - ORIG]],MIN(FIND({0,1,2,3,4,5,6,7,8,9,0},Table3[[#This Row],[Last Funding Amount - ORIG]]&amp;"0123456789"))-1)</f>
        <v/>
      </c>
      <c r="E1806" t="s">
        <v>112</v>
      </c>
      <c r="F1806" s="1">
        <v>1000000</v>
      </c>
      <c r="H1806">
        <v>6</v>
      </c>
    </row>
    <row r="1807" spans="1:8" x14ac:dyDescent="0.2">
      <c r="A1807" t="s">
        <v>2188</v>
      </c>
      <c r="B1807" s="1">
        <v>8500000</v>
      </c>
      <c r="C180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8500000</v>
      </c>
      <c r="D1807" s="6" t="str">
        <f>LEFT(Table3[[#This Row],[Last Funding Amount - ORIG]],MIN(FIND({0,1,2,3,4,5,6,7,8,9,0},Table3[[#This Row],[Last Funding Amount - ORIG]]&amp;"0123456789"))-1)</f>
        <v/>
      </c>
      <c r="E1807" t="s">
        <v>13</v>
      </c>
      <c r="F1807" s="1">
        <v>8500000</v>
      </c>
    </row>
    <row r="1808" spans="1:8" x14ac:dyDescent="0.2">
      <c r="A1808" t="s">
        <v>2189</v>
      </c>
      <c r="B1808" s="1">
        <v>425000</v>
      </c>
      <c r="C180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425000</v>
      </c>
      <c r="D1808" s="6" t="str">
        <f>LEFT(Table3[[#This Row],[Last Funding Amount - ORIG]],MIN(FIND({0,1,2,3,4,5,6,7,8,9,0},Table3[[#This Row],[Last Funding Amount - ORIG]]&amp;"0123456789"))-1)</f>
        <v/>
      </c>
      <c r="E1808" t="s">
        <v>112</v>
      </c>
      <c r="F1808" s="1">
        <v>800000</v>
      </c>
      <c r="H1808">
        <v>3</v>
      </c>
    </row>
    <row r="1809" spans="1:8" x14ac:dyDescent="0.2">
      <c r="A1809" t="s">
        <v>2190</v>
      </c>
      <c r="B1809" s="1">
        <v>12000000</v>
      </c>
      <c r="C180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12000000</v>
      </c>
      <c r="D1809" s="6" t="str">
        <f>LEFT(Table3[[#This Row],[Last Funding Amount - ORIG]],MIN(FIND({0,1,2,3,4,5,6,7,8,9,0},Table3[[#This Row],[Last Funding Amount - ORIG]]&amp;"0123456789"))-1)</f>
        <v/>
      </c>
      <c r="E1809" t="s">
        <v>13</v>
      </c>
      <c r="F1809" s="1">
        <v>26275217</v>
      </c>
      <c r="G1809">
        <v>1</v>
      </c>
      <c r="H1809">
        <v>1</v>
      </c>
    </row>
    <row r="1810" spans="1:8" x14ac:dyDescent="0.2">
      <c r="A1810" t="s">
        <v>2191</v>
      </c>
      <c r="B1810" s="1">
        <v>8000000</v>
      </c>
      <c r="C181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8000000</v>
      </c>
      <c r="D1810" s="6" t="str">
        <f>LEFT(Table3[[#This Row],[Last Funding Amount - ORIG]],MIN(FIND({0,1,2,3,4,5,6,7,8,9,0},Table3[[#This Row],[Last Funding Amount - ORIG]]&amp;"0123456789"))-1)</f>
        <v/>
      </c>
      <c r="E1810" t="s">
        <v>18</v>
      </c>
      <c r="F1810" s="1">
        <v>8000000</v>
      </c>
      <c r="H1810">
        <v>1</v>
      </c>
    </row>
    <row r="1811" spans="1:8" x14ac:dyDescent="0.2">
      <c r="A1811" t="s">
        <v>2192</v>
      </c>
      <c r="B1811" s="1">
        <v>150000</v>
      </c>
      <c r="C181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</v>
      </c>
      <c r="D1811" s="6" t="str">
        <f>LEFT(Table3[[#This Row],[Last Funding Amount - ORIG]],MIN(FIND({0,1,2,3,4,5,6,7,8,9,0},Table3[[#This Row],[Last Funding Amount - ORIG]]&amp;"0123456789"))-1)</f>
        <v/>
      </c>
      <c r="E1811" t="s">
        <v>56</v>
      </c>
      <c r="F1811" s="1">
        <v>700000</v>
      </c>
      <c r="H1811">
        <v>4</v>
      </c>
    </row>
    <row r="1812" spans="1:8" x14ac:dyDescent="0.2">
      <c r="A1812" t="s">
        <v>2193</v>
      </c>
      <c r="B1812" s="1">
        <v>572000</v>
      </c>
      <c r="C181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572000</v>
      </c>
      <c r="D1812" s="6" t="str">
        <f>LEFT(Table3[[#This Row],[Last Funding Amount - ORIG]],MIN(FIND({0,1,2,3,4,5,6,7,8,9,0},Table3[[#This Row],[Last Funding Amount - ORIG]]&amp;"0123456789"))-1)</f>
        <v/>
      </c>
      <c r="E1812" t="s">
        <v>402</v>
      </c>
      <c r="F1812" s="1">
        <v>1305100</v>
      </c>
    </row>
    <row r="1813" spans="1:8" x14ac:dyDescent="0.2">
      <c r="A1813" t="s">
        <v>2194</v>
      </c>
      <c r="C181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813" s="6" t="str">
        <f>LEFT(Table3[[#This Row],[Last Funding Amount - ORIG]],MIN(FIND({0,1,2,3,4,5,6,7,8,9,0},Table3[[#This Row],[Last Funding Amount - ORIG]]&amp;"0123456789"))-1)</f>
        <v/>
      </c>
      <c r="E1813" t="s">
        <v>13</v>
      </c>
      <c r="F1813" s="1">
        <v>388881</v>
      </c>
      <c r="H1813">
        <v>7</v>
      </c>
    </row>
    <row r="1814" spans="1:8" x14ac:dyDescent="0.2">
      <c r="A1814" t="s">
        <v>2195</v>
      </c>
      <c r="C181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814" s="6" t="str">
        <f>LEFT(Table3[[#This Row],[Last Funding Amount - ORIG]],MIN(FIND({0,1,2,3,4,5,6,7,8,9,0},Table3[[#This Row],[Last Funding Amount - ORIG]]&amp;"0123456789"))-1)</f>
        <v/>
      </c>
      <c r="E1814" t="s">
        <v>36</v>
      </c>
      <c r="F1814" s="1">
        <v>1500000</v>
      </c>
      <c r="G1814">
        <v>2</v>
      </c>
      <c r="H1814">
        <v>6</v>
      </c>
    </row>
    <row r="1815" spans="1:8" x14ac:dyDescent="0.2">
      <c r="A1815" t="s">
        <v>2196</v>
      </c>
      <c r="B1815" s="1">
        <v>25000</v>
      </c>
      <c r="C181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</v>
      </c>
      <c r="D1815" s="6" t="str">
        <f>LEFT(Table3[[#This Row],[Last Funding Amount - ORIG]],MIN(FIND({0,1,2,3,4,5,6,7,8,9,0},Table3[[#This Row],[Last Funding Amount - ORIG]]&amp;"0123456789"))-1)</f>
        <v/>
      </c>
      <c r="E1815" t="s">
        <v>13</v>
      </c>
      <c r="F1815" s="1">
        <v>1125000</v>
      </c>
      <c r="H1815">
        <v>3</v>
      </c>
    </row>
    <row r="1816" spans="1:8" x14ac:dyDescent="0.2">
      <c r="A1816" t="s">
        <v>2197</v>
      </c>
      <c r="B1816" s="1">
        <v>2000000</v>
      </c>
      <c r="C181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</v>
      </c>
      <c r="D1816" s="6" t="str">
        <f>LEFT(Table3[[#This Row],[Last Funding Amount - ORIG]],MIN(FIND({0,1,2,3,4,5,6,7,8,9,0},Table3[[#This Row],[Last Funding Amount - ORIG]]&amp;"0123456789"))-1)</f>
        <v/>
      </c>
      <c r="E1816" t="s">
        <v>13</v>
      </c>
      <c r="F1816" s="1">
        <v>2000000</v>
      </c>
      <c r="G1816">
        <v>1</v>
      </c>
      <c r="H1816">
        <v>3</v>
      </c>
    </row>
    <row r="1817" spans="1:8" x14ac:dyDescent="0.2">
      <c r="A1817" t="s">
        <v>2198</v>
      </c>
      <c r="B1817" s="1">
        <v>25000000</v>
      </c>
      <c r="C181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25000000</v>
      </c>
      <c r="D1817" s="6" t="str">
        <f>LEFT(Table3[[#This Row],[Last Funding Amount - ORIG]],MIN(FIND({0,1,2,3,4,5,6,7,8,9,0},Table3[[#This Row],[Last Funding Amount - ORIG]]&amp;"0123456789"))-1)</f>
        <v/>
      </c>
      <c r="E1817" t="s">
        <v>44</v>
      </c>
      <c r="F1817" s="1">
        <v>25000000</v>
      </c>
      <c r="G1817">
        <v>1</v>
      </c>
      <c r="H1817">
        <v>1</v>
      </c>
    </row>
    <row r="1818" spans="1:8" x14ac:dyDescent="0.2">
      <c r="A1818" t="s">
        <v>2199</v>
      </c>
      <c r="B1818" s="1">
        <v>900000</v>
      </c>
      <c r="C181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900000</v>
      </c>
      <c r="D1818" s="6" t="str">
        <f>LEFT(Table3[[#This Row],[Last Funding Amount - ORIG]],MIN(FIND({0,1,2,3,4,5,6,7,8,9,0},Table3[[#This Row],[Last Funding Amount - ORIG]]&amp;"0123456789"))-1)</f>
        <v/>
      </c>
      <c r="E1818" t="s">
        <v>56</v>
      </c>
      <c r="F1818" s="1">
        <v>1350000</v>
      </c>
      <c r="G1818">
        <v>1</v>
      </c>
      <c r="H1818">
        <v>5</v>
      </c>
    </row>
    <row r="1819" spans="1:8" x14ac:dyDescent="0.2">
      <c r="A1819" t="s">
        <v>2200</v>
      </c>
      <c r="B1819" s="1">
        <v>1425000</v>
      </c>
      <c r="C181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1425000</v>
      </c>
      <c r="D1819" s="6" t="str">
        <f>LEFT(Table3[[#This Row],[Last Funding Amount - ORIG]],MIN(FIND({0,1,2,3,4,5,6,7,8,9,0},Table3[[#This Row],[Last Funding Amount - ORIG]]&amp;"0123456789"))-1)</f>
        <v/>
      </c>
      <c r="E1819" t="s">
        <v>13</v>
      </c>
      <c r="F1819" s="1">
        <v>3785203</v>
      </c>
    </row>
    <row r="1820" spans="1:8" x14ac:dyDescent="0.2">
      <c r="A1820" t="s">
        <v>2201</v>
      </c>
      <c r="B1820" t="s">
        <v>2202</v>
      </c>
      <c r="C182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200000000</v>
      </c>
      <c r="D1820" s="5" t="str">
        <f>LEFT(Table3[[#This Row],[Last Funding Amount - ORIG]],MIN(FIND({0,1,2,3,4,5,6,7,8,9,0},Table3[[#This Row],[Last Funding Amount - ORIG]]&amp;"0123456789"))-1)</f>
        <v>IDR</v>
      </c>
      <c r="E1820" t="s">
        <v>402</v>
      </c>
      <c r="F1820" t="s">
        <v>2203</v>
      </c>
    </row>
    <row r="1821" spans="1:8" x14ac:dyDescent="0.2">
      <c r="A1821" t="s">
        <v>2204</v>
      </c>
      <c r="B1821" s="1">
        <v>7000000</v>
      </c>
      <c r="C182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7000000</v>
      </c>
      <c r="D1821" s="6" t="str">
        <f>LEFT(Table3[[#This Row],[Last Funding Amount - ORIG]],MIN(FIND({0,1,2,3,4,5,6,7,8,9,0},Table3[[#This Row],[Last Funding Amount - ORIG]]&amp;"0123456789"))-1)</f>
        <v/>
      </c>
      <c r="E1821" t="s">
        <v>44</v>
      </c>
      <c r="F1821" s="1">
        <v>32456123</v>
      </c>
    </row>
    <row r="1822" spans="1:8" x14ac:dyDescent="0.2">
      <c r="A1822" t="s">
        <v>2205</v>
      </c>
      <c r="B1822" s="1">
        <v>2396365</v>
      </c>
      <c r="C182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2396365</v>
      </c>
      <c r="D1822" s="6" t="str">
        <f>LEFT(Table3[[#This Row],[Last Funding Amount - ORIG]],MIN(FIND({0,1,2,3,4,5,6,7,8,9,0},Table3[[#This Row],[Last Funding Amount - ORIG]]&amp;"0123456789"))-1)</f>
        <v/>
      </c>
      <c r="E1822" t="s">
        <v>56</v>
      </c>
      <c r="F1822" s="1">
        <v>5206365</v>
      </c>
      <c r="G1822">
        <v>2</v>
      </c>
      <c r="H1822">
        <v>4</v>
      </c>
    </row>
    <row r="1823" spans="1:8" x14ac:dyDescent="0.2">
      <c r="A1823" t="s">
        <v>2206</v>
      </c>
      <c r="B1823" s="1">
        <v>6212355</v>
      </c>
      <c r="C182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6212355</v>
      </c>
      <c r="D1823" s="6" t="str">
        <f>LEFT(Table3[[#This Row],[Last Funding Amount - ORIG]],MIN(FIND({0,1,2,3,4,5,6,7,8,9,0},Table3[[#This Row],[Last Funding Amount - ORIG]]&amp;"0123456789"))-1)</f>
        <v/>
      </c>
      <c r="E1823" t="s">
        <v>13</v>
      </c>
      <c r="F1823" s="1">
        <v>11903834</v>
      </c>
      <c r="H1823">
        <v>1</v>
      </c>
    </row>
    <row r="1824" spans="1:8" x14ac:dyDescent="0.2">
      <c r="A1824" t="s">
        <v>2207</v>
      </c>
      <c r="B1824" t="s">
        <v>2208</v>
      </c>
      <c r="C182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595000</v>
      </c>
      <c r="D1824" s="5" t="str">
        <f>LEFT(Table3[[#This Row],[Last Funding Amount - ORIG]],MIN(FIND({0,1,2,3,4,5,6,7,8,9,0},Table3[[#This Row],[Last Funding Amount - ORIG]]&amp;"0123456789"))-1)</f>
        <v>å£</v>
      </c>
      <c r="E1824" t="s">
        <v>112</v>
      </c>
      <c r="F1824" t="s">
        <v>2209</v>
      </c>
      <c r="G1824">
        <v>1</v>
      </c>
      <c r="H1824">
        <v>5</v>
      </c>
    </row>
    <row r="1825" spans="1:8" x14ac:dyDescent="0.2">
      <c r="A1825" t="s">
        <v>2210</v>
      </c>
      <c r="B1825" s="1">
        <v>2675783</v>
      </c>
      <c r="C182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2675783</v>
      </c>
      <c r="D1825" s="6" t="str">
        <f>LEFT(Table3[[#This Row],[Last Funding Amount - ORIG]],MIN(FIND({0,1,2,3,4,5,6,7,8,9,0},Table3[[#This Row],[Last Funding Amount - ORIG]]&amp;"0123456789"))-1)</f>
        <v/>
      </c>
      <c r="E1825" t="s">
        <v>13</v>
      </c>
      <c r="F1825" s="1">
        <v>5764364</v>
      </c>
    </row>
    <row r="1826" spans="1:8" x14ac:dyDescent="0.2">
      <c r="A1826" t="s">
        <v>2211</v>
      </c>
      <c r="C182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826" s="6" t="str">
        <f>LEFT(Table3[[#This Row],[Last Funding Amount - ORIG]],MIN(FIND({0,1,2,3,4,5,6,7,8,9,0},Table3[[#This Row],[Last Funding Amount - ORIG]]&amp;"0123456789"))-1)</f>
        <v/>
      </c>
      <c r="E1826" t="s">
        <v>101</v>
      </c>
      <c r="F1826" s="1">
        <v>1520284</v>
      </c>
      <c r="G1826">
        <v>1</v>
      </c>
      <c r="H1826">
        <v>3</v>
      </c>
    </row>
    <row r="1827" spans="1:8" x14ac:dyDescent="0.2">
      <c r="A1827" t="s">
        <v>2212</v>
      </c>
      <c r="B1827" s="1">
        <v>60000</v>
      </c>
      <c r="C182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60000</v>
      </c>
      <c r="D1827" s="6" t="str">
        <f>LEFT(Table3[[#This Row],[Last Funding Amount - ORIG]],MIN(FIND({0,1,2,3,4,5,6,7,8,9,0},Table3[[#This Row],[Last Funding Amount - ORIG]]&amp;"0123456789"))-1)</f>
        <v/>
      </c>
      <c r="E1827" t="s">
        <v>112</v>
      </c>
      <c r="F1827" s="1">
        <v>1304229</v>
      </c>
      <c r="H1827">
        <v>5</v>
      </c>
    </row>
    <row r="1828" spans="1:8" x14ac:dyDescent="0.2">
      <c r="A1828" t="s">
        <v>2213</v>
      </c>
      <c r="B1828" s="1">
        <v>8000000</v>
      </c>
      <c r="C182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8000000</v>
      </c>
      <c r="D1828" s="6" t="str">
        <f>LEFT(Table3[[#This Row],[Last Funding Amount - ORIG]],MIN(FIND({0,1,2,3,4,5,6,7,8,9,0},Table3[[#This Row],[Last Funding Amount - ORIG]]&amp;"0123456789"))-1)</f>
        <v/>
      </c>
      <c r="E1828" t="s">
        <v>13</v>
      </c>
      <c r="F1828" s="1">
        <v>8000000</v>
      </c>
      <c r="G1828">
        <v>1</v>
      </c>
      <c r="H1828">
        <v>1</v>
      </c>
    </row>
    <row r="1829" spans="1:8" x14ac:dyDescent="0.2">
      <c r="A1829" t="s">
        <v>2214</v>
      </c>
      <c r="B1829" s="1">
        <v>6092997</v>
      </c>
      <c r="C182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6092997</v>
      </c>
      <c r="D1829" s="6" t="str">
        <f>LEFT(Table3[[#This Row],[Last Funding Amount - ORIG]],MIN(FIND({0,1,2,3,4,5,6,7,8,9,0},Table3[[#This Row],[Last Funding Amount - ORIG]]&amp;"0123456789"))-1)</f>
        <v/>
      </c>
      <c r="E1829" t="s">
        <v>13</v>
      </c>
      <c r="F1829" s="1">
        <v>6092997</v>
      </c>
    </row>
    <row r="1830" spans="1:8" x14ac:dyDescent="0.2">
      <c r="A1830" t="s">
        <v>2215</v>
      </c>
      <c r="B1830" s="1">
        <v>350000</v>
      </c>
      <c r="C183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350000</v>
      </c>
      <c r="D1830" s="6" t="str">
        <f>LEFT(Table3[[#This Row],[Last Funding Amount - ORIG]],MIN(FIND({0,1,2,3,4,5,6,7,8,9,0},Table3[[#This Row],[Last Funding Amount - ORIG]]&amp;"0123456789"))-1)</f>
        <v/>
      </c>
      <c r="E1830" t="s">
        <v>13</v>
      </c>
      <c r="F1830" s="1">
        <v>1497000</v>
      </c>
      <c r="H1830">
        <v>1</v>
      </c>
    </row>
    <row r="1831" spans="1:8" x14ac:dyDescent="0.2">
      <c r="A1831" t="s">
        <v>2216</v>
      </c>
      <c r="B1831" t="s">
        <v>2217</v>
      </c>
      <c r="C183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60000000</v>
      </c>
      <c r="D1831" s="5" t="str">
        <f>LEFT(Table3[[#This Row],[Last Funding Amount - ORIG]],MIN(FIND({0,1,2,3,4,5,6,7,8,9,0},Table3[[#This Row],[Last Funding Amount - ORIG]]&amp;"0123456789"))-1)</f>
        <v>‰âÂ</v>
      </c>
      <c r="E1831" t="s">
        <v>13</v>
      </c>
      <c r="F1831" t="s">
        <v>2218</v>
      </c>
      <c r="G1831">
        <v>1</v>
      </c>
      <c r="H1831">
        <v>1</v>
      </c>
    </row>
    <row r="1832" spans="1:8" x14ac:dyDescent="0.2">
      <c r="A1832" t="s">
        <v>2219</v>
      </c>
      <c r="C183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832" s="6" t="str">
        <f>LEFT(Table3[[#This Row],[Last Funding Amount - ORIG]],MIN(FIND({0,1,2,3,4,5,6,7,8,9,0},Table3[[#This Row],[Last Funding Amount - ORIG]]&amp;"0123456789"))-1)</f>
        <v/>
      </c>
      <c r="E1832" t="s">
        <v>101</v>
      </c>
      <c r="F1832" s="1">
        <v>590000</v>
      </c>
      <c r="H1832">
        <v>7</v>
      </c>
    </row>
    <row r="1833" spans="1:8" x14ac:dyDescent="0.2">
      <c r="A1833" t="s">
        <v>2220</v>
      </c>
      <c r="B1833" s="1">
        <v>1700000</v>
      </c>
      <c r="C183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1700000</v>
      </c>
      <c r="D1833" s="6" t="str">
        <f>LEFT(Table3[[#This Row],[Last Funding Amount - ORIG]],MIN(FIND({0,1,2,3,4,5,6,7,8,9,0},Table3[[#This Row],[Last Funding Amount - ORIG]]&amp;"0123456789"))-1)</f>
        <v/>
      </c>
      <c r="E1833" t="s">
        <v>112</v>
      </c>
      <c r="F1833" s="1">
        <v>1700000</v>
      </c>
      <c r="H1833">
        <v>3</v>
      </c>
    </row>
    <row r="1834" spans="1:8" x14ac:dyDescent="0.2">
      <c r="A1834" t="s">
        <v>2221</v>
      </c>
      <c r="B1834" t="s">
        <v>2222</v>
      </c>
      <c r="C183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750000</v>
      </c>
      <c r="D1834" s="5" t="str">
        <f>LEFT(Table3[[#This Row],[Last Funding Amount - ORIG]],MIN(FIND({0,1,2,3,4,5,6,7,8,9,0},Table3[[#This Row],[Last Funding Amount - ORIG]]&amp;"0123456789"))-1)</f>
        <v>R$</v>
      </c>
      <c r="E1834" t="s">
        <v>112</v>
      </c>
      <c r="F1834" t="s">
        <v>2223</v>
      </c>
      <c r="H1834">
        <v>5</v>
      </c>
    </row>
    <row r="1835" spans="1:8" x14ac:dyDescent="0.2">
      <c r="A1835" t="s">
        <v>2224</v>
      </c>
      <c r="B1835" s="1">
        <v>130000</v>
      </c>
      <c r="C183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130000</v>
      </c>
      <c r="D1835" s="6" t="str">
        <f>LEFT(Table3[[#This Row],[Last Funding Amount - ORIG]],MIN(FIND({0,1,2,3,4,5,6,7,8,9,0},Table3[[#This Row],[Last Funding Amount - ORIG]]&amp;"0123456789"))-1)</f>
        <v/>
      </c>
      <c r="E1835" t="s">
        <v>112</v>
      </c>
      <c r="F1835" s="1">
        <v>150000</v>
      </c>
      <c r="H1835">
        <v>2</v>
      </c>
    </row>
    <row r="1836" spans="1:8" x14ac:dyDescent="0.2">
      <c r="A1836" t="s">
        <v>2225</v>
      </c>
      <c r="B1836" t="s">
        <v>2226</v>
      </c>
      <c r="C183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2200000</v>
      </c>
      <c r="D1836" s="5" t="str">
        <f>LEFT(Table3[[#This Row],[Last Funding Amount - ORIG]],MIN(FIND({0,1,2,3,4,5,6,7,8,9,0},Table3[[#This Row],[Last Funding Amount - ORIG]]&amp;"0123456789"))-1)</f>
        <v>A$</v>
      </c>
      <c r="E1836" t="s">
        <v>112</v>
      </c>
      <c r="F1836" t="s">
        <v>2227</v>
      </c>
      <c r="H1836">
        <v>1</v>
      </c>
    </row>
    <row r="1837" spans="1:8" x14ac:dyDescent="0.2">
      <c r="A1837" t="s">
        <v>2228</v>
      </c>
      <c r="B1837" t="s">
        <v>344</v>
      </c>
      <c r="C183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1400000</v>
      </c>
      <c r="D1837" s="5" t="str">
        <f>LEFT(Table3[[#This Row],[Last Funding Amount - ORIG]],MIN(FIND({0,1,2,3,4,5,6,7,8,9,0},Table3[[#This Row],[Last Funding Amount - ORIG]]&amp;"0123456789"))-1)</f>
        <v>å£</v>
      </c>
      <c r="E1837" t="s">
        <v>13</v>
      </c>
      <c r="F1837" t="s">
        <v>2229</v>
      </c>
      <c r="G1837">
        <v>1</v>
      </c>
      <c r="H1837">
        <v>1</v>
      </c>
    </row>
    <row r="1838" spans="1:8" x14ac:dyDescent="0.2">
      <c r="A1838" t="s">
        <v>2230</v>
      </c>
      <c r="C183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838" s="6" t="str">
        <f>LEFT(Table3[[#This Row],[Last Funding Amount - ORIG]],MIN(FIND({0,1,2,3,4,5,6,7,8,9,0},Table3[[#This Row],[Last Funding Amount - ORIG]]&amp;"0123456789"))-1)</f>
        <v/>
      </c>
      <c r="E1838" t="s">
        <v>112</v>
      </c>
      <c r="F1838" s="1">
        <v>40000</v>
      </c>
      <c r="H1838">
        <v>5</v>
      </c>
    </row>
    <row r="1839" spans="1:8" x14ac:dyDescent="0.2">
      <c r="A1839" t="s">
        <v>2231</v>
      </c>
      <c r="B1839" s="1">
        <v>999999</v>
      </c>
      <c r="C183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999999</v>
      </c>
      <c r="D1839" s="6" t="str">
        <f>LEFT(Table3[[#This Row],[Last Funding Amount - ORIG]],MIN(FIND({0,1,2,3,4,5,6,7,8,9,0},Table3[[#This Row],[Last Funding Amount - ORIG]]&amp;"0123456789"))-1)</f>
        <v/>
      </c>
      <c r="E1839" t="s">
        <v>112</v>
      </c>
      <c r="F1839" s="1">
        <v>1814999</v>
      </c>
      <c r="G1839">
        <v>1</v>
      </c>
      <c r="H1839">
        <v>2</v>
      </c>
    </row>
    <row r="1840" spans="1:8" x14ac:dyDescent="0.2">
      <c r="A1840" t="s">
        <v>2232</v>
      </c>
      <c r="B1840" s="1">
        <v>3000000</v>
      </c>
      <c r="C184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3000000</v>
      </c>
      <c r="D1840" s="6" t="str">
        <f>LEFT(Table3[[#This Row],[Last Funding Amount - ORIG]],MIN(FIND({0,1,2,3,4,5,6,7,8,9,0},Table3[[#This Row],[Last Funding Amount - ORIG]]&amp;"0123456789"))-1)</f>
        <v/>
      </c>
      <c r="E1840" t="s">
        <v>22</v>
      </c>
      <c r="F1840" s="1">
        <v>3152500</v>
      </c>
      <c r="G1840">
        <v>2</v>
      </c>
      <c r="H1840">
        <v>2</v>
      </c>
    </row>
    <row r="1841" spans="1:8" x14ac:dyDescent="0.2">
      <c r="A1841" t="s">
        <v>2233</v>
      </c>
      <c r="C184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841" s="6" t="str">
        <f>LEFT(Table3[[#This Row],[Last Funding Amount - ORIG]],MIN(FIND({0,1,2,3,4,5,6,7,8,9,0},Table3[[#This Row],[Last Funding Amount - ORIG]]&amp;"0123456789"))-1)</f>
        <v/>
      </c>
      <c r="E1841" t="s">
        <v>36</v>
      </c>
      <c r="F1841" t="s">
        <v>2234</v>
      </c>
      <c r="G1841">
        <v>1</v>
      </c>
      <c r="H1841">
        <v>3</v>
      </c>
    </row>
    <row r="1842" spans="1:8" x14ac:dyDescent="0.2">
      <c r="A1842" t="s">
        <v>2235</v>
      </c>
      <c r="B1842" s="1">
        <v>2000000</v>
      </c>
      <c r="C184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</v>
      </c>
      <c r="D1842" s="6" t="str">
        <f>LEFT(Table3[[#This Row],[Last Funding Amount - ORIG]],MIN(FIND({0,1,2,3,4,5,6,7,8,9,0},Table3[[#This Row],[Last Funding Amount - ORIG]]&amp;"0123456789"))-1)</f>
        <v/>
      </c>
      <c r="E1842" t="s">
        <v>44</v>
      </c>
      <c r="F1842" s="1">
        <v>2000000</v>
      </c>
      <c r="G1842">
        <v>1</v>
      </c>
      <c r="H1842">
        <v>1</v>
      </c>
    </row>
    <row r="1843" spans="1:8" x14ac:dyDescent="0.2">
      <c r="A1843" t="s">
        <v>2236</v>
      </c>
      <c r="B1843" s="1">
        <v>392327</v>
      </c>
      <c r="C184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392327</v>
      </c>
      <c r="D1843" s="6" t="str">
        <f>LEFT(Table3[[#This Row],[Last Funding Amount - ORIG]],MIN(FIND({0,1,2,3,4,5,6,7,8,9,0},Table3[[#This Row],[Last Funding Amount - ORIG]]&amp;"0123456789"))-1)</f>
        <v/>
      </c>
      <c r="E1843" t="s">
        <v>112</v>
      </c>
      <c r="F1843" s="1">
        <v>512327</v>
      </c>
    </row>
    <row r="1844" spans="1:8" x14ac:dyDescent="0.2">
      <c r="A1844" t="s">
        <v>2237</v>
      </c>
      <c r="B1844" s="1">
        <v>40000000</v>
      </c>
      <c r="C184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40000000</v>
      </c>
      <c r="D1844" s="6" t="str">
        <f>LEFT(Table3[[#This Row],[Last Funding Amount - ORIG]],MIN(FIND({0,1,2,3,4,5,6,7,8,9,0},Table3[[#This Row],[Last Funding Amount - ORIG]]&amp;"0123456789"))-1)</f>
        <v/>
      </c>
      <c r="E1844" t="s">
        <v>16</v>
      </c>
      <c r="F1844" s="1">
        <v>40000000</v>
      </c>
      <c r="G1844">
        <v>1</v>
      </c>
      <c r="H1844">
        <v>1</v>
      </c>
    </row>
    <row r="1845" spans="1:8" x14ac:dyDescent="0.2">
      <c r="A1845" t="s">
        <v>2238</v>
      </c>
      <c r="C184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845" s="6" t="str">
        <f>LEFT(Table3[[#This Row],[Last Funding Amount - ORIG]],MIN(FIND({0,1,2,3,4,5,6,7,8,9,0},Table3[[#This Row],[Last Funding Amount - ORIG]]&amp;"0123456789"))-1)</f>
        <v/>
      </c>
      <c r="E1845" t="s">
        <v>112</v>
      </c>
      <c r="F1845" s="1">
        <v>1500000</v>
      </c>
      <c r="H1845">
        <v>2</v>
      </c>
    </row>
    <row r="1846" spans="1:8" x14ac:dyDescent="0.2">
      <c r="A1846" t="s">
        <v>2239</v>
      </c>
      <c r="B1846" s="1">
        <v>1250000</v>
      </c>
      <c r="C184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1250000</v>
      </c>
      <c r="D1846" s="6" t="str">
        <f>LEFT(Table3[[#This Row],[Last Funding Amount - ORIG]],MIN(FIND({0,1,2,3,4,5,6,7,8,9,0},Table3[[#This Row],[Last Funding Amount - ORIG]]&amp;"0123456789"))-1)</f>
        <v/>
      </c>
      <c r="E1846" t="s">
        <v>112</v>
      </c>
      <c r="F1846" s="1">
        <v>1250000</v>
      </c>
      <c r="H1846">
        <v>2</v>
      </c>
    </row>
    <row r="1847" spans="1:8" x14ac:dyDescent="0.2">
      <c r="A1847" t="s">
        <v>2240</v>
      </c>
      <c r="B1847" s="1">
        <v>3185000</v>
      </c>
      <c r="C184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3185000</v>
      </c>
      <c r="D1847" s="6" t="str">
        <f>LEFT(Table3[[#This Row],[Last Funding Amount - ORIG]],MIN(FIND({0,1,2,3,4,5,6,7,8,9,0},Table3[[#This Row],[Last Funding Amount - ORIG]]&amp;"0123456789"))-1)</f>
        <v/>
      </c>
      <c r="E1847" t="s">
        <v>13</v>
      </c>
      <c r="F1847" s="1">
        <v>3185000</v>
      </c>
    </row>
    <row r="1848" spans="1:8" x14ac:dyDescent="0.2">
      <c r="A1848" t="s">
        <v>2241</v>
      </c>
      <c r="B1848" s="1">
        <v>900000</v>
      </c>
      <c r="C184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900000</v>
      </c>
      <c r="D1848" s="6" t="str">
        <f>LEFT(Table3[[#This Row],[Last Funding Amount - ORIG]],MIN(FIND({0,1,2,3,4,5,6,7,8,9,0},Table3[[#This Row],[Last Funding Amount - ORIG]]&amp;"0123456789"))-1)</f>
        <v/>
      </c>
      <c r="E1848" t="s">
        <v>22</v>
      </c>
      <c r="F1848" s="1">
        <v>1667154</v>
      </c>
      <c r="H1848">
        <v>2</v>
      </c>
    </row>
    <row r="1849" spans="1:8" x14ac:dyDescent="0.2">
      <c r="A1849" t="s">
        <v>2242</v>
      </c>
      <c r="B1849" s="1">
        <v>2337994</v>
      </c>
      <c r="C184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2337994</v>
      </c>
      <c r="D1849" s="6" t="str">
        <f>LEFT(Table3[[#This Row],[Last Funding Amount - ORIG]],MIN(FIND({0,1,2,3,4,5,6,7,8,9,0},Table3[[#This Row],[Last Funding Amount - ORIG]]&amp;"0123456789"))-1)</f>
        <v/>
      </c>
      <c r="E1849" t="s">
        <v>13</v>
      </c>
      <c r="F1849" s="1">
        <v>2337994</v>
      </c>
    </row>
    <row r="1850" spans="1:8" x14ac:dyDescent="0.2">
      <c r="A1850" t="s">
        <v>2243</v>
      </c>
      <c r="C185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850" s="6" t="str">
        <f>LEFT(Table3[[#This Row],[Last Funding Amount - ORIG]],MIN(FIND({0,1,2,3,4,5,6,7,8,9,0},Table3[[#This Row],[Last Funding Amount - ORIG]]&amp;"0123456789"))-1)</f>
        <v/>
      </c>
      <c r="E1850" t="s">
        <v>112</v>
      </c>
      <c r="F1850" s="1">
        <v>1135000</v>
      </c>
      <c r="H1850">
        <v>1</v>
      </c>
    </row>
    <row r="1851" spans="1:8" x14ac:dyDescent="0.2">
      <c r="A1851" t="s">
        <v>2244</v>
      </c>
      <c r="B1851" s="1">
        <v>800000</v>
      </c>
      <c r="C185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800000</v>
      </c>
      <c r="D1851" s="6" t="str">
        <f>LEFT(Table3[[#This Row],[Last Funding Amount - ORIG]],MIN(FIND({0,1,2,3,4,5,6,7,8,9,0},Table3[[#This Row],[Last Funding Amount - ORIG]]&amp;"0123456789"))-1)</f>
        <v/>
      </c>
      <c r="E1851" t="s">
        <v>20</v>
      </c>
      <c r="F1851" s="1">
        <v>800000</v>
      </c>
      <c r="H1851">
        <v>1</v>
      </c>
    </row>
    <row r="1852" spans="1:8" x14ac:dyDescent="0.2">
      <c r="A1852" t="s">
        <v>2245</v>
      </c>
      <c r="C185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852" s="6" t="str">
        <f>LEFT(Table3[[#This Row],[Last Funding Amount - ORIG]],MIN(FIND({0,1,2,3,4,5,6,7,8,9,0},Table3[[#This Row],[Last Funding Amount - ORIG]]&amp;"0123456789"))-1)</f>
        <v/>
      </c>
      <c r="E1852" t="s">
        <v>56</v>
      </c>
      <c r="F1852" s="1">
        <v>133638</v>
      </c>
      <c r="H1852">
        <v>4</v>
      </c>
    </row>
    <row r="1853" spans="1:8" x14ac:dyDescent="0.2">
      <c r="A1853" t="s">
        <v>2246</v>
      </c>
      <c r="B1853" s="1">
        <v>926000</v>
      </c>
      <c r="C185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926000</v>
      </c>
      <c r="D1853" s="6" t="str">
        <f>LEFT(Table3[[#This Row],[Last Funding Amount - ORIG]],MIN(FIND({0,1,2,3,4,5,6,7,8,9,0},Table3[[#This Row],[Last Funding Amount - ORIG]]&amp;"0123456789"))-1)</f>
        <v/>
      </c>
      <c r="E1853" t="s">
        <v>13</v>
      </c>
      <c r="F1853" s="1">
        <v>4436000</v>
      </c>
      <c r="H1853">
        <v>3</v>
      </c>
    </row>
    <row r="1854" spans="1:8" x14ac:dyDescent="0.2">
      <c r="A1854" t="s">
        <v>2247</v>
      </c>
      <c r="B1854" t="s">
        <v>2248</v>
      </c>
      <c r="C185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1250000</v>
      </c>
      <c r="D1854" s="5" t="str">
        <f>LEFT(Table3[[#This Row],[Last Funding Amount - ORIG]],MIN(FIND({0,1,2,3,4,5,6,7,8,9,0},Table3[[#This Row],[Last Funding Amount - ORIG]]&amp;"0123456789"))-1)</f>
        <v>å£</v>
      </c>
      <c r="E1854" t="s">
        <v>56</v>
      </c>
      <c r="F1854" s="1">
        <v>6108856</v>
      </c>
      <c r="G1854">
        <v>3</v>
      </c>
      <c r="H1854">
        <v>3</v>
      </c>
    </row>
    <row r="1855" spans="1:8" x14ac:dyDescent="0.2">
      <c r="A1855" t="s">
        <v>2249</v>
      </c>
      <c r="B1855" s="1">
        <v>5000000</v>
      </c>
      <c r="C185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5000000</v>
      </c>
      <c r="D1855" s="6" t="str">
        <f>LEFT(Table3[[#This Row],[Last Funding Amount - ORIG]],MIN(FIND({0,1,2,3,4,5,6,7,8,9,0},Table3[[#This Row],[Last Funding Amount - ORIG]]&amp;"0123456789"))-1)</f>
        <v/>
      </c>
      <c r="E1855" t="s">
        <v>13</v>
      </c>
      <c r="F1855" s="1">
        <v>5000000</v>
      </c>
      <c r="H1855">
        <v>1</v>
      </c>
    </row>
    <row r="1856" spans="1:8" x14ac:dyDescent="0.2">
      <c r="A1856" t="s">
        <v>2250</v>
      </c>
      <c r="B1856" s="1">
        <v>3576662</v>
      </c>
      <c r="C185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3576662</v>
      </c>
      <c r="D1856" s="6" t="str">
        <f>LEFT(Table3[[#This Row],[Last Funding Amount - ORIG]],MIN(FIND({0,1,2,3,4,5,6,7,8,9,0},Table3[[#This Row],[Last Funding Amount - ORIG]]&amp;"0123456789"))-1)</f>
        <v/>
      </c>
      <c r="E1856" t="s">
        <v>6</v>
      </c>
      <c r="F1856" s="1">
        <v>26449269</v>
      </c>
    </row>
    <row r="1857" spans="1:8" x14ac:dyDescent="0.2">
      <c r="A1857" t="s">
        <v>2251</v>
      </c>
      <c r="B1857" s="1">
        <v>1818309</v>
      </c>
      <c r="C185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1818309</v>
      </c>
      <c r="D1857" s="6" t="str">
        <f>LEFT(Table3[[#This Row],[Last Funding Amount - ORIG]],MIN(FIND({0,1,2,3,4,5,6,7,8,9,0},Table3[[#This Row],[Last Funding Amount - ORIG]]&amp;"0123456789"))-1)</f>
        <v/>
      </c>
      <c r="E1857" t="s">
        <v>13</v>
      </c>
      <c r="F1857" s="1">
        <v>3535309</v>
      </c>
    </row>
    <row r="1858" spans="1:8" x14ac:dyDescent="0.2">
      <c r="A1858" t="s">
        <v>2252</v>
      </c>
      <c r="B1858" s="1">
        <v>6700000</v>
      </c>
      <c r="C185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6700000</v>
      </c>
      <c r="D1858" s="6" t="str">
        <f>LEFT(Table3[[#This Row],[Last Funding Amount - ORIG]],MIN(FIND({0,1,2,3,4,5,6,7,8,9,0},Table3[[#This Row],[Last Funding Amount - ORIG]]&amp;"0123456789"))-1)</f>
        <v/>
      </c>
      <c r="E1858" t="s">
        <v>13</v>
      </c>
      <c r="F1858" s="1">
        <v>7700000</v>
      </c>
    </row>
    <row r="1859" spans="1:8" x14ac:dyDescent="0.2">
      <c r="A1859" t="s">
        <v>2253</v>
      </c>
      <c r="B1859" s="1">
        <v>500000</v>
      </c>
      <c r="C185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</v>
      </c>
      <c r="D1859" s="6" t="str">
        <f>LEFT(Table3[[#This Row],[Last Funding Amount - ORIG]],MIN(FIND({0,1,2,3,4,5,6,7,8,9,0},Table3[[#This Row],[Last Funding Amount - ORIG]]&amp;"0123456789"))-1)</f>
        <v/>
      </c>
      <c r="E1859" t="s">
        <v>112</v>
      </c>
      <c r="F1859" s="1">
        <v>500000</v>
      </c>
      <c r="G1859">
        <v>1</v>
      </c>
      <c r="H1859">
        <v>1</v>
      </c>
    </row>
    <row r="1860" spans="1:8" x14ac:dyDescent="0.2">
      <c r="A1860" t="s">
        <v>2254</v>
      </c>
      <c r="B1860" s="1">
        <v>600000</v>
      </c>
      <c r="C186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600000</v>
      </c>
      <c r="D1860" s="6" t="str">
        <f>LEFT(Table3[[#This Row],[Last Funding Amount - ORIG]],MIN(FIND({0,1,2,3,4,5,6,7,8,9,0},Table3[[#This Row],[Last Funding Amount - ORIG]]&amp;"0123456789"))-1)</f>
        <v/>
      </c>
      <c r="E1860" t="s">
        <v>112</v>
      </c>
      <c r="F1860" s="1">
        <v>600000</v>
      </c>
    </row>
    <row r="1861" spans="1:8" x14ac:dyDescent="0.2">
      <c r="A1861" t="s">
        <v>2255</v>
      </c>
      <c r="B1861" s="1">
        <v>450000</v>
      </c>
      <c r="C186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450000</v>
      </c>
      <c r="D1861" s="6" t="str">
        <f>LEFT(Table3[[#This Row],[Last Funding Amount - ORIG]],MIN(FIND({0,1,2,3,4,5,6,7,8,9,0},Table3[[#This Row],[Last Funding Amount - ORIG]]&amp;"0123456789"))-1)</f>
        <v/>
      </c>
      <c r="E1861" t="s">
        <v>112</v>
      </c>
      <c r="F1861" s="1">
        <v>625000</v>
      </c>
    </row>
    <row r="1862" spans="1:8" x14ac:dyDescent="0.2">
      <c r="A1862" t="s">
        <v>2256</v>
      </c>
      <c r="C186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862" s="6" t="str">
        <f>LEFT(Table3[[#This Row],[Last Funding Amount - ORIG]],MIN(FIND({0,1,2,3,4,5,6,7,8,9,0},Table3[[#This Row],[Last Funding Amount - ORIG]]&amp;"0123456789"))-1)</f>
        <v/>
      </c>
      <c r="E1862" t="s">
        <v>112</v>
      </c>
      <c r="F1862" s="1">
        <v>950000</v>
      </c>
      <c r="H1862">
        <v>1</v>
      </c>
    </row>
    <row r="1863" spans="1:8" x14ac:dyDescent="0.2">
      <c r="A1863" t="s">
        <v>2257</v>
      </c>
      <c r="B1863" t="s">
        <v>382</v>
      </c>
      <c r="C186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650000</v>
      </c>
      <c r="D1863" s="5" t="str">
        <f>LEFT(Table3[[#This Row],[Last Funding Amount - ORIG]],MIN(FIND({0,1,2,3,4,5,6,7,8,9,0},Table3[[#This Row],[Last Funding Amount - ORIG]]&amp;"0123456789"))-1)</f>
        <v>‰âÂ</v>
      </c>
      <c r="E1863" t="s">
        <v>112</v>
      </c>
      <c r="F1863" t="s">
        <v>2258</v>
      </c>
      <c r="H1863">
        <v>2</v>
      </c>
    </row>
    <row r="1864" spans="1:8" x14ac:dyDescent="0.2">
      <c r="A1864" t="s">
        <v>2259</v>
      </c>
      <c r="B1864" s="1">
        <v>2000000</v>
      </c>
      <c r="C186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</v>
      </c>
      <c r="D1864" s="6" t="str">
        <f>LEFT(Table3[[#This Row],[Last Funding Amount - ORIG]],MIN(FIND({0,1,2,3,4,5,6,7,8,9,0},Table3[[#This Row],[Last Funding Amount - ORIG]]&amp;"0123456789"))-1)</f>
        <v/>
      </c>
      <c r="E1864" t="s">
        <v>112</v>
      </c>
      <c r="F1864" s="1">
        <v>4500000</v>
      </c>
      <c r="H1864">
        <v>1</v>
      </c>
    </row>
    <row r="1865" spans="1:8" x14ac:dyDescent="0.2">
      <c r="A1865" t="s">
        <v>2260</v>
      </c>
      <c r="B1865" s="1">
        <v>2000000</v>
      </c>
      <c r="C186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</v>
      </c>
      <c r="D1865" s="6" t="str">
        <f>LEFT(Table3[[#This Row],[Last Funding Amount - ORIG]],MIN(FIND({0,1,2,3,4,5,6,7,8,9,0},Table3[[#This Row],[Last Funding Amount - ORIG]]&amp;"0123456789"))-1)</f>
        <v/>
      </c>
      <c r="E1865" t="s">
        <v>112</v>
      </c>
      <c r="F1865" s="1">
        <v>2000000</v>
      </c>
      <c r="H1865">
        <v>1</v>
      </c>
    </row>
    <row r="1866" spans="1:8" x14ac:dyDescent="0.2">
      <c r="A1866" t="s">
        <v>2261</v>
      </c>
      <c r="B1866" t="s">
        <v>1862</v>
      </c>
      <c r="C186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2500000</v>
      </c>
      <c r="D1866" s="5" t="str">
        <f>LEFT(Table3[[#This Row],[Last Funding Amount - ORIG]],MIN(FIND({0,1,2,3,4,5,6,7,8,9,0},Table3[[#This Row],[Last Funding Amount - ORIG]]&amp;"0123456789"))-1)</f>
        <v>‰âÂ</v>
      </c>
      <c r="E1866" t="s">
        <v>112</v>
      </c>
      <c r="F1866" t="s">
        <v>2262</v>
      </c>
      <c r="H1866">
        <v>1</v>
      </c>
    </row>
    <row r="1867" spans="1:8" x14ac:dyDescent="0.2">
      <c r="A1867" t="s">
        <v>2263</v>
      </c>
      <c r="B1867" t="s">
        <v>2264</v>
      </c>
      <c r="C186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</v>
      </c>
      <c r="D1867" s="5" t="str">
        <f>LEFT(Table3[[#This Row],[Last Funding Amount - ORIG]],MIN(FIND({0,1,2,3,4,5,6,7,8,9,0},Table3[[#This Row],[Last Funding Amount - ORIG]]&amp;"0123456789"))-1)</f>
        <v>å£</v>
      </c>
      <c r="E1867" t="s">
        <v>112</v>
      </c>
      <c r="F1867" t="s">
        <v>2265</v>
      </c>
      <c r="H1867">
        <v>4</v>
      </c>
    </row>
    <row r="1868" spans="1:8" x14ac:dyDescent="0.2">
      <c r="A1868" t="s">
        <v>2266</v>
      </c>
      <c r="B1868" s="1">
        <v>828412</v>
      </c>
      <c r="C186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828412</v>
      </c>
      <c r="D1868" s="6" t="str">
        <f>LEFT(Table3[[#This Row],[Last Funding Amount - ORIG]],MIN(FIND({0,1,2,3,4,5,6,7,8,9,0},Table3[[#This Row],[Last Funding Amount - ORIG]]&amp;"0123456789"))-1)</f>
        <v/>
      </c>
      <c r="E1868" t="s">
        <v>13</v>
      </c>
      <c r="F1868" s="1">
        <v>5226716</v>
      </c>
    </row>
    <row r="1869" spans="1:8" x14ac:dyDescent="0.2">
      <c r="A1869" t="s">
        <v>2267</v>
      </c>
      <c r="B1869" s="1">
        <v>1500000</v>
      </c>
      <c r="C186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1500000</v>
      </c>
      <c r="D1869" s="6" t="str">
        <f>LEFT(Table3[[#This Row],[Last Funding Amount - ORIG]],MIN(FIND({0,1,2,3,4,5,6,7,8,9,0},Table3[[#This Row],[Last Funding Amount - ORIG]]&amp;"0123456789"))-1)</f>
        <v/>
      </c>
      <c r="E1869" t="s">
        <v>112</v>
      </c>
      <c r="F1869" s="1">
        <v>1500000</v>
      </c>
      <c r="G1869">
        <v>1</v>
      </c>
      <c r="H1869">
        <v>3</v>
      </c>
    </row>
    <row r="1870" spans="1:8" x14ac:dyDescent="0.2">
      <c r="A1870" t="s">
        <v>2268</v>
      </c>
      <c r="B1870" s="1">
        <v>1130000</v>
      </c>
      <c r="C187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1130000</v>
      </c>
      <c r="D1870" s="6" t="str">
        <f>LEFT(Table3[[#This Row],[Last Funding Amount - ORIG]],MIN(FIND({0,1,2,3,4,5,6,7,8,9,0},Table3[[#This Row],[Last Funding Amount - ORIG]]&amp;"0123456789"))-1)</f>
        <v/>
      </c>
      <c r="E1870" t="s">
        <v>112</v>
      </c>
      <c r="F1870" s="1">
        <v>1130000</v>
      </c>
    </row>
    <row r="1871" spans="1:8" x14ac:dyDescent="0.2">
      <c r="A1871" t="s">
        <v>2269</v>
      </c>
      <c r="C187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871" s="6" t="str">
        <f>LEFT(Table3[[#This Row],[Last Funding Amount - ORIG]],MIN(FIND({0,1,2,3,4,5,6,7,8,9,0},Table3[[#This Row],[Last Funding Amount - ORIG]]&amp;"0123456789"))-1)</f>
        <v/>
      </c>
      <c r="E1871" t="s">
        <v>112</v>
      </c>
      <c r="F1871" t="s">
        <v>2270</v>
      </c>
      <c r="H1871">
        <v>3</v>
      </c>
    </row>
    <row r="1872" spans="1:8" x14ac:dyDescent="0.2">
      <c r="A1872" t="s">
        <v>2271</v>
      </c>
      <c r="B1872" s="1">
        <v>250000</v>
      </c>
      <c r="C187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</v>
      </c>
      <c r="D1872" s="6" t="str">
        <f>LEFT(Table3[[#This Row],[Last Funding Amount - ORIG]],MIN(FIND({0,1,2,3,4,5,6,7,8,9,0},Table3[[#This Row],[Last Funding Amount - ORIG]]&amp;"0123456789"))-1)</f>
        <v/>
      </c>
      <c r="E1872" t="s">
        <v>112</v>
      </c>
      <c r="F1872" s="1">
        <v>350000</v>
      </c>
    </row>
    <row r="1873" spans="1:8" x14ac:dyDescent="0.2">
      <c r="A1873" t="s">
        <v>2272</v>
      </c>
      <c r="B1873" t="s">
        <v>2273</v>
      </c>
      <c r="C187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386000</v>
      </c>
      <c r="D1873" s="5" t="str">
        <f>LEFT(Table3[[#This Row],[Last Funding Amount - ORIG]],MIN(FIND({0,1,2,3,4,5,6,7,8,9,0},Table3[[#This Row],[Last Funding Amount - ORIG]]&amp;"0123456789"))-1)</f>
        <v>å£</v>
      </c>
      <c r="E1873" t="s">
        <v>112</v>
      </c>
      <c r="F1873" t="s">
        <v>2274</v>
      </c>
      <c r="H1873">
        <v>3</v>
      </c>
    </row>
    <row r="1874" spans="1:8" x14ac:dyDescent="0.2">
      <c r="A1874" t="s">
        <v>2275</v>
      </c>
      <c r="B1874" s="1">
        <v>6000000</v>
      </c>
      <c r="C187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6000000</v>
      </c>
      <c r="D1874" s="6" t="str">
        <f>LEFT(Table3[[#This Row],[Last Funding Amount - ORIG]],MIN(FIND({0,1,2,3,4,5,6,7,8,9,0},Table3[[#This Row],[Last Funding Amount - ORIG]]&amp;"0123456789"))-1)</f>
        <v/>
      </c>
      <c r="E1874" t="s">
        <v>13</v>
      </c>
      <c r="F1874" s="1">
        <v>6000000</v>
      </c>
      <c r="G1874">
        <v>1</v>
      </c>
      <c r="H1874">
        <v>1</v>
      </c>
    </row>
    <row r="1875" spans="1:8" x14ac:dyDescent="0.2">
      <c r="A1875" t="s">
        <v>2276</v>
      </c>
      <c r="B1875" t="s">
        <v>1862</v>
      </c>
      <c r="C187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2500000</v>
      </c>
      <c r="D1875" s="5" t="str">
        <f>LEFT(Table3[[#This Row],[Last Funding Amount - ORIG]],MIN(FIND({0,1,2,3,4,5,6,7,8,9,0},Table3[[#This Row],[Last Funding Amount - ORIG]]&amp;"0123456789"))-1)</f>
        <v>‰âÂ</v>
      </c>
      <c r="E1875" t="s">
        <v>22</v>
      </c>
      <c r="F1875" t="s">
        <v>2262</v>
      </c>
    </row>
    <row r="1876" spans="1:8" x14ac:dyDescent="0.2">
      <c r="A1876" t="s">
        <v>2277</v>
      </c>
      <c r="B1876" s="1">
        <v>500000</v>
      </c>
      <c r="C187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</v>
      </c>
      <c r="D1876" s="6" t="str">
        <f>LEFT(Table3[[#This Row],[Last Funding Amount - ORIG]],MIN(FIND({0,1,2,3,4,5,6,7,8,9,0},Table3[[#This Row],[Last Funding Amount - ORIG]]&amp;"0123456789"))-1)</f>
        <v/>
      </c>
      <c r="E1876" t="s">
        <v>56</v>
      </c>
      <c r="F1876" s="1">
        <v>1909505</v>
      </c>
    </row>
    <row r="1877" spans="1:8" x14ac:dyDescent="0.2">
      <c r="A1877" t="s">
        <v>2278</v>
      </c>
      <c r="B1877" s="1">
        <v>1000000</v>
      </c>
      <c r="C187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1877" s="6" t="str">
        <f>LEFT(Table3[[#This Row],[Last Funding Amount - ORIG]],MIN(FIND({0,1,2,3,4,5,6,7,8,9,0},Table3[[#This Row],[Last Funding Amount - ORIG]]&amp;"0123456789"))-1)</f>
        <v/>
      </c>
      <c r="E1877" t="s">
        <v>112</v>
      </c>
      <c r="F1877" s="1">
        <v>1000000</v>
      </c>
      <c r="G1877">
        <v>1</v>
      </c>
      <c r="H1877">
        <v>9</v>
      </c>
    </row>
    <row r="1878" spans="1:8" x14ac:dyDescent="0.2">
      <c r="A1878" t="s">
        <v>2279</v>
      </c>
      <c r="B1878" t="s">
        <v>399</v>
      </c>
      <c r="C187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700000</v>
      </c>
      <c r="D1878" s="5" t="str">
        <f>LEFT(Table3[[#This Row],[Last Funding Amount - ORIG]],MIN(FIND({0,1,2,3,4,5,6,7,8,9,0},Table3[[#This Row],[Last Funding Amount - ORIG]]&amp;"0123456789"))-1)</f>
        <v>‰âÂ</v>
      </c>
      <c r="E1878" t="s">
        <v>59</v>
      </c>
      <c r="F1878" t="s">
        <v>2280</v>
      </c>
      <c r="H1878">
        <v>3</v>
      </c>
    </row>
    <row r="1879" spans="1:8" x14ac:dyDescent="0.2">
      <c r="A1879" t="s">
        <v>2281</v>
      </c>
      <c r="B1879" t="s">
        <v>2282</v>
      </c>
      <c r="C187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480000</v>
      </c>
      <c r="D1879" s="5" t="str">
        <f>LEFT(Table3[[#This Row],[Last Funding Amount - ORIG]],MIN(FIND({0,1,2,3,4,5,6,7,8,9,0},Table3[[#This Row],[Last Funding Amount - ORIG]]&amp;"0123456789"))-1)</f>
        <v>å£</v>
      </c>
      <c r="E1879" t="s">
        <v>112</v>
      </c>
      <c r="F1879" t="s">
        <v>2283</v>
      </c>
      <c r="H1879">
        <v>4</v>
      </c>
    </row>
    <row r="1880" spans="1:8" x14ac:dyDescent="0.2">
      <c r="A1880" t="s">
        <v>2284</v>
      </c>
      <c r="B1880" s="1">
        <v>1226348</v>
      </c>
      <c r="C188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1226348</v>
      </c>
      <c r="D1880" s="6" t="str">
        <f>LEFT(Table3[[#This Row],[Last Funding Amount - ORIG]],MIN(FIND({0,1,2,3,4,5,6,7,8,9,0},Table3[[#This Row],[Last Funding Amount - ORIG]]&amp;"0123456789"))-1)</f>
        <v/>
      </c>
      <c r="E1880" t="s">
        <v>13</v>
      </c>
      <c r="F1880" s="1">
        <v>1226348</v>
      </c>
    </row>
    <row r="1881" spans="1:8" x14ac:dyDescent="0.2">
      <c r="A1881" t="s">
        <v>2285</v>
      </c>
      <c r="B1881" s="1">
        <v>416450</v>
      </c>
      <c r="C188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416450</v>
      </c>
      <c r="D1881" s="6" t="str">
        <f>LEFT(Table3[[#This Row],[Last Funding Amount - ORIG]],MIN(FIND({0,1,2,3,4,5,6,7,8,9,0},Table3[[#This Row],[Last Funding Amount - ORIG]]&amp;"0123456789"))-1)</f>
        <v/>
      </c>
      <c r="E1881" t="s">
        <v>13</v>
      </c>
      <c r="F1881" s="1">
        <v>3151450</v>
      </c>
      <c r="G1881">
        <v>1</v>
      </c>
      <c r="H1881">
        <v>3</v>
      </c>
    </row>
    <row r="1882" spans="1:8" x14ac:dyDescent="0.2">
      <c r="A1882" t="s">
        <v>2286</v>
      </c>
      <c r="B1882" s="1">
        <v>100000</v>
      </c>
      <c r="C188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</v>
      </c>
      <c r="D1882" s="6" t="str">
        <f>LEFT(Table3[[#This Row],[Last Funding Amount - ORIG]],MIN(FIND({0,1,2,3,4,5,6,7,8,9,0},Table3[[#This Row],[Last Funding Amount - ORIG]]&amp;"0123456789"))-1)</f>
        <v/>
      </c>
      <c r="E1882" t="s">
        <v>20</v>
      </c>
      <c r="F1882" s="1">
        <v>925000</v>
      </c>
    </row>
    <row r="1883" spans="1:8" x14ac:dyDescent="0.2">
      <c r="A1883" t="s">
        <v>2287</v>
      </c>
      <c r="B1883" t="s">
        <v>2288</v>
      </c>
      <c r="C188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1650000</v>
      </c>
      <c r="D1883" s="5" t="str">
        <f>LEFT(Table3[[#This Row],[Last Funding Amount - ORIG]],MIN(FIND({0,1,2,3,4,5,6,7,8,9,0},Table3[[#This Row],[Last Funding Amount - ORIG]]&amp;"0123456789"))-1)</f>
        <v>å£</v>
      </c>
      <c r="E1883" t="s">
        <v>112</v>
      </c>
      <c r="F1883" t="s">
        <v>2289</v>
      </c>
      <c r="H1883">
        <v>2</v>
      </c>
    </row>
    <row r="1884" spans="1:8" x14ac:dyDescent="0.2">
      <c r="A1884" t="s">
        <v>2290</v>
      </c>
      <c r="B1884" s="1">
        <v>3827500</v>
      </c>
      <c r="C188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3827500</v>
      </c>
      <c r="D1884" s="6" t="str">
        <f>LEFT(Table3[[#This Row],[Last Funding Amount - ORIG]],MIN(FIND({0,1,2,3,4,5,6,7,8,9,0},Table3[[#This Row],[Last Funding Amount - ORIG]]&amp;"0123456789"))-1)</f>
        <v/>
      </c>
      <c r="E1884" t="s">
        <v>44</v>
      </c>
      <c r="F1884" s="1">
        <v>13407681</v>
      </c>
    </row>
    <row r="1885" spans="1:8" x14ac:dyDescent="0.2">
      <c r="A1885" t="s">
        <v>2291</v>
      </c>
      <c r="B1885" s="1">
        <v>650000</v>
      </c>
      <c r="C188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650000</v>
      </c>
      <c r="D1885" s="6" t="str">
        <f>LEFT(Table3[[#This Row],[Last Funding Amount - ORIG]],MIN(FIND({0,1,2,3,4,5,6,7,8,9,0},Table3[[#This Row],[Last Funding Amount - ORIG]]&amp;"0123456789"))-1)</f>
        <v/>
      </c>
      <c r="E1885" t="s">
        <v>112</v>
      </c>
      <c r="F1885" s="1">
        <v>650000</v>
      </c>
      <c r="H1885">
        <v>1</v>
      </c>
    </row>
    <row r="1886" spans="1:8" x14ac:dyDescent="0.2">
      <c r="A1886" t="s">
        <v>2292</v>
      </c>
      <c r="B1886" s="1">
        <v>1000000</v>
      </c>
      <c r="C188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1886" s="6" t="str">
        <f>LEFT(Table3[[#This Row],[Last Funding Amount - ORIG]],MIN(FIND({0,1,2,3,4,5,6,7,8,9,0},Table3[[#This Row],[Last Funding Amount - ORIG]]&amp;"0123456789"))-1)</f>
        <v/>
      </c>
      <c r="E1886" t="s">
        <v>112</v>
      </c>
      <c r="F1886" s="1">
        <v>1150000</v>
      </c>
      <c r="H1886">
        <v>4</v>
      </c>
    </row>
    <row r="1887" spans="1:8" x14ac:dyDescent="0.2">
      <c r="A1887" t="s">
        <v>2293</v>
      </c>
      <c r="B1887" s="1">
        <v>800000</v>
      </c>
      <c r="C188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800000</v>
      </c>
      <c r="D1887" s="6" t="str">
        <f>LEFT(Table3[[#This Row],[Last Funding Amount - ORIG]],MIN(FIND({0,1,2,3,4,5,6,7,8,9,0},Table3[[#This Row],[Last Funding Amount - ORIG]]&amp;"0123456789"))-1)</f>
        <v/>
      </c>
      <c r="E1887" t="s">
        <v>112</v>
      </c>
      <c r="F1887" s="1">
        <v>1580000</v>
      </c>
      <c r="H1887">
        <v>5</v>
      </c>
    </row>
    <row r="1888" spans="1:8" x14ac:dyDescent="0.2">
      <c r="A1888" t="s">
        <v>2294</v>
      </c>
      <c r="B1888" t="s">
        <v>2295</v>
      </c>
      <c r="C188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2400000</v>
      </c>
      <c r="D1888" s="5" t="str">
        <f>LEFT(Table3[[#This Row],[Last Funding Amount - ORIG]],MIN(FIND({0,1,2,3,4,5,6,7,8,9,0},Table3[[#This Row],[Last Funding Amount - ORIG]]&amp;"0123456789"))-1)</f>
        <v>‰âÂ</v>
      </c>
      <c r="E1888" t="s">
        <v>112</v>
      </c>
      <c r="F1888" t="s">
        <v>2296</v>
      </c>
      <c r="G1888">
        <v>1</v>
      </c>
      <c r="H1888">
        <v>2</v>
      </c>
    </row>
    <row r="1889" spans="1:8" x14ac:dyDescent="0.2">
      <c r="A1889" t="s">
        <v>2297</v>
      </c>
      <c r="B1889" t="s">
        <v>325</v>
      </c>
      <c r="C188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</v>
      </c>
      <c r="D1889" s="5" t="str">
        <f>LEFT(Table3[[#This Row],[Last Funding Amount - ORIG]],MIN(FIND({0,1,2,3,4,5,6,7,8,9,0},Table3[[#This Row],[Last Funding Amount - ORIG]]&amp;"0123456789"))-1)</f>
        <v>‰âÂ</v>
      </c>
      <c r="E1889" t="s">
        <v>13</v>
      </c>
      <c r="F1889" t="s">
        <v>326</v>
      </c>
    </row>
    <row r="1890" spans="1:8" x14ac:dyDescent="0.2">
      <c r="A1890" t="s">
        <v>2298</v>
      </c>
      <c r="B1890" t="s">
        <v>775</v>
      </c>
      <c r="C189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1300000</v>
      </c>
      <c r="D1890" s="5" t="str">
        <f>LEFT(Table3[[#This Row],[Last Funding Amount - ORIG]],MIN(FIND({0,1,2,3,4,5,6,7,8,9,0},Table3[[#This Row],[Last Funding Amount - ORIG]]&amp;"0123456789"))-1)</f>
        <v>‰âÂ</v>
      </c>
      <c r="E1890" t="s">
        <v>112</v>
      </c>
      <c r="F1890" t="s">
        <v>2299</v>
      </c>
      <c r="H1890">
        <v>4</v>
      </c>
    </row>
    <row r="1891" spans="1:8" x14ac:dyDescent="0.2">
      <c r="A1891" t="s">
        <v>2300</v>
      </c>
      <c r="B1891" s="1">
        <v>100000</v>
      </c>
      <c r="C189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</v>
      </c>
      <c r="D1891" s="6" t="str">
        <f>LEFT(Table3[[#This Row],[Last Funding Amount - ORIG]],MIN(FIND({0,1,2,3,4,5,6,7,8,9,0},Table3[[#This Row],[Last Funding Amount - ORIG]]&amp;"0123456789"))-1)</f>
        <v/>
      </c>
      <c r="E1891" t="s">
        <v>56</v>
      </c>
      <c r="F1891" s="1">
        <v>125000</v>
      </c>
      <c r="H1891">
        <v>1</v>
      </c>
    </row>
    <row r="1892" spans="1:8" x14ac:dyDescent="0.2">
      <c r="A1892" t="s">
        <v>2301</v>
      </c>
      <c r="B1892" s="1">
        <v>800000</v>
      </c>
      <c r="C189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800000</v>
      </c>
      <c r="D1892" s="6" t="str">
        <f>LEFT(Table3[[#This Row],[Last Funding Amount - ORIG]],MIN(FIND({0,1,2,3,4,5,6,7,8,9,0},Table3[[#This Row],[Last Funding Amount - ORIG]]&amp;"0123456789"))-1)</f>
        <v/>
      </c>
      <c r="E1892" t="s">
        <v>208</v>
      </c>
      <c r="F1892" s="1">
        <v>800000</v>
      </c>
    </row>
    <row r="1893" spans="1:8" x14ac:dyDescent="0.2">
      <c r="A1893" t="s">
        <v>2302</v>
      </c>
      <c r="B1893" s="1">
        <v>100000</v>
      </c>
      <c r="C189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</v>
      </c>
      <c r="D1893" s="6" t="str">
        <f>LEFT(Table3[[#This Row],[Last Funding Amount - ORIG]],MIN(FIND({0,1,2,3,4,5,6,7,8,9,0},Table3[[#This Row],[Last Funding Amount - ORIG]]&amp;"0123456789"))-1)</f>
        <v/>
      </c>
      <c r="E1893" t="s">
        <v>112</v>
      </c>
      <c r="F1893" s="1">
        <v>100000</v>
      </c>
      <c r="H1893">
        <v>2</v>
      </c>
    </row>
    <row r="1894" spans="1:8" x14ac:dyDescent="0.2">
      <c r="A1894" t="s">
        <v>2303</v>
      </c>
      <c r="B1894" s="1">
        <v>350000</v>
      </c>
      <c r="C189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350000</v>
      </c>
      <c r="D1894" s="6" t="str">
        <f>LEFT(Table3[[#This Row],[Last Funding Amount - ORIG]],MIN(FIND({0,1,2,3,4,5,6,7,8,9,0},Table3[[#This Row],[Last Funding Amount - ORIG]]&amp;"0123456789"))-1)</f>
        <v/>
      </c>
      <c r="E1894" t="s">
        <v>112</v>
      </c>
      <c r="F1894" s="1">
        <v>3985000</v>
      </c>
      <c r="H1894">
        <v>1</v>
      </c>
    </row>
    <row r="1895" spans="1:8" x14ac:dyDescent="0.2">
      <c r="A1895" t="s">
        <v>2304</v>
      </c>
      <c r="C189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895" s="6" t="str">
        <f>LEFT(Table3[[#This Row],[Last Funding Amount - ORIG]],MIN(FIND({0,1,2,3,4,5,6,7,8,9,0},Table3[[#This Row],[Last Funding Amount - ORIG]]&amp;"0123456789"))-1)</f>
        <v/>
      </c>
      <c r="E1895" t="s">
        <v>112</v>
      </c>
      <c r="F1895" s="1">
        <v>52838</v>
      </c>
      <c r="H1895">
        <v>3</v>
      </c>
    </row>
    <row r="1896" spans="1:8" x14ac:dyDescent="0.2">
      <c r="A1896" t="s">
        <v>2305</v>
      </c>
      <c r="B1896" t="s">
        <v>128</v>
      </c>
      <c r="C189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5000000</v>
      </c>
      <c r="D1896" s="5" t="str">
        <f>LEFT(Table3[[#This Row],[Last Funding Amount - ORIG]],MIN(FIND({0,1,2,3,4,5,6,7,8,9,0},Table3[[#This Row],[Last Funding Amount - ORIG]]&amp;"0123456789"))-1)</f>
        <v>‰âÂ</v>
      </c>
      <c r="E1896" t="s">
        <v>13</v>
      </c>
      <c r="F1896" t="s">
        <v>2306</v>
      </c>
      <c r="H1896">
        <v>2</v>
      </c>
    </row>
    <row r="1897" spans="1:8" x14ac:dyDescent="0.2">
      <c r="A1897" t="s">
        <v>2307</v>
      </c>
      <c r="B1897" t="s">
        <v>2308</v>
      </c>
      <c r="C189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4900000</v>
      </c>
      <c r="D1897" s="5" t="str">
        <f>LEFT(Table3[[#This Row],[Last Funding Amount - ORIG]],MIN(FIND({0,1,2,3,4,5,6,7,8,9,0},Table3[[#This Row],[Last Funding Amount - ORIG]]&amp;"0123456789"))-1)</f>
        <v>‰â_</v>
      </c>
      <c r="E1897" t="s">
        <v>112</v>
      </c>
      <c r="F1897" t="s">
        <v>2309</v>
      </c>
    </row>
    <row r="1898" spans="1:8" x14ac:dyDescent="0.2">
      <c r="A1898" t="s">
        <v>2310</v>
      </c>
      <c r="B1898" s="1">
        <v>1500000</v>
      </c>
      <c r="C189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1500000</v>
      </c>
      <c r="D1898" s="6" t="str">
        <f>LEFT(Table3[[#This Row],[Last Funding Amount - ORIG]],MIN(FIND({0,1,2,3,4,5,6,7,8,9,0},Table3[[#This Row],[Last Funding Amount - ORIG]]&amp;"0123456789"))-1)</f>
        <v/>
      </c>
      <c r="E1898" t="s">
        <v>16</v>
      </c>
      <c r="F1898" s="1">
        <v>1500000</v>
      </c>
      <c r="H1898">
        <v>1</v>
      </c>
    </row>
    <row r="1899" spans="1:8" x14ac:dyDescent="0.2">
      <c r="A1899" t="s">
        <v>2311</v>
      </c>
      <c r="B1899" s="1">
        <v>1200000</v>
      </c>
      <c r="C189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1200000</v>
      </c>
      <c r="D1899" s="6" t="str">
        <f>LEFT(Table3[[#This Row],[Last Funding Amount - ORIG]],MIN(FIND({0,1,2,3,4,5,6,7,8,9,0},Table3[[#This Row],[Last Funding Amount - ORIG]]&amp;"0123456789"))-1)</f>
        <v/>
      </c>
      <c r="E1899" t="s">
        <v>20</v>
      </c>
      <c r="F1899" s="1">
        <v>1200000</v>
      </c>
    </row>
    <row r="1900" spans="1:8" x14ac:dyDescent="0.2">
      <c r="A1900" t="s">
        <v>2312</v>
      </c>
      <c r="B1900" s="1">
        <v>293000</v>
      </c>
      <c r="C190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293000</v>
      </c>
      <c r="D1900" s="6" t="str">
        <f>LEFT(Table3[[#This Row],[Last Funding Amount - ORIG]],MIN(FIND({0,1,2,3,4,5,6,7,8,9,0},Table3[[#This Row],[Last Funding Amount - ORIG]]&amp;"0123456789"))-1)</f>
        <v/>
      </c>
      <c r="E1900" t="s">
        <v>56</v>
      </c>
      <c r="F1900" s="1">
        <v>313000</v>
      </c>
      <c r="H1900">
        <v>2</v>
      </c>
    </row>
    <row r="1901" spans="1:8" x14ac:dyDescent="0.2">
      <c r="A1901" t="s">
        <v>2313</v>
      </c>
      <c r="B1901" s="1">
        <v>1200000</v>
      </c>
      <c r="C190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1200000</v>
      </c>
      <c r="D1901" s="6" t="str">
        <f>LEFT(Table3[[#This Row],[Last Funding Amount - ORIG]],MIN(FIND({0,1,2,3,4,5,6,7,8,9,0},Table3[[#This Row],[Last Funding Amount - ORIG]]&amp;"0123456789"))-1)</f>
        <v/>
      </c>
      <c r="E1901" t="s">
        <v>44</v>
      </c>
      <c r="F1901" s="1">
        <v>3000000</v>
      </c>
    </row>
    <row r="1902" spans="1:8" x14ac:dyDescent="0.2">
      <c r="A1902" t="s">
        <v>2314</v>
      </c>
      <c r="B1902" s="1">
        <v>125000</v>
      </c>
      <c r="C190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125000</v>
      </c>
      <c r="D1902" s="6" t="str">
        <f>LEFT(Table3[[#This Row],[Last Funding Amount - ORIG]],MIN(FIND({0,1,2,3,4,5,6,7,8,9,0},Table3[[#This Row],[Last Funding Amount - ORIG]]&amp;"0123456789"))-1)</f>
        <v/>
      </c>
      <c r="E1902" t="s">
        <v>112</v>
      </c>
      <c r="F1902" s="1">
        <v>125000</v>
      </c>
    </row>
    <row r="1903" spans="1:8" x14ac:dyDescent="0.2">
      <c r="A1903" t="s">
        <v>2315</v>
      </c>
      <c r="B1903" s="1">
        <v>12000000</v>
      </c>
      <c r="C190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12000000</v>
      </c>
      <c r="D1903" s="6" t="str">
        <f>LEFT(Table3[[#This Row],[Last Funding Amount - ORIG]],MIN(FIND({0,1,2,3,4,5,6,7,8,9,0},Table3[[#This Row],[Last Funding Amount - ORIG]]&amp;"0123456789"))-1)</f>
        <v/>
      </c>
      <c r="E1903" t="s">
        <v>18</v>
      </c>
      <c r="F1903" s="1">
        <v>12000000</v>
      </c>
    </row>
    <row r="1904" spans="1:8" x14ac:dyDescent="0.2">
      <c r="A1904" t="s">
        <v>2316</v>
      </c>
      <c r="C190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904" s="6" t="str">
        <f>LEFT(Table3[[#This Row],[Last Funding Amount - ORIG]],MIN(FIND({0,1,2,3,4,5,6,7,8,9,0},Table3[[#This Row],[Last Funding Amount - ORIG]]&amp;"0123456789"))-1)</f>
        <v/>
      </c>
      <c r="E1904" t="s">
        <v>16</v>
      </c>
      <c r="G1904">
        <v>1</v>
      </c>
      <c r="H1904">
        <v>1</v>
      </c>
    </row>
    <row r="1905" spans="1:8" x14ac:dyDescent="0.2">
      <c r="A1905" t="s">
        <v>2317</v>
      </c>
      <c r="B1905" t="s">
        <v>2318</v>
      </c>
      <c r="C190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4600000</v>
      </c>
      <c r="D1905" s="5" t="str">
        <f>LEFT(Table3[[#This Row],[Last Funding Amount - ORIG]],MIN(FIND({0,1,2,3,4,5,6,7,8,9,0},Table3[[#This Row],[Last Funding Amount - ORIG]]&amp;"0123456789"))-1)</f>
        <v>å£</v>
      </c>
      <c r="E1905" t="s">
        <v>22</v>
      </c>
      <c r="F1905" t="s">
        <v>2319</v>
      </c>
      <c r="G1905">
        <v>1</v>
      </c>
      <c r="H1905">
        <v>1</v>
      </c>
    </row>
    <row r="1906" spans="1:8" x14ac:dyDescent="0.2">
      <c r="A1906" t="s">
        <v>2320</v>
      </c>
      <c r="B1906" s="1">
        <v>2000000</v>
      </c>
      <c r="C190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</v>
      </c>
      <c r="D1906" s="6" t="str">
        <f>LEFT(Table3[[#This Row],[Last Funding Amount - ORIG]],MIN(FIND({0,1,2,3,4,5,6,7,8,9,0},Table3[[#This Row],[Last Funding Amount - ORIG]]&amp;"0123456789"))-1)</f>
        <v/>
      </c>
      <c r="E1906" t="s">
        <v>44</v>
      </c>
      <c r="F1906" s="1">
        <v>5700000</v>
      </c>
    </row>
    <row r="1907" spans="1:8" x14ac:dyDescent="0.2">
      <c r="A1907" t="s">
        <v>2321</v>
      </c>
      <c r="B1907" s="1">
        <v>8000000</v>
      </c>
      <c r="C190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8000000</v>
      </c>
      <c r="D1907" s="6" t="str">
        <f>LEFT(Table3[[#This Row],[Last Funding Amount - ORIG]],MIN(FIND({0,1,2,3,4,5,6,7,8,9,0},Table3[[#This Row],[Last Funding Amount - ORIG]]&amp;"0123456789"))-1)</f>
        <v/>
      </c>
      <c r="E1907" t="s">
        <v>22</v>
      </c>
      <c r="F1907" s="1">
        <v>8000000</v>
      </c>
      <c r="G1907">
        <v>2</v>
      </c>
      <c r="H1907">
        <v>2</v>
      </c>
    </row>
    <row r="1908" spans="1:8" x14ac:dyDescent="0.2">
      <c r="A1908" t="s">
        <v>2322</v>
      </c>
      <c r="B1908" s="1">
        <v>300000</v>
      </c>
      <c r="C190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</v>
      </c>
      <c r="D1908" s="6" t="str">
        <f>LEFT(Table3[[#This Row],[Last Funding Amount - ORIG]],MIN(FIND({0,1,2,3,4,5,6,7,8,9,0},Table3[[#This Row],[Last Funding Amount - ORIG]]&amp;"0123456789"))-1)</f>
        <v/>
      </c>
      <c r="E1908" t="s">
        <v>112</v>
      </c>
      <c r="F1908" s="1">
        <v>300000</v>
      </c>
      <c r="G1908">
        <v>1</v>
      </c>
      <c r="H1908">
        <v>5</v>
      </c>
    </row>
    <row r="1909" spans="1:8" x14ac:dyDescent="0.2">
      <c r="A1909" t="s">
        <v>2323</v>
      </c>
      <c r="B1909" s="1">
        <v>2000000</v>
      </c>
      <c r="C190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</v>
      </c>
      <c r="D1909" s="6" t="str">
        <f>LEFT(Table3[[#This Row],[Last Funding Amount - ORIG]],MIN(FIND({0,1,2,3,4,5,6,7,8,9,0},Table3[[#This Row],[Last Funding Amount - ORIG]]&amp;"0123456789"))-1)</f>
        <v/>
      </c>
      <c r="E1909" t="s">
        <v>13</v>
      </c>
      <c r="F1909" s="1">
        <v>2150000</v>
      </c>
    </row>
    <row r="1910" spans="1:8" x14ac:dyDescent="0.2">
      <c r="A1910" t="s">
        <v>2324</v>
      </c>
      <c r="B1910" s="1">
        <v>22000000</v>
      </c>
      <c r="C191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22000000</v>
      </c>
      <c r="D1910" s="6" t="str">
        <f>LEFT(Table3[[#This Row],[Last Funding Amount - ORIG]],MIN(FIND({0,1,2,3,4,5,6,7,8,9,0},Table3[[#This Row],[Last Funding Amount - ORIG]]&amp;"0123456789"))-1)</f>
        <v/>
      </c>
      <c r="E1910" t="s">
        <v>36</v>
      </c>
      <c r="F1910" s="1">
        <v>26900000</v>
      </c>
      <c r="G1910">
        <v>2</v>
      </c>
      <c r="H1910">
        <v>8</v>
      </c>
    </row>
    <row r="1911" spans="1:8" x14ac:dyDescent="0.2">
      <c r="A1911" t="s">
        <v>2325</v>
      </c>
      <c r="B1911" s="1">
        <v>2000000</v>
      </c>
      <c r="C191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</v>
      </c>
      <c r="D1911" s="6" t="str">
        <f>LEFT(Table3[[#This Row],[Last Funding Amount - ORIG]],MIN(FIND({0,1,2,3,4,5,6,7,8,9,0},Table3[[#This Row],[Last Funding Amount - ORIG]]&amp;"0123456789"))-1)</f>
        <v/>
      </c>
      <c r="E1911" t="s">
        <v>13</v>
      </c>
      <c r="F1911" s="1">
        <v>2241357</v>
      </c>
      <c r="H1911">
        <v>1</v>
      </c>
    </row>
    <row r="1912" spans="1:8" x14ac:dyDescent="0.2">
      <c r="A1912" t="s">
        <v>2326</v>
      </c>
      <c r="B1912" t="s">
        <v>2327</v>
      </c>
      <c r="C191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2400000</v>
      </c>
      <c r="D1912" s="5" t="str">
        <f>LEFT(Table3[[#This Row],[Last Funding Amount - ORIG]],MIN(FIND({0,1,2,3,4,5,6,7,8,9,0},Table3[[#This Row],[Last Funding Amount - ORIG]]&amp;"0123456789"))-1)</f>
        <v>å£</v>
      </c>
      <c r="E1912" t="s">
        <v>13</v>
      </c>
      <c r="F1912" t="s">
        <v>2328</v>
      </c>
      <c r="H1912">
        <v>6</v>
      </c>
    </row>
    <row r="1913" spans="1:8" x14ac:dyDescent="0.2">
      <c r="A1913" t="s">
        <v>2329</v>
      </c>
      <c r="B1913" s="1">
        <v>600000</v>
      </c>
      <c r="C191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600000</v>
      </c>
      <c r="D1913" s="6" t="str">
        <f>LEFT(Table3[[#This Row],[Last Funding Amount - ORIG]],MIN(FIND({0,1,2,3,4,5,6,7,8,9,0},Table3[[#This Row],[Last Funding Amount - ORIG]]&amp;"0123456789"))-1)</f>
        <v/>
      </c>
      <c r="E1913" t="s">
        <v>112</v>
      </c>
      <c r="F1913" s="1">
        <v>1025000</v>
      </c>
      <c r="H1913">
        <v>2</v>
      </c>
    </row>
    <row r="1914" spans="1:8" x14ac:dyDescent="0.2">
      <c r="A1914" t="s">
        <v>2330</v>
      </c>
      <c r="B1914" s="1">
        <v>875000</v>
      </c>
      <c r="C191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875000</v>
      </c>
      <c r="D1914" s="6" t="str">
        <f>LEFT(Table3[[#This Row],[Last Funding Amount - ORIG]],MIN(FIND({0,1,2,3,4,5,6,7,8,9,0},Table3[[#This Row],[Last Funding Amount - ORIG]]&amp;"0123456789"))-1)</f>
        <v/>
      </c>
      <c r="E1914" t="s">
        <v>112</v>
      </c>
      <c r="F1914" s="1">
        <v>875000</v>
      </c>
      <c r="H1914">
        <v>6</v>
      </c>
    </row>
    <row r="1915" spans="1:8" x14ac:dyDescent="0.2">
      <c r="A1915" t="s">
        <v>2331</v>
      </c>
      <c r="B1915" s="1">
        <v>2500000</v>
      </c>
      <c r="C191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2500000</v>
      </c>
      <c r="D1915" s="6" t="str">
        <f>LEFT(Table3[[#This Row],[Last Funding Amount - ORIG]],MIN(FIND({0,1,2,3,4,5,6,7,8,9,0},Table3[[#This Row],[Last Funding Amount - ORIG]]&amp;"0123456789"))-1)</f>
        <v/>
      </c>
      <c r="E1915" t="s">
        <v>13</v>
      </c>
      <c r="F1915" s="1">
        <v>2500000</v>
      </c>
      <c r="G1915">
        <v>1</v>
      </c>
      <c r="H1915">
        <v>1</v>
      </c>
    </row>
    <row r="1916" spans="1:8" x14ac:dyDescent="0.2">
      <c r="A1916" t="s">
        <v>2332</v>
      </c>
      <c r="B1916" s="1">
        <v>250000</v>
      </c>
      <c r="C191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</v>
      </c>
      <c r="D1916" s="6" t="str">
        <f>LEFT(Table3[[#This Row],[Last Funding Amount - ORIG]],MIN(FIND({0,1,2,3,4,5,6,7,8,9,0},Table3[[#This Row],[Last Funding Amount - ORIG]]&amp;"0123456789"))-1)</f>
        <v/>
      </c>
      <c r="E1916" t="s">
        <v>112</v>
      </c>
      <c r="F1916" s="1">
        <v>250000</v>
      </c>
      <c r="H1916">
        <v>1</v>
      </c>
    </row>
    <row r="1917" spans="1:8" x14ac:dyDescent="0.2">
      <c r="A1917" t="s">
        <v>2333</v>
      </c>
      <c r="B1917" s="1">
        <v>2449620</v>
      </c>
      <c r="C191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2449620</v>
      </c>
      <c r="D1917" s="6" t="str">
        <f>LEFT(Table3[[#This Row],[Last Funding Amount - ORIG]],MIN(FIND({0,1,2,3,4,5,6,7,8,9,0},Table3[[#This Row],[Last Funding Amount - ORIG]]&amp;"0123456789"))-1)</f>
        <v/>
      </c>
      <c r="E1917" t="s">
        <v>13</v>
      </c>
      <c r="F1917" s="1">
        <v>2449620</v>
      </c>
    </row>
    <row r="1918" spans="1:8" x14ac:dyDescent="0.2">
      <c r="A1918" t="s">
        <v>2334</v>
      </c>
      <c r="B1918" t="s">
        <v>258</v>
      </c>
      <c r="C191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1918" s="5" t="str">
        <f>LEFT(Table3[[#This Row],[Last Funding Amount - ORIG]],MIN(FIND({0,1,2,3,4,5,6,7,8,9,0},Table3[[#This Row],[Last Funding Amount - ORIG]]&amp;"0123456789"))-1)</f>
        <v>‰âÂ</v>
      </c>
      <c r="E1918" t="s">
        <v>112</v>
      </c>
      <c r="F1918" t="s">
        <v>326</v>
      </c>
      <c r="H1918">
        <v>2</v>
      </c>
    </row>
    <row r="1919" spans="1:8" x14ac:dyDescent="0.2">
      <c r="A1919" t="s">
        <v>2335</v>
      </c>
      <c r="B1919" s="1">
        <v>312000</v>
      </c>
      <c r="C191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312000</v>
      </c>
      <c r="D1919" s="6" t="str">
        <f>LEFT(Table3[[#This Row],[Last Funding Amount - ORIG]],MIN(FIND({0,1,2,3,4,5,6,7,8,9,0},Table3[[#This Row],[Last Funding Amount - ORIG]]&amp;"0123456789"))-1)</f>
        <v/>
      </c>
      <c r="E1919" t="s">
        <v>20</v>
      </c>
      <c r="F1919" s="1">
        <v>312000</v>
      </c>
    </row>
    <row r="1920" spans="1:8" x14ac:dyDescent="0.2">
      <c r="A1920" t="s">
        <v>2336</v>
      </c>
      <c r="B1920" s="1">
        <v>550000</v>
      </c>
      <c r="C192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550000</v>
      </c>
      <c r="D1920" s="6" t="str">
        <f>LEFT(Table3[[#This Row],[Last Funding Amount - ORIG]],MIN(FIND({0,1,2,3,4,5,6,7,8,9,0},Table3[[#This Row],[Last Funding Amount - ORIG]]&amp;"0123456789"))-1)</f>
        <v/>
      </c>
      <c r="E1920" t="s">
        <v>208</v>
      </c>
      <c r="F1920" s="1">
        <v>1200000</v>
      </c>
    </row>
    <row r="1921" spans="1:8" x14ac:dyDescent="0.2">
      <c r="A1921" t="s">
        <v>2337</v>
      </c>
      <c r="B1921" s="1">
        <v>100000</v>
      </c>
      <c r="C192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</v>
      </c>
      <c r="D1921" s="6" t="str">
        <f>LEFT(Table3[[#This Row],[Last Funding Amount - ORIG]],MIN(FIND({0,1,2,3,4,5,6,7,8,9,0},Table3[[#This Row],[Last Funding Amount - ORIG]]&amp;"0123456789"))-1)</f>
        <v/>
      </c>
      <c r="E1921" t="s">
        <v>56</v>
      </c>
      <c r="F1921" s="1">
        <v>120000</v>
      </c>
      <c r="H1921">
        <v>2</v>
      </c>
    </row>
    <row r="1922" spans="1:8" x14ac:dyDescent="0.2">
      <c r="A1922" t="s">
        <v>2338</v>
      </c>
      <c r="B1922" s="1">
        <v>2000000</v>
      </c>
      <c r="C192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</v>
      </c>
      <c r="D1922" s="6" t="str">
        <f>LEFT(Table3[[#This Row],[Last Funding Amount - ORIG]],MIN(FIND({0,1,2,3,4,5,6,7,8,9,0},Table3[[#This Row],[Last Funding Amount - ORIG]]&amp;"0123456789"))-1)</f>
        <v/>
      </c>
      <c r="E1922" t="s">
        <v>314</v>
      </c>
      <c r="F1922" s="1">
        <v>2000000</v>
      </c>
      <c r="H1922">
        <v>1</v>
      </c>
    </row>
    <row r="1923" spans="1:8" x14ac:dyDescent="0.2">
      <c r="A1923" t="s">
        <v>2339</v>
      </c>
      <c r="B1923" t="s">
        <v>689</v>
      </c>
      <c r="C192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</v>
      </c>
      <c r="D1923" s="5" t="str">
        <f>LEFT(Table3[[#This Row],[Last Funding Amount - ORIG]],MIN(FIND({0,1,2,3,4,5,6,7,8,9,0},Table3[[#This Row],[Last Funding Amount - ORIG]]&amp;"0123456789"))-1)</f>
        <v>‰âÂ</v>
      </c>
      <c r="E1923" t="s">
        <v>112</v>
      </c>
      <c r="F1923" t="s">
        <v>690</v>
      </c>
      <c r="G1923">
        <v>1</v>
      </c>
      <c r="H1923">
        <v>1</v>
      </c>
    </row>
    <row r="1924" spans="1:8" x14ac:dyDescent="0.2">
      <c r="A1924" t="s">
        <v>2340</v>
      </c>
      <c r="B1924" t="s">
        <v>1357</v>
      </c>
      <c r="C192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1400000</v>
      </c>
      <c r="D1924" s="5" t="str">
        <f>LEFT(Table3[[#This Row],[Last Funding Amount - ORIG]],MIN(FIND({0,1,2,3,4,5,6,7,8,9,0},Table3[[#This Row],[Last Funding Amount - ORIG]]&amp;"0123456789"))-1)</f>
        <v>‰âÂ</v>
      </c>
      <c r="E1924" t="s">
        <v>112</v>
      </c>
      <c r="F1924" t="s">
        <v>2341</v>
      </c>
      <c r="H1924">
        <v>1</v>
      </c>
    </row>
    <row r="1925" spans="1:8" x14ac:dyDescent="0.2">
      <c r="A1925" t="s">
        <v>2342</v>
      </c>
      <c r="B1925" t="s">
        <v>258</v>
      </c>
      <c r="C192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1925" s="5" t="str">
        <f>LEFT(Table3[[#This Row],[Last Funding Amount - ORIG]],MIN(FIND({0,1,2,3,4,5,6,7,8,9,0},Table3[[#This Row],[Last Funding Amount - ORIG]]&amp;"0123456789"))-1)</f>
        <v>‰âÂ</v>
      </c>
      <c r="E1925" t="s">
        <v>13</v>
      </c>
      <c r="F1925" t="s">
        <v>259</v>
      </c>
      <c r="G1925">
        <v>1</v>
      </c>
      <c r="H1925">
        <v>1</v>
      </c>
    </row>
    <row r="1926" spans="1:8" x14ac:dyDescent="0.2">
      <c r="A1926" t="s">
        <v>2343</v>
      </c>
      <c r="B1926" t="s">
        <v>477</v>
      </c>
      <c r="C192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</v>
      </c>
      <c r="D1926" s="5" t="str">
        <f>LEFT(Table3[[#This Row],[Last Funding Amount - ORIG]],MIN(FIND({0,1,2,3,4,5,6,7,8,9,0},Table3[[#This Row],[Last Funding Amount - ORIG]]&amp;"0123456789"))-1)</f>
        <v>‰âÂ</v>
      </c>
      <c r="E1926" t="s">
        <v>112</v>
      </c>
      <c r="F1926" t="s">
        <v>300</v>
      </c>
    </row>
    <row r="1927" spans="1:8" x14ac:dyDescent="0.2">
      <c r="A1927" t="s">
        <v>2344</v>
      </c>
      <c r="B1927" s="1">
        <v>1372444</v>
      </c>
      <c r="C192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1372444</v>
      </c>
      <c r="D1927" s="6" t="str">
        <f>LEFT(Table3[[#This Row],[Last Funding Amount - ORIG]],MIN(FIND({0,1,2,3,4,5,6,7,8,9,0},Table3[[#This Row],[Last Funding Amount - ORIG]]&amp;"0123456789"))-1)</f>
        <v/>
      </c>
      <c r="E1927" t="s">
        <v>13</v>
      </c>
      <c r="F1927" s="1">
        <v>3363578</v>
      </c>
    </row>
    <row r="1928" spans="1:8" x14ac:dyDescent="0.2">
      <c r="A1928" t="s">
        <v>2345</v>
      </c>
      <c r="B1928" t="s">
        <v>2346</v>
      </c>
      <c r="C192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8300000</v>
      </c>
      <c r="D1928" s="5" t="str">
        <f>LEFT(Table3[[#This Row],[Last Funding Amount - ORIG]],MIN(FIND({0,1,2,3,4,5,6,7,8,9,0},Table3[[#This Row],[Last Funding Amount - ORIG]]&amp;"0123456789"))-1)</f>
        <v>å£</v>
      </c>
      <c r="E1928" t="s">
        <v>18</v>
      </c>
      <c r="F1928" s="1">
        <v>12572893</v>
      </c>
      <c r="H1928">
        <v>1</v>
      </c>
    </row>
    <row r="1929" spans="1:8" x14ac:dyDescent="0.2">
      <c r="A1929" t="s">
        <v>2347</v>
      </c>
      <c r="B1929" s="1">
        <v>3000000</v>
      </c>
      <c r="C192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3000000</v>
      </c>
      <c r="D1929" s="6" t="str">
        <f>LEFT(Table3[[#This Row],[Last Funding Amount - ORIG]],MIN(FIND({0,1,2,3,4,5,6,7,8,9,0},Table3[[#This Row],[Last Funding Amount - ORIG]]&amp;"0123456789"))-1)</f>
        <v/>
      </c>
      <c r="E1929" t="s">
        <v>112</v>
      </c>
      <c r="F1929" s="1">
        <v>3000000</v>
      </c>
    </row>
    <row r="1930" spans="1:8" x14ac:dyDescent="0.2">
      <c r="A1930" t="s">
        <v>2348</v>
      </c>
      <c r="B1930" t="s">
        <v>258</v>
      </c>
      <c r="C193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1930" s="5" t="str">
        <f>LEFT(Table3[[#This Row],[Last Funding Amount - ORIG]],MIN(FIND({0,1,2,3,4,5,6,7,8,9,0},Table3[[#This Row],[Last Funding Amount - ORIG]]&amp;"0123456789"))-1)</f>
        <v>‰âÂ</v>
      </c>
      <c r="E1930" t="s">
        <v>112</v>
      </c>
      <c r="F1930" t="s">
        <v>259</v>
      </c>
      <c r="H1930">
        <v>1</v>
      </c>
    </row>
    <row r="1931" spans="1:8" x14ac:dyDescent="0.2">
      <c r="A1931" t="s">
        <v>2349</v>
      </c>
      <c r="B1931" s="1">
        <v>1448538</v>
      </c>
      <c r="C193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1448538</v>
      </c>
      <c r="D1931" s="6" t="str">
        <f>LEFT(Table3[[#This Row],[Last Funding Amount - ORIG]],MIN(FIND({0,1,2,3,4,5,6,7,8,9,0},Table3[[#This Row],[Last Funding Amount - ORIG]]&amp;"0123456789"))-1)</f>
        <v/>
      </c>
      <c r="E1931" t="s">
        <v>44</v>
      </c>
      <c r="F1931" s="1">
        <v>1448538</v>
      </c>
    </row>
    <row r="1932" spans="1:8" x14ac:dyDescent="0.2">
      <c r="A1932" t="s">
        <v>2350</v>
      </c>
      <c r="C193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932" s="6" t="str">
        <f>LEFT(Table3[[#This Row],[Last Funding Amount - ORIG]],MIN(FIND({0,1,2,3,4,5,6,7,8,9,0},Table3[[#This Row],[Last Funding Amount - ORIG]]&amp;"0123456789"))-1)</f>
        <v/>
      </c>
      <c r="E1932" t="s">
        <v>112</v>
      </c>
      <c r="F1932" s="1">
        <v>820000</v>
      </c>
      <c r="H1932">
        <v>5</v>
      </c>
    </row>
    <row r="1933" spans="1:8" x14ac:dyDescent="0.2">
      <c r="A1933" t="s">
        <v>2351</v>
      </c>
      <c r="B1933" t="s">
        <v>2352</v>
      </c>
      <c r="C193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800000</v>
      </c>
      <c r="D1933" s="5" t="str">
        <f>LEFT(Table3[[#This Row],[Last Funding Amount - ORIG]],MIN(FIND({0,1,2,3,4,5,6,7,8,9,0},Table3[[#This Row],[Last Funding Amount - ORIG]]&amp;"0123456789"))-1)</f>
        <v>‰âÂ</v>
      </c>
      <c r="E1933" t="s">
        <v>112</v>
      </c>
      <c r="F1933" t="s">
        <v>2353</v>
      </c>
    </row>
    <row r="1934" spans="1:8" x14ac:dyDescent="0.2">
      <c r="A1934" t="s">
        <v>2354</v>
      </c>
      <c r="B1934" t="s">
        <v>2355</v>
      </c>
      <c r="C193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2750000</v>
      </c>
      <c r="D1934" s="5" t="str">
        <f>LEFT(Table3[[#This Row],[Last Funding Amount - ORIG]],MIN(FIND({0,1,2,3,4,5,6,7,8,9,0},Table3[[#This Row],[Last Funding Amount - ORIG]]&amp;"0123456789"))-1)</f>
        <v>å£</v>
      </c>
      <c r="E1934" t="s">
        <v>22</v>
      </c>
      <c r="F1934" t="s">
        <v>2356</v>
      </c>
      <c r="H1934">
        <v>1</v>
      </c>
    </row>
    <row r="1935" spans="1:8" x14ac:dyDescent="0.2">
      <c r="A1935" t="s">
        <v>2357</v>
      </c>
      <c r="B1935" t="s">
        <v>1609</v>
      </c>
      <c r="C193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10000000</v>
      </c>
      <c r="D1935" s="5" t="str">
        <f>LEFT(Table3[[#This Row],[Last Funding Amount - ORIG]],MIN(FIND({0,1,2,3,4,5,6,7,8,9,0},Table3[[#This Row],[Last Funding Amount - ORIG]]&amp;"0123456789"))-1)</f>
        <v>CNå´</v>
      </c>
      <c r="E1935" t="s">
        <v>22</v>
      </c>
      <c r="F1935" t="s">
        <v>1610</v>
      </c>
      <c r="G1935">
        <v>1</v>
      </c>
      <c r="H1935">
        <v>1</v>
      </c>
    </row>
    <row r="1936" spans="1:8" x14ac:dyDescent="0.2">
      <c r="A1936" t="s">
        <v>2358</v>
      </c>
      <c r="B1936" s="1">
        <v>3900000</v>
      </c>
      <c r="C193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3900000</v>
      </c>
      <c r="D1936" s="6" t="str">
        <f>LEFT(Table3[[#This Row],[Last Funding Amount - ORIG]],MIN(FIND({0,1,2,3,4,5,6,7,8,9,0},Table3[[#This Row],[Last Funding Amount - ORIG]]&amp;"0123456789"))-1)</f>
        <v/>
      </c>
      <c r="E1936" t="s">
        <v>112</v>
      </c>
      <c r="F1936" s="1">
        <v>5400000</v>
      </c>
      <c r="H1936">
        <v>1</v>
      </c>
    </row>
    <row r="1937" spans="1:8" x14ac:dyDescent="0.2">
      <c r="A1937" t="s">
        <v>2359</v>
      </c>
      <c r="B1937" t="s">
        <v>2360</v>
      </c>
      <c r="C193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600000</v>
      </c>
      <c r="D1937" s="5" t="str">
        <f>LEFT(Table3[[#This Row],[Last Funding Amount - ORIG]],MIN(FIND({0,1,2,3,4,5,6,7,8,9,0},Table3[[#This Row],[Last Funding Amount - ORIG]]&amp;"0123456789"))-1)</f>
        <v>CA$</v>
      </c>
      <c r="E1937" t="s">
        <v>112</v>
      </c>
      <c r="F1937" s="1">
        <v>2416493</v>
      </c>
      <c r="H1937">
        <v>6</v>
      </c>
    </row>
    <row r="1938" spans="1:8" x14ac:dyDescent="0.2">
      <c r="A1938" t="s">
        <v>2361</v>
      </c>
      <c r="B1938" s="1">
        <v>150000</v>
      </c>
      <c r="C193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</v>
      </c>
      <c r="D1938" s="6" t="str">
        <f>LEFT(Table3[[#This Row],[Last Funding Amount - ORIG]],MIN(FIND({0,1,2,3,4,5,6,7,8,9,0},Table3[[#This Row],[Last Funding Amount - ORIG]]&amp;"0123456789"))-1)</f>
        <v/>
      </c>
      <c r="E1938" t="s">
        <v>56</v>
      </c>
      <c r="F1938" s="1">
        <v>190000</v>
      </c>
      <c r="H1938">
        <v>2</v>
      </c>
    </row>
    <row r="1939" spans="1:8" x14ac:dyDescent="0.2">
      <c r="A1939" t="s">
        <v>2362</v>
      </c>
      <c r="B1939" s="1">
        <v>1000000</v>
      </c>
      <c r="C193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1939" s="6" t="str">
        <f>LEFT(Table3[[#This Row],[Last Funding Amount - ORIG]],MIN(FIND({0,1,2,3,4,5,6,7,8,9,0},Table3[[#This Row],[Last Funding Amount - ORIG]]&amp;"0123456789"))-1)</f>
        <v/>
      </c>
      <c r="E1939" t="s">
        <v>22</v>
      </c>
      <c r="F1939" s="1">
        <v>1000000</v>
      </c>
      <c r="H1939">
        <v>3</v>
      </c>
    </row>
    <row r="1940" spans="1:8" x14ac:dyDescent="0.2">
      <c r="A1940" t="s">
        <v>2363</v>
      </c>
      <c r="C194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940" s="6" t="str">
        <f>LEFT(Table3[[#This Row],[Last Funding Amount - ORIG]],MIN(FIND({0,1,2,3,4,5,6,7,8,9,0},Table3[[#This Row],[Last Funding Amount - ORIG]]&amp;"0123456789"))-1)</f>
        <v/>
      </c>
      <c r="E1940" t="s">
        <v>101</v>
      </c>
      <c r="F1940" t="s">
        <v>2364</v>
      </c>
      <c r="H1940">
        <v>2</v>
      </c>
    </row>
    <row r="1941" spans="1:8" x14ac:dyDescent="0.2">
      <c r="A1941" t="s">
        <v>2365</v>
      </c>
      <c r="C194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941" s="6" t="str">
        <f>LEFT(Table3[[#This Row],[Last Funding Amount - ORIG]],MIN(FIND({0,1,2,3,4,5,6,7,8,9,0},Table3[[#This Row],[Last Funding Amount - ORIG]]&amp;"0123456789"))-1)</f>
        <v/>
      </c>
      <c r="E1941" t="s">
        <v>22</v>
      </c>
      <c r="F1941" s="1">
        <v>1880000</v>
      </c>
      <c r="G1941">
        <v>2</v>
      </c>
      <c r="H1941">
        <v>3</v>
      </c>
    </row>
    <row r="1942" spans="1:8" x14ac:dyDescent="0.2">
      <c r="A1942" t="s">
        <v>2366</v>
      </c>
      <c r="B1942" t="s">
        <v>2367</v>
      </c>
      <c r="C194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700000</v>
      </c>
      <c r="D1942" s="5" t="str">
        <f>LEFT(Table3[[#This Row],[Last Funding Amount - ORIG]],MIN(FIND({0,1,2,3,4,5,6,7,8,9,0},Table3[[#This Row],[Last Funding Amount - ORIG]]&amp;"0123456789"))-1)</f>
        <v>CNå´</v>
      </c>
      <c r="E1942" t="s">
        <v>112</v>
      </c>
      <c r="F1942" t="s">
        <v>2368</v>
      </c>
    </row>
    <row r="1943" spans="1:8" x14ac:dyDescent="0.2">
      <c r="A1943" t="s">
        <v>2369</v>
      </c>
      <c r="B1943" t="s">
        <v>2370</v>
      </c>
      <c r="C194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1800000</v>
      </c>
      <c r="D1943" s="5" t="str">
        <f>LEFT(Table3[[#This Row],[Last Funding Amount - ORIG]],MIN(FIND({0,1,2,3,4,5,6,7,8,9,0},Table3[[#This Row],[Last Funding Amount - ORIG]]&amp;"0123456789"))-1)</f>
        <v>CHF</v>
      </c>
      <c r="E1943" t="s">
        <v>112</v>
      </c>
      <c r="F1943" t="s">
        <v>2371</v>
      </c>
      <c r="H1943">
        <v>2</v>
      </c>
    </row>
    <row r="1944" spans="1:8" x14ac:dyDescent="0.2">
      <c r="A1944" t="s">
        <v>2372</v>
      </c>
      <c r="B1944" t="s">
        <v>2373</v>
      </c>
      <c r="C194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1150000</v>
      </c>
      <c r="D1944" s="5" t="str">
        <f>LEFT(Table3[[#This Row],[Last Funding Amount - ORIG]],MIN(FIND({0,1,2,3,4,5,6,7,8,9,0},Table3[[#This Row],[Last Funding Amount - ORIG]]&amp;"0123456789"))-1)</f>
        <v>CA$</v>
      </c>
      <c r="E1944" t="s">
        <v>112</v>
      </c>
      <c r="F1944" t="s">
        <v>2374</v>
      </c>
    </row>
    <row r="1945" spans="1:8" x14ac:dyDescent="0.2">
      <c r="A1945" t="s">
        <v>2375</v>
      </c>
      <c r="B1945" t="s">
        <v>399</v>
      </c>
      <c r="C194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700000</v>
      </c>
      <c r="D1945" s="5" t="str">
        <f>LEFT(Table3[[#This Row],[Last Funding Amount - ORIG]],MIN(FIND({0,1,2,3,4,5,6,7,8,9,0},Table3[[#This Row],[Last Funding Amount - ORIG]]&amp;"0123456789"))-1)</f>
        <v>‰âÂ</v>
      </c>
      <c r="E1945" t="s">
        <v>112</v>
      </c>
      <c r="F1945" t="s">
        <v>400</v>
      </c>
    </row>
    <row r="1946" spans="1:8" x14ac:dyDescent="0.2">
      <c r="A1946" t="s">
        <v>2376</v>
      </c>
      <c r="B1946" s="1">
        <v>100000</v>
      </c>
      <c r="C194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</v>
      </c>
      <c r="D1946" s="6" t="str">
        <f>LEFT(Table3[[#This Row],[Last Funding Amount - ORIG]],MIN(FIND({0,1,2,3,4,5,6,7,8,9,0},Table3[[#This Row],[Last Funding Amount - ORIG]]&amp;"0123456789"))-1)</f>
        <v/>
      </c>
      <c r="E1946" t="s">
        <v>13</v>
      </c>
      <c r="F1946" s="1">
        <v>4564445</v>
      </c>
    </row>
    <row r="1947" spans="1:8" x14ac:dyDescent="0.2">
      <c r="A1947" t="s">
        <v>2377</v>
      </c>
      <c r="B1947" s="1">
        <v>200000</v>
      </c>
      <c r="C194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</v>
      </c>
      <c r="D1947" s="6" t="str">
        <f>LEFT(Table3[[#This Row],[Last Funding Amount - ORIG]],MIN(FIND({0,1,2,3,4,5,6,7,8,9,0},Table3[[#This Row],[Last Funding Amount - ORIG]]&amp;"0123456789"))-1)</f>
        <v/>
      </c>
      <c r="E1947" t="s">
        <v>112</v>
      </c>
      <c r="F1947" s="1">
        <v>200000</v>
      </c>
      <c r="H1947">
        <v>1</v>
      </c>
    </row>
    <row r="1948" spans="1:8" x14ac:dyDescent="0.2">
      <c r="A1948" t="s">
        <v>2378</v>
      </c>
      <c r="B1948" s="1">
        <v>350000</v>
      </c>
      <c r="C194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350000</v>
      </c>
      <c r="D1948" s="6" t="str">
        <f>LEFT(Table3[[#This Row],[Last Funding Amount - ORIG]],MIN(FIND({0,1,2,3,4,5,6,7,8,9,0},Table3[[#This Row],[Last Funding Amount - ORIG]]&amp;"0123456789"))-1)</f>
        <v/>
      </c>
      <c r="E1948" t="s">
        <v>112</v>
      </c>
      <c r="F1948" s="1">
        <v>350000</v>
      </c>
      <c r="H1948">
        <v>2</v>
      </c>
    </row>
    <row r="1949" spans="1:8" x14ac:dyDescent="0.2">
      <c r="A1949" t="s">
        <v>2379</v>
      </c>
      <c r="C194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949" s="6" t="str">
        <f>LEFT(Table3[[#This Row],[Last Funding Amount - ORIG]],MIN(FIND({0,1,2,3,4,5,6,7,8,9,0},Table3[[#This Row],[Last Funding Amount - ORIG]]&amp;"0123456789"))-1)</f>
        <v/>
      </c>
      <c r="E1949" t="s">
        <v>112</v>
      </c>
      <c r="F1949" t="s">
        <v>2380</v>
      </c>
      <c r="H1949">
        <v>2</v>
      </c>
    </row>
    <row r="1950" spans="1:8" x14ac:dyDescent="0.2">
      <c r="A1950" t="s">
        <v>2381</v>
      </c>
      <c r="C195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950" s="6" t="str">
        <f>LEFT(Table3[[#This Row],[Last Funding Amount - ORIG]],MIN(FIND({0,1,2,3,4,5,6,7,8,9,0},Table3[[#This Row],[Last Funding Amount - ORIG]]&amp;"0123456789"))-1)</f>
        <v/>
      </c>
      <c r="E1950" t="s">
        <v>13</v>
      </c>
      <c r="F1950" s="1">
        <v>50000</v>
      </c>
      <c r="H1950">
        <v>2</v>
      </c>
    </row>
    <row r="1951" spans="1:8" x14ac:dyDescent="0.2">
      <c r="A1951" t="s">
        <v>2382</v>
      </c>
      <c r="B1951" s="1">
        <v>209000</v>
      </c>
      <c r="C195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209000</v>
      </c>
      <c r="D1951" s="6" t="str">
        <f>LEFT(Table3[[#This Row],[Last Funding Amount - ORIG]],MIN(FIND({0,1,2,3,4,5,6,7,8,9,0},Table3[[#This Row],[Last Funding Amount - ORIG]]&amp;"0123456789"))-1)</f>
        <v/>
      </c>
      <c r="E1951" t="s">
        <v>314</v>
      </c>
      <c r="F1951" s="1">
        <v>209000</v>
      </c>
      <c r="H1951">
        <v>1</v>
      </c>
    </row>
    <row r="1952" spans="1:8" x14ac:dyDescent="0.2">
      <c r="A1952" t="s">
        <v>2383</v>
      </c>
      <c r="B1952" s="1">
        <v>1299999</v>
      </c>
      <c r="C195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1299999</v>
      </c>
      <c r="D1952" s="6" t="str">
        <f>LEFT(Table3[[#This Row],[Last Funding Amount - ORIG]],MIN(FIND({0,1,2,3,4,5,6,7,8,9,0},Table3[[#This Row],[Last Funding Amount - ORIG]]&amp;"0123456789"))-1)</f>
        <v/>
      </c>
      <c r="E1952" t="s">
        <v>13</v>
      </c>
      <c r="F1952" s="1">
        <v>1837499</v>
      </c>
    </row>
    <row r="1953" spans="1:8" x14ac:dyDescent="0.2">
      <c r="A1953" t="s">
        <v>2384</v>
      </c>
      <c r="B1953" s="1">
        <v>1500000</v>
      </c>
      <c r="C195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1500000</v>
      </c>
      <c r="D1953" s="6" t="str">
        <f>LEFT(Table3[[#This Row],[Last Funding Amount - ORIG]],MIN(FIND({0,1,2,3,4,5,6,7,8,9,0},Table3[[#This Row],[Last Funding Amount - ORIG]]&amp;"0123456789"))-1)</f>
        <v/>
      </c>
      <c r="E1953" t="s">
        <v>22</v>
      </c>
      <c r="F1953" s="1">
        <v>3000000</v>
      </c>
      <c r="H1953">
        <v>3</v>
      </c>
    </row>
    <row r="1954" spans="1:8" x14ac:dyDescent="0.2">
      <c r="A1954" t="s">
        <v>2385</v>
      </c>
      <c r="B1954" s="1">
        <v>120000</v>
      </c>
      <c r="C195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120000</v>
      </c>
      <c r="D1954" s="6" t="str">
        <f>LEFT(Table3[[#This Row],[Last Funding Amount - ORIG]],MIN(FIND({0,1,2,3,4,5,6,7,8,9,0},Table3[[#This Row],[Last Funding Amount - ORIG]]&amp;"0123456789"))-1)</f>
        <v/>
      </c>
      <c r="E1954" t="s">
        <v>112</v>
      </c>
      <c r="F1954" s="1">
        <v>120000</v>
      </c>
      <c r="H1954">
        <v>2</v>
      </c>
    </row>
    <row r="1955" spans="1:8" x14ac:dyDescent="0.2">
      <c r="A1955" t="s">
        <v>2386</v>
      </c>
      <c r="B1955" t="s">
        <v>2387</v>
      </c>
      <c r="C195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1100000</v>
      </c>
      <c r="D1955" s="5" t="str">
        <f>LEFT(Table3[[#This Row],[Last Funding Amount - ORIG]],MIN(FIND({0,1,2,3,4,5,6,7,8,9,0},Table3[[#This Row],[Last Funding Amount - ORIG]]&amp;"0123456789"))-1)</f>
        <v>å£</v>
      </c>
      <c r="E1955" t="s">
        <v>112</v>
      </c>
      <c r="F1955" t="s">
        <v>2388</v>
      </c>
    </row>
    <row r="1956" spans="1:8" x14ac:dyDescent="0.2">
      <c r="A1956" t="s">
        <v>2389</v>
      </c>
      <c r="B1956" s="1">
        <v>1000000</v>
      </c>
      <c r="C195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1956" s="6" t="str">
        <f>LEFT(Table3[[#This Row],[Last Funding Amount - ORIG]],MIN(FIND({0,1,2,3,4,5,6,7,8,9,0},Table3[[#This Row],[Last Funding Amount - ORIG]]&amp;"0123456789"))-1)</f>
        <v/>
      </c>
      <c r="E1956" t="s">
        <v>20</v>
      </c>
      <c r="F1956" s="1">
        <v>1000000</v>
      </c>
    </row>
    <row r="1957" spans="1:8" x14ac:dyDescent="0.2">
      <c r="A1957" t="s">
        <v>2390</v>
      </c>
      <c r="B1957" s="1">
        <v>1300000</v>
      </c>
      <c r="C195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1300000</v>
      </c>
      <c r="D1957" s="6" t="str">
        <f>LEFT(Table3[[#This Row],[Last Funding Amount - ORIG]],MIN(FIND({0,1,2,3,4,5,6,7,8,9,0},Table3[[#This Row],[Last Funding Amount - ORIG]]&amp;"0123456789"))-1)</f>
        <v/>
      </c>
      <c r="E1957" t="s">
        <v>112</v>
      </c>
      <c r="F1957" s="1">
        <v>1300000</v>
      </c>
      <c r="H1957">
        <v>1</v>
      </c>
    </row>
    <row r="1958" spans="1:8" x14ac:dyDescent="0.2">
      <c r="A1958" t="s">
        <v>2391</v>
      </c>
      <c r="B1958" s="1">
        <v>300000</v>
      </c>
      <c r="C195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</v>
      </c>
      <c r="D1958" s="6" t="str">
        <f>LEFT(Table3[[#This Row],[Last Funding Amount - ORIG]],MIN(FIND({0,1,2,3,4,5,6,7,8,9,0},Table3[[#This Row],[Last Funding Amount - ORIG]]&amp;"0123456789"))-1)</f>
        <v/>
      </c>
      <c r="E1958" t="s">
        <v>112</v>
      </c>
      <c r="F1958" s="1">
        <v>400000</v>
      </c>
      <c r="H1958">
        <v>4</v>
      </c>
    </row>
    <row r="1959" spans="1:8" x14ac:dyDescent="0.2">
      <c r="A1959" t="s">
        <v>2392</v>
      </c>
      <c r="B1959" s="1">
        <v>500000</v>
      </c>
      <c r="C195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</v>
      </c>
      <c r="D1959" s="6" t="str">
        <f>LEFT(Table3[[#This Row],[Last Funding Amount - ORIG]],MIN(FIND({0,1,2,3,4,5,6,7,8,9,0},Table3[[#This Row],[Last Funding Amount - ORIG]]&amp;"0123456789"))-1)</f>
        <v/>
      </c>
      <c r="E1959" t="s">
        <v>112</v>
      </c>
      <c r="F1959" s="1">
        <v>500000</v>
      </c>
    </row>
    <row r="1960" spans="1:8" x14ac:dyDescent="0.2">
      <c r="A1960" t="s">
        <v>2393</v>
      </c>
      <c r="B1960" s="1">
        <v>2200000</v>
      </c>
      <c r="C196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2200000</v>
      </c>
      <c r="D1960" s="6" t="str">
        <f>LEFT(Table3[[#This Row],[Last Funding Amount - ORIG]],MIN(FIND({0,1,2,3,4,5,6,7,8,9,0},Table3[[#This Row],[Last Funding Amount - ORIG]]&amp;"0123456789"))-1)</f>
        <v/>
      </c>
      <c r="E1960" t="s">
        <v>112</v>
      </c>
      <c r="F1960" s="1">
        <v>2200000</v>
      </c>
    </row>
    <row r="1961" spans="1:8" x14ac:dyDescent="0.2">
      <c r="A1961" t="s">
        <v>2394</v>
      </c>
      <c r="B1961" s="1">
        <v>3000000</v>
      </c>
      <c r="C196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3000000</v>
      </c>
      <c r="D1961" s="6" t="str">
        <f>LEFT(Table3[[#This Row],[Last Funding Amount - ORIG]],MIN(FIND({0,1,2,3,4,5,6,7,8,9,0},Table3[[#This Row],[Last Funding Amount - ORIG]]&amp;"0123456789"))-1)</f>
        <v/>
      </c>
      <c r="E1961" t="s">
        <v>13</v>
      </c>
      <c r="F1961" s="1">
        <v>3000000</v>
      </c>
      <c r="H1961">
        <v>1</v>
      </c>
    </row>
    <row r="1962" spans="1:8" x14ac:dyDescent="0.2">
      <c r="A1962" t="s">
        <v>2395</v>
      </c>
      <c r="B1962" s="1">
        <v>2200000</v>
      </c>
      <c r="C196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2200000</v>
      </c>
      <c r="D1962" s="6" t="str">
        <f>LEFT(Table3[[#This Row],[Last Funding Amount - ORIG]],MIN(FIND({0,1,2,3,4,5,6,7,8,9,0},Table3[[#This Row],[Last Funding Amount - ORIG]]&amp;"0123456789"))-1)</f>
        <v/>
      </c>
      <c r="E1962" t="s">
        <v>13</v>
      </c>
      <c r="F1962" s="1">
        <v>2962682</v>
      </c>
      <c r="H1962">
        <v>1</v>
      </c>
    </row>
    <row r="1963" spans="1:8" x14ac:dyDescent="0.2">
      <c r="A1963" t="s">
        <v>2396</v>
      </c>
      <c r="B1963" s="1">
        <v>3601456</v>
      </c>
      <c r="C196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3601456</v>
      </c>
      <c r="D1963" s="6" t="str">
        <f>LEFT(Table3[[#This Row],[Last Funding Amount - ORIG]],MIN(FIND({0,1,2,3,4,5,6,7,8,9,0},Table3[[#This Row],[Last Funding Amount - ORIG]]&amp;"0123456789"))-1)</f>
        <v/>
      </c>
      <c r="E1963" t="s">
        <v>13</v>
      </c>
      <c r="F1963" s="1">
        <v>3601456</v>
      </c>
    </row>
    <row r="1964" spans="1:8" x14ac:dyDescent="0.2">
      <c r="A1964" t="s">
        <v>2397</v>
      </c>
      <c r="B1964" s="1">
        <v>300000</v>
      </c>
      <c r="C196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</v>
      </c>
      <c r="D1964" s="6" t="str">
        <f>LEFT(Table3[[#This Row],[Last Funding Amount - ORIG]],MIN(FIND({0,1,2,3,4,5,6,7,8,9,0},Table3[[#This Row],[Last Funding Amount - ORIG]]&amp;"0123456789"))-1)</f>
        <v/>
      </c>
      <c r="E1964" t="s">
        <v>20</v>
      </c>
      <c r="F1964" s="1">
        <v>500000</v>
      </c>
      <c r="H1964">
        <v>1</v>
      </c>
    </row>
    <row r="1965" spans="1:8" x14ac:dyDescent="0.2">
      <c r="A1965" t="s">
        <v>2398</v>
      </c>
      <c r="B1965" s="1">
        <v>2000000</v>
      </c>
      <c r="C196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</v>
      </c>
      <c r="D1965" s="6" t="str">
        <f>LEFT(Table3[[#This Row],[Last Funding Amount - ORIG]],MIN(FIND({0,1,2,3,4,5,6,7,8,9,0},Table3[[#This Row],[Last Funding Amount - ORIG]]&amp;"0123456789"))-1)</f>
        <v/>
      </c>
      <c r="E1965" t="s">
        <v>20</v>
      </c>
      <c r="F1965" s="1">
        <v>2000000</v>
      </c>
      <c r="H1965">
        <v>1</v>
      </c>
    </row>
    <row r="1966" spans="1:8" x14ac:dyDescent="0.2">
      <c r="A1966" t="s">
        <v>2399</v>
      </c>
      <c r="B1966" t="s">
        <v>358</v>
      </c>
      <c r="C196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850000</v>
      </c>
      <c r="D1966" s="5" t="str">
        <f>LEFT(Table3[[#This Row],[Last Funding Amount - ORIG]],MIN(FIND({0,1,2,3,4,5,6,7,8,9,0},Table3[[#This Row],[Last Funding Amount - ORIG]]&amp;"0123456789"))-1)</f>
        <v>‰âÂ</v>
      </c>
      <c r="E1966" t="s">
        <v>112</v>
      </c>
      <c r="F1966" t="s">
        <v>1586</v>
      </c>
      <c r="H1966">
        <v>1</v>
      </c>
    </row>
    <row r="1967" spans="1:8" x14ac:dyDescent="0.2">
      <c r="A1967" t="s">
        <v>2400</v>
      </c>
      <c r="B1967" s="1">
        <v>660000</v>
      </c>
      <c r="C196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660000</v>
      </c>
      <c r="D1967" s="6" t="str">
        <f>LEFT(Table3[[#This Row],[Last Funding Amount - ORIG]],MIN(FIND({0,1,2,3,4,5,6,7,8,9,0},Table3[[#This Row],[Last Funding Amount - ORIG]]&amp;"0123456789"))-1)</f>
        <v/>
      </c>
      <c r="E1967" t="s">
        <v>112</v>
      </c>
      <c r="F1967" s="1">
        <v>660000</v>
      </c>
      <c r="H1967">
        <v>3</v>
      </c>
    </row>
    <row r="1968" spans="1:8" x14ac:dyDescent="0.2">
      <c r="A1968" t="s">
        <v>2401</v>
      </c>
      <c r="B1968" s="1">
        <v>392813</v>
      </c>
      <c r="C196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392813</v>
      </c>
      <c r="D1968" s="6" t="str">
        <f>LEFT(Table3[[#This Row],[Last Funding Amount - ORIG]],MIN(FIND({0,1,2,3,4,5,6,7,8,9,0},Table3[[#This Row],[Last Funding Amount - ORIG]]&amp;"0123456789"))-1)</f>
        <v/>
      </c>
      <c r="E1968" t="s">
        <v>112</v>
      </c>
      <c r="F1968" s="1">
        <v>392813</v>
      </c>
      <c r="G1968">
        <v>1</v>
      </c>
      <c r="H1968">
        <v>2</v>
      </c>
    </row>
    <row r="1969" spans="1:8" x14ac:dyDescent="0.2">
      <c r="A1969" t="s">
        <v>2402</v>
      </c>
      <c r="B1969" s="1">
        <v>1000000</v>
      </c>
      <c r="C196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1969" s="6" t="str">
        <f>LEFT(Table3[[#This Row],[Last Funding Amount - ORIG]],MIN(FIND({0,1,2,3,4,5,6,7,8,9,0},Table3[[#This Row],[Last Funding Amount - ORIG]]&amp;"0123456789"))-1)</f>
        <v/>
      </c>
      <c r="E1969" t="s">
        <v>20</v>
      </c>
      <c r="F1969" s="1">
        <v>1350000</v>
      </c>
      <c r="H1969">
        <v>2</v>
      </c>
    </row>
    <row r="1970" spans="1:8" x14ac:dyDescent="0.2">
      <c r="A1970" t="s">
        <v>2403</v>
      </c>
      <c r="C197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970" s="6" t="str">
        <f>LEFT(Table3[[#This Row],[Last Funding Amount - ORIG]],MIN(FIND({0,1,2,3,4,5,6,7,8,9,0},Table3[[#This Row],[Last Funding Amount - ORIG]]&amp;"0123456789"))-1)</f>
        <v/>
      </c>
      <c r="E1970" t="s">
        <v>13</v>
      </c>
      <c r="F1970" s="1">
        <v>250000</v>
      </c>
      <c r="H1970">
        <v>2</v>
      </c>
    </row>
    <row r="1971" spans="1:8" x14ac:dyDescent="0.2">
      <c r="A1971" t="s">
        <v>2404</v>
      </c>
      <c r="B1971" t="s">
        <v>2405</v>
      </c>
      <c r="C197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</v>
      </c>
      <c r="D1971" s="5" t="str">
        <f>LEFT(Table3[[#This Row],[Last Funding Amount - ORIG]],MIN(FIND({0,1,2,3,4,5,6,7,8,9,0},Table3[[#This Row],[Last Funding Amount - ORIG]]&amp;"0123456789"))-1)</f>
        <v>‰âÂ</v>
      </c>
      <c r="E1971" t="s">
        <v>112</v>
      </c>
      <c r="F1971" s="1">
        <v>413813</v>
      </c>
      <c r="H1971">
        <v>2</v>
      </c>
    </row>
    <row r="1972" spans="1:8" x14ac:dyDescent="0.2">
      <c r="A1972" t="s">
        <v>2406</v>
      </c>
      <c r="B1972" s="1">
        <v>2176373</v>
      </c>
      <c r="C197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2176373</v>
      </c>
      <c r="D1972" s="6" t="str">
        <f>LEFT(Table3[[#This Row],[Last Funding Amount - ORIG]],MIN(FIND({0,1,2,3,4,5,6,7,8,9,0},Table3[[#This Row],[Last Funding Amount - ORIG]]&amp;"0123456789"))-1)</f>
        <v/>
      </c>
      <c r="E1972" t="s">
        <v>13</v>
      </c>
      <c r="F1972" s="1">
        <v>2176373</v>
      </c>
      <c r="H1972">
        <v>2</v>
      </c>
    </row>
    <row r="1973" spans="1:8" x14ac:dyDescent="0.2">
      <c r="A1973" t="s">
        <v>2407</v>
      </c>
      <c r="B1973" s="1">
        <v>350000</v>
      </c>
      <c r="C197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350000</v>
      </c>
      <c r="D1973" s="6" t="str">
        <f>LEFT(Table3[[#This Row],[Last Funding Amount - ORIG]],MIN(FIND({0,1,2,3,4,5,6,7,8,9,0},Table3[[#This Row],[Last Funding Amount - ORIG]]&amp;"0123456789"))-1)</f>
        <v/>
      </c>
      <c r="E1973" t="s">
        <v>13</v>
      </c>
      <c r="F1973" s="1">
        <v>1550000</v>
      </c>
    </row>
    <row r="1974" spans="1:8" x14ac:dyDescent="0.2">
      <c r="A1974" t="s">
        <v>2408</v>
      </c>
      <c r="B1974" s="1">
        <v>2200000</v>
      </c>
      <c r="C197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2200000</v>
      </c>
      <c r="D1974" s="6" t="str">
        <f>LEFT(Table3[[#This Row],[Last Funding Amount - ORIG]],MIN(FIND({0,1,2,3,4,5,6,7,8,9,0},Table3[[#This Row],[Last Funding Amount - ORIG]]&amp;"0123456789"))-1)</f>
        <v/>
      </c>
      <c r="E1974" t="s">
        <v>13</v>
      </c>
      <c r="F1974" s="1">
        <v>12265000</v>
      </c>
    </row>
    <row r="1975" spans="1:8" x14ac:dyDescent="0.2">
      <c r="A1975" t="s">
        <v>2409</v>
      </c>
      <c r="B1975" t="s">
        <v>2222</v>
      </c>
      <c r="C197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750000</v>
      </c>
      <c r="D1975" s="5" t="str">
        <f>LEFT(Table3[[#This Row],[Last Funding Amount - ORIG]],MIN(FIND({0,1,2,3,4,5,6,7,8,9,0},Table3[[#This Row],[Last Funding Amount - ORIG]]&amp;"0123456789"))-1)</f>
        <v>R$</v>
      </c>
      <c r="E1975" t="s">
        <v>112</v>
      </c>
      <c r="F1975" t="s">
        <v>2410</v>
      </c>
    </row>
    <row r="1976" spans="1:8" x14ac:dyDescent="0.2">
      <c r="A1976" t="s">
        <v>2411</v>
      </c>
      <c r="B1976" t="s">
        <v>2156</v>
      </c>
      <c r="C197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6000000</v>
      </c>
      <c r="D1976" s="5" t="str">
        <f>LEFT(Table3[[#This Row],[Last Funding Amount - ORIG]],MIN(FIND({0,1,2,3,4,5,6,7,8,9,0},Table3[[#This Row],[Last Funding Amount - ORIG]]&amp;"0123456789"))-1)</f>
        <v>‰âÂ</v>
      </c>
      <c r="E1976" t="s">
        <v>13</v>
      </c>
      <c r="F1976" t="s">
        <v>2057</v>
      </c>
      <c r="G1976">
        <v>1</v>
      </c>
      <c r="H1976">
        <v>1</v>
      </c>
    </row>
    <row r="1977" spans="1:8" x14ac:dyDescent="0.2">
      <c r="A1977" t="s">
        <v>2412</v>
      </c>
      <c r="B1977" s="1">
        <v>2000000</v>
      </c>
      <c r="C197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</v>
      </c>
      <c r="D1977" s="6" t="str">
        <f>LEFT(Table3[[#This Row],[Last Funding Amount - ORIG]],MIN(FIND({0,1,2,3,4,5,6,7,8,9,0},Table3[[#This Row],[Last Funding Amount - ORIG]]&amp;"0123456789"))-1)</f>
        <v/>
      </c>
      <c r="E1977" t="s">
        <v>20</v>
      </c>
      <c r="F1977" s="1">
        <v>2000000</v>
      </c>
      <c r="H1977">
        <v>1</v>
      </c>
    </row>
    <row r="1978" spans="1:8" x14ac:dyDescent="0.2">
      <c r="A1978" t="s">
        <v>2413</v>
      </c>
      <c r="B1978" t="s">
        <v>2414</v>
      </c>
      <c r="C197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2500000</v>
      </c>
      <c r="D1978" s="5" t="str">
        <f>LEFT(Table3[[#This Row],[Last Funding Amount - ORIG]],MIN(FIND({0,1,2,3,4,5,6,7,8,9,0},Table3[[#This Row],[Last Funding Amount - ORIG]]&amp;"0123456789"))-1)</f>
        <v>å£</v>
      </c>
      <c r="E1978" t="s">
        <v>59</v>
      </c>
      <c r="F1978" t="s">
        <v>2415</v>
      </c>
      <c r="H1978">
        <v>1</v>
      </c>
    </row>
    <row r="1979" spans="1:8" x14ac:dyDescent="0.2">
      <c r="A1979" t="s">
        <v>2416</v>
      </c>
      <c r="B1979" s="1">
        <v>350000</v>
      </c>
      <c r="C197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350000</v>
      </c>
      <c r="D1979" s="6" t="str">
        <f>LEFT(Table3[[#This Row],[Last Funding Amount - ORIG]],MIN(FIND({0,1,2,3,4,5,6,7,8,9,0},Table3[[#This Row],[Last Funding Amount - ORIG]]&amp;"0123456789"))-1)</f>
        <v/>
      </c>
      <c r="E1979" t="s">
        <v>13</v>
      </c>
      <c r="F1979" s="1">
        <v>350000</v>
      </c>
      <c r="G1979">
        <v>1</v>
      </c>
      <c r="H1979">
        <v>1</v>
      </c>
    </row>
    <row r="1980" spans="1:8" x14ac:dyDescent="0.2">
      <c r="A1980" t="s">
        <v>2417</v>
      </c>
      <c r="B1980" s="1">
        <v>400000</v>
      </c>
      <c r="C198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400000</v>
      </c>
      <c r="D1980" s="6" t="str">
        <f>LEFT(Table3[[#This Row],[Last Funding Amount - ORIG]],MIN(FIND({0,1,2,3,4,5,6,7,8,9,0},Table3[[#This Row],[Last Funding Amount - ORIG]]&amp;"0123456789"))-1)</f>
        <v/>
      </c>
      <c r="E1980" t="s">
        <v>112</v>
      </c>
      <c r="F1980" s="1">
        <v>1100000</v>
      </c>
    </row>
    <row r="1981" spans="1:8" x14ac:dyDescent="0.2">
      <c r="A1981" t="s">
        <v>2418</v>
      </c>
      <c r="B1981" s="1">
        <v>1250000</v>
      </c>
      <c r="C198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1250000</v>
      </c>
      <c r="D1981" s="6" t="str">
        <f>LEFT(Table3[[#This Row],[Last Funding Amount - ORIG]],MIN(FIND({0,1,2,3,4,5,6,7,8,9,0},Table3[[#This Row],[Last Funding Amount - ORIG]]&amp;"0123456789"))-1)</f>
        <v/>
      </c>
      <c r="E1981" t="s">
        <v>13</v>
      </c>
      <c r="F1981" s="1">
        <v>1250000</v>
      </c>
    </row>
    <row r="1982" spans="1:8" x14ac:dyDescent="0.2">
      <c r="A1982" t="s">
        <v>2419</v>
      </c>
      <c r="B1982" s="1">
        <v>1500000</v>
      </c>
      <c r="C198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1500000</v>
      </c>
      <c r="D1982" s="6" t="str">
        <f>LEFT(Table3[[#This Row],[Last Funding Amount - ORIG]],MIN(FIND({0,1,2,3,4,5,6,7,8,9,0},Table3[[#This Row],[Last Funding Amount - ORIG]]&amp;"0123456789"))-1)</f>
        <v/>
      </c>
      <c r="E1982" t="s">
        <v>56</v>
      </c>
      <c r="F1982" s="1">
        <v>1560000</v>
      </c>
    </row>
    <row r="1983" spans="1:8" x14ac:dyDescent="0.2">
      <c r="A1983" t="s">
        <v>2420</v>
      </c>
      <c r="B1983" s="1">
        <v>500000</v>
      </c>
      <c r="C198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</v>
      </c>
      <c r="D1983" s="6" t="str">
        <f>LEFT(Table3[[#This Row],[Last Funding Amount - ORIG]],MIN(FIND({0,1,2,3,4,5,6,7,8,9,0},Table3[[#This Row],[Last Funding Amount - ORIG]]&amp;"0123456789"))-1)</f>
        <v/>
      </c>
      <c r="E1983" t="s">
        <v>56</v>
      </c>
      <c r="F1983" s="1">
        <v>2000000</v>
      </c>
      <c r="H1983">
        <v>1</v>
      </c>
    </row>
    <row r="1984" spans="1:8" x14ac:dyDescent="0.2">
      <c r="A1984" t="s">
        <v>2421</v>
      </c>
      <c r="B1984" s="1">
        <v>500000</v>
      </c>
      <c r="C198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</v>
      </c>
      <c r="D1984" s="6" t="str">
        <f>LEFT(Table3[[#This Row],[Last Funding Amount - ORIG]],MIN(FIND({0,1,2,3,4,5,6,7,8,9,0},Table3[[#This Row],[Last Funding Amount - ORIG]]&amp;"0123456789"))-1)</f>
        <v/>
      </c>
      <c r="E1984" t="s">
        <v>112</v>
      </c>
      <c r="F1984" s="1">
        <v>500000</v>
      </c>
      <c r="H1984">
        <v>1</v>
      </c>
    </row>
    <row r="1985" spans="1:8" x14ac:dyDescent="0.2">
      <c r="A1985" t="s">
        <v>2422</v>
      </c>
      <c r="B1985" t="s">
        <v>2423</v>
      </c>
      <c r="C198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32000</v>
      </c>
      <c r="D1985" s="5" t="str">
        <f>LEFT(Table3[[#This Row],[Last Funding Amount - ORIG]],MIN(FIND({0,1,2,3,4,5,6,7,8,9,0},Table3[[#This Row],[Last Funding Amount - ORIG]]&amp;"0123456789"))-1)</f>
        <v>‰âÂ</v>
      </c>
      <c r="E1985" t="s">
        <v>56</v>
      </c>
      <c r="F1985" s="1">
        <v>321161</v>
      </c>
      <c r="H1985">
        <v>1</v>
      </c>
    </row>
    <row r="1986" spans="1:8" x14ac:dyDescent="0.2">
      <c r="A1986" t="s">
        <v>2424</v>
      </c>
      <c r="B1986" t="s">
        <v>477</v>
      </c>
      <c r="C198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</v>
      </c>
      <c r="D1986" s="5" t="str">
        <f>LEFT(Table3[[#This Row],[Last Funding Amount - ORIG]],MIN(FIND({0,1,2,3,4,5,6,7,8,9,0},Table3[[#This Row],[Last Funding Amount - ORIG]]&amp;"0123456789"))-1)</f>
        <v>‰âÂ</v>
      </c>
      <c r="E1986" t="s">
        <v>112</v>
      </c>
      <c r="F1986" t="s">
        <v>478</v>
      </c>
    </row>
    <row r="1987" spans="1:8" x14ac:dyDescent="0.2">
      <c r="A1987" t="s">
        <v>2425</v>
      </c>
      <c r="B1987" t="s">
        <v>2426</v>
      </c>
      <c r="C198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4000000</v>
      </c>
      <c r="D1987" s="5" t="str">
        <f>LEFT(Table3[[#This Row],[Last Funding Amount - ORIG]],MIN(FIND({0,1,2,3,4,5,6,7,8,9,0},Table3[[#This Row],[Last Funding Amount - ORIG]]&amp;"0123456789"))-1)</f>
        <v>SEK</v>
      </c>
      <c r="E1987" t="s">
        <v>13</v>
      </c>
      <c r="F1987" t="s">
        <v>2427</v>
      </c>
      <c r="G1987">
        <v>1</v>
      </c>
      <c r="H1987">
        <v>1</v>
      </c>
    </row>
    <row r="1988" spans="1:8" x14ac:dyDescent="0.2">
      <c r="A1988" t="s">
        <v>2428</v>
      </c>
      <c r="B1988" s="1">
        <v>500000</v>
      </c>
      <c r="C198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</v>
      </c>
      <c r="D1988" s="6" t="str">
        <f>LEFT(Table3[[#This Row],[Last Funding Amount - ORIG]],MIN(FIND({0,1,2,3,4,5,6,7,8,9,0},Table3[[#This Row],[Last Funding Amount - ORIG]]&amp;"0123456789"))-1)</f>
        <v/>
      </c>
      <c r="E1988" t="s">
        <v>20</v>
      </c>
      <c r="F1988" s="1">
        <v>500000</v>
      </c>
    </row>
    <row r="1989" spans="1:8" x14ac:dyDescent="0.2">
      <c r="A1989" t="s">
        <v>2429</v>
      </c>
      <c r="B1989" s="1">
        <v>1250000</v>
      </c>
      <c r="C198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1250000</v>
      </c>
      <c r="D1989" s="6" t="str">
        <f>LEFT(Table3[[#This Row],[Last Funding Amount - ORIG]],MIN(FIND({0,1,2,3,4,5,6,7,8,9,0},Table3[[#This Row],[Last Funding Amount - ORIG]]&amp;"0123456789"))-1)</f>
        <v/>
      </c>
      <c r="E1989" t="s">
        <v>13</v>
      </c>
      <c r="F1989" s="1">
        <v>1250000</v>
      </c>
    </row>
    <row r="1990" spans="1:8" x14ac:dyDescent="0.2">
      <c r="A1990" t="s">
        <v>2430</v>
      </c>
      <c r="B1990" s="1">
        <v>650000</v>
      </c>
      <c r="C199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650000</v>
      </c>
      <c r="D1990" s="6" t="str">
        <f>LEFT(Table3[[#This Row],[Last Funding Amount - ORIG]],MIN(FIND({0,1,2,3,4,5,6,7,8,9,0},Table3[[#This Row],[Last Funding Amount - ORIG]]&amp;"0123456789"))-1)</f>
        <v/>
      </c>
      <c r="E1990" t="s">
        <v>112</v>
      </c>
      <c r="F1990" s="1">
        <v>1410000</v>
      </c>
    </row>
    <row r="1991" spans="1:8" x14ac:dyDescent="0.2">
      <c r="A1991" t="s">
        <v>2431</v>
      </c>
      <c r="B1991" s="1">
        <v>300000</v>
      </c>
      <c r="C199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</v>
      </c>
      <c r="D1991" s="6" t="str">
        <f>LEFT(Table3[[#This Row],[Last Funding Amount - ORIG]],MIN(FIND({0,1,2,3,4,5,6,7,8,9,0},Table3[[#This Row],[Last Funding Amount - ORIG]]&amp;"0123456789"))-1)</f>
        <v/>
      </c>
      <c r="E1991" t="s">
        <v>112</v>
      </c>
      <c r="F1991" s="1">
        <v>300000</v>
      </c>
      <c r="G1991">
        <v>1</v>
      </c>
      <c r="H1991">
        <v>1</v>
      </c>
    </row>
    <row r="1992" spans="1:8" x14ac:dyDescent="0.2">
      <c r="A1992" t="s">
        <v>2432</v>
      </c>
      <c r="B1992" s="1">
        <v>210000</v>
      </c>
      <c r="C199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210000</v>
      </c>
      <c r="D1992" s="6" t="str">
        <f>LEFT(Table3[[#This Row],[Last Funding Amount - ORIG]],MIN(FIND({0,1,2,3,4,5,6,7,8,9,0},Table3[[#This Row],[Last Funding Amount - ORIG]]&amp;"0123456789"))-1)</f>
        <v/>
      </c>
      <c r="E1992" t="s">
        <v>20</v>
      </c>
      <c r="F1992" s="1">
        <v>210000</v>
      </c>
      <c r="H1992">
        <v>3</v>
      </c>
    </row>
    <row r="1993" spans="1:8" x14ac:dyDescent="0.2">
      <c r="A1993" t="s">
        <v>2433</v>
      </c>
      <c r="B1993" s="1">
        <v>200000</v>
      </c>
      <c r="C199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</v>
      </c>
      <c r="D1993" s="6" t="str">
        <f>LEFT(Table3[[#This Row],[Last Funding Amount - ORIG]],MIN(FIND({0,1,2,3,4,5,6,7,8,9,0},Table3[[#This Row],[Last Funding Amount - ORIG]]&amp;"0123456789"))-1)</f>
        <v/>
      </c>
      <c r="E1993" t="s">
        <v>13</v>
      </c>
      <c r="F1993" s="1">
        <v>2663037</v>
      </c>
    </row>
    <row r="1994" spans="1:8" x14ac:dyDescent="0.2">
      <c r="A1994" t="s">
        <v>2434</v>
      </c>
      <c r="B1994" s="1">
        <v>170000</v>
      </c>
      <c r="C199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170000</v>
      </c>
      <c r="D1994" s="6" t="str">
        <f>LEFT(Table3[[#This Row],[Last Funding Amount - ORIG]],MIN(FIND({0,1,2,3,4,5,6,7,8,9,0},Table3[[#This Row],[Last Funding Amount - ORIG]]&amp;"0123456789"))-1)</f>
        <v/>
      </c>
      <c r="E1994" t="s">
        <v>112</v>
      </c>
      <c r="F1994" s="1">
        <v>170000</v>
      </c>
      <c r="G1994">
        <v>1</v>
      </c>
      <c r="H1994">
        <v>3</v>
      </c>
    </row>
    <row r="1995" spans="1:8" x14ac:dyDescent="0.2">
      <c r="A1995" t="s">
        <v>2435</v>
      </c>
      <c r="B1995" s="1">
        <v>600000</v>
      </c>
      <c r="C199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600000</v>
      </c>
      <c r="D1995" s="6" t="str">
        <f>LEFT(Table3[[#This Row],[Last Funding Amount - ORIG]],MIN(FIND({0,1,2,3,4,5,6,7,8,9,0},Table3[[#This Row],[Last Funding Amount - ORIG]]&amp;"0123456789"))-1)</f>
        <v/>
      </c>
      <c r="E1995" t="s">
        <v>112</v>
      </c>
      <c r="F1995" s="1">
        <v>1130000</v>
      </c>
      <c r="G1995">
        <v>1</v>
      </c>
      <c r="H1995">
        <v>2</v>
      </c>
    </row>
    <row r="1996" spans="1:8" x14ac:dyDescent="0.2">
      <c r="A1996" t="s">
        <v>2436</v>
      </c>
      <c r="B1996" s="1">
        <v>700000</v>
      </c>
      <c r="C199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700000</v>
      </c>
      <c r="D1996" s="6" t="str">
        <f>LEFT(Table3[[#This Row],[Last Funding Amount - ORIG]],MIN(FIND({0,1,2,3,4,5,6,7,8,9,0},Table3[[#This Row],[Last Funding Amount - ORIG]]&amp;"0123456789"))-1)</f>
        <v/>
      </c>
      <c r="E1996" t="s">
        <v>112</v>
      </c>
      <c r="F1996" s="1">
        <v>700000</v>
      </c>
    </row>
    <row r="1997" spans="1:8" x14ac:dyDescent="0.2">
      <c r="A1997" t="s">
        <v>2437</v>
      </c>
      <c r="B1997" s="1">
        <v>2189998</v>
      </c>
      <c r="C199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2189998</v>
      </c>
      <c r="D1997" s="6" t="str">
        <f>LEFT(Table3[[#This Row],[Last Funding Amount - ORIG]],MIN(FIND({0,1,2,3,4,5,6,7,8,9,0},Table3[[#This Row],[Last Funding Amount - ORIG]]&amp;"0123456789"))-1)</f>
        <v/>
      </c>
      <c r="E1997" t="s">
        <v>13</v>
      </c>
      <c r="F1997" s="1">
        <v>2189998</v>
      </c>
    </row>
    <row r="1998" spans="1:8" x14ac:dyDescent="0.2">
      <c r="A1998" t="s">
        <v>2438</v>
      </c>
      <c r="C199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998" s="6" t="str">
        <f>LEFT(Table3[[#This Row],[Last Funding Amount - ORIG]],MIN(FIND({0,1,2,3,4,5,6,7,8,9,0},Table3[[#This Row],[Last Funding Amount - ORIG]]&amp;"0123456789"))-1)</f>
        <v/>
      </c>
      <c r="E1998" t="s">
        <v>112</v>
      </c>
      <c r="F1998" s="1">
        <v>80000</v>
      </c>
      <c r="H1998">
        <v>5</v>
      </c>
    </row>
    <row r="1999" spans="1:8" x14ac:dyDescent="0.2">
      <c r="A1999" t="s">
        <v>2439</v>
      </c>
      <c r="B1999" t="s">
        <v>529</v>
      </c>
      <c r="C199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4000000</v>
      </c>
      <c r="D1999" s="5" t="str">
        <f>LEFT(Table3[[#This Row],[Last Funding Amount - ORIG]],MIN(FIND({0,1,2,3,4,5,6,7,8,9,0},Table3[[#This Row],[Last Funding Amount - ORIG]]&amp;"0123456789"))-1)</f>
        <v>‰âÂ</v>
      </c>
      <c r="E1999" t="s">
        <v>13</v>
      </c>
      <c r="F1999" t="s">
        <v>2440</v>
      </c>
    </row>
    <row r="2000" spans="1:8" x14ac:dyDescent="0.2">
      <c r="A2000" t="s">
        <v>2441</v>
      </c>
      <c r="B2000" s="1">
        <v>10000000</v>
      </c>
      <c r="C200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10000000</v>
      </c>
      <c r="D2000" s="6" t="str">
        <f>LEFT(Table3[[#This Row],[Last Funding Amount - ORIG]],MIN(FIND({0,1,2,3,4,5,6,7,8,9,0},Table3[[#This Row],[Last Funding Amount - ORIG]]&amp;"0123456789"))-1)</f>
        <v/>
      </c>
      <c r="E2000" t="s">
        <v>44</v>
      </c>
      <c r="F2000" s="1">
        <v>10000000</v>
      </c>
    </row>
    <row r="2001" spans="1:8" x14ac:dyDescent="0.2">
      <c r="A2001" t="s">
        <v>2442</v>
      </c>
      <c r="B2001" s="1">
        <v>125000</v>
      </c>
      <c r="C200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125000</v>
      </c>
      <c r="D2001" s="6" t="str">
        <f>LEFT(Table3[[#This Row],[Last Funding Amount - ORIG]],MIN(FIND({0,1,2,3,4,5,6,7,8,9,0},Table3[[#This Row],[Last Funding Amount - ORIG]]&amp;"0123456789"))-1)</f>
        <v/>
      </c>
      <c r="E2001" t="s">
        <v>112</v>
      </c>
      <c r="F2001" s="1">
        <v>125000</v>
      </c>
    </row>
    <row r="2002" spans="1:8" x14ac:dyDescent="0.2">
      <c r="A2002" t="s">
        <v>2443</v>
      </c>
      <c r="B2002" t="s">
        <v>2444</v>
      </c>
      <c r="C200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2900000</v>
      </c>
      <c r="D2002" s="5" t="str">
        <f>LEFT(Table3[[#This Row],[Last Funding Amount - ORIG]],MIN(FIND({0,1,2,3,4,5,6,7,8,9,0},Table3[[#This Row],[Last Funding Amount - ORIG]]&amp;"0123456789"))-1)</f>
        <v>å£</v>
      </c>
      <c r="E2002" t="s">
        <v>13</v>
      </c>
      <c r="F2002" t="s">
        <v>2445</v>
      </c>
      <c r="H2002">
        <v>1</v>
      </c>
    </row>
    <row r="2003" spans="1:8" x14ac:dyDescent="0.2">
      <c r="A2003" t="s">
        <v>2446</v>
      </c>
      <c r="B2003" t="s">
        <v>2447</v>
      </c>
      <c r="C200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</v>
      </c>
      <c r="D2003" s="5" t="str">
        <f>LEFT(Table3[[#This Row],[Last Funding Amount - ORIG]],MIN(FIND({0,1,2,3,4,5,6,7,8,9,0},Table3[[#This Row],[Last Funding Amount - ORIG]]&amp;"0123456789"))-1)</f>
        <v>SEK</v>
      </c>
      <c r="E2003" t="s">
        <v>20</v>
      </c>
      <c r="F2003" t="s">
        <v>2448</v>
      </c>
    </row>
    <row r="2004" spans="1:8" x14ac:dyDescent="0.2">
      <c r="A2004" t="s">
        <v>2449</v>
      </c>
      <c r="B2004" s="1">
        <v>2500000</v>
      </c>
      <c r="C200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2500000</v>
      </c>
      <c r="D2004" s="6" t="str">
        <f>LEFT(Table3[[#This Row],[Last Funding Amount - ORIG]],MIN(FIND({0,1,2,3,4,5,6,7,8,9,0},Table3[[#This Row],[Last Funding Amount - ORIG]]&amp;"0123456789"))-1)</f>
        <v/>
      </c>
      <c r="E2004" t="s">
        <v>44</v>
      </c>
      <c r="F2004" s="1">
        <v>2500000</v>
      </c>
    </row>
    <row r="2005" spans="1:8" x14ac:dyDescent="0.2">
      <c r="A2005" t="s">
        <v>2450</v>
      </c>
      <c r="B2005" s="1">
        <v>400000</v>
      </c>
      <c r="C200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400000</v>
      </c>
      <c r="D2005" s="6" t="str">
        <f>LEFT(Table3[[#This Row],[Last Funding Amount - ORIG]],MIN(FIND({0,1,2,3,4,5,6,7,8,9,0},Table3[[#This Row],[Last Funding Amount - ORIG]]&amp;"0123456789"))-1)</f>
        <v/>
      </c>
      <c r="E2005" t="s">
        <v>112</v>
      </c>
      <c r="F2005" s="1">
        <v>450000</v>
      </c>
    </row>
    <row r="2006" spans="1:8" x14ac:dyDescent="0.2">
      <c r="A2006" t="s">
        <v>2451</v>
      </c>
      <c r="B2006" s="1">
        <v>500000</v>
      </c>
      <c r="C200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</v>
      </c>
      <c r="D2006" s="6" t="str">
        <f>LEFT(Table3[[#This Row],[Last Funding Amount - ORIG]],MIN(FIND({0,1,2,3,4,5,6,7,8,9,0},Table3[[#This Row],[Last Funding Amount - ORIG]]&amp;"0123456789"))-1)</f>
        <v/>
      </c>
      <c r="E2006" t="s">
        <v>112</v>
      </c>
      <c r="F2006" s="1">
        <v>500000</v>
      </c>
      <c r="H2006">
        <v>1</v>
      </c>
    </row>
    <row r="2007" spans="1:8" x14ac:dyDescent="0.2">
      <c r="A2007" t="s">
        <v>2452</v>
      </c>
      <c r="B2007" s="1">
        <v>238000</v>
      </c>
      <c r="C200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238000</v>
      </c>
      <c r="D2007" s="6" t="str">
        <f>LEFT(Table3[[#This Row],[Last Funding Amount - ORIG]],MIN(FIND({0,1,2,3,4,5,6,7,8,9,0},Table3[[#This Row],[Last Funding Amount - ORIG]]&amp;"0123456789"))-1)</f>
        <v/>
      </c>
      <c r="E2007" t="s">
        <v>402</v>
      </c>
      <c r="F2007" s="1">
        <v>440115</v>
      </c>
    </row>
    <row r="2008" spans="1:8" x14ac:dyDescent="0.2">
      <c r="A2008" t="s">
        <v>2453</v>
      </c>
      <c r="B2008" s="1">
        <v>5900000</v>
      </c>
      <c r="C200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5900000</v>
      </c>
      <c r="D2008" s="6" t="str">
        <f>LEFT(Table3[[#This Row],[Last Funding Amount - ORIG]],MIN(FIND({0,1,2,3,4,5,6,7,8,9,0},Table3[[#This Row],[Last Funding Amount - ORIG]]&amp;"0123456789"))-1)</f>
        <v/>
      </c>
      <c r="E2008" t="s">
        <v>13</v>
      </c>
      <c r="F2008" s="1">
        <v>5900000</v>
      </c>
    </row>
    <row r="2009" spans="1:8" x14ac:dyDescent="0.2">
      <c r="A2009" t="s">
        <v>2454</v>
      </c>
      <c r="B2009" t="s">
        <v>2455</v>
      </c>
      <c r="C200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156440</v>
      </c>
      <c r="D2009" s="5" t="str">
        <f>LEFT(Table3[[#This Row],[Last Funding Amount - ORIG]],MIN(FIND({0,1,2,3,4,5,6,7,8,9,0},Table3[[#This Row],[Last Funding Amount - ORIG]]&amp;"0123456789"))-1)</f>
        <v>å£</v>
      </c>
      <c r="E2009" t="s">
        <v>59</v>
      </c>
      <c r="F2009" t="s">
        <v>2456</v>
      </c>
      <c r="H2009">
        <v>1</v>
      </c>
    </row>
    <row r="2010" spans="1:8" x14ac:dyDescent="0.2">
      <c r="A2010" t="s">
        <v>2457</v>
      </c>
      <c r="B2010" s="1">
        <v>1000000</v>
      </c>
      <c r="C201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2010" s="6" t="str">
        <f>LEFT(Table3[[#This Row],[Last Funding Amount - ORIG]],MIN(FIND({0,1,2,3,4,5,6,7,8,9,0},Table3[[#This Row],[Last Funding Amount - ORIG]]&amp;"0123456789"))-1)</f>
        <v/>
      </c>
      <c r="E2010" t="s">
        <v>112</v>
      </c>
      <c r="F2010" s="1">
        <v>1000000</v>
      </c>
    </row>
    <row r="2011" spans="1:8" x14ac:dyDescent="0.2">
      <c r="A2011" t="s">
        <v>2458</v>
      </c>
      <c r="B2011" s="1">
        <v>40000</v>
      </c>
      <c r="C201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40000</v>
      </c>
      <c r="D2011" s="6" t="str">
        <f>LEFT(Table3[[#This Row],[Last Funding Amount - ORIG]],MIN(FIND({0,1,2,3,4,5,6,7,8,9,0},Table3[[#This Row],[Last Funding Amount - ORIG]]&amp;"0123456789"))-1)</f>
        <v/>
      </c>
      <c r="E2011" t="s">
        <v>112</v>
      </c>
      <c r="F2011" s="1">
        <v>580000</v>
      </c>
      <c r="H2011">
        <v>7</v>
      </c>
    </row>
    <row r="2012" spans="1:8" x14ac:dyDescent="0.2">
      <c r="A2012" t="s">
        <v>2459</v>
      </c>
      <c r="C201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2012" s="6" t="str">
        <f>LEFT(Table3[[#This Row],[Last Funding Amount - ORIG]],MIN(FIND({0,1,2,3,4,5,6,7,8,9,0},Table3[[#This Row],[Last Funding Amount - ORIG]]&amp;"0123456789"))-1)</f>
        <v/>
      </c>
      <c r="E2012" t="s">
        <v>112</v>
      </c>
      <c r="F2012" s="1">
        <v>300000</v>
      </c>
      <c r="H2012">
        <v>2</v>
      </c>
    </row>
    <row r="2013" spans="1:8" x14ac:dyDescent="0.2">
      <c r="A2013" t="s">
        <v>2460</v>
      </c>
      <c r="B2013" s="1">
        <v>340000</v>
      </c>
      <c r="C201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340000</v>
      </c>
      <c r="D2013" s="6" t="str">
        <f>LEFT(Table3[[#This Row],[Last Funding Amount - ORIG]],MIN(FIND({0,1,2,3,4,5,6,7,8,9,0},Table3[[#This Row],[Last Funding Amount - ORIG]]&amp;"0123456789"))-1)</f>
        <v/>
      </c>
      <c r="E2013" t="s">
        <v>20</v>
      </c>
      <c r="F2013" s="1">
        <v>565000</v>
      </c>
    </row>
    <row r="2014" spans="1:8" x14ac:dyDescent="0.2">
      <c r="A2014" t="s">
        <v>2461</v>
      </c>
      <c r="B2014" s="1">
        <v>270000</v>
      </c>
      <c r="C201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270000</v>
      </c>
      <c r="D2014" s="6" t="str">
        <f>LEFT(Table3[[#This Row],[Last Funding Amount - ORIG]],MIN(FIND({0,1,2,3,4,5,6,7,8,9,0},Table3[[#This Row],[Last Funding Amount - ORIG]]&amp;"0123456789"))-1)</f>
        <v/>
      </c>
      <c r="E2014" t="s">
        <v>20</v>
      </c>
      <c r="F2014" s="1">
        <v>270000</v>
      </c>
    </row>
    <row r="2015" spans="1:8" x14ac:dyDescent="0.2">
      <c r="A2015" t="s">
        <v>2462</v>
      </c>
      <c r="B2015" t="s">
        <v>2463</v>
      </c>
      <c r="C201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374270</v>
      </c>
      <c r="D2015" s="5" t="str">
        <f>LEFT(Table3[[#This Row],[Last Funding Amount - ORIG]],MIN(FIND({0,1,2,3,4,5,6,7,8,9,0},Table3[[#This Row],[Last Funding Amount - ORIG]]&amp;"0123456789"))-1)</f>
        <v>å£</v>
      </c>
      <c r="E2015" t="s">
        <v>112</v>
      </c>
      <c r="F2015" t="s">
        <v>2464</v>
      </c>
      <c r="G2015">
        <v>1</v>
      </c>
      <c r="H2015">
        <v>3</v>
      </c>
    </row>
    <row r="2016" spans="1:8" x14ac:dyDescent="0.2">
      <c r="A2016" t="s">
        <v>2465</v>
      </c>
      <c r="B2016" s="1">
        <v>150000</v>
      </c>
      <c r="C201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</v>
      </c>
      <c r="D2016" s="6" t="str">
        <f>LEFT(Table3[[#This Row],[Last Funding Amount - ORIG]],MIN(FIND({0,1,2,3,4,5,6,7,8,9,0},Table3[[#This Row],[Last Funding Amount - ORIG]]&amp;"0123456789"))-1)</f>
        <v/>
      </c>
      <c r="E2016" t="s">
        <v>20</v>
      </c>
      <c r="F2016" s="1">
        <v>150000</v>
      </c>
    </row>
    <row r="2017" spans="1:8" x14ac:dyDescent="0.2">
      <c r="A2017" t="s">
        <v>2466</v>
      </c>
      <c r="B2017" s="1">
        <v>5000000</v>
      </c>
      <c r="C201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5000000</v>
      </c>
      <c r="D2017" s="6" t="str">
        <f>LEFT(Table3[[#This Row],[Last Funding Amount - ORIG]],MIN(FIND({0,1,2,3,4,5,6,7,8,9,0},Table3[[#This Row],[Last Funding Amount - ORIG]]&amp;"0123456789"))-1)</f>
        <v/>
      </c>
      <c r="E2017" t="s">
        <v>13</v>
      </c>
      <c r="F2017" s="1">
        <v>5000000</v>
      </c>
    </row>
    <row r="2018" spans="1:8" x14ac:dyDescent="0.2">
      <c r="A2018" t="s">
        <v>2467</v>
      </c>
      <c r="B2018" s="1">
        <v>358000</v>
      </c>
      <c r="C201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358000</v>
      </c>
      <c r="D2018" s="6" t="str">
        <f>LEFT(Table3[[#This Row],[Last Funding Amount - ORIG]],MIN(FIND({0,1,2,3,4,5,6,7,8,9,0},Table3[[#This Row],[Last Funding Amount - ORIG]]&amp;"0123456789"))-1)</f>
        <v/>
      </c>
      <c r="E2018" t="s">
        <v>13</v>
      </c>
      <c r="F2018" s="1">
        <v>383000</v>
      </c>
      <c r="H2018">
        <v>3</v>
      </c>
    </row>
    <row r="2019" spans="1:8" x14ac:dyDescent="0.2">
      <c r="A2019" t="s">
        <v>2468</v>
      </c>
      <c r="B2019" s="1">
        <v>1741089</v>
      </c>
      <c r="C201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1741089</v>
      </c>
      <c r="D2019" s="6" t="str">
        <f>LEFT(Table3[[#This Row],[Last Funding Amount - ORIG]],MIN(FIND({0,1,2,3,4,5,6,7,8,9,0},Table3[[#This Row],[Last Funding Amount - ORIG]]&amp;"0123456789"))-1)</f>
        <v/>
      </c>
      <c r="E2019" t="s">
        <v>13</v>
      </c>
      <c r="F2019" s="1">
        <v>1741089</v>
      </c>
    </row>
    <row r="2020" spans="1:8" x14ac:dyDescent="0.2">
      <c r="A2020" t="s">
        <v>2469</v>
      </c>
      <c r="B2020" s="1">
        <v>300000</v>
      </c>
      <c r="C202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</v>
      </c>
      <c r="D2020" s="6" t="str">
        <f>LEFT(Table3[[#This Row],[Last Funding Amount - ORIG]],MIN(FIND({0,1,2,3,4,5,6,7,8,9,0},Table3[[#This Row],[Last Funding Amount - ORIG]]&amp;"0123456789"))-1)</f>
        <v/>
      </c>
      <c r="E2020" t="s">
        <v>112</v>
      </c>
      <c r="F2020" s="1">
        <v>300000</v>
      </c>
    </row>
    <row r="2021" spans="1:8" x14ac:dyDescent="0.2">
      <c r="A2021" t="s">
        <v>2470</v>
      </c>
      <c r="B2021" s="1">
        <v>20000</v>
      </c>
      <c r="C202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</v>
      </c>
      <c r="D2021" s="6" t="str">
        <f>LEFT(Table3[[#This Row],[Last Funding Amount - ORIG]],MIN(FIND({0,1,2,3,4,5,6,7,8,9,0},Table3[[#This Row],[Last Funding Amount - ORIG]]&amp;"0123456789"))-1)</f>
        <v/>
      </c>
      <c r="E2021" t="s">
        <v>112</v>
      </c>
      <c r="F2021" s="1">
        <v>20000</v>
      </c>
      <c r="H2021">
        <v>1</v>
      </c>
    </row>
    <row r="2022" spans="1:8" x14ac:dyDescent="0.2">
      <c r="A2022" t="s">
        <v>2471</v>
      </c>
      <c r="B2022" t="s">
        <v>2472</v>
      </c>
      <c r="C202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68544</v>
      </c>
      <c r="D2022" s="5" t="str">
        <f>LEFT(Table3[[#This Row],[Last Funding Amount - ORIG]],MIN(FIND({0,1,2,3,4,5,6,7,8,9,0},Table3[[#This Row],[Last Funding Amount - ORIG]]&amp;"0123456789"))-1)</f>
        <v>å£</v>
      </c>
      <c r="E2022" t="s">
        <v>112</v>
      </c>
      <c r="F2022" s="1">
        <v>651110</v>
      </c>
      <c r="G2022">
        <v>1</v>
      </c>
      <c r="H2022">
        <v>2</v>
      </c>
    </row>
    <row r="2023" spans="1:8" x14ac:dyDescent="0.2">
      <c r="A2023" t="s">
        <v>2473</v>
      </c>
      <c r="B2023" s="1">
        <v>380000</v>
      </c>
      <c r="C202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380000</v>
      </c>
      <c r="D2023" s="6" t="str">
        <f>LEFT(Table3[[#This Row],[Last Funding Amount - ORIG]],MIN(FIND({0,1,2,3,4,5,6,7,8,9,0},Table3[[#This Row],[Last Funding Amount - ORIG]]&amp;"0123456789"))-1)</f>
        <v/>
      </c>
      <c r="E2023" t="s">
        <v>112</v>
      </c>
      <c r="F2023" s="1">
        <v>380000</v>
      </c>
    </row>
    <row r="2024" spans="1:8" x14ac:dyDescent="0.2">
      <c r="A2024" t="s">
        <v>2474</v>
      </c>
      <c r="B2024" s="1">
        <v>714285</v>
      </c>
      <c r="C202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714285</v>
      </c>
      <c r="D2024" s="6" t="str">
        <f>LEFT(Table3[[#This Row],[Last Funding Amount - ORIG]],MIN(FIND({0,1,2,3,4,5,6,7,8,9,0},Table3[[#This Row],[Last Funding Amount - ORIG]]&amp;"0123456789"))-1)</f>
        <v/>
      </c>
      <c r="E2024" t="s">
        <v>112</v>
      </c>
      <c r="F2024" s="1">
        <v>714285</v>
      </c>
    </row>
    <row r="2025" spans="1:8" x14ac:dyDescent="0.2">
      <c r="A2025" t="s">
        <v>2475</v>
      </c>
      <c r="C202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2025" s="6" t="str">
        <f>LEFT(Table3[[#This Row],[Last Funding Amount - ORIG]],MIN(FIND({0,1,2,3,4,5,6,7,8,9,0},Table3[[#This Row],[Last Funding Amount - ORIG]]&amp;"0123456789"))-1)</f>
        <v/>
      </c>
      <c r="E2025" t="s">
        <v>112</v>
      </c>
      <c r="F2025" s="1">
        <v>250000</v>
      </c>
      <c r="G2025">
        <v>1</v>
      </c>
      <c r="H2025">
        <v>5</v>
      </c>
    </row>
    <row r="2026" spans="1:8" x14ac:dyDescent="0.2">
      <c r="A2026" t="s">
        <v>2476</v>
      </c>
      <c r="B2026" t="s">
        <v>2477</v>
      </c>
      <c r="C202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6700000</v>
      </c>
      <c r="D2026" s="5" t="str">
        <f>LEFT(Table3[[#This Row],[Last Funding Amount - ORIG]],MIN(FIND({0,1,2,3,4,5,6,7,8,9,0},Table3[[#This Row],[Last Funding Amount - ORIG]]&amp;"0123456789"))-1)</f>
        <v>å£</v>
      </c>
      <c r="E2026" t="s">
        <v>13</v>
      </c>
      <c r="F2026" t="s">
        <v>2478</v>
      </c>
      <c r="G2026">
        <v>1</v>
      </c>
      <c r="H2026">
        <v>3</v>
      </c>
    </row>
    <row r="2027" spans="1:8" x14ac:dyDescent="0.2">
      <c r="A2027" t="s">
        <v>2479</v>
      </c>
      <c r="B2027" s="1">
        <v>270000</v>
      </c>
      <c r="C202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270000</v>
      </c>
      <c r="D2027" s="6" t="str">
        <f>LEFT(Table3[[#This Row],[Last Funding Amount - ORIG]],MIN(FIND({0,1,2,3,4,5,6,7,8,9,0},Table3[[#This Row],[Last Funding Amount - ORIG]]&amp;"0123456789"))-1)</f>
        <v/>
      </c>
      <c r="E2027" t="s">
        <v>112</v>
      </c>
      <c r="F2027" s="1">
        <v>270000</v>
      </c>
      <c r="H2027">
        <v>1</v>
      </c>
    </row>
    <row r="2028" spans="1:8" x14ac:dyDescent="0.2">
      <c r="A2028" t="s">
        <v>2480</v>
      </c>
      <c r="B2028" s="1">
        <v>3611700</v>
      </c>
      <c r="C202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3611700</v>
      </c>
      <c r="D2028" s="6" t="str">
        <f>LEFT(Table3[[#This Row],[Last Funding Amount - ORIG]],MIN(FIND({0,1,2,3,4,5,6,7,8,9,0},Table3[[#This Row],[Last Funding Amount - ORIG]]&amp;"0123456789"))-1)</f>
        <v/>
      </c>
      <c r="E2028" t="s">
        <v>13</v>
      </c>
      <c r="F2028" s="1">
        <v>3611700</v>
      </c>
    </row>
    <row r="2029" spans="1:8" x14ac:dyDescent="0.2">
      <c r="A2029" t="s">
        <v>2481</v>
      </c>
      <c r="B2029" s="1">
        <v>20000000</v>
      </c>
      <c r="C202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20000000</v>
      </c>
      <c r="D2029" s="6" t="str">
        <f>LEFT(Table3[[#This Row],[Last Funding Amount - ORIG]],MIN(FIND({0,1,2,3,4,5,6,7,8,9,0},Table3[[#This Row],[Last Funding Amount - ORIG]]&amp;"0123456789"))-1)</f>
        <v/>
      </c>
      <c r="E2029" t="s">
        <v>44</v>
      </c>
      <c r="F2029" s="1">
        <v>20000000</v>
      </c>
    </row>
    <row r="2030" spans="1:8" x14ac:dyDescent="0.2">
      <c r="A2030" t="s">
        <v>2482</v>
      </c>
      <c r="B2030" s="1">
        <v>2000000</v>
      </c>
      <c r="C203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</v>
      </c>
      <c r="D2030" s="6" t="str">
        <f>LEFT(Table3[[#This Row],[Last Funding Amount - ORIG]],MIN(FIND({0,1,2,3,4,5,6,7,8,9,0},Table3[[#This Row],[Last Funding Amount - ORIG]]&amp;"0123456789"))-1)</f>
        <v/>
      </c>
      <c r="E2030" t="s">
        <v>112</v>
      </c>
      <c r="F2030" s="1">
        <v>2000000</v>
      </c>
    </row>
    <row r="2031" spans="1:8" x14ac:dyDescent="0.2">
      <c r="A2031" t="s">
        <v>2483</v>
      </c>
      <c r="B2031" s="1">
        <v>200000</v>
      </c>
      <c r="C203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</v>
      </c>
      <c r="D2031" s="6" t="str">
        <f>LEFT(Table3[[#This Row],[Last Funding Amount - ORIG]],MIN(FIND({0,1,2,3,4,5,6,7,8,9,0},Table3[[#This Row],[Last Funding Amount - ORIG]]&amp;"0123456789"))-1)</f>
        <v/>
      </c>
      <c r="E2031" t="s">
        <v>20</v>
      </c>
      <c r="F2031" s="1">
        <v>200000</v>
      </c>
      <c r="H2031">
        <v>3</v>
      </c>
    </row>
    <row r="2032" spans="1:8" x14ac:dyDescent="0.2">
      <c r="A2032" t="s">
        <v>2484</v>
      </c>
      <c r="B2032" t="s">
        <v>2485</v>
      </c>
      <c r="C203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3000000</v>
      </c>
      <c r="D2032" s="5" t="str">
        <f>LEFT(Table3[[#This Row],[Last Funding Amount - ORIG]],MIN(FIND({0,1,2,3,4,5,6,7,8,9,0},Table3[[#This Row],[Last Funding Amount - ORIG]]&amp;"0123456789"))-1)</f>
        <v>SEK</v>
      </c>
      <c r="E2032" t="s">
        <v>112</v>
      </c>
      <c r="F2032" t="s">
        <v>2486</v>
      </c>
    </row>
    <row r="2033" spans="1:8" x14ac:dyDescent="0.2">
      <c r="A2033" t="s">
        <v>2487</v>
      </c>
      <c r="B2033" t="s">
        <v>2488</v>
      </c>
      <c r="C203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613000</v>
      </c>
      <c r="D2033" s="5" t="str">
        <f>LEFT(Table3[[#This Row],[Last Funding Amount - ORIG]],MIN(FIND({0,1,2,3,4,5,6,7,8,9,0},Table3[[#This Row],[Last Funding Amount - ORIG]]&amp;"0123456789"))-1)</f>
        <v>‰âÂ</v>
      </c>
      <c r="E2033" t="s">
        <v>101</v>
      </c>
      <c r="F2033" t="s">
        <v>2489</v>
      </c>
    </row>
    <row r="2034" spans="1:8" x14ac:dyDescent="0.2">
      <c r="A2034" t="s">
        <v>2490</v>
      </c>
      <c r="B2034" s="1">
        <v>300000</v>
      </c>
      <c r="C203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</v>
      </c>
      <c r="D2034" s="6" t="str">
        <f>LEFT(Table3[[#This Row],[Last Funding Amount - ORIG]],MIN(FIND({0,1,2,3,4,5,6,7,8,9,0},Table3[[#This Row],[Last Funding Amount - ORIG]]&amp;"0123456789"))-1)</f>
        <v/>
      </c>
      <c r="E2034" t="s">
        <v>112</v>
      </c>
      <c r="F2034" s="1">
        <v>550000</v>
      </c>
      <c r="H2034">
        <v>2</v>
      </c>
    </row>
    <row r="2035" spans="1:8" x14ac:dyDescent="0.2">
      <c r="A2035" t="s">
        <v>2491</v>
      </c>
      <c r="B2035" s="1">
        <v>800000</v>
      </c>
      <c r="C203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800000</v>
      </c>
      <c r="D2035" s="6" t="str">
        <f>LEFT(Table3[[#This Row],[Last Funding Amount - ORIG]],MIN(FIND({0,1,2,3,4,5,6,7,8,9,0},Table3[[#This Row],[Last Funding Amount - ORIG]]&amp;"0123456789"))-1)</f>
        <v/>
      </c>
      <c r="E2035" t="s">
        <v>112</v>
      </c>
      <c r="F2035" s="1">
        <v>800000</v>
      </c>
    </row>
    <row r="2036" spans="1:8" x14ac:dyDescent="0.2">
      <c r="A2036" t="s">
        <v>2492</v>
      </c>
      <c r="B2036" t="s">
        <v>2493</v>
      </c>
      <c r="C203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270000</v>
      </c>
      <c r="D2036" s="5" t="str">
        <f>LEFT(Table3[[#This Row],[Last Funding Amount - ORIG]],MIN(FIND({0,1,2,3,4,5,6,7,8,9,0},Table3[[#This Row],[Last Funding Amount - ORIG]]&amp;"0123456789"))-1)</f>
        <v>‰âÂ</v>
      </c>
      <c r="E2036" t="s">
        <v>20</v>
      </c>
      <c r="F2036" t="s">
        <v>2494</v>
      </c>
      <c r="H2036">
        <v>3</v>
      </c>
    </row>
    <row r="2037" spans="1:8" x14ac:dyDescent="0.2">
      <c r="A2037" t="s">
        <v>2495</v>
      </c>
      <c r="B2037" s="1">
        <v>11000000</v>
      </c>
      <c r="C203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11000000</v>
      </c>
      <c r="D2037" s="6" t="str">
        <f>LEFT(Table3[[#This Row],[Last Funding Amount - ORIG]],MIN(FIND({0,1,2,3,4,5,6,7,8,9,0},Table3[[#This Row],[Last Funding Amount - ORIG]]&amp;"0123456789"))-1)</f>
        <v/>
      </c>
      <c r="E2037" t="s">
        <v>44</v>
      </c>
      <c r="F2037" s="1">
        <v>11000000</v>
      </c>
    </row>
    <row r="2038" spans="1:8" x14ac:dyDescent="0.2">
      <c r="A2038" t="s">
        <v>2496</v>
      </c>
      <c r="B2038" s="1">
        <v>20000</v>
      </c>
      <c r="C203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</v>
      </c>
      <c r="D2038" s="6" t="str">
        <f>LEFT(Table3[[#This Row],[Last Funding Amount - ORIG]],MIN(FIND({0,1,2,3,4,5,6,7,8,9,0},Table3[[#This Row],[Last Funding Amount - ORIG]]&amp;"0123456789"))-1)</f>
        <v/>
      </c>
      <c r="E2038" t="s">
        <v>112</v>
      </c>
      <c r="F2038" s="1">
        <v>110000</v>
      </c>
      <c r="H2038">
        <v>3</v>
      </c>
    </row>
    <row r="2039" spans="1:8" x14ac:dyDescent="0.2">
      <c r="A2039" t="s">
        <v>2497</v>
      </c>
      <c r="B2039" s="1">
        <v>750000</v>
      </c>
      <c r="C203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750000</v>
      </c>
      <c r="D2039" s="6" t="str">
        <f>LEFT(Table3[[#This Row],[Last Funding Amount - ORIG]],MIN(FIND({0,1,2,3,4,5,6,7,8,9,0},Table3[[#This Row],[Last Funding Amount - ORIG]]&amp;"0123456789"))-1)</f>
        <v/>
      </c>
      <c r="E2039" t="s">
        <v>13</v>
      </c>
      <c r="F2039" s="1">
        <v>3525000</v>
      </c>
      <c r="H2039">
        <v>2</v>
      </c>
    </row>
    <row r="2040" spans="1:8" x14ac:dyDescent="0.2">
      <c r="A2040" t="s">
        <v>2498</v>
      </c>
      <c r="B2040" t="s">
        <v>1475</v>
      </c>
      <c r="C204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1500000</v>
      </c>
      <c r="D2040" s="5" t="str">
        <f>LEFT(Table3[[#This Row],[Last Funding Amount - ORIG]],MIN(FIND({0,1,2,3,4,5,6,7,8,9,0},Table3[[#This Row],[Last Funding Amount - ORIG]]&amp;"0123456789"))-1)</f>
        <v>å£</v>
      </c>
      <c r="E2040" t="s">
        <v>13</v>
      </c>
      <c r="F2040" t="s">
        <v>1476</v>
      </c>
      <c r="G2040">
        <v>1</v>
      </c>
      <c r="H2040">
        <v>4</v>
      </c>
    </row>
    <row r="2041" spans="1:8" x14ac:dyDescent="0.2">
      <c r="A2041" t="s">
        <v>2499</v>
      </c>
      <c r="B2041" s="1">
        <v>450000</v>
      </c>
      <c r="C204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450000</v>
      </c>
      <c r="D2041" s="6" t="str">
        <f>LEFT(Table3[[#This Row],[Last Funding Amount - ORIG]],MIN(FIND({0,1,2,3,4,5,6,7,8,9,0},Table3[[#This Row],[Last Funding Amount - ORIG]]&amp;"0123456789"))-1)</f>
        <v/>
      </c>
      <c r="E2041" t="s">
        <v>402</v>
      </c>
      <c r="F2041" s="1">
        <v>450000</v>
      </c>
    </row>
    <row r="2042" spans="1:8" x14ac:dyDescent="0.2">
      <c r="A2042" t="s">
        <v>2500</v>
      </c>
      <c r="B2042" s="1">
        <v>2000000</v>
      </c>
      <c r="C204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</v>
      </c>
      <c r="D2042" s="6" t="str">
        <f>LEFT(Table3[[#This Row],[Last Funding Amount - ORIG]],MIN(FIND({0,1,2,3,4,5,6,7,8,9,0},Table3[[#This Row],[Last Funding Amount - ORIG]]&amp;"0123456789"))-1)</f>
        <v/>
      </c>
      <c r="E2042" t="s">
        <v>22</v>
      </c>
      <c r="F2042" s="1">
        <v>2000000</v>
      </c>
      <c r="H2042">
        <v>2</v>
      </c>
    </row>
    <row r="2043" spans="1:8" x14ac:dyDescent="0.2">
      <c r="A2043" t="s">
        <v>2501</v>
      </c>
      <c r="B2043" s="1">
        <v>3300000</v>
      </c>
      <c r="C204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3300000</v>
      </c>
      <c r="D2043" s="6" t="str">
        <f>LEFT(Table3[[#This Row],[Last Funding Amount - ORIG]],MIN(FIND({0,1,2,3,4,5,6,7,8,9,0},Table3[[#This Row],[Last Funding Amount - ORIG]]&amp;"0123456789"))-1)</f>
        <v/>
      </c>
      <c r="E2043" t="s">
        <v>44</v>
      </c>
      <c r="F2043" s="1">
        <v>6075000</v>
      </c>
    </row>
    <row r="2044" spans="1:8" x14ac:dyDescent="0.2">
      <c r="A2044" t="s">
        <v>2502</v>
      </c>
      <c r="B2044" t="s">
        <v>2503</v>
      </c>
      <c r="C204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509031</v>
      </c>
      <c r="D2044" s="5" t="str">
        <f>LEFT(Table3[[#This Row],[Last Funding Amount - ORIG]],MIN(FIND({0,1,2,3,4,5,6,7,8,9,0},Table3[[#This Row],[Last Funding Amount - ORIG]]&amp;"0123456789"))-1)</f>
        <v>‰âÂ</v>
      </c>
      <c r="E2044" t="s">
        <v>13</v>
      </c>
      <c r="F2044" t="s">
        <v>2504</v>
      </c>
      <c r="H2044">
        <v>3</v>
      </c>
    </row>
    <row r="2045" spans="1:8" x14ac:dyDescent="0.2">
      <c r="A2045" t="s">
        <v>2505</v>
      </c>
      <c r="B2045" s="1">
        <v>100000</v>
      </c>
      <c r="C204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</v>
      </c>
      <c r="D2045" s="6" t="str">
        <f>LEFT(Table3[[#This Row],[Last Funding Amount - ORIG]],MIN(FIND({0,1,2,3,4,5,6,7,8,9,0},Table3[[#This Row],[Last Funding Amount - ORIG]]&amp;"0123456789"))-1)</f>
        <v/>
      </c>
      <c r="E2045" t="s">
        <v>56</v>
      </c>
      <c r="F2045" s="1">
        <v>183000</v>
      </c>
      <c r="H2045">
        <v>1</v>
      </c>
    </row>
    <row r="2046" spans="1:8" x14ac:dyDescent="0.2">
      <c r="A2046" t="s">
        <v>2506</v>
      </c>
      <c r="B2046" s="1">
        <v>114000</v>
      </c>
      <c r="C204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114000</v>
      </c>
      <c r="D2046" s="6" t="str">
        <f>LEFT(Table3[[#This Row],[Last Funding Amount - ORIG]],MIN(FIND({0,1,2,3,4,5,6,7,8,9,0},Table3[[#This Row],[Last Funding Amount - ORIG]]&amp;"0123456789"))-1)</f>
        <v/>
      </c>
      <c r="E2046" t="s">
        <v>13</v>
      </c>
      <c r="F2046" s="1">
        <v>114000</v>
      </c>
    </row>
    <row r="2047" spans="1:8" x14ac:dyDescent="0.2">
      <c r="A2047" t="s">
        <v>2507</v>
      </c>
      <c r="B2047" t="s">
        <v>2508</v>
      </c>
      <c r="C204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101956</v>
      </c>
      <c r="D2047" s="5" t="str">
        <f>LEFT(Table3[[#This Row],[Last Funding Amount - ORIG]],MIN(FIND({0,1,2,3,4,5,6,7,8,9,0},Table3[[#This Row],[Last Funding Amount - ORIG]]&amp;"0123456789"))-1)</f>
        <v>å£</v>
      </c>
      <c r="E2047" t="s">
        <v>112</v>
      </c>
      <c r="F2047" t="s">
        <v>2509</v>
      </c>
      <c r="G2047">
        <v>1</v>
      </c>
      <c r="H2047">
        <v>1</v>
      </c>
    </row>
    <row r="2048" spans="1:8" x14ac:dyDescent="0.2">
      <c r="A2048" t="s">
        <v>2510</v>
      </c>
      <c r="B2048" s="1">
        <v>250000</v>
      </c>
      <c r="C204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</v>
      </c>
      <c r="D2048" s="6" t="str">
        <f>LEFT(Table3[[#This Row],[Last Funding Amount - ORIG]],MIN(FIND({0,1,2,3,4,5,6,7,8,9,0},Table3[[#This Row],[Last Funding Amount - ORIG]]&amp;"0123456789"))-1)</f>
        <v/>
      </c>
      <c r="E2048" t="s">
        <v>20</v>
      </c>
      <c r="F2048" s="1">
        <v>250000</v>
      </c>
      <c r="H2048">
        <v>1</v>
      </c>
    </row>
    <row r="2049" spans="1:8" x14ac:dyDescent="0.2">
      <c r="A2049" t="s">
        <v>2511</v>
      </c>
      <c r="C204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2049" s="6" t="str">
        <f>LEFT(Table3[[#This Row],[Last Funding Amount - ORIG]],MIN(FIND({0,1,2,3,4,5,6,7,8,9,0},Table3[[#This Row],[Last Funding Amount - ORIG]]&amp;"0123456789"))-1)</f>
        <v/>
      </c>
      <c r="E2049" t="s">
        <v>13</v>
      </c>
      <c r="F2049" s="1">
        <v>1020000</v>
      </c>
      <c r="G2049">
        <v>1</v>
      </c>
      <c r="H2049">
        <v>3</v>
      </c>
    </row>
    <row r="2050" spans="1:8" x14ac:dyDescent="0.2">
      <c r="A2050" t="s">
        <v>2512</v>
      </c>
      <c r="B2050" t="s">
        <v>2513</v>
      </c>
      <c r="C205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709460</v>
      </c>
      <c r="D2050" s="5" t="str">
        <f>LEFT(Table3[[#This Row],[Last Funding Amount - ORIG]],MIN(FIND({0,1,2,3,4,5,6,7,8,9,0},Table3[[#This Row],[Last Funding Amount - ORIG]]&amp;"0123456789"))-1)</f>
        <v>å£</v>
      </c>
      <c r="E2050" t="s">
        <v>59</v>
      </c>
      <c r="F2050" t="s">
        <v>2514</v>
      </c>
      <c r="H2050">
        <v>1</v>
      </c>
    </row>
    <row r="2051" spans="1:8" x14ac:dyDescent="0.2">
      <c r="A2051" t="s">
        <v>2515</v>
      </c>
      <c r="B2051" t="s">
        <v>2352</v>
      </c>
      <c r="C205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800000</v>
      </c>
      <c r="D2051" s="5" t="str">
        <f>LEFT(Table3[[#This Row],[Last Funding Amount - ORIG]],MIN(FIND({0,1,2,3,4,5,6,7,8,9,0},Table3[[#This Row],[Last Funding Amount - ORIG]]&amp;"0123456789"))-1)</f>
        <v>‰âÂ</v>
      </c>
      <c r="E2051" t="s">
        <v>112</v>
      </c>
      <c r="F2051" t="s">
        <v>2353</v>
      </c>
      <c r="H2051">
        <v>1</v>
      </c>
    </row>
    <row r="2052" spans="1:8" x14ac:dyDescent="0.2">
      <c r="A2052" t="s">
        <v>2516</v>
      </c>
      <c r="B2052" s="1">
        <v>400000</v>
      </c>
      <c r="C205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400000</v>
      </c>
      <c r="D2052" s="6" t="str">
        <f>LEFT(Table3[[#This Row],[Last Funding Amount - ORIG]],MIN(FIND({0,1,2,3,4,5,6,7,8,9,0},Table3[[#This Row],[Last Funding Amount - ORIG]]&amp;"0123456789"))-1)</f>
        <v/>
      </c>
      <c r="E2052" t="s">
        <v>112</v>
      </c>
      <c r="F2052" s="1">
        <v>400000</v>
      </c>
      <c r="G2052">
        <v>1</v>
      </c>
      <c r="H2052">
        <v>1</v>
      </c>
    </row>
    <row r="2053" spans="1:8" x14ac:dyDescent="0.2">
      <c r="A2053" t="s">
        <v>2517</v>
      </c>
      <c r="B2053" t="s">
        <v>2518</v>
      </c>
      <c r="C205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950000</v>
      </c>
      <c r="D2053" s="5" t="str">
        <f>LEFT(Table3[[#This Row],[Last Funding Amount - ORIG]],MIN(FIND({0,1,2,3,4,5,6,7,8,9,0},Table3[[#This Row],[Last Funding Amount - ORIG]]&amp;"0123456789"))-1)</f>
        <v>SEK</v>
      </c>
      <c r="E2053" t="s">
        <v>20</v>
      </c>
      <c r="F2053" s="1">
        <v>148967</v>
      </c>
      <c r="H2053">
        <v>4</v>
      </c>
    </row>
    <row r="2054" spans="1:8" x14ac:dyDescent="0.2">
      <c r="A2054" t="s">
        <v>2519</v>
      </c>
      <c r="B2054" t="s">
        <v>258</v>
      </c>
      <c r="C205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2054" s="5" t="str">
        <f>LEFT(Table3[[#This Row],[Last Funding Amount - ORIG]],MIN(FIND({0,1,2,3,4,5,6,7,8,9,0},Table3[[#This Row],[Last Funding Amount - ORIG]]&amp;"0123456789"))-1)</f>
        <v>‰âÂ</v>
      </c>
      <c r="E2054" t="s">
        <v>112</v>
      </c>
      <c r="F2054" t="s">
        <v>259</v>
      </c>
    </row>
    <row r="2055" spans="1:8" x14ac:dyDescent="0.2">
      <c r="A2055" t="s">
        <v>2520</v>
      </c>
      <c r="B2055" s="1">
        <v>150000</v>
      </c>
      <c r="C205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</v>
      </c>
      <c r="D2055" s="6" t="str">
        <f>LEFT(Table3[[#This Row],[Last Funding Amount - ORIG]],MIN(FIND({0,1,2,3,4,5,6,7,8,9,0},Table3[[#This Row],[Last Funding Amount - ORIG]]&amp;"0123456789"))-1)</f>
        <v/>
      </c>
      <c r="E2055" t="s">
        <v>20</v>
      </c>
      <c r="F2055" s="1">
        <v>150000</v>
      </c>
      <c r="H2055">
        <v>2</v>
      </c>
    </row>
    <row r="2056" spans="1:8" x14ac:dyDescent="0.2">
      <c r="A2056" t="s">
        <v>2521</v>
      </c>
      <c r="B2056" s="1">
        <v>200000</v>
      </c>
      <c r="C205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</v>
      </c>
      <c r="D2056" s="6" t="str">
        <f>LEFT(Table3[[#This Row],[Last Funding Amount - ORIG]],MIN(FIND({0,1,2,3,4,5,6,7,8,9,0},Table3[[#This Row],[Last Funding Amount - ORIG]]&amp;"0123456789"))-1)</f>
        <v/>
      </c>
      <c r="E2056" t="s">
        <v>56</v>
      </c>
      <c r="F2056" s="1">
        <v>200000</v>
      </c>
      <c r="H2056">
        <v>1</v>
      </c>
    </row>
    <row r="2057" spans="1:8" x14ac:dyDescent="0.2">
      <c r="A2057" t="s">
        <v>2522</v>
      </c>
      <c r="B2057" s="1">
        <v>340000</v>
      </c>
      <c r="C205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340000</v>
      </c>
      <c r="D2057" s="6" t="str">
        <f>LEFT(Table3[[#This Row],[Last Funding Amount - ORIG]],MIN(FIND({0,1,2,3,4,5,6,7,8,9,0},Table3[[#This Row],[Last Funding Amount - ORIG]]&amp;"0123456789"))-1)</f>
        <v/>
      </c>
      <c r="E2057" t="s">
        <v>56</v>
      </c>
      <c r="F2057" s="1">
        <v>340000</v>
      </c>
      <c r="H2057">
        <v>4</v>
      </c>
    </row>
    <row r="2058" spans="1:8" x14ac:dyDescent="0.2">
      <c r="A2058" t="s">
        <v>2523</v>
      </c>
      <c r="C205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2058" s="6" t="str">
        <f>LEFT(Table3[[#This Row],[Last Funding Amount - ORIG]],MIN(FIND({0,1,2,3,4,5,6,7,8,9,0},Table3[[#This Row],[Last Funding Amount - ORIG]]&amp;"0123456789"))-1)</f>
        <v/>
      </c>
      <c r="E2058" t="s">
        <v>13</v>
      </c>
      <c r="F2058" s="1">
        <v>28000</v>
      </c>
      <c r="H2058">
        <v>3</v>
      </c>
    </row>
    <row r="2059" spans="1:8" x14ac:dyDescent="0.2">
      <c r="A2059" t="s">
        <v>2524</v>
      </c>
      <c r="B2059" s="1">
        <v>20000</v>
      </c>
      <c r="C205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</v>
      </c>
      <c r="D2059" s="6" t="str">
        <f>LEFT(Table3[[#This Row],[Last Funding Amount - ORIG]],MIN(FIND({0,1,2,3,4,5,6,7,8,9,0},Table3[[#This Row],[Last Funding Amount - ORIG]]&amp;"0123456789"))-1)</f>
        <v/>
      </c>
      <c r="E2059" t="s">
        <v>20</v>
      </c>
      <c r="F2059" s="1">
        <v>20000</v>
      </c>
    </row>
    <row r="2060" spans="1:8" x14ac:dyDescent="0.2">
      <c r="A2060" t="s">
        <v>2525</v>
      </c>
      <c r="B2060" s="1">
        <v>67000000</v>
      </c>
      <c r="C206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67000000</v>
      </c>
      <c r="D2060" s="6" t="str">
        <f>LEFT(Table3[[#This Row],[Last Funding Amount - ORIG]],MIN(FIND({0,1,2,3,4,5,6,7,8,9,0},Table3[[#This Row],[Last Funding Amount - ORIG]]&amp;"0123456789"))-1)</f>
        <v/>
      </c>
      <c r="E2060" t="s">
        <v>22</v>
      </c>
      <c r="F2060" s="1">
        <v>67000000</v>
      </c>
      <c r="G2060">
        <v>1</v>
      </c>
      <c r="H2060">
        <v>2</v>
      </c>
    </row>
    <row r="2061" spans="1:8" x14ac:dyDescent="0.2">
      <c r="A2061" t="s">
        <v>2526</v>
      </c>
      <c r="C206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2061" s="6" t="str">
        <f>LEFT(Table3[[#This Row],[Last Funding Amount - ORIG]],MIN(FIND({0,1,2,3,4,5,6,7,8,9,0},Table3[[#This Row],[Last Funding Amount - ORIG]]&amp;"0123456789"))-1)</f>
        <v/>
      </c>
      <c r="E2061" t="s">
        <v>112</v>
      </c>
      <c r="F2061" t="s">
        <v>2527</v>
      </c>
      <c r="H2061">
        <v>3</v>
      </c>
    </row>
    <row r="2062" spans="1:8" x14ac:dyDescent="0.2">
      <c r="A2062" t="s">
        <v>2528</v>
      </c>
      <c r="B2062" s="1">
        <v>600000</v>
      </c>
      <c r="C206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600000</v>
      </c>
      <c r="D2062" s="6" t="str">
        <f>LEFT(Table3[[#This Row],[Last Funding Amount - ORIG]],MIN(FIND({0,1,2,3,4,5,6,7,8,9,0},Table3[[#This Row],[Last Funding Amount - ORIG]]&amp;"0123456789"))-1)</f>
        <v/>
      </c>
      <c r="E2062" t="s">
        <v>112</v>
      </c>
      <c r="F2062" s="1">
        <v>600000</v>
      </c>
      <c r="H2062">
        <v>1</v>
      </c>
    </row>
    <row r="2063" spans="1:8" x14ac:dyDescent="0.2">
      <c r="A2063" t="s">
        <v>2529</v>
      </c>
      <c r="B2063" s="1">
        <v>332000</v>
      </c>
      <c r="C206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332000</v>
      </c>
      <c r="D2063" s="6" t="str">
        <f>LEFT(Table3[[#This Row],[Last Funding Amount - ORIG]],MIN(FIND({0,1,2,3,4,5,6,7,8,9,0},Table3[[#This Row],[Last Funding Amount - ORIG]]&amp;"0123456789"))-1)</f>
        <v/>
      </c>
      <c r="E2063" t="s">
        <v>59</v>
      </c>
      <c r="F2063" s="1">
        <v>332000</v>
      </c>
    </row>
    <row r="2064" spans="1:8" x14ac:dyDescent="0.2">
      <c r="A2064" t="s">
        <v>2530</v>
      </c>
      <c r="B2064" s="1">
        <v>750000</v>
      </c>
      <c r="C206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750000</v>
      </c>
      <c r="D2064" s="6" t="str">
        <f>LEFT(Table3[[#This Row],[Last Funding Amount - ORIG]],MIN(FIND({0,1,2,3,4,5,6,7,8,9,0},Table3[[#This Row],[Last Funding Amount - ORIG]]&amp;"0123456789"))-1)</f>
        <v/>
      </c>
      <c r="E2064" t="s">
        <v>112</v>
      </c>
      <c r="F2064" s="1">
        <v>750000</v>
      </c>
    </row>
    <row r="2065" spans="1:8" x14ac:dyDescent="0.2">
      <c r="A2065" t="s">
        <v>2531</v>
      </c>
      <c r="B2065" t="s">
        <v>2532</v>
      </c>
      <c r="C206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2500000</v>
      </c>
      <c r="D2065" s="5" t="str">
        <f>LEFT(Table3[[#This Row],[Last Funding Amount - ORIG]],MIN(FIND({0,1,2,3,4,5,6,7,8,9,0},Table3[[#This Row],[Last Funding Amount - ORIG]]&amp;"0123456789"))-1)</f>
        <v>DKK</v>
      </c>
      <c r="E2065" t="s">
        <v>13</v>
      </c>
      <c r="F2065" t="s">
        <v>2533</v>
      </c>
    </row>
    <row r="2066" spans="1:8" x14ac:dyDescent="0.2">
      <c r="A2066" t="s">
        <v>2534</v>
      </c>
      <c r="B2066" s="1">
        <v>1050490</v>
      </c>
      <c r="C206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1050490</v>
      </c>
      <c r="D2066" s="6" t="str">
        <f>LEFT(Table3[[#This Row],[Last Funding Amount - ORIG]],MIN(FIND({0,1,2,3,4,5,6,7,8,9,0},Table3[[#This Row],[Last Funding Amount - ORIG]]&amp;"0123456789"))-1)</f>
        <v/>
      </c>
      <c r="E2066" t="s">
        <v>13</v>
      </c>
      <c r="F2066" s="1">
        <v>1050490</v>
      </c>
    </row>
    <row r="2067" spans="1:8" x14ac:dyDescent="0.2">
      <c r="A2067" t="s">
        <v>2535</v>
      </c>
      <c r="B2067" s="1">
        <v>40000</v>
      </c>
      <c r="C206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40000</v>
      </c>
      <c r="D2067" s="6" t="str">
        <f>LEFT(Table3[[#This Row],[Last Funding Amount - ORIG]],MIN(FIND({0,1,2,3,4,5,6,7,8,9,0},Table3[[#This Row],[Last Funding Amount - ORIG]]&amp;"0123456789"))-1)</f>
        <v/>
      </c>
      <c r="E2067" t="s">
        <v>112</v>
      </c>
      <c r="F2067" s="1">
        <v>40000</v>
      </c>
      <c r="H2067">
        <v>1</v>
      </c>
    </row>
    <row r="2068" spans="1:8" x14ac:dyDescent="0.2">
      <c r="A2068" t="s">
        <v>2536</v>
      </c>
      <c r="B2068" t="s">
        <v>258</v>
      </c>
      <c r="C206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2068" s="5" t="str">
        <f>LEFT(Table3[[#This Row],[Last Funding Amount - ORIG]],MIN(FIND({0,1,2,3,4,5,6,7,8,9,0},Table3[[#This Row],[Last Funding Amount - ORIG]]&amp;"0123456789"))-1)</f>
        <v>‰âÂ</v>
      </c>
      <c r="E2068" t="s">
        <v>112</v>
      </c>
      <c r="F2068" t="s">
        <v>259</v>
      </c>
      <c r="H2068">
        <v>1</v>
      </c>
    </row>
    <row r="2069" spans="1:8" x14ac:dyDescent="0.2">
      <c r="A2069" t="s">
        <v>2537</v>
      </c>
      <c r="B2069" s="1">
        <v>1500000</v>
      </c>
      <c r="C206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1500000</v>
      </c>
      <c r="D2069" s="6" t="str">
        <f>LEFT(Table3[[#This Row],[Last Funding Amount - ORIG]],MIN(FIND({0,1,2,3,4,5,6,7,8,9,0},Table3[[#This Row],[Last Funding Amount - ORIG]]&amp;"0123456789"))-1)</f>
        <v/>
      </c>
      <c r="E2069" t="s">
        <v>112</v>
      </c>
      <c r="F2069" s="1">
        <v>1500000</v>
      </c>
    </row>
    <row r="2070" spans="1:8" x14ac:dyDescent="0.2">
      <c r="A2070" t="s">
        <v>2538</v>
      </c>
      <c r="B2070" s="1">
        <v>1000000</v>
      </c>
      <c r="C207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2070" s="6" t="str">
        <f>LEFT(Table3[[#This Row],[Last Funding Amount - ORIG]],MIN(FIND({0,1,2,3,4,5,6,7,8,9,0},Table3[[#This Row],[Last Funding Amount - ORIG]]&amp;"0123456789"))-1)</f>
        <v/>
      </c>
      <c r="E2070" t="s">
        <v>112</v>
      </c>
      <c r="F2070" s="1">
        <v>1000000</v>
      </c>
      <c r="H2070">
        <v>1</v>
      </c>
    </row>
    <row r="2071" spans="1:8" x14ac:dyDescent="0.2">
      <c r="A2071" t="s">
        <v>2539</v>
      </c>
      <c r="B2071" s="1">
        <v>500000</v>
      </c>
      <c r="C207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</v>
      </c>
      <c r="D2071" s="6" t="str">
        <f>LEFT(Table3[[#This Row],[Last Funding Amount - ORIG]],MIN(FIND({0,1,2,3,4,5,6,7,8,9,0},Table3[[#This Row],[Last Funding Amount - ORIG]]&amp;"0123456789"))-1)</f>
        <v/>
      </c>
      <c r="E2071" t="s">
        <v>112</v>
      </c>
      <c r="F2071" s="1">
        <v>500000</v>
      </c>
    </row>
    <row r="2072" spans="1:8" x14ac:dyDescent="0.2">
      <c r="A2072" t="s">
        <v>2540</v>
      </c>
      <c r="B2072" s="1">
        <v>250000</v>
      </c>
      <c r="C207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</v>
      </c>
      <c r="D2072" s="6" t="str">
        <f>LEFT(Table3[[#This Row],[Last Funding Amount - ORIG]],MIN(FIND({0,1,2,3,4,5,6,7,8,9,0},Table3[[#This Row],[Last Funding Amount - ORIG]]&amp;"0123456789"))-1)</f>
        <v/>
      </c>
      <c r="E2072" t="s">
        <v>112</v>
      </c>
      <c r="F2072" s="1">
        <v>350000</v>
      </c>
    </row>
    <row r="2073" spans="1:8" x14ac:dyDescent="0.2">
      <c r="A2073" t="s">
        <v>2541</v>
      </c>
      <c r="B2073" t="s">
        <v>2542</v>
      </c>
      <c r="C207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2500000</v>
      </c>
      <c r="D2073" s="5" t="str">
        <f>LEFT(Table3[[#This Row],[Last Funding Amount - ORIG]],MIN(FIND({0,1,2,3,4,5,6,7,8,9,0},Table3[[#This Row],[Last Funding Amount - ORIG]]&amp;"0123456789"))-1)</f>
        <v>SEK</v>
      </c>
      <c r="E2073" t="s">
        <v>208</v>
      </c>
      <c r="F2073" t="s">
        <v>2543</v>
      </c>
    </row>
    <row r="2074" spans="1:8" x14ac:dyDescent="0.2">
      <c r="A2074" t="s">
        <v>2544</v>
      </c>
      <c r="B2074" s="1">
        <v>25000</v>
      </c>
      <c r="C207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</v>
      </c>
      <c r="D2074" s="6" t="str">
        <f>LEFT(Table3[[#This Row],[Last Funding Amount - ORIG]],MIN(FIND({0,1,2,3,4,5,6,7,8,9,0},Table3[[#This Row],[Last Funding Amount - ORIG]]&amp;"0123456789"))-1)</f>
        <v/>
      </c>
      <c r="E2074" t="s">
        <v>314</v>
      </c>
      <c r="F2074" s="1">
        <v>125000</v>
      </c>
      <c r="G2074">
        <v>1</v>
      </c>
      <c r="H2074">
        <v>4</v>
      </c>
    </row>
    <row r="2075" spans="1:8" x14ac:dyDescent="0.2">
      <c r="A2075" t="s">
        <v>2545</v>
      </c>
      <c r="B2075" s="1">
        <v>115000</v>
      </c>
      <c r="C207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115000</v>
      </c>
      <c r="D2075" s="6" t="str">
        <f>LEFT(Table3[[#This Row],[Last Funding Amount - ORIG]],MIN(FIND({0,1,2,3,4,5,6,7,8,9,0},Table3[[#This Row],[Last Funding Amount - ORIG]]&amp;"0123456789"))-1)</f>
        <v/>
      </c>
      <c r="E2075" t="s">
        <v>112</v>
      </c>
      <c r="F2075" s="1">
        <v>415599</v>
      </c>
      <c r="H2075">
        <v>3</v>
      </c>
    </row>
    <row r="2076" spans="1:8" x14ac:dyDescent="0.2">
      <c r="A2076" t="s">
        <v>2546</v>
      </c>
      <c r="B2076" s="1">
        <v>35000</v>
      </c>
      <c r="C207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35000</v>
      </c>
      <c r="D2076" s="6" t="str">
        <f>LEFT(Table3[[#This Row],[Last Funding Amount - ORIG]],MIN(FIND({0,1,2,3,4,5,6,7,8,9,0},Table3[[#This Row],[Last Funding Amount - ORIG]]&amp;"0123456789"))-1)</f>
        <v/>
      </c>
      <c r="E2076" t="s">
        <v>112</v>
      </c>
      <c r="F2076" s="1">
        <v>35000</v>
      </c>
      <c r="G2076">
        <v>1</v>
      </c>
      <c r="H2076">
        <v>1</v>
      </c>
    </row>
    <row r="2077" spans="1:8" x14ac:dyDescent="0.2">
      <c r="A2077" t="s">
        <v>2547</v>
      </c>
      <c r="C207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2077" s="6" t="str">
        <f>LEFT(Table3[[#This Row],[Last Funding Amount - ORIG]],MIN(FIND({0,1,2,3,4,5,6,7,8,9,0},Table3[[#This Row],[Last Funding Amount - ORIG]]&amp;"0123456789"))-1)</f>
        <v/>
      </c>
      <c r="E2077" t="s">
        <v>112</v>
      </c>
      <c r="F2077" s="1">
        <v>200000</v>
      </c>
      <c r="H2077">
        <v>1</v>
      </c>
    </row>
    <row r="2078" spans="1:8" x14ac:dyDescent="0.2">
      <c r="A2078" t="s">
        <v>2548</v>
      </c>
      <c r="B2078" s="1">
        <v>837387</v>
      </c>
      <c r="C207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837387</v>
      </c>
      <c r="D2078" s="6" t="str">
        <f>LEFT(Table3[[#This Row],[Last Funding Amount - ORIG]],MIN(FIND({0,1,2,3,4,5,6,7,8,9,0},Table3[[#This Row],[Last Funding Amount - ORIG]]&amp;"0123456789"))-1)</f>
        <v/>
      </c>
      <c r="E2078" t="s">
        <v>13</v>
      </c>
      <c r="F2078" s="1">
        <v>837387</v>
      </c>
    </row>
    <row r="2079" spans="1:8" x14ac:dyDescent="0.2">
      <c r="A2079" t="s">
        <v>2549</v>
      </c>
      <c r="B2079" t="s">
        <v>2550</v>
      </c>
      <c r="C207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2079" s="5" t="str">
        <f>LEFT(Table3[[#This Row],[Last Funding Amount - ORIG]],MIN(FIND({0,1,2,3,4,5,6,7,8,9,0},Table3[[#This Row],[Last Funding Amount - ORIG]]&amp;"0123456789"))-1)</f>
        <v>SEK</v>
      </c>
      <c r="E2079" t="s">
        <v>20</v>
      </c>
      <c r="F2079" t="s">
        <v>2551</v>
      </c>
    </row>
    <row r="2080" spans="1:8" x14ac:dyDescent="0.2">
      <c r="A2080" t="s">
        <v>2552</v>
      </c>
      <c r="B2080" s="1">
        <v>100000</v>
      </c>
      <c r="C208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</v>
      </c>
      <c r="D2080" s="6" t="str">
        <f>LEFT(Table3[[#This Row],[Last Funding Amount - ORIG]],MIN(FIND({0,1,2,3,4,5,6,7,8,9,0},Table3[[#This Row],[Last Funding Amount - ORIG]]&amp;"0123456789"))-1)</f>
        <v/>
      </c>
      <c r="E2080" t="s">
        <v>112</v>
      </c>
      <c r="F2080" s="1">
        <v>100000</v>
      </c>
      <c r="H2080">
        <v>1</v>
      </c>
    </row>
    <row r="2081" spans="1:8" x14ac:dyDescent="0.2">
      <c r="A2081" t="s">
        <v>2553</v>
      </c>
      <c r="B2081" t="s">
        <v>2554</v>
      </c>
      <c r="C208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475000</v>
      </c>
      <c r="D2081" s="5" t="str">
        <f>LEFT(Table3[[#This Row],[Last Funding Amount - ORIG]],MIN(FIND({0,1,2,3,4,5,6,7,8,9,0},Table3[[#This Row],[Last Funding Amount - ORIG]]&amp;"0123456789"))-1)</f>
        <v>‰âÂ</v>
      </c>
      <c r="E2081" t="s">
        <v>36</v>
      </c>
      <c r="F2081" t="s">
        <v>2555</v>
      </c>
      <c r="G2081">
        <v>1</v>
      </c>
      <c r="H2081">
        <v>1</v>
      </c>
    </row>
    <row r="2082" spans="1:8" x14ac:dyDescent="0.2">
      <c r="A2082" t="s">
        <v>2556</v>
      </c>
      <c r="B2082" s="1">
        <v>150000</v>
      </c>
      <c r="C208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</v>
      </c>
      <c r="D2082" s="6" t="str">
        <f>LEFT(Table3[[#This Row],[Last Funding Amount - ORIG]],MIN(FIND({0,1,2,3,4,5,6,7,8,9,0},Table3[[#This Row],[Last Funding Amount - ORIG]]&amp;"0123456789"))-1)</f>
        <v/>
      </c>
      <c r="E2082" t="s">
        <v>112</v>
      </c>
      <c r="F2082" s="1">
        <v>300000</v>
      </c>
    </row>
    <row r="2083" spans="1:8" x14ac:dyDescent="0.2">
      <c r="A2083" t="s">
        <v>2557</v>
      </c>
      <c r="B2083" s="1">
        <v>100000</v>
      </c>
      <c r="C208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</v>
      </c>
      <c r="D2083" s="6" t="str">
        <f>LEFT(Table3[[#This Row],[Last Funding Amount - ORIG]],MIN(FIND({0,1,2,3,4,5,6,7,8,9,0},Table3[[#This Row],[Last Funding Amount - ORIG]]&amp;"0123456789"))-1)</f>
        <v/>
      </c>
      <c r="E2083" t="s">
        <v>112</v>
      </c>
      <c r="F2083" s="1">
        <v>100000</v>
      </c>
      <c r="H2083">
        <v>2</v>
      </c>
    </row>
    <row r="2084" spans="1:8" x14ac:dyDescent="0.2">
      <c r="A2084" t="s">
        <v>2558</v>
      </c>
      <c r="B2084" t="s">
        <v>2559</v>
      </c>
      <c r="C208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77340</v>
      </c>
      <c r="D2084" s="5" t="str">
        <f>LEFT(Table3[[#This Row],[Last Funding Amount - ORIG]],MIN(FIND({0,1,2,3,4,5,6,7,8,9,0},Table3[[#This Row],[Last Funding Amount - ORIG]]&amp;"0123456789"))-1)</f>
        <v>å£</v>
      </c>
      <c r="E2084" t="s">
        <v>112</v>
      </c>
      <c r="F2084" t="s">
        <v>2560</v>
      </c>
      <c r="G2084">
        <v>1</v>
      </c>
      <c r="H2084">
        <v>2</v>
      </c>
    </row>
    <row r="2085" spans="1:8" x14ac:dyDescent="0.2">
      <c r="A2085" t="s">
        <v>2561</v>
      </c>
      <c r="B2085" s="1">
        <v>1500000</v>
      </c>
      <c r="C208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1500000</v>
      </c>
      <c r="D2085" s="6" t="str">
        <f>LEFT(Table3[[#This Row],[Last Funding Amount - ORIG]],MIN(FIND({0,1,2,3,4,5,6,7,8,9,0},Table3[[#This Row],[Last Funding Amount - ORIG]]&amp;"0123456789"))-1)</f>
        <v/>
      </c>
      <c r="E2085" t="s">
        <v>112</v>
      </c>
      <c r="F2085" s="1">
        <v>2313464</v>
      </c>
      <c r="G2085">
        <v>1</v>
      </c>
      <c r="H2085">
        <v>3</v>
      </c>
    </row>
    <row r="2086" spans="1:8" x14ac:dyDescent="0.2">
      <c r="A2086" t="s">
        <v>2562</v>
      </c>
      <c r="B2086" t="s">
        <v>674</v>
      </c>
      <c r="C208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</v>
      </c>
      <c r="D2086" s="5" t="str">
        <f>LEFT(Table3[[#This Row],[Last Funding Amount - ORIG]],MIN(FIND({0,1,2,3,4,5,6,7,8,9,0},Table3[[#This Row],[Last Funding Amount - ORIG]]&amp;"0123456789"))-1)</f>
        <v>‰âÂ</v>
      </c>
      <c r="E2086" t="s">
        <v>112</v>
      </c>
      <c r="F2086" t="s">
        <v>675</v>
      </c>
      <c r="H2086">
        <v>1</v>
      </c>
    </row>
    <row r="2087" spans="1:8" x14ac:dyDescent="0.2">
      <c r="A2087" t="s">
        <v>2563</v>
      </c>
      <c r="B2087" t="s">
        <v>608</v>
      </c>
      <c r="C208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</v>
      </c>
      <c r="D2087" s="5" t="str">
        <f>LEFT(Table3[[#This Row],[Last Funding Amount - ORIG]],MIN(FIND({0,1,2,3,4,5,6,7,8,9,0},Table3[[#This Row],[Last Funding Amount - ORIG]]&amp;"0123456789"))-1)</f>
        <v>‰âÂ</v>
      </c>
      <c r="E2087" t="s">
        <v>402</v>
      </c>
      <c r="F2087" t="s">
        <v>609</v>
      </c>
    </row>
    <row r="2088" spans="1:8" x14ac:dyDescent="0.2">
      <c r="A2088" t="s">
        <v>2564</v>
      </c>
      <c r="B2088" s="1">
        <v>100000</v>
      </c>
      <c r="C208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</v>
      </c>
      <c r="D2088" s="6" t="str">
        <f>LEFT(Table3[[#This Row],[Last Funding Amount - ORIG]],MIN(FIND({0,1,2,3,4,5,6,7,8,9,0},Table3[[#This Row],[Last Funding Amount - ORIG]]&amp;"0123456789"))-1)</f>
        <v/>
      </c>
      <c r="E2088" t="s">
        <v>56</v>
      </c>
      <c r="F2088" s="1">
        <v>100000</v>
      </c>
      <c r="H2088">
        <v>3</v>
      </c>
    </row>
    <row r="2089" spans="1:8" x14ac:dyDescent="0.2">
      <c r="A2089" t="s">
        <v>2565</v>
      </c>
      <c r="B2089" s="1">
        <v>500000</v>
      </c>
      <c r="C208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</v>
      </c>
      <c r="D2089" s="6" t="str">
        <f>LEFT(Table3[[#This Row],[Last Funding Amount - ORIG]],MIN(FIND({0,1,2,3,4,5,6,7,8,9,0},Table3[[#This Row],[Last Funding Amount - ORIG]]&amp;"0123456789"))-1)</f>
        <v/>
      </c>
      <c r="E2089" t="s">
        <v>314</v>
      </c>
      <c r="F2089" s="1">
        <v>500000</v>
      </c>
      <c r="H2089">
        <v>1</v>
      </c>
    </row>
    <row r="2090" spans="1:8" x14ac:dyDescent="0.2">
      <c r="A2090" t="s">
        <v>2566</v>
      </c>
      <c r="B2090" s="1">
        <v>7500000</v>
      </c>
      <c r="C209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7500000</v>
      </c>
      <c r="D2090" s="6" t="str">
        <f>LEFT(Table3[[#This Row],[Last Funding Amount - ORIG]],MIN(FIND({0,1,2,3,4,5,6,7,8,9,0},Table3[[#This Row],[Last Funding Amount - ORIG]]&amp;"0123456789"))-1)</f>
        <v/>
      </c>
      <c r="E2090" t="s">
        <v>22</v>
      </c>
      <c r="F2090" s="1">
        <v>8000000</v>
      </c>
      <c r="H2090">
        <v>15</v>
      </c>
    </row>
    <row r="2091" spans="1:8" x14ac:dyDescent="0.2">
      <c r="A2091" t="s">
        <v>2567</v>
      </c>
      <c r="B2091" s="1">
        <v>150000</v>
      </c>
      <c r="C209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</v>
      </c>
      <c r="D2091" s="6" t="str">
        <f>LEFT(Table3[[#This Row],[Last Funding Amount - ORIG]],MIN(FIND({0,1,2,3,4,5,6,7,8,9,0},Table3[[#This Row],[Last Funding Amount - ORIG]]&amp;"0123456789"))-1)</f>
        <v/>
      </c>
      <c r="E2091" t="s">
        <v>56</v>
      </c>
      <c r="F2091" s="1">
        <v>150000</v>
      </c>
    </row>
    <row r="2092" spans="1:8" x14ac:dyDescent="0.2">
      <c r="A2092" t="s">
        <v>2568</v>
      </c>
      <c r="B2092" t="s">
        <v>477</v>
      </c>
      <c r="C209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</v>
      </c>
      <c r="D2092" s="5" t="str">
        <f>LEFT(Table3[[#This Row],[Last Funding Amount - ORIG]],MIN(FIND({0,1,2,3,4,5,6,7,8,9,0},Table3[[#This Row],[Last Funding Amount - ORIG]]&amp;"0123456789"))-1)</f>
        <v>‰âÂ</v>
      </c>
      <c r="E2092" t="s">
        <v>36</v>
      </c>
      <c r="F2092" t="s">
        <v>2569</v>
      </c>
      <c r="H2092">
        <v>4</v>
      </c>
    </row>
    <row r="2093" spans="1:8" x14ac:dyDescent="0.2">
      <c r="A2093" t="s">
        <v>2570</v>
      </c>
      <c r="B2093" s="1">
        <v>86000</v>
      </c>
      <c r="C209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86000</v>
      </c>
      <c r="D2093" s="6" t="str">
        <f>LEFT(Table3[[#This Row],[Last Funding Amount - ORIG]],MIN(FIND({0,1,2,3,4,5,6,7,8,9,0},Table3[[#This Row],[Last Funding Amount - ORIG]]&amp;"0123456789"))-1)</f>
        <v/>
      </c>
      <c r="E2093" t="s">
        <v>112</v>
      </c>
      <c r="F2093" s="1">
        <v>86000</v>
      </c>
    </row>
    <row r="2094" spans="1:8" x14ac:dyDescent="0.2">
      <c r="A2094" t="s">
        <v>2571</v>
      </c>
      <c r="B2094" s="1">
        <v>500000</v>
      </c>
      <c r="C209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</v>
      </c>
      <c r="D2094" s="6" t="str">
        <f>LEFT(Table3[[#This Row],[Last Funding Amount - ORIG]],MIN(FIND({0,1,2,3,4,5,6,7,8,9,0},Table3[[#This Row],[Last Funding Amount - ORIG]]&amp;"0123456789"))-1)</f>
        <v/>
      </c>
      <c r="E2094" t="s">
        <v>112</v>
      </c>
      <c r="F2094" s="1">
        <v>500000</v>
      </c>
      <c r="H2094">
        <v>1</v>
      </c>
    </row>
    <row r="2095" spans="1:8" x14ac:dyDescent="0.2">
      <c r="A2095" t="s">
        <v>2572</v>
      </c>
      <c r="B2095" s="1">
        <v>50500</v>
      </c>
      <c r="C209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50500</v>
      </c>
      <c r="D2095" s="6" t="str">
        <f>LEFT(Table3[[#This Row],[Last Funding Amount - ORIG]],MIN(FIND({0,1,2,3,4,5,6,7,8,9,0},Table3[[#This Row],[Last Funding Amount - ORIG]]&amp;"0123456789"))-1)</f>
        <v/>
      </c>
      <c r="E2095" t="s">
        <v>44</v>
      </c>
      <c r="F2095" s="1">
        <v>77500</v>
      </c>
      <c r="H2095">
        <v>4</v>
      </c>
    </row>
    <row r="2096" spans="1:8" x14ac:dyDescent="0.2">
      <c r="A2096" t="s">
        <v>2573</v>
      </c>
      <c r="B2096" s="1">
        <v>355000</v>
      </c>
      <c r="C209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355000</v>
      </c>
      <c r="D2096" s="6" t="str">
        <f>LEFT(Table3[[#This Row],[Last Funding Amount - ORIG]],MIN(FIND({0,1,2,3,4,5,6,7,8,9,0},Table3[[#This Row],[Last Funding Amount - ORIG]]&amp;"0123456789"))-1)</f>
        <v/>
      </c>
      <c r="E2096" t="s">
        <v>208</v>
      </c>
      <c r="F2096" s="1">
        <v>355000</v>
      </c>
      <c r="H2096">
        <v>1</v>
      </c>
    </row>
    <row r="2097" spans="1:8" x14ac:dyDescent="0.2">
      <c r="A2097" t="s">
        <v>2574</v>
      </c>
      <c r="B2097" s="1">
        <v>40000</v>
      </c>
      <c r="C209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40000</v>
      </c>
      <c r="D2097" s="6" t="str">
        <f>LEFT(Table3[[#This Row],[Last Funding Amount - ORIG]],MIN(FIND({0,1,2,3,4,5,6,7,8,9,0},Table3[[#This Row],[Last Funding Amount - ORIG]]&amp;"0123456789"))-1)</f>
        <v/>
      </c>
      <c r="E2097" t="s">
        <v>112</v>
      </c>
      <c r="F2097" s="1">
        <v>65000</v>
      </c>
      <c r="H2097">
        <v>2</v>
      </c>
    </row>
    <row r="2098" spans="1:8" x14ac:dyDescent="0.2">
      <c r="A2098" t="s">
        <v>2575</v>
      </c>
      <c r="B2098" s="1">
        <v>1175000</v>
      </c>
      <c r="C209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1175000</v>
      </c>
      <c r="D2098" s="6" t="str">
        <f>LEFT(Table3[[#This Row],[Last Funding Amount - ORIG]],MIN(FIND({0,1,2,3,4,5,6,7,8,9,0},Table3[[#This Row],[Last Funding Amount - ORIG]]&amp;"0123456789"))-1)</f>
        <v/>
      </c>
      <c r="E2098" t="s">
        <v>13</v>
      </c>
      <c r="F2098" s="1">
        <v>1175000</v>
      </c>
    </row>
    <row r="2099" spans="1:8" x14ac:dyDescent="0.2">
      <c r="A2099" t="s">
        <v>2576</v>
      </c>
      <c r="B2099" s="1">
        <v>280000</v>
      </c>
      <c r="C209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280000</v>
      </c>
      <c r="D2099" s="6" t="str">
        <f>LEFT(Table3[[#This Row],[Last Funding Amount - ORIG]],MIN(FIND({0,1,2,3,4,5,6,7,8,9,0},Table3[[#This Row],[Last Funding Amount - ORIG]]&amp;"0123456789"))-1)</f>
        <v/>
      </c>
      <c r="E2099" t="s">
        <v>22</v>
      </c>
      <c r="F2099" s="1">
        <v>280000</v>
      </c>
      <c r="H2099">
        <v>1</v>
      </c>
    </row>
    <row r="2100" spans="1:8" x14ac:dyDescent="0.2">
      <c r="A2100" t="s">
        <v>2577</v>
      </c>
      <c r="B2100" s="1">
        <v>100000</v>
      </c>
      <c r="C210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</v>
      </c>
      <c r="D2100" s="6" t="str">
        <f>LEFT(Table3[[#This Row],[Last Funding Amount - ORIG]],MIN(FIND({0,1,2,3,4,5,6,7,8,9,0},Table3[[#This Row],[Last Funding Amount - ORIG]]&amp;"0123456789"))-1)</f>
        <v/>
      </c>
      <c r="E2100" t="s">
        <v>314</v>
      </c>
      <c r="F2100" s="1">
        <v>100000</v>
      </c>
      <c r="H2100">
        <v>1</v>
      </c>
    </row>
    <row r="2101" spans="1:8" x14ac:dyDescent="0.2">
      <c r="A2101" t="s">
        <v>2578</v>
      </c>
      <c r="B2101" s="1">
        <v>125000</v>
      </c>
      <c r="C210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125000</v>
      </c>
      <c r="D2101" s="6" t="str">
        <f>LEFT(Table3[[#This Row],[Last Funding Amount - ORIG]],MIN(FIND({0,1,2,3,4,5,6,7,8,9,0},Table3[[#This Row],[Last Funding Amount - ORIG]]&amp;"0123456789"))-1)</f>
        <v/>
      </c>
      <c r="E2101" t="s">
        <v>112</v>
      </c>
      <c r="F2101" s="1">
        <v>125000</v>
      </c>
      <c r="H2101">
        <v>1</v>
      </c>
    </row>
    <row r="2102" spans="1:8" x14ac:dyDescent="0.2">
      <c r="A2102" t="s">
        <v>2579</v>
      </c>
      <c r="C210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2102" s="6" t="str">
        <f>LEFT(Table3[[#This Row],[Last Funding Amount - ORIG]],MIN(FIND({0,1,2,3,4,5,6,7,8,9,0},Table3[[#This Row],[Last Funding Amount - ORIG]]&amp;"0123456789"))-1)</f>
        <v/>
      </c>
      <c r="E2102" t="s">
        <v>112</v>
      </c>
      <c r="F2102" s="1">
        <v>110000</v>
      </c>
      <c r="H2102">
        <v>3</v>
      </c>
    </row>
    <row r="2103" spans="1:8" x14ac:dyDescent="0.2">
      <c r="A2103" t="s">
        <v>2580</v>
      </c>
      <c r="B2103" s="1">
        <v>145000</v>
      </c>
      <c r="C210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145000</v>
      </c>
      <c r="D2103" s="6" t="str">
        <f>LEFT(Table3[[#This Row],[Last Funding Amount - ORIG]],MIN(FIND({0,1,2,3,4,5,6,7,8,9,0},Table3[[#This Row],[Last Funding Amount - ORIG]]&amp;"0123456789"))-1)</f>
        <v/>
      </c>
      <c r="E2103" t="s">
        <v>112</v>
      </c>
      <c r="F2103" s="1">
        <v>820000</v>
      </c>
      <c r="H2103">
        <v>1</v>
      </c>
    </row>
    <row r="2104" spans="1:8" x14ac:dyDescent="0.2">
      <c r="A2104" t="s">
        <v>2581</v>
      </c>
      <c r="B2104" t="s">
        <v>766</v>
      </c>
      <c r="C210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75000</v>
      </c>
      <c r="D2104" s="5" t="str">
        <f>LEFT(Table3[[#This Row],[Last Funding Amount - ORIG]],MIN(FIND({0,1,2,3,4,5,6,7,8,9,0},Table3[[#This Row],[Last Funding Amount - ORIG]]&amp;"0123456789"))-1)</f>
        <v>‰âÂ</v>
      </c>
      <c r="E2104" t="s">
        <v>112</v>
      </c>
      <c r="F2104" t="s">
        <v>767</v>
      </c>
    </row>
    <row r="2105" spans="1:8" x14ac:dyDescent="0.2">
      <c r="A2105" t="s">
        <v>2582</v>
      </c>
      <c r="B2105" s="1">
        <v>4000000</v>
      </c>
      <c r="C210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4000000</v>
      </c>
      <c r="D2105" s="6" t="str">
        <f>LEFT(Table3[[#This Row],[Last Funding Amount - ORIG]],MIN(FIND({0,1,2,3,4,5,6,7,8,9,0},Table3[[#This Row],[Last Funding Amount - ORIG]]&amp;"0123456789"))-1)</f>
        <v/>
      </c>
      <c r="E2105" t="s">
        <v>13</v>
      </c>
      <c r="F2105" s="1">
        <v>4000000</v>
      </c>
      <c r="G2105">
        <v>1</v>
      </c>
      <c r="H2105">
        <v>1</v>
      </c>
    </row>
    <row r="2106" spans="1:8" x14ac:dyDescent="0.2">
      <c r="A2106" t="s">
        <v>2583</v>
      </c>
      <c r="B2106" t="s">
        <v>2584</v>
      </c>
      <c r="C210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285000</v>
      </c>
      <c r="D2106" s="5" t="str">
        <f>LEFT(Table3[[#This Row],[Last Funding Amount - ORIG]],MIN(FIND({0,1,2,3,4,5,6,7,8,9,0},Table3[[#This Row],[Last Funding Amount - ORIG]]&amp;"0123456789"))-1)</f>
        <v>å£</v>
      </c>
      <c r="E2106" t="s">
        <v>112</v>
      </c>
      <c r="F2106" t="s">
        <v>2585</v>
      </c>
    </row>
    <row r="2107" spans="1:8" x14ac:dyDescent="0.2">
      <c r="A2107" t="s">
        <v>2586</v>
      </c>
      <c r="B2107" s="1">
        <v>120000</v>
      </c>
      <c r="C210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120000</v>
      </c>
      <c r="D2107" s="6" t="str">
        <f>LEFT(Table3[[#This Row],[Last Funding Amount - ORIG]],MIN(FIND({0,1,2,3,4,5,6,7,8,9,0},Table3[[#This Row],[Last Funding Amount - ORIG]]&amp;"0123456789"))-1)</f>
        <v/>
      </c>
      <c r="E2107" t="s">
        <v>20</v>
      </c>
      <c r="F2107" s="1">
        <v>120000</v>
      </c>
    </row>
    <row r="2108" spans="1:8" x14ac:dyDescent="0.2">
      <c r="A2108" t="s">
        <v>2587</v>
      </c>
      <c r="B2108" t="s">
        <v>2423</v>
      </c>
      <c r="C210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32000</v>
      </c>
      <c r="D2108" s="5" t="str">
        <f>LEFT(Table3[[#This Row],[Last Funding Amount - ORIG]],MIN(FIND({0,1,2,3,4,5,6,7,8,9,0},Table3[[#This Row],[Last Funding Amount - ORIG]]&amp;"0123456789"))-1)</f>
        <v>‰âÂ</v>
      </c>
      <c r="E2108" t="s">
        <v>56</v>
      </c>
      <c r="F2108" t="s">
        <v>2588</v>
      </c>
      <c r="H2108">
        <v>1</v>
      </c>
    </row>
    <row r="2109" spans="1:8" x14ac:dyDescent="0.2">
      <c r="A2109" t="s">
        <v>2589</v>
      </c>
      <c r="B2109" s="1">
        <v>100000</v>
      </c>
      <c r="C210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</v>
      </c>
      <c r="D2109" s="6" t="str">
        <f>LEFT(Table3[[#This Row],[Last Funding Amount - ORIG]],MIN(FIND({0,1,2,3,4,5,6,7,8,9,0},Table3[[#This Row],[Last Funding Amount - ORIG]]&amp;"0123456789"))-1)</f>
        <v/>
      </c>
      <c r="E2109" t="s">
        <v>112</v>
      </c>
      <c r="F2109" s="1">
        <v>100000</v>
      </c>
    </row>
    <row r="2110" spans="1:8" x14ac:dyDescent="0.2">
      <c r="A2110" t="s">
        <v>2590</v>
      </c>
      <c r="B2110" t="s">
        <v>2591</v>
      </c>
      <c r="C211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212912</v>
      </c>
      <c r="D2110" s="5" t="str">
        <f>LEFT(Table3[[#This Row],[Last Funding Amount - ORIG]],MIN(FIND({0,1,2,3,4,5,6,7,8,9,0},Table3[[#This Row],[Last Funding Amount - ORIG]]&amp;"0123456789"))-1)</f>
        <v>‰âÂ</v>
      </c>
      <c r="E2110" t="s">
        <v>112</v>
      </c>
      <c r="F2110" t="s">
        <v>2592</v>
      </c>
      <c r="H2110">
        <v>1</v>
      </c>
    </row>
    <row r="2111" spans="1:8" x14ac:dyDescent="0.2">
      <c r="A2111" t="s">
        <v>2593</v>
      </c>
      <c r="B2111" s="1">
        <v>200000</v>
      </c>
      <c r="C211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</v>
      </c>
      <c r="D2111" s="6" t="str">
        <f>LEFT(Table3[[#This Row],[Last Funding Amount - ORIG]],MIN(FIND({0,1,2,3,4,5,6,7,8,9,0},Table3[[#This Row],[Last Funding Amount - ORIG]]&amp;"0123456789"))-1)</f>
        <v/>
      </c>
      <c r="E2111" t="s">
        <v>59</v>
      </c>
      <c r="F2111" s="1">
        <v>200000</v>
      </c>
    </row>
    <row r="2112" spans="1:8" x14ac:dyDescent="0.2">
      <c r="A2112" t="s">
        <v>2594</v>
      </c>
      <c r="B2112" t="s">
        <v>123</v>
      </c>
      <c r="C211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</v>
      </c>
      <c r="D2112" s="5" t="str">
        <f>LEFT(Table3[[#This Row],[Last Funding Amount - ORIG]],MIN(FIND({0,1,2,3,4,5,6,7,8,9,0},Table3[[#This Row],[Last Funding Amount - ORIG]]&amp;"0123456789"))-1)</f>
        <v>å£</v>
      </c>
      <c r="E2112" t="s">
        <v>112</v>
      </c>
      <c r="F2112" t="s">
        <v>707</v>
      </c>
    </row>
    <row r="2113" spans="1:8" x14ac:dyDescent="0.2">
      <c r="A2113" t="s">
        <v>2595</v>
      </c>
      <c r="B2113" s="1">
        <v>44000</v>
      </c>
      <c r="C211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44000</v>
      </c>
      <c r="D2113" s="6" t="str">
        <f>LEFT(Table3[[#This Row],[Last Funding Amount - ORIG]],MIN(FIND({0,1,2,3,4,5,6,7,8,9,0},Table3[[#This Row],[Last Funding Amount - ORIG]]&amp;"0123456789"))-1)</f>
        <v/>
      </c>
      <c r="E2113" t="s">
        <v>112</v>
      </c>
      <c r="F2113" s="1">
        <v>44000</v>
      </c>
    </row>
    <row r="2114" spans="1:8" x14ac:dyDescent="0.2">
      <c r="A2114" t="s">
        <v>2596</v>
      </c>
      <c r="B2114" t="s">
        <v>825</v>
      </c>
      <c r="C211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</v>
      </c>
      <c r="D2114" s="5" t="str">
        <f>LEFT(Table3[[#This Row],[Last Funding Amount - ORIG]],MIN(FIND({0,1,2,3,4,5,6,7,8,9,0},Table3[[#This Row],[Last Funding Amount - ORIG]]&amp;"0123456789"))-1)</f>
        <v>R$</v>
      </c>
      <c r="E2114" t="s">
        <v>112</v>
      </c>
      <c r="F2114" t="s">
        <v>2597</v>
      </c>
    </row>
    <row r="2115" spans="1:8" x14ac:dyDescent="0.2">
      <c r="A2115" t="s">
        <v>2598</v>
      </c>
      <c r="B2115" s="1">
        <v>45000000</v>
      </c>
      <c r="C211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45000000</v>
      </c>
      <c r="D2115" s="6" t="str">
        <f>LEFT(Table3[[#This Row],[Last Funding Amount - ORIG]],MIN(FIND({0,1,2,3,4,5,6,7,8,9,0},Table3[[#This Row],[Last Funding Amount - ORIG]]&amp;"0123456789"))-1)</f>
        <v/>
      </c>
      <c r="E2115" t="s">
        <v>22</v>
      </c>
      <c r="F2115" s="1">
        <v>45000000</v>
      </c>
      <c r="G2115">
        <v>1</v>
      </c>
      <c r="H2115">
        <v>1</v>
      </c>
    </row>
    <row r="2116" spans="1:8" x14ac:dyDescent="0.2">
      <c r="A2116" t="s">
        <v>2599</v>
      </c>
      <c r="B2116" t="s">
        <v>2600</v>
      </c>
      <c r="C211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102680</v>
      </c>
      <c r="D2116" s="5" t="str">
        <f>LEFT(Table3[[#This Row],[Last Funding Amount - ORIG]],MIN(FIND({0,1,2,3,4,5,6,7,8,9,0},Table3[[#This Row],[Last Funding Amount - ORIG]]&amp;"0123456789"))-1)</f>
        <v>å£</v>
      </c>
      <c r="E2116" t="s">
        <v>59</v>
      </c>
      <c r="F2116" t="s">
        <v>2601</v>
      </c>
      <c r="H2116">
        <v>1</v>
      </c>
    </row>
    <row r="2117" spans="1:8" x14ac:dyDescent="0.2">
      <c r="A2117" t="s">
        <v>2602</v>
      </c>
      <c r="B2117" s="1">
        <v>150000</v>
      </c>
      <c r="C211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</v>
      </c>
      <c r="D2117" s="6" t="str">
        <f>LEFT(Table3[[#This Row],[Last Funding Amount - ORIG]],MIN(FIND({0,1,2,3,4,5,6,7,8,9,0},Table3[[#This Row],[Last Funding Amount - ORIG]]&amp;"0123456789"))-1)</f>
        <v/>
      </c>
      <c r="E2117" t="s">
        <v>112</v>
      </c>
      <c r="F2117" s="1">
        <v>190000</v>
      </c>
      <c r="G2117">
        <v>1</v>
      </c>
      <c r="H2117">
        <v>2</v>
      </c>
    </row>
    <row r="2118" spans="1:8" x14ac:dyDescent="0.2">
      <c r="A2118" t="s">
        <v>2603</v>
      </c>
      <c r="B2118" s="1">
        <v>700000</v>
      </c>
      <c r="C211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700000</v>
      </c>
      <c r="D2118" s="6" t="str">
        <f>LEFT(Table3[[#This Row],[Last Funding Amount - ORIG]],MIN(FIND({0,1,2,3,4,5,6,7,8,9,0},Table3[[#This Row],[Last Funding Amount - ORIG]]&amp;"0123456789"))-1)</f>
        <v/>
      </c>
      <c r="E2118" t="s">
        <v>22</v>
      </c>
      <c r="F2118" s="1">
        <v>985000</v>
      </c>
      <c r="H2118">
        <v>1</v>
      </c>
    </row>
    <row r="2119" spans="1:8" x14ac:dyDescent="0.2">
      <c r="A2119" t="s">
        <v>2604</v>
      </c>
      <c r="B2119" s="1">
        <v>165000</v>
      </c>
      <c r="C211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165000</v>
      </c>
      <c r="D2119" s="6" t="str">
        <f>LEFT(Table3[[#This Row],[Last Funding Amount - ORIG]],MIN(FIND({0,1,2,3,4,5,6,7,8,9,0},Table3[[#This Row],[Last Funding Amount - ORIG]]&amp;"0123456789"))-1)</f>
        <v/>
      </c>
      <c r="E2119" t="s">
        <v>20</v>
      </c>
      <c r="F2119" s="1">
        <v>165000</v>
      </c>
    </row>
    <row r="2120" spans="1:8" x14ac:dyDescent="0.2">
      <c r="A2120" t="s">
        <v>2605</v>
      </c>
      <c r="B2120" s="1">
        <v>250000</v>
      </c>
      <c r="C212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</v>
      </c>
      <c r="D2120" s="6" t="str">
        <f>LEFT(Table3[[#This Row],[Last Funding Amount - ORIG]],MIN(FIND({0,1,2,3,4,5,6,7,8,9,0},Table3[[#This Row],[Last Funding Amount - ORIG]]&amp;"0123456789"))-1)</f>
        <v/>
      </c>
      <c r="E2120" t="s">
        <v>112</v>
      </c>
      <c r="F2120" s="1">
        <v>250000</v>
      </c>
    </row>
    <row r="2121" spans="1:8" x14ac:dyDescent="0.2">
      <c r="A2121" t="s">
        <v>2606</v>
      </c>
      <c r="B2121" s="1">
        <v>850000</v>
      </c>
      <c r="C212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850000</v>
      </c>
      <c r="D2121" s="6" t="str">
        <f>LEFT(Table3[[#This Row],[Last Funding Amount - ORIG]],MIN(FIND({0,1,2,3,4,5,6,7,8,9,0},Table3[[#This Row],[Last Funding Amount - ORIG]]&amp;"0123456789"))-1)</f>
        <v/>
      </c>
      <c r="E2121" t="s">
        <v>112</v>
      </c>
      <c r="F2121" s="1">
        <v>850000</v>
      </c>
    </row>
    <row r="2122" spans="1:8" x14ac:dyDescent="0.2">
      <c r="A2122" t="s">
        <v>2607</v>
      </c>
      <c r="B2122" s="1">
        <v>100000</v>
      </c>
      <c r="C212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</v>
      </c>
      <c r="D2122" s="6" t="str">
        <f>LEFT(Table3[[#This Row],[Last Funding Amount - ORIG]],MIN(FIND({0,1,2,3,4,5,6,7,8,9,0},Table3[[#This Row],[Last Funding Amount - ORIG]]&amp;"0123456789"))-1)</f>
        <v/>
      </c>
      <c r="E2122" t="s">
        <v>112</v>
      </c>
      <c r="F2122" s="1">
        <v>100000</v>
      </c>
      <c r="H2122">
        <v>2</v>
      </c>
    </row>
    <row r="2123" spans="1:8" x14ac:dyDescent="0.2">
      <c r="A2123" t="s">
        <v>2608</v>
      </c>
      <c r="B2123" s="1">
        <v>749429</v>
      </c>
      <c r="C212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749429</v>
      </c>
      <c r="D2123" s="6" t="str">
        <f>LEFT(Table3[[#This Row],[Last Funding Amount - ORIG]],MIN(FIND({0,1,2,3,4,5,6,7,8,9,0},Table3[[#This Row],[Last Funding Amount - ORIG]]&amp;"0123456789"))-1)</f>
        <v/>
      </c>
      <c r="E2123" t="s">
        <v>13</v>
      </c>
      <c r="F2123" s="1">
        <v>749429</v>
      </c>
    </row>
    <row r="2124" spans="1:8" x14ac:dyDescent="0.2">
      <c r="A2124" t="s">
        <v>2609</v>
      </c>
      <c r="B2124" t="s">
        <v>2610</v>
      </c>
      <c r="C212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110000</v>
      </c>
      <c r="D2124" s="5" t="str">
        <f>LEFT(Table3[[#This Row],[Last Funding Amount - ORIG]],MIN(FIND({0,1,2,3,4,5,6,7,8,9,0},Table3[[#This Row],[Last Funding Amount - ORIG]]&amp;"0123456789"))-1)</f>
        <v>‰âÂ</v>
      </c>
      <c r="E2124" t="s">
        <v>112</v>
      </c>
      <c r="F2124" t="s">
        <v>1651</v>
      </c>
      <c r="H2124">
        <v>1</v>
      </c>
    </row>
    <row r="2125" spans="1:8" x14ac:dyDescent="0.2">
      <c r="A2125" t="s">
        <v>2611</v>
      </c>
      <c r="B2125" s="1">
        <v>100000</v>
      </c>
      <c r="C212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</v>
      </c>
      <c r="D2125" s="6" t="str">
        <f>LEFT(Table3[[#This Row],[Last Funding Amount - ORIG]],MIN(FIND({0,1,2,3,4,5,6,7,8,9,0},Table3[[#This Row],[Last Funding Amount - ORIG]]&amp;"0123456789"))-1)</f>
        <v/>
      </c>
      <c r="E2125" t="s">
        <v>56</v>
      </c>
      <c r="F2125" s="1">
        <v>150000</v>
      </c>
      <c r="H2125">
        <v>2</v>
      </c>
    </row>
    <row r="2126" spans="1:8" x14ac:dyDescent="0.2">
      <c r="A2126" t="s">
        <v>2612</v>
      </c>
      <c r="C212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2126" s="6" t="str">
        <f>LEFT(Table3[[#This Row],[Last Funding Amount - ORIG]],MIN(FIND({0,1,2,3,4,5,6,7,8,9,0},Table3[[#This Row],[Last Funding Amount - ORIG]]&amp;"0123456789"))-1)</f>
        <v/>
      </c>
      <c r="E2126" t="s">
        <v>56</v>
      </c>
      <c r="H2126">
        <v>1</v>
      </c>
    </row>
    <row r="2127" spans="1:8" x14ac:dyDescent="0.2">
      <c r="A2127" t="s">
        <v>2613</v>
      </c>
      <c r="B2127" s="1">
        <v>150000</v>
      </c>
      <c r="C212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</v>
      </c>
      <c r="D2127" s="6" t="str">
        <f>LEFT(Table3[[#This Row],[Last Funding Amount - ORIG]],MIN(FIND({0,1,2,3,4,5,6,7,8,9,0},Table3[[#This Row],[Last Funding Amount - ORIG]]&amp;"0123456789"))-1)</f>
        <v/>
      </c>
      <c r="E2127" t="s">
        <v>112</v>
      </c>
      <c r="F2127" s="1">
        <v>150000</v>
      </c>
    </row>
    <row r="2128" spans="1:8" x14ac:dyDescent="0.2">
      <c r="A2128" t="s">
        <v>2614</v>
      </c>
      <c r="B2128" s="1">
        <v>250000</v>
      </c>
      <c r="C212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</v>
      </c>
      <c r="D2128" s="6" t="str">
        <f>LEFT(Table3[[#This Row],[Last Funding Amount - ORIG]],MIN(FIND({0,1,2,3,4,5,6,7,8,9,0},Table3[[#This Row],[Last Funding Amount - ORIG]]&amp;"0123456789"))-1)</f>
        <v/>
      </c>
      <c r="E2128" t="s">
        <v>44</v>
      </c>
      <c r="F2128" s="1">
        <v>250000</v>
      </c>
    </row>
    <row r="2129" spans="1:8" x14ac:dyDescent="0.2">
      <c r="A2129" t="s">
        <v>2615</v>
      </c>
      <c r="B2129" s="1">
        <v>87000</v>
      </c>
      <c r="C212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87000</v>
      </c>
      <c r="D2129" s="6" t="str">
        <f>LEFT(Table3[[#This Row],[Last Funding Amount - ORIG]],MIN(FIND({0,1,2,3,4,5,6,7,8,9,0},Table3[[#This Row],[Last Funding Amount - ORIG]]&amp;"0123456789"))-1)</f>
        <v/>
      </c>
      <c r="E2129" t="s">
        <v>20</v>
      </c>
      <c r="F2129" s="1">
        <v>87000</v>
      </c>
      <c r="H2129">
        <v>4</v>
      </c>
    </row>
    <row r="2130" spans="1:8" x14ac:dyDescent="0.2">
      <c r="A2130" t="s">
        <v>2616</v>
      </c>
      <c r="B2130" t="s">
        <v>2617</v>
      </c>
      <c r="C213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80000</v>
      </c>
      <c r="D2130" s="5" t="str">
        <f>LEFT(Table3[[#This Row],[Last Funding Amount - ORIG]],MIN(FIND({0,1,2,3,4,5,6,7,8,9,0},Table3[[#This Row],[Last Funding Amount - ORIG]]&amp;"0123456789"))-1)</f>
        <v>A$</v>
      </c>
      <c r="E2130" t="s">
        <v>112</v>
      </c>
      <c r="F2130" t="s">
        <v>2618</v>
      </c>
      <c r="H2130">
        <v>5</v>
      </c>
    </row>
    <row r="2131" spans="1:8" x14ac:dyDescent="0.2">
      <c r="A2131" t="s">
        <v>2619</v>
      </c>
      <c r="B2131" s="1">
        <v>3000000</v>
      </c>
      <c r="C213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3000000</v>
      </c>
      <c r="D2131" s="6" t="str">
        <f>LEFT(Table3[[#This Row],[Last Funding Amount - ORIG]],MIN(FIND({0,1,2,3,4,5,6,7,8,9,0},Table3[[#This Row],[Last Funding Amount - ORIG]]&amp;"0123456789"))-1)</f>
        <v/>
      </c>
      <c r="E2131" t="s">
        <v>13</v>
      </c>
      <c r="F2131" s="1">
        <v>3000000</v>
      </c>
      <c r="H2131">
        <v>1</v>
      </c>
    </row>
    <row r="2132" spans="1:8" x14ac:dyDescent="0.2">
      <c r="A2132" t="s">
        <v>2620</v>
      </c>
      <c r="B2132" s="1">
        <v>35000</v>
      </c>
      <c r="C213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35000</v>
      </c>
      <c r="D2132" s="6" t="str">
        <f>LEFT(Table3[[#This Row],[Last Funding Amount - ORIG]],MIN(FIND({0,1,2,3,4,5,6,7,8,9,0},Table3[[#This Row],[Last Funding Amount - ORIG]]&amp;"0123456789"))-1)</f>
        <v/>
      </c>
      <c r="E2132" t="s">
        <v>20</v>
      </c>
      <c r="F2132" s="1">
        <v>85000</v>
      </c>
      <c r="H2132">
        <v>1</v>
      </c>
    </row>
    <row r="2133" spans="1:8" x14ac:dyDescent="0.2">
      <c r="A2133" t="s">
        <v>2621</v>
      </c>
      <c r="B2133" s="1">
        <v>25000</v>
      </c>
      <c r="C213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</v>
      </c>
      <c r="D2133" s="6" t="str">
        <f>LEFT(Table3[[#This Row],[Last Funding Amount - ORIG]],MIN(FIND({0,1,2,3,4,5,6,7,8,9,0},Table3[[#This Row],[Last Funding Amount - ORIG]]&amp;"0123456789"))-1)</f>
        <v/>
      </c>
      <c r="E2133" t="s">
        <v>13</v>
      </c>
      <c r="F2133" s="1">
        <v>25000</v>
      </c>
      <c r="H2133">
        <v>1</v>
      </c>
    </row>
    <row r="2134" spans="1:8" x14ac:dyDescent="0.2">
      <c r="A2134" t="s">
        <v>2622</v>
      </c>
      <c r="B2134" s="1">
        <v>6000</v>
      </c>
      <c r="C213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6000</v>
      </c>
      <c r="D2134" s="6" t="str">
        <f>LEFT(Table3[[#This Row],[Last Funding Amount - ORIG]],MIN(FIND({0,1,2,3,4,5,6,7,8,9,0},Table3[[#This Row],[Last Funding Amount - ORIG]]&amp;"0123456789"))-1)</f>
        <v/>
      </c>
      <c r="E2134" t="s">
        <v>314</v>
      </c>
      <c r="F2134" s="1">
        <v>68000</v>
      </c>
      <c r="H2134">
        <v>2</v>
      </c>
    </row>
    <row r="2135" spans="1:8" x14ac:dyDescent="0.2">
      <c r="A2135" t="s">
        <v>2623</v>
      </c>
      <c r="B2135" s="1">
        <v>20000</v>
      </c>
      <c r="C213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</v>
      </c>
      <c r="D2135" s="6" t="str">
        <f>LEFT(Table3[[#This Row],[Last Funding Amount - ORIG]],MIN(FIND({0,1,2,3,4,5,6,7,8,9,0},Table3[[#This Row],[Last Funding Amount - ORIG]]&amp;"0123456789"))-1)</f>
        <v/>
      </c>
      <c r="E2135" t="s">
        <v>112</v>
      </c>
      <c r="F2135" s="1">
        <v>20000</v>
      </c>
      <c r="H2135">
        <v>1</v>
      </c>
    </row>
    <row r="2136" spans="1:8" x14ac:dyDescent="0.2">
      <c r="A2136" t="s">
        <v>2624</v>
      </c>
      <c r="B2136" s="1">
        <v>95000</v>
      </c>
      <c r="C213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95000</v>
      </c>
      <c r="D2136" s="6" t="str">
        <f>LEFT(Table3[[#This Row],[Last Funding Amount - ORIG]],MIN(FIND({0,1,2,3,4,5,6,7,8,9,0},Table3[[#This Row],[Last Funding Amount - ORIG]]&amp;"0123456789"))-1)</f>
        <v/>
      </c>
      <c r="E2136" t="s">
        <v>112</v>
      </c>
      <c r="F2136" s="1">
        <v>95000</v>
      </c>
    </row>
    <row r="2137" spans="1:8" x14ac:dyDescent="0.2">
      <c r="A2137" t="s">
        <v>2625</v>
      </c>
      <c r="B2137" s="1">
        <v>150000</v>
      </c>
      <c r="C213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</v>
      </c>
      <c r="D2137" s="6" t="str">
        <f>LEFT(Table3[[#This Row],[Last Funding Amount - ORIG]],MIN(FIND({0,1,2,3,4,5,6,7,8,9,0},Table3[[#This Row],[Last Funding Amount - ORIG]]&amp;"0123456789"))-1)</f>
        <v/>
      </c>
      <c r="E2137" t="s">
        <v>20</v>
      </c>
      <c r="F2137" s="1">
        <v>175000</v>
      </c>
      <c r="H2137">
        <v>1</v>
      </c>
    </row>
    <row r="2138" spans="1:8" x14ac:dyDescent="0.2">
      <c r="A2138" t="s">
        <v>2626</v>
      </c>
      <c r="B2138" t="s">
        <v>2627</v>
      </c>
      <c r="C213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142000</v>
      </c>
      <c r="D2138" s="5" t="str">
        <f>LEFT(Table3[[#This Row],[Last Funding Amount - ORIG]],MIN(FIND({0,1,2,3,4,5,6,7,8,9,0},Table3[[#This Row],[Last Funding Amount - ORIG]]&amp;"0123456789"))-1)</f>
        <v>‰âÂ</v>
      </c>
      <c r="E2138" t="s">
        <v>112</v>
      </c>
      <c r="F2138" t="s">
        <v>2628</v>
      </c>
      <c r="H2138">
        <v>1</v>
      </c>
    </row>
    <row r="2139" spans="1:8" x14ac:dyDescent="0.2">
      <c r="A2139" t="s">
        <v>2629</v>
      </c>
      <c r="B2139" t="s">
        <v>2630</v>
      </c>
      <c r="C213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5000000</v>
      </c>
      <c r="D2139" s="5" t="str">
        <f>LEFT(Table3[[#This Row],[Last Funding Amount - ORIG]],MIN(FIND({0,1,2,3,4,5,6,7,8,9,0},Table3[[#This Row],[Last Funding Amount - ORIG]]&amp;"0123456789"))-1)</f>
        <v>å£</v>
      </c>
      <c r="E2139" t="s">
        <v>22</v>
      </c>
      <c r="F2139" t="s">
        <v>2631</v>
      </c>
      <c r="G2139">
        <v>1</v>
      </c>
      <c r="H2139">
        <v>3</v>
      </c>
    </row>
    <row r="2140" spans="1:8" x14ac:dyDescent="0.2">
      <c r="A2140" t="s">
        <v>2632</v>
      </c>
      <c r="B2140" s="1">
        <v>52000</v>
      </c>
      <c r="C214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52000</v>
      </c>
      <c r="D2140" s="6" t="str">
        <f>LEFT(Table3[[#This Row],[Last Funding Amount - ORIG]],MIN(FIND({0,1,2,3,4,5,6,7,8,9,0},Table3[[#This Row],[Last Funding Amount - ORIG]]&amp;"0123456789"))-1)</f>
        <v/>
      </c>
      <c r="E2140" t="s">
        <v>112</v>
      </c>
      <c r="F2140" s="1">
        <v>52000</v>
      </c>
      <c r="H2140">
        <v>2</v>
      </c>
    </row>
    <row r="2141" spans="1:8" x14ac:dyDescent="0.2">
      <c r="A2141" t="s">
        <v>2633</v>
      </c>
      <c r="C214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2141" s="6" t="str">
        <f>LEFT(Table3[[#This Row],[Last Funding Amount - ORIG]],MIN(FIND({0,1,2,3,4,5,6,7,8,9,0},Table3[[#This Row],[Last Funding Amount - ORIG]]&amp;"0123456789"))-1)</f>
        <v/>
      </c>
      <c r="E2141" t="s">
        <v>16</v>
      </c>
      <c r="H2141">
        <v>1</v>
      </c>
    </row>
    <row r="2142" spans="1:8" x14ac:dyDescent="0.2">
      <c r="A2142" t="s">
        <v>2634</v>
      </c>
      <c r="B2142" t="s">
        <v>2635</v>
      </c>
      <c r="C214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</v>
      </c>
      <c r="D2142" s="5" t="str">
        <f>LEFT(Table3[[#This Row],[Last Funding Amount - ORIG]],MIN(FIND({0,1,2,3,4,5,6,7,8,9,0},Table3[[#This Row],[Last Funding Amount - ORIG]]&amp;"0123456789"))-1)</f>
        <v>å£</v>
      </c>
      <c r="E2142" t="s">
        <v>112</v>
      </c>
      <c r="F2142" t="s">
        <v>2636</v>
      </c>
      <c r="H2142">
        <v>1</v>
      </c>
    </row>
    <row r="2143" spans="1:8" x14ac:dyDescent="0.2">
      <c r="A2143" t="s">
        <v>2637</v>
      </c>
      <c r="B2143" s="1">
        <v>250000</v>
      </c>
      <c r="C214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</v>
      </c>
      <c r="D2143" s="6" t="str">
        <f>LEFT(Table3[[#This Row],[Last Funding Amount - ORIG]],MIN(FIND({0,1,2,3,4,5,6,7,8,9,0},Table3[[#This Row],[Last Funding Amount - ORIG]]&amp;"0123456789"))-1)</f>
        <v/>
      </c>
      <c r="E2143" t="s">
        <v>112</v>
      </c>
      <c r="F2143" s="1">
        <v>250000</v>
      </c>
      <c r="H2143">
        <v>1</v>
      </c>
    </row>
    <row r="2144" spans="1:8" x14ac:dyDescent="0.2">
      <c r="A2144" t="s">
        <v>2638</v>
      </c>
      <c r="B2144" s="1">
        <v>50000</v>
      </c>
      <c r="C214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</v>
      </c>
      <c r="D2144" s="6" t="str">
        <f>LEFT(Table3[[#This Row],[Last Funding Amount - ORIG]],MIN(FIND({0,1,2,3,4,5,6,7,8,9,0},Table3[[#This Row],[Last Funding Amount - ORIG]]&amp;"0123456789"))-1)</f>
        <v/>
      </c>
      <c r="E2144" t="s">
        <v>112</v>
      </c>
      <c r="F2144" s="1">
        <v>50000</v>
      </c>
    </row>
    <row r="2145" spans="1:8" x14ac:dyDescent="0.2">
      <c r="A2145" t="s">
        <v>2639</v>
      </c>
      <c r="B2145" s="1">
        <v>20000</v>
      </c>
      <c r="C214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</v>
      </c>
      <c r="D2145" s="6" t="str">
        <f>LEFT(Table3[[#This Row],[Last Funding Amount - ORIG]],MIN(FIND({0,1,2,3,4,5,6,7,8,9,0},Table3[[#This Row],[Last Funding Amount - ORIG]]&amp;"0123456789"))-1)</f>
        <v/>
      </c>
      <c r="E2145" t="s">
        <v>112</v>
      </c>
      <c r="F2145" s="1">
        <v>20000</v>
      </c>
      <c r="H2145">
        <v>1</v>
      </c>
    </row>
    <row r="2146" spans="1:8" x14ac:dyDescent="0.2">
      <c r="A2146" t="s">
        <v>2640</v>
      </c>
      <c r="B2146" t="s">
        <v>2641</v>
      </c>
      <c r="C214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139540</v>
      </c>
      <c r="D2146" s="5" t="str">
        <f>LEFT(Table3[[#This Row],[Last Funding Amount - ORIG]],MIN(FIND({0,1,2,3,4,5,6,7,8,9,0},Table3[[#This Row],[Last Funding Amount - ORIG]]&amp;"0123456789"))-1)</f>
        <v>å£</v>
      </c>
      <c r="E2146" t="s">
        <v>59</v>
      </c>
      <c r="F2146" t="s">
        <v>2642</v>
      </c>
      <c r="H2146">
        <v>1</v>
      </c>
    </row>
    <row r="2147" spans="1:8" x14ac:dyDescent="0.2">
      <c r="A2147" t="s">
        <v>2643</v>
      </c>
      <c r="B2147" s="1">
        <v>50000</v>
      </c>
      <c r="C214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</v>
      </c>
      <c r="D2147" s="6" t="str">
        <f>LEFT(Table3[[#This Row],[Last Funding Amount - ORIG]],MIN(FIND({0,1,2,3,4,5,6,7,8,9,0},Table3[[#This Row],[Last Funding Amount - ORIG]]&amp;"0123456789"))-1)</f>
        <v/>
      </c>
      <c r="E2147" t="s">
        <v>112</v>
      </c>
      <c r="F2147" s="1">
        <v>50000</v>
      </c>
      <c r="H2147">
        <v>1</v>
      </c>
    </row>
    <row r="2148" spans="1:8" x14ac:dyDescent="0.2">
      <c r="A2148" t="s">
        <v>2644</v>
      </c>
      <c r="B2148" s="1">
        <v>500000</v>
      </c>
      <c r="C214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</v>
      </c>
      <c r="D2148" s="6" t="str">
        <f>LEFT(Table3[[#This Row],[Last Funding Amount - ORIG]],MIN(FIND({0,1,2,3,4,5,6,7,8,9,0},Table3[[#This Row],[Last Funding Amount - ORIG]]&amp;"0123456789"))-1)</f>
        <v/>
      </c>
      <c r="E2148" t="s">
        <v>112</v>
      </c>
      <c r="F2148" s="1">
        <v>500000</v>
      </c>
    </row>
    <row r="2149" spans="1:8" x14ac:dyDescent="0.2">
      <c r="A2149" t="s">
        <v>2645</v>
      </c>
      <c r="B2149" s="1">
        <v>10000000</v>
      </c>
      <c r="C214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10000000</v>
      </c>
      <c r="D2149" s="6" t="str">
        <f>LEFT(Table3[[#This Row],[Last Funding Amount - ORIG]],MIN(FIND({0,1,2,3,4,5,6,7,8,9,0},Table3[[#This Row],[Last Funding Amount - ORIG]]&amp;"0123456789"))-1)</f>
        <v/>
      </c>
      <c r="E2149" t="s">
        <v>13</v>
      </c>
      <c r="F2149" s="1">
        <v>10000000</v>
      </c>
      <c r="G2149">
        <v>1</v>
      </c>
      <c r="H2149">
        <v>2</v>
      </c>
    </row>
    <row r="2150" spans="1:8" x14ac:dyDescent="0.2">
      <c r="A2150" t="s">
        <v>2646</v>
      </c>
      <c r="B2150" s="1">
        <v>200000</v>
      </c>
      <c r="C215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</v>
      </c>
      <c r="D2150" s="6" t="str">
        <f>LEFT(Table3[[#This Row],[Last Funding Amount - ORIG]],MIN(FIND({0,1,2,3,4,5,6,7,8,9,0},Table3[[#This Row],[Last Funding Amount - ORIG]]&amp;"0123456789"))-1)</f>
        <v/>
      </c>
      <c r="E2150" t="s">
        <v>112</v>
      </c>
      <c r="F2150" s="1">
        <v>200000</v>
      </c>
      <c r="H2150">
        <v>1</v>
      </c>
    </row>
    <row r="2151" spans="1:8" x14ac:dyDescent="0.2">
      <c r="A2151" t="s">
        <v>2647</v>
      </c>
      <c r="B2151" t="s">
        <v>674</v>
      </c>
      <c r="C215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</v>
      </c>
      <c r="D2151" s="5" t="str">
        <f>LEFT(Table3[[#This Row],[Last Funding Amount - ORIG]],MIN(FIND({0,1,2,3,4,5,6,7,8,9,0},Table3[[#This Row],[Last Funding Amount - ORIG]]&amp;"0123456789"))-1)</f>
        <v>‰âÂ</v>
      </c>
      <c r="E2151" t="s">
        <v>112</v>
      </c>
      <c r="F2151" t="s">
        <v>675</v>
      </c>
      <c r="H2151">
        <v>1</v>
      </c>
    </row>
    <row r="2152" spans="1:8" x14ac:dyDescent="0.2">
      <c r="A2152" t="s">
        <v>2648</v>
      </c>
      <c r="C215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2152" s="6" t="str">
        <f>LEFT(Table3[[#This Row],[Last Funding Amount - ORIG]],MIN(FIND({0,1,2,3,4,5,6,7,8,9,0},Table3[[#This Row],[Last Funding Amount - ORIG]]&amp;"0123456789"))-1)</f>
        <v/>
      </c>
      <c r="E2152" t="s">
        <v>13</v>
      </c>
      <c r="F2152" t="s">
        <v>831</v>
      </c>
      <c r="H2152">
        <v>2</v>
      </c>
    </row>
    <row r="2153" spans="1:8" x14ac:dyDescent="0.2">
      <c r="A2153" t="s">
        <v>2649</v>
      </c>
      <c r="B2153" t="s">
        <v>853</v>
      </c>
      <c r="C215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</v>
      </c>
      <c r="D2153" s="5" t="str">
        <f>LEFT(Table3[[#This Row],[Last Funding Amount - ORIG]],MIN(FIND({0,1,2,3,4,5,6,7,8,9,0},Table3[[#This Row],[Last Funding Amount - ORIG]]&amp;"0123456789"))-1)</f>
        <v>R$</v>
      </c>
      <c r="E2153" t="s">
        <v>112</v>
      </c>
      <c r="F2153" s="1">
        <v>52588</v>
      </c>
    </row>
    <row r="2154" spans="1:8" x14ac:dyDescent="0.2">
      <c r="A2154" t="s">
        <v>2650</v>
      </c>
      <c r="B2154" s="1">
        <v>50000</v>
      </c>
      <c r="C215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</v>
      </c>
      <c r="D2154" s="6" t="str">
        <f>LEFT(Table3[[#This Row],[Last Funding Amount - ORIG]],MIN(FIND({0,1,2,3,4,5,6,7,8,9,0},Table3[[#This Row],[Last Funding Amount - ORIG]]&amp;"0123456789"))-1)</f>
        <v/>
      </c>
      <c r="E2154" t="s">
        <v>112</v>
      </c>
      <c r="F2154" s="1">
        <v>50000</v>
      </c>
      <c r="H2154">
        <v>1</v>
      </c>
    </row>
    <row r="2155" spans="1:8" x14ac:dyDescent="0.2">
      <c r="A2155" t="s">
        <v>2651</v>
      </c>
      <c r="B2155" s="1">
        <v>130000</v>
      </c>
      <c r="C215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130000</v>
      </c>
      <c r="D2155" s="6" t="str">
        <f>LEFT(Table3[[#This Row],[Last Funding Amount - ORIG]],MIN(FIND({0,1,2,3,4,5,6,7,8,9,0},Table3[[#This Row],[Last Funding Amount - ORIG]]&amp;"0123456789"))-1)</f>
        <v/>
      </c>
      <c r="E2155" t="s">
        <v>112</v>
      </c>
      <c r="F2155" s="1">
        <v>180000</v>
      </c>
      <c r="H2155">
        <v>1</v>
      </c>
    </row>
    <row r="2156" spans="1:8" x14ac:dyDescent="0.2">
      <c r="A2156" t="s">
        <v>2652</v>
      </c>
      <c r="B2156" s="1">
        <v>150000</v>
      </c>
      <c r="C215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</v>
      </c>
      <c r="D2156" s="6" t="str">
        <f>LEFT(Table3[[#This Row],[Last Funding Amount - ORIG]],MIN(FIND({0,1,2,3,4,5,6,7,8,9,0},Table3[[#This Row],[Last Funding Amount - ORIG]]&amp;"0123456789"))-1)</f>
        <v/>
      </c>
      <c r="E2156" t="s">
        <v>112</v>
      </c>
      <c r="F2156" s="1">
        <v>150000</v>
      </c>
    </row>
    <row r="2157" spans="1:8" x14ac:dyDescent="0.2">
      <c r="A2157" t="s">
        <v>2653</v>
      </c>
      <c r="B2157" t="s">
        <v>334</v>
      </c>
      <c r="C215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</v>
      </c>
      <c r="D2157" s="5" t="str">
        <f>LEFT(Table3[[#This Row],[Last Funding Amount - ORIG]],MIN(FIND({0,1,2,3,4,5,6,7,8,9,0},Table3[[#This Row],[Last Funding Amount - ORIG]]&amp;"0123456789"))-1)</f>
        <v>A$</v>
      </c>
      <c r="E2157" t="s">
        <v>112</v>
      </c>
      <c r="F2157" t="s">
        <v>747</v>
      </c>
      <c r="H2157">
        <v>1</v>
      </c>
    </row>
    <row r="2158" spans="1:8" x14ac:dyDescent="0.2">
      <c r="A2158" t="s">
        <v>2654</v>
      </c>
      <c r="B2158" t="s">
        <v>2655</v>
      </c>
      <c r="C215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299890</v>
      </c>
      <c r="D2158" s="5" t="str">
        <f>LEFT(Table3[[#This Row],[Last Funding Amount - ORIG]],MIN(FIND({0,1,2,3,4,5,6,7,8,9,0},Table3[[#This Row],[Last Funding Amount - ORIG]]&amp;"0123456789"))-1)</f>
        <v>å£</v>
      </c>
      <c r="E2158" t="s">
        <v>59</v>
      </c>
      <c r="F2158" t="s">
        <v>2656</v>
      </c>
      <c r="H2158">
        <v>1</v>
      </c>
    </row>
    <row r="2159" spans="1:8" x14ac:dyDescent="0.2">
      <c r="A2159" t="s">
        <v>2657</v>
      </c>
      <c r="B2159" s="1">
        <v>9200000</v>
      </c>
      <c r="C215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9200000</v>
      </c>
      <c r="D2159" s="6" t="str">
        <f>LEFT(Table3[[#This Row],[Last Funding Amount - ORIG]],MIN(FIND({0,1,2,3,4,5,6,7,8,9,0},Table3[[#This Row],[Last Funding Amount - ORIG]]&amp;"0123456789"))-1)</f>
        <v/>
      </c>
      <c r="E2159" t="s">
        <v>22</v>
      </c>
      <c r="F2159" s="1">
        <v>13549998</v>
      </c>
      <c r="G2159">
        <v>1</v>
      </c>
      <c r="H2159">
        <v>3</v>
      </c>
    </row>
    <row r="2160" spans="1:8" x14ac:dyDescent="0.2">
      <c r="A2160" t="s">
        <v>2658</v>
      </c>
      <c r="B2160" t="s">
        <v>2423</v>
      </c>
      <c r="C216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32000</v>
      </c>
      <c r="D2160" s="5" t="str">
        <f>LEFT(Table3[[#This Row],[Last Funding Amount - ORIG]],MIN(FIND({0,1,2,3,4,5,6,7,8,9,0},Table3[[#This Row],[Last Funding Amount - ORIG]]&amp;"0123456789"))-1)</f>
        <v>‰âÂ</v>
      </c>
      <c r="E2160" t="s">
        <v>56</v>
      </c>
      <c r="F2160" t="s">
        <v>2588</v>
      </c>
      <c r="H2160">
        <v>1</v>
      </c>
    </row>
    <row r="2161" spans="1:8" x14ac:dyDescent="0.2">
      <c r="A2161" t="s">
        <v>2659</v>
      </c>
      <c r="B2161" s="1">
        <v>120000</v>
      </c>
      <c r="C216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120000</v>
      </c>
      <c r="D2161" s="6" t="str">
        <f>LEFT(Table3[[#This Row],[Last Funding Amount - ORIG]],MIN(FIND({0,1,2,3,4,5,6,7,8,9,0},Table3[[#This Row],[Last Funding Amount - ORIG]]&amp;"0123456789"))-1)</f>
        <v/>
      </c>
      <c r="E2161" t="s">
        <v>20</v>
      </c>
      <c r="F2161" s="1">
        <v>120000</v>
      </c>
    </row>
    <row r="2162" spans="1:8" x14ac:dyDescent="0.2">
      <c r="A2162" t="s">
        <v>2660</v>
      </c>
      <c r="B2162" t="s">
        <v>2661</v>
      </c>
      <c r="C216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</v>
      </c>
      <c r="D2162" s="5" t="str">
        <f>LEFT(Table3[[#This Row],[Last Funding Amount - ORIG]],MIN(FIND({0,1,2,3,4,5,6,7,8,9,0},Table3[[#This Row],[Last Funding Amount - ORIG]]&amp;"0123456789"))-1)</f>
        <v>‰âÂ</v>
      </c>
      <c r="E2162" t="s">
        <v>112</v>
      </c>
      <c r="F2162" t="s">
        <v>2662</v>
      </c>
    </row>
    <row r="2163" spans="1:8" x14ac:dyDescent="0.2">
      <c r="A2163" t="s">
        <v>2663</v>
      </c>
      <c r="B2163" s="1">
        <v>3000000</v>
      </c>
      <c r="C216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3000000</v>
      </c>
      <c r="D2163" s="6" t="str">
        <f>LEFT(Table3[[#This Row],[Last Funding Amount - ORIG]],MIN(FIND({0,1,2,3,4,5,6,7,8,9,0},Table3[[#This Row],[Last Funding Amount - ORIG]]&amp;"0123456789"))-1)</f>
        <v/>
      </c>
      <c r="E2163" t="s">
        <v>44</v>
      </c>
      <c r="F2163" s="1">
        <v>3000000</v>
      </c>
      <c r="H2163">
        <v>1</v>
      </c>
    </row>
    <row r="2164" spans="1:8" x14ac:dyDescent="0.2">
      <c r="A2164" t="s">
        <v>2664</v>
      </c>
      <c r="B2164" s="1">
        <v>73000</v>
      </c>
      <c r="C216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73000</v>
      </c>
      <c r="D2164" s="6" t="str">
        <f>LEFT(Table3[[#This Row],[Last Funding Amount - ORIG]],MIN(FIND({0,1,2,3,4,5,6,7,8,9,0},Table3[[#This Row],[Last Funding Amount - ORIG]]&amp;"0123456789"))-1)</f>
        <v/>
      </c>
      <c r="E2164" t="s">
        <v>112</v>
      </c>
      <c r="F2164" s="1">
        <v>73000</v>
      </c>
    </row>
    <row r="2165" spans="1:8" x14ac:dyDescent="0.2">
      <c r="A2165" t="s">
        <v>2665</v>
      </c>
      <c r="C216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2165" s="6" t="str">
        <f>LEFT(Table3[[#This Row],[Last Funding Amount - ORIG]],MIN(FIND({0,1,2,3,4,5,6,7,8,9,0},Table3[[#This Row],[Last Funding Amount - ORIG]]&amp;"0123456789"))-1)</f>
        <v/>
      </c>
      <c r="E2165" t="s">
        <v>56</v>
      </c>
      <c r="F2165" s="1">
        <v>25000</v>
      </c>
      <c r="H2165">
        <v>2</v>
      </c>
    </row>
    <row r="2166" spans="1:8" x14ac:dyDescent="0.2">
      <c r="A2166" t="s">
        <v>2666</v>
      </c>
      <c r="B2166" s="1">
        <v>200000</v>
      </c>
      <c r="C216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</v>
      </c>
      <c r="D2166" s="6" t="str">
        <f>LEFT(Table3[[#This Row],[Last Funding Amount - ORIG]],MIN(FIND({0,1,2,3,4,5,6,7,8,9,0},Table3[[#This Row],[Last Funding Amount - ORIG]]&amp;"0123456789"))-1)</f>
        <v/>
      </c>
      <c r="E2166" t="s">
        <v>112</v>
      </c>
      <c r="F2166" s="1">
        <v>200000</v>
      </c>
      <c r="H2166">
        <v>1</v>
      </c>
    </row>
    <row r="2167" spans="1:8" x14ac:dyDescent="0.2">
      <c r="A2167" t="s">
        <v>2667</v>
      </c>
      <c r="B2167" s="1">
        <v>25000</v>
      </c>
      <c r="C216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</v>
      </c>
      <c r="D2167" s="6" t="str">
        <f>LEFT(Table3[[#This Row],[Last Funding Amount - ORIG]],MIN(FIND({0,1,2,3,4,5,6,7,8,9,0},Table3[[#This Row],[Last Funding Amount - ORIG]]&amp;"0123456789"))-1)</f>
        <v/>
      </c>
      <c r="E2167" t="s">
        <v>112</v>
      </c>
      <c r="F2167" s="1">
        <v>25000</v>
      </c>
      <c r="H2167">
        <v>1</v>
      </c>
    </row>
    <row r="2168" spans="1:8" x14ac:dyDescent="0.2">
      <c r="A2168" t="s">
        <v>2668</v>
      </c>
      <c r="B2168" s="1">
        <v>20000</v>
      </c>
      <c r="C216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</v>
      </c>
      <c r="D2168" s="6" t="str">
        <f>LEFT(Table3[[#This Row],[Last Funding Amount - ORIG]],MIN(FIND({0,1,2,3,4,5,6,7,8,9,0},Table3[[#This Row],[Last Funding Amount - ORIG]]&amp;"0123456789"))-1)</f>
        <v/>
      </c>
      <c r="E2168" t="s">
        <v>112</v>
      </c>
      <c r="F2168" s="1">
        <v>20000</v>
      </c>
    </row>
    <row r="2169" spans="1:8" x14ac:dyDescent="0.2">
      <c r="A2169" t="s">
        <v>2669</v>
      </c>
      <c r="B2169" s="1">
        <v>50000</v>
      </c>
      <c r="C216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</v>
      </c>
      <c r="D2169" s="6" t="str">
        <f>LEFT(Table3[[#This Row],[Last Funding Amount - ORIG]],MIN(FIND({0,1,2,3,4,5,6,7,8,9,0},Table3[[#This Row],[Last Funding Amount - ORIG]]&amp;"0123456789"))-1)</f>
        <v/>
      </c>
      <c r="E2169" t="s">
        <v>112</v>
      </c>
      <c r="F2169" s="1">
        <v>50000</v>
      </c>
    </row>
    <row r="2170" spans="1:8" x14ac:dyDescent="0.2">
      <c r="A2170" t="s">
        <v>2670</v>
      </c>
      <c r="B2170" t="s">
        <v>2671</v>
      </c>
      <c r="C217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59000</v>
      </c>
      <c r="D2170" s="5" t="str">
        <f>LEFT(Table3[[#This Row],[Last Funding Amount - ORIG]],MIN(FIND({0,1,2,3,4,5,6,7,8,9,0},Table3[[#This Row],[Last Funding Amount - ORIG]]&amp;"0123456789"))-1)</f>
        <v>A$</v>
      </c>
      <c r="E2170" t="s">
        <v>402</v>
      </c>
      <c r="F2170" t="s">
        <v>2672</v>
      </c>
    </row>
    <row r="2171" spans="1:8" x14ac:dyDescent="0.2">
      <c r="A2171" t="s">
        <v>2673</v>
      </c>
      <c r="B2171" t="s">
        <v>694</v>
      </c>
      <c r="C217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</v>
      </c>
      <c r="D2171" s="5" t="str">
        <f>LEFT(Table3[[#This Row],[Last Funding Amount - ORIG]],MIN(FIND({0,1,2,3,4,5,6,7,8,9,0},Table3[[#This Row],[Last Funding Amount - ORIG]]&amp;"0123456789"))-1)</f>
        <v>A$</v>
      </c>
      <c r="E2171" t="s">
        <v>112</v>
      </c>
      <c r="F2171" t="s">
        <v>695</v>
      </c>
      <c r="H2171">
        <v>1</v>
      </c>
    </row>
    <row r="2172" spans="1:8" x14ac:dyDescent="0.2">
      <c r="A2172" t="s">
        <v>2674</v>
      </c>
      <c r="B2172" t="s">
        <v>2423</v>
      </c>
      <c r="C217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32000</v>
      </c>
      <c r="D2172" s="5" t="str">
        <f>LEFT(Table3[[#This Row],[Last Funding Amount - ORIG]],MIN(FIND({0,1,2,3,4,5,6,7,8,9,0},Table3[[#This Row],[Last Funding Amount - ORIG]]&amp;"0123456789"))-1)</f>
        <v>‰âÂ</v>
      </c>
      <c r="E2172" t="s">
        <v>56</v>
      </c>
      <c r="F2172" t="s">
        <v>2588</v>
      </c>
      <c r="H2172">
        <v>1</v>
      </c>
    </row>
    <row r="2173" spans="1:8" x14ac:dyDescent="0.2">
      <c r="A2173" t="s">
        <v>2675</v>
      </c>
      <c r="B2173" s="1">
        <v>100000</v>
      </c>
      <c r="C217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</v>
      </c>
      <c r="D2173" s="6" t="str">
        <f>LEFT(Table3[[#This Row],[Last Funding Amount - ORIG]],MIN(FIND({0,1,2,3,4,5,6,7,8,9,0},Table3[[#This Row],[Last Funding Amount - ORIG]]&amp;"0123456789"))-1)</f>
        <v/>
      </c>
      <c r="E2173" t="s">
        <v>208</v>
      </c>
      <c r="F2173" s="1">
        <v>100000</v>
      </c>
    </row>
    <row r="2174" spans="1:8" x14ac:dyDescent="0.2">
      <c r="A2174" t="s">
        <v>2676</v>
      </c>
      <c r="B2174" s="1">
        <v>20000</v>
      </c>
      <c r="C217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</v>
      </c>
      <c r="D2174" s="6" t="str">
        <f>LEFT(Table3[[#This Row],[Last Funding Amount - ORIG]],MIN(FIND({0,1,2,3,4,5,6,7,8,9,0},Table3[[#This Row],[Last Funding Amount - ORIG]]&amp;"0123456789"))-1)</f>
        <v/>
      </c>
      <c r="E2174" t="s">
        <v>112</v>
      </c>
      <c r="F2174" s="1">
        <v>20000</v>
      </c>
    </row>
    <row r="2175" spans="1:8" x14ac:dyDescent="0.2">
      <c r="A2175" t="s">
        <v>2677</v>
      </c>
      <c r="B2175" s="1">
        <v>9350</v>
      </c>
      <c r="C217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9350</v>
      </c>
      <c r="D2175" s="6" t="str">
        <f>LEFT(Table3[[#This Row],[Last Funding Amount - ORIG]],MIN(FIND({0,1,2,3,4,5,6,7,8,9,0},Table3[[#This Row],[Last Funding Amount - ORIG]]&amp;"0123456789"))-1)</f>
        <v/>
      </c>
      <c r="E2175" t="s">
        <v>314</v>
      </c>
      <c r="F2175" s="1">
        <v>9350</v>
      </c>
      <c r="H2175">
        <v>1</v>
      </c>
    </row>
    <row r="2176" spans="1:8" x14ac:dyDescent="0.2">
      <c r="A2176" t="s">
        <v>2678</v>
      </c>
      <c r="B2176" t="s">
        <v>334</v>
      </c>
      <c r="C217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</v>
      </c>
      <c r="D2176" s="5" t="str">
        <f>LEFT(Table3[[#This Row],[Last Funding Amount - ORIG]],MIN(FIND({0,1,2,3,4,5,6,7,8,9,0},Table3[[#This Row],[Last Funding Amount - ORIG]]&amp;"0123456789"))-1)</f>
        <v>A$</v>
      </c>
      <c r="E2176" t="s">
        <v>112</v>
      </c>
      <c r="F2176" t="s">
        <v>747</v>
      </c>
      <c r="H2176">
        <v>1</v>
      </c>
    </row>
    <row r="2177" spans="1:8" x14ac:dyDescent="0.2">
      <c r="A2177" t="s">
        <v>2679</v>
      </c>
      <c r="B2177" s="1">
        <v>20000</v>
      </c>
      <c r="C217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</v>
      </c>
      <c r="D2177" s="6" t="str">
        <f>LEFT(Table3[[#This Row],[Last Funding Amount - ORIG]],MIN(FIND({0,1,2,3,4,5,6,7,8,9,0},Table3[[#This Row],[Last Funding Amount - ORIG]]&amp;"0123456789"))-1)</f>
        <v/>
      </c>
      <c r="E2177" t="s">
        <v>112</v>
      </c>
      <c r="F2177" s="1">
        <v>20000</v>
      </c>
      <c r="H2177">
        <v>1</v>
      </c>
    </row>
    <row r="2178" spans="1:8" x14ac:dyDescent="0.2">
      <c r="A2178" t="s">
        <v>2680</v>
      </c>
      <c r="B2178" t="s">
        <v>2681</v>
      </c>
      <c r="C217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156540</v>
      </c>
      <c r="D2178" s="5" t="str">
        <f>LEFT(Table3[[#This Row],[Last Funding Amount - ORIG]],MIN(FIND({0,1,2,3,4,5,6,7,8,9,0},Table3[[#This Row],[Last Funding Amount - ORIG]]&amp;"0123456789"))-1)</f>
        <v>å£</v>
      </c>
      <c r="E2178" t="s">
        <v>59</v>
      </c>
      <c r="F2178" t="s">
        <v>2682</v>
      </c>
      <c r="H2178">
        <v>1</v>
      </c>
    </row>
    <row r="2179" spans="1:8" x14ac:dyDescent="0.2">
      <c r="A2179" t="s">
        <v>2683</v>
      </c>
      <c r="B2179" s="1">
        <v>1500000</v>
      </c>
      <c r="C217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1500000</v>
      </c>
      <c r="D2179" s="6" t="str">
        <f>LEFT(Table3[[#This Row],[Last Funding Amount - ORIG]],MIN(FIND({0,1,2,3,4,5,6,7,8,9,0},Table3[[#This Row],[Last Funding Amount - ORIG]]&amp;"0123456789"))-1)</f>
        <v/>
      </c>
      <c r="E2179" t="s">
        <v>208</v>
      </c>
      <c r="F2179" s="1">
        <v>1500000</v>
      </c>
      <c r="H2179">
        <v>1</v>
      </c>
    </row>
    <row r="2180" spans="1:8" x14ac:dyDescent="0.2">
      <c r="A2180" t="s">
        <v>2684</v>
      </c>
      <c r="B2180" t="s">
        <v>674</v>
      </c>
      <c r="C218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</v>
      </c>
      <c r="D2180" s="5" t="str">
        <f>LEFT(Table3[[#This Row],[Last Funding Amount - ORIG]],MIN(FIND({0,1,2,3,4,5,6,7,8,9,0},Table3[[#This Row],[Last Funding Amount - ORIG]]&amp;"0123456789"))-1)</f>
        <v>‰âÂ</v>
      </c>
      <c r="E2180" t="s">
        <v>112</v>
      </c>
      <c r="F2180" t="s">
        <v>675</v>
      </c>
      <c r="H2180">
        <v>1</v>
      </c>
    </row>
    <row r="2181" spans="1:8" x14ac:dyDescent="0.2">
      <c r="A2181" t="s">
        <v>2685</v>
      </c>
      <c r="B2181" t="s">
        <v>2686</v>
      </c>
      <c r="C218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54291</v>
      </c>
      <c r="D2181" s="5" t="str">
        <f>LEFT(Table3[[#This Row],[Last Funding Amount - ORIG]],MIN(FIND({0,1,2,3,4,5,6,7,8,9,0},Table3[[#This Row],[Last Funding Amount - ORIG]]&amp;"0123456789"))-1)</f>
        <v>å£</v>
      </c>
      <c r="E2181" t="s">
        <v>112</v>
      </c>
      <c r="F2181" t="s">
        <v>2687</v>
      </c>
      <c r="G2181">
        <v>1</v>
      </c>
      <c r="H2181">
        <v>2</v>
      </c>
    </row>
    <row r="2182" spans="1:8" x14ac:dyDescent="0.2">
      <c r="A2182" t="s">
        <v>2688</v>
      </c>
      <c r="B2182" s="1">
        <v>20000</v>
      </c>
      <c r="C218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</v>
      </c>
      <c r="D2182" s="6" t="str">
        <f>LEFT(Table3[[#This Row],[Last Funding Amount - ORIG]],MIN(FIND({0,1,2,3,4,5,6,7,8,9,0},Table3[[#This Row],[Last Funding Amount - ORIG]]&amp;"0123456789"))-1)</f>
        <v/>
      </c>
      <c r="E2182" t="s">
        <v>112</v>
      </c>
      <c r="F2182" s="1">
        <v>20000</v>
      </c>
      <c r="H2182">
        <v>1</v>
      </c>
    </row>
    <row r="2183" spans="1:8" x14ac:dyDescent="0.2">
      <c r="A2183" t="s">
        <v>2689</v>
      </c>
      <c r="B2183" s="1">
        <v>250000</v>
      </c>
      <c r="C218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</v>
      </c>
      <c r="D2183" s="6" t="str">
        <f>LEFT(Table3[[#This Row],[Last Funding Amount - ORIG]],MIN(FIND({0,1,2,3,4,5,6,7,8,9,0},Table3[[#This Row],[Last Funding Amount - ORIG]]&amp;"0123456789"))-1)</f>
        <v/>
      </c>
      <c r="E2183" t="s">
        <v>112</v>
      </c>
      <c r="F2183" s="1">
        <v>250000</v>
      </c>
    </row>
    <row r="2184" spans="1:8" x14ac:dyDescent="0.2">
      <c r="A2184" t="s">
        <v>2690</v>
      </c>
      <c r="B2184" t="s">
        <v>674</v>
      </c>
      <c r="C218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</v>
      </c>
      <c r="D2184" s="5" t="str">
        <f>LEFT(Table3[[#This Row],[Last Funding Amount - ORIG]],MIN(FIND({0,1,2,3,4,5,6,7,8,9,0},Table3[[#This Row],[Last Funding Amount - ORIG]]&amp;"0123456789"))-1)</f>
        <v>‰âÂ</v>
      </c>
      <c r="E2184" t="s">
        <v>112</v>
      </c>
      <c r="F2184" t="s">
        <v>675</v>
      </c>
      <c r="H2184">
        <v>1</v>
      </c>
    </row>
    <row r="2185" spans="1:8" x14ac:dyDescent="0.2">
      <c r="A2185" t="s">
        <v>2691</v>
      </c>
      <c r="B2185" s="1">
        <v>31000</v>
      </c>
      <c r="C218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31000</v>
      </c>
      <c r="D2185" s="6" t="str">
        <f>LEFT(Table3[[#This Row],[Last Funding Amount - ORIG]],MIN(FIND({0,1,2,3,4,5,6,7,8,9,0},Table3[[#This Row],[Last Funding Amount - ORIG]]&amp;"0123456789"))-1)</f>
        <v/>
      </c>
      <c r="E2185" t="s">
        <v>402</v>
      </c>
      <c r="F2185" s="1">
        <v>31000</v>
      </c>
      <c r="H2185">
        <v>1</v>
      </c>
    </row>
    <row r="2186" spans="1:8" x14ac:dyDescent="0.2">
      <c r="A2186" t="s">
        <v>2692</v>
      </c>
      <c r="B2186" t="s">
        <v>674</v>
      </c>
      <c r="C218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</v>
      </c>
      <c r="D2186" s="5" t="str">
        <f>LEFT(Table3[[#This Row],[Last Funding Amount - ORIG]],MIN(FIND({0,1,2,3,4,5,6,7,8,9,0},Table3[[#This Row],[Last Funding Amount - ORIG]]&amp;"0123456789"))-1)</f>
        <v>‰âÂ</v>
      </c>
      <c r="E2186" t="s">
        <v>112</v>
      </c>
      <c r="F2186" t="s">
        <v>675</v>
      </c>
      <c r="H2186">
        <v>1</v>
      </c>
    </row>
    <row r="2187" spans="1:8" x14ac:dyDescent="0.2">
      <c r="A2187" t="s">
        <v>2693</v>
      </c>
      <c r="B2187" s="1">
        <v>750000</v>
      </c>
      <c r="C218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750000</v>
      </c>
      <c r="D2187" s="6" t="str">
        <f>LEFT(Table3[[#This Row],[Last Funding Amount - ORIG]],MIN(FIND({0,1,2,3,4,5,6,7,8,9,0},Table3[[#This Row],[Last Funding Amount - ORIG]]&amp;"0123456789"))-1)</f>
        <v/>
      </c>
      <c r="E2187" t="s">
        <v>112</v>
      </c>
      <c r="F2187" s="1">
        <v>850000</v>
      </c>
      <c r="H2187">
        <v>1</v>
      </c>
    </row>
    <row r="2188" spans="1:8" x14ac:dyDescent="0.2">
      <c r="A2188" t="s">
        <v>2694</v>
      </c>
      <c r="C218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2188" s="6" t="str">
        <f>LEFT(Table3[[#This Row],[Last Funding Amount - ORIG]],MIN(FIND({0,1,2,3,4,5,6,7,8,9,0},Table3[[#This Row],[Last Funding Amount - ORIG]]&amp;"0123456789"))-1)</f>
        <v/>
      </c>
      <c r="E2188" t="s">
        <v>13</v>
      </c>
      <c r="F2188" s="1">
        <v>30000</v>
      </c>
      <c r="H2188">
        <v>1</v>
      </c>
    </row>
    <row r="2189" spans="1:8" x14ac:dyDescent="0.2">
      <c r="A2189" t="s">
        <v>2695</v>
      </c>
      <c r="B2189" s="1">
        <v>30000</v>
      </c>
      <c r="C218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</v>
      </c>
      <c r="D2189" s="6" t="str">
        <f>LEFT(Table3[[#This Row],[Last Funding Amount - ORIG]],MIN(FIND({0,1,2,3,4,5,6,7,8,9,0},Table3[[#This Row],[Last Funding Amount - ORIG]]&amp;"0123456789"))-1)</f>
        <v/>
      </c>
      <c r="E2189" t="s">
        <v>314</v>
      </c>
      <c r="F2189" s="1">
        <v>30000</v>
      </c>
      <c r="H2189">
        <v>2</v>
      </c>
    </row>
    <row r="2190" spans="1:8" x14ac:dyDescent="0.2">
      <c r="A2190" t="s">
        <v>2696</v>
      </c>
      <c r="B2190" t="s">
        <v>674</v>
      </c>
      <c r="C219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</v>
      </c>
      <c r="D2190" s="5" t="str">
        <f>LEFT(Table3[[#This Row],[Last Funding Amount - ORIG]],MIN(FIND({0,1,2,3,4,5,6,7,8,9,0},Table3[[#This Row],[Last Funding Amount - ORIG]]&amp;"0123456789"))-1)</f>
        <v>‰âÂ</v>
      </c>
      <c r="E2190" t="s">
        <v>112</v>
      </c>
      <c r="F2190" t="s">
        <v>675</v>
      </c>
      <c r="H2190">
        <v>1</v>
      </c>
    </row>
    <row r="2191" spans="1:8" x14ac:dyDescent="0.2">
      <c r="A2191" t="s">
        <v>2697</v>
      </c>
      <c r="B2191" t="s">
        <v>2698</v>
      </c>
      <c r="C219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65500</v>
      </c>
      <c r="D2191" s="5" t="str">
        <f>LEFT(Table3[[#This Row],[Last Funding Amount - ORIG]],MIN(FIND({0,1,2,3,4,5,6,7,8,9,0},Table3[[#This Row],[Last Funding Amount - ORIG]]&amp;"0123456789"))-1)</f>
        <v>‰âÂ</v>
      </c>
      <c r="E2191" t="s">
        <v>59</v>
      </c>
      <c r="F2191" t="s">
        <v>2699</v>
      </c>
      <c r="H2191">
        <v>2</v>
      </c>
    </row>
    <row r="2192" spans="1:8" x14ac:dyDescent="0.2">
      <c r="A2192" t="s">
        <v>2700</v>
      </c>
      <c r="B2192" s="1">
        <v>300000</v>
      </c>
      <c r="C219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</v>
      </c>
      <c r="D2192" s="6" t="str">
        <f>LEFT(Table3[[#This Row],[Last Funding Amount - ORIG]],MIN(FIND({0,1,2,3,4,5,6,7,8,9,0},Table3[[#This Row],[Last Funding Amount - ORIG]]&amp;"0123456789"))-1)</f>
        <v/>
      </c>
      <c r="E2192" t="s">
        <v>314</v>
      </c>
      <c r="F2192" s="1">
        <v>300000</v>
      </c>
    </row>
    <row r="2193" spans="1:8" x14ac:dyDescent="0.2">
      <c r="A2193" t="s">
        <v>2701</v>
      </c>
      <c r="B2193" t="s">
        <v>2702</v>
      </c>
      <c r="C219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70000</v>
      </c>
      <c r="D2193" s="5" t="str">
        <f>LEFT(Table3[[#This Row],[Last Funding Amount - ORIG]],MIN(FIND({0,1,2,3,4,5,6,7,8,9,0},Table3[[#This Row],[Last Funding Amount - ORIG]]&amp;"0123456789"))-1)</f>
        <v>CA$</v>
      </c>
      <c r="E2193" t="s">
        <v>112</v>
      </c>
      <c r="F2193" t="s">
        <v>2703</v>
      </c>
      <c r="H2193">
        <v>1</v>
      </c>
    </row>
    <row r="2194" spans="1:8" x14ac:dyDescent="0.2">
      <c r="A2194" t="s">
        <v>2704</v>
      </c>
      <c r="B2194" t="s">
        <v>2423</v>
      </c>
      <c r="C219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32000</v>
      </c>
      <c r="D2194" s="5" t="str">
        <f>LEFT(Table3[[#This Row],[Last Funding Amount - ORIG]],MIN(FIND({0,1,2,3,4,5,6,7,8,9,0},Table3[[#This Row],[Last Funding Amount - ORIG]]&amp;"0123456789"))-1)</f>
        <v>‰âÂ</v>
      </c>
      <c r="E2194" t="s">
        <v>56</v>
      </c>
      <c r="F2194" t="s">
        <v>2588</v>
      </c>
      <c r="H2194">
        <v>1</v>
      </c>
    </row>
    <row r="2195" spans="1:8" x14ac:dyDescent="0.2">
      <c r="A2195" t="s">
        <v>2705</v>
      </c>
      <c r="B2195" s="1">
        <v>25000</v>
      </c>
      <c r="C219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</v>
      </c>
      <c r="D2195" s="6" t="str">
        <f>LEFT(Table3[[#This Row],[Last Funding Amount - ORIG]],MIN(FIND({0,1,2,3,4,5,6,7,8,9,0},Table3[[#This Row],[Last Funding Amount - ORIG]]&amp;"0123456789"))-1)</f>
        <v/>
      </c>
      <c r="E2195" t="s">
        <v>112</v>
      </c>
      <c r="F2195" s="1">
        <v>25000</v>
      </c>
    </row>
    <row r="2196" spans="1:8" x14ac:dyDescent="0.2">
      <c r="A2196" t="s">
        <v>2706</v>
      </c>
      <c r="B2196" s="1">
        <v>25000</v>
      </c>
      <c r="C219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</v>
      </c>
      <c r="D2196" s="6" t="str">
        <f>LEFT(Table3[[#This Row],[Last Funding Amount - ORIG]],MIN(FIND({0,1,2,3,4,5,6,7,8,9,0},Table3[[#This Row],[Last Funding Amount - ORIG]]&amp;"0123456789"))-1)</f>
        <v/>
      </c>
      <c r="E2196" t="s">
        <v>112</v>
      </c>
      <c r="F2196" s="1">
        <v>25000</v>
      </c>
    </row>
    <row r="2197" spans="1:8" x14ac:dyDescent="0.2">
      <c r="A2197" t="s">
        <v>2707</v>
      </c>
      <c r="B2197" s="1">
        <v>25000</v>
      </c>
      <c r="C219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</v>
      </c>
      <c r="D2197" s="6" t="str">
        <f>LEFT(Table3[[#This Row],[Last Funding Amount - ORIG]],MIN(FIND({0,1,2,3,4,5,6,7,8,9,0},Table3[[#This Row],[Last Funding Amount - ORIG]]&amp;"0123456789"))-1)</f>
        <v/>
      </c>
      <c r="E2197" t="s">
        <v>112</v>
      </c>
      <c r="F2197" s="1">
        <v>25000</v>
      </c>
    </row>
    <row r="2198" spans="1:8" x14ac:dyDescent="0.2">
      <c r="A2198" t="s">
        <v>2708</v>
      </c>
      <c r="B2198" s="1">
        <v>100000</v>
      </c>
      <c r="C219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</v>
      </c>
      <c r="D2198" s="6" t="str">
        <f>LEFT(Table3[[#This Row],[Last Funding Amount - ORIG]],MIN(FIND({0,1,2,3,4,5,6,7,8,9,0},Table3[[#This Row],[Last Funding Amount - ORIG]]&amp;"0123456789"))-1)</f>
        <v/>
      </c>
      <c r="E2198" t="s">
        <v>112</v>
      </c>
      <c r="F2198" s="1">
        <v>100000</v>
      </c>
    </row>
    <row r="2199" spans="1:8" x14ac:dyDescent="0.2">
      <c r="A2199" t="s">
        <v>2709</v>
      </c>
      <c r="B2199" t="s">
        <v>1847</v>
      </c>
      <c r="C219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</v>
      </c>
      <c r="D2199" s="5" t="str">
        <f>LEFT(Table3[[#This Row],[Last Funding Amount - ORIG]],MIN(FIND({0,1,2,3,4,5,6,7,8,9,0},Table3[[#This Row],[Last Funding Amount - ORIG]]&amp;"0123456789"))-1)</f>
        <v>å£</v>
      </c>
      <c r="E2199" t="s">
        <v>112</v>
      </c>
      <c r="F2199" t="s">
        <v>1848</v>
      </c>
      <c r="G2199">
        <v>1</v>
      </c>
      <c r="H2199">
        <v>1</v>
      </c>
    </row>
    <row r="2200" spans="1:8" x14ac:dyDescent="0.2">
      <c r="A2200" t="s">
        <v>2710</v>
      </c>
      <c r="B2200" t="s">
        <v>689</v>
      </c>
      <c r="C220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</v>
      </c>
      <c r="D2200" s="5" t="str">
        <f>LEFT(Table3[[#This Row],[Last Funding Amount - ORIG]],MIN(FIND({0,1,2,3,4,5,6,7,8,9,0},Table3[[#This Row],[Last Funding Amount - ORIG]]&amp;"0123456789"))-1)</f>
        <v>‰âÂ</v>
      </c>
      <c r="E2200" t="s">
        <v>112</v>
      </c>
      <c r="F2200" t="s">
        <v>690</v>
      </c>
    </row>
    <row r="2201" spans="1:8" x14ac:dyDescent="0.2">
      <c r="A2201" t="s">
        <v>2711</v>
      </c>
      <c r="B2201" s="1">
        <v>100000</v>
      </c>
      <c r="C220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</v>
      </c>
      <c r="D2201" s="6" t="str">
        <f>LEFT(Table3[[#This Row],[Last Funding Amount - ORIG]],MIN(FIND({0,1,2,3,4,5,6,7,8,9,0},Table3[[#This Row],[Last Funding Amount - ORIG]]&amp;"0123456789"))-1)</f>
        <v/>
      </c>
      <c r="E2201" t="s">
        <v>20</v>
      </c>
      <c r="F2201" s="1">
        <v>100000</v>
      </c>
    </row>
    <row r="2202" spans="1:8" x14ac:dyDescent="0.2">
      <c r="A2202" t="s">
        <v>2712</v>
      </c>
      <c r="C220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2202" s="6" t="str">
        <f>LEFT(Table3[[#This Row],[Last Funding Amount - ORIG]],MIN(FIND({0,1,2,3,4,5,6,7,8,9,0},Table3[[#This Row],[Last Funding Amount - ORIG]]&amp;"0123456789"))-1)</f>
        <v/>
      </c>
      <c r="E2202" t="s">
        <v>112</v>
      </c>
      <c r="H2202">
        <v>5</v>
      </c>
    </row>
    <row r="2203" spans="1:8" x14ac:dyDescent="0.2">
      <c r="A2203" t="s">
        <v>2713</v>
      </c>
      <c r="B2203" s="1">
        <v>10000</v>
      </c>
      <c r="C220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</v>
      </c>
      <c r="D2203" s="6" t="str">
        <f>LEFT(Table3[[#This Row],[Last Funding Amount - ORIG]],MIN(FIND({0,1,2,3,4,5,6,7,8,9,0},Table3[[#This Row],[Last Funding Amount - ORIG]]&amp;"0123456789"))-1)</f>
        <v/>
      </c>
      <c r="E2203" t="s">
        <v>314</v>
      </c>
      <c r="F2203" s="1">
        <v>10000</v>
      </c>
      <c r="H2203">
        <v>2</v>
      </c>
    </row>
    <row r="2204" spans="1:8" x14ac:dyDescent="0.2">
      <c r="A2204" t="s">
        <v>2714</v>
      </c>
      <c r="B2204" s="1">
        <v>25000</v>
      </c>
      <c r="C220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</v>
      </c>
      <c r="D2204" s="6" t="str">
        <f>LEFT(Table3[[#This Row],[Last Funding Amount - ORIG]],MIN(FIND({0,1,2,3,4,5,6,7,8,9,0},Table3[[#This Row],[Last Funding Amount - ORIG]]&amp;"0123456789"))-1)</f>
        <v/>
      </c>
      <c r="E2204" t="s">
        <v>112</v>
      </c>
      <c r="F2204" s="1">
        <v>25000</v>
      </c>
    </row>
    <row r="2205" spans="1:8" x14ac:dyDescent="0.2">
      <c r="A2205" t="s">
        <v>2715</v>
      </c>
      <c r="B2205" t="s">
        <v>2716</v>
      </c>
      <c r="C220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2205" s="5" t="str">
        <f>LEFT(Table3[[#This Row],[Last Funding Amount - ORIG]],MIN(FIND({0,1,2,3,4,5,6,7,8,9,0},Table3[[#This Row],[Last Funding Amount - ORIG]]&amp;"0123456789"))-1)</f>
        <v>‰â_</v>
      </c>
      <c r="E2205" t="s">
        <v>13</v>
      </c>
      <c r="F2205" t="s">
        <v>2717</v>
      </c>
    </row>
    <row r="2206" spans="1:8" x14ac:dyDescent="0.2">
      <c r="A2206" t="s">
        <v>2718</v>
      </c>
      <c r="B2206" s="1">
        <v>25000</v>
      </c>
      <c r="C220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</v>
      </c>
      <c r="D2206" s="6" t="str">
        <f>LEFT(Table3[[#This Row],[Last Funding Amount - ORIG]],MIN(FIND({0,1,2,3,4,5,6,7,8,9,0},Table3[[#This Row],[Last Funding Amount - ORIG]]&amp;"0123456789"))-1)</f>
        <v/>
      </c>
      <c r="E2206" t="s">
        <v>112</v>
      </c>
      <c r="F2206" s="1">
        <v>25000</v>
      </c>
      <c r="H2206">
        <v>1</v>
      </c>
    </row>
    <row r="2207" spans="1:8" x14ac:dyDescent="0.2">
      <c r="A2207" t="s">
        <v>2719</v>
      </c>
      <c r="B2207" s="1">
        <v>60000</v>
      </c>
      <c r="C220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60000</v>
      </c>
      <c r="D2207" s="6" t="str">
        <f>LEFT(Table3[[#This Row],[Last Funding Amount - ORIG]],MIN(FIND({0,1,2,3,4,5,6,7,8,9,0},Table3[[#This Row],[Last Funding Amount - ORIG]]&amp;"0123456789"))-1)</f>
        <v/>
      </c>
      <c r="E2207" t="s">
        <v>112</v>
      </c>
      <c r="F2207" s="1">
        <v>60000</v>
      </c>
      <c r="H2207">
        <v>2</v>
      </c>
    </row>
    <row r="2208" spans="1:8" x14ac:dyDescent="0.2">
      <c r="A2208" t="s">
        <v>2720</v>
      </c>
      <c r="B2208" s="1">
        <v>15000</v>
      </c>
      <c r="C220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</v>
      </c>
      <c r="D2208" s="6" t="str">
        <f>LEFT(Table3[[#This Row],[Last Funding Amount - ORIG]],MIN(FIND({0,1,2,3,4,5,6,7,8,9,0},Table3[[#This Row],[Last Funding Amount - ORIG]]&amp;"0123456789"))-1)</f>
        <v/>
      </c>
      <c r="E2208" t="s">
        <v>112</v>
      </c>
      <c r="F2208" s="1">
        <v>15000</v>
      </c>
    </row>
    <row r="2209" spans="1:8" x14ac:dyDescent="0.2">
      <c r="A2209" t="s">
        <v>2721</v>
      </c>
      <c r="B2209" s="1">
        <v>25000</v>
      </c>
      <c r="C220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</v>
      </c>
      <c r="D2209" s="6" t="str">
        <f>LEFT(Table3[[#This Row],[Last Funding Amount - ORIG]],MIN(FIND({0,1,2,3,4,5,6,7,8,9,0},Table3[[#This Row],[Last Funding Amount - ORIG]]&amp;"0123456789"))-1)</f>
        <v/>
      </c>
      <c r="E2209" t="s">
        <v>112</v>
      </c>
      <c r="F2209" s="1">
        <v>25000</v>
      </c>
      <c r="H2209">
        <v>1</v>
      </c>
    </row>
    <row r="2210" spans="1:8" x14ac:dyDescent="0.2">
      <c r="A2210" t="s">
        <v>2722</v>
      </c>
      <c r="B2210" t="s">
        <v>2723</v>
      </c>
      <c r="C221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18000</v>
      </c>
      <c r="D2210" s="5" t="str">
        <f>LEFT(Table3[[#This Row],[Last Funding Amount - ORIG]],MIN(FIND({0,1,2,3,4,5,6,7,8,9,0},Table3[[#This Row],[Last Funding Amount - ORIG]]&amp;"0123456789"))-1)</f>
        <v>‰âÂ</v>
      </c>
      <c r="E2210" t="s">
        <v>112</v>
      </c>
      <c r="F2210" t="s">
        <v>2724</v>
      </c>
      <c r="H2210">
        <v>2</v>
      </c>
    </row>
    <row r="2211" spans="1:8" x14ac:dyDescent="0.2">
      <c r="A2211" t="s">
        <v>2725</v>
      </c>
      <c r="B2211" t="s">
        <v>2405</v>
      </c>
      <c r="C221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</v>
      </c>
      <c r="D2211" s="5" t="str">
        <f>LEFT(Table3[[#This Row],[Last Funding Amount - ORIG]],MIN(FIND({0,1,2,3,4,5,6,7,8,9,0},Table3[[#This Row],[Last Funding Amount - ORIG]]&amp;"0123456789"))-1)</f>
        <v>‰âÂ</v>
      </c>
      <c r="E2211" t="s">
        <v>20</v>
      </c>
      <c r="F2211" t="s">
        <v>2726</v>
      </c>
    </row>
    <row r="2212" spans="1:8" x14ac:dyDescent="0.2">
      <c r="A2212" t="s">
        <v>2727</v>
      </c>
      <c r="B2212" s="1">
        <v>60000</v>
      </c>
      <c r="C221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60000</v>
      </c>
      <c r="D2212" s="6" t="str">
        <f>LEFT(Table3[[#This Row],[Last Funding Amount - ORIG]],MIN(FIND({0,1,2,3,4,5,6,7,8,9,0},Table3[[#This Row],[Last Funding Amount - ORIG]]&amp;"0123456789"))-1)</f>
        <v/>
      </c>
      <c r="E2212" t="s">
        <v>112</v>
      </c>
      <c r="F2212" s="1">
        <v>60000</v>
      </c>
      <c r="H2212">
        <v>2</v>
      </c>
    </row>
    <row r="2213" spans="1:8" x14ac:dyDescent="0.2">
      <c r="A2213" t="s">
        <v>2728</v>
      </c>
      <c r="C221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2213" s="6" t="str">
        <f>LEFT(Table3[[#This Row],[Last Funding Amount - ORIG]],MIN(FIND({0,1,2,3,4,5,6,7,8,9,0},Table3[[#This Row],[Last Funding Amount - ORIG]]&amp;"0123456789"))-1)</f>
        <v/>
      </c>
      <c r="E2213" t="s">
        <v>112</v>
      </c>
      <c r="F2213" s="1">
        <v>25000</v>
      </c>
      <c r="H2213">
        <v>1</v>
      </c>
    </row>
    <row r="2214" spans="1:8" x14ac:dyDescent="0.2">
      <c r="A2214" t="s">
        <v>2729</v>
      </c>
      <c r="B2214" s="1">
        <v>10000</v>
      </c>
      <c r="C221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</v>
      </c>
      <c r="D2214" s="6" t="str">
        <f>LEFT(Table3[[#This Row],[Last Funding Amount - ORIG]],MIN(FIND({0,1,2,3,4,5,6,7,8,9,0},Table3[[#This Row],[Last Funding Amount - ORIG]]&amp;"0123456789"))-1)</f>
        <v/>
      </c>
      <c r="E2214" t="s">
        <v>20</v>
      </c>
      <c r="F2214" s="1">
        <v>10000</v>
      </c>
    </row>
    <row r="2215" spans="1:8" x14ac:dyDescent="0.2">
      <c r="A2215" t="s">
        <v>2730</v>
      </c>
      <c r="B2215" t="s">
        <v>2731</v>
      </c>
      <c r="C221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116000</v>
      </c>
      <c r="D2215" s="5" t="str">
        <f>LEFT(Table3[[#This Row],[Last Funding Amount - ORIG]],MIN(FIND({0,1,2,3,4,5,6,7,8,9,0},Table3[[#This Row],[Last Funding Amount - ORIG]]&amp;"0123456789"))-1)</f>
        <v>A$</v>
      </c>
      <c r="E2215" t="s">
        <v>20</v>
      </c>
      <c r="F2215" t="s">
        <v>2732</v>
      </c>
    </row>
    <row r="2216" spans="1:8" x14ac:dyDescent="0.2">
      <c r="A2216" t="s">
        <v>2733</v>
      </c>
      <c r="B2216" t="s">
        <v>2734</v>
      </c>
      <c r="C221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</v>
      </c>
      <c r="D2216" s="5" t="str">
        <f>LEFT(Table3[[#This Row],[Last Funding Amount - ORIG]],MIN(FIND({0,1,2,3,4,5,6,7,8,9,0},Table3[[#This Row],[Last Funding Amount - ORIG]]&amp;"0123456789"))-1)</f>
        <v>R$</v>
      </c>
      <c r="E2216" t="s">
        <v>112</v>
      </c>
      <c r="F2216" t="s">
        <v>2735</v>
      </c>
    </row>
    <row r="2217" spans="1:8" x14ac:dyDescent="0.2">
      <c r="A2217" t="s">
        <v>2736</v>
      </c>
      <c r="C221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2217" s="6" t="str">
        <f>LEFT(Table3[[#This Row],[Last Funding Amount - ORIG]],MIN(FIND({0,1,2,3,4,5,6,7,8,9,0},Table3[[#This Row],[Last Funding Amount - ORIG]]&amp;"0123456789"))-1)</f>
        <v/>
      </c>
      <c r="E2217" t="s">
        <v>112</v>
      </c>
      <c r="H2217">
        <v>5</v>
      </c>
    </row>
    <row r="2218" spans="1:8" x14ac:dyDescent="0.2">
      <c r="A2218" t="s">
        <v>2737</v>
      </c>
      <c r="B2218" s="1">
        <v>250000</v>
      </c>
      <c r="C221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</v>
      </c>
      <c r="D2218" s="6" t="str">
        <f>LEFT(Table3[[#This Row],[Last Funding Amount - ORIG]],MIN(FIND({0,1,2,3,4,5,6,7,8,9,0},Table3[[#This Row],[Last Funding Amount - ORIG]]&amp;"0123456789"))-1)</f>
        <v/>
      </c>
      <c r="E2218" t="s">
        <v>112</v>
      </c>
      <c r="F2218" s="1">
        <v>250000</v>
      </c>
    </row>
    <row r="2219" spans="1:8" x14ac:dyDescent="0.2">
      <c r="A2219" t="s">
        <v>2738</v>
      </c>
      <c r="B2219" s="1">
        <v>10000</v>
      </c>
      <c r="C221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</v>
      </c>
      <c r="D2219" s="6" t="str">
        <f>LEFT(Table3[[#This Row],[Last Funding Amount - ORIG]],MIN(FIND({0,1,2,3,4,5,6,7,8,9,0},Table3[[#This Row],[Last Funding Amount - ORIG]]&amp;"0123456789"))-1)</f>
        <v/>
      </c>
      <c r="E2219" t="s">
        <v>112</v>
      </c>
      <c r="F2219" s="1">
        <v>10000</v>
      </c>
    </row>
    <row r="2220" spans="1:8" x14ac:dyDescent="0.2">
      <c r="A2220" t="s">
        <v>2739</v>
      </c>
      <c r="B2220" t="s">
        <v>2740</v>
      </c>
      <c r="C222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22450</v>
      </c>
      <c r="D2220" s="5" t="str">
        <f>LEFT(Table3[[#This Row],[Last Funding Amount - ORIG]],MIN(FIND({0,1,2,3,4,5,6,7,8,9,0},Table3[[#This Row],[Last Funding Amount - ORIG]]&amp;"0123456789"))-1)</f>
        <v>‰âÂ</v>
      </c>
      <c r="E2220" t="s">
        <v>402</v>
      </c>
      <c r="F2220" t="s">
        <v>2741</v>
      </c>
    </row>
    <row r="2221" spans="1:8" x14ac:dyDescent="0.2">
      <c r="A2221" t="s">
        <v>2742</v>
      </c>
      <c r="C222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2221" s="6" t="str">
        <f>LEFT(Table3[[#This Row],[Last Funding Amount - ORIG]],MIN(FIND({0,1,2,3,4,5,6,7,8,9,0},Table3[[#This Row],[Last Funding Amount - ORIG]]&amp;"0123456789"))-1)</f>
        <v/>
      </c>
      <c r="E2221" t="s">
        <v>13</v>
      </c>
      <c r="H2221">
        <v>6</v>
      </c>
    </row>
    <row r="2222" spans="1:8" x14ac:dyDescent="0.2">
      <c r="A2222" t="s">
        <v>2743</v>
      </c>
      <c r="B2222" t="s">
        <v>1332</v>
      </c>
      <c r="C222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</v>
      </c>
      <c r="D2222" s="5" t="str">
        <f>LEFT(Table3[[#This Row],[Last Funding Amount - ORIG]],MIN(FIND({0,1,2,3,4,5,6,7,8,9,0},Table3[[#This Row],[Last Funding Amount - ORIG]]&amp;"0123456789"))-1)</f>
        <v>å£</v>
      </c>
      <c r="E2222" t="s">
        <v>112</v>
      </c>
      <c r="F2222" t="s">
        <v>1333</v>
      </c>
      <c r="H2222">
        <v>1</v>
      </c>
    </row>
    <row r="2223" spans="1:8" x14ac:dyDescent="0.2">
      <c r="A2223" t="s">
        <v>2744</v>
      </c>
      <c r="B2223" s="1">
        <v>10000</v>
      </c>
      <c r="C222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</v>
      </c>
      <c r="D2223" s="6" t="str">
        <f>LEFT(Table3[[#This Row],[Last Funding Amount - ORIG]],MIN(FIND({0,1,2,3,4,5,6,7,8,9,0},Table3[[#This Row],[Last Funding Amount - ORIG]]&amp;"0123456789"))-1)</f>
        <v/>
      </c>
      <c r="E2223" t="s">
        <v>112</v>
      </c>
      <c r="F2223" s="1">
        <v>10000</v>
      </c>
    </row>
    <row r="2224" spans="1:8" x14ac:dyDescent="0.2">
      <c r="A2224" t="s">
        <v>2745</v>
      </c>
      <c r="B2224" s="1">
        <v>9000</v>
      </c>
      <c r="C222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9000</v>
      </c>
      <c r="D2224" s="6" t="str">
        <f>LEFT(Table3[[#This Row],[Last Funding Amount - ORIG]],MIN(FIND({0,1,2,3,4,5,6,7,8,9,0},Table3[[#This Row],[Last Funding Amount - ORIG]]&amp;"0123456789"))-1)</f>
        <v/>
      </c>
      <c r="E2224" t="s">
        <v>314</v>
      </c>
      <c r="F2224" s="1">
        <v>9000</v>
      </c>
    </row>
    <row r="2225" spans="1:8" x14ac:dyDescent="0.2">
      <c r="A2225" t="s">
        <v>2746</v>
      </c>
      <c r="B2225" s="1">
        <v>15000</v>
      </c>
      <c r="C222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</v>
      </c>
      <c r="D2225" s="6" t="str">
        <f>LEFT(Table3[[#This Row],[Last Funding Amount - ORIG]],MIN(FIND({0,1,2,3,4,5,6,7,8,9,0},Table3[[#This Row],[Last Funding Amount - ORIG]]&amp;"0123456789"))-1)</f>
        <v/>
      </c>
      <c r="E2225" t="s">
        <v>314</v>
      </c>
      <c r="F2225" s="1">
        <v>15000</v>
      </c>
    </row>
    <row r="2226" spans="1:8" x14ac:dyDescent="0.2">
      <c r="A2226" t="s">
        <v>2747</v>
      </c>
      <c r="C222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2226" s="6" t="str">
        <f>LEFT(Table3[[#This Row],[Last Funding Amount - ORIG]],MIN(FIND({0,1,2,3,4,5,6,7,8,9,0},Table3[[#This Row],[Last Funding Amount - ORIG]]&amp;"0123456789"))-1)</f>
        <v/>
      </c>
      <c r="E2226" t="s">
        <v>208</v>
      </c>
      <c r="H2226">
        <v>2</v>
      </c>
    </row>
    <row r="2227" spans="1:8" x14ac:dyDescent="0.2">
      <c r="A2227" t="s">
        <v>2748</v>
      </c>
      <c r="C222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2227" s="6" t="str">
        <f>LEFT(Table3[[#This Row],[Last Funding Amount - ORIG]],MIN(FIND({0,1,2,3,4,5,6,7,8,9,0},Table3[[#This Row],[Last Funding Amount - ORIG]]&amp;"0123456789"))-1)</f>
        <v/>
      </c>
      <c r="E2227" t="s">
        <v>112</v>
      </c>
      <c r="H2227">
        <v>2</v>
      </c>
    </row>
    <row r="2228" spans="1:8" x14ac:dyDescent="0.2">
      <c r="A2228" t="s">
        <v>2749</v>
      </c>
      <c r="C222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2228" s="6" t="str">
        <f>LEFT(Table3[[#This Row],[Last Funding Amount - ORIG]],MIN(FIND({0,1,2,3,4,5,6,7,8,9,0},Table3[[#This Row],[Last Funding Amount - ORIG]]&amp;"0123456789"))-1)</f>
        <v/>
      </c>
      <c r="E2228" t="s">
        <v>112</v>
      </c>
      <c r="G2228">
        <v>1</v>
      </c>
      <c r="H2228">
        <v>2</v>
      </c>
    </row>
    <row r="2229" spans="1:8" x14ac:dyDescent="0.2">
      <c r="A2229" t="s">
        <v>2750</v>
      </c>
      <c r="B2229" t="s">
        <v>2751</v>
      </c>
      <c r="C222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60000</v>
      </c>
      <c r="D2229" s="5" t="str">
        <f>LEFT(Table3[[#This Row],[Last Funding Amount - ORIG]],MIN(FIND({0,1,2,3,4,5,6,7,8,9,0},Table3[[#This Row],[Last Funding Amount - ORIG]]&amp;"0123456789"))-1)</f>
        <v>‰âÂ</v>
      </c>
      <c r="E2229" t="s">
        <v>112</v>
      </c>
      <c r="F2229" t="s">
        <v>2752</v>
      </c>
    </row>
    <row r="2230" spans="1:8" x14ac:dyDescent="0.2">
      <c r="A2230" t="s">
        <v>2753</v>
      </c>
      <c r="B2230" s="1">
        <v>100000</v>
      </c>
      <c r="C223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</v>
      </c>
      <c r="D2230" s="6" t="str">
        <f>LEFT(Table3[[#This Row],[Last Funding Amount - ORIG]],MIN(FIND({0,1,2,3,4,5,6,7,8,9,0},Table3[[#This Row],[Last Funding Amount - ORIG]]&amp;"0123456789"))-1)</f>
        <v/>
      </c>
      <c r="E2230" t="s">
        <v>112</v>
      </c>
      <c r="F2230" s="1">
        <v>100000</v>
      </c>
    </row>
    <row r="2231" spans="1:8" x14ac:dyDescent="0.2">
      <c r="A2231" t="s">
        <v>2754</v>
      </c>
      <c r="C223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2231" s="6" t="str">
        <f>LEFT(Table3[[#This Row],[Last Funding Amount - ORIG]],MIN(FIND({0,1,2,3,4,5,6,7,8,9,0},Table3[[#This Row],[Last Funding Amount - ORIG]]&amp;"0123456789"))-1)</f>
        <v/>
      </c>
      <c r="E2231" t="s">
        <v>112</v>
      </c>
      <c r="H2231">
        <v>3</v>
      </c>
    </row>
    <row r="2232" spans="1:8" x14ac:dyDescent="0.2">
      <c r="A2232" t="s">
        <v>2755</v>
      </c>
      <c r="B2232" s="1">
        <v>40000</v>
      </c>
      <c r="C223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40000</v>
      </c>
      <c r="D2232" s="6" t="str">
        <f>LEFT(Table3[[#This Row],[Last Funding Amount - ORIG]],MIN(FIND({0,1,2,3,4,5,6,7,8,9,0},Table3[[#This Row],[Last Funding Amount - ORIG]]&amp;"0123456789"))-1)</f>
        <v/>
      </c>
      <c r="E2232" t="s">
        <v>20</v>
      </c>
      <c r="F2232" s="1">
        <v>40000</v>
      </c>
      <c r="H2232">
        <v>1</v>
      </c>
    </row>
    <row r="2233" spans="1:8" x14ac:dyDescent="0.2">
      <c r="A2233" t="s">
        <v>2756</v>
      </c>
      <c r="C223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2233" s="6" t="str">
        <f>LEFT(Table3[[#This Row],[Last Funding Amount - ORIG]],MIN(FIND({0,1,2,3,4,5,6,7,8,9,0},Table3[[#This Row],[Last Funding Amount - ORIG]]&amp;"0123456789"))-1)</f>
        <v/>
      </c>
      <c r="E2233" t="s">
        <v>22</v>
      </c>
      <c r="H2233">
        <v>1</v>
      </c>
    </row>
    <row r="2234" spans="1:8" x14ac:dyDescent="0.2">
      <c r="A2234" t="s">
        <v>2757</v>
      </c>
      <c r="B2234" t="s">
        <v>2758</v>
      </c>
      <c r="C223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</v>
      </c>
      <c r="D2234" s="5" t="str">
        <f>LEFT(Table3[[#This Row],[Last Funding Amount - ORIG]],MIN(FIND({0,1,2,3,4,5,6,7,8,9,0},Table3[[#This Row],[Last Funding Amount - ORIG]]&amp;"0123456789"))-1)</f>
        <v>CA$</v>
      </c>
      <c r="E2234" t="s">
        <v>112</v>
      </c>
      <c r="F2234" t="s">
        <v>2759</v>
      </c>
      <c r="H2234">
        <v>2</v>
      </c>
    </row>
    <row r="2235" spans="1:8" x14ac:dyDescent="0.2">
      <c r="A2235" t="s">
        <v>2760</v>
      </c>
      <c r="C223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2235" s="6" t="str">
        <f>LEFT(Table3[[#This Row],[Last Funding Amount - ORIG]],MIN(FIND({0,1,2,3,4,5,6,7,8,9,0},Table3[[#This Row],[Last Funding Amount - ORIG]]&amp;"0123456789"))-1)</f>
        <v/>
      </c>
      <c r="E2235" t="s">
        <v>13</v>
      </c>
      <c r="H2235">
        <v>9</v>
      </c>
    </row>
    <row r="2236" spans="1:8" x14ac:dyDescent="0.2">
      <c r="A2236" t="s">
        <v>2761</v>
      </c>
      <c r="C223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2236" s="6" t="str">
        <f>LEFT(Table3[[#This Row],[Last Funding Amount - ORIG]],MIN(FIND({0,1,2,3,4,5,6,7,8,9,0},Table3[[#This Row],[Last Funding Amount - ORIG]]&amp;"0123456789"))-1)</f>
        <v/>
      </c>
      <c r="E2236" t="s">
        <v>112</v>
      </c>
      <c r="H2236">
        <v>1</v>
      </c>
    </row>
    <row r="2237" spans="1:8" x14ac:dyDescent="0.2">
      <c r="A2237" t="s">
        <v>2762</v>
      </c>
      <c r="C223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2237" s="6" t="str">
        <f>LEFT(Table3[[#This Row],[Last Funding Amount - ORIG]],MIN(FIND({0,1,2,3,4,5,6,7,8,9,0},Table3[[#This Row],[Last Funding Amount - ORIG]]&amp;"0123456789"))-1)</f>
        <v/>
      </c>
      <c r="E2237" t="s">
        <v>112</v>
      </c>
      <c r="H2237">
        <v>3</v>
      </c>
    </row>
    <row r="2238" spans="1:8" x14ac:dyDescent="0.2">
      <c r="A2238" t="s">
        <v>2763</v>
      </c>
      <c r="C223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2238" s="6" t="str">
        <f>LEFT(Table3[[#This Row],[Last Funding Amount - ORIG]],MIN(FIND({0,1,2,3,4,5,6,7,8,9,0},Table3[[#This Row],[Last Funding Amount - ORIG]]&amp;"0123456789"))-1)</f>
        <v/>
      </c>
      <c r="E2238" t="s">
        <v>56</v>
      </c>
      <c r="H2238">
        <v>1</v>
      </c>
    </row>
    <row r="2239" spans="1:8" x14ac:dyDescent="0.2">
      <c r="A2239" t="s">
        <v>2764</v>
      </c>
      <c r="C223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2239" s="6" t="str">
        <f>LEFT(Table3[[#This Row],[Last Funding Amount - ORIG]],MIN(FIND({0,1,2,3,4,5,6,7,8,9,0},Table3[[#This Row],[Last Funding Amount - ORIG]]&amp;"0123456789"))-1)</f>
        <v/>
      </c>
      <c r="E2239" t="s">
        <v>13</v>
      </c>
      <c r="H2239">
        <v>1</v>
      </c>
    </row>
    <row r="2240" spans="1:8" x14ac:dyDescent="0.2">
      <c r="A2240" t="s">
        <v>2765</v>
      </c>
      <c r="C224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2240" s="6" t="str">
        <f>LEFT(Table3[[#This Row],[Last Funding Amount - ORIG]],MIN(FIND({0,1,2,3,4,5,6,7,8,9,0},Table3[[#This Row],[Last Funding Amount - ORIG]]&amp;"0123456789"))-1)</f>
        <v/>
      </c>
      <c r="E2240" t="s">
        <v>22</v>
      </c>
    </row>
    <row r="2241" spans="1:8" x14ac:dyDescent="0.2">
      <c r="A2241" t="s">
        <v>2766</v>
      </c>
      <c r="C224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2241" s="6" t="str">
        <f>LEFT(Table3[[#This Row],[Last Funding Amount - ORIG]],MIN(FIND({0,1,2,3,4,5,6,7,8,9,0},Table3[[#This Row],[Last Funding Amount - ORIG]]&amp;"0123456789"))-1)</f>
        <v/>
      </c>
      <c r="E2241" t="s">
        <v>112</v>
      </c>
      <c r="H2241">
        <v>4</v>
      </c>
    </row>
    <row r="2242" spans="1:8" x14ac:dyDescent="0.2">
      <c r="A2242" t="s">
        <v>2767</v>
      </c>
      <c r="C224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2242" s="6" t="str">
        <f>LEFT(Table3[[#This Row],[Last Funding Amount - ORIG]],MIN(FIND({0,1,2,3,4,5,6,7,8,9,0},Table3[[#This Row],[Last Funding Amount - ORIG]]&amp;"0123456789"))-1)</f>
        <v/>
      </c>
      <c r="E2242" t="s">
        <v>112</v>
      </c>
      <c r="G2242">
        <v>1</v>
      </c>
      <c r="H2242">
        <v>1</v>
      </c>
    </row>
    <row r="2243" spans="1:8" x14ac:dyDescent="0.2">
      <c r="A2243" t="s">
        <v>2768</v>
      </c>
      <c r="C224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2243" s="6" t="str">
        <f>LEFT(Table3[[#This Row],[Last Funding Amount - ORIG]],MIN(FIND({0,1,2,3,4,5,6,7,8,9,0},Table3[[#This Row],[Last Funding Amount - ORIG]]&amp;"0123456789"))-1)</f>
        <v/>
      </c>
      <c r="E2243" t="s">
        <v>208</v>
      </c>
    </row>
    <row r="2244" spans="1:8" x14ac:dyDescent="0.2">
      <c r="A2244" t="s">
        <v>2769</v>
      </c>
      <c r="C224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2244" s="6" t="str">
        <f>LEFT(Table3[[#This Row],[Last Funding Amount - ORIG]],MIN(FIND({0,1,2,3,4,5,6,7,8,9,0},Table3[[#This Row],[Last Funding Amount - ORIG]]&amp;"0123456789"))-1)</f>
        <v/>
      </c>
      <c r="E2244" t="s">
        <v>56</v>
      </c>
      <c r="H2244">
        <v>1</v>
      </c>
    </row>
    <row r="2245" spans="1:8" x14ac:dyDescent="0.2">
      <c r="A2245" t="s">
        <v>2770</v>
      </c>
      <c r="C224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2245" s="6" t="str">
        <f>LEFT(Table3[[#This Row],[Last Funding Amount - ORIG]],MIN(FIND({0,1,2,3,4,5,6,7,8,9,0},Table3[[#This Row],[Last Funding Amount - ORIG]]&amp;"0123456789"))-1)</f>
        <v/>
      </c>
      <c r="E2245" t="s">
        <v>112</v>
      </c>
      <c r="H2245">
        <v>1</v>
      </c>
    </row>
    <row r="2246" spans="1:8" x14ac:dyDescent="0.2">
      <c r="A2246" t="s">
        <v>2771</v>
      </c>
      <c r="C224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2246" s="6" t="str">
        <f>LEFT(Table3[[#This Row],[Last Funding Amount - ORIG]],MIN(FIND({0,1,2,3,4,5,6,7,8,9,0},Table3[[#This Row],[Last Funding Amount - ORIG]]&amp;"0123456789"))-1)</f>
        <v/>
      </c>
      <c r="E2246" t="s">
        <v>56</v>
      </c>
      <c r="H2246">
        <v>2</v>
      </c>
    </row>
    <row r="2247" spans="1:8" x14ac:dyDescent="0.2">
      <c r="A2247" t="s">
        <v>2772</v>
      </c>
      <c r="C224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2247" s="6" t="str">
        <f>LEFT(Table3[[#This Row],[Last Funding Amount - ORIG]],MIN(FIND({0,1,2,3,4,5,6,7,8,9,0},Table3[[#This Row],[Last Funding Amount - ORIG]]&amp;"0123456789"))-1)</f>
        <v/>
      </c>
      <c r="E2247" t="s">
        <v>22</v>
      </c>
      <c r="G2247">
        <v>1</v>
      </c>
      <c r="H2247">
        <v>6</v>
      </c>
    </row>
    <row r="2248" spans="1:8" x14ac:dyDescent="0.2">
      <c r="A2248" t="s">
        <v>2773</v>
      </c>
      <c r="C224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2248" s="6" t="str">
        <f>LEFT(Table3[[#This Row],[Last Funding Amount - ORIG]],MIN(FIND({0,1,2,3,4,5,6,7,8,9,0},Table3[[#This Row],[Last Funding Amount - ORIG]]&amp;"0123456789"))-1)</f>
        <v/>
      </c>
      <c r="E2248" t="s">
        <v>101</v>
      </c>
      <c r="H2248">
        <v>1</v>
      </c>
    </row>
    <row r="2249" spans="1:8" x14ac:dyDescent="0.2">
      <c r="A2249" t="s">
        <v>2774</v>
      </c>
      <c r="C224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2249" s="6" t="str">
        <f>LEFT(Table3[[#This Row],[Last Funding Amount - ORIG]],MIN(FIND({0,1,2,3,4,5,6,7,8,9,0},Table3[[#This Row],[Last Funding Amount - ORIG]]&amp;"0123456789"))-1)</f>
        <v/>
      </c>
      <c r="E2249" t="s">
        <v>112</v>
      </c>
    </row>
    <row r="2250" spans="1:8" x14ac:dyDescent="0.2">
      <c r="A2250" t="s">
        <v>2775</v>
      </c>
      <c r="C225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2250" s="6" t="str">
        <f>LEFT(Table3[[#This Row],[Last Funding Amount - ORIG]],MIN(FIND({0,1,2,3,4,5,6,7,8,9,0},Table3[[#This Row],[Last Funding Amount - ORIG]]&amp;"0123456789"))-1)</f>
        <v/>
      </c>
      <c r="E2250" t="s">
        <v>112</v>
      </c>
      <c r="H2250">
        <v>1</v>
      </c>
    </row>
    <row r="2251" spans="1:8" x14ac:dyDescent="0.2">
      <c r="A2251" t="s">
        <v>2776</v>
      </c>
      <c r="B2251" t="s">
        <v>2777</v>
      </c>
      <c r="C225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7000000</v>
      </c>
      <c r="D2251" s="5" t="str">
        <f>LEFT(Table3[[#This Row],[Last Funding Amount - ORIG]],MIN(FIND({0,1,2,3,4,5,6,7,8,9,0},Table3[[#This Row],[Last Funding Amount - ORIG]]&amp;"0123456789"))-1)</f>
        <v>å£</v>
      </c>
      <c r="E2251" t="s">
        <v>36</v>
      </c>
      <c r="F2251" s="1">
        <v>25828034</v>
      </c>
      <c r="G2251">
        <v>2</v>
      </c>
      <c r="H2251">
        <v>4</v>
      </c>
    </row>
    <row r="2252" spans="1:8" x14ac:dyDescent="0.2">
      <c r="A2252" t="s">
        <v>2778</v>
      </c>
      <c r="C225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2252" s="6" t="str">
        <f>LEFT(Table3[[#This Row],[Last Funding Amount - ORIG]],MIN(FIND({0,1,2,3,4,5,6,7,8,9,0},Table3[[#This Row],[Last Funding Amount - ORIG]]&amp;"0123456789"))-1)</f>
        <v/>
      </c>
      <c r="E2252" t="s">
        <v>101</v>
      </c>
      <c r="H2252">
        <v>2</v>
      </c>
    </row>
    <row r="2253" spans="1:8" x14ac:dyDescent="0.2">
      <c r="A2253" t="s">
        <v>2779</v>
      </c>
      <c r="C225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2253" s="6" t="str">
        <f>LEFT(Table3[[#This Row],[Last Funding Amount - ORIG]],MIN(FIND({0,1,2,3,4,5,6,7,8,9,0},Table3[[#This Row],[Last Funding Amount - ORIG]]&amp;"0123456789"))-1)</f>
        <v/>
      </c>
      <c r="E2253" t="s">
        <v>13</v>
      </c>
      <c r="H2253">
        <v>2</v>
      </c>
    </row>
    <row r="2254" spans="1:8" x14ac:dyDescent="0.2">
      <c r="A2254" t="s">
        <v>2780</v>
      </c>
      <c r="C225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2254" s="6" t="str">
        <f>LEFT(Table3[[#This Row],[Last Funding Amount - ORIG]],MIN(FIND({0,1,2,3,4,5,6,7,8,9,0},Table3[[#This Row],[Last Funding Amount - ORIG]]&amp;"0123456789"))-1)</f>
        <v/>
      </c>
      <c r="E2254" t="s">
        <v>112</v>
      </c>
      <c r="G2254">
        <v>1</v>
      </c>
      <c r="H2254">
        <v>2</v>
      </c>
    </row>
    <row r="2255" spans="1:8" x14ac:dyDescent="0.2">
      <c r="A2255" t="s">
        <v>2781</v>
      </c>
      <c r="C225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2255" s="6" t="str">
        <f>LEFT(Table3[[#This Row],[Last Funding Amount - ORIG]],MIN(FIND({0,1,2,3,4,5,6,7,8,9,0},Table3[[#This Row],[Last Funding Amount - ORIG]]&amp;"0123456789"))-1)</f>
        <v/>
      </c>
      <c r="E2255" t="s">
        <v>13</v>
      </c>
      <c r="H2255">
        <v>1</v>
      </c>
    </row>
    <row r="2256" spans="1:8" x14ac:dyDescent="0.2">
      <c r="A2256" t="s">
        <v>2782</v>
      </c>
      <c r="C225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2256" s="6" t="str">
        <f>LEFT(Table3[[#This Row],[Last Funding Amount - ORIG]],MIN(FIND({0,1,2,3,4,5,6,7,8,9,0},Table3[[#This Row],[Last Funding Amount - ORIG]]&amp;"0123456789"))-1)</f>
        <v/>
      </c>
      <c r="E2256" t="s">
        <v>112</v>
      </c>
      <c r="H2256">
        <v>3</v>
      </c>
    </row>
    <row r="2257" spans="1:8" x14ac:dyDescent="0.2">
      <c r="A2257" t="s">
        <v>2783</v>
      </c>
      <c r="C225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2257" s="6" t="str">
        <f>LEFT(Table3[[#This Row],[Last Funding Amount - ORIG]],MIN(FIND({0,1,2,3,4,5,6,7,8,9,0},Table3[[#This Row],[Last Funding Amount - ORIG]]&amp;"0123456789"))-1)</f>
        <v/>
      </c>
      <c r="E2257" t="s">
        <v>112</v>
      </c>
      <c r="H2257">
        <v>3</v>
      </c>
    </row>
    <row r="2258" spans="1:8" x14ac:dyDescent="0.2">
      <c r="A2258" t="s">
        <v>2784</v>
      </c>
      <c r="C225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2258" s="6" t="str">
        <f>LEFT(Table3[[#This Row],[Last Funding Amount - ORIG]],MIN(FIND({0,1,2,3,4,5,6,7,8,9,0},Table3[[#This Row],[Last Funding Amount - ORIG]]&amp;"0123456789"))-1)</f>
        <v/>
      </c>
      <c r="E2258" t="s">
        <v>20</v>
      </c>
      <c r="H2258">
        <v>1</v>
      </c>
    </row>
    <row r="2259" spans="1:8" x14ac:dyDescent="0.2">
      <c r="A2259" t="s">
        <v>2785</v>
      </c>
      <c r="C225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2259" s="6" t="str">
        <f>LEFT(Table3[[#This Row],[Last Funding Amount - ORIG]],MIN(FIND({0,1,2,3,4,5,6,7,8,9,0},Table3[[#This Row],[Last Funding Amount - ORIG]]&amp;"0123456789"))-1)</f>
        <v/>
      </c>
      <c r="E2259" t="s">
        <v>13</v>
      </c>
      <c r="H2259">
        <v>3</v>
      </c>
    </row>
    <row r="2260" spans="1:8" x14ac:dyDescent="0.2">
      <c r="A2260" t="s">
        <v>2786</v>
      </c>
      <c r="C226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2260" s="6" t="str">
        <f>LEFT(Table3[[#This Row],[Last Funding Amount - ORIG]],MIN(FIND({0,1,2,3,4,5,6,7,8,9,0},Table3[[#This Row],[Last Funding Amount - ORIG]]&amp;"0123456789"))-1)</f>
        <v/>
      </c>
      <c r="E2260" t="s">
        <v>56</v>
      </c>
      <c r="H2260">
        <v>1</v>
      </c>
    </row>
    <row r="2261" spans="1:8" x14ac:dyDescent="0.2">
      <c r="A2261" t="s">
        <v>2787</v>
      </c>
      <c r="C226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2261" s="6" t="str">
        <f>LEFT(Table3[[#This Row],[Last Funding Amount - ORIG]],MIN(FIND({0,1,2,3,4,5,6,7,8,9,0},Table3[[#This Row],[Last Funding Amount - ORIG]]&amp;"0123456789"))-1)</f>
        <v/>
      </c>
      <c r="E2261" t="s">
        <v>112</v>
      </c>
      <c r="H2261">
        <v>1</v>
      </c>
    </row>
    <row r="2262" spans="1:8" x14ac:dyDescent="0.2">
      <c r="A2262" t="s">
        <v>2788</v>
      </c>
      <c r="C226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2262" s="6" t="str">
        <f>LEFT(Table3[[#This Row],[Last Funding Amount - ORIG]],MIN(FIND({0,1,2,3,4,5,6,7,8,9,0},Table3[[#This Row],[Last Funding Amount - ORIG]]&amp;"0123456789"))-1)</f>
        <v/>
      </c>
      <c r="E2262" t="s">
        <v>20</v>
      </c>
      <c r="H2262">
        <v>3</v>
      </c>
    </row>
    <row r="2263" spans="1:8" x14ac:dyDescent="0.2">
      <c r="A2263" t="s">
        <v>2789</v>
      </c>
      <c r="C226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2263" s="6" t="str">
        <f>LEFT(Table3[[#This Row],[Last Funding Amount - ORIG]],MIN(FIND({0,1,2,3,4,5,6,7,8,9,0},Table3[[#This Row],[Last Funding Amount - ORIG]]&amp;"0123456789"))-1)</f>
        <v/>
      </c>
      <c r="E2263" t="s">
        <v>22</v>
      </c>
      <c r="H2263">
        <v>2</v>
      </c>
    </row>
    <row r="2264" spans="1:8" x14ac:dyDescent="0.2">
      <c r="A2264" t="s">
        <v>2790</v>
      </c>
      <c r="C226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2264" s="6" t="str">
        <f>LEFT(Table3[[#This Row],[Last Funding Amount - ORIG]],MIN(FIND({0,1,2,3,4,5,6,7,8,9,0},Table3[[#This Row],[Last Funding Amount - ORIG]]&amp;"0123456789"))-1)</f>
        <v/>
      </c>
      <c r="E2264" t="s">
        <v>16</v>
      </c>
      <c r="G2264">
        <v>1</v>
      </c>
      <c r="H2264">
        <v>1</v>
      </c>
    </row>
    <row r="2265" spans="1:8" x14ac:dyDescent="0.2">
      <c r="A2265" t="s">
        <v>2791</v>
      </c>
      <c r="C226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2265" s="6" t="str">
        <f>LEFT(Table3[[#This Row],[Last Funding Amount - ORIG]],MIN(FIND({0,1,2,3,4,5,6,7,8,9,0},Table3[[#This Row],[Last Funding Amount - ORIG]]&amp;"0123456789"))-1)</f>
        <v/>
      </c>
      <c r="E2265" t="s">
        <v>112</v>
      </c>
      <c r="H2265">
        <v>1</v>
      </c>
    </row>
    <row r="2266" spans="1:8" x14ac:dyDescent="0.2">
      <c r="A2266" t="s">
        <v>2792</v>
      </c>
      <c r="C226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2266" s="6" t="str">
        <f>LEFT(Table3[[#This Row],[Last Funding Amount - ORIG]],MIN(FIND({0,1,2,3,4,5,6,7,8,9,0},Table3[[#This Row],[Last Funding Amount - ORIG]]&amp;"0123456789"))-1)</f>
        <v/>
      </c>
      <c r="E2266" t="s">
        <v>112</v>
      </c>
      <c r="H2266">
        <v>1</v>
      </c>
    </row>
    <row r="2267" spans="1:8" x14ac:dyDescent="0.2">
      <c r="A2267" t="s">
        <v>2793</v>
      </c>
      <c r="C226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2267" s="6" t="str">
        <f>LEFT(Table3[[#This Row],[Last Funding Amount - ORIG]],MIN(FIND({0,1,2,3,4,5,6,7,8,9,0},Table3[[#This Row],[Last Funding Amount - ORIG]]&amp;"0123456789"))-1)</f>
        <v/>
      </c>
      <c r="E2267" t="s">
        <v>101</v>
      </c>
      <c r="G2267">
        <v>1</v>
      </c>
      <c r="H2267">
        <v>1</v>
      </c>
    </row>
    <row r="2268" spans="1:8" x14ac:dyDescent="0.2">
      <c r="A2268" t="s">
        <v>2794</v>
      </c>
      <c r="C226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2268" s="6" t="str">
        <f>LEFT(Table3[[#This Row],[Last Funding Amount - ORIG]],MIN(FIND({0,1,2,3,4,5,6,7,8,9,0},Table3[[#This Row],[Last Funding Amount - ORIG]]&amp;"0123456789"))-1)</f>
        <v/>
      </c>
      <c r="E2268" t="s">
        <v>112</v>
      </c>
      <c r="H2268">
        <v>1</v>
      </c>
    </row>
    <row r="2269" spans="1:8" x14ac:dyDescent="0.2">
      <c r="A2269" t="s">
        <v>2795</v>
      </c>
      <c r="C226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2269" s="6" t="str">
        <f>LEFT(Table3[[#This Row],[Last Funding Amount - ORIG]],MIN(FIND({0,1,2,3,4,5,6,7,8,9,0},Table3[[#This Row],[Last Funding Amount - ORIG]]&amp;"0123456789"))-1)</f>
        <v/>
      </c>
      <c r="E2269" t="s">
        <v>56</v>
      </c>
      <c r="H2269">
        <v>2</v>
      </c>
    </row>
    <row r="2270" spans="1:8" x14ac:dyDescent="0.2">
      <c r="A2270" t="s">
        <v>2796</v>
      </c>
      <c r="C227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2270" s="6" t="str">
        <f>LEFT(Table3[[#This Row],[Last Funding Amount - ORIG]],MIN(FIND({0,1,2,3,4,5,6,7,8,9,0},Table3[[#This Row],[Last Funding Amount - ORIG]]&amp;"0123456789"))-1)</f>
        <v/>
      </c>
      <c r="E2270" t="s">
        <v>56</v>
      </c>
      <c r="H2270">
        <v>2</v>
      </c>
    </row>
    <row r="2271" spans="1:8" x14ac:dyDescent="0.2">
      <c r="A2271" t="s">
        <v>2797</v>
      </c>
      <c r="C227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2271" s="6" t="str">
        <f>LEFT(Table3[[#This Row],[Last Funding Amount - ORIG]],MIN(FIND({0,1,2,3,4,5,6,7,8,9,0},Table3[[#This Row],[Last Funding Amount - ORIG]]&amp;"0123456789"))-1)</f>
        <v/>
      </c>
      <c r="E2271" t="s">
        <v>208</v>
      </c>
      <c r="H2271">
        <v>1</v>
      </c>
    </row>
    <row r="2272" spans="1:8" x14ac:dyDescent="0.2">
      <c r="A2272" t="s">
        <v>2798</v>
      </c>
      <c r="C227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2272" s="6" t="str">
        <f>LEFT(Table3[[#This Row],[Last Funding Amount - ORIG]],MIN(FIND({0,1,2,3,4,5,6,7,8,9,0},Table3[[#This Row],[Last Funding Amount - ORIG]]&amp;"0123456789"))-1)</f>
        <v/>
      </c>
      <c r="E2272" t="s">
        <v>13</v>
      </c>
      <c r="G2272">
        <v>1</v>
      </c>
      <c r="H2272">
        <v>1</v>
      </c>
    </row>
    <row r="2273" spans="1:8" x14ac:dyDescent="0.2">
      <c r="A2273" t="s">
        <v>2799</v>
      </c>
      <c r="C227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2273" s="6" t="str">
        <f>LEFT(Table3[[#This Row],[Last Funding Amount - ORIG]],MIN(FIND({0,1,2,3,4,5,6,7,8,9,0},Table3[[#This Row],[Last Funding Amount - ORIG]]&amp;"0123456789"))-1)</f>
        <v/>
      </c>
      <c r="E2273" t="s">
        <v>112</v>
      </c>
      <c r="G2273">
        <v>2</v>
      </c>
      <c r="H2273">
        <v>3</v>
      </c>
    </row>
    <row r="2274" spans="1:8" x14ac:dyDescent="0.2">
      <c r="A2274" t="s">
        <v>2800</v>
      </c>
      <c r="C227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2274" s="6" t="str">
        <f>LEFT(Table3[[#This Row],[Last Funding Amount - ORIG]],MIN(FIND({0,1,2,3,4,5,6,7,8,9,0},Table3[[#This Row],[Last Funding Amount - ORIG]]&amp;"0123456789"))-1)</f>
        <v/>
      </c>
      <c r="E2274" t="s">
        <v>20</v>
      </c>
      <c r="H2274">
        <v>5</v>
      </c>
    </row>
    <row r="2275" spans="1:8" x14ac:dyDescent="0.2">
      <c r="A2275" t="s">
        <v>2801</v>
      </c>
      <c r="C227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2275" s="6" t="str">
        <f>LEFT(Table3[[#This Row],[Last Funding Amount - ORIG]],MIN(FIND({0,1,2,3,4,5,6,7,8,9,0},Table3[[#This Row],[Last Funding Amount - ORIG]]&amp;"0123456789"))-1)</f>
        <v/>
      </c>
      <c r="E2275" t="s">
        <v>112</v>
      </c>
      <c r="H2275">
        <v>1</v>
      </c>
    </row>
    <row r="2276" spans="1:8" x14ac:dyDescent="0.2">
      <c r="A2276" t="s">
        <v>2802</v>
      </c>
      <c r="C227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2276" s="6" t="str">
        <f>LEFT(Table3[[#This Row],[Last Funding Amount - ORIG]],MIN(FIND({0,1,2,3,4,5,6,7,8,9,0},Table3[[#This Row],[Last Funding Amount - ORIG]]&amp;"0123456789"))-1)</f>
        <v/>
      </c>
      <c r="E2276" t="s">
        <v>13</v>
      </c>
      <c r="H2276">
        <v>1</v>
      </c>
    </row>
    <row r="2277" spans="1:8" x14ac:dyDescent="0.2">
      <c r="A2277" t="s">
        <v>2803</v>
      </c>
      <c r="C227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2277" s="6" t="str">
        <f>LEFT(Table3[[#This Row],[Last Funding Amount - ORIG]],MIN(FIND({0,1,2,3,4,5,6,7,8,9,0},Table3[[#This Row],[Last Funding Amount - ORIG]]&amp;"0123456789"))-1)</f>
        <v/>
      </c>
      <c r="E2277" t="s">
        <v>112</v>
      </c>
    </row>
    <row r="2278" spans="1:8" x14ac:dyDescent="0.2">
      <c r="A2278" t="s">
        <v>2804</v>
      </c>
      <c r="C227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2278" s="6" t="str">
        <f>LEFT(Table3[[#This Row],[Last Funding Amount - ORIG]],MIN(FIND({0,1,2,3,4,5,6,7,8,9,0},Table3[[#This Row],[Last Funding Amount - ORIG]]&amp;"0123456789"))-1)</f>
        <v/>
      </c>
      <c r="E2278" t="s">
        <v>20</v>
      </c>
      <c r="H2278">
        <v>3</v>
      </c>
    </row>
    <row r="2279" spans="1:8" x14ac:dyDescent="0.2">
      <c r="A2279" t="s">
        <v>2805</v>
      </c>
      <c r="C227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2279" s="6" t="str">
        <f>LEFT(Table3[[#This Row],[Last Funding Amount - ORIG]],MIN(FIND({0,1,2,3,4,5,6,7,8,9,0},Table3[[#This Row],[Last Funding Amount - ORIG]]&amp;"0123456789"))-1)</f>
        <v/>
      </c>
      <c r="E2279" t="s">
        <v>112</v>
      </c>
      <c r="H2279">
        <v>7</v>
      </c>
    </row>
    <row r="2280" spans="1:8" x14ac:dyDescent="0.2">
      <c r="A2280" t="s">
        <v>2806</v>
      </c>
      <c r="C228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2280" s="6" t="str">
        <f>LEFT(Table3[[#This Row],[Last Funding Amount - ORIG]],MIN(FIND({0,1,2,3,4,5,6,7,8,9,0},Table3[[#This Row],[Last Funding Amount - ORIG]]&amp;"0123456789"))-1)</f>
        <v/>
      </c>
      <c r="E2280" t="s">
        <v>918</v>
      </c>
      <c r="G2280">
        <v>1</v>
      </c>
      <c r="H2280">
        <v>1</v>
      </c>
    </row>
    <row r="2281" spans="1:8" x14ac:dyDescent="0.2">
      <c r="A2281" t="s">
        <v>2807</v>
      </c>
      <c r="C228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2281" s="6" t="str">
        <f>LEFT(Table3[[#This Row],[Last Funding Amount - ORIG]],MIN(FIND({0,1,2,3,4,5,6,7,8,9,0},Table3[[#This Row],[Last Funding Amount - ORIG]]&amp;"0123456789"))-1)</f>
        <v/>
      </c>
      <c r="E2281" t="s">
        <v>20</v>
      </c>
    </row>
    <row r="2282" spans="1:8" x14ac:dyDescent="0.2">
      <c r="A2282" t="s">
        <v>2808</v>
      </c>
      <c r="C228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2282" s="6" t="str">
        <f>LEFT(Table3[[#This Row],[Last Funding Amount - ORIG]],MIN(FIND({0,1,2,3,4,5,6,7,8,9,0},Table3[[#This Row],[Last Funding Amount - ORIG]]&amp;"0123456789"))-1)</f>
        <v/>
      </c>
      <c r="E2282" t="s">
        <v>16</v>
      </c>
      <c r="H2282">
        <v>1</v>
      </c>
    </row>
    <row r="2283" spans="1:8" x14ac:dyDescent="0.2">
      <c r="A2283" t="s">
        <v>2809</v>
      </c>
      <c r="C228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2283" s="6" t="str">
        <f>LEFT(Table3[[#This Row],[Last Funding Amount - ORIG]],MIN(FIND({0,1,2,3,4,5,6,7,8,9,0},Table3[[#This Row],[Last Funding Amount - ORIG]]&amp;"0123456789"))-1)</f>
        <v/>
      </c>
      <c r="E2283" t="s">
        <v>20</v>
      </c>
      <c r="H2283">
        <v>1</v>
      </c>
    </row>
    <row r="2284" spans="1:8" x14ac:dyDescent="0.2">
      <c r="A2284" t="s">
        <v>2810</v>
      </c>
      <c r="C228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2284" s="6" t="str">
        <f>LEFT(Table3[[#This Row],[Last Funding Amount - ORIG]],MIN(FIND({0,1,2,3,4,5,6,7,8,9,0},Table3[[#This Row],[Last Funding Amount - ORIG]]&amp;"0123456789"))-1)</f>
        <v/>
      </c>
      <c r="E2284" t="s">
        <v>112</v>
      </c>
      <c r="H2284">
        <v>2</v>
      </c>
    </row>
    <row r="2285" spans="1:8" x14ac:dyDescent="0.2">
      <c r="A2285" t="s">
        <v>2811</v>
      </c>
      <c r="C228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2285" s="6" t="str">
        <f>LEFT(Table3[[#This Row],[Last Funding Amount - ORIG]],MIN(FIND({0,1,2,3,4,5,6,7,8,9,0},Table3[[#This Row],[Last Funding Amount - ORIG]]&amp;"0123456789"))-1)</f>
        <v/>
      </c>
      <c r="E2285" t="s">
        <v>101</v>
      </c>
      <c r="H2285">
        <v>1</v>
      </c>
    </row>
    <row r="2286" spans="1:8" x14ac:dyDescent="0.2">
      <c r="A2286" t="s">
        <v>2812</v>
      </c>
      <c r="C228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2286" s="6" t="str">
        <f>LEFT(Table3[[#This Row],[Last Funding Amount - ORIG]],MIN(FIND({0,1,2,3,4,5,6,7,8,9,0},Table3[[#This Row],[Last Funding Amount - ORIG]]&amp;"0123456789"))-1)</f>
        <v/>
      </c>
      <c r="E2286" t="s">
        <v>20</v>
      </c>
    </row>
    <row r="2287" spans="1:8" x14ac:dyDescent="0.2">
      <c r="A2287" t="s">
        <v>2813</v>
      </c>
      <c r="C228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2287" s="6" t="str">
        <f>LEFT(Table3[[#This Row],[Last Funding Amount - ORIG]],MIN(FIND({0,1,2,3,4,5,6,7,8,9,0},Table3[[#This Row],[Last Funding Amount - ORIG]]&amp;"0123456789"))-1)</f>
        <v/>
      </c>
      <c r="E2287" t="s">
        <v>112</v>
      </c>
    </row>
    <row r="2288" spans="1:8" x14ac:dyDescent="0.2">
      <c r="A2288" t="s">
        <v>2814</v>
      </c>
      <c r="C228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2288" s="6" t="str">
        <f>LEFT(Table3[[#This Row],[Last Funding Amount - ORIG]],MIN(FIND({0,1,2,3,4,5,6,7,8,9,0},Table3[[#This Row],[Last Funding Amount - ORIG]]&amp;"0123456789"))-1)</f>
        <v/>
      </c>
      <c r="E2288" t="s">
        <v>13</v>
      </c>
      <c r="H2288">
        <v>2</v>
      </c>
    </row>
    <row r="2289" spans="1:8" x14ac:dyDescent="0.2">
      <c r="A2289" t="s">
        <v>2815</v>
      </c>
      <c r="C228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2289" s="6" t="str">
        <f>LEFT(Table3[[#This Row],[Last Funding Amount - ORIG]],MIN(FIND({0,1,2,3,4,5,6,7,8,9,0},Table3[[#This Row],[Last Funding Amount - ORIG]]&amp;"0123456789"))-1)</f>
        <v/>
      </c>
      <c r="E2289" t="s">
        <v>112</v>
      </c>
      <c r="H2289">
        <v>1</v>
      </c>
    </row>
    <row r="2290" spans="1:8" x14ac:dyDescent="0.2">
      <c r="A2290" t="s">
        <v>2816</v>
      </c>
      <c r="C229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2290" s="6" t="str">
        <f>LEFT(Table3[[#This Row],[Last Funding Amount - ORIG]],MIN(FIND({0,1,2,3,4,5,6,7,8,9,0},Table3[[#This Row],[Last Funding Amount - ORIG]]&amp;"0123456789"))-1)</f>
        <v/>
      </c>
      <c r="E2290" t="s">
        <v>112</v>
      </c>
      <c r="H2290">
        <v>1</v>
      </c>
    </row>
    <row r="2291" spans="1:8" x14ac:dyDescent="0.2">
      <c r="A2291" t="s">
        <v>2817</v>
      </c>
      <c r="C229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2291" s="6" t="str">
        <f>LEFT(Table3[[#This Row],[Last Funding Amount - ORIG]],MIN(FIND({0,1,2,3,4,5,6,7,8,9,0},Table3[[#This Row],[Last Funding Amount - ORIG]]&amp;"0123456789"))-1)</f>
        <v/>
      </c>
      <c r="E2291" t="s">
        <v>13</v>
      </c>
      <c r="G2291">
        <v>1</v>
      </c>
      <c r="H2291">
        <v>1</v>
      </c>
    </row>
    <row r="2292" spans="1:8" x14ac:dyDescent="0.2">
      <c r="A2292" t="s">
        <v>2818</v>
      </c>
      <c r="C229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2292" s="6" t="str">
        <f>LEFT(Table3[[#This Row],[Last Funding Amount - ORIG]],MIN(FIND({0,1,2,3,4,5,6,7,8,9,0},Table3[[#This Row],[Last Funding Amount - ORIG]]&amp;"0123456789"))-1)</f>
        <v/>
      </c>
      <c r="E2292" t="s">
        <v>112</v>
      </c>
    </row>
    <row r="2293" spans="1:8" x14ac:dyDescent="0.2">
      <c r="A2293" t="s">
        <v>2819</v>
      </c>
      <c r="C229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2293" s="6" t="str">
        <f>LEFT(Table3[[#This Row],[Last Funding Amount - ORIG]],MIN(FIND({0,1,2,3,4,5,6,7,8,9,0},Table3[[#This Row],[Last Funding Amount - ORIG]]&amp;"0123456789"))-1)</f>
        <v/>
      </c>
      <c r="E2293" t="s">
        <v>22</v>
      </c>
      <c r="G2293">
        <v>1</v>
      </c>
      <c r="H2293">
        <v>2</v>
      </c>
    </row>
    <row r="2294" spans="1:8" x14ac:dyDescent="0.2">
      <c r="A2294" t="s">
        <v>2820</v>
      </c>
      <c r="C229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2294" s="6" t="str">
        <f>LEFT(Table3[[#This Row],[Last Funding Amount - ORIG]],MIN(FIND({0,1,2,3,4,5,6,7,8,9,0},Table3[[#This Row],[Last Funding Amount - ORIG]]&amp;"0123456789"))-1)</f>
        <v/>
      </c>
      <c r="E2294" t="s">
        <v>208</v>
      </c>
      <c r="H2294">
        <v>1</v>
      </c>
    </row>
    <row r="2295" spans="1:8" x14ac:dyDescent="0.2">
      <c r="A2295" t="s">
        <v>2821</v>
      </c>
      <c r="C229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2295" s="6" t="str">
        <f>LEFT(Table3[[#This Row],[Last Funding Amount - ORIG]],MIN(FIND({0,1,2,3,4,5,6,7,8,9,0},Table3[[#This Row],[Last Funding Amount - ORIG]]&amp;"0123456789"))-1)</f>
        <v/>
      </c>
      <c r="E2295" t="s">
        <v>112</v>
      </c>
      <c r="H2295">
        <v>2</v>
      </c>
    </row>
    <row r="2296" spans="1:8" x14ac:dyDescent="0.2">
      <c r="A2296" t="s">
        <v>2822</v>
      </c>
      <c r="C229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2296" s="6" t="str">
        <f>LEFT(Table3[[#This Row],[Last Funding Amount - ORIG]],MIN(FIND({0,1,2,3,4,5,6,7,8,9,0},Table3[[#This Row],[Last Funding Amount - ORIG]]&amp;"0123456789"))-1)</f>
        <v/>
      </c>
      <c r="E2296" t="s">
        <v>112</v>
      </c>
      <c r="H2296">
        <v>1</v>
      </c>
    </row>
    <row r="2297" spans="1:8" x14ac:dyDescent="0.2">
      <c r="A2297" t="s">
        <v>2823</v>
      </c>
      <c r="C229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2297" s="6" t="str">
        <f>LEFT(Table3[[#This Row],[Last Funding Amount - ORIG]],MIN(FIND({0,1,2,3,4,5,6,7,8,9,0},Table3[[#This Row],[Last Funding Amount - ORIG]]&amp;"0123456789"))-1)</f>
        <v/>
      </c>
      <c r="E2297" t="s">
        <v>13</v>
      </c>
      <c r="H2297">
        <v>1</v>
      </c>
    </row>
    <row r="2298" spans="1:8" x14ac:dyDescent="0.2">
      <c r="A2298" t="s">
        <v>2824</v>
      </c>
      <c r="C229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2298" s="6" t="str">
        <f>LEFT(Table3[[#This Row],[Last Funding Amount - ORIG]],MIN(FIND({0,1,2,3,4,5,6,7,8,9,0},Table3[[#This Row],[Last Funding Amount - ORIG]]&amp;"0123456789"))-1)</f>
        <v/>
      </c>
      <c r="E2298" t="s">
        <v>112</v>
      </c>
      <c r="H2298">
        <v>1</v>
      </c>
    </row>
    <row r="2299" spans="1:8" x14ac:dyDescent="0.2">
      <c r="A2299" t="s">
        <v>2825</v>
      </c>
      <c r="C229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2299" s="6" t="str">
        <f>LEFT(Table3[[#This Row],[Last Funding Amount - ORIG]],MIN(FIND({0,1,2,3,4,5,6,7,8,9,0},Table3[[#This Row],[Last Funding Amount - ORIG]]&amp;"0123456789"))-1)</f>
        <v/>
      </c>
      <c r="E2299" t="s">
        <v>13</v>
      </c>
      <c r="H2299">
        <v>2</v>
      </c>
    </row>
    <row r="2300" spans="1:8" x14ac:dyDescent="0.2">
      <c r="A2300" t="s">
        <v>2826</v>
      </c>
      <c r="C230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2300" s="6" t="str">
        <f>LEFT(Table3[[#This Row],[Last Funding Amount - ORIG]],MIN(FIND({0,1,2,3,4,5,6,7,8,9,0},Table3[[#This Row],[Last Funding Amount - ORIG]]&amp;"0123456789"))-1)</f>
        <v/>
      </c>
      <c r="E2300" t="s">
        <v>56</v>
      </c>
      <c r="G2300">
        <v>1</v>
      </c>
      <c r="H2300">
        <v>5</v>
      </c>
    </row>
    <row r="2301" spans="1:8" x14ac:dyDescent="0.2">
      <c r="A2301" t="s">
        <v>2827</v>
      </c>
      <c r="C230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2301" s="6" t="str">
        <f>LEFT(Table3[[#This Row],[Last Funding Amount - ORIG]],MIN(FIND({0,1,2,3,4,5,6,7,8,9,0},Table3[[#This Row],[Last Funding Amount - ORIG]]&amp;"0123456789"))-1)</f>
        <v/>
      </c>
      <c r="E2301" t="s">
        <v>112</v>
      </c>
      <c r="H2301">
        <v>1</v>
      </c>
    </row>
    <row r="2302" spans="1:8" x14ac:dyDescent="0.2">
      <c r="A2302" t="s">
        <v>2828</v>
      </c>
      <c r="C230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2302" s="6" t="str">
        <f>LEFT(Table3[[#This Row],[Last Funding Amount - ORIG]],MIN(FIND({0,1,2,3,4,5,6,7,8,9,0},Table3[[#This Row],[Last Funding Amount - ORIG]]&amp;"0123456789"))-1)</f>
        <v/>
      </c>
      <c r="E2302" t="s">
        <v>112</v>
      </c>
      <c r="G2302">
        <v>1</v>
      </c>
      <c r="H2302">
        <v>1</v>
      </c>
    </row>
    <row r="2303" spans="1:8" x14ac:dyDescent="0.2">
      <c r="A2303" t="s">
        <v>2829</v>
      </c>
      <c r="C230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2303" s="6" t="str">
        <f>LEFT(Table3[[#This Row],[Last Funding Amount - ORIG]],MIN(FIND({0,1,2,3,4,5,6,7,8,9,0},Table3[[#This Row],[Last Funding Amount - ORIG]]&amp;"0123456789"))-1)</f>
        <v/>
      </c>
      <c r="E2303" t="s">
        <v>13</v>
      </c>
    </row>
    <row r="2304" spans="1:8" x14ac:dyDescent="0.2">
      <c r="A2304" t="s">
        <v>2830</v>
      </c>
      <c r="C230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2304" s="6" t="str">
        <f>LEFT(Table3[[#This Row],[Last Funding Amount - ORIG]],MIN(FIND({0,1,2,3,4,5,6,7,8,9,0},Table3[[#This Row],[Last Funding Amount - ORIG]]&amp;"0123456789"))-1)</f>
        <v/>
      </c>
      <c r="E2304" t="s">
        <v>22</v>
      </c>
      <c r="H2304">
        <v>4</v>
      </c>
    </row>
    <row r="2305" spans="1:8" x14ac:dyDescent="0.2">
      <c r="A2305" t="s">
        <v>2831</v>
      </c>
      <c r="C230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2305" s="6" t="str">
        <f>LEFT(Table3[[#This Row],[Last Funding Amount - ORIG]],MIN(FIND({0,1,2,3,4,5,6,7,8,9,0},Table3[[#This Row],[Last Funding Amount - ORIG]]&amp;"0123456789"))-1)</f>
        <v/>
      </c>
      <c r="E2305" t="s">
        <v>112</v>
      </c>
    </row>
    <row r="2306" spans="1:8" x14ac:dyDescent="0.2">
      <c r="A2306" t="s">
        <v>2832</v>
      </c>
      <c r="C230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2306" s="6" t="str">
        <f>LEFT(Table3[[#This Row],[Last Funding Amount - ORIG]],MIN(FIND({0,1,2,3,4,5,6,7,8,9,0},Table3[[#This Row],[Last Funding Amount - ORIG]]&amp;"0123456789"))-1)</f>
        <v/>
      </c>
      <c r="E2306" t="s">
        <v>20</v>
      </c>
      <c r="H2306">
        <v>1</v>
      </c>
    </row>
    <row r="2307" spans="1:8" x14ac:dyDescent="0.2">
      <c r="A2307" t="s">
        <v>2833</v>
      </c>
      <c r="C230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2307" s="6" t="str">
        <f>LEFT(Table3[[#This Row],[Last Funding Amount - ORIG]],MIN(FIND({0,1,2,3,4,5,6,7,8,9,0},Table3[[#This Row],[Last Funding Amount - ORIG]]&amp;"0123456789"))-1)</f>
        <v/>
      </c>
      <c r="E2307" t="s">
        <v>112</v>
      </c>
      <c r="H2307">
        <v>1</v>
      </c>
    </row>
    <row r="2308" spans="1:8" x14ac:dyDescent="0.2">
      <c r="A2308" t="s">
        <v>2834</v>
      </c>
      <c r="C230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2308" s="6" t="str">
        <f>LEFT(Table3[[#This Row],[Last Funding Amount - ORIG]],MIN(FIND({0,1,2,3,4,5,6,7,8,9,0},Table3[[#This Row],[Last Funding Amount - ORIG]]&amp;"0123456789"))-1)</f>
        <v/>
      </c>
      <c r="E2308" t="s">
        <v>36</v>
      </c>
      <c r="G2308">
        <v>1</v>
      </c>
      <c r="H2308">
        <v>2</v>
      </c>
    </row>
    <row r="2309" spans="1:8" x14ac:dyDescent="0.2">
      <c r="A2309" t="s">
        <v>2835</v>
      </c>
      <c r="C230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2309" s="6" t="str">
        <f>LEFT(Table3[[#This Row],[Last Funding Amount - ORIG]],MIN(FIND({0,1,2,3,4,5,6,7,8,9,0},Table3[[#This Row],[Last Funding Amount - ORIG]]&amp;"0123456789"))-1)</f>
        <v/>
      </c>
      <c r="E2309" t="s">
        <v>101</v>
      </c>
      <c r="H2309">
        <v>3</v>
      </c>
    </row>
    <row r="2310" spans="1:8" x14ac:dyDescent="0.2">
      <c r="A2310" t="s">
        <v>2836</v>
      </c>
      <c r="C231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2310" s="6" t="str">
        <f>LEFT(Table3[[#This Row],[Last Funding Amount - ORIG]],MIN(FIND({0,1,2,3,4,5,6,7,8,9,0},Table3[[#This Row],[Last Funding Amount - ORIG]]&amp;"0123456789"))-1)</f>
        <v/>
      </c>
      <c r="E2310" t="s">
        <v>20</v>
      </c>
      <c r="H2310">
        <v>1</v>
      </c>
    </row>
    <row r="2311" spans="1:8" x14ac:dyDescent="0.2">
      <c r="A2311" t="s">
        <v>2837</v>
      </c>
      <c r="C231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2311" s="6" t="str">
        <f>LEFT(Table3[[#This Row],[Last Funding Amount - ORIG]],MIN(FIND({0,1,2,3,4,5,6,7,8,9,0},Table3[[#This Row],[Last Funding Amount - ORIG]]&amp;"0123456789"))-1)</f>
        <v/>
      </c>
      <c r="E2311" t="s">
        <v>112</v>
      </c>
    </row>
    <row r="2312" spans="1:8" x14ac:dyDescent="0.2">
      <c r="A2312" t="s">
        <v>2838</v>
      </c>
      <c r="C231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2312" s="6" t="str">
        <f>LEFT(Table3[[#This Row],[Last Funding Amount - ORIG]],MIN(FIND({0,1,2,3,4,5,6,7,8,9,0},Table3[[#This Row],[Last Funding Amount - ORIG]]&amp;"0123456789"))-1)</f>
        <v/>
      </c>
      <c r="E2312" t="s">
        <v>16</v>
      </c>
      <c r="H2312">
        <v>1</v>
      </c>
    </row>
    <row r="2313" spans="1:8" x14ac:dyDescent="0.2">
      <c r="A2313" t="s">
        <v>2839</v>
      </c>
      <c r="C231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2313" s="6" t="str">
        <f>LEFT(Table3[[#This Row],[Last Funding Amount - ORIG]],MIN(FIND({0,1,2,3,4,5,6,7,8,9,0},Table3[[#This Row],[Last Funding Amount - ORIG]]&amp;"0123456789"))-1)</f>
        <v/>
      </c>
      <c r="E2313" t="s">
        <v>13</v>
      </c>
      <c r="H2313">
        <v>3</v>
      </c>
    </row>
    <row r="2314" spans="1:8" x14ac:dyDescent="0.2">
      <c r="A2314" t="s">
        <v>2840</v>
      </c>
      <c r="C231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2314" s="6" t="str">
        <f>LEFT(Table3[[#This Row],[Last Funding Amount - ORIG]],MIN(FIND({0,1,2,3,4,5,6,7,8,9,0},Table3[[#This Row],[Last Funding Amount - ORIG]]&amp;"0123456789"))-1)</f>
        <v/>
      </c>
      <c r="E2314" t="s">
        <v>112</v>
      </c>
      <c r="H2314">
        <v>2</v>
      </c>
    </row>
    <row r="2315" spans="1:8" x14ac:dyDescent="0.2">
      <c r="A2315" t="s">
        <v>2841</v>
      </c>
      <c r="C231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2315" s="6" t="str">
        <f>LEFT(Table3[[#This Row],[Last Funding Amount - ORIG]],MIN(FIND({0,1,2,3,4,5,6,7,8,9,0},Table3[[#This Row],[Last Funding Amount - ORIG]]&amp;"0123456789"))-1)</f>
        <v/>
      </c>
      <c r="E2315" t="s">
        <v>112</v>
      </c>
    </row>
    <row r="2316" spans="1:8" x14ac:dyDescent="0.2">
      <c r="A2316" t="s">
        <v>2842</v>
      </c>
      <c r="C231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2316" s="6" t="str">
        <f>LEFT(Table3[[#This Row],[Last Funding Amount - ORIG]],MIN(FIND({0,1,2,3,4,5,6,7,8,9,0},Table3[[#This Row],[Last Funding Amount - ORIG]]&amp;"0123456789"))-1)</f>
        <v/>
      </c>
      <c r="E2316" t="s">
        <v>16</v>
      </c>
      <c r="H2316">
        <v>1</v>
      </c>
    </row>
    <row r="2317" spans="1:8" x14ac:dyDescent="0.2">
      <c r="A2317" t="s">
        <v>2843</v>
      </c>
      <c r="C231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2317" s="6" t="str">
        <f>LEFT(Table3[[#This Row],[Last Funding Amount - ORIG]],MIN(FIND({0,1,2,3,4,5,6,7,8,9,0},Table3[[#This Row],[Last Funding Amount - ORIG]]&amp;"0123456789"))-1)</f>
        <v/>
      </c>
      <c r="E2317" t="s">
        <v>112</v>
      </c>
    </row>
    <row r="2318" spans="1:8" x14ac:dyDescent="0.2">
      <c r="A2318" t="s">
        <v>2844</v>
      </c>
      <c r="C231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2318" s="6" t="str">
        <f>LEFT(Table3[[#This Row],[Last Funding Amount - ORIG]],MIN(FIND({0,1,2,3,4,5,6,7,8,9,0},Table3[[#This Row],[Last Funding Amount - ORIG]]&amp;"0123456789"))-1)</f>
        <v/>
      </c>
      <c r="E2318" t="s">
        <v>112</v>
      </c>
      <c r="H2318">
        <v>1</v>
      </c>
    </row>
    <row r="2319" spans="1:8" x14ac:dyDescent="0.2">
      <c r="A2319" t="s">
        <v>2845</v>
      </c>
      <c r="C231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2319" s="6" t="str">
        <f>LEFT(Table3[[#This Row],[Last Funding Amount - ORIG]],MIN(FIND({0,1,2,3,4,5,6,7,8,9,0},Table3[[#This Row],[Last Funding Amount - ORIG]]&amp;"0123456789"))-1)</f>
        <v/>
      </c>
      <c r="E2319" t="s">
        <v>59</v>
      </c>
    </row>
    <row r="2320" spans="1:8" x14ac:dyDescent="0.2">
      <c r="A2320" t="s">
        <v>2846</v>
      </c>
      <c r="C232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2320" s="6" t="str">
        <f>LEFT(Table3[[#This Row],[Last Funding Amount - ORIG]],MIN(FIND({0,1,2,3,4,5,6,7,8,9,0},Table3[[#This Row],[Last Funding Amount - ORIG]]&amp;"0123456789"))-1)</f>
        <v/>
      </c>
      <c r="E2320" t="s">
        <v>112</v>
      </c>
      <c r="H2320">
        <v>1</v>
      </c>
    </row>
    <row r="2321" spans="1:8" x14ac:dyDescent="0.2">
      <c r="A2321" t="s">
        <v>2847</v>
      </c>
      <c r="C232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2321" s="6" t="str">
        <f>LEFT(Table3[[#This Row],[Last Funding Amount - ORIG]],MIN(FIND({0,1,2,3,4,5,6,7,8,9,0},Table3[[#This Row],[Last Funding Amount - ORIG]]&amp;"0123456789"))-1)</f>
        <v/>
      </c>
      <c r="E2321" t="s">
        <v>112</v>
      </c>
      <c r="H2321">
        <v>1</v>
      </c>
    </row>
    <row r="2322" spans="1:8" x14ac:dyDescent="0.2">
      <c r="A2322" t="s">
        <v>2848</v>
      </c>
      <c r="C232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2322" s="6" t="str">
        <f>LEFT(Table3[[#This Row],[Last Funding Amount - ORIG]],MIN(FIND({0,1,2,3,4,5,6,7,8,9,0},Table3[[#This Row],[Last Funding Amount - ORIG]]&amp;"0123456789"))-1)</f>
        <v/>
      </c>
      <c r="E2322" t="s">
        <v>20</v>
      </c>
    </row>
    <row r="2323" spans="1:8" x14ac:dyDescent="0.2">
      <c r="A2323" t="s">
        <v>2849</v>
      </c>
      <c r="C232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2323" s="6" t="str">
        <f>LEFT(Table3[[#This Row],[Last Funding Amount - ORIG]],MIN(FIND({0,1,2,3,4,5,6,7,8,9,0},Table3[[#This Row],[Last Funding Amount - ORIG]]&amp;"0123456789"))-1)</f>
        <v/>
      </c>
      <c r="E2323" t="s">
        <v>112</v>
      </c>
      <c r="H2323">
        <v>2</v>
      </c>
    </row>
    <row r="2324" spans="1:8" x14ac:dyDescent="0.2">
      <c r="A2324" t="s">
        <v>2850</v>
      </c>
      <c r="C232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2324" s="6" t="str">
        <f>LEFT(Table3[[#This Row],[Last Funding Amount - ORIG]],MIN(FIND({0,1,2,3,4,5,6,7,8,9,0},Table3[[#This Row],[Last Funding Amount - ORIG]]&amp;"0123456789"))-1)</f>
        <v/>
      </c>
      <c r="E2324" t="s">
        <v>20</v>
      </c>
    </row>
    <row r="2325" spans="1:8" x14ac:dyDescent="0.2">
      <c r="A2325" t="s">
        <v>2851</v>
      </c>
      <c r="C232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2325" s="6" t="str">
        <f>LEFT(Table3[[#This Row],[Last Funding Amount - ORIG]],MIN(FIND({0,1,2,3,4,5,6,7,8,9,0},Table3[[#This Row],[Last Funding Amount - ORIG]]&amp;"0123456789"))-1)</f>
        <v/>
      </c>
      <c r="E2325" t="s">
        <v>13</v>
      </c>
      <c r="H2325">
        <v>1</v>
      </c>
    </row>
    <row r="2326" spans="1:8" x14ac:dyDescent="0.2">
      <c r="A2326" t="s">
        <v>2852</v>
      </c>
      <c r="C232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2326" s="6" t="str">
        <f>LEFT(Table3[[#This Row],[Last Funding Amount - ORIG]],MIN(FIND({0,1,2,3,4,5,6,7,8,9,0},Table3[[#This Row],[Last Funding Amount - ORIG]]&amp;"0123456789"))-1)</f>
        <v/>
      </c>
      <c r="E2326" t="s">
        <v>20</v>
      </c>
      <c r="H2326">
        <v>1</v>
      </c>
    </row>
    <row r="2327" spans="1:8" x14ac:dyDescent="0.2">
      <c r="A2327" t="s">
        <v>2853</v>
      </c>
      <c r="C232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2327" s="6" t="str">
        <f>LEFT(Table3[[#This Row],[Last Funding Amount - ORIG]],MIN(FIND({0,1,2,3,4,5,6,7,8,9,0},Table3[[#This Row],[Last Funding Amount - ORIG]]&amp;"0123456789"))-1)</f>
        <v/>
      </c>
      <c r="E2327" t="s">
        <v>112</v>
      </c>
      <c r="H2327">
        <v>1</v>
      </c>
    </row>
    <row r="2328" spans="1:8" x14ac:dyDescent="0.2">
      <c r="A2328" t="s">
        <v>2854</v>
      </c>
      <c r="C232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2328" s="6" t="str">
        <f>LEFT(Table3[[#This Row],[Last Funding Amount - ORIG]],MIN(FIND({0,1,2,3,4,5,6,7,8,9,0},Table3[[#This Row],[Last Funding Amount - ORIG]]&amp;"0123456789"))-1)</f>
        <v/>
      </c>
      <c r="E2328" t="s">
        <v>16</v>
      </c>
      <c r="H2328">
        <v>1</v>
      </c>
    </row>
    <row r="2329" spans="1:8" x14ac:dyDescent="0.2">
      <c r="A2329" t="s">
        <v>2855</v>
      </c>
      <c r="C232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2329" s="6" t="str">
        <f>LEFT(Table3[[#This Row],[Last Funding Amount - ORIG]],MIN(FIND({0,1,2,3,4,5,6,7,8,9,0},Table3[[#This Row],[Last Funding Amount - ORIG]]&amp;"0123456789"))-1)</f>
        <v/>
      </c>
      <c r="E2329" t="s">
        <v>112</v>
      </c>
      <c r="H2329">
        <v>2</v>
      </c>
    </row>
    <row r="2330" spans="1:8" x14ac:dyDescent="0.2">
      <c r="A2330" t="s">
        <v>2856</v>
      </c>
      <c r="C233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2330" s="6" t="str">
        <f>LEFT(Table3[[#This Row],[Last Funding Amount - ORIG]],MIN(FIND({0,1,2,3,4,5,6,7,8,9,0},Table3[[#This Row],[Last Funding Amount - ORIG]]&amp;"0123456789"))-1)</f>
        <v/>
      </c>
      <c r="E2330" t="s">
        <v>112</v>
      </c>
      <c r="H2330">
        <v>1</v>
      </c>
    </row>
    <row r="2331" spans="1:8" x14ac:dyDescent="0.2">
      <c r="A2331" t="s">
        <v>2857</v>
      </c>
      <c r="C233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2331" s="6" t="str">
        <f>LEFT(Table3[[#This Row],[Last Funding Amount - ORIG]],MIN(FIND({0,1,2,3,4,5,6,7,8,9,0},Table3[[#This Row],[Last Funding Amount - ORIG]]&amp;"0123456789"))-1)</f>
        <v/>
      </c>
      <c r="E2331" t="s">
        <v>13</v>
      </c>
      <c r="H2331">
        <v>1</v>
      </c>
    </row>
    <row r="2332" spans="1:8" x14ac:dyDescent="0.2">
      <c r="A2332" t="s">
        <v>2858</v>
      </c>
      <c r="C233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2332" s="6" t="str">
        <f>LEFT(Table3[[#This Row],[Last Funding Amount - ORIG]],MIN(FIND({0,1,2,3,4,5,6,7,8,9,0},Table3[[#This Row],[Last Funding Amount - ORIG]]&amp;"0123456789"))-1)</f>
        <v/>
      </c>
      <c r="E2332" t="s">
        <v>20</v>
      </c>
      <c r="H2332">
        <v>2</v>
      </c>
    </row>
    <row r="2333" spans="1:8" x14ac:dyDescent="0.2">
      <c r="A2333" t="s">
        <v>2859</v>
      </c>
      <c r="C233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2333" s="6" t="str">
        <f>LEFT(Table3[[#This Row],[Last Funding Amount - ORIG]],MIN(FIND({0,1,2,3,4,5,6,7,8,9,0},Table3[[#This Row],[Last Funding Amount - ORIG]]&amp;"0123456789"))-1)</f>
        <v/>
      </c>
      <c r="E2333" t="s">
        <v>13</v>
      </c>
      <c r="H2333">
        <v>1</v>
      </c>
    </row>
    <row r="2334" spans="1:8" x14ac:dyDescent="0.2">
      <c r="A2334" t="s">
        <v>2860</v>
      </c>
      <c r="C233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2334" s="6" t="str">
        <f>LEFT(Table3[[#This Row],[Last Funding Amount - ORIG]],MIN(FIND({0,1,2,3,4,5,6,7,8,9,0},Table3[[#This Row],[Last Funding Amount - ORIG]]&amp;"0123456789"))-1)</f>
        <v/>
      </c>
      <c r="E2334" t="s">
        <v>13</v>
      </c>
      <c r="G2334">
        <v>1</v>
      </c>
      <c r="H2334">
        <v>1</v>
      </c>
    </row>
    <row r="2335" spans="1:8" x14ac:dyDescent="0.2">
      <c r="A2335" t="s">
        <v>2861</v>
      </c>
      <c r="C233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2335" s="6" t="str">
        <f>LEFT(Table3[[#This Row],[Last Funding Amount - ORIG]],MIN(FIND({0,1,2,3,4,5,6,7,8,9,0},Table3[[#This Row],[Last Funding Amount - ORIG]]&amp;"0123456789"))-1)</f>
        <v/>
      </c>
      <c r="E2335" t="s">
        <v>112</v>
      </c>
      <c r="H2335">
        <v>1</v>
      </c>
    </row>
    <row r="2336" spans="1:8" x14ac:dyDescent="0.2">
      <c r="A2336" t="s">
        <v>2862</v>
      </c>
      <c r="C233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2336" s="6" t="str">
        <f>LEFT(Table3[[#This Row],[Last Funding Amount - ORIG]],MIN(FIND({0,1,2,3,4,5,6,7,8,9,0},Table3[[#This Row],[Last Funding Amount - ORIG]]&amp;"0123456789"))-1)</f>
        <v/>
      </c>
      <c r="E2336" t="s">
        <v>112</v>
      </c>
      <c r="G2336">
        <v>1</v>
      </c>
      <c r="H2336">
        <v>1</v>
      </c>
    </row>
    <row r="2337" spans="1:8" x14ac:dyDescent="0.2">
      <c r="A2337" t="s">
        <v>2863</v>
      </c>
      <c r="C233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2337" s="6" t="str">
        <f>LEFT(Table3[[#This Row],[Last Funding Amount - ORIG]],MIN(FIND({0,1,2,3,4,5,6,7,8,9,0},Table3[[#This Row],[Last Funding Amount - ORIG]]&amp;"0123456789"))-1)</f>
        <v/>
      </c>
      <c r="E2337" t="s">
        <v>112</v>
      </c>
      <c r="H2337">
        <v>5</v>
      </c>
    </row>
    <row r="2338" spans="1:8" x14ac:dyDescent="0.2">
      <c r="A2338" t="s">
        <v>2864</v>
      </c>
      <c r="C233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2338" s="6" t="str">
        <f>LEFT(Table3[[#This Row],[Last Funding Amount - ORIG]],MIN(FIND({0,1,2,3,4,5,6,7,8,9,0},Table3[[#This Row],[Last Funding Amount - ORIG]]&amp;"0123456789"))-1)</f>
        <v/>
      </c>
      <c r="E2338" t="s">
        <v>18</v>
      </c>
      <c r="G2338">
        <v>1</v>
      </c>
      <c r="H2338">
        <v>1</v>
      </c>
    </row>
    <row r="2339" spans="1:8" x14ac:dyDescent="0.2">
      <c r="A2339" t="s">
        <v>2865</v>
      </c>
      <c r="C233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2339" s="6" t="str">
        <f>LEFT(Table3[[#This Row],[Last Funding Amount - ORIG]],MIN(FIND({0,1,2,3,4,5,6,7,8,9,0},Table3[[#This Row],[Last Funding Amount - ORIG]]&amp;"0123456789"))-1)</f>
        <v/>
      </c>
      <c r="E2339" t="s">
        <v>112</v>
      </c>
      <c r="H2339">
        <v>1</v>
      </c>
    </row>
    <row r="2340" spans="1:8" x14ac:dyDescent="0.2">
      <c r="A2340" t="s">
        <v>2866</v>
      </c>
      <c r="C234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2340" s="6" t="str">
        <f>LEFT(Table3[[#This Row],[Last Funding Amount - ORIG]],MIN(FIND({0,1,2,3,4,5,6,7,8,9,0},Table3[[#This Row],[Last Funding Amount - ORIG]]&amp;"0123456789"))-1)</f>
        <v/>
      </c>
      <c r="E2340" t="s">
        <v>56</v>
      </c>
      <c r="H2340">
        <v>1</v>
      </c>
    </row>
    <row r="2341" spans="1:8" x14ac:dyDescent="0.2">
      <c r="A2341" t="s">
        <v>2867</v>
      </c>
      <c r="C234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2341" s="6" t="str">
        <f>LEFT(Table3[[#This Row],[Last Funding Amount - ORIG]],MIN(FIND({0,1,2,3,4,5,6,7,8,9,0},Table3[[#This Row],[Last Funding Amount - ORIG]]&amp;"0123456789"))-1)</f>
        <v/>
      </c>
      <c r="E2341" t="s">
        <v>112</v>
      </c>
      <c r="H2341">
        <v>1</v>
      </c>
    </row>
    <row r="2342" spans="1:8" x14ac:dyDescent="0.2">
      <c r="A2342" t="s">
        <v>2868</v>
      </c>
      <c r="C234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2342" s="6" t="str">
        <f>LEFT(Table3[[#This Row],[Last Funding Amount - ORIG]],MIN(FIND({0,1,2,3,4,5,6,7,8,9,0},Table3[[#This Row],[Last Funding Amount - ORIG]]&amp;"0123456789"))-1)</f>
        <v/>
      </c>
      <c r="E2342" t="s">
        <v>112</v>
      </c>
    </row>
    <row r="2343" spans="1:8" x14ac:dyDescent="0.2">
      <c r="A2343" t="s">
        <v>2869</v>
      </c>
      <c r="C234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2343" s="6" t="str">
        <f>LEFT(Table3[[#This Row],[Last Funding Amount - ORIG]],MIN(FIND({0,1,2,3,4,5,6,7,8,9,0},Table3[[#This Row],[Last Funding Amount - ORIG]]&amp;"0123456789"))-1)</f>
        <v/>
      </c>
      <c r="E2343" t="s">
        <v>13</v>
      </c>
      <c r="H2343">
        <v>3</v>
      </c>
    </row>
    <row r="2344" spans="1:8" x14ac:dyDescent="0.2">
      <c r="A2344" t="s">
        <v>2870</v>
      </c>
      <c r="C234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2344" s="6" t="str">
        <f>LEFT(Table3[[#This Row],[Last Funding Amount - ORIG]],MIN(FIND({0,1,2,3,4,5,6,7,8,9,0},Table3[[#This Row],[Last Funding Amount - ORIG]]&amp;"0123456789"))-1)</f>
        <v/>
      </c>
      <c r="E2344" t="s">
        <v>16</v>
      </c>
      <c r="H2344">
        <v>1</v>
      </c>
    </row>
    <row r="2345" spans="1:8" x14ac:dyDescent="0.2">
      <c r="A2345" t="s">
        <v>2871</v>
      </c>
      <c r="B2345" s="1">
        <v>4500000</v>
      </c>
      <c r="C234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4500000</v>
      </c>
      <c r="D2345" s="6" t="str">
        <f>LEFT(Table3[[#This Row],[Last Funding Amount - ORIG]],MIN(FIND({0,1,2,3,4,5,6,7,8,9,0},Table3[[#This Row],[Last Funding Amount - ORIG]]&amp;"0123456789"))-1)</f>
        <v/>
      </c>
      <c r="E2345" t="s">
        <v>44</v>
      </c>
      <c r="F2345" s="1">
        <v>4500000</v>
      </c>
      <c r="H2345">
        <v>1</v>
      </c>
    </row>
    <row r="2346" spans="1:8" x14ac:dyDescent="0.2">
      <c r="A2346" t="s">
        <v>2872</v>
      </c>
      <c r="C234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2346" s="6" t="str">
        <f>LEFT(Table3[[#This Row],[Last Funding Amount - ORIG]],MIN(FIND({0,1,2,3,4,5,6,7,8,9,0},Table3[[#This Row],[Last Funding Amount - ORIG]]&amp;"0123456789"))-1)</f>
        <v/>
      </c>
      <c r="E2346" t="s">
        <v>56</v>
      </c>
      <c r="H2346">
        <v>1</v>
      </c>
    </row>
    <row r="2347" spans="1:8" x14ac:dyDescent="0.2">
      <c r="A2347" t="s">
        <v>2873</v>
      </c>
      <c r="C234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2347" s="6" t="str">
        <f>LEFT(Table3[[#This Row],[Last Funding Amount - ORIG]],MIN(FIND({0,1,2,3,4,5,6,7,8,9,0},Table3[[#This Row],[Last Funding Amount - ORIG]]&amp;"0123456789"))-1)</f>
        <v/>
      </c>
      <c r="E2347" t="s">
        <v>101</v>
      </c>
      <c r="H2347">
        <v>1</v>
      </c>
    </row>
    <row r="2348" spans="1:8" x14ac:dyDescent="0.2">
      <c r="A2348" t="s">
        <v>2874</v>
      </c>
      <c r="C234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2348" s="6" t="str">
        <f>LEFT(Table3[[#This Row],[Last Funding Amount - ORIG]],MIN(FIND({0,1,2,3,4,5,6,7,8,9,0},Table3[[#This Row],[Last Funding Amount - ORIG]]&amp;"0123456789"))-1)</f>
        <v/>
      </c>
      <c r="E2348" t="s">
        <v>22</v>
      </c>
    </row>
    <row r="2349" spans="1:8" x14ac:dyDescent="0.2">
      <c r="A2349" t="s">
        <v>2875</v>
      </c>
      <c r="C234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2349" s="6" t="str">
        <f>LEFT(Table3[[#This Row],[Last Funding Amount - ORIG]],MIN(FIND({0,1,2,3,4,5,6,7,8,9,0},Table3[[#This Row],[Last Funding Amount - ORIG]]&amp;"0123456789"))-1)</f>
        <v/>
      </c>
      <c r="E2349" t="s">
        <v>13</v>
      </c>
      <c r="H2349">
        <v>2</v>
      </c>
    </row>
    <row r="2350" spans="1:8" x14ac:dyDescent="0.2">
      <c r="A2350" t="s">
        <v>2876</v>
      </c>
      <c r="C235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2350" s="6" t="str">
        <f>LEFT(Table3[[#This Row],[Last Funding Amount - ORIG]],MIN(FIND({0,1,2,3,4,5,6,7,8,9,0},Table3[[#This Row],[Last Funding Amount - ORIG]]&amp;"0123456789"))-1)</f>
        <v/>
      </c>
      <c r="E2350" t="s">
        <v>112</v>
      </c>
      <c r="H2350">
        <v>2</v>
      </c>
    </row>
    <row r="2351" spans="1:8" x14ac:dyDescent="0.2">
      <c r="A2351" t="s">
        <v>2877</v>
      </c>
      <c r="C235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2351" s="6" t="str">
        <f>LEFT(Table3[[#This Row],[Last Funding Amount - ORIG]],MIN(FIND({0,1,2,3,4,5,6,7,8,9,0},Table3[[#This Row],[Last Funding Amount - ORIG]]&amp;"0123456789"))-1)</f>
        <v/>
      </c>
      <c r="E2351" t="s">
        <v>112</v>
      </c>
    </row>
    <row r="2352" spans="1:8" x14ac:dyDescent="0.2">
      <c r="A2352" t="s">
        <v>2878</v>
      </c>
      <c r="C235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2352" s="6" t="str">
        <f>LEFT(Table3[[#This Row],[Last Funding Amount - ORIG]],MIN(FIND({0,1,2,3,4,5,6,7,8,9,0},Table3[[#This Row],[Last Funding Amount - ORIG]]&amp;"0123456789"))-1)</f>
        <v/>
      </c>
      <c r="E2352" t="s">
        <v>13</v>
      </c>
      <c r="H2352">
        <v>1</v>
      </c>
    </row>
    <row r="2353" spans="1:8" x14ac:dyDescent="0.2">
      <c r="A2353" t="s">
        <v>2879</v>
      </c>
      <c r="C235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2353" s="6" t="str">
        <f>LEFT(Table3[[#This Row],[Last Funding Amount - ORIG]],MIN(FIND({0,1,2,3,4,5,6,7,8,9,0},Table3[[#This Row],[Last Funding Amount - ORIG]]&amp;"0123456789"))-1)</f>
        <v/>
      </c>
      <c r="E2353" t="s">
        <v>112</v>
      </c>
      <c r="H2353">
        <v>2</v>
      </c>
    </row>
    <row r="2354" spans="1:8" x14ac:dyDescent="0.2">
      <c r="A2354" t="s">
        <v>2880</v>
      </c>
      <c r="C235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2354" s="6" t="str">
        <f>LEFT(Table3[[#This Row],[Last Funding Amount - ORIG]],MIN(FIND({0,1,2,3,4,5,6,7,8,9,0},Table3[[#This Row],[Last Funding Amount - ORIG]]&amp;"0123456789"))-1)</f>
        <v/>
      </c>
      <c r="E2354" t="s">
        <v>112</v>
      </c>
    </row>
    <row r="2355" spans="1:8" x14ac:dyDescent="0.2">
      <c r="A2355" t="s">
        <v>2881</v>
      </c>
      <c r="C235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2355" s="6" t="str">
        <f>LEFT(Table3[[#This Row],[Last Funding Amount - ORIG]],MIN(FIND({0,1,2,3,4,5,6,7,8,9,0},Table3[[#This Row],[Last Funding Amount - ORIG]]&amp;"0123456789"))-1)</f>
        <v/>
      </c>
      <c r="E2355" t="s">
        <v>112</v>
      </c>
    </row>
    <row r="2356" spans="1:8" x14ac:dyDescent="0.2">
      <c r="A2356" t="s">
        <v>2882</v>
      </c>
      <c r="C235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2356" s="6" t="str">
        <f>LEFT(Table3[[#This Row],[Last Funding Amount - ORIG]],MIN(FIND({0,1,2,3,4,5,6,7,8,9,0},Table3[[#This Row],[Last Funding Amount - ORIG]]&amp;"0123456789"))-1)</f>
        <v/>
      </c>
      <c r="E2356" t="s">
        <v>112</v>
      </c>
      <c r="H2356">
        <v>1</v>
      </c>
    </row>
    <row r="2357" spans="1:8" x14ac:dyDescent="0.2">
      <c r="A2357" t="s">
        <v>2883</v>
      </c>
      <c r="C235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2357" s="6" t="str">
        <f>LEFT(Table3[[#This Row],[Last Funding Amount - ORIG]],MIN(FIND({0,1,2,3,4,5,6,7,8,9,0},Table3[[#This Row],[Last Funding Amount - ORIG]]&amp;"0123456789"))-1)</f>
        <v/>
      </c>
      <c r="E2357" t="s">
        <v>20</v>
      </c>
    </row>
    <row r="2358" spans="1:8" x14ac:dyDescent="0.2">
      <c r="A2358" t="s">
        <v>2884</v>
      </c>
      <c r="B2358" s="1">
        <v>305000</v>
      </c>
      <c r="C235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305000</v>
      </c>
      <c r="D2358" s="6" t="str">
        <f>LEFT(Table3[[#This Row],[Last Funding Amount - ORIG]],MIN(FIND({0,1,2,3,4,5,6,7,8,9,0},Table3[[#This Row],[Last Funding Amount - ORIG]]&amp;"0123456789"))-1)</f>
        <v/>
      </c>
      <c r="E2358" t="s">
        <v>13</v>
      </c>
      <c r="F2358" s="1">
        <v>305000</v>
      </c>
    </row>
    <row r="2359" spans="1:8" x14ac:dyDescent="0.2">
      <c r="A2359" t="s">
        <v>2885</v>
      </c>
      <c r="C235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2359" s="6" t="str">
        <f>LEFT(Table3[[#This Row],[Last Funding Amount - ORIG]],MIN(FIND({0,1,2,3,4,5,6,7,8,9,0},Table3[[#This Row],[Last Funding Amount - ORIG]]&amp;"0123456789"))-1)</f>
        <v/>
      </c>
      <c r="E2359" t="s">
        <v>59</v>
      </c>
    </row>
    <row r="2360" spans="1:8" x14ac:dyDescent="0.2">
      <c r="A2360" t="s">
        <v>2886</v>
      </c>
      <c r="C236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2360" s="6" t="str">
        <f>LEFT(Table3[[#This Row],[Last Funding Amount - ORIG]],MIN(FIND({0,1,2,3,4,5,6,7,8,9,0},Table3[[#This Row],[Last Funding Amount - ORIG]]&amp;"0123456789"))-1)</f>
        <v/>
      </c>
      <c r="E2360" t="s">
        <v>59</v>
      </c>
    </row>
    <row r="2361" spans="1:8" x14ac:dyDescent="0.2">
      <c r="A2361" t="s">
        <v>2887</v>
      </c>
      <c r="C236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2361" s="6" t="str">
        <f>LEFT(Table3[[#This Row],[Last Funding Amount - ORIG]],MIN(FIND({0,1,2,3,4,5,6,7,8,9,0},Table3[[#This Row],[Last Funding Amount - ORIG]]&amp;"0123456789"))-1)</f>
        <v/>
      </c>
      <c r="E2361" t="s">
        <v>20</v>
      </c>
      <c r="H2361">
        <v>1</v>
      </c>
    </row>
    <row r="2362" spans="1:8" x14ac:dyDescent="0.2">
      <c r="A2362" t="s">
        <v>2888</v>
      </c>
      <c r="C236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2362" s="6" t="str">
        <f>LEFT(Table3[[#This Row],[Last Funding Amount - ORIG]],MIN(FIND({0,1,2,3,4,5,6,7,8,9,0},Table3[[#This Row],[Last Funding Amount - ORIG]]&amp;"0123456789"))-1)</f>
        <v/>
      </c>
      <c r="E2362" t="s">
        <v>112</v>
      </c>
      <c r="H2362">
        <v>1</v>
      </c>
    </row>
    <row r="2363" spans="1:8" x14ac:dyDescent="0.2">
      <c r="A2363" t="s">
        <v>2889</v>
      </c>
      <c r="C236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2363" s="6" t="str">
        <f>LEFT(Table3[[#This Row],[Last Funding Amount - ORIG]],MIN(FIND({0,1,2,3,4,5,6,7,8,9,0},Table3[[#This Row],[Last Funding Amount - ORIG]]&amp;"0123456789"))-1)</f>
        <v/>
      </c>
      <c r="E2363" t="s">
        <v>59</v>
      </c>
    </row>
    <row r="2364" spans="1:8" x14ac:dyDescent="0.2">
      <c r="A2364" t="s">
        <v>2890</v>
      </c>
      <c r="C236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2364" s="6" t="str">
        <f>LEFT(Table3[[#This Row],[Last Funding Amount - ORIG]],MIN(FIND({0,1,2,3,4,5,6,7,8,9,0},Table3[[#This Row],[Last Funding Amount - ORIG]]&amp;"0123456789"))-1)</f>
        <v/>
      </c>
      <c r="E2364" t="s">
        <v>20</v>
      </c>
    </row>
    <row r="2365" spans="1:8" x14ac:dyDescent="0.2">
      <c r="A2365" t="s">
        <v>2891</v>
      </c>
      <c r="C236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2365" s="6" t="str">
        <f>LEFT(Table3[[#This Row],[Last Funding Amount - ORIG]],MIN(FIND({0,1,2,3,4,5,6,7,8,9,0},Table3[[#This Row],[Last Funding Amount - ORIG]]&amp;"0123456789"))-1)</f>
        <v/>
      </c>
      <c r="E2365" t="s">
        <v>112</v>
      </c>
      <c r="H2365">
        <v>2</v>
      </c>
    </row>
    <row r="2366" spans="1:8" x14ac:dyDescent="0.2">
      <c r="A2366" t="s">
        <v>2892</v>
      </c>
      <c r="C236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2366" s="6" t="str">
        <f>LEFT(Table3[[#This Row],[Last Funding Amount - ORIG]],MIN(FIND({0,1,2,3,4,5,6,7,8,9,0},Table3[[#This Row],[Last Funding Amount - ORIG]]&amp;"0123456789"))-1)</f>
        <v/>
      </c>
      <c r="E2366" t="s">
        <v>44</v>
      </c>
    </row>
    <row r="2367" spans="1:8" x14ac:dyDescent="0.2">
      <c r="A2367" t="s">
        <v>2893</v>
      </c>
      <c r="C236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2367" s="6" t="str">
        <f>LEFT(Table3[[#This Row],[Last Funding Amount - ORIG]],MIN(FIND({0,1,2,3,4,5,6,7,8,9,0},Table3[[#This Row],[Last Funding Amount - ORIG]]&amp;"0123456789"))-1)</f>
        <v/>
      </c>
      <c r="E2367" t="s">
        <v>112</v>
      </c>
    </row>
    <row r="2368" spans="1:8" x14ac:dyDescent="0.2">
      <c r="A2368" t="s">
        <v>2894</v>
      </c>
      <c r="C236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2368" s="6" t="str">
        <f>LEFT(Table3[[#This Row],[Last Funding Amount - ORIG]],MIN(FIND({0,1,2,3,4,5,6,7,8,9,0},Table3[[#This Row],[Last Funding Amount - ORIG]]&amp;"0123456789"))-1)</f>
        <v/>
      </c>
      <c r="E2368" t="s">
        <v>112</v>
      </c>
    </row>
    <row r="2369" spans="1:8" x14ac:dyDescent="0.2">
      <c r="A2369" t="s">
        <v>2895</v>
      </c>
      <c r="C236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2369" s="6" t="str">
        <f>LEFT(Table3[[#This Row],[Last Funding Amount - ORIG]],MIN(FIND({0,1,2,3,4,5,6,7,8,9,0},Table3[[#This Row],[Last Funding Amount - ORIG]]&amp;"0123456789"))-1)</f>
        <v/>
      </c>
      <c r="E2369" t="s">
        <v>13</v>
      </c>
      <c r="G2369">
        <v>1</v>
      </c>
      <c r="H2369">
        <v>1</v>
      </c>
    </row>
    <row r="2370" spans="1:8" x14ac:dyDescent="0.2">
      <c r="A2370" t="s">
        <v>2896</v>
      </c>
      <c r="C237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2370" s="6" t="str">
        <f>LEFT(Table3[[#This Row],[Last Funding Amount - ORIG]],MIN(FIND({0,1,2,3,4,5,6,7,8,9,0},Table3[[#This Row],[Last Funding Amount - ORIG]]&amp;"0123456789"))-1)</f>
        <v/>
      </c>
      <c r="E2370" t="s">
        <v>13</v>
      </c>
      <c r="H2370">
        <v>1</v>
      </c>
    </row>
    <row r="2371" spans="1:8" x14ac:dyDescent="0.2">
      <c r="A2371" t="s">
        <v>2897</v>
      </c>
      <c r="C237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2371" s="6" t="str">
        <f>LEFT(Table3[[#This Row],[Last Funding Amount - ORIG]],MIN(FIND({0,1,2,3,4,5,6,7,8,9,0},Table3[[#This Row],[Last Funding Amount - ORIG]]&amp;"0123456789"))-1)</f>
        <v/>
      </c>
      <c r="E2371" t="s">
        <v>112</v>
      </c>
      <c r="H2371">
        <v>1</v>
      </c>
    </row>
    <row r="2372" spans="1:8" x14ac:dyDescent="0.2">
      <c r="A2372" t="s">
        <v>2898</v>
      </c>
      <c r="C237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2372" s="6" t="str">
        <f>LEFT(Table3[[#This Row],[Last Funding Amount - ORIG]],MIN(FIND({0,1,2,3,4,5,6,7,8,9,0},Table3[[#This Row],[Last Funding Amount - ORIG]]&amp;"0123456789"))-1)</f>
        <v/>
      </c>
      <c r="E2372" t="s">
        <v>56</v>
      </c>
      <c r="H2372">
        <v>1</v>
      </c>
    </row>
    <row r="2373" spans="1:8" x14ac:dyDescent="0.2">
      <c r="A2373" t="s">
        <v>2899</v>
      </c>
      <c r="C237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2373" s="6" t="str">
        <f>LEFT(Table3[[#This Row],[Last Funding Amount - ORIG]],MIN(FIND({0,1,2,3,4,5,6,7,8,9,0},Table3[[#This Row],[Last Funding Amount - ORIG]]&amp;"0123456789"))-1)</f>
        <v/>
      </c>
      <c r="E2373" t="s">
        <v>112</v>
      </c>
    </row>
    <row r="2374" spans="1:8" x14ac:dyDescent="0.2">
      <c r="A2374" t="s">
        <v>2900</v>
      </c>
      <c r="C237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2374" s="6" t="str">
        <f>LEFT(Table3[[#This Row],[Last Funding Amount - ORIG]],MIN(FIND({0,1,2,3,4,5,6,7,8,9,0},Table3[[#This Row],[Last Funding Amount - ORIG]]&amp;"0123456789"))-1)</f>
        <v/>
      </c>
      <c r="E2374" t="s">
        <v>101</v>
      </c>
      <c r="H2374">
        <v>1</v>
      </c>
    </row>
    <row r="2375" spans="1:8" x14ac:dyDescent="0.2">
      <c r="A2375" t="s">
        <v>2901</v>
      </c>
      <c r="C237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2375" s="6" t="str">
        <f>LEFT(Table3[[#This Row],[Last Funding Amount - ORIG]],MIN(FIND({0,1,2,3,4,5,6,7,8,9,0},Table3[[#This Row],[Last Funding Amount - ORIG]]&amp;"0123456789"))-1)</f>
        <v/>
      </c>
      <c r="E2375" t="s">
        <v>112</v>
      </c>
    </row>
    <row r="2376" spans="1:8" x14ac:dyDescent="0.2">
      <c r="A2376" t="s">
        <v>2902</v>
      </c>
      <c r="C237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2376" s="6" t="str">
        <f>LEFT(Table3[[#This Row],[Last Funding Amount - ORIG]],MIN(FIND({0,1,2,3,4,5,6,7,8,9,0},Table3[[#This Row],[Last Funding Amount - ORIG]]&amp;"0123456789"))-1)</f>
        <v/>
      </c>
      <c r="E2376" t="s">
        <v>20</v>
      </c>
    </row>
    <row r="2377" spans="1:8" x14ac:dyDescent="0.2">
      <c r="A2377" t="s">
        <v>2903</v>
      </c>
      <c r="C237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2377" s="6" t="str">
        <f>LEFT(Table3[[#This Row],[Last Funding Amount - ORIG]],MIN(FIND({0,1,2,3,4,5,6,7,8,9,0},Table3[[#This Row],[Last Funding Amount - ORIG]]&amp;"0123456789"))-1)</f>
        <v/>
      </c>
      <c r="E2377" t="s">
        <v>208</v>
      </c>
      <c r="G2377">
        <v>2</v>
      </c>
      <c r="H2377">
        <v>2</v>
      </c>
    </row>
    <row r="2378" spans="1:8" x14ac:dyDescent="0.2">
      <c r="A2378" t="s">
        <v>2904</v>
      </c>
      <c r="C237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2378" s="6" t="str">
        <f>LEFT(Table3[[#This Row],[Last Funding Amount - ORIG]],MIN(FIND({0,1,2,3,4,5,6,7,8,9,0},Table3[[#This Row],[Last Funding Amount - ORIG]]&amp;"0123456789"))-1)</f>
        <v/>
      </c>
      <c r="E2378" t="s">
        <v>20</v>
      </c>
    </row>
    <row r="2379" spans="1:8" x14ac:dyDescent="0.2">
      <c r="A2379" t="s">
        <v>2905</v>
      </c>
      <c r="C237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2379" s="6" t="str">
        <f>LEFT(Table3[[#This Row],[Last Funding Amount - ORIG]],MIN(FIND({0,1,2,3,4,5,6,7,8,9,0},Table3[[#This Row],[Last Funding Amount - ORIG]]&amp;"0123456789"))-1)</f>
        <v/>
      </c>
      <c r="E2379" t="s">
        <v>112</v>
      </c>
      <c r="H2379">
        <v>2</v>
      </c>
    </row>
    <row r="2380" spans="1:8" x14ac:dyDescent="0.2">
      <c r="A2380" t="s">
        <v>2906</v>
      </c>
      <c r="C238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2380" s="6" t="str">
        <f>LEFT(Table3[[#This Row],[Last Funding Amount - ORIG]],MIN(FIND({0,1,2,3,4,5,6,7,8,9,0},Table3[[#This Row],[Last Funding Amount - ORIG]]&amp;"0123456789"))-1)</f>
        <v/>
      </c>
      <c r="E2380" t="s">
        <v>20</v>
      </c>
      <c r="H2380">
        <v>1</v>
      </c>
    </row>
    <row r="2381" spans="1:8" x14ac:dyDescent="0.2">
      <c r="A2381" t="s">
        <v>2907</v>
      </c>
      <c r="C238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2381" s="6" t="str">
        <f>LEFT(Table3[[#This Row],[Last Funding Amount - ORIG]],MIN(FIND({0,1,2,3,4,5,6,7,8,9,0},Table3[[#This Row],[Last Funding Amount - ORIG]]&amp;"0123456789"))-1)</f>
        <v/>
      </c>
      <c r="E2381" t="s">
        <v>112</v>
      </c>
      <c r="H2381">
        <v>1</v>
      </c>
    </row>
    <row r="2382" spans="1:8" x14ac:dyDescent="0.2">
      <c r="A2382" t="s">
        <v>2908</v>
      </c>
      <c r="C238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2382" s="6" t="str">
        <f>LEFT(Table3[[#This Row],[Last Funding Amount - ORIG]],MIN(FIND({0,1,2,3,4,5,6,7,8,9,0},Table3[[#This Row],[Last Funding Amount - ORIG]]&amp;"0123456789"))-1)</f>
        <v/>
      </c>
      <c r="E2382" t="s">
        <v>13</v>
      </c>
      <c r="H2382">
        <v>1</v>
      </c>
    </row>
    <row r="2383" spans="1:8" x14ac:dyDescent="0.2">
      <c r="A2383" t="s">
        <v>2909</v>
      </c>
      <c r="C238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2383" s="6" t="str">
        <f>LEFT(Table3[[#This Row],[Last Funding Amount - ORIG]],MIN(FIND({0,1,2,3,4,5,6,7,8,9,0},Table3[[#This Row],[Last Funding Amount - ORIG]]&amp;"0123456789"))-1)</f>
        <v/>
      </c>
      <c r="E2383" t="s">
        <v>36</v>
      </c>
      <c r="G2383">
        <v>1</v>
      </c>
      <c r="H2383">
        <v>1</v>
      </c>
    </row>
    <row r="2384" spans="1:8" x14ac:dyDescent="0.2">
      <c r="A2384" t="s">
        <v>2910</v>
      </c>
      <c r="C238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2384" s="6" t="str">
        <f>LEFT(Table3[[#This Row],[Last Funding Amount - ORIG]],MIN(FIND({0,1,2,3,4,5,6,7,8,9,0},Table3[[#This Row],[Last Funding Amount - ORIG]]&amp;"0123456789"))-1)</f>
        <v/>
      </c>
      <c r="E2384" t="s">
        <v>112</v>
      </c>
      <c r="H2384">
        <v>1</v>
      </c>
    </row>
    <row r="2385" spans="1:8" x14ac:dyDescent="0.2">
      <c r="A2385" t="s">
        <v>2911</v>
      </c>
      <c r="C238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2385" s="6" t="str">
        <f>LEFT(Table3[[#This Row],[Last Funding Amount - ORIG]],MIN(FIND({0,1,2,3,4,5,6,7,8,9,0},Table3[[#This Row],[Last Funding Amount - ORIG]]&amp;"0123456789"))-1)</f>
        <v/>
      </c>
      <c r="E2385" t="s">
        <v>20</v>
      </c>
    </row>
    <row r="2386" spans="1:8" x14ac:dyDescent="0.2">
      <c r="A2386" t="s">
        <v>2912</v>
      </c>
      <c r="C238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2386" s="6" t="str">
        <f>LEFT(Table3[[#This Row],[Last Funding Amount - ORIG]],MIN(FIND({0,1,2,3,4,5,6,7,8,9,0},Table3[[#This Row],[Last Funding Amount - ORIG]]&amp;"0123456789"))-1)</f>
        <v/>
      </c>
      <c r="E2386" t="s">
        <v>112</v>
      </c>
      <c r="H2386">
        <v>2</v>
      </c>
    </row>
    <row r="2387" spans="1:8" x14ac:dyDescent="0.2">
      <c r="A2387" t="s">
        <v>2913</v>
      </c>
      <c r="C238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2387" s="6" t="str">
        <f>LEFT(Table3[[#This Row],[Last Funding Amount - ORIG]],MIN(FIND({0,1,2,3,4,5,6,7,8,9,0},Table3[[#This Row],[Last Funding Amount - ORIG]]&amp;"0123456789"))-1)</f>
        <v/>
      </c>
      <c r="E2387" t="s">
        <v>112</v>
      </c>
      <c r="H2387">
        <v>2</v>
      </c>
    </row>
    <row r="2388" spans="1:8" x14ac:dyDescent="0.2">
      <c r="A2388" t="s">
        <v>2914</v>
      </c>
      <c r="C238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2388" s="6" t="str">
        <f>LEFT(Table3[[#This Row],[Last Funding Amount - ORIG]],MIN(FIND({0,1,2,3,4,5,6,7,8,9,0},Table3[[#This Row],[Last Funding Amount - ORIG]]&amp;"0123456789"))-1)</f>
        <v/>
      </c>
      <c r="E2388" t="s">
        <v>13</v>
      </c>
      <c r="H2388">
        <v>1</v>
      </c>
    </row>
    <row r="2389" spans="1:8" x14ac:dyDescent="0.2">
      <c r="A2389" t="s">
        <v>2915</v>
      </c>
      <c r="C238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2389" s="6" t="str">
        <f>LEFT(Table3[[#This Row],[Last Funding Amount - ORIG]],MIN(FIND({0,1,2,3,4,5,6,7,8,9,0},Table3[[#This Row],[Last Funding Amount - ORIG]]&amp;"0123456789"))-1)</f>
        <v/>
      </c>
      <c r="E2389" t="s">
        <v>13</v>
      </c>
      <c r="H2389">
        <v>2</v>
      </c>
    </row>
    <row r="2390" spans="1:8" x14ac:dyDescent="0.2">
      <c r="A2390" t="s">
        <v>2916</v>
      </c>
      <c r="C239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2390" s="6" t="str">
        <f>LEFT(Table3[[#This Row],[Last Funding Amount - ORIG]],MIN(FIND({0,1,2,3,4,5,6,7,8,9,0},Table3[[#This Row],[Last Funding Amount - ORIG]]&amp;"0123456789"))-1)</f>
        <v/>
      </c>
      <c r="E2390" t="s">
        <v>13</v>
      </c>
      <c r="H2390">
        <v>1</v>
      </c>
    </row>
    <row r="2391" spans="1:8" x14ac:dyDescent="0.2">
      <c r="A2391" t="s">
        <v>2917</v>
      </c>
      <c r="C239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2391" s="6" t="str">
        <f>LEFT(Table3[[#This Row],[Last Funding Amount - ORIG]],MIN(FIND({0,1,2,3,4,5,6,7,8,9,0},Table3[[#This Row],[Last Funding Amount - ORIG]]&amp;"0123456789"))-1)</f>
        <v/>
      </c>
      <c r="E2391" t="s">
        <v>13</v>
      </c>
      <c r="H2391">
        <v>3</v>
      </c>
    </row>
    <row r="2392" spans="1:8" x14ac:dyDescent="0.2">
      <c r="A2392" t="s">
        <v>2918</v>
      </c>
      <c r="C239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2392" s="6" t="str">
        <f>LEFT(Table3[[#This Row],[Last Funding Amount - ORIG]],MIN(FIND({0,1,2,3,4,5,6,7,8,9,0},Table3[[#This Row],[Last Funding Amount - ORIG]]&amp;"0123456789"))-1)</f>
        <v/>
      </c>
      <c r="E2392" t="s">
        <v>208</v>
      </c>
      <c r="H2392">
        <v>1</v>
      </c>
    </row>
    <row r="2393" spans="1:8" x14ac:dyDescent="0.2">
      <c r="A2393" t="s">
        <v>2919</v>
      </c>
      <c r="C239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2393" s="6" t="str">
        <f>LEFT(Table3[[#This Row],[Last Funding Amount - ORIG]],MIN(FIND({0,1,2,3,4,5,6,7,8,9,0},Table3[[#This Row],[Last Funding Amount - ORIG]]&amp;"0123456789"))-1)</f>
        <v/>
      </c>
      <c r="E2393" t="s">
        <v>20</v>
      </c>
    </row>
    <row r="2394" spans="1:8" x14ac:dyDescent="0.2">
      <c r="A2394" t="s">
        <v>2920</v>
      </c>
      <c r="C239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2394" s="6" t="str">
        <f>LEFT(Table3[[#This Row],[Last Funding Amount - ORIG]],MIN(FIND({0,1,2,3,4,5,6,7,8,9,0},Table3[[#This Row],[Last Funding Amount - ORIG]]&amp;"0123456789"))-1)</f>
        <v/>
      </c>
      <c r="E2394" t="s">
        <v>13</v>
      </c>
      <c r="H2394">
        <v>1</v>
      </c>
    </row>
    <row r="2395" spans="1:8" x14ac:dyDescent="0.2">
      <c r="A2395" t="s">
        <v>2921</v>
      </c>
      <c r="C239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2395" s="6" t="str">
        <f>LEFT(Table3[[#This Row],[Last Funding Amount - ORIG]],MIN(FIND({0,1,2,3,4,5,6,7,8,9,0},Table3[[#This Row],[Last Funding Amount - ORIG]]&amp;"0123456789"))-1)</f>
        <v/>
      </c>
      <c r="E2395" t="s">
        <v>112</v>
      </c>
    </row>
    <row r="2396" spans="1:8" x14ac:dyDescent="0.2">
      <c r="A2396" t="s">
        <v>2922</v>
      </c>
      <c r="C239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2396" s="6" t="str">
        <f>LEFT(Table3[[#This Row],[Last Funding Amount - ORIG]],MIN(FIND({0,1,2,3,4,5,6,7,8,9,0},Table3[[#This Row],[Last Funding Amount - ORIG]]&amp;"0123456789"))-1)</f>
        <v/>
      </c>
      <c r="E2396" t="s">
        <v>13</v>
      </c>
      <c r="H2396">
        <v>1</v>
      </c>
    </row>
    <row r="2397" spans="1:8" x14ac:dyDescent="0.2">
      <c r="A2397" t="s">
        <v>2923</v>
      </c>
      <c r="C239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2397" s="6" t="str">
        <f>LEFT(Table3[[#This Row],[Last Funding Amount - ORIG]],MIN(FIND({0,1,2,3,4,5,6,7,8,9,0},Table3[[#This Row],[Last Funding Amount - ORIG]]&amp;"0123456789"))-1)</f>
        <v/>
      </c>
      <c r="E2397" t="s">
        <v>112</v>
      </c>
      <c r="H2397">
        <v>1</v>
      </c>
    </row>
    <row r="2398" spans="1:8" x14ac:dyDescent="0.2">
      <c r="A2398" t="s">
        <v>2924</v>
      </c>
      <c r="C239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2398" s="6" t="str">
        <f>LEFT(Table3[[#This Row],[Last Funding Amount - ORIG]],MIN(FIND({0,1,2,3,4,5,6,7,8,9,0},Table3[[#This Row],[Last Funding Amount - ORIG]]&amp;"0123456789"))-1)</f>
        <v/>
      </c>
      <c r="E2398" t="s">
        <v>112</v>
      </c>
      <c r="H2398">
        <v>1</v>
      </c>
    </row>
    <row r="2399" spans="1:8" x14ac:dyDescent="0.2">
      <c r="A2399" t="s">
        <v>2925</v>
      </c>
      <c r="C239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2399" s="6" t="str">
        <f>LEFT(Table3[[#This Row],[Last Funding Amount - ORIG]],MIN(FIND({0,1,2,3,4,5,6,7,8,9,0},Table3[[#This Row],[Last Funding Amount - ORIG]]&amp;"0123456789"))-1)</f>
        <v/>
      </c>
      <c r="E2399" t="s">
        <v>112</v>
      </c>
    </row>
    <row r="2400" spans="1:8" x14ac:dyDescent="0.2">
      <c r="A2400" t="s">
        <v>2926</v>
      </c>
      <c r="C240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2400" s="6" t="str">
        <f>LEFT(Table3[[#This Row],[Last Funding Amount - ORIG]],MIN(FIND({0,1,2,3,4,5,6,7,8,9,0},Table3[[#This Row],[Last Funding Amount - ORIG]]&amp;"0123456789"))-1)</f>
        <v/>
      </c>
      <c r="E2400" t="s">
        <v>13</v>
      </c>
      <c r="H2400">
        <v>1</v>
      </c>
    </row>
    <row r="2401" spans="1:8" x14ac:dyDescent="0.2">
      <c r="A2401" t="s">
        <v>2927</v>
      </c>
      <c r="C240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2401" s="6" t="str">
        <f>LEFT(Table3[[#This Row],[Last Funding Amount - ORIG]],MIN(FIND({0,1,2,3,4,5,6,7,8,9,0},Table3[[#This Row],[Last Funding Amount - ORIG]]&amp;"0123456789"))-1)</f>
        <v/>
      </c>
      <c r="E2401" t="s">
        <v>13</v>
      </c>
      <c r="H2401">
        <v>1</v>
      </c>
    </row>
    <row r="2402" spans="1:8" x14ac:dyDescent="0.2">
      <c r="A2402" t="s">
        <v>2928</v>
      </c>
      <c r="C240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2402" s="6" t="str">
        <f>LEFT(Table3[[#This Row],[Last Funding Amount - ORIG]],MIN(FIND({0,1,2,3,4,5,6,7,8,9,0},Table3[[#This Row],[Last Funding Amount - ORIG]]&amp;"0123456789"))-1)</f>
        <v/>
      </c>
      <c r="E2402" t="s">
        <v>13</v>
      </c>
      <c r="H2402">
        <v>1</v>
      </c>
    </row>
    <row r="2403" spans="1:8" x14ac:dyDescent="0.2">
      <c r="A2403" t="s">
        <v>2929</v>
      </c>
      <c r="C240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2403" s="6" t="str">
        <f>LEFT(Table3[[#This Row],[Last Funding Amount - ORIG]],MIN(FIND({0,1,2,3,4,5,6,7,8,9,0},Table3[[#This Row],[Last Funding Amount - ORIG]]&amp;"0123456789"))-1)</f>
        <v/>
      </c>
      <c r="E2403" t="s">
        <v>112</v>
      </c>
    </row>
    <row r="2404" spans="1:8" x14ac:dyDescent="0.2">
      <c r="A2404" t="s">
        <v>2930</v>
      </c>
      <c r="C240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2404" s="6" t="str">
        <f>LEFT(Table3[[#This Row],[Last Funding Amount - ORIG]],MIN(FIND({0,1,2,3,4,5,6,7,8,9,0},Table3[[#This Row],[Last Funding Amount - ORIG]]&amp;"0123456789"))-1)</f>
        <v/>
      </c>
      <c r="E2404" t="s">
        <v>22</v>
      </c>
      <c r="H2404">
        <v>1</v>
      </c>
    </row>
    <row r="2405" spans="1:8" x14ac:dyDescent="0.2">
      <c r="A2405" t="s">
        <v>2931</v>
      </c>
      <c r="B2405" t="s">
        <v>525</v>
      </c>
      <c r="C240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2405" s="5" t="str">
        <f>LEFT(Table3[[#This Row],[Last Funding Amount - ORIG]],MIN(FIND({0,1,2,3,4,5,6,7,8,9,0},Table3[[#This Row],[Last Funding Amount - ORIG]]&amp;"0123456789"))-1)</f>
        <v>å£</v>
      </c>
      <c r="E2405" t="s">
        <v>22</v>
      </c>
      <c r="F2405" t="s">
        <v>526</v>
      </c>
    </row>
    <row r="2406" spans="1:8" x14ac:dyDescent="0.2">
      <c r="A2406" t="s">
        <v>2932</v>
      </c>
      <c r="C240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2406" s="6" t="str">
        <f>LEFT(Table3[[#This Row],[Last Funding Amount - ORIG]],MIN(FIND({0,1,2,3,4,5,6,7,8,9,0},Table3[[#This Row],[Last Funding Amount - ORIG]]&amp;"0123456789"))-1)</f>
        <v/>
      </c>
      <c r="E2406" t="s">
        <v>101</v>
      </c>
      <c r="H2406">
        <v>1</v>
      </c>
    </row>
    <row r="2407" spans="1:8" x14ac:dyDescent="0.2">
      <c r="A2407" t="s">
        <v>2933</v>
      </c>
      <c r="C240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2407" s="6" t="str">
        <f>LEFT(Table3[[#This Row],[Last Funding Amount - ORIG]],MIN(FIND({0,1,2,3,4,5,6,7,8,9,0},Table3[[#This Row],[Last Funding Amount - ORIG]]&amp;"0123456789"))-1)</f>
        <v/>
      </c>
      <c r="E2407" t="s">
        <v>13</v>
      </c>
      <c r="H2407">
        <v>1</v>
      </c>
    </row>
    <row r="2408" spans="1:8" x14ac:dyDescent="0.2">
      <c r="A2408" t="s">
        <v>2934</v>
      </c>
      <c r="C240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2408" s="6" t="str">
        <f>LEFT(Table3[[#This Row],[Last Funding Amount - ORIG]],MIN(FIND({0,1,2,3,4,5,6,7,8,9,0},Table3[[#This Row],[Last Funding Amount - ORIG]]&amp;"0123456789"))-1)</f>
        <v/>
      </c>
      <c r="E2408" t="s">
        <v>13</v>
      </c>
      <c r="H2408">
        <v>1</v>
      </c>
    </row>
    <row r="2409" spans="1:8" x14ac:dyDescent="0.2">
      <c r="A2409" t="s">
        <v>2935</v>
      </c>
      <c r="C240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2409" s="6" t="str">
        <f>LEFT(Table3[[#This Row],[Last Funding Amount - ORIG]],MIN(FIND({0,1,2,3,4,5,6,7,8,9,0},Table3[[#This Row],[Last Funding Amount - ORIG]]&amp;"0123456789"))-1)</f>
        <v/>
      </c>
      <c r="E2409" t="s">
        <v>112</v>
      </c>
    </row>
    <row r="2410" spans="1:8" x14ac:dyDescent="0.2">
      <c r="A2410" t="s">
        <v>2936</v>
      </c>
      <c r="C241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2410" s="6" t="str">
        <f>LEFT(Table3[[#This Row],[Last Funding Amount - ORIG]],MIN(FIND({0,1,2,3,4,5,6,7,8,9,0},Table3[[#This Row],[Last Funding Amount - ORIG]]&amp;"0123456789"))-1)</f>
        <v/>
      </c>
      <c r="E2410" t="s">
        <v>13</v>
      </c>
      <c r="H2410">
        <v>1</v>
      </c>
    </row>
    <row r="2411" spans="1:8" x14ac:dyDescent="0.2">
      <c r="A2411" t="s">
        <v>2937</v>
      </c>
      <c r="C241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2411" s="6" t="str">
        <f>LEFT(Table3[[#This Row],[Last Funding Amount - ORIG]],MIN(FIND({0,1,2,3,4,5,6,7,8,9,0},Table3[[#This Row],[Last Funding Amount - ORIG]]&amp;"0123456789"))-1)</f>
        <v/>
      </c>
      <c r="E2411" t="s">
        <v>112</v>
      </c>
    </row>
    <row r="2412" spans="1:8" x14ac:dyDescent="0.2">
      <c r="A2412" t="s">
        <v>2938</v>
      </c>
      <c r="B2412" t="s">
        <v>2939</v>
      </c>
      <c r="C241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103230</v>
      </c>
      <c r="D2412" s="5" t="str">
        <f>LEFT(Table3[[#This Row],[Last Funding Amount - ORIG]],MIN(FIND({0,1,2,3,4,5,6,7,8,9,0},Table3[[#This Row],[Last Funding Amount - ORIG]]&amp;"0123456789"))-1)</f>
        <v>å£</v>
      </c>
      <c r="E2412" t="s">
        <v>59</v>
      </c>
      <c r="F2412" t="s">
        <v>2940</v>
      </c>
      <c r="H2412">
        <v>1</v>
      </c>
    </row>
    <row r="2413" spans="1:8" x14ac:dyDescent="0.2">
      <c r="A2413" t="s">
        <v>2941</v>
      </c>
      <c r="C241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2413" s="6" t="str">
        <f>LEFT(Table3[[#This Row],[Last Funding Amount - ORIG]],MIN(FIND({0,1,2,3,4,5,6,7,8,9,0},Table3[[#This Row],[Last Funding Amount - ORIG]]&amp;"0123456789"))-1)</f>
        <v/>
      </c>
      <c r="E2413" t="s">
        <v>20</v>
      </c>
    </row>
    <row r="2414" spans="1:8" x14ac:dyDescent="0.2">
      <c r="A2414" t="s">
        <v>2942</v>
      </c>
      <c r="C241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2414" s="6" t="str">
        <f>LEFT(Table3[[#This Row],[Last Funding Amount - ORIG]],MIN(FIND({0,1,2,3,4,5,6,7,8,9,0},Table3[[#This Row],[Last Funding Amount - ORIG]]&amp;"0123456789"))-1)</f>
        <v/>
      </c>
      <c r="E2414" t="s">
        <v>112</v>
      </c>
    </row>
    <row r="2415" spans="1:8" x14ac:dyDescent="0.2">
      <c r="A2415" t="s">
        <v>2943</v>
      </c>
      <c r="C241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2415" s="6" t="str">
        <f>LEFT(Table3[[#This Row],[Last Funding Amount - ORIG]],MIN(FIND({0,1,2,3,4,5,6,7,8,9,0},Table3[[#This Row],[Last Funding Amount - ORIG]]&amp;"0123456789"))-1)</f>
        <v/>
      </c>
      <c r="E2415" t="s">
        <v>112</v>
      </c>
    </row>
    <row r="2416" spans="1:8" x14ac:dyDescent="0.2">
      <c r="A2416" t="s">
        <v>2944</v>
      </c>
      <c r="C241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2416" s="6" t="str">
        <f>LEFT(Table3[[#This Row],[Last Funding Amount - ORIG]],MIN(FIND({0,1,2,3,4,5,6,7,8,9,0},Table3[[#This Row],[Last Funding Amount - ORIG]]&amp;"0123456789"))-1)</f>
        <v/>
      </c>
      <c r="E2416" t="s">
        <v>112</v>
      </c>
      <c r="H2416">
        <v>1</v>
      </c>
    </row>
    <row r="2417" spans="1:8" x14ac:dyDescent="0.2">
      <c r="A2417" t="s">
        <v>2945</v>
      </c>
      <c r="C241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2417" s="6" t="str">
        <f>LEFT(Table3[[#This Row],[Last Funding Amount - ORIG]],MIN(FIND({0,1,2,3,4,5,6,7,8,9,0},Table3[[#This Row],[Last Funding Amount - ORIG]]&amp;"0123456789"))-1)</f>
        <v/>
      </c>
      <c r="E2417" t="s">
        <v>13</v>
      </c>
      <c r="H2417">
        <v>1</v>
      </c>
    </row>
    <row r="2418" spans="1:8" x14ac:dyDescent="0.2">
      <c r="A2418" t="s">
        <v>2946</v>
      </c>
      <c r="C241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2418" s="6" t="str">
        <f>LEFT(Table3[[#This Row],[Last Funding Amount - ORIG]],MIN(FIND({0,1,2,3,4,5,6,7,8,9,0},Table3[[#This Row],[Last Funding Amount - ORIG]]&amp;"0123456789"))-1)</f>
        <v/>
      </c>
      <c r="E2418" t="s">
        <v>112</v>
      </c>
      <c r="H2418">
        <v>1</v>
      </c>
    </row>
    <row r="2419" spans="1:8" x14ac:dyDescent="0.2">
      <c r="A2419" t="s">
        <v>2947</v>
      </c>
      <c r="C241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2419" s="6" t="str">
        <f>LEFT(Table3[[#This Row],[Last Funding Amount - ORIG]],MIN(FIND({0,1,2,3,4,5,6,7,8,9,0},Table3[[#This Row],[Last Funding Amount - ORIG]]&amp;"0123456789"))-1)</f>
        <v/>
      </c>
      <c r="E2419" t="s">
        <v>13</v>
      </c>
      <c r="H2419">
        <v>1</v>
      </c>
    </row>
    <row r="2420" spans="1:8" x14ac:dyDescent="0.2">
      <c r="A2420" t="s">
        <v>2948</v>
      </c>
      <c r="C242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2420" s="6" t="str">
        <f>LEFT(Table3[[#This Row],[Last Funding Amount - ORIG]],MIN(FIND({0,1,2,3,4,5,6,7,8,9,0},Table3[[#This Row],[Last Funding Amount - ORIG]]&amp;"0123456789"))-1)</f>
        <v/>
      </c>
      <c r="E2420" t="s">
        <v>112</v>
      </c>
      <c r="H2420">
        <v>1</v>
      </c>
    </row>
    <row r="2421" spans="1:8" x14ac:dyDescent="0.2">
      <c r="A2421" t="s">
        <v>2949</v>
      </c>
      <c r="C242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2421" s="6" t="str">
        <f>LEFT(Table3[[#This Row],[Last Funding Amount - ORIG]],MIN(FIND({0,1,2,3,4,5,6,7,8,9,0},Table3[[#This Row],[Last Funding Amount - ORIG]]&amp;"0123456789"))-1)</f>
        <v/>
      </c>
      <c r="E2421" t="s">
        <v>16</v>
      </c>
      <c r="H2421">
        <v>1</v>
      </c>
    </row>
    <row r="2422" spans="1:8" x14ac:dyDescent="0.2">
      <c r="A2422" t="s">
        <v>2950</v>
      </c>
      <c r="C242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2422" s="6" t="str">
        <f>LEFT(Table3[[#This Row],[Last Funding Amount - ORIG]],MIN(FIND({0,1,2,3,4,5,6,7,8,9,0},Table3[[#This Row],[Last Funding Amount - ORIG]]&amp;"0123456789"))-1)</f>
        <v/>
      </c>
      <c r="E2422" t="s">
        <v>101</v>
      </c>
    </row>
    <row r="2423" spans="1:8" x14ac:dyDescent="0.2">
      <c r="A2423" t="s">
        <v>2951</v>
      </c>
      <c r="C242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2423" s="6" t="str">
        <f>LEFT(Table3[[#This Row],[Last Funding Amount - ORIG]],MIN(FIND({0,1,2,3,4,5,6,7,8,9,0},Table3[[#This Row],[Last Funding Amount - ORIG]]&amp;"0123456789"))-1)</f>
        <v/>
      </c>
      <c r="E2423" t="s">
        <v>6</v>
      </c>
      <c r="H2423">
        <v>1</v>
      </c>
    </row>
    <row r="2424" spans="1:8" x14ac:dyDescent="0.2">
      <c r="A2424" t="s">
        <v>2952</v>
      </c>
      <c r="B2424" s="1">
        <v>40000</v>
      </c>
      <c r="C242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40000</v>
      </c>
      <c r="D2424" s="6" t="str">
        <f>LEFT(Table3[[#This Row],[Last Funding Amount - ORIG]],MIN(FIND({0,1,2,3,4,5,6,7,8,9,0},Table3[[#This Row],[Last Funding Amount - ORIG]]&amp;"0123456789"))-1)</f>
        <v/>
      </c>
      <c r="E2424" t="s">
        <v>112</v>
      </c>
      <c r="F2424" s="1">
        <v>40000</v>
      </c>
      <c r="H2424">
        <v>1</v>
      </c>
    </row>
    <row r="2425" spans="1:8" x14ac:dyDescent="0.2">
      <c r="A2425" t="s">
        <v>2953</v>
      </c>
      <c r="C242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2425" s="6" t="str">
        <f>LEFT(Table3[[#This Row],[Last Funding Amount - ORIG]],MIN(FIND({0,1,2,3,4,5,6,7,8,9,0},Table3[[#This Row],[Last Funding Amount - ORIG]]&amp;"0123456789"))-1)</f>
        <v/>
      </c>
      <c r="E2425" t="s">
        <v>13</v>
      </c>
      <c r="H2425">
        <v>1</v>
      </c>
    </row>
    <row r="2426" spans="1:8" x14ac:dyDescent="0.2">
      <c r="A2426" t="s">
        <v>2954</v>
      </c>
      <c r="C242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2426" s="6" t="str">
        <f>LEFT(Table3[[#This Row],[Last Funding Amount - ORIG]],MIN(FIND({0,1,2,3,4,5,6,7,8,9,0},Table3[[#This Row],[Last Funding Amount - ORIG]]&amp;"0123456789"))-1)</f>
        <v/>
      </c>
      <c r="E2426" t="s">
        <v>13</v>
      </c>
      <c r="H2426">
        <v>1</v>
      </c>
    </row>
    <row r="2427" spans="1:8" x14ac:dyDescent="0.2">
      <c r="A2427" t="s">
        <v>2955</v>
      </c>
      <c r="C242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2427" s="6" t="str">
        <f>LEFT(Table3[[#This Row],[Last Funding Amount - ORIG]],MIN(FIND({0,1,2,3,4,5,6,7,8,9,0},Table3[[#This Row],[Last Funding Amount - ORIG]]&amp;"0123456789"))-1)</f>
        <v/>
      </c>
      <c r="E2427" t="s">
        <v>36</v>
      </c>
      <c r="H2427">
        <v>1</v>
      </c>
    </row>
    <row r="2428" spans="1:8" x14ac:dyDescent="0.2">
      <c r="A2428" t="s">
        <v>2956</v>
      </c>
      <c r="C242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2428" s="6" t="str">
        <f>LEFT(Table3[[#This Row],[Last Funding Amount - ORIG]],MIN(FIND({0,1,2,3,4,5,6,7,8,9,0},Table3[[#This Row],[Last Funding Amount - ORIG]]&amp;"0123456789"))-1)</f>
        <v/>
      </c>
      <c r="E2428" t="s">
        <v>13</v>
      </c>
      <c r="H2428">
        <v>1</v>
      </c>
    </row>
    <row r="2429" spans="1:8" x14ac:dyDescent="0.2">
      <c r="A2429" t="s">
        <v>2957</v>
      </c>
      <c r="C242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2429" s="6" t="str">
        <f>LEFT(Table3[[#This Row],[Last Funding Amount - ORIG]],MIN(FIND({0,1,2,3,4,5,6,7,8,9,0},Table3[[#This Row],[Last Funding Amount - ORIG]]&amp;"0123456789"))-1)</f>
        <v/>
      </c>
      <c r="E2429" t="s">
        <v>112</v>
      </c>
      <c r="H2429">
        <v>1</v>
      </c>
    </row>
    <row r="2430" spans="1:8" x14ac:dyDescent="0.2">
      <c r="A2430" t="s">
        <v>2958</v>
      </c>
      <c r="C243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2430" s="6" t="str">
        <f>LEFT(Table3[[#This Row],[Last Funding Amount - ORIG]],MIN(FIND({0,1,2,3,4,5,6,7,8,9,0},Table3[[#This Row],[Last Funding Amount - ORIG]]&amp;"0123456789"))-1)</f>
        <v/>
      </c>
      <c r="E2430" t="s">
        <v>20</v>
      </c>
      <c r="H2430">
        <v>1</v>
      </c>
    </row>
    <row r="2431" spans="1:8" x14ac:dyDescent="0.2">
      <c r="A2431" t="s">
        <v>2959</v>
      </c>
      <c r="C243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2431" s="6" t="str">
        <f>LEFT(Table3[[#This Row],[Last Funding Amount - ORIG]],MIN(FIND({0,1,2,3,4,5,6,7,8,9,0},Table3[[#This Row],[Last Funding Amount - ORIG]]&amp;"0123456789"))-1)</f>
        <v/>
      </c>
      <c r="E2431" t="s">
        <v>13</v>
      </c>
      <c r="H2431">
        <v>1</v>
      </c>
    </row>
    <row r="2432" spans="1:8" x14ac:dyDescent="0.2">
      <c r="A2432" t="s">
        <v>2960</v>
      </c>
      <c r="C243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2432" s="6" t="str">
        <f>LEFT(Table3[[#This Row],[Last Funding Amount - ORIG]],MIN(FIND({0,1,2,3,4,5,6,7,8,9,0},Table3[[#This Row],[Last Funding Amount - ORIG]]&amp;"0123456789"))-1)</f>
        <v/>
      </c>
      <c r="E2432" t="s">
        <v>13</v>
      </c>
      <c r="H2432">
        <v>1</v>
      </c>
    </row>
    <row r="2433" spans="1:8" x14ac:dyDescent="0.2">
      <c r="A2433" t="s">
        <v>2961</v>
      </c>
      <c r="C243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2433" s="6" t="str">
        <f>LEFT(Table3[[#This Row],[Last Funding Amount - ORIG]],MIN(FIND({0,1,2,3,4,5,6,7,8,9,0},Table3[[#This Row],[Last Funding Amount - ORIG]]&amp;"0123456789"))-1)</f>
        <v/>
      </c>
      <c r="E2433" t="s">
        <v>56</v>
      </c>
      <c r="H2433">
        <v>2</v>
      </c>
    </row>
    <row r="2434" spans="1:8" x14ac:dyDescent="0.2">
      <c r="A2434" t="s">
        <v>2962</v>
      </c>
      <c r="C243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2434" s="6" t="str">
        <f>LEFT(Table3[[#This Row],[Last Funding Amount - ORIG]],MIN(FIND({0,1,2,3,4,5,6,7,8,9,0},Table3[[#This Row],[Last Funding Amount - ORIG]]&amp;"0123456789"))-1)</f>
        <v/>
      </c>
      <c r="E2434" t="s">
        <v>13</v>
      </c>
      <c r="H2434">
        <v>2</v>
      </c>
    </row>
    <row r="2435" spans="1:8" x14ac:dyDescent="0.2">
      <c r="A2435" t="s">
        <v>2963</v>
      </c>
      <c r="C243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2435" s="6" t="str">
        <f>LEFT(Table3[[#This Row],[Last Funding Amount - ORIG]],MIN(FIND({0,1,2,3,4,5,6,7,8,9,0},Table3[[#This Row],[Last Funding Amount - ORIG]]&amp;"0123456789"))-1)</f>
        <v/>
      </c>
      <c r="E2435" t="s">
        <v>22</v>
      </c>
      <c r="H2435">
        <v>1</v>
      </c>
    </row>
    <row r="2436" spans="1:8" x14ac:dyDescent="0.2">
      <c r="A2436" t="s">
        <v>2964</v>
      </c>
      <c r="C243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2436" s="6" t="str">
        <f>LEFT(Table3[[#This Row],[Last Funding Amount - ORIG]],MIN(FIND({0,1,2,3,4,5,6,7,8,9,0},Table3[[#This Row],[Last Funding Amount - ORIG]]&amp;"0123456789"))-1)</f>
        <v/>
      </c>
      <c r="E2436" t="s">
        <v>112</v>
      </c>
    </row>
    <row r="2437" spans="1:8" x14ac:dyDescent="0.2">
      <c r="A2437" t="s">
        <v>2965</v>
      </c>
      <c r="C243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2437" s="6" t="str">
        <f>LEFT(Table3[[#This Row],[Last Funding Amount - ORIG]],MIN(FIND({0,1,2,3,4,5,6,7,8,9,0},Table3[[#This Row],[Last Funding Amount - ORIG]]&amp;"0123456789"))-1)</f>
        <v/>
      </c>
      <c r="E2437" t="s">
        <v>112</v>
      </c>
    </row>
    <row r="2438" spans="1:8" x14ac:dyDescent="0.2">
      <c r="A2438" t="s">
        <v>2966</v>
      </c>
      <c r="C243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2438" s="6" t="str">
        <f>LEFT(Table3[[#This Row],[Last Funding Amount - ORIG]],MIN(FIND({0,1,2,3,4,5,6,7,8,9,0},Table3[[#This Row],[Last Funding Amount - ORIG]]&amp;"0123456789"))-1)</f>
        <v/>
      </c>
      <c r="E2438" t="s">
        <v>13</v>
      </c>
      <c r="H2438">
        <v>2</v>
      </c>
    </row>
    <row r="2439" spans="1:8" x14ac:dyDescent="0.2">
      <c r="A2439" t="s">
        <v>2967</v>
      </c>
      <c r="B2439" t="s">
        <v>2968</v>
      </c>
      <c r="C243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36160</v>
      </c>
      <c r="D2439" s="5" t="str">
        <f>LEFT(Table3[[#This Row],[Last Funding Amount - ORIG]],MIN(FIND({0,1,2,3,4,5,6,7,8,9,0},Table3[[#This Row],[Last Funding Amount - ORIG]]&amp;"0123456789"))-1)</f>
        <v>å£</v>
      </c>
      <c r="E2439" t="s">
        <v>59</v>
      </c>
      <c r="F2439" t="s">
        <v>2969</v>
      </c>
      <c r="H2439">
        <v>1</v>
      </c>
    </row>
    <row r="2440" spans="1:8" x14ac:dyDescent="0.2">
      <c r="A2440" t="s">
        <v>2970</v>
      </c>
      <c r="C244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2440" s="6" t="str">
        <f>LEFT(Table3[[#This Row],[Last Funding Amount - ORIG]],MIN(FIND({0,1,2,3,4,5,6,7,8,9,0},Table3[[#This Row],[Last Funding Amount - ORIG]]&amp;"0123456789"))-1)</f>
        <v/>
      </c>
      <c r="E2440" t="s">
        <v>112</v>
      </c>
    </row>
    <row r="2441" spans="1:8" x14ac:dyDescent="0.2">
      <c r="A2441" t="s">
        <v>2971</v>
      </c>
      <c r="C244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2441" s="6" t="str">
        <f>LEFT(Table3[[#This Row],[Last Funding Amount - ORIG]],MIN(FIND({0,1,2,3,4,5,6,7,8,9,0},Table3[[#This Row],[Last Funding Amount - ORIG]]&amp;"0123456789"))-1)</f>
        <v/>
      </c>
      <c r="E2441" t="s">
        <v>112</v>
      </c>
      <c r="H2441">
        <v>1</v>
      </c>
    </row>
    <row r="2442" spans="1:8" x14ac:dyDescent="0.2">
      <c r="A2442" t="s">
        <v>2972</v>
      </c>
      <c r="C244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2442" s="6" t="str">
        <f>LEFT(Table3[[#This Row],[Last Funding Amount - ORIG]],MIN(FIND({0,1,2,3,4,5,6,7,8,9,0},Table3[[#This Row],[Last Funding Amount - ORIG]]&amp;"0123456789"))-1)</f>
        <v/>
      </c>
      <c r="E2442" t="s">
        <v>112</v>
      </c>
      <c r="H2442">
        <v>1</v>
      </c>
    </row>
    <row r="2443" spans="1:8" x14ac:dyDescent="0.2">
      <c r="A2443" t="s">
        <v>2973</v>
      </c>
      <c r="C244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2443" s="6" t="str">
        <f>LEFT(Table3[[#This Row],[Last Funding Amount - ORIG]],MIN(FIND({0,1,2,3,4,5,6,7,8,9,0},Table3[[#This Row],[Last Funding Amount - ORIG]]&amp;"0123456789"))-1)</f>
        <v/>
      </c>
      <c r="E2443" t="s">
        <v>112</v>
      </c>
      <c r="H2443">
        <v>1</v>
      </c>
    </row>
    <row r="2444" spans="1:8" x14ac:dyDescent="0.2">
      <c r="A2444" t="s">
        <v>2974</v>
      </c>
      <c r="C244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2444" s="6" t="str">
        <f>LEFT(Table3[[#This Row],[Last Funding Amount - ORIG]],MIN(FIND({0,1,2,3,4,5,6,7,8,9,0},Table3[[#This Row],[Last Funding Amount - ORIG]]&amp;"0123456789"))-1)</f>
        <v/>
      </c>
      <c r="E2444" t="s">
        <v>112</v>
      </c>
      <c r="H2444">
        <v>1</v>
      </c>
    </row>
    <row r="2445" spans="1:8" x14ac:dyDescent="0.2">
      <c r="A2445" t="s">
        <v>2975</v>
      </c>
      <c r="C244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2445" s="6" t="str">
        <f>LEFT(Table3[[#This Row],[Last Funding Amount - ORIG]],MIN(FIND({0,1,2,3,4,5,6,7,8,9,0},Table3[[#This Row],[Last Funding Amount - ORIG]]&amp;"0123456789"))-1)</f>
        <v/>
      </c>
      <c r="E2445" t="s">
        <v>112</v>
      </c>
      <c r="H2445">
        <v>1</v>
      </c>
    </row>
    <row r="2446" spans="1:8" x14ac:dyDescent="0.2">
      <c r="A2446" t="s">
        <v>2976</v>
      </c>
      <c r="C244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2446" s="6" t="str">
        <f>LEFT(Table3[[#This Row],[Last Funding Amount - ORIG]],MIN(FIND({0,1,2,3,4,5,6,7,8,9,0},Table3[[#This Row],[Last Funding Amount - ORIG]]&amp;"0123456789"))-1)</f>
        <v/>
      </c>
      <c r="E2446" t="s">
        <v>101</v>
      </c>
      <c r="H2446">
        <v>1</v>
      </c>
    </row>
    <row r="2447" spans="1:8" x14ac:dyDescent="0.2">
      <c r="A2447" t="s">
        <v>2977</v>
      </c>
      <c r="C244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2447" s="6" t="str">
        <f>LEFT(Table3[[#This Row],[Last Funding Amount - ORIG]],MIN(FIND({0,1,2,3,4,5,6,7,8,9,0},Table3[[#This Row],[Last Funding Amount - ORIG]]&amp;"0123456789"))-1)</f>
        <v/>
      </c>
      <c r="E2447" t="s">
        <v>112</v>
      </c>
      <c r="H2447">
        <v>1</v>
      </c>
    </row>
    <row r="2448" spans="1:8" x14ac:dyDescent="0.2">
      <c r="A2448" t="s">
        <v>2978</v>
      </c>
      <c r="C244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2448" s="6" t="str">
        <f>LEFT(Table3[[#This Row],[Last Funding Amount - ORIG]],MIN(FIND({0,1,2,3,4,5,6,7,8,9,0},Table3[[#This Row],[Last Funding Amount - ORIG]]&amp;"0123456789"))-1)</f>
        <v/>
      </c>
      <c r="E2448" t="s">
        <v>13</v>
      </c>
      <c r="H2448">
        <v>1</v>
      </c>
    </row>
    <row r="2449" spans="1:8" x14ac:dyDescent="0.2">
      <c r="A2449" t="s">
        <v>2979</v>
      </c>
      <c r="C244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2449" s="6" t="str">
        <f>LEFT(Table3[[#This Row],[Last Funding Amount - ORIG]],MIN(FIND({0,1,2,3,4,5,6,7,8,9,0},Table3[[#This Row],[Last Funding Amount - ORIG]]&amp;"0123456789"))-1)</f>
        <v/>
      </c>
      <c r="E2449" t="s">
        <v>13</v>
      </c>
      <c r="H2449">
        <v>1</v>
      </c>
    </row>
    <row r="2450" spans="1:8" x14ac:dyDescent="0.2">
      <c r="A2450" t="s">
        <v>2980</v>
      </c>
      <c r="B2450" t="s">
        <v>344</v>
      </c>
      <c r="C245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1400000</v>
      </c>
      <c r="D2450" s="5" t="str">
        <f>LEFT(Table3[[#This Row],[Last Funding Amount - ORIG]],MIN(FIND({0,1,2,3,4,5,6,7,8,9,0},Table3[[#This Row],[Last Funding Amount - ORIG]]&amp;"0123456789"))-1)</f>
        <v>å£</v>
      </c>
      <c r="E2450" t="s">
        <v>13</v>
      </c>
      <c r="F2450" t="s">
        <v>2229</v>
      </c>
      <c r="G2450">
        <v>1</v>
      </c>
      <c r="H2450">
        <v>1</v>
      </c>
    </row>
    <row r="2451" spans="1:8" x14ac:dyDescent="0.2">
      <c r="A2451" t="s">
        <v>2981</v>
      </c>
      <c r="C245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2451" s="6" t="str">
        <f>LEFT(Table3[[#This Row],[Last Funding Amount - ORIG]],MIN(FIND({0,1,2,3,4,5,6,7,8,9,0},Table3[[#This Row],[Last Funding Amount - ORIG]]&amp;"0123456789"))-1)</f>
        <v/>
      </c>
      <c r="E2451" t="s">
        <v>112</v>
      </c>
      <c r="H2451">
        <v>1</v>
      </c>
    </row>
    <row r="2452" spans="1:8" x14ac:dyDescent="0.2">
      <c r="A2452" t="s">
        <v>2982</v>
      </c>
      <c r="C245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2452" s="6" t="str">
        <f>LEFT(Table3[[#This Row],[Last Funding Amount - ORIG]],MIN(FIND({0,1,2,3,4,5,6,7,8,9,0},Table3[[#This Row],[Last Funding Amount - ORIG]]&amp;"0123456789"))-1)</f>
        <v/>
      </c>
      <c r="E2452" t="s">
        <v>16</v>
      </c>
      <c r="H2452">
        <v>1</v>
      </c>
    </row>
    <row r="2453" spans="1:8" x14ac:dyDescent="0.2">
      <c r="A2453" t="s">
        <v>2983</v>
      </c>
      <c r="C245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2453" s="6" t="str">
        <f>LEFT(Table3[[#This Row],[Last Funding Amount - ORIG]],MIN(FIND({0,1,2,3,4,5,6,7,8,9,0},Table3[[#This Row],[Last Funding Amount - ORIG]]&amp;"0123456789"))-1)</f>
        <v/>
      </c>
      <c r="E2453" t="s">
        <v>101</v>
      </c>
      <c r="H2453">
        <v>1</v>
      </c>
    </row>
    <row r="2454" spans="1:8" x14ac:dyDescent="0.2">
      <c r="A2454" t="s">
        <v>2984</v>
      </c>
      <c r="C245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2454" s="6" t="str">
        <f>LEFT(Table3[[#This Row],[Last Funding Amount - ORIG]],MIN(FIND({0,1,2,3,4,5,6,7,8,9,0},Table3[[#This Row],[Last Funding Amount - ORIG]]&amp;"0123456789"))-1)</f>
        <v/>
      </c>
      <c r="E2454" t="s">
        <v>22</v>
      </c>
      <c r="H2454">
        <v>1</v>
      </c>
    </row>
    <row r="2455" spans="1:8" x14ac:dyDescent="0.2">
      <c r="A2455" t="s">
        <v>2985</v>
      </c>
      <c r="C245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2455" s="6" t="str">
        <f>LEFT(Table3[[#This Row],[Last Funding Amount - ORIG]],MIN(FIND({0,1,2,3,4,5,6,7,8,9,0},Table3[[#This Row],[Last Funding Amount - ORIG]]&amp;"0123456789"))-1)</f>
        <v/>
      </c>
      <c r="E2455" t="s">
        <v>112</v>
      </c>
      <c r="H2455">
        <v>1</v>
      </c>
    </row>
    <row r="2456" spans="1:8" x14ac:dyDescent="0.2">
      <c r="A2456" t="s">
        <v>2986</v>
      </c>
      <c r="B2456" s="1">
        <v>23725000</v>
      </c>
      <c r="C245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23725000</v>
      </c>
      <c r="D2456" s="6" t="str">
        <f>LEFT(Table3[[#This Row],[Last Funding Amount - ORIG]],MIN(FIND({0,1,2,3,4,5,6,7,8,9,0},Table3[[#This Row],[Last Funding Amount - ORIG]]&amp;"0123456789"))-1)</f>
        <v/>
      </c>
      <c r="E2456" t="s">
        <v>18</v>
      </c>
      <c r="F2456" s="1">
        <v>260346250</v>
      </c>
      <c r="G2456">
        <v>2</v>
      </c>
      <c r="H2456">
        <v>11</v>
      </c>
    </row>
    <row r="2457" spans="1:8" x14ac:dyDescent="0.2">
      <c r="A2457" t="s">
        <v>2987</v>
      </c>
      <c r="B2457" s="1">
        <v>5000000</v>
      </c>
      <c r="C245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5000000</v>
      </c>
      <c r="D2457" s="6" t="str">
        <f>LEFT(Table3[[#This Row],[Last Funding Amount - ORIG]],MIN(FIND({0,1,2,3,4,5,6,7,8,9,0},Table3[[#This Row],[Last Funding Amount - ORIG]]&amp;"0123456789"))-1)</f>
        <v/>
      </c>
      <c r="E2457" t="s">
        <v>22</v>
      </c>
      <c r="F2457" s="1">
        <v>25000000</v>
      </c>
      <c r="G2457">
        <v>1</v>
      </c>
      <c r="H2457">
        <v>8</v>
      </c>
    </row>
    <row r="2458" spans="1:8" x14ac:dyDescent="0.2">
      <c r="A2458" t="s">
        <v>2988</v>
      </c>
      <c r="B2458" s="1">
        <v>75000000</v>
      </c>
      <c r="C245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75000000</v>
      </c>
      <c r="D2458" s="6" t="str">
        <f>LEFT(Table3[[#This Row],[Last Funding Amount - ORIG]],MIN(FIND({0,1,2,3,4,5,6,7,8,9,0},Table3[[#This Row],[Last Funding Amount - ORIG]]&amp;"0123456789"))-1)</f>
        <v/>
      </c>
      <c r="E2458" t="s">
        <v>8</v>
      </c>
      <c r="F2458" s="1">
        <v>116600000</v>
      </c>
      <c r="G2458">
        <v>2</v>
      </c>
      <c r="H2458">
        <v>10</v>
      </c>
    </row>
    <row r="2459" spans="1:8" x14ac:dyDescent="0.2">
      <c r="A2459" t="s">
        <v>2989</v>
      </c>
      <c r="B2459" s="1">
        <v>275000000</v>
      </c>
      <c r="C245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275000000</v>
      </c>
      <c r="D2459" s="6" t="str">
        <f>LEFT(Table3[[#This Row],[Last Funding Amount - ORIG]],MIN(FIND({0,1,2,3,4,5,6,7,8,9,0},Table3[[#This Row],[Last Funding Amount - ORIG]]&amp;"0123456789"))-1)</f>
        <v/>
      </c>
      <c r="E2459" t="s">
        <v>13</v>
      </c>
      <c r="F2459" s="1">
        <v>425000000</v>
      </c>
      <c r="G2459">
        <v>2</v>
      </c>
      <c r="H2459">
        <v>7</v>
      </c>
    </row>
    <row r="2460" spans="1:8" x14ac:dyDescent="0.2">
      <c r="A2460" t="s">
        <v>2990</v>
      </c>
      <c r="B2460" s="1">
        <v>20000000</v>
      </c>
      <c r="C246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20000000</v>
      </c>
      <c r="D2460" s="6" t="str">
        <f>LEFT(Table3[[#This Row],[Last Funding Amount - ORIG]],MIN(FIND({0,1,2,3,4,5,6,7,8,9,0},Table3[[#This Row],[Last Funding Amount - ORIG]]&amp;"0123456789"))-1)</f>
        <v/>
      </c>
      <c r="E2460" t="s">
        <v>13</v>
      </c>
      <c r="F2460" s="1">
        <v>47500000</v>
      </c>
      <c r="G2460">
        <v>2</v>
      </c>
      <c r="H2460">
        <v>5</v>
      </c>
    </row>
    <row r="2461" spans="1:8" x14ac:dyDescent="0.2">
      <c r="A2461" t="s">
        <v>2991</v>
      </c>
      <c r="B2461" s="1">
        <v>54000000</v>
      </c>
      <c r="C246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54000000</v>
      </c>
      <c r="D2461" s="6" t="str">
        <f>LEFT(Table3[[#This Row],[Last Funding Amount - ORIG]],MIN(FIND({0,1,2,3,4,5,6,7,8,9,0},Table3[[#This Row],[Last Funding Amount - ORIG]]&amp;"0123456789"))-1)</f>
        <v/>
      </c>
      <c r="E2461" t="s">
        <v>8</v>
      </c>
      <c r="F2461" s="1">
        <v>99000000</v>
      </c>
      <c r="G2461">
        <v>2</v>
      </c>
      <c r="H2461">
        <v>2</v>
      </c>
    </row>
    <row r="2462" spans="1:8" x14ac:dyDescent="0.2">
      <c r="A2462" t="s">
        <v>2992</v>
      </c>
      <c r="B2462" s="1">
        <v>40000000</v>
      </c>
      <c r="C246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40000000</v>
      </c>
      <c r="D2462" s="6" t="str">
        <f>LEFT(Table3[[#This Row],[Last Funding Amount - ORIG]],MIN(FIND({0,1,2,3,4,5,6,7,8,9,0},Table3[[#This Row],[Last Funding Amount - ORIG]]&amp;"0123456789"))-1)</f>
        <v/>
      </c>
      <c r="E2462" t="s">
        <v>16</v>
      </c>
      <c r="F2462" s="1">
        <v>422275979</v>
      </c>
      <c r="G2462">
        <v>3</v>
      </c>
      <c r="H2462">
        <v>14</v>
      </c>
    </row>
    <row r="2463" spans="1:8" x14ac:dyDescent="0.2">
      <c r="A2463" t="s">
        <v>2993</v>
      </c>
      <c r="B2463" s="1">
        <v>7499250</v>
      </c>
      <c r="C246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7499250</v>
      </c>
      <c r="D2463" s="6" t="str">
        <f>LEFT(Table3[[#This Row],[Last Funding Amount - ORIG]],MIN(FIND({0,1,2,3,4,5,6,7,8,9,0},Table3[[#This Row],[Last Funding Amount - ORIG]]&amp;"0123456789"))-1)</f>
        <v/>
      </c>
      <c r="E2463" t="s">
        <v>13</v>
      </c>
      <c r="F2463" s="1">
        <v>120223562</v>
      </c>
      <c r="G2463">
        <v>3</v>
      </c>
      <c r="H2463">
        <v>6</v>
      </c>
    </row>
    <row r="2464" spans="1:8" x14ac:dyDescent="0.2">
      <c r="A2464" t="s">
        <v>2994</v>
      </c>
      <c r="B2464" s="1">
        <v>12750000</v>
      </c>
      <c r="C246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12750000</v>
      </c>
      <c r="D2464" s="6" t="str">
        <f>LEFT(Table3[[#This Row],[Last Funding Amount - ORIG]],MIN(FIND({0,1,2,3,4,5,6,7,8,9,0},Table3[[#This Row],[Last Funding Amount - ORIG]]&amp;"0123456789"))-1)</f>
        <v/>
      </c>
      <c r="E2464" t="s">
        <v>314</v>
      </c>
      <c r="F2464" s="1">
        <v>89556595</v>
      </c>
      <c r="G2464">
        <v>2</v>
      </c>
      <c r="H2464">
        <v>14</v>
      </c>
    </row>
    <row r="2465" spans="1:8" x14ac:dyDescent="0.2">
      <c r="A2465" t="s">
        <v>2995</v>
      </c>
      <c r="B2465" s="1">
        <v>8000000</v>
      </c>
      <c r="C246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8000000</v>
      </c>
      <c r="D2465" s="6" t="str">
        <f>LEFT(Table3[[#This Row],[Last Funding Amount - ORIG]],MIN(FIND({0,1,2,3,4,5,6,7,8,9,0},Table3[[#This Row],[Last Funding Amount - ORIG]]&amp;"0123456789"))-1)</f>
        <v/>
      </c>
      <c r="E2465" t="s">
        <v>22</v>
      </c>
      <c r="F2465" s="1">
        <v>9500000</v>
      </c>
      <c r="G2465">
        <v>2</v>
      </c>
      <c r="H2465">
        <v>7</v>
      </c>
    </row>
    <row r="2466" spans="1:8" x14ac:dyDescent="0.2">
      <c r="A2466" t="s">
        <v>2996</v>
      </c>
      <c r="B2466" s="1">
        <v>5000000</v>
      </c>
      <c r="C246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5000000</v>
      </c>
      <c r="D2466" s="6" t="str">
        <f>LEFT(Table3[[#This Row],[Last Funding Amount - ORIG]],MIN(FIND({0,1,2,3,4,5,6,7,8,9,0},Table3[[#This Row],[Last Funding Amount - ORIG]]&amp;"0123456789"))-1)</f>
        <v/>
      </c>
      <c r="E2466" t="s">
        <v>56</v>
      </c>
      <c r="F2466" s="1">
        <v>31560000</v>
      </c>
      <c r="G2466">
        <v>1</v>
      </c>
      <c r="H2466">
        <v>14</v>
      </c>
    </row>
    <row r="2467" spans="1:8" x14ac:dyDescent="0.2">
      <c r="A2467" t="s">
        <v>2997</v>
      </c>
      <c r="B2467" s="1">
        <v>16999999</v>
      </c>
      <c r="C246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16999999</v>
      </c>
      <c r="D2467" s="6" t="str">
        <f>LEFT(Table3[[#This Row],[Last Funding Amount - ORIG]],MIN(FIND({0,1,2,3,4,5,6,7,8,9,0},Table3[[#This Row],[Last Funding Amount - ORIG]]&amp;"0123456789"))-1)</f>
        <v/>
      </c>
      <c r="E2467" t="s">
        <v>36</v>
      </c>
      <c r="F2467" s="1">
        <v>54677944</v>
      </c>
      <c r="G2467">
        <v>3</v>
      </c>
      <c r="H2467">
        <v>5</v>
      </c>
    </row>
    <row r="2468" spans="1:8" x14ac:dyDescent="0.2">
      <c r="A2468" t="s">
        <v>2998</v>
      </c>
      <c r="B2468" s="1">
        <v>70000000</v>
      </c>
      <c r="C246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70000000</v>
      </c>
      <c r="D2468" s="6" t="str">
        <f>LEFT(Table3[[#This Row],[Last Funding Amount - ORIG]],MIN(FIND({0,1,2,3,4,5,6,7,8,9,0},Table3[[#This Row],[Last Funding Amount - ORIG]]&amp;"0123456789"))-1)</f>
        <v/>
      </c>
      <c r="E2468" t="s">
        <v>6</v>
      </c>
      <c r="F2468" s="1">
        <v>292000025</v>
      </c>
      <c r="G2468">
        <v>3</v>
      </c>
      <c r="H2468">
        <v>10</v>
      </c>
    </row>
    <row r="2469" spans="1:8" x14ac:dyDescent="0.2">
      <c r="A2469" t="s">
        <v>2999</v>
      </c>
      <c r="B2469" s="1">
        <v>5499997</v>
      </c>
      <c r="C246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5499997</v>
      </c>
      <c r="D2469" s="6" t="str">
        <f>LEFT(Table3[[#This Row],[Last Funding Amount - ORIG]],MIN(FIND({0,1,2,3,4,5,6,7,8,9,0},Table3[[#This Row],[Last Funding Amount - ORIG]]&amp;"0123456789"))-1)</f>
        <v/>
      </c>
      <c r="E2469" t="s">
        <v>22</v>
      </c>
      <c r="F2469" s="1">
        <v>16379997</v>
      </c>
      <c r="H2469">
        <v>7</v>
      </c>
    </row>
    <row r="2470" spans="1:8" x14ac:dyDescent="0.2">
      <c r="A2470" t="s">
        <v>3000</v>
      </c>
      <c r="B2470" s="1">
        <v>8200000</v>
      </c>
      <c r="C247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8200000</v>
      </c>
      <c r="D2470" s="6" t="str">
        <f>LEFT(Table3[[#This Row],[Last Funding Amount - ORIG]],MIN(FIND({0,1,2,3,4,5,6,7,8,9,0},Table3[[#This Row],[Last Funding Amount - ORIG]]&amp;"0123456789"))-1)</f>
        <v/>
      </c>
      <c r="E2470" t="s">
        <v>36</v>
      </c>
      <c r="F2470" s="1">
        <v>49789001</v>
      </c>
      <c r="G2470">
        <v>4</v>
      </c>
      <c r="H2470">
        <v>27</v>
      </c>
    </row>
    <row r="2471" spans="1:8" x14ac:dyDescent="0.2">
      <c r="A2471" t="s">
        <v>3001</v>
      </c>
      <c r="B2471" s="1">
        <v>20000000</v>
      </c>
      <c r="C247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20000000</v>
      </c>
      <c r="D2471" s="6" t="str">
        <f>LEFT(Table3[[#This Row],[Last Funding Amount - ORIG]],MIN(FIND({0,1,2,3,4,5,6,7,8,9,0},Table3[[#This Row],[Last Funding Amount - ORIG]]&amp;"0123456789"))-1)</f>
        <v/>
      </c>
      <c r="E2471" t="s">
        <v>13</v>
      </c>
      <c r="F2471" s="1">
        <v>20000000</v>
      </c>
    </row>
    <row r="2472" spans="1:8" x14ac:dyDescent="0.2">
      <c r="A2472" t="s">
        <v>3002</v>
      </c>
      <c r="B2472" s="1">
        <v>40000000</v>
      </c>
      <c r="C247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40000000</v>
      </c>
      <c r="D2472" s="6" t="str">
        <f>LEFT(Table3[[#This Row],[Last Funding Amount - ORIG]],MIN(FIND({0,1,2,3,4,5,6,7,8,9,0},Table3[[#This Row],[Last Funding Amount - ORIG]]&amp;"0123456789"))-1)</f>
        <v/>
      </c>
      <c r="E2472" t="s">
        <v>11</v>
      </c>
      <c r="F2472" s="1">
        <v>74850000</v>
      </c>
      <c r="G2472">
        <v>3</v>
      </c>
      <c r="H2472">
        <v>7</v>
      </c>
    </row>
    <row r="2473" spans="1:8" x14ac:dyDescent="0.2">
      <c r="A2473" t="s">
        <v>3003</v>
      </c>
      <c r="B2473" s="1">
        <v>35000000</v>
      </c>
      <c r="C247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35000000</v>
      </c>
      <c r="D2473" s="6" t="str">
        <f>LEFT(Table3[[#This Row],[Last Funding Amount - ORIG]],MIN(FIND({0,1,2,3,4,5,6,7,8,9,0},Table3[[#This Row],[Last Funding Amount - ORIG]]&amp;"0123456789"))-1)</f>
        <v/>
      </c>
      <c r="E2473" t="s">
        <v>11</v>
      </c>
      <c r="F2473" s="1">
        <v>60662500</v>
      </c>
      <c r="G2473">
        <v>3</v>
      </c>
      <c r="H2473">
        <v>5</v>
      </c>
    </row>
    <row r="2474" spans="1:8" x14ac:dyDescent="0.2">
      <c r="A2474" t="s">
        <v>3004</v>
      </c>
      <c r="B2474" s="1">
        <v>4069671</v>
      </c>
      <c r="C247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4069671</v>
      </c>
      <c r="D2474" s="6" t="str">
        <f>LEFT(Table3[[#This Row],[Last Funding Amount - ORIG]],MIN(FIND({0,1,2,3,4,5,6,7,8,9,0},Table3[[#This Row],[Last Funding Amount - ORIG]]&amp;"0123456789"))-1)</f>
        <v/>
      </c>
      <c r="E2474" t="s">
        <v>13</v>
      </c>
      <c r="F2474" s="1">
        <v>11929115</v>
      </c>
    </row>
    <row r="2475" spans="1:8" x14ac:dyDescent="0.2">
      <c r="A2475" t="s">
        <v>3005</v>
      </c>
      <c r="B2475" s="1">
        <v>250000000</v>
      </c>
      <c r="C247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250000000</v>
      </c>
      <c r="D2475" s="6" t="str">
        <f>LEFT(Table3[[#This Row],[Last Funding Amount - ORIG]],MIN(FIND({0,1,2,3,4,5,6,7,8,9,0},Table3[[#This Row],[Last Funding Amount - ORIG]]&amp;"0123456789"))-1)</f>
        <v/>
      </c>
      <c r="E2475" t="s">
        <v>208</v>
      </c>
      <c r="F2475" s="1">
        <v>250000000</v>
      </c>
      <c r="G2475">
        <v>1</v>
      </c>
      <c r="H2475">
        <v>2</v>
      </c>
    </row>
    <row r="2476" spans="1:8" x14ac:dyDescent="0.2">
      <c r="A2476" t="s">
        <v>3006</v>
      </c>
      <c r="B2476" s="1">
        <v>25000000</v>
      </c>
      <c r="C247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25000000</v>
      </c>
      <c r="D2476" s="6" t="str">
        <f>LEFT(Table3[[#This Row],[Last Funding Amount - ORIG]],MIN(FIND({0,1,2,3,4,5,6,7,8,9,0},Table3[[#This Row],[Last Funding Amount - ORIG]]&amp;"0123456789"))-1)</f>
        <v/>
      </c>
      <c r="E2476" t="s">
        <v>8</v>
      </c>
      <c r="F2476" s="1">
        <v>80625000</v>
      </c>
      <c r="G2476">
        <v>2</v>
      </c>
      <c r="H2476">
        <v>6</v>
      </c>
    </row>
    <row r="2477" spans="1:8" x14ac:dyDescent="0.2">
      <c r="A2477" t="s">
        <v>3007</v>
      </c>
      <c r="B2477" s="1">
        <v>28000000</v>
      </c>
      <c r="C247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28000000</v>
      </c>
      <c r="D2477" s="6" t="str">
        <f>LEFT(Table3[[#This Row],[Last Funding Amount - ORIG]],MIN(FIND({0,1,2,3,4,5,6,7,8,9,0},Table3[[#This Row],[Last Funding Amount - ORIG]]&amp;"0123456789"))-1)</f>
        <v/>
      </c>
      <c r="E2477" t="s">
        <v>36</v>
      </c>
      <c r="F2477" s="1">
        <v>40350000</v>
      </c>
      <c r="G2477">
        <v>2</v>
      </c>
      <c r="H2477">
        <v>18</v>
      </c>
    </row>
    <row r="2478" spans="1:8" x14ac:dyDescent="0.2">
      <c r="A2478" t="s">
        <v>3008</v>
      </c>
      <c r="B2478" t="s">
        <v>3009</v>
      </c>
      <c r="C247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125000</v>
      </c>
      <c r="D2478" s="5" t="str">
        <f>LEFT(Table3[[#This Row],[Last Funding Amount - ORIG]],MIN(FIND({0,1,2,3,4,5,6,7,8,9,0},Table3[[#This Row],[Last Funding Amount - ORIG]]&amp;"0123456789"))-1)</f>
        <v>‰âÂ</v>
      </c>
      <c r="E2478" t="s">
        <v>59</v>
      </c>
      <c r="F2478" t="s">
        <v>801</v>
      </c>
      <c r="H2478">
        <v>1</v>
      </c>
    </row>
    <row r="2479" spans="1:8" x14ac:dyDescent="0.2">
      <c r="A2479" t="s">
        <v>3010</v>
      </c>
      <c r="C247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2479" s="6" t="str">
        <f>LEFT(Table3[[#This Row],[Last Funding Amount - ORIG]],MIN(FIND({0,1,2,3,4,5,6,7,8,9,0},Table3[[#This Row],[Last Funding Amount - ORIG]]&amp;"0123456789"))-1)</f>
        <v/>
      </c>
      <c r="E2479" t="s">
        <v>8</v>
      </c>
      <c r="F2479" s="1">
        <v>198105249</v>
      </c>
      <c r="G2479">
        <v>5</v>
      </c>
      <c r="H2479">
        <v>8</v>
      </c>
    </row>
    <row r="2480" spans="1:8" x14ac:dyDescent="0.2">
      <c r="A2480" t="s">
        <v>3011</v>
      </c>
      <c r="B2480" s="1">
        <v>9209961</v>
      </c>
      <c r="C248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9209961</v>
      </c>
      <c r="D2480" s="6" t="str">
        <f>LEFT(Table3[[#This Row],[Last Funding Amount - ORIG]],MIN(FIND({0,1,2,3,4,5,6,7,8,9,0},Table3[[#This Row],[Last Funding Amount - ORIG]]&amp;"0123456789"))-1)</f>
        <v/>
      </c>
      <c r="E2480" t="s">
        <v>44</v>
      </c>
      <c r="F2480" s="1">
        <v>23789288</v>
      </c>
      <c r="G2480">
        <v>1</v>
      </c>
      <c r="H2480">
        <v>1</v>
      </c>
    </row>
    <row r="2481" spans="1:8" x14ac:dyDescent="0.2">
      <c r="A2481" t="s">
        <v>3012</v>
      </c>
      <c r="C248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2481" s="6" t="str">
        <f>LEFT(Table3[[#This Row],[Last Funding Amount - ORIG]],MIN(FIND({0,1,2,3,4,5,6,7,8,9,0},Table3[[#This Row],[Last Funding Amount - ORIG]]&amp;"0123456789"))-1)</f>
        <v/>
      </c>
      <c r="E2481" t="s">
        <v>36</v>
      </c>
      <c r="F2481" s="1">
        <v>45500000</v>
      </c>
      <c r="G2481">
        <v>3</v>
      </c>
      <c r="H2481">
        <v>5</v>
      </c>
    </row>
    <row r="2482" spans="1:8" x14ac:dyDescent="0.2">
      <c r="A2482" t="s">
        <v>3013</v>
      </c>
      <c r="B2482" s="1">
        <v>23000000</v>
      </c>
      <c r="C248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23000000</v>
      </c>
      <c r="D2482" s="6" t="str">
        <f>LEFT(Table3[[#This Row],[Last Funding Amount - ORIG]],MIN(FIND({0,1,2,3,4,5,6,7,8,9,0},Table3[[#This Row],[Last Funding Amount - ORIG]]&amp;"0123456789"))-1)</f>
        <v/>
      </c>
      <c r="E2482" t="s">
        <v>36</v>
      </c>
      <c r="F2482" s="1">
        <v>56000000</v>
      </c>
      <c r="G2482">
        <v>1</v>
      </c>
      <c r="H2482">
        <v>14</v>
      </c>
    </row>
    <row r="2483" spans="1:8" x14ac:dyDescent="0.2">
      <c r="A2483" t="s">
        <v>3014</v>
      </c>
      <c r="B2483" s="1">
        <v>4000000</v>
      </c>
      <c r="C248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4000000</v>
      </c>
      <c r="D2483" s="6" t="str">
        <f>LEFT(Table3[[#This Row],[Last Funding Amount - ORIG]],MIN(FIND({0,1,2,3,4,5,6,7,8,9,0},Table3[[#This Row],[Last Funding Amount - ORIG]]&amp;"0123456789"))-1)</f>
        <v/>
      </c>
      <c r="E2483" t="s">
        <v>22</v>
      </c>
      <c r="F2483" s="1">
        <v>24328000</v>
      </c>
      <c r="G2483">
        <v>2</v>
      </c>
      <c r="H2483">
        <v>13</v>
      </c>
    </row>
    <row r="2484" spans="1:8" x14ac:dyDescent="0.2">
      <c r="A2484" t="s">
        <v>3015</v>
      </c>
      <c r="B2484" s="1">
        <v>9000000</v>
      </c>
      <c r="C248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9000000</v>
      </c>
      <c r="D2484" s="6" t="str">
        <f>LEFT(Table3[[#This Row],[Last Funding Amount - ORIG]],MIN(FIND({0,1,2,3,4,5,6,7,8,9,0},Table3[[#This Row],[Last Funding Amount - ORIG]]&amp;"0123456789"))-1)</f>
        <v/>
      </c>
      <c r="E2484" t="s">
        <v>36</v>
      </c>
      <c r="F2484" s="1">
        <v>15682500</v>
      </c>
      <c r="G2484">
        <v>3</v>
      </c>
      <c r="H2484">
        <v>11</v>
      </c>
    </row>
    <row r="2485" spans="1:8" x14ac:dyDescent="0.2">
      <c r="A2485" t="s">
        <v>3016</v>
      </c>
      <c r="B2485" s="1">
        <v>24000000</v>
      </c>
      <c r="C248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24000000</v>
      </c>
      <c r="D2485" s="6" t="str">
        <f>LEFT(Table3[[#This Row],[Last Funding Amount - ORIG]],MIN(FIND({0,1,2,3,4,5,6,7,8,9,0},Table3[[#This Row],[Last Funding Amount - ORIG]]&amp;"0123456789"))-1)</f>
        <v/>
      </c>
      <c r="E2485" t="s">
        <v>36</v>
      </c>
      <c r="F2485" s="1">
        <v>28000000</v>
      </c>
      <c r="G2485">
        <v>1</v>
      </c>
      <c r="H2485">
        <v>27</v>
      </c>
    </row>
    <row r="2486" spans="1:8" x14ac:dyDescent="0.2">
      <c r="A2486" t="s">
        <v>3017</v>
      </c>
      <c r="B2486" s="1">
        <v>1700000</v>
      </c>
      <c r="C248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1700000</v>
      </c>
      <c r="D2486" s="6" t="str">
        <f>LEFT(Table3[[#This Row],[Last Funding Amount - ORIG]],MIN(FIND({0,1,2,3,4,5,6,7,8,9,0},Table3[[#This Row],[Last Funding Amount - ORIG]]&amp;"0123456789"))-1)</f>
        <v/>
      </c>
      <c r="E2486" t="s">
        <v>112</v>
      </c>
      <c r="F2486" s="1">
        <v>1700000</v>
      </c>
      <c r="H2486">
        <v>9</v>
      </c>
    </row>
    <row r="2487" spans="1:8" x14ac:dyDescent="0.2">
      <c r="A2487" t="s">
        <v>3018</v>
      </c>
      <c r="C248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2487" s="6" t="str">
        <f>LEFT(Table3[[#This Row],[Last Funding Amount - ORIG]],MIN(FIND({0,1,2,3,4,5,6,7,8,9,0},Table3[[#This Row],[Last Funding Amount - ORIG]]&amp;"0123456789"))-1)</f>
        <v/>
      </c>
      <c r="E2487" t="s">
        <v>918</v>
      </c>
      <c r="F2487" s="1">
        <v>9500000</v>
      </c>
      <c r="G2487">
        <v>3</v>
      </c>
      <c r="H2487">
        <v>19</v>
      </c>
    </row>
    <row r="2488" spans="1:8" x14ac:dyDescent="0.2">
      <c r="A2488" t="s">
        <v>3019</v>
      </c>
      <c r="B2488" s="1">
        <v>564000000</v>
      </c>
      <c r="C248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564000000</v>
      </c>
      <c r="D2488" s="6" t="str">
        <f>LEFT(Table3[[#This Row],[Last Funding Amount - ORIG]],MIN(FIND({0,1,2,3,4,5,6,7,8,9,0},Table3[[#This Row],[Last Funding Amount - ORIG]]&amp;"0123456789"))-1)</f>
        <v/>
      </c>
      <c r="E2488" t="s">
        <v>16</v>
      </c>
      <c r="F2488" s="1">
        <v>564000000</v>
      </c>
    </row>
    <row r="2489" spans="1:8" x14ac:dyDescent="0.2">
      <c r="A2489" t="s">
        <v>3020</v>
      </c>
      <c r="C248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2489" s="6" t="str">
        <f>LEFT(Table3[[#This Row],[Last Funding Amount - ORIG]],MIN(FIND({0,1,2,3,4,5,6,7,8,9,0},Table3[[#This Row],[Last Funding Amount - ORIG]]&amp;"0123456789"))-1)</f>
        <v/>
      </c>
      <c r="E2489" t="s">
        <v>13</v>
      </c>
      <c r="F2489" s="1">
        <v>48051203</v>
      </c>
      <c r="G2489">
        <v>3</v>
      </c>
      <c r="H2489">
        <v>7</v>
      </c>
    </row>
    <row r="2490" spans="1:8" x14ac:dyDescent="0.2">
      <c r="A2490" t="s">
        <v>3021</v>
      </c>
      <c r="B2490" s="1">
        <v>2400000</v>
      </c>
      <c r="C249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2400000</v>
      </c>
      <c r="D2490" s="6" t="str">
        <f>LEFT(Table3[[#This Row],[Last Funding Amount - ORIG]],MIN(FIND({0,1,2,3,4,5,6,7,8,9,0},Table3[[#This Row],[Last Funding Amount - ORIG]]&amp;"0123456789"))-1)</f>
        <v/>
      </c>
      <c r="E2490" t="s">
        <v>112</v>
      </c>
      <c r="F2490" s="1">
        <v>2400000</v>
      </c>
    </row>
    <row r="2491" spans="1:8" x14ac:dyDescent="0.2">
      <c r="A2491" t="s">
        <v>3022</v>
      </c>
      <c r="B2491" s="1">
        <v>12000000</v>
      </c>
      <c r="C249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12000000</v>
      </c>
      <c r="D2491" s="6" t="str">
        <f>LEFT(Table3[[#This Row],[Last Funding Amount - ORIG]],MIN(FIND({0,1,2,3,4,5,6,7,8,9,0},Table3[[#This Row],[Last Funding Amount - ORIG]]&amp;"0123456789"))-1)</f>
        <v/>
      </c>
      <c r="E2491" t="s">
        <v>13</v>
      </c>
      <c r="F2491" s="1">
        <v>59049988</v>
      </c>
      <c r="H2491">
        <v>8</v>
      </c>
    </row>
    <row r="2492" spans="1:8" x14ac:dyDescent="0.2">
      <c r="A2492" t="s">
        <v>3023</v>
      </c>
      <c r="B2492" s="1">
        <v>60500000</v>
      </c>
      <c r="C249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60500000</v>
      </c>
      <c r="D2492" s="6" t="str">
        <f>LEFT(Table3[[#This Row],[Last Funding Amount - ORIG]],MIN(FIND({0,1,2,3,4,5,6,7,8,9,0},Table3[[#This Row],[Last Funding Amount - ORIG]]&amp;"0123456789"))-1)</f>
        <v/>
      </c>
      <c r="E2492" t="s">
        <v>44</v>
      </c>
      <c r="F2492" s="1">
        <v>179517993</v>
      </c>
      <c r="G2492">
        <v>2</v>
      </c>
      <c r="H2492">
        <v>3</v>
      </c>
    </row>
    <row r="2493" spans="1:8" x14ac:dyDescent="0.2">
      <c r="A2493" t="s">
        <v>3024</v>
      </c>
      <c r="B2493" s="1">
        <v>1500000</v>
      </c>
      <c r="C249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1500000</v>
      </c>
      <c r="D2493" s="6" t="str">
        <f>LEFT(Table3[[#This Row],[Last Funding Amount - ORIG]],MIN(FIND({0,1,2,3,4,5,6,7,8,9,0},Table3[[#This Row],[Last Funding Amount - ORIG]]&amp;"0123456789"))-1)</f>
        <v/>
      </c>
      <c r="E2493" t="s">
        <v>13</v>
      </c>
      <c r="F2493" s="1">
        <v>5170846</v>
      </c>
      <c r="G2493">
        <v>2</v>
      </c>
      <c r="H2493">
        <v>3</v>
      </c>
    </row>
    <row r="2494" spans="1:8" x14ac:dyDescent="0.2">
      <c r="A2494" t="s">
        <v>3025</v>
      </c>
      <c r="B2494" s="1">
        <v>7500000</v>
      </c>
      <c r="C249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7500000</v>
      </c>
      <c r="D2494" s="6" t="str">
        <f>LEFT(Table3[[#This Row],[Last Funding Amount - ORIG]],MIN(FIND({0,1,2,3,4,5,6,7,8,9,0},Table3[[#This Row],[Last Funding Amount - ORIG]]&amp;"0123456789"))-1)</f>
        <v/>
      </c>
      <c r="E2494" t="s">
        <v>36</v>
      </c>
      <c r="F2494" s="1">
        <v>55152027</v>
      </c>
      <c r="G2494">
        <v>1</v>
      </c>
      <c r="H2494">
        <v>10</v>
      </c>
    </row>
    <row r="2495" spans="1:8" x14ac:dyDescent="0.2">
      <c r="A2495" t="s">
        <v>3026</v>
      </c>
      <c r="B2495" s="1">
        <v>6000000</v>
      </c>
      <c r="C249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6000000</v>
      </c>
      <c r="D2495" s="6" t="str">
        <f>LEFT(Table3[[#This Row],[Last Funding Amount - ORIG]],MIN(FIND({0,1,2,3,4,5,6,7,8,9,0},Table3[[#This Row],[Last Funding Amount - ORIG]]&amp;"0123456789"))-1)</f>
        <v/>
      </c>
      <c r="E2495" t="s">
        <v>112</v>
      </c>
      <c r="F2495" s="1">
        <v>6500000</v>
      </c>
      <c r="G2495">
        <v>1</v>
      </c>
      <c r="H2495">
        <v>11</v>
      </c>
    </row>
    <row r="2496" spans="1:8" x14ac:dyDescent="0.2">
      <c r="A2496" t="s">
        <v>3027</v>
      </c>
      <c r="B2496" s="1">
        <v>7500000</v>
      </c>
      <c r="C249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7500000</v>
      </c>
      <c r="D2496" s="6" t="str">
        <f>LEFT(Table3[[#This Row],[Last Funding Amount - ORIG]],MIN(FIND({0,1,2,3,4,5,6,7,8,9,0},Table3[[#This Row],[Last Funding Amount - ORIG]]&amp;"0123456789"))-1)</f>
        <v/>
      </c>
      <c r="E2496" t="s">
        <v>22</v>
      </c>
      <c r="F2496" s="1">
        <v>7500000</v>
      </c>
      <c r="G2496">
        <v>1</v>
      </c>
      <c r="H2496">
        <v>2</v>
      </c>
    </row>
    <row r="2497" spans="1:8" x14ac:dyDescent="0.2">
      <c r="A2497" t="s">
        <v>3028</v>
      </c>
      <c r="B2497" s="1">
        <v>30000000</v>
      </c>
      <c r="C249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30000000</v>
      </c>
      <c r="D2497" s="6" t="str">
        <f>LEFT(Table3[[#This Row],[Last Funding Amount - ORIG]],MIN(FIND({0,1,2,3,4,5,6,7,8,9,0},Table3[[#This Row],[Last Funding Amount - ORIG]]&amp;"0123456789"))-1)</f>
        <v/>
      </c>
      <c r="E2497" t="s">
        <v>13</v>
      </c>
      <c r="F2497" s="1">
        <v>42000000</v>
      </c>
      <c r="G2497">
        <v>3</v>
      </c>
      <c r="H2497">
        <v>7</v>
      </c>
    </row>
    <row r="2498" spans="1:8" x14ac:dyDescent="0.2">
      <c r="A2498" t="s">
        <v>3029</v>
      </c>
      <c r="B2498" s="1">
        <v>15000000</v>
      </c>
      <c r="C249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15000000</v>
      </c>
      <c r="D2498" s="6" t="str">
        <f>LEFT(Table3[[#This Row],[Last Funding Amount - ORIG]],MIN(FIND({0,1,2,3,4,5,6,7,8,9,0},Table3[[#This Row],[Last Funding Amount - ORIG]]&amp;"0123456789"))-1)</f>
        <v/>
      </c>
      <c r="E2498" t="s">
        <v>11</v>
      </c>
      <c r="F2498" s="1">
        <v>24400000</v>
      </c>
      <c r="G2498">
        <v>2</v>
      </c>
      <c r="H2498">
        <v>4</v>
      </c>
    </row>
    <row r="2499" spans="1:8" x14ac:dyDescent="0.2">
      <c r="A2499" t="s">
        <v>3030</v>
      </c>
      <c r="B2499" s="1">
        <v>22000000</v>
      </c>
      <c r="C249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22000000</v>
      </c>
      <c r="D2499" s="6" t="str">
        <f>LEFT(Table3[[#This Row],[Last Funding Amount - ORIG]],MIN(FIND({0,1,2,3,4,5,6,7,8,9,0},Table3[[#This Row],[Last Funding Amount - ORIG]]&amp;"0123456789"))-1)</f>
        <v/>
      </c>
      <c r="E2499" t="s">
        <v>96</v>
      </c>
      <c r="F2499" s="1">
        <v>146700000</v>
      </c>
      <c r="H2499">
        <v>1</v>
      </c>
    </row>
    <row r="2500" spans="1:8" x14ac:dyDescent="0.2">
      <c r="A2500" t="s">
        <v>3031</v>
      </c>
      <c r="B2500" s="1">
        <v>1543270</v>
      </c>
      <c r="C250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1543270</v>
      </c>
      <c r="D2500" s="6" t="str">
        <f>LEFT(Table3[[#This Row],[Last Funding Amount - ORIG]],MIN(FIND({0,1,2,3,4,5,6,7,8,9,0},Table3[[#This Row],[Last Funding Amount - ORIG]]&amp;"0123456789"))-1)</f>
        <v/>
      </c>
      <c r="E2500" t="s">
        <v>56</v>
      </c>
      <c r="F2500" s="1">
        <v>27197830</v>
      </c>
      <c r="G2500">
        <v>3</v>
      </c>
      <c r="H2500">
        <v>11</v>
      </c>
    </row>
    <row r="2501" spans="1:8" x14ac:dyDescent="0.2">
      <c r="A2501" t="s">
        <v>3032</v>
      </c>
      <c r="B2501" s="1">
        <v>20000000</v>
      </c>
      <c r="C250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20000000</v>
      </c>
      <c r="D2501" s="6" t="str">
        <f>LEFT(Table3[[#This Row],[Last Funding Amount - ORIG]],MIN(FIND({0,1,2,3,4,5,6,7,8,9,0},Table3[[#This Row],[Last Funding Amount - ORIG]]&amp;"0123456789"))-1)</f>
        <v/>
      </c>
      <c r="E2501" t="s">
        <v>36</v>
      </c>
      <c r="F2501" s="1">
        <v>26500000</v>
      </c>
      <c r="G2501">
        <v>1</v>
      </c>
      <c r="H2501">
        <v>6</v>
      </c>
    </row>
    <row r="2502" spans="1:8" x14ac:dyDescent="0.2">
      <c r="A2502" t="s">
        <v>3033</v>
      </c>
      <c r="B2502" s="1">
        <v>6400000</v>
      </c>
      <c r="C250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6400000</v>
      </c>
      <c r="D2502" s="6" t="str">
        <f>LEFT(Table3[[#This Row],[Last Funding Amount - ORIG]],MIN(FIND({0,1,2,3,4,5,6,7,8,9,0},Table3[[#This Row],[Last Funding Amount - ORIG]]&amp;"0123456789"))-1)</f>
        <v/>
      </c>
      <c r="E2502" t="s">
        <v>13</v>
      </c>
      <c r="F2502" s="1">
        <v>10100000</v>
      </c>
      <c r="G2502">
        <v>1</v>
      </c>
      <c r="H2502">
        <v>1</v>
      </c>
    </row>
    <row r="2503" spans="1:8" x14ac:dyDescent="0.2">
      <c r="A2503" t="s">
        <v>3034</v>
      </c>
      <c r="B2503" s="1">
        <v>19000000</v>
      </c>
      <c r="C250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19000000</v>
      </c>
      <c r="D2503" s="6" t="str">
        <f>LEFT(Table3[[#This Row],[Last Funding Amount - ORIG]],MIN(FIND({0,1,2,3,4,5,6,7,8,9,0},Table3[[#This Row],[Last Funding Amount - ORIG]]&amp;"0123456789"))-1)</f>
        <v/>
      </c>
      <c r="E2503" t="s">
        <v>36</v>
      </c>
      <c r="F2503" s="1">
        <v>28600000</v>
      </c>
      <c r="G2503">
        <v>1</v>
      </c>
      <c r="H2503">
        <v>6</v>
      </c>
    </row>
    <row r="2504" spans="1:8" x14ac:dyDescent="0.2">
      <c r="A2504" t="s">
        <v>3035</v>
      </c>
      <c r="B2504" s="1">
        <v>2000000</v>
      </c>
      <c r="C250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</v>
      </c>
      <c r="D2504" s="6" t="str">
        <f>LEFT(Table3[[#This Row],[Last Funding Amount - ORIG]],MIN(FIND({0,1,2,3,4,5,6,7,8,9,0},Table3[[#This Row],[Last Funding Amount - ORIG]]&amp;"0123456789"))-1)</f>
        <v/>
      </c>
      <c r="E2504" t="s">
        <v>13</v>
      </c>
      <c r="F2504" s="1">
        <v>23380732</v>
      </c>
      <c r="G2504">
        <v>1</v>
      </c>
      <c r="H2504">
        <v>4</v>
      </c>
    </row>
    <row r="2505" spans="1:8" x14ac:dyDescent="0.2">
      <c r="A2505" t="s">
        <v>3036</v>
      </c>
      <c r="C250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2505" s="6" t="str">
        <f>LEFT(Table3[[#This Row],[Last Funding Amount - ORIG]],MIN(FIND({0,1,2,3,4,5,6,7,8,9,0},Table3[[#This Row],[Last Funding Amount - ORIG]]&amp;"0123456789"))-1)</f>
        <v/>
      </c>
      <c r="E2505" t="s">
        <v>20</v>
      </c>
      <c r="F2505" s="1">
        <v>4050000</v>
      </c>
      <c r="H2505">
        <v>9</v>
      </c>
    </row>
    <row r="2506" spans="1:8" x14ac:dyDescent="0.2">
      <c r="A2506" t="s">
        <v>3037</v>
      </c>
      <c r="B2506" s="1">
        <v>6600000</v>
      </c>
      <c r="C250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6600000</v>
      </c>
      <c r="D2506" s="6" t="str">
        <f>LEFT(Table3[[#This Row],[Last Funding Amount - ORIG]],MIN(FIND({0,1,2,3,4,5,6,7,8,9,0},Table3[[#This Row],[Last Funding Amount - ORIG]]&amp;"0123456789"))-1)</f>
        <v/>
      </c>
      <c r="E2506" t="s">
        <v>22</v>
      </c>
      <c r="F2506" s="1">
        <v>8600000</v>
      </c>
      <c r="H2506">
        <v>8</v>
      </c>
    </row>
    <row r="2507" spans="1:8" x14ac:dyDescent="0.2">
      <c r="A2507" t="s">
        <v>3038</v>
      </c>
      <c r="C250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2507" s="6" t="str">
        <f>LEFT(Table3[[#This Row],[Last Funding Amount - ORIG]],MIN(FIND({0,1,2,3,4,5,6,7,8,9,0},Table3[[#This Row],[Last Funding Amount - ORIG]]&amp;"0123456789"))-1)</f>
        <v/>
      </c>
      <c r="E2507" t="s">
        <v>44</v>
      </c>
      <c r="F2507" s="1">
        <v>36825000</v>
      </c>
      <c r="G2507">
        <v>4</v>
      </c>
      <c r="H2507">
        <v>9</v>
      </c>
    </row>
    <row r="2508" spans="1:8" x14ac:dyDescent="0.2">
      <c r="A2508" t="s">
        <v>3039</v>
      </c>
      <c r="B2508" s="1">
        <v>1400000</v>
      </c>
      <c r="C250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1400000</v>
      </c>
      <c r="D2508" s="6" t="str">
        <f>LEFT(Table3[[#This Row],[Last Funding Amount - ORIG]],MIN(FIND({0,1,2,3,4,5,6,7,8,9,0},Table3[[#This Row],[Last Funding Amount - ORIG]]&amp;"0123456789"))-1)</f>
        <v/>
      </c>
      <c r="E2508" t="s">
        <v>112</v>
      </c>
      <c r="F2508" s="1">
        <v>8017010</v>
      </c>
      <c r="G2508">
        <v>1</v>
      </c>
      <c r="H2508">
        <v>12</v>
      </c>
    </row>
    <row r="2509" spans="1:8" x14ac:dyDescent="0.2">
      <c r="A2509" t="s">
        <v>3040</v>
      </c>
      <c r="C250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2509" s="6" t="str">
        <f>LEFT(Table3[[#This Row],[Last Funding Amount - ORIG]],MIN(FIND({0,1,2,3,4,5,6,7,8,9,0},Table3[[#This Row],[Last Funding Amount - ORIG]]&amp;"0123456789"))-1)</f>
        <v/>
      </c>
      <c r="E2509" t="s">
        <v>44</v>
      </c>
      <c r="F2509" s="1">
        <v>6000000</v>
      </c>
      <c r="H2509">
        <v>3</v>
      </c>
    </row>
    <row r="2510" spans="1:8" x14ac:dyDescent="0.2">
      <c r="A2510" t="s">
        <v>3041</v>
      </c>
      <c r="B2510" s="1">
        <v>8700000</v>
      </c>
      <c r="C251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8700000</v>
      </c>
      <c r="D2510" s="6" t="str">
        <f>LEFT(Table3[[#This Row],[Last Funding Amount - ORIG]],MIN(FIND({0,1,2,3,4,5,6,7,8,9,0},Table3[[#This Row],[Last Funding Amount - ORIG]]&amp;"0123456789"))-1)</f>
        <v/>
      </c>
      <c r="E2510" t="s">
        <v>22</v>
      </c>
      <c r="F2510" s="1">
        <v>10200000</v>
      </c>
      <c r="G2510">
        <v>2</v>
      </c>
      <c r="H2510">
        <v>12</v>
      </c>
    </row>
    <row r="2511" spans="1:8" x14ac:dyDescent="0.2">
      <c r="A2511" t="s">
        <v>3042</v>
      </c>
      <c r="B2511" t="s">
        <v>3043</v>
      </c>
      <c r="C251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1000000000</v>
      </c>
      <c r="D2511" s="5" t="str">
        <f>LEFT(Table3[[#This Row],[Last Funding Amount - ORIG]],MIN(FIND({0,1,2,3,4,5,6,7,8,9,0},Table3[[#This Row],[Last Funding Amount - ORIG]]&amp;"0123456789"))-1)</f>
        <v>CNå´</v>
      </c>
      <c r="E2511" t="s">
        <v>22</v>
      </c>
      <c r="F2511" t="s">
        <v>3044</v>
      </c>
      <c r="G2511">
        <v>1</v>
      </c>
      <c r="H2511">
        <v>1</v>
      </c>
    </row>
    <row r="2512" spans="1:8" x14ac:dyDescent="0.2">
      <c r="A2512" t="s">
        <v>3045</v>
      </c>
      <c r="B2512" s="1">
        <v>3500000</v>
      </c>
      <c r="C251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3500000</v>
      </c>
      <c r="D2512" s="6" t="str">
        <f>LEFT(Table3[[#This Row],[Last Funding Amount - ORIG]],MIN(FIND({0,1,2,3,4,5,6,7,8,9,0},Table3[[#This Row],[Last Funding Amount - ORIG]]&amp;"0123456789"))-1)</f>
        <v/>
      </c>
      <c r="E2512" t="s">
        <v>112</v>
      </c>
      <c r="F2512" s="1">
        <v>3500000</v>
      </c>
      <c r="G2512">
        <v>2</v>
      </c>
      <c r="H2512">
        <v>10</v>
      </c>
    </row>
    <row r="2513" spans="1:8" x14ac:dyDescent="0.2">
      <c r="A2513" t="s">
        <v>3046</v>
      </c>
      <c r="B2513" s="1">
        <v>4000000</v>
      </c>
      <c r="C251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4000000</v>
      </c>
      <c r="D2513" s="6" t="str">
        <f>LEFT(Table3[[#This Row],[Last Funding Amount - ORIG]],MIN(FIND({0,1,2,3,4,5,6,7,8,9,0},Table3[[#This Row],[Last Funding Amount - ORIG]]&amp;"0123456789"))-1)</f>
        <v/>
      </c>
      <c r="E2513" t="s">
        <v>112</v>
      </c>
      <c r="F2513" s="1">
        <v>4000000</v>
      </c>
      <c r="G2513">
        <v>1</v>
      </c>
      <c r="H2513">
        <v>3</v>
      </c>
    </row>
    <row r="2514" spans="1:8" x14ac:dyDescent="0.2">
      <c r="A2514" t="s">
        <v>3047</v>
      </c>
      <c r="B2514" s="1">
        <v>335000</v>
      </c>
      <c r="C251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335000</v>
      </c>
      <c r="D2514" s="6" t="str">
        <f>LEFT(Table3[[#This Row],[Last Funding Amount - ORIG]],MIN(FIND({0,1,2,3,4,5,6,7,8,9,0},Table3[[#This Row],[Last Funding Amount - ORIG]]&amp;"0123456789"))-1)</f>
        <v/>
      </c>
      <c r="E2514" t="s">
        <v>56</v>
      </c>
      <c r="F2514" s="1">
        <v>360000</v>
      </c>
      <c r="G2514">
        <v>1</v>
      </c>
      <c r="H2514">
        <v>1</v>
      </c>
    </row>
    <row r="2515" spans="1:8" x14ac:dyDescent="0.2">
      <c r="A2515" t="s">
        <v>3048</v>
      </c>
      <c r="B2515" s="1">
        <v>100000000</v>
      </c>
      <c r="C251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100000000</v>
      </c>
      <c r="D2515" s="6" t="str">
        <f>LEFT(Table3[[#This Row],[Last Funding Amount - ORIG]],MIN(FIND({0,1,2,3,4,5,6,7,8,9,0},Table3[[#This Row],[Last Funding Amount - ORIG]]&amp;"0123456789"))-1)</f>
        <v/>
      </c>
      <c r="E2515" t="s">
        <v>18</v>
      </c>
      <c r="F2515" s="1">
        <v>245700700</v>
      </c>
      <c r="G2515">
        <v>3</v>
      </c>
      <c r="H2515">
        <v>14</v>
      </c>
    </row>
    <row r="2516" spans="1:8" x14ac:dyDescent="0.2">
      <c r="A2516" t="s">
        <v>3049</v>
      </c>
      <c r="B2516" t="s">
        <v>3050</v>
      </c>
      <c r="C251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12500000</v>
      </c>
      <c r="D2516" s="5" t="str">
        <f>LEFT(Table3[[#This Row],[Last Funding Amount - ORIG]],MIN(FIND({0,1,2,3,4,5,6,7,8,9,0},Table3[[#This Row],[Last Funding Amount - ORIG]]&amp;"0123456789"))-1)</f>
        <v>ISK</v>
      </c>
      <c r="E2516" t="s">
        <v>314</v>
      </c>
      <c r="F2516" s="1">
        <v>2622625</v>
      </c>
      <c r="G2516">
        <v>1</v>
      </c>
      <c r="H2516">
        <v>3</v>
      </c>
    </row>
    <row r="2517" spans="1:8" x14ac:dyDescent="0.2">
      <c r="A2517" t="s">
        <v>3051</v>
      </c>
      <c r="B2517" s="1">
        <v>5250000</v>
      </c>
      <c r="C251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5250000</v>
      </c>
      <c r="D2517" s="6" t="str">
        <f>LEFT(Table3[[#This Row],[Last Funding Amount - ORIG]],MIN(FIND({0,1,2,3,4,5,6,7,8,9,0},Table3[[#This Row],[Last Funding Amount - ORIG]]&amp;"0123456789"))-1)</f>
        <v/>
      </c>
      <c r="E2517" t="s">
        <v>22</v>
      </c>
      <c r="F2517" s="1">
        <v>8250000</v>
      </c>
      <c r="G2517">
        <v>1</v>
      </c>
      <c r="H2517">
        <v>11</v>
      </c>
    </row>
    <row r="2518" spans="1:8" x14ac:dyDescent="0.2">
      <c r="A2518" t="s">
        <v>3052</v>
      </c>
      <c r="B2518" s="1">
        <v>282000</v>
      </c>
      <c r="C251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282000</v>
      </c>
      <c r="D2518" s="6" t="str">
        <f>LEFT(Table3[[#This Row],[Last Funding Amount - ORIG]],MIN(FIND({0,1,2,3,4,5,6,7,8,9,0},Table3[[#This Row],[Last Funding Amount - ORIG]]&amp;"0123456789"))-1)</f>
        <v/>
      </c>
      <c r="E2518" t="s">
        <v>314</v>
      </c>
      <c r="F2518" s="1">
        <v>1390942</v>
      </c>
      <c r="H2518">
        <v>4</v>
      </c>
    </row>
    <row r="2519" spans="1:8" x14ac:dyDescent="0.2">
      <c r="A2519" t="s">
        <v>3053</v>
      </c>
      <c r="B2519" s="1">
        <v>4300000</v>
      </c>
      <c r="C251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4300000</v>
      </c>
      <c r="D2519" s="6" t="str">
        <f>LEFT(Table3[[#This Row],[Last Funding Amount - ORIG]],MIN(FIND({0,1,2,3,4,5,6,7,8,9,0},Table3[[#This Row],[Last Funding Amount - ORIG]]&amp;"0123456789"))-1)</f>
        <v/>
      </c>
      <c r="E2519" t="s">
        <v>112</v>
      </c>
      <c r="F2519" s="1">
        <v>4300000</v>
      </c>
      <c r="H2519">
        <v>8</v>
      </c>
    </row>
    <row r="2520" spans="1:8" x14ac:dyDescent="0.2">
      <c r="A2520" t="s">
        <v>3054</v>
      </c>
      <c r="B2520" s="1">
        <v>3000000</v>
      </c>
      <c r="C252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3000000</v>
      </c>
      <c r="D2520" s="6" t="str">
        <f>LEFT(Table3[[#This Row],[Last Funding Amount - ORIG]],MIN(FIND({0,1,2,3,4,5,6,7,8,9,0},Table3[[#This Row],[Last Funding Amount - ORIG]]&amp;"0123456789"))-1)</f>
        <v/>
      </c>
      <c r="E2520" t="s">
        <v>22</v>
      </c>
      <c r="F2520" s="1">
        <v>4800000</v>
      </c>
      <c r="G2520">
        <v>1</v>
      </c>
      <c r="H2520">
        <v>5</v>
      </c>
    </row>
    <row r="2521" spans="1:8" x14ac:dyDescent="0.2">
      <c r="A2521" t="s">
        <v>3055</v>
      </c>
      <c r="B2521" s="1">
        <v>13000000</v>
      </c>
      <c r="C252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13000000</v>
      </c>
      <c r="D2521" s="6" t="str">
        <f>LEFT(Table3[[#This Row],[Last Funding Amount - ORIG]],MIN(FIND({0,1,2,3,4,5,6,7,8,9,0},Table3[[#This Row],[Last Funding Amount - ORIG]]&amp;"0123456789"))-1)</f>
        <v/>
      </c>
      <c r="E2521" t="s">
        <v>11</v>
      </c>
      <c r="F2521" s="1">
        <v>25800000</v>
      </c>
      <c r="G2521">
        <v>2</v>
      </c>
      <c r="H2521">
        <v>8</v>
      </c>
    </row>
    <row r="2522" spans="1:8" x14ac:dyDescent="0.2">
      <c r="A2522" t="s">
        <v>3056</v>
      </c>
      <c r="B2522" s="1">
        <v>2500000</v>
      </c>
      <c r="C252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2500000</v>
      </c>
      <c r="D2522" s="6" t="str">
        <f>LEFT(Table3[[#This Row],[Last Funding Amount - ORIG]],MIN(FIND({0,1,2,3,4,5,6,7,8,9,0},Table3[[#This Row],[Last Funding Amount - ORIG]]&amp;"0123456789"))-1)</f>
        <v/>
      </c>
      <c r="E2522" t="s">
        <v>13</v>
      </c>
      <c r="F2522" s="1">
        <v>46400000</v>
      </c>
      <c r="G2522">
        <v>3</v>
      </c>
      <c r="H2522">
        <v>5</v>
      </c>
    </row>
    <row r="2523" spans="1:8" x14ac:dyDescent="0.2">
      <c r="A2523" t="s">
        <v>3057</v>
      </c>
      <c r="B2523" s="1">
        <v>5500000</v>
      </c>
      <c r="C252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5500000</v>
      </c>
      <c r="D2523" s="6" t="str">
        <f>LEFT(Table3[[#This Row],[Last Funding Amount - ORIG]],MIN(FIND({0,1,2,3,4,5,6,7,8,9,0},Table3[[#This Row],[Last Funding Amount - ORIG]]&amp;"0123456789"))-1)</f>
        <v/>
      </c>
      <c r="E2523" t="s">
        <v>36</v>
      </c>
      <c r="F2523" s="1">
        <v>16300000</v>
      </c>
      <c r="G2523">
        <v>1</v>
      </c>
      <c r="H2523">
        <v>5</v>
      </c>
    </row>
    <row r="2524" spans="1:8" x14ac:dyDescent="0.2">
      <c r="A2524" t="s">
        <v>3058</v>
      </c>
      <c r="B2524" s="1">
        <v>15300000</v>
      </c>
      <c r="C252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15300000</v>
      </c>
      <c r="D2524" s="6" t="str">
        <f>LEFT(Table3[[#This Row],[Last Funding Amount - ORIG]],MIN(FIND({0,1,2,3,4,5,6,7,8,9,0},Table3[[#This Row],[Last Funding Amount - ORIG]]&amp;"0123456789"))-1)</f>
        <v/>
      </c>
      <c r="E2524" t="s">
        <v>36</v>
      </c>
      <c r="F2524" s="1">
        <v>15300000</v>
      </c>
      <c r="G2524">
        <v>1</v>
      </c>
      <c r="H2524">
        <v>3</v>
      </c>
    </row>
    <row r="2525" spans="1:8" x14ac:dyDescent="0.2">
      <c r="A2525" t="s">
        <v>3059</v>
      </c>
      <c r="B2525" s="1">
        <v>6500000</v>
      </c>
      <c r="C252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6500000</v>
      </c>
      <c r="D2525" s="6" t="str">
        <f>LEFT(Table3[[#This Row],[Last Funding Amount - ORIG]],MIN(FIND({0,1,2,3,4,5,6,7,8,9,0},Table3[[#This Row],[Last Funding Amount - ORIG]]&amp;"0123456789"))-1)</f>
        <v/>
      </c>
      <c r="E2525" t="s">
        <v>112</v>
      </c>
      <c r="F2525" s="1">
        <v>6500000</v>
      </c>
      <c r="H2525">
        <v>8</v>
      </c>
    </row>
    <row r="2526" spans="1:8" x14ac:dyDescent="0.2">
      <c r="A2526" t="s">
        <v>3060</v>
      </c>
      <c r="B2526" s="1">
        <v>5360220</v>
      </c>
      <c r="C252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5360220</v>
      </c>
      <c r="D2526" s="6" t="str">
        <f>LEFT(Table3[[#This Row],[Last Funding Amount - ORIG]],MIN(FIND({0,1,2,3,4,5,6,7,8,9,0},Table3[[#This Row],[Last Funding Amount - ORIG]]&amp;"0123456789"))-1)</f>
        <v/>
      </c>
      <c r="E2526" t="s">
        <v>11</v>
      </c>
      <c r="F2526" s="1">
        <v>29660220</v>
      </c>
      <c r="G2526">
        <v>2</v>
      </c>
      <c r="H2526">
        <v>4</v>
      </c>
    </row>
    <row r="2527" spans="1:8" x14ac:dyDescent="0.2">
      <c r="A2527" t="s">
        <v>3061</v>
      </c>
      <c r="B2527" s="1">
        <v>3000000</v>
      </c>
      <c r="C252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3000000</v>
      </c>
      <c r="D2527" s="6" t="str">
        <f>LEFT(Table3[[#This Row],[Last Funding Amount - ORIG]],MIN(FIND({0,1,2,3,4,5,6,7,8,9,0},Table3[[#This Row],[Last Funding Amount - ORIG]]&amp;"0123456789"))-1)</f>
        <v/>
      </c>
      <c r="E2527" t="s">
        <v>22</v>
      </c>
      <c r="F2527" s="1">
        <v>4700000</v>
      </c>
      <c r="G2527">
        <v>2</v>
      </c>
      <c r="H2527">
        <v>11</v>
      </c>
    </row>
    <row r="2528" spans="1:8" x14ac:dyDescent="0.2">
      <c r="A2528" t="s">
        <v>3062</v>
      </c>
      <c r="B2528" t="s">
        <v>3063</v>
      </c>
      <c r="C252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1382769</v>
      </c>
      <c r="D2528" s="5" t="str">
        <f>LEFT(Table3[[#This Row],[Last Funding Amount - ORIG]],MIN(FIND({0,1,2,3,4,5,6,7,8,9,0},Table3[[#This Row],[Last Funding Amount - ORIG]]&amp;"0123456789"))-1)</f>
        <v>å£</v>
      </c>
      <c r="E2528" t="s">
        <v>59</v>
      </c>
      <c r="F2528" s="1">
        <v>10499596</v>
      </c>
      <c r="G2528">
        <v>1</v>
      </c>
      <c r="H2528">
        <v>7</v>
      </c>
    </row>
    <row r="2529" spans="1:8" x14ac:dyDescent="0.2">
      <c r="A2529" t="s">
        <v>3064</v>
      </c>
      <c r="B2529" s="1">
        <v>6000000</v>
      </c>
      <c r="C252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6000000</v>
      </c>
      <c r="D2529" s="6" t="str">
        <f>LEFT(Table3[[#This Row],[Last Funding Amount - ORIG]],MIN(FIND({0,1,2,3,4,5,6,7,8,9,0},Table3[[#This Row],[Last Funding Amount - ORIG]]&amp;"0123456789"))-1)</f>
        <v/>
      </c>
      <c r="E2529" t="s">
        <v>13</v>
      </c>
      <c r="F2529" s="1">
        <v>6000000</v>
      </c>
      <c r="G2529">
        <v>1</v>
      </c>
      <c r="H2529">
        <v>1</v>
      </c>
    </row>
    <row r="2530" spans="1:8" x14ac:dyDescent="0.2">
      <c r="A2530" t="s">
        <v>3065</v>
      </c>
      <c r="B2530" s="1">
        <v>4500000</v>
      </c>
      <c r="C253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4500000</v>
      </c>
      <c r="D2530" s="6" t="str">
        <f>LEFT(Table3[[#This Row],[Last Funding Amount - ORIG]],MIN(FIND({0,1,2,3,4,5,6,7,8,9,0},Table3[[#This Row],[Last Funding Amount - ORIG]]&amp;"0123456789"))-1)</f>
        <v/>
      </c>
      <c r="E2530" t="s">
        <v>22</v>
      </c>
      <c r="F2530" s="1">
        <v>5700000</v>
      </c>
      <c r="G2530">
        <v>2</v>
      </c>
      <c r="H2530">
        <v>3</v>
      </c>
    </row>
    <row r="2531" spans="1:8" x14ac:dyDescent="0.2">
      <c r="A2531" t="s">
        <v>3066</v>
      </c>
      <c r="B2531" s="1">
        <v>51018711</v>
      </c>
      <c r="C253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51018711</v>
      </c>
      <c r="D2531" s="6" t="str">
        <f>LEFT(Table3[[#This Row],[Last Funding Amount - ORIG]],MIN(FIND({0,1,2,3,4,5,6,7,8,9,0},Table3[[#This Row],[Last Funding Amount - ORIG]]&amp;"0123456789"))-1)</f>
        <v/>
      </c>
      <c r="E2531" t="s">
        <v>22</v>
      </c>
      <c r="F2531" s="1">
        <v>51018711</v>
      </c>
      <c r="H2531">
        <v>4</v>
      </c>
    </row>
    <row r="2532" spans="1:8" x14ac:dyDescent="0.2">
      <c r="A2532" t="s">
        <v>3067</v>
      </c>
      <c r="C253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2532" s="6" t="str">
        <f>LEFT(Table3[[#This Row],[Last Funding Amount - ORIG]],MIN(FIND({0,1,2,3,4,5,6,7,8,9,0},Table3[[#This Row],[Last Funding Amount - ORIG]]&amp;"0123456789"))-1)</f>
        <v/>
      </c>
      <c r="E2532" t="s">
        <v>16</v>
      </c>
      <c r="F2532" s="1">
        <v>8000000</v>
      </c>
      <c r="G2532">
        <v>3</v>
      </c>
      <c r="H2532">
        <v>4</v>
      </c>
    </row>
    <row r="2533" spans="1:8" x14ac:dyDescent="0.2">
      <c r="A2533" t="s">
        <v>3068</v>
      </c>
      <c r="B2533" s="1">
        <v>42500000</v>
      </c>
      <c r="C253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42500000</v>
      </c>
      <c r="D2533" s="6" t="str">
        <f>LEFT(Table3[[#This Row],[Last Funding Amount - ORIG]],MIN(FIND({0,1,2,3,4,5,6,7,8,9,0},Table3[[#This Row],[Last Funding Amount - ORIG]]&amp;"0123456789"))-1)</f>
        <v/>
      </c>
      <c r="E2533" t="s">
        <v>8</v>
      </c>
      <c r="F2533" s="1">
        <v>92300000</v>
      </c>
      <c r="G2533">
        <v>2</v>
      </c>
      <c r="H2533">
        <v>4</v>
      </c>
    </row>
    <row r="2534" spans="1:8" x14ac:dyDescent="0.2">
      <c r="A2534" t="s">
        <v>3069</v>
      </c>
      <c r="C253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2534" s="6" t="str">
        <f>LEFT(Table3[[#This Row],[Last Funding Amount - ORIG]],MIN(FIND({0,1,2,3,4,5,6,7,8,9,0},Table3[[#This Row],[Last Funding Amount - ORIG]]&amp;"0123456789"))-1)</f>
        <v/>
      </c>
      <c r="E2534" t="s">
        <v>208</v>
      </c>
      <c r="F2534" s="1">
        <v>5992178</v>
      </c>
      <c r="G2534">
        <v>1</v>
      </c>
      <c r="H2534">
        <v>5</v>
      </c>
    </row>
    <row r="2535" spans="1:8" x14ac:dyDescent="0.2">
      <c r="A2535" t="s">
        <v>3070</v>
      </c>
      <c r="B2535" s="1">
        <v>12000000</v>
      </c>
      <c r="C253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12000000</v>
      </c>
      <c r="D2535" s="6" t="str">
        <f>LEFT(Table3[[#This Row],[Last Funding Amount - ORIG]],MIN(FIND({0,1,2,3,4,5,6,7,8,9,0},Table3[[#This Row],[Last Funding Amount - ORIG]]&amp;"0123456789"))-1)</f>
        <v/>
      </c>
      <c r="E2535" t="s">
        <v>22</v>
      </c>
      <c r="F2535" s="1">
        <v>12000000</v>
      </c>
      <c r="G2535">
        <v>1</v>
      </c>
      <c r="H2535">
        <v>1</v>
      </c>
    </row>
    <row r="2536" spans="1:8" x14ac:dyDescent="0.2">
      <c r="A2536" t="s">
        <v>3071</v>
      </c>
      <c r="B2536" s="1">
        <v>100000000</v>
      </c>
      <c r="C253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100000000</v>
      </c>
      <c r="D2536" s="6" t="str">
        <f>LEFT(Table3[[#This Row],[Last Funding Amount - ORIG]],MIN(FIND({0,1,2,3,4,5,6,7,8,9,0},Table3[[#This Row],[Last Funding Amount - ORIG]]&amp;"0123456789"))-1)</f>
        <v/>
      </c>
      <c r="E2536" t="s">
        <v>16</v>
      </c>
      <c r="F2536" s="1">
        <v>100000000</v>
      </c>
      <c r="H2536">
        <v>1</v>
      </c>
    </row>
    <row r="2537" spans="1:8" x14ac:dyDescent="0.2">
      <c r="A2537" t="s">
        <v>3072</v>
      </c>
      <c r="B2537" s="1">
        <v>3800000</v>
      </c>
      <c r="C253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3800000</v>
      </c>
      <c r="D2537" s="6" t="str">
        <f>LEFT(Table3[[#This Row],[Last Funding Amount - ORIG]],MIN(FIND({0,1,2,3,4,5,6,7,8,9,0},Table3[[#This Row],[Last Funding Amount - ORIG]]&amp;"0123456789"))-1)</f>
        <v/>
      </c>
      <c r="E2537" t="s">
        <v>36</v>
      </c>
      <c r="F2537" s="1">
        <v>6800000</v>
      </c>
    </row>
    <row r="2538" spans="1:8" x14ac:dyDescent="0.2">
      <c r="A2538" t="s">
        <v>3073</v>
      </c>
      <c r="C253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2538" s="6" t="str">
        <f>LEFT(Table3[[#This Row],[Last Funding Amount - ORIG]],MIN(FIND({0,1,2,3,4,5,6,7,8,9,0},Table3[[#This Row],[Last Funding Amount - ORIG]]&amp;"0123456789"))-1)</f>
        <v/>
      </c>
      <c r="E2538" t="s">
        <v>20</v>
      </c>
      <c r="H2538">
        <v>1</v>
      </c>
    </row>
    <row r="2539" spans="1:8" x14ac:dyDescent="0.2">
      <c r="A2539" t="s">
        <v>3074</v>
      </c>
      <c r="B2539" t="s">
        <v>3075</v>
      </c>
      <c r="C253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10000000</v>
      </c>
      <c r="D2539" s="5" t="str">
        <f>LEFT(Table3[[#This Row],[Last Funding Amount - ORIG]],MIN(FIND({0,1,2,3,4,5,6,7,8,9,0},Table3[[#This Row],[Last Funding Amount - ORIG]]&amp;"0123456789"))-1)</f>
        <v>ISK</v>
      </c>
      <c r="E2539" t="s">
        <v>314</v>
      </c>
      <c r="F2539" s="1">
        <v>27882581</v>
      </c>
      <c r="G2539">
        <v>2</v>
      </c>
      <c r="H2539">
        <v>2</v>
      </c>
    </row>
    <row r="2540" spans="1:8" x14ac:dyDescent="0.2">
      <c r="A2540" t="s">
        <v>3076</v>
      </c>
      <c r="B2540" s="1">
        <v>2500000</v>
      </c>
      <c r="C254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2500000</v>
      </c>
      <c r="D2540" s="6" t="str">
        <f>LEFT(Table3[[#This Row],[Last Funding Amount - ORIG]],MIN(FIND({0,1,2,3,4,5,6,7,8,9,0},Table3[[#This Row],[Last Funding Amount - ORIG]]&amp;"0123456789"))-1)</f>
        <v/>
      </c>
      <c r="E2540" t="s">
        <v>22</v>
      </c>
      <c r="F2540" s="1">
        <v>2500000</v>
      </c>
      <c r="H2540">
        <v>8</v>
      </c>
    </row>
    <row r="2541" spans="1:8" x14ac:dyDescent="0.2">
      <c r="A2541" t="s">
        <v>3077</v>
      </c>
      <c r="B2541" t="s">
        <v>3075</v>
      </c>
      <c r="C254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10000000</v>
      </c>
      <c r="D2541" s="5" t="str">
        <f>LEFT(Table3[[#This Row],[Last Funding Amount - ORIG]],MIN(FIND({0,1,2,3,4,5,6,7,8,9,0},Table3[[#This Row],[Last Funding Amount - ORIG]]&amp;"0123456789"))-1)</f>
        <v>ISK</v>
      </c>
      <c r="E2541" t="s">
        <v>314</v>
      </c>
      <c r="F2541" t="s">
        <v>3078</v>
      </c>
      <c r="G2541">
        <v>1</v>
      </c>
      <c r="H2541">
        <v>1</v>
      </c>
    </row>
    <row r="2542" spans="1:8" x14ac:dyDescent="0.2">
      <c r="A2542" t="s">
        <v>3079</v>
      </c>
      <c r="B2542" s="1">
        <v>4000000</v>
      </c>
      <c r="C254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4000000</v>
      </c>
      <c r="D2542" s="6" t="str">
        <f>LEFT(Table3[[#This Row],[Last Funding Amount - ORIG]],MIN(FIND({0,1,2,3,4,5,6,7,8,9,0},Table3[[#This Row],[Last Funding Amount - ORIG]]&amp;"0123456789"))-1)</f>
        <v/>
      </c>
      <c r="E2542" t="s">
        <v>22</v>
      </c>
      <c r="F2542" s="1">
        <v>8000000</v>
      </c>
    </row>
    <row r="2543" spans="1:8" x14ac:dyDescent="0.2">
      <c r="A2543" t="s">
        <v>3080</v>
      </c>
      <c r="B2543" t="s">
        <v>3081</v>
      </c>
      <c r="C254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3550000</v>
      </c>
      <c r="D2543" s="5" t="str">
        <f>LEFT(Table3[[#This Row],[Last Funding Amount - ORIG]],MIN(FIND({0,1,2,3,4,5,6,7,8,9,0},Table3[[#This Row],[Last Funding Amount - ORIG]]&amp;"0123456789"))-1)</f>
        <v>‰âÂ</v>
      </c>
      <c r="E2543" t="s">
        <v>13</v>
      </c>
      <c r="F2543" t="s">
        <v>3082</v>
      </c>
      <c r="G2543">
        <v>1</v>
      </c>
      <c r="H2543">
        <v>4</v>
      </c>
    </row>
    <row r="2544" spans="1:8" x14ac:dyDescent="0.2">
      <c r="A2544" t="s">
        <v>3083</v>
      </c>
      <c r="B2544" s="1">
        <v>11000000</v>
      </c>
      <c r="C254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11000000</v>
      </c>
      <c r="D2544" s="6" t="str">
        <f>LEFT(Table3[[#This Row],[Last Funding Amount - ORIG]],MIN(FIND({0,1,2,3,4,5,6,7,8,9,0},Table3[[#This Row],[Last Funding Amount - ORIG]]&amp;"0123456789"))-1)</f>
        <v/>
      </c>
      <c r="E2544" t="s">
        <v>36</v>
      </c>
      <c r="F2544" s="1">
        <v>23192266</v>
      </c>
      <c r="G2544">
        <v>2</v>
      </c>
      <c r="H2544">
        <v>4</v>
      </c>
    </row>
    <row r="2545" spans="1:8" x14ac:dyDescent="0.2">
      <c r="A2545" t="s">
        <v>3084</v>
      </c>
      <c r="B2545" s="1">
        <v>4000000</v>
      </c>
      <c r="C254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4000000</v>
      </c>
      <c r="D2545" s="6" t="str">
        <f>LEFT(Table3[[#This Row],[Last Funding Amount - ORIG]],MIN(FIND({0,1,2,3,4,5,6,7,8,9,0},Table3[[#This Row],[Last Funding Amount - ORIG]]&amp;"0123456789"))-1)</f>
        <v/>
      </c>
      <c r="E2545" t="s">
        <v>112</v>
      </c>
      <c r="F2545" s="1">
        <v>7000000</v>
      </c>
      <c r="G2545">
        <v>1</v>
      </c>
      <c r="H2545">
        <v>8</v>
      </c>
    </row>
    <row r="2546" spans="1:8" x14ac:dyDescent="0.2">
      <c r="A2546" t="s">
        <v>3085</v>
      </c>
      <c r="B2546" s="1">
        <v>750000</v>
      </c>
      <c r="C254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750000</v>
      </c>
      <c r="D2546" s="6" t="str">
        <f>LEFT(Table3[[#This Row],[Last Funding Amount - ORIG]],MIN(FIND({0,1,2,3,4,5,6,7,8,9,0},Table3[[#This Row],[Last Funding Amount - ORIG]]&amp;"0123456789"))-1)</f>
        <v/>
      </c>
      <c r="E2546" t="s">
        <v>20</v>
      </c>
      <c r="F2546" s="1">
        <v>2400000</v>
      </c>
      <c r="H2546">
        <v>3</v>
      </c>
    </row>
    <row r="2547" spans="1:8" x14ac:dyDescent="0.2">
      <c r="A2547" t="s">
        <v>3086</v>
      </c>
      <c r="B2547" s="1">
        <v>600000</v>
      </c>
      <c r="C254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600000</v>
      </c>
      <c r="D2547" s="6" t="str">
        <f>LEFT(Table3[[#This Row],[Last Funding Amount - ORIG]],MIN(FIND({0,1,2,3,4,5,6,7,8,9,0},Table3[[#This Row],[Last Funding Amount - ORIG]]&amp;"0123456789"))-1)</f>
        <v/>
      </c>
      <c r="E2547" t="s">
        <v>314</v>
      </c>
      <c r="F2547" s="1">
        <v>9000000</v>
      </c>
      <c r="H2547">
        <v>7</v>
      </c>
    </row>
    <row r="2548" spans="1:8" x14ac:dyDescent="0.2">
      <c r="A2548" t="s">
        <v>3087</v>
      </c>
      <c r="B2548" s="1">
        <v>2500000</v>
      </c>
      <c r="C254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2500000</v>
      </c>
      <c r="D2548" s="6" t="str">
        <f>LEFT(Table3[[#This Row],[Last Funding Amount - ORIG]],MIN(FIND({0,1,2,3,4,5,6,7,8,9,0},Table3[[#This Row],[Last Funding Amount - ORIG]]&amp;"0123456789"))-1)</f>
        <v/>
      </c>
      <c r="E2548" t="s">
        <v>112</v>
      </c>
      <c r="F2548" s="1">
        <v>3700000</v>
      </c>
      <c r="H2548">
        <v>7</v>
      </c>
    </row>
    <row r="2549" spans="1:8" x14ac:dyDescent="0.2">
      <c r="A2549" t="s">
        <v>3088</v>
      </c>
      <c r="B2549" s="1">
        <v>9500000</v>
      </c>
      <c r="C254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9500000</v>
      </c>
      <c r="D2549" s="6" t="str">
        <f>LEFT(Table3[[#This Row],[Last Funding Amount - ORIG]],MIN(FIND({0,1,2,3,4,5,6,7,8,9,0},Table3[[#This Row],[Last Funding Amount - ORIG]]&amp;"0123456789"))-1)</f>
        <v/>
      </c>
      <c r="E2549" t="s">
        <v>13</v>
      </c>
      <c r="F2549" s="1">
        <v>11000000</v>
      </c>
      <c r="G2549">
        <v>1</v>
      </c>
      <c r="H2549">
        <v>2</v>
      </c>
    </row>
    <row r="2550" spans="1:8" x14ac:dyDescent="0.2">
      <c r="A2550" t="s">
        <v>3089</v>
      </c>
      <c r="B2550" s="1">
        <v>92000000</v>
      </c>
      <c r="C255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92000000</v>
      </c>
      <c r="D2550" s="6" t="str">
        <f>LEFT(Table3[[#This Row],[Last Funding Amount - ORIG]],MIN(FIND({0,1,2,3,4,5,6,7,8,9,0},Table3[[#This Row],[Last Funding Amount - ORIG]]&amp;"0123456789"))-1)</f>
        <v/>
      </c>
      <c r="E2550" t="s">
        <v>22</v>
      </c>
      <c r="F2550" s="1">
        <v>92000000</v>
      </c>
      <c r="G2550">
        <v>1</v>
      </c>
      <c r="H2550">
        <v>2</v>
      </c>
    </row>
    <row r="2551" spans="1:8" x14ac:dyDescent="0.2">
      <c r="A2551" t="s">
        <v>3090</v>
      </c>
      <c r="B2551" t="s">
        <v>3091</v>
      </c>
      <c r="C255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15000000</v>
      </c>
      <c r="D2551" s="5" t="str">
        <f>LEFT(Table3[[#This Row],[Last Funding Amount - ORIG]],MIN(FIND({0,1,2,3,4,5,6,7,8,9,0},Table3[[#This Row],[Last Funding Amount - ORIG]]&amp;"0123456789"))-1)</f>
        <v>ISK</v>
      </c>
      <c r="E2551" t="s">
        <v>314</v>
      </c>
      <c r="F2551" t="s">
        <v>3092</v>
      </c>
      <c r="G2551">
        <v>3</v>
      </c>
      <c r="H2551">
        <v>3</v>
      </c>
    </row>
    <row r="2552" spans="1:8" x14ac:dyDescent="0.2">
      <c r="A2552" t="s">
        <v>3093</v>
      </c>
      <c r="C255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2552" s="6" t="str">
        <f>LEFT(Table3[[#This Row],[Last Funding Amount - ORIG]],MIN(FIND({0,1,2,3,4,5,6,7,8,9,0},Table3[[#This Row],[Last Funding Amount - ORIG]]&amp;"0123456789"))-1)</f>
        <v/>
      </c>
      <c r="E2552" t="s">
        <v>112</v>
      </c>
      <c r="F2552" s="1">
        <v>4750000</v>
      </c>
      <c r="G2552">
        <v>2</v>
      </c>
      <c r="H2552">
        <v>6</v>
      </c>
    </row>
    <row r="2553" spans="1:8" x14ac:dyDescent="0.2">
      <c r="A2553" t="s">
        <v>3094</v>
      </c>
      <c r="C255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2553" s="6" t="str">
        <f>LEFT(Table3[[#This Row],[Last Funding Amount - ORIG]],MIN(FIND({0,1,2,3,4,5,6,7,8,9,0},Table3[[#This Row],[Last Funding Amount - ORIG]]&amp;"0123456789"))-1)</f>
        <v/>
      </c>
      <c r="E2553" t="s">
        <v>112</v>
      </c>
      <c r="F2553" s="1">
        <v>1850000</v>
      </c>
      <c r="H2553">
        <v>4</v>
      </c>
    </row>
    <row r="2554" spans="1:8" x14ac:dyDescent="0.2">
      <c r="A2554" t="s">
        <v>3095</v>
      </c>
      <c r="B2554" t="s">
        <v>67</v>
      </c>
      <c r="C255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8000000</v>
      </c>
      <c r="D2554" s="5" t="str">
        <f>LEFT(Table3[[#This Row],[Last Funding Amount - ORIG]],MIN(FIND({0,1,2,3,4,5,6,7,8,9,0},Table3[[#This Row],[Last Funding Amount - ORIG]]&amp;"0123456789"))-1)</f>
        <v>‰âÂ</v>
      </c>
      <c r="E2554" t="s">
        <v>112</v>
      </c>
      <c r="F2554" t="s">
        <v>3096</v>
      </c>
      <c r="H2554">
        <v>8</v>
      </c>
    </row>
    <row r="2555" spans="1:8" x14ac:dyDescent="0.2">
      <c r="A2555" t="s">
        <v>3097</v>
      </c>
      <c r="B2555" t="s">
        <v>3050</v>
      </c>
      <c r="C255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12500000</v>
      </c>
      <c r="D2555" s="5" t="str">
        <f>LEFT(Table3[[#This Row],[Last Funding Amount - ORIG]],MIN(FIND({0,1,2,3,4,5,6,7,8,9,0},Table3[[#This Row],[Last Funding Amount - ORIG]]&amp;"0123456789"))-1)</f>
        <v>ISK</v>
      </c>
      <c r="E2555" t="s">
        <v>314</v>
      </c>
      <c r="F2555" t="s">
        <v>3098</v>
      </c>
      <c r="G2555">
        <v>1</v>
      </c>
      <c r="H2555">
        <v>1</v>
      </c>
    </row>
    <row r="2556" spans="1:8" x14ac:dyDescent="0.2">
      <c r="A2556" t="s">
        <v>3099</v>
      </c>
      <c r="B2556" t="s">
        <v>2156</v>
      </c>
      <c r="C255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6000000</v>
      </c>
      <c r="D2556" s="5" t="str">
        <f>LEFT(Table3[[#This Row],[Last Funding Amount - ORIG]],MIN(FIND({0,1,2,3,4,5,6,7,8,9,0},Table3[[#This Row],[Last Funding Amount - ORIG]]&amp;"0123456789"))-1)</f>
        <v>‰âÂ</v>
      </c>
      <c r="E2556" t="s">
        <v>22</v>
      </c>
      <c r="F2556" t="s">
        <v>2057</v>
      </c>
      <c r="G2556">
        <v>1</v>
      </c>
      <c r="H2556">
        <v>3</v>
      </c>
    </row>
    <row r="2557" spans="1:8" x14ac:dyDescent="0.2">
      <c r="A2557" t="s">
        <v>3100</v>
      </c>
      <c r="B2557" s="1">
        <v>5175000</v>
      </c>
      <c r="C255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5175000</v>
      </c>
      <c r="D2557" s="6" t="str">
        <f>LEFT(Table3[[#This Row],[Last Funding Amount - ORIG]],MIN(FIND({0,1,2,3,4,5,6,7,8,9,0},Table3[[#This Row],[Last Funding Amount - ORIG]]&amp;"0123456789"))-1)</f>
        <v/>
      </c>
      <c r="E2557" t="s">
        <v>13</v>
      </c>
      <c r="F2557" s="1">
        <v>9175000</v>
      </c>
      <c r="G2557">
        <v>1</v>
      </c>
      <c r="H2557">
        <v>1</v>
      </c>
    </row>
    <row r="2558" spans="1:8" x14ac:dyDescent="0.2">
      <c r="A2558" t="s">
        <v>3101</v>
      </c>
      <c r="B2558" t="s">
        <v>3102</v>
      </c>
      <c r="C255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12000000</v>
      </c>
      <c r="D2558" s="5" t="str">
        <f>LEFT(Table3[[#This Row],[Last Funding Amount - ORIG]],MIN(FIND({0,1,2,3,4,5,6,7,8,9,0},Table3[[#This Row],[Last Funding Amount - ORIG]]&amp;"0123456789"))-1)</f>
        <v>ISK</v>
      </c>
      <c r="E2558" t="s">
        <v>314</v>
      </c>
      <c r="F2558" t="s">
        <v>3103</v>
      </c>
      <c r="G2558">
        <v>1</v>
      </c>
      <c r="H2558">
        <v>1</v>
      </c>
    </row>
    <row r="2559" spans="1:8" x14ac:dyDescent="0.2">
      <c r="A2559" t="s">
        <v>3104</v>
      </c>
      <c r="B2559" s="1">
        <v>1300000</v>
      </c>
      <c r="C255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1300000</v>
      </c>
      <c r="D2559" s="6" t="str">
        <f>LEFT(Table3[[#This Row],[Last Funding Amount - ORIG]],MIN(FIND({0,1,2,3,4,5,6,7,8,9,0},Table3[[#This Row],[Last Funding Amount - ORIG]]&amp;"0123456789"))-1)</f>
        <v/>
      </c>
      <c r="E2559" t="s">
        <v>112</v>
      </c>
      <c r="F2559" s="1">
        <v>3275000</v>
      </c>
      <c r="G2559">
        <v>3</v>
      </c>
      <c r="H2559">
        <v>3</v>
      </c>
    </row>
    <row r="2560" spans="1:8" x14ac:dyDescent="0.2">
      <c r="A2560" t="s">
        <v>3105</v>
      </c>
      <c r="B2560" s="1">
        <v>600000</v>
      </c>
      <c r="C256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600000</v>
      </c>
      <c r="D2560" s="6" t="str">
        <f>LEFT(Table3[[#This Row],[Last Funding Amount - ORIG]],MIN(FIND({0,1,2,3,4,5,6,7,8,9,0},Table3[[#This Row],[Last Funding Amount - ORIG]]&amp;"0123456789"))-1)</f>
        <v/>
      </c>
      <c r="E2560" t="s">
        <v>13</v>
      </c>
      <c r="F2560" s="1">
        <v>7474999</v>
      </c>
      <c r="G2560">
        <v>1</v>
      </c>
      <c r="H2560">
        <v>7</v>
      </c>
    </row>
    <row r="2561" spans="1:8" x14ac:dyDescent="0.2">
      <c r="A2561" t="s">
        <v>3106</v>
      </c>
      <c r="B2561" s="1">
        <v>1800000</v>
      </c>
      <c r="C256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1800000</v>
      </c>
      <c r="D2561" s="6" t="str">
        <f>LEFT(Table3[[#This Row],[Last Funding Amount - ORIG]],MIN(FIND({0,1,2,3,4,5,6,7,8,9,0},Table3[[#This Row],[Last Funding Amount - ORIG]]&amp;"0123456789"))-1)</f>
        <v/>
      </c>
      <c r="E2561" t="s">
        <v>44</v>
      </c>
      <c r="F2561" s="1">
        <v>1800000</v>
      </c>
    </row>
    <row r="2562" spans="1:8" x14ac:dyDescent="0.2">
      <c r="A2562" t="s">
        <v>3107</v>
      </c>
      <c r="B2562" t="s">
        <v>3108</v>
      </c>
      <c r="C256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3000000</v>
      </c>
      <c r="D2562" s="5" t="str">
        <f>LEFT(Table3[[#This Row],[Last Funding Amount - ORIG]],MIN(FIND({0,1,2,3,4,5,6,7,8,9,0},Table3[[#This Row],[Last Funding Amount - ORIG]]&amp;"0123456789"))-1)</f>
        <v>å£</v>
      </c>
      <c r="E2562" t="s">
        <v>36</v>
      </c>
      <c r="F2562" t="s">
        <v>3109</v>
      </c>
      <c r="G2562">
        <v>1</v>
      </c>
      <c r="H2562">
        <v>1</v>
      </c>
    </row>
    <row r="2563" spans="1:8" x14ac:dyDescent="0.2">
      <c r="A2563" t="s">
        <v>3110</v>
      </c>
      <c r="B2563" t="s">
        <v>3111</v>
      </c>
      <c r="C256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50000000</v>
      </c>
      <c r="D2563" s="5" t="str">
        <f>LEFT(Table3[[#This Row],[Last Funding Amount - ORIG]],MIN(FIND({0,1,2,3,4,5,6,7,8,9,0},Table3[[#This Row],[Last Funding Amount - ORIG]]&amp;"0123456789"))-1)</f>
        <v>‰âÂ</v>
      </c>
      <c r="E2563" t="s">
        <v>18</v>
      </c>
      <c r="F2563" t="s">
        <v>3112</v>
      </c>
    </row>
    <row r="2564" spans="1:8" x14ac:dyDescent="0.2">
      <c r="A2564" t="s">
        <v>3113</v>
      </c>
      <c r="B2564" s="1">
        <v>15000000</v>
      </c>
      <c r="C256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15000000</v>
      </c>
      <c r="D2564" s="6" t="str">
        <f>LEFT(Table3[[#This Row],[Last Funding Amount - ORIG]],MIN(FIND({0,1,2,3,4,5,6,7,8,9,0},Table3[[#This Row],[Last Funding Amount - ORIG]]&amp;"0123456789"))-1)</f>
        <v/>
      </c>
      <c r="E2564" t="s">
        <v>22</v>
      </c>
      <c r="F2564" s="1">
        <v>15000000</v>
      </c>
      <c r="G2564">
        <v>1</v>
      </c>
      <c r="H2564">
        <v>1</v>
      </c>
    </row>
    <row r="2565" spans="1:8" x14ac:dyDescent="0.2">
      <c r="A2565" t="s">
        <v>3114</v>
      </c>
      <c r="C256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2565" s="6" t="str">
        <f>LEFT(Table3[[#This Row],[Last Funding Amount - ORIG]],MIN(FIND({0,1,2,3,4,5,6,7,8,9,0},Table3[[#This Row],[Last Funding Amount - ORIG]]&amp;"0123456789"))-1)</f>
        <v/>
      </c>
      <c r="E2565" t="s">
        <v>13</v>
      </c>
      <c r="F2565" s="1">
        <v>3000000</v>
      </c>
      <c r="G2565">
        <v>1</v>
      </c>
      <c r="H2565">
        <v>10</v>
      </c>
    </row>
    <row r="2566" spans="1:8" x14ac:dyDescent="0.2">
      <c r="A2566" t="s">
        <v>3115</v>
      </c>
      <c r="B2566" t="s">
        <v>3116</v>
      </c>
      <c r="C256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35000000</v>
      </c>
      <c r="D2566" s="5" t="str">
        <f>LEFT(Table3[[#This Row],[Last Funding Amount - ORIG]],MIN(FIND({0,1,2,3,4,5,6,7,8,9,0},Table3[[#This Row],[Last Funding Amount - ORIG]]&amp;"0123456789"))-1)</f>
        <v>‰âÂ</v>
      </c>
      <c r="E2566" t="s">
        <v>22</v>
      </c>
      <c r="F2566" t="s">
        <v>239</v>
      </c>
      <c r="H2566">
        <v>3</v>
      </c>
    </row>
    <row r="2567" spans="1:8" x14ac:dyDescent="0.2">
      <c r="A2567" t="s">
        <v>3117</v>
      </c>
      <c r="B2567" s="1">
        <v>4700000</v>
      </c>
      <c r="C256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4700000</v>
      </c>
      <c r="D2567" s="6" t="str">
        <f>LEFT(Table3[[#This Row],[Last Funding Amount - ORIG]],MIN(FIND({0,1,2,3,4,5,6,7,8,9,0},Table3[[#This Row],[Last Funding Amount - ORIG]]&amp;"0123456789"))-1)</f>
        <v/>
      </c>
      <c r="E2567" t="s">
        <v>36</v>
      </c>
      <c r="F2567" s="1">
        <v>10325659</v>
      </c>
      <c r="G2567">
        <v>2</v>
      </c>
      <c r="H2567">
        <v>8</v>
      </c>
    </row>
    <row r="2568" spans="1:8" x14ac:dyDescent="0.2">
      <c r="A2568" t="s">
        <v>3118</v>
      </c>
      <c r="B2568" s="1">
        <v>600000</v>
      </c>
      <c r="C256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600000</v>
      </c>
      <c r="D2568" s="6" t="str">
        <f>LEFT(Table3[[#This Row],[Last Funding Amount - ORIG]],MIN(FIND({0,1,2,3,4,5,6,7,8,9,0},Table3[[#This Row],[Last Funding Amount - ORIG]]&amp;"0123456789"))-1)</f>
        <v/>
      </c>
      <c r="E2568" t="s">
        <v>112</v>
      </c>
      <c r="F2568" s="1">
        <v>600000</v>
      </c>
      <c r="H2568">
        <v>1</v>
      </c>
    </row>
    <row r="2569" spans="1:8" x14ac:dyDescent="0.2">
      <c r="A2569" t="s">
        <v>3119</v>
      </c>
      <c r="B2569" s="1">
        <v>4000000</v>
      </c>
      <c r="C256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4000000</v>
      </c>
      <c r="D2569" s="6" t="str">
        <f>LEFT(Table3[[#This Row],[Last Funding Amount - ORIG]],MIN(FIND({0,1,2,3,4,5,6,7,8,9,0},Table3[[#This Row],[Last Funding Amount - ORIG]]&amp;"0123456789"))-1)</f>
        <v/>
      </c>
      <c r="E2569" t="s">
        <v>112</v>
      </c>
      <c r="F2569" s="1">
        <v>4000000</v>
      </c>
      <c r="H2569">
        <v>1</v>
      </c>
    </row>
    <row r="2570" spans="1:8" x14ac:dyDescent="0.2">
      <c r="A2570" t="s">
        <v>3120</v>
      </c>
      <c r="B2570" s="1">
        <v>10000000</v>
      </c>
      <c r="C257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10000000</v>
      </c>
      <c r="D2570" s="6" t="str">
        <f>LEFT(Table3[[#This Row],[Last Funding Amount - ORIG]],MIN(FIND({0,1,2,3,4,5,6,7,8,9,0},Table3[[#This Row],[Last Funding Amount - ORIG]]&amp;"0123456789"))-1)</f>
        <v/>
      </c>
      <c r="E2570" t="s">
        <v>18</v>
      </c>
      <c r="F2570" s="1">
        <v>12300000</v>
      </c>
    </row>
    <row r="2571" spans="1:8" x14ac:dyDescent="0.2">
      <c r="A2571" t="s">
        <v>3121</v>
      </c>
      <c r="C257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2571" s="6" t="str">
        <f>LEFT(Table3[[#This Row],[Last Funding Amount - ORIG]],MIN(FIND({0,1,2,3,4,5,6,7,8,9,0},Table3[[#This Row],[Last Funding Amount - ORIG]]&amp;"0123456789"))-1)</f>
        <v/>
      </c>
      <c r="E2571" t="s">
        <v>101</v>
      </c>
      <c r="F2571" s="1">
        <v>3100000</v>
      </c>
      <c r="H2571">
        <v>4</v>
      </c>
    </row>
    <row r="2572" spans="1:8" x14ac:dyDescent="0.2">
      <c r="A2572" t="s">
        <v>3122</v>
      </c>
      <c r="B2572" s="1">
        <v>13500000</v>
      </c>
      <c r="C257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13500000</v>
      </c>
      <c r="D2572" s="6" t="str">
        <f>LEFT(Table3[[#This Row],[Last Funding Amount - ORIG]],MIN(FIND({0,1,2,3,4,5,6,7,8,9,0},Table3[[#This Row],[Last Funding Amount - ORIG]]&amp;"0123456789"))-1)</f>
        <v/>
      </c>
      <c r="E2572" t="s">
        <v>22</v>
      </c>
      <c r="F2572" s="1">
        <v>23000000</v>
      </c>
      <c r="G2572">
        <v>1</v>
      </c>
      <c r="H2572">
        <v>2</v>
      </c>
    </row>
    <row r="2573" spans="1:8" x14ac:dyDescent="0.2">
      <c r="A2573" t="s">
        <v>3123</v>
      </c>
      <c r="B2573" s="1">
        <v>2099999</v>
      </c>
      <c r="C257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2099999</v>
      </c>
      <c r="D2573" s="6" t="str">
        <f>LEFT(Table3[[#This Row],[Last Funding Amount - ORIG]],MIN(FIND({0,1,2,3,4,5,6,7,8,9,0},Table3[[#This Row],[Last Funding Amount - ORIG]]&amp;"0123456789"))-1)</f>
        <v/>
      </c>
      <c r="E2573" t="s">
        <v>112</v>
      </c>
      <c r="F2573" s="1">
        <v>2099999</v>
      </c>
      <c r="H2573">
        <v>3</v>
      </c>
    </row>
    <row r="2574" spans="1:8" x14ac:dyDescent="0.2">
      <c r="A2574" t="s">
        <v>3124</v>
      </c>
      <c r="B2574" s="1">
        <v>2000000</v>
      </c>
      <c r="C257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</v>
      </c>
      <c r="D2574" s="6" t="str">
        <f>LEFT(Table3[[#This Row],[Last Funding Amount - ORIG]],MIN(FIND({0,1,2,3,4,5,6,7,8,9,0},Table3[[#This Row],[Last Funding Amount - ORIG]]&amp;"0123456789"))-1)</f>
        <v/>
      </c>
      <c r="E2574" t="s">
        <v>22</v>
      </c>
      <c r="F2574" s="1">
        <v>2000000</v>
      </c>
      <c r="H2574">
        <v>1</v>
      </c>
    </row>
    <row r="2575" spans="1:8" x14ac:dyDescent="0.2">
      <c r="A2575" t="s">
        <v>3125</v>
      </c>
      <c r="B2575" s="1">
        <v>541000</v>
      </c>
      <c r="C257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541000</v>
      </c>
      <c r="D2575" s="6" t="str">
        <f>LEFT(Table3[[#This Row],[Last Funding Amount - ORIG]],MIN(FIND({0,1,2,3,4,5,6,7,8,9,0},Table3[[#This Row],[Last Funding Amount - ORIG]]&amp;"0123456789"))-1)</f>
        <v/>
      </c>
      <c r="E2575" t="s">
        <v>13</v>
      </c>
      <c r="F2575" s="1">
        <v>8311100</v>
      </c>
      <c r="G2575">
        <v>1</v>
      </c>
      <c r="H2575">
        <v>1</v>
      </c>
    </row>
    <row r="2576" spans="1:8" x14ac:dyDescent="0.2">
      <c r="A2576" t="s">
        <v>3126</v>
      </c>
      <c r="B2576" s="1">
        <v>5000000</v>
      </c>
      <c r="C257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5000000</v>
      </c>
      <c r="D2576" s="6" t="str">
        <f>LEFT(Table3[[#This Row],[Last Funding Amount - ORIG]],MIN(FIND({0,1,2,3,4,5,6,7,8,9,0},Table3[[#This Row],[Last Funding Amount - ORIG]]&amp;"0123456789"))-1)</f>
        <v/>
      </c>
      <c r="E2576" t="s">
        <v>22</v>
      </c>
      <c r="F2576" s="1">
        <v>5750000</v>
      </c>
      <c r="G2576">
        <v>2</v>
      </c>
      <c r="H2576">
        <v>5</v>
      </c>
    </row>
    <row r="2577" spans="1:8" x14ac:dyDescent="0.2">
      <c r="A2577" t="s">
        <v>3127</v>
      </c>
      <c r="B2577" s="1">
        <v>8000000</v>
      </c>
      <c r="C257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8000000</v>
      </c>
      <c r="D2577" s="6" t="str">
        <f>LEFT(Table3[[#This Row],[Last Funding Amount - ORIG]],MIN(FIND({0,1,2,3,4,5,6,7,8,9,0},Table3[[#This Row],[Last Funding Amount - ORIG]]&amp;"0123456789"))-1)</f>
        <v/>
      </c>
      <c r="E2577" t="s">
        <v>36</v>
      </c>
      <c r="F2577" s="1">
        <v>9300000</v>
      </c>
      <c r="G2577">
        <v>1</v>
      </c>
      <c r="H2577">
        <v>3</v>
      </c>
    </row>
    <row r="2578" spans="1:8" x14ac:dyDescent="0.2">
      <c r="A2578" t="s">
        <v>3128</v>
      </c>
      <c r="B2578" s="1">
        <v>3200000</v>
      </c>
      <c r="C257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3200000</v>
      </c>
      <c r="D2578" s="6" t="str">
        <f>LEFT(Table3[[#This Row],[Last Funding Amount - ORIG]],MIN(FIND({0,1,2,3,4,5,6,7,8,9,0},Table3[[#This Row],[Last Funding Amount - ORIG]]&amp;"0123456789"))-1)</f>
        <v/>
      </c>
      <c r="E2578" t="s">
        <v>13</v>
      </c>
      <c r="F2578" s="1">
        <v>4500000</v>
      </c>
      <c r="H2578">
        <v>1</v>
      </c>
    </row>
    <row r="2579" spans="1:8" x14ac:dyDescent="0.2">
      <c r="A2579" t="s">
        <v>3129</v>
      </c>
      <c r="B2579" s="1">
        <v>5000000</v>
      </c>
      <c r="C257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5000000</v>
      </c>
      <c r="D2579" s="6" t="str">
        <f>LEFT(Table3[[#This Row],[Last Funding Amount - ORIG]],MIN(FIND({0,1,2,3,4,5,6,7,8,9,0},Table3[[#This Row],[Last Funding Amount - ORIG]]&amp;"0123456789"))-1)</f>
        <v/>
      </c>
      <c r="E2579" t="s">
        <v>11</v>
      </c>
      <c r="F2579" s="1">
        <v>19000000</v>
      </c>
      <c r="G2579">
        <v>3</v>
      </c>
      <c r="H2579">
        <v>3</v>
      </c>
    </row>
    <row r="2580" spans="1:8" x14ac:dyDescent="0.2">
      <c r="A2580" t="s">
        <v>3130</v>
      </c>
      <c r="B2580" s="1">
        <v>15622000</v>
      </c>
      <c r="C258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15622000</v>
      </c>
      <c r="D2580" s="6" t="str">
        <f>LEFT(Table3[[#This Row],[Last Funding Amount - ORIG]],MIN(FIND({0,1,2,3,4,5,6,7,8,9,0},Table3[[#This Row],[Last Funding Amount - ORIG]]&amp;"0123456789"))-1)</f>
        <v/>
      </c>
      <c r="E2580" t="s">
        <v>13</v>
      </c>
      <c r="F2580" s="1">
        <v>15622000</v>
      </c>
      <c r="H2580">
        <v>2</v>
      </c>
    </row>
    <row r="2581" spans="1:8" x14ac:dyDescent="0.2">
      <c r="A2581" t="s">
        <v>3131</v>
      </c>
      <c r="B2581" t="s">
        <v>3075</v>
      </c>
      <c r="C258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10000000</v>
      </c>
      <c r="D2581" s="5" t="str">
        <f>LEFT(Table3[[#This Row],[Last Funding Amount - ORIG]],MIN(FIND({0,1,2,3,4,5,6,7,8,9,0},Table3[[#This Row],[Last Funding Amount - ORIG]]&amp;"0123456789"))-1)</f>
        <v>ISK</v>
      </c>
      <c r="E2581" t="s">
        <v>314</v>
      </c>
      <c r="F2581" t="s">
        <v>3132</v>
      </c>
      <c r="G2581">
        <v>1</v>
      </c>
      <c r="H2581">
        <v>1</v>
      </c>
    </row>
    <row r="2582" spans="1:8" x14ac:dyDescent="0.2">
      <c r="A2582" t="s">
        <v>3133</v>
      </c>
      <c r="C258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2582" s="6" t="str">
        <f>LEFT(Table3[[#This Row],[Last Funding Amount - ORIG]],MIN(FIND({0,1,2,3,4,5,6,7,8,9,0},Table3[[#This Row],[Last Funding Amount - ORIG]]&amp;"0123456789"))-1)</f>
        <v/>
      </c>
      <c r="E2582" t="s">
        <v>16</v>
      </c>
      <c r="F2582" s="1">
        <v>11400000</v>
      </c>
      <c r="G2582">
        <v>1</v>
      </c>
      <c r="H2582">
        <v>3</v>
      </c>
    </row>
    <row r="2583" spans="1:8" x14ac:dyDescent="0.2">
      <c r="A2583" t="s">
        <v>3134</v>
      </c>
      <c r="B2583" s="1">
        <v>2000000</v>
      </c>
      <c r="C258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</v>
      </c>
      <c r="D2583" s="6" t="str">
        <f>LEFT(Table3[[#This Row],[Last Funding Amount - ORIG]],MIN(FIND({0,1,2,3,4,5,6,7,8,9,0},Table3[[#This Row],[Last Funding Amount - ORIG]]&amp;"0123456789"))-1)</f>
        <v/>
      </c>
      <c r="E2583" t="s">
        <v>44</v>
      </c>
      <c r="F2583" s="1">
        <v>2000000</v>
      </c>
      <c r="H2583">
        <v>1</v>
      </c>
    </row>
    <row r="2584" spans="1:8" x14ac:dyDescent="0.2">
      <c r="A2584" t="s">
        <v>3135</v>
      </c>
      <c r="B2584" s="1">
        <v>2500000</v>
      </c>
      <c r="C258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2500000</v>
      </c>
      <c r="D2584" s="6" t="str">
        <f>LEFT(Table3[[#This Row],[Last Funding Amount - ORIG]],MIN(FIND({0,1,2,3,4,5,6,7,8,9,0},Table3[[#This Row],[Last Funding Amount - ORIG]]&amp;"0123456789"))-1)</f>
        <v/>
      </c>
      <c r="E2584" t="s">
        <v>112</v>
      </c>
      <c r="F2584" s="1">
        <v>2650000</v>
      </c>
      <c r="G2584">
        <v>2</v>
      </c>
      <c r="H2584">
        <v>24</v>
      </c>
    </row>
    <row r="2585" spans="1:8" x14ac:dyDescent="0.2">
      <c r="A2585" t="s">
        <v>3136</v>
      </c>
      <c r="B2585" s="1">
        <v>30000000</v>
      </c>
      <c r="C258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30000000</v>
      </c>
      <c r="D2585" s="6" t="str">
        <f>LEFT(Table3[[#This Row],[Last Funding Amount - ORIG]],MIN(FIND({0,1,2,3,4,5,6,7,8,9,0},Table3[[#This Row],[Last Funding Amount - ORIG]]&amp;"0123456789"))-1)</f>
        <v/>
      </c>
      <c r="E2585" t="s">
        <v>44</v>
      </c>
      <c r="F2585" s="1">
        <v>30000000</v>
      </c>
    </row>
    <row r="2586" spans="1:8" x14ac:dyDescent="0.2">
      <c r="A2586" t="s">
        <v>3137</v>
      </c>
      <c r="B2586" s="1">
        <v>5000000</v>
      </c>
      <c r="C258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5000000</v>
      </c>
      <c r="D2586" s="6" t="str">
        <f>LEFT(Table3[[#This Row],[Last Funding Amount - ORIG]],MIN(FIND({0,1,2,3,4,5,6,7,8,9,0},Table3[[#This Row],[Last Funding Amount - ORIG]]&amp;"0123456789"))-1)</f>
        <v/>
      </c>
      <c r="E2586" t="s">
        <v>112</v>
      </c>
      <c r="F2586" s="1">
        <v>5000000</v>
      </c>
      <c r="H2586">
        <v>1</v>
      </c>
    </row>
    <row r="2587" spans="1:8" x14ac:dyDescent="0.2">
      <c r="A2587" t="s">
        <v>3138</v>
      </c>
      <c r="B2587" s="1">
        <v>1200000</v>
      </c>
      <c r="C258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1200000</v>
      </c>
      <c r="D2587" s="6" t="str">
        <f>LEFT(Table3[[#This Row],[Last Funding Amount - ORIG]],MIN(FIND({0,1,2,3,4,5,6,7,8,9,0},Table3[[#This Row],[Last Funding Amount - ORIG]]&amp;"0123456789"))-1)</f>
        <v/>
      </c>
      <c r="E2587" t="s">
        <v>112</v>
      </c>
      <c r="F2587" s="1">
        <v>1200000</v>
      </c>
    </row>
    <row r="2588" spans="1:8" x14ac:dyDescent="0.2">
      <c r="A2588" t="s">
        <v>3139</v>
      </c>
      <c r="C258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2588" s="6" t="str">
        <f>LEFT(Table3[[#This Row],[Last Funding Amount - ORIG]],MIN(FIND({0,1,2,3,4,5,6,7,8,9,0},Table3[[#This Row],[Last Funding Amount - ORIG]]&amp;"0123456789"))-1)</f>
        <v/>
      </c>
      <c r="E2588" t="s">
        <v>13</v>
      </c>
      <c r="F2588" s="1">
        <v>2325000</v>
      </c>
      <c r="H2588">
        <v>7</v>
      </c>
    </row>
    <row r="2589" spans="1:8" x14ac:dyDescent="0.2">
      <c r="A2589" t="s">
        <v>3140</v>
      </c>
      <c r="B2589" s="1">
        <v>1700000</v>
      </c>
      <c r="C258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1700000</v>
      </c>
      <c r="D2589" s="6" t="str">
        <f>LEFT(Table3[[#This Row],[Last Funding Amount - ORIG]],MIN(FIND({0,1,2,3,4,5,6,7,8,9,0},Table3[[#This Row],[Last Funding Amount - ORIG]]&amp;"0123456789"))-1)</f>
        <v/>
      </c>
      <c r="E2589" t="s">
        <v>112</v>
      </c>
      <c r="F2589" s="1">
        <v>2254100</v>
      </c>
      <c r="G2589">
        <v>1</v>
      </c>
      <c r="H2589">
        <v>2</v>
      </c>
    </row>
    <row r="2590" spans="1:8" x14ac:dyDescent="0.2">
      <c r="A2590" t="s">
        <v>3141</v>
      </c>
      <c r="B2590" s="1">
        <v>5000000</v>
      </c>
      <c r="C259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5000000</v>
      </c>
      <c r="D2590" s="6" t="str">
        <f>LEFT(Table3[[#This Row],[Last Funding Amount - ORIG]],MIN(FIND({0,1,2,3,4,5,6,7,8,9,0},Table3[[#This Row],[Last Funding Amount - ORIG]]&amp;"0123456789"))-1)</f>
        <v/>
      </c>
      <c r="E2590" t="s">
        <v>18</v>
      </c>
      <c r="F2590" s="1">
        <v>118730309</v>
      </c>
      <c r="G2590">
        <v>2</v>
      </c>
      <c r="H2590">
        <v>7</v>
      </c>
    </row>
    <row r="2591" spans="1:8" x14ac:dyDescent="0.2">
      <c r="A2591" t="s">
        <v>3142</v>
      </c>
      <c r="B2591" t="s">
        <v>325</v>
      </c>
      <c r="C259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</v>
      </c>
      <c r="D2591" s="5" t="str">
        <f>LEFT(Table3[[#This Row],[Last Funding Amount - ORIG]],MIN(FIND({0,1,2,3,4,5,6,7,8,9,0},Table3[[#This Row],[Last Funding Amount - ORIG]]&amp;"0123456789"))-1)</f>
        <v>‰âÂ</v>
      </c>
      <c r="E2591" t="s">
        <v>112</v>
      </c>
      <c r="F2591" t="s">
        <v>326</v>
      </c>
      <c r="G2591">
        <v>1</v>
      </c>
      <c r="H2591">
        <v>1</v>
      </c>
    </row>
    <row r="2592" spans="1:8" x14ac:dyDescent="0.2">
      <c r="A2592" t="s">
        <v>3143</v>
      </c>
      <c r="B2592" s="1">
        <v>9700000</v>
      </c>
      <c r="C259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9700000</v>
      </c>
      <c r="D2592" s="6" t="str">
        <f>LEFT(Table3[[#This Row],[Last Funding Amount - ORIG]],MIN(FIND({0,1,2,3,4,5,6,7,8,9,0},Table3[[#This Row],[Last Funding Amount - ORIG]]&amp;"0123456789"))-1)</f>
        <v/>
      </c>
      <c r="E2592" t="s">
        <v>208</v>
      </c>
      <c r="F2592" s="1">
        <v>13800000</v>
      </c>
      <c r="H2592">
        <v>2</v>
      </c>
    </row>
    <row r="2593" spans="1:8" x14ac:dyDescent="0.2">
      <c r="A2593" t="s">
        <v>3144</v>
      </c>
      <c r="B2593" s="1">
        <v>5820684</v>
      </c>
      <c r="C259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5820684</v>
      </c>
      <c r="D2593" s="6" t="str">
        <f>LEFT(Table3[[#This Row],[Last Funding Amount - ORIG]],MIN(FIND({0,1,2,3,4,5,6,7,8,9,0},Table3[[#This Row],[Last Funding Amount - ORIG]]&amp;"0123456789"))-1)</f>
        <v/>
      </c>
      <c r="E2593" t="s">
        <v>13</v>
      </c>
      <c r="F2593" s="1">
        <v>5820684</v>
      </c>
      <c r="G2593">
        <v>1</v>
      </c>
      <c r="H2593">
        <v>4</v>
      </c>
    </row>
    <row r="2594" spans="1:8" x14ac:dyDescent="0.2">
      <c r="A2594" t="s">
        <v>3145</v>
      </c>
      <c r="B2594" s="1">
        <v>500000</v>
      </c>
      <c r="C259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</v>
      </c>
      <c r="D2594" s="6" t="str">
        <f>LEFT(Table3[[#This Row],[Last Funding Amount - ORIG]],MIN(FIND({0,1,2,3,4,5,6,7,8,9,0},Table3[[#This Row],[Last Funding Amount - ORIG]]&amp;"0123456789"))-1)</f>
        <v/>
      </c>
      <c r="E2594" t="s">
        <v>56</v>
      </c>
      <c r="F2594" s="1">
        <v>2000000</v>
      </c>
      <c r="H2594">
        <v>13</v>
      </c>
    </row>
    <row r="2595" spans="1:8" x14ac:dyDescent="0.2">
      <c r="A2595" t="s">
        <v>3146</v>
      </c>
      <c r="B2595" s="1">
        <v>3000000</v>
      </c>
      <c r="C259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3000000</v>
      </c>
      <c r="D2595" s="6" t="str">
        <f>LEFT(Table3[[#This Row],[Last Funding Amount - ORIG]],MIN(FIND({0,1,2,3,4,5,6,7,8,9,0},Table3[[#This Row],[Last Funding Amount - ORIG]]&amp;"0123456789"))-1)</f>
        <v/>
      </c>
      <c r="E2595" t="s">
        <v>112</v>
      </c>
      <c r="F2595" s="1">
        <v>3000000</v>
      </c>
      <c r="H2595">
        <v>1</v>
      </c>
    </row>
    <row r="2596" spans="1:8" x14ac:dyDescent="0.2">
      <c r="A2596" t="s">
        <v>3147</v>
      </c>
      <c r="B2596" s="1">
        <v>4000000</v>
      </c>
      <c r="C259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4000000</v>
      </c>
      <c r="D2596" s="6" t="str">
        <f>LEFT(Table3[[#This Row],[Last Funding Amount - ORIG]],MIN(FIND({0,1,2,3,4,5,6,7,8,9,0},Table3[[#This Row],[Last Funding Amount - ORIG]]&amp;"0123456789"))-1)</f>
        <v/>
      </c>
      <c r="E2596" t="s">
        <v>22</v>
      </c>
      <c r="F2596" s="1">
        <v>4000000</v>
      </c>
      <c r="H2596">
        <v>3</v>
      </c>
    </row>
    <row r="2597" spans="1:8" x14ac:dyDescent="0.2">
      <c r="A2597" t="s">
        <v>3148</v>
      </c>
      <c r="B2597" s="1">
        <v>2000000</v>
      </c>
      <c r="C259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</v>
      </c>
      <c r="D2597" s="6" t="str">
        <f>LEFT(Table3[[#This Row],[Last Funding Amount - ORIG]],MIN(FIND({0,1,2,3,4,5,6,7,8,9,0},Table3[[#This Row],[Last Funding Amount - ORIG]]&amp;"0123456789"))-1)</f>
        <v/>
      </c>
      <c r="E2597" t="s">
        <v>112</v>
      </c>
      <c r="F2597" s="1">
        <v>2000000</v>
      </c>
      <c r="H2597">
        <v>2</v>
      </c>
    </row>
    <row r="2598" spans="1:8" x14ac:dyDescent="0.2">
      <c r="A2598" t="s">
        <v>3149</v>
      </c>
      <c r="B2598" t="s">
        <v>3050</v>
      </c>
      <c r="C259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12500000</v>
      </c>
      <c r="D2598" s="5" t="str">
        <f>LEFT(Table3[[#This Row],[Last Funding Amount - ORIG]],MIN(FIND({0,1,2,3,4,5,6,7,8,9,0},Table3[[#This Row],[Last Funding Amount - ORIG]]&amp;"0123456789"))-1)</f>
        <v>ISK</v>
      </c>
      <c r="E2598" t="s">
        <v>314</v>
      </c>
      <c r="F2598" t="s">
        <v>3150</v>
      </c>
      <c r="G2598">
        <v>1</v>
      </c>
      <c r="H2598">
        <v>1</v>
      </c>
    </row>
    <row r="2599" spans="1:8" x14ac:dyDescent="0.2">
      <c r="A2599" t="s">
        <v>3151</v>
      </c>
      <c r="B2599" s="1">
        <v>1300000</v>
      </c>
      <c r="C259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1300000</v>
      </c>
      <c r="D2599" s="6" t="str">
        <f>LEFT(Table3[[#This Row],[Last Funding Amount - ORIG]],MIN(FIND({0,1,2,3,4,5,6,7,8,9,0},Table3[[#This Row],[Last Funding Amount - ORIG]]&amp;"0123456789"))-1)</f>
        <v/>
      </c>
      <c r="E2599" t="s">
        <v>22</v>
      </c>
      <c r="F2599" s="1">
        <v>1750000</v>
      </c>
      <c r="G2599">
        <v>1</v>
      </c>
      <c r="H2599">
        <v>4</v>
      </c>
    </row>
    <row r="2600" spans="1:8" x14ac:dyDescent="0.2">
      <c r="A2600" t="s">
        <v>3152</v>
      </c>
      <c r="C260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2600" s="6" t="str">
        <f>LEFT(Table3[[#This Row],[Last Funding Amount - ORIG]],MIN(FIND({0,1,2,3,4,5,6,7,8,9,0},Table3[[#This Row],[Last Funding Amount - ORIG]]&amp;"0123456789"))-1)</f>
        <v/>
      </c>
      <c r="E2600" t="s">
        <v>13</v>
      </c>
      <c r="F2600" s="1">
        <v>3700000</v>
      </c>
      <c r="G2600">
        <v>1</v>
      </c>
      <c r="H2600">
        <v>1</v>
      </c>
    </row>
    <row r="2601" spans="1:8" x14ac:dyDescent="0.2">
      <c r="A2601" t="s">
        <v>3153</v>
      </c>
      <c r="B2601" s="1">
        <v>4300000</v>
      </c>
      <c r="C260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4300000</v>
      </c>
      <c r="D2601" s="6" t="str">
        <f>LEFT(Table3[[#This Row],[Last Funding Amount - ORIG]],MIN(FIND({0,1,2,3,4,5,6,7,8,9,0},Table3[[#This Row],[Last Funding Amount - ORIG]]&amp;"0123456789"))-1)</f>
        <v/>
      </c>
      <c r="E2601" t="s">
        <v>13</v>
      </c>
      <c r="F2601" s="1">
        <v>6800000</v>
      </c>
      <c r="G2601">
        <v>3</v>
      </c>
      <c r="H2601">
        <v>3</v>
      </c>
    </row>
    <row r="2602" spans="1:8" x14ac:dyDescent="0.2">
      <c r="A2602" t="s">
        <v>3154</v>
      </c>
      <c r="B2602" s="1">
        <v>30000000</v>
      </c>
      <c r="C260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30000000</v>
      </c>
      <c r="D2602" s="6" t="str">
        <f>LEFT(Table3[[#This Row],[Last Funding Amount - ORIG]],MIN(FIND({0,1,2,3,4,5,6,7,8,9,0},Table3[[#This Row],[Last Funding Amount - ORIG]]&amp;"0123456789"))-1)</f>
        <v/>
      </c>
      <c r="E2602" t="s">
        <v>11</v>
      </c>
      <c r="F2602" s="1">
        <v>30000000</v>
      </c>
      <c r="G2602">
        <v>1</v>
      </c>
      <c r="H2602">
        <v>5</v>
      </c>
    </row>
    <row r="2603" spans="1:8" x14ac:dyDescent="0.2">
      <c r="A2603" t="s">
        <v>3155</v>
      </c>
      <c r="B2603" s="1">
        <v>5600000</v>
      </c>
      <c r="C260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5600000</v>
      </c>
      <c r="D2603" s="6" t="str">
        <f>LEFT(Table3[[#This Row],[Last Funding Amount - ORIG]],MIN(FIND({0,1,2,3,4,5,6,7,8,9,0},Table3[[#This Row],[Last Funding Amount - ORIG]]&amp;"0123456789"))-1)</f>
        <v/>
      </c>
      <c r="E2603" t="s">
        <v>22</v>
      </c>
      <c r="F2603" s="1">
        <v>5600000</v>
      </c>
      <c r="G2603">
        <v>1</v>
      </c>
      <c r="H2603">
        <v>4</v>
      </c>
    </row>
    <row r="2604" spans="1:8" x14ac:dyDescent="0.2">
      <c r="A2604" t="s">
        <v>3156</v>
      </c>
      <c r="B2604" s="1">
        <v>6000000</v>
      </c>
      <c r="C260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6000000</v>
      </c>
      <c r="D2604" s="6" t="str">
        <f>LEFT(Table3[[#This Row],[Last Funding Amount - ORIG]],MIN(FIND({0,1,2,3,4,5,6,7,8,9,0},Table3[[#This Row],[Last Funding Amount - ORIG]]&amp;"0123456789"))-1)</f>
        <v/>
      </c>
      <c r="E2604" t="s">
        <v>22</v>
      </c>
      <c r="F2604" s="1">
        <v>6000000</v>
      </c>
      <c r="G2604">
        <v>1</v>
      </c>
      <c r="H2604">
        <v>1</v>
      </c>
    </row>
    <row r="2605" spans="1:8" x14ac:dyDescent="0.2">
      <c r="A2605" t="s">
        <v>3157</v>
      </c>
      <c r="B2605" s="1">
        <v>2000000</v>
      </c>
      <c r="C260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</v>
      </c>
      <c r="D2605" s="6" t="str">
        <f>LEFT(Table3[[#This Row],[Last Funding Amount - ORIG]],MIN(FIND({0,1,2,3,4,5,6,7,8,9,0},Table3[[#This Row],[Last Funding Amount - ORIG]]&amp;"0123456789"))-1)</f>
        <v/>
      </c>
      <c r="E2605" t="s">
        <v>112</v>
      </c>
      <c r="F2605" s="1">
        <v>2000000</v>
      </c>
      <c r="G2605">
        <v>1</v>
      </c>
      <c r="H2605">
        <v>1</v>
      </c>
    </row>
    <row r="2606" spans="1:8" x14ac:dyDescent="0.2">
      <c r="A2606" t="s">
        <v>3158</v>
      </c>
      <c r="B2606" t="s">
        <v>3159</v>
      </c>
      <c r="C260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26000000</v>
      </c>
      <c r="D2606" s="5" t="str">
        <f>LEFT(Table3[[#This Row],[Last Funding Amount - ORIG]],MIN(FIND({0,1,2,3,4,5,6,7,8,9,0},Table3[[#This Row],[Last Funding Amount - ORIG]]&amp;"0123456789"))-1)</f>
        <v>‰âÂ</v>
      </c>
      <c r="E2606" t="s">
        <v>13</v>
      </c>
      <c r="F2606" s="1">
        <v>46287835</v>
      </c>
      <c r="G2606">
        <v>1</v>
      </c>
      <c r="H2606">
        <v>2</v>
      </c>
    </row>
    <row r="2607" spans="1:8" x14ac:dyDescent="0.2">
      <c r="A2607" t="s">
        <v>3160</v>
      </c>
      <c r="B2607" s="1">
        <v>650000</v>
      </c>
      <c r="C260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650000</v>
      </c>
      <c r="D2607" s="6" t="str">
        <f>LEFT(Table3[[#This Row],[Last Funding Amount - ORIG]],MIN(FIND({0,1,2,3,4,5,6,7,8,9,0},Table3[[#This Row],[Last Funding Amount - ORIG]]&amp;"0123456789"))-1)</f>
        <v/>
      </c>
      <c r="E2607" t="s">
        <v>20</v>
      </c>
      <c r="F2607" s="1">
        <v>650000</v>
      </c>
    </row>
    <row r="2608" spans="1:8" x14ac:dyDescent="0.2">
      <c r="A2608" t="s">
        <v>3161</v>
      </c>
      <c r="C260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2608" s="6" t="str">
        <f>LEFT(Table3[[#This Row],[Last Funding Amount - ORIG]],MIN(FIND({0,1,2,3,4,5,6,7,8,9,0},Table3[[#This Row],[Last Funding Amount - ORIG]]&amp;"0123456789"))-1)</f>
        <v/>
      </c>
      <c r="E2608" t="s">
        <v>112</v>
      </c>
      <c r="F2608" s="1">
        <v>118000</v>
      </c>
      <c r="G2608">
        <v>1</v>
      </c>
      <c r="H2608">
        <v>5</v>
      </c>
    </row>
    <row r="2609" spans="1:8" x14ac:dyDescent="0.2">
      <c r="A2609" t="s">
        <v>3162</v>
      </c>
      <c r="B2609" s="1">
        <v>2500000</v>
      </c>
      <c r="C260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2500000</v>
      </c>
      <c r="D2609" s="6" t="str">
        <f>LEFT(Table3[[#This Row],[Last Funding Amount - ORIG]],MIN(FIND({0,1,2,3,4,5,6,7,8,9,0},Table3[[#This Row],[Last Funding Amount - ORIG]]&amp;"0123456789"))-1)</f>
        <v/>
      </c>
      <c r="E2609" t="s">
        <v>22</v>
      </c>
      <c r="F2609" s="1">
        <v>7000000</v>
      </c>
      <c r="G2609">
        <v>1</v>
      </c>
      <c r="H2609">
        <v>2</v>
      </c>
    </row>
    <row r="2610" spans="1:8" x14ac:dyDescent="0.2">
      <c r="A2610" t="s">
        <v>3163</v>
      </c>
      <c r="B2610" s="1">
        <v>2500000</v>
      </c>
      <c r="C261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2500000</v>
      </c>
      <c r="D2610" s="6" t="str">
        <f>LEFT(Table3[[#This Row],[Last Funding Amount - ORIG]],MIN(FIND({0,1,2,3,4,5,6,7,8,9,0},Table3[[#This Row],[Last Funding Amount - ORIG]]&amp;"0123456789"))-1)</f>
        <v/>
      </c>
      <c r="E2610" t="s">
        <v>13</v>
      </c>
      <c r="F2610" s="1">
        <v>4269175</v>
      </c>
      <c r="G2610">
        <v>2</v>
      </c>
      <c r="H2610">
        <v>3</v>
      </c>
    </row>
    <row r="2611" spans="1:8" x14ac:dyDescent="0.2">
      <c r="A2611" t="s">
        <v>3164</v>
      </c>
      <c r="B2611" s="1">
        <v>23000000</v>
      </c>
      <c r="C261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23000000</v>
      </c>
      <c r="D2611" s="6" t="str">
        <f>LEFT(Table3[[#This Row],[Last Funding Amount - ORIG]],MIN(FIND({0,1,2,3,4,5,6,7,8,9,0},Table3[[#This Row],[Last Funding Amount - ORIG]]&amp;"0123456789"))-1)</f>
        <v/>
      </c>
      <c r="E2611" t="s">
        <v>11</v>
      </c>
      <c r="F2611" s="1">
        <v>64200000</v>
      </c>
      <c r="G2611">
        <v>3</v>
      </c>
      <c r="H2611">
        <v>3</v>
      </c>
    </row>
    <row r="2612" spans="1:8" x14ac:dyDescent="0.2">
      <c r="A2612" t="s">
        <v>3165</v>
      </c>
      <c r="B2612" t="s">
        <v>3075</v>
      </c>
      <c r="C261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10000000</v>
      </c>
      <c r="D2612" s="5" t="str">
        <f>LEFT(Table3[[#This Row],[Last Funding Amount - ORIG]],MIN(FIND({0,1,2,3,4,5,6,7,8,9,0},Table3[[#This Row],[Last Funding Amount - ORIG]]&amp;"0123456789"))-1)</f>
        <v>ISK</v>
      </c>
      <c r="E2612" t="s">
        <v>314</v>
      </c>
      <c r="F2612" t="s">
        <v>3166</v>
      </c>
      <c r="G2612">
        <v>1</v>
      </c>
      <c r="H2612">
        <v>1</v>
      </c>
    </row>
    <row r="2613" spans="1:8" x14ac:dyDescent="0.2">
      <c r="A2613" t="s">
        <v>3167</v>
      </c>
      <c r="B2613" t="s">
        <v>3091</v>
      </c>
      <c r="C261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15000000</v>
      </c>
      <c r="D2613" s="5" t="str">
        <f>LEFT(Table3[[#This Row],[Last Funding Amount - ORIG]],MIN(FIND({0,1,2,3,4,5,6,7,8,9,0},Table3[[#This Row],[Last Funding Amount - ORIG]]&amp;"0123456789"))-1)</f>
        <v>ISK</v>
      </c>
      <c r="E2613" t="s">
        <v>314</v>
      </c>
      <c r="F2613" s="1">
        <v>220286</v>
      </c>
      <c r="G2613">
        <v>1</v>
      </c>
      <c r="H2613">
        <v>1</v>
      </c>
    </row>
    <row r="2614" spans="1:8" x14ac:dyDescent="0.2">
      <c r="A2614" t="s">
        <v>3168</v>
      </c>
      <c r="B2614" s="1">
        <v>75000000</v>
      </c>
      <c r="C261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75000000</v>
      </c>
      <c r="D2614" s="6" t="str">
        <f>LEFT(Table3[[#This Row],[Last Funding Amount - ORIG]],MIN(FIND({0,1,2,3,4,5,6,7,8,9,0},Table3[[#This Row],[Last Funding Amount - ORIG]]&amp;"0123456789"))-1)</f>
        <v/>
      </c>
      <c r="E2614" t="s">
        <v>16</v>
      </c>
      <c r="F2614" s="1">
        <v>75000000</v>
      </c>
      <c r="H2614">
        <v>2</v>
      </c>
    </row>
    <row r="2615" spans="1:8" x14ac:dyDescent="0.2">
      <c r="A2615" t="s">
        <v>3169</v>
      </c>
      <c r="C261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2615" s="6" t="str">
        <f>LEFT(Table3[[#This Row],[Last Funding Amount - ORIG]],MIN(FIND({0,1,2,3,4,5,6,7,8,9,0},Table3[[#This Row],[Last Funding Amount - ORIG]]&amp;"0123456789"))-1)</f>
        <v/>
      </c>
      <c r="E2615" t="s">
        <v>22</v>
      </c>
      <c r="F2615" s="1">
        <v>1000000</v>
      </c>
    </row>
    <row r="2616" spans="1:8" x14ac:dyDescent="0.2">
      <c r="A2616" t="s">
        <v>3170</v>
      </c>
      <c r="B2616" s="1">
        <v>7500220</v>
      </c>
      <c r="C261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7500220</v>
      </c>
      <c r="D2616" s="6" t="str">
        <f>LEFT(Table3[[#This Row],[Last Funding Amount - ORIG]],MIN(FIND({0,1,2,3,4,5,6,7,8,9,0},Table3[[#This Row],[Last Funding Amount - ORIG]]&amp;"0123456789"))-1)</f>
        <v/>
      </c>
      <c r="E2616" t="s">
        <v>13</v>
      </c>
      <c r="F2616" s="1">
        <v>7500220</v>
      </c>
      <c r="H2616">
        <v>1</v>
      </c>
    </row>
    <row r="2617" spans="1:8" x14ac:dyDescent="0.2">
      <c r="A2617" t="s">
        <v>3171</v>
      </c>
      <c r="B2617" t="s">
        <v>3108</v>
      </c>
      <c r="C261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3000000</v>
      </c>
      <c r="D2617" s="5" t="str">
        <f>LEFT(Table3[[#This Row],[Last Funding Amount - ORIG]],MIN(FIND({0,1,2,3,4,5,6,7,8,9,0},Table3[[#This Row],[Last Funding Amount - ORIG]]&amp;"0123456789"))-1)</f>
        <v>å£</v>
      </c>
      <c r="E2617" t="s">
        <v>13</v>
      </c>
      <c r="F2617" t="s">
        <v>3172</v>
      </c>
      <c r="G2617">
        <v>1</v>
      </c>
      <c r="H2617">
        <v>1</v>
      </c>
    </row>
    <row r="2618" spans="1:8" x14ac:dyDescent="0.2">
      <c r="A2618" t="s">
        <v>3173</v>
      </c>
      <c r="B2618" s="1">
        <v>3175436</v>
      </c>
      <c r="C261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3175436</v>
      </c>
      <c r="D2618" s="6" t="str">
        <f>LEFT(Table3[[#This Row],[Last Funding Amount - ORIG]],MIN(FIND({0,1,2,3,4,5,6,7,8,9,0},Table3[[#This Row],[Last Funding Amount - ORIG]]&amp;"0123456789"))-1)</f>
        <v/>
      </c>
      <c r="E2618" t="s">
        <v>112</v>
      </c>
      <c r="F2618" s="1">
        <v>4275436</v>
      </c>
      <c r="H2618">
        <v>1</v>
      </c>
    </row>
    <row r="2619" spans="1:8" x14ac:dyDescent="0.2">
      <c r="A2619" t="s">
        <v>3174</v>
      </c>
      <c r="B2619" s="1">
        <v>50000000</v>
      </c>
      <c r="C261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50000000</v>
      </c>
      <c r="D2619" s="6" t="str">
        <f>LEFT(Table3[[#This Row],[Last Funding Amount - ORIG]],MIN(FIND({0,1,2,3,4,5,6,7,8,9,0},Table3[[#This Row],[Last Funding Amount - ORIG]]&amp;"0123456789"))-1)</f>
        <v/>
      </c>
      <c r="E2619" t="s">
        <v>44</v>
      </c>
      <c r="F2619" s="1">
        <v>50000000</v>
      </c>
      <c r="H2619">
        <v>1</v>
      </c>
    </row>
    <row r="2620" spans="1:8" x14ac:dyDescent="0.2">
      <c r="A2620" t="s">
        <v>3175</v>
      </c>
      <c r="B2620" s="1">
        <v>1000000</v>
      </c>
      <c r="C262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2620" s="6" t="str">
        <f>LEFT(Table3[[#This Row],[Last Funding Amount - ORIG]],MIN(FIND({0,1,2,3,4,5,6,7,8,9,0},Table3[[#This Row],[Last Funding Amount - ORIG]]&amp;"0123456789"))-1)</f>
        <v/>
      </c>
      <c r="E2620" t="s">
        <v>112</v>
      </c>
      <c r="F2620" s="1">
        <v>2500000</v>
      </c>
    </row>
    <row r="2621" spans="1:8" x14ac:dyDescent="0.2">
      <c r="A2621" t="s">
        <v>3176</v>
      </c>
      <c r="B2621" t="s">
        <v>3075</v>
      </c>
      <c r="C262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10000000</v>
      </c>
      <c r="D2621" s="5" t="str">
        <f>LEFT(Table3[[#This Row],[Last Funding Amount - ORIG]],MIN(FIND({0,1,2,3,4,5,6,7,8,9,0},Table3[[#This Row],[Last Funding Amount - ORIG]]&amp;"0123456789"))-1)</f>
        <v>ISK</v>
      </c>
      <c r="E2621" t="s">
        <v>314</v>
      </c>
      <c r="F2621" s="1">
        <v>1665741</v>
      </c>
      <c r="G2621">
        <v>2</v>
      </c>
      <c r="H2621">
        <v>3</v>
      </c>
    </row>
    <row r="2622" spans="1:8" x14ac:dyDescent="0.2">
      <c r="A2622" t="s">
        <v>3177</v>
      </c>
      <c r="B2622" s="1">
        <v>1000000</v>
      </c>
      <c r="C262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2622" s="6" t="str">
        <f>LEFT(Table3[[#This Row],[Last Funding Amount - ORIG]],MIN(FIND({0,1,2,3,4,5,6,7,8,9,0},Table3[[#This Row],[Last Funding Amount - ORIG]]&amp;"0123456789"))-1)</f>
        <v/>
      </c>
      <c r="E2622" t="s">
        <v>112</v>
      </c>
      <c r="F2622" s="1">
        <v>1000000</v>
      </c>
      <c r="H2622">
        <v>1</v>
      </c>
    </row>
    <row r="2623" spans="1:8" x14ac:dyDescent="0.2">
      <c r="A2623" t="s">
        <v>3178</v>
      </c>
      <c r="B2623" s="1">
        <v>1300000</v>
      </c>
      <c r="C262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1300000</v>
      </c>
      <c r="D2623" s="6" t="str">
        <f>LEFT(Table3[[#This Row],[Last Funding Amount - ORIG]],MIN(FIND({0,1,2,3,4,5,6,7,8,9,0},Table3[[#This Row],[Last Funding Amount - ORIG]]&amp;"0123456789"))-1)</f>
        <v/>
      </c>
      <c r="E2623" t="s">
        <v>44</v>
      </c>
      <c r="F2623" s="1">
        <v>21255000</v>
      </c>
      <c r="G2623">
        <v>1</v>
      </c>
      <c r="H2623">
        <v>1</v>
      </c>
    </row>
    <row r="2624" spans="1:8" x14ac:dyDescent="0.2">
      <c r="A2624" t="s">
        <v>3179</v>
      </c>
      <c r="B2624" s="1">
        <v>450000</v>
      </c>
      <c r="C262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450000</v>
      </c>
      <c r="D2624" s="6" t="str">
        <f>LEFT(Table3[[#This Row],[Last Funding Amount - ORIG]],MIN(FIND({0,1,2,3,4,5,6,7,8,9,0},Table3[[#This Row],[Last Funding Amount - ORIG]]&amp;"0123456789"))-1)</f>
        <v/>
      </c>
      <c r="E2624" t="s">
        <v>20</v>
      </c>
      <c r="F2624" s="1">
        <v>2620000</v>
      </c>
      <c r="H2624">
        <v>3</v>
      </c>
    </row>
    <row r="2625" spans="1:8" x14ac:dyDescent="0.2">
      <c r="A2625" t="s">
        <v>3180</v>
      </c>
      <c r="B2625" s="1">
        <v>900000</v>
      </c>
      <c r="C262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900000</v>
      </c>
      <c r="D2625" s="6" t="str">
        <f>LEFT(Table3[[#This Row],[Last Funding Amount - ORIG]],MIN(FIND({0,1,2,3,4,5,6,7,8,9,0},Table3[[#This Row],[Last Funding Amount - ORIG]]&amp;"0123456789"))-1)</f>
        <v/>
      </c>
      <c r="E2625" t="s">
        <v>112</v>
      </c>
      <c r="F2625" s="1">
        <v>900000</v>
      </c>
    </row>
    <row r="2626" spans="1:8" x14ac:dyDescent="0.2">
      <c r="A2626" t="s">
        <v>3181</v>
      </c>
      <c r="B2626" t="s">
        <v>711</v>
      </c>
      <c r="C262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</v>
      </c>
      <c r="D2626" s="5" t="str">
        <f>LEFT(Table3[[#This Row],[Last Funding Amount - ORIG]],MIN(FIND({0,1,2,3,4,5,6,7,8,9,0},Table3[[#This Row],[Last Funding Amount - ORIG]]&amp;"0123456789"))-1)</f>
        <v>å£</v>
      </c>
      <c r="E2626" t="s">
        <v>36</v>
      </c>
      <c r="F2626" s="1">
        <v>6951253</v>
      </c>
      <c r="G2626">
        <v>1</v>
      </c>
      <c r="H2626">
        <v>3</v>
      </c>
    </row>
    <row r="2627" spans="1:8" x14ac:dyDescent="0.2">
      <c r="A2627" t="s">
        <v>3182</v>
      </c>
      <c r="B2627" s="1">
        <v>1050000</v>
      </c>
      <c r="C262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1050000</v>
      </c>
      <c r="D2627" s="6" t="str">
        <f>LEFT(Table3[[#This Row],[Last Funding Amount - ORIG]],MIN(FIND({0,1,2,3,4,5,6,7,8,9,0},Table3[[#This Row],[Last Funding Amount - ORIG]]&amp;"0123456789"))-1)</f>
        <v/>
      </c>
      <c r="E2627" t="s">
        <v>44</v>
      </c>
      <c r="F2627" s="1">
        <v>4400000</v>
      </c>
    </row>
    <row r="2628" spans="1:8" x14ac:dyDescent="0.2">
      <c r="A2628" t="s">
        <v>3183</v>
      </c>
      <c r="B2628" s="1">
        <v>1270022</v>
      </c>
      <c r="C262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1270022</v>
      </c>
      <c r="D2628" s="6" t="str">
        <f>LEFT(Table3[[#This Row],[Last Funding Amount - ORIG]],MIN(FIND({0,1,2,3,4,5,6,7,8,9,0},Table3[[#This Row],[Last Funding Amount - ORIG]]&amp;"0123456789"))-1)</f>
        <v/>
      </c>
      <c r="E2628" t="s">
        <v>13</v>
      </c>
      <c r="F2628" s="1">
        <v>3270022</v>
      </c>
      <c r="H2628">
        <v>9</v>
      </c>
    </row>
    <row r="2629" spans="1:8" x14ac:dyDescent="0.2">
      <c r="A2629" t="s">
        <v>3184</v>
      </c>
      <c r="B2629" t="s">
        <v>2056</v>
      </c>
      <c r="C262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5300000</v>
      </c>
      <c r="D2629" s="5" t="str">
        <f>LEFT(Table3[[#This Row],[Last Funding Amount - ORIG]],MIN(FIND({0,1,2,3,4,5,6,7,8,9,0},Table3[[#This Row],[Last Funding Amount - ORIG]]&amp;"0123456789"))-1)</f>
        <v>‰âÂ</v>
      </c>
      <c r="E2629" t="s">
        <v>11</v>
      </c>
      <c r="F2629" t="s">
        <v>3185</v>
      </c>
      <c r="G2629">
        <v>2</v>
      </c>
      <c r="H2629">
        <v>3</v>
      </c>
    </row>
    <row r="2630" spans="1:8" x14ac:dyDescent="0.2">
      <c r="A2630" t="s">
        <v>3186</v>
      </c>
      <c r="B2630" s="1">
        <v>3525000</v>
      </c>
      <c r="C263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3525000</v>
      </c>
      <c r="D2630" s="6" t="str">
        <f>LEFT(Table3[[#This Row],[Last Funding Amount - ORIG]],MIN(FIND({0,1,2,3,4,5,6,7,8,9,0},Table3[[#This Row],[Last Funding Amount - ORIG]]&amp;"0123456789"))-1)</f>
        <v/>
      </c>
      <c r="E2630" t="s">
        <v>13</v>
      </c>
      <c r="F2630" s="1">
        <v>10215280</v>
      </c>
      <c r="H2630">
        <v>2</v>
      </c>
    </row>
    <row r="2631" spans="1:8" x14ac:dyDescent="0.2">
      <c r="A2631" t="s">
        <v>3187</v>
      </c>
      <c r="B2631" s="1">
        <v>1000000</v>
      </c>
      <c r="C263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2631" s="6" t="str">
        <f>LEFT(Table3[[#This Row],[Last Funding Amount - ORIG]],MIN(FIND({0,1,2,3,4,5,6,7,8,9,0},Table3[[#This Row],[Last Funding Amount - ORIG]]&amp;"0123456789"))-1)</f>
        <v/>
      </c>
      <c r="E2631" t="s">
        <v>112</v>
      </c>
      <c r="F2631" s="1">
        <v>3000000</v>
      </c>
      <c r="G2631">
        <v>1</v>
      </c>
      <c r="H2631">
        <v>6</v>
      </c>
    </row>
    <row r="2632" spans="1:8" x14ac:dyDescent="0.2">
      <c r="A2632" t="s">
        <v>3188</v>
      </c>
      <c r="B2632" s="1">
        <v>1325000</v>
      </c>
      <c r="C263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1325000</v>
      </c>
      <c r="D2632" s="6" t="str">
        <f>LEFT(Table3[[#This Row],[Last Funding Amount - ORIG]],MIN(FIND({0,1,2,3,4,5,6,7,8,9,0},Table3[[#This Row],[Last Funding Amount - ORIG]]&amp;"0123456789"))-1)</f>
        <v/>
      </c>
      <c r="E2632" t="s">
        <v>112</v>
      </c>
      <c r="F2632" s="1">
        <v>2535000</v>
      </c>
      <c r="H2632">
        <v>1</v>
      </c>
    </row>
    <row r="2633" spans="1:8" x14ac:dyDescent="0.2">
      <c r="A2633" t="s">
        <v>3189</v>
      </c>
      <c r="B2633" s="1">
        <v>400000000</v>
      </c>
      <c r="C263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400000000</v>
      </c>
      <c r="D2633" s="6" t="str">
        <f>LEFT(Table3[[#This Row],[Last Funding Amount - ORIG]],MIN(FIND({0,1,2,3,4,5,6,7,8,9,0},Table3[[#This Row],[Last Funding Amount - ORIG]]&amp;"0123456789"))-1)</f>
        <v/>
      </c>
      <c r="E2633" t="s">
        <v>16</v>
      </c>
      <c r="F2633" s="1">
        <v>727500000</v>
      </c>
      <c r="G2633">
        <v>5</v>
      </c>
      <c r="H2633">
        <v>17</v>
      </c>
    </row>
    <row r="2634" spans="1:8" x14ac:dyDescent="0.2">
      <c r="A2634" t="s">
        <v>3190</v>
      </c>
      <c r="B2634" s="1">
        <v>3500000</v>
      </c>
      <c r="C263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3500000</v>
      </c>
      <c r="D2634" s="6" t="str">
        <f>LEFT(Table3[[#This Row],[Last Funding Amount - ORIG]],MIN(FIND({0,1,2,3,4,5,6,7,8,9,0},Table3[[#This Row],[Last Funding Amount - ORIG]]&amp;"0123456789"))-1)</f>
        <v/>
      </c>
      <c r="E2634" t="s">
        <v>22</v>
      </c>
      <c r="F2634" s="1">
        <v>4700000</v>
      </c>
      <c r="H2634">
        <v>1</v>
      </c>
    </row>
    <row r="2635" spans="1:8" x14ac:dyDescent="0.2">
      <c r="A2635" t="s">
        <v>3191</v>
      </c>
      <c r="C263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2635" s="6" t="str">
        <f>LEFT(Table3[[#This Row],[Last Funding Amount - ORIG]],MIN(FIND({0,1,2,3,4,5,6,7,8,9,0},Table3[[#This Row],[Last Funding Amount - ORIG]]&amp;"0123456789"))-1)</f>
        <v/>
      </c>
      <c r="E2635" t="s">
        <v>36</v>
      </c>
      <c r="F2635" s="1">
        <v>815037</v>
      </c>
      <c r="H2635">
        <v>2</v>
      </c>
    </row>
    <row r="2636" spans="1:8" x14ac:dyDescent="0.2">
      <c r="A2636" t="s">
        <v>3192</v>
      </c>
      <c r="B2636" t="s">
        <v>2130</v>
      </c>
      <c r="C263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12000000</v>
      </c>
      <c r="D2636" s="5" t="str">
        <f>LEFT(Table3[[#This Row],[Last Funding Amount - ORIG]],MIN(FIND({0,1,2,3,4,5,6,7,8,9,0},Table3[[#This Row],[Last Funding Amount - ORIG]]&amp;"0123456789"))-1)</f>
        <v>‰âÂ</v>
      </c>
      <c r="E2636" t="s">
        <v>16</v>
      </c>
      <c r="F2636" t="s">
        <v>3193</v>
      </c>
      <c r="G2636">
        <v>1</v>
      </c>
      <c r="H2636">
        <v>4</v>
      </c>
    </row>
    <row r="2637" spans="1:8" x14ac:dyDescent="0.2">
      <c r="A2637" t="s">
        <v>3194</v>
      </c>
      <c r="B2637" s="1">
        <v>2500000</v>
      </c>
      <c r="C263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2500000</v>
      </c>
      <c r="D2637" s="6" t="str">
        <f>LEFT(Table3[[#This Row],[Last Funding Amount - ORIG]],MIN(FIND({0,1,2,3,4,5,6,7,8,9,0},Table3[[#This Row],[Last Funding Amount - ORIG]]&amp;"0123456789"))-1)</f>
        <v/>
      </c>
      <c r="E2637" t="s">
        <v>112</v>
      </c>
      <c r="F2637" s="1">
        <v>2500000</v>
      </c>
      <c r="H2637">
        <v>2</v>
      </c>
    </row>
    <row r="2638" spans="1:8" x14ac:dyDescent="0.2">
      <c r="A2638" t="s">
        <v>3195</v>
      </c>
      <c r="B2638" s="1">
        <v>5500000</v>
      </c>
      <c r="C263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5500000</v>
      </c>
      <c r="D2638" s="6" t="str">
        <f>LEFT(Table3[[#This Row],[Last Funding Amount - ORIG]],MIN(FIND({0,1,2,3,4,5,6,7,8,9,0},Table3[[#This Row],[Last Funding Amount - ORIG]]&amp;"0123456789"))-1)</f>
        <v/>
      </c>
      <c r="E2638" t="s">
        <v>13</v>
      </c>
      <c r="F2638" s="1">
        <v>8101040</v>
      </c>
      <c r="H2638">
        <v>3</v>
      </c>
    </row>
    <row r="2639" spans="1:8" x14ac:dyDescent="0.2">
      <c r="A2639" t="s">
        <v>3196</v>
      </c>
      <c r="B2639" s="1">
        <v>3200000</v>
      </c>
      <c r="C263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3200000</v>
      </c>
      <c r="D2639" s="6" t="str">
        <f>LEFT(Table3[[#This Row],[Last Funding Amount - ORIG]],MIN(FIND({0,1,2,3,4,5,6,7,8,9,0},Table3[[#This Row],[Last Funding Amount - ORIG]]&amp;"0123456789"))-1)</f>
        <v/>
      </c>
      <c r="E2639" t="s">
        <v>20</v>
      </c>
      <c r="F2639" s="1">
        <v>3700000</v>
      </c>
      <c r="H2639">
        <v>1</v>
      </c>
    </row>
    <row r="2640" spans="1:8" x14ac:dyDescent="0.2">
      <c r="A2640" t="s">
        <v>3197</v>
      </c>
      <c r="C264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2640" s="6" t="str">
        <f>LEFT(Table3[[#This Row],[Last Funding Amount - ORIG]],MIN(FIND({0,1,2,3,4,5,6,7,8,9,0},Table3[[#This Row],[Last Funding Amount - ORIG]]&amp;"0123456789"))-1)</f>
        <v/>
      </c>
      <c r="E2640" t="s">
        <v>112</v>
      </c>
      <c r="F2640" s="1">
        <v>1853000</v>
      </c>
      <c r="H2640">
        <v>7</v>
      </c>
    </row>
    <row r="2641" spans="1:8" x14ac:dyDescent="0.2">
      <c r="A2641" t="s">
        <v>3198</v>
      </c>
      <c r="B2641" s="1">
        <v>3440000</v>
      </c>
      <c r="C264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3440000</v>
      </c>
      <c r="D2641" s="6" t="str">
        <f>LEFT(Table3[[#This Row],[Last Funding Amount - ORIG]],MIN(FIND({0,1,2,3,4,5,6,7,8,9,0},Table3[[#This Row],[Last Funding Amount - ORIG]]&amp;"0123456789"))-1)</f>
        <v/>
      </c>
      <c r="E2641" t="s">
        <v>44</v>
      </c>
      <c r="F2641" s="1">
        <v>38440000</v>
      </c>
      <c r="G2641">
        <v>1</v>
      </c>
      <c r="H2641">
        <v>3</v>
      </c>
    </row>
    <row r="2642" spans="1:8" x14ac:dyDescent="0.2">
      <c r="A2642" t="s">
        <v>3199</v>
      </c>
      <c r="C264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2642" s="6" t="str">
        <f>LEFT(Table3[[#This Row],[Last Funding Amount - ORIG]],MIN(FIND({0,1,2,3,4,5,6,7,8,9,0},Table3[[#This Row],[Last Funding Amount - ORIG]]&amp;"0123456789"))-1)</f>
        <v/>
      </c>
      <c r="E2642" t="s">
        <v>13</v>
      </c>
      <c r="F2642" s="1">
        <v>2428558</v>
      </c>
      <c r="G2642">
        <v>1</v>
      </c>
      <c r="H2642">
        <v>6</v>
      </c>
    </row>
    <row r="2643" spans="1:8" x14ac:dyDescent="0.2">
      <c r="A2643" t="s">
        <v>3200</v>
      </c>
      <c r="B2643" s="1">
        <v>2500000</v>
      </c>
      <c r="C264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2500000</v>
      </c>
      <c r="D2643" s="6" t="str">
        <f>LEFT(Table3[[#This Row],[Last Funding Amount - ORIG]],MIN(FIND({0,1,2,3,4,5,6,7,8,9,0},Table3[[#This Row],[Last Funding Amount - ORIG]]&amp;"0123456789"))-1)</f>
        <v/>
      </c>
      <c r="E2643" t="s">
        <v>56</v>
      </c>
      <c r="F2643" s="1">
        <v>2500000</v>
      </c>
    </row>
    <row r="2644" spans="1:8" x14ac:dyDescent="0.2">
      <c r="A2644" t="s">
        <v>3201</v>
      </c>
      <c r="B2644" s="1">
        <v>1847904</v>
      </c>
      <c r="C264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1847904</v>
      </c>
      <c r="D2644" s="6" t="str">
        <f>LEFT(Table3[[#This Row],[Last Funding Amount - ORIG]],MIN(FIND({0,1,2,3,4,5,6,7,8,9,0},Table3[[#This Row],[Last Funding Amount - ORIG]]&amp;"0123456789"))-1)</f>
        <v/>
      </c>
      <c r="E2644" t="s">
        <v>13</v>
      </c>
      <c r="F2644" s="1">
        <v>2074630</v>
      </c>
      <c r="G2644">
        <v>1</v>
      </c>
      <c r="H2644">
        <v>4</v>
      </c>
    </row>
    <row r="2645" spans="1:8" x14ac:dyDescent="0.2">
      <c r="A2645" t="s">
        <v>3202</v>
      </c>
      <c r="B2645" s="1">
        <v>250000</v>
      </c>
      <c r="C264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</v>
      </c>
      <c r="D2645" s="6" t="str">
        <f>LEFT(Table3[[#This Row],[Last Funding Amount - ORIG]],MIN(FIND({0,1,2,3,4,5,6,7,8,9,0},Table3[[#This Row],[Last Funding Amount - ORIG]]&amp;"0123456789"))-1)</f>
        <v/>
      </c>
      <c r="E2645" t="s">
        <v>44</v>
      </c>
      <c r="F2645" s="1">
        <v>2000000</v>
      </c>
      <c r="G2645">
        <v>1</v>
      </c>
      <c r="H2645">
        <v>19</v>
      </c>
    </row>
    <row r="2646" spans="1:8" x14ac:dyDescent="0.2">
      <c r="A2646" t="s">
        <v>3203</v>
      </c>
      <c r="C264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2646" s="6" t="str">
        <f>LEFT(Table3[[#This Row],[Last Funding Amount - ORIG]],MIN(FIND({0,1,2,3,4,5,6,7,8,9,0},Table3[[#This Row],[Last Funding Amount - ORIG]]&amp;"0123456789"))-1)</f>
        <v/>
      </c>
      <c r="E2646" t="s">
        <v>11</v>
      </c>
      <c r="F2646" s="1">
        <v>5000000</v>
      </c>
      <c r="G2646">
        <v>1</v>
      </c>
      <c r="H2646">
        <v>5</v>
      </c>
    </row>
    <row r="2647" spans="1:8" x14ac:dyDescent="0.2">
      <c r="A2647" t="s">
        <v>3204</v>
      </c>
      <c r="B2647" t="s">
        <v>3205</v>
      </c>
      <c r="C264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40000000</v>
      </c>
      <c r="D2647" s="5" t="str">
        <f>LEFT(Table3[[#This Row],[Last Funding Amount - ORIG]],MIN(FIND({0,1,2,3,4,5,6,7,8,9,0},Table3[[#This Row],[Last Funding Amount - ORIG]]&amp;"0123456789"))-1)</f>
        <v>å´</v>
      </c>
      <c r="E2647" t="s">
        <v>112</v>
      </c>
      <c r="F2647" t="s">
        <v>3206</v>
      </c>
      <c r="G2647">
        <v>1</v>
      </c>
      <c r="H2647">
        <v>2</v>
      </c>
    </row>
    <row r="2648" spans="1:8" x14ac:dyDescent="0.2">
      <c r="A2648" t="s">
        <v>3207</v>
      </c>
      <c r="B2648" s="1">
        <v>800000</v>
      </c>
      <c r="C264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800000</v>
      </c>
      <c r="D2648" s="6" t="str">
        <f>LEFT(Table3[[#This Row],[Last Funding Amount - ORIG]],MIN(FIND({0,1,2,3,4,5,6,7,8,9,0},Table3[[#This Row],[Last Funding Amount - ORIG]]&amp;"0123456789"))-1)</f>
        <v/>
      </c>
      <c r="E2648" t="s">
        <v>112</v>
      </c>
      <c r="F2648" s="1">
        <v>1200000</v>
      </c>
      <c r="H2648">
        <v>5</v>
      </c>
    </row>
    <row r="2649" spans="1:8" x14ac:dyDescent="0.2">
      <c r="A2649" t="s">
        <v>3208</v>
      </c>
      <c r="B2649" s="1">
        <v>543952</v>
      </c>
      <c r="C264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543952</v>
      </c>
      <c r="D2649" s="6" t="str">
        <f>LEFT(Table3[[#This Row],[Last Funding Amount - ORIG]],MIN(FIND({0,1,2,3,4,5,6,7,8,9,0},Table3[[#This Row],[Last Funding Amount - ORIG]]&amp;"0123456789"))-1)</f>
        <v/>
      </c>
      <c r="E2649" t="s">
        <v>13</v>
      </c>
      <c r="F2649" s="1">
        <v>21398861</v>
      </c>
      <c r="G2649">
        <v>1</v>
      </c>
      <c r="H2649">
        <v>1</v>
      </c>
    </row>
    <row r="2650" spans="1:8" x14ac:dyDescent="0.2">
      <c r="A2650" t="s">
        <v>3209</v>
      </c>
      <c r="B2650" t="s">
        <v>3091</v>
      </c>
      <c r="C265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15000000</v>
      </c>
      <c r="D2650" s="5" t="str">
        <f>LEFT(Table3[[#This Row],[Last Funding Amount - ORIG]],MIN(FIND({0,1,2,3,4,5,6,7,8,9,0},Table3[[#This Row],[Last Funding Amount - ORIG]]&amp;"0123456789"))-1)</f>
        <v>ISK</v>
      </c>
      <c r="E2650" t="s">
        <v>314</v>
      </c>
      <c r="F2650" s="1">
        <v>3615634</v>
      </c>
      <c r="G2650">
        <v>2</v>
      </c>
      <c r="H2650">
        <v>2</v>
      </c>
    </row>
    <row r="2651" spans="1:8" x14ac:dyDescent="0.2">
      <c r="A2651" t="s">
        <v>3210</v>
      </c>
      <c r="B2651" s="1">
        <v>1100000</v>
      </c>
      <c r="C265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1100000</v>
      </c>
      <c r="D2651" s="6" t="str">
        <f>LEFT(Table3[[#This Row],[Last Funding Amount - ORIG]],MIN(FIND({0,1,2,3,4,5,6,7,8,9,0},Table3[[#This Row],[Last Funding Amount - ORIG]]&amp;"0123456789"))-1)</f>
        <v/>
      </c>
      <c r="E2651" t="s">
        <v>112</v>
      </c>
      <c r="F2651" s="1">
        <v>1100000</v>
      </c>
      <c r="H2651">
        <v>4</v>
      </c>
    </row>
    <row r="2652" spans="1:8" x14ac:dyDescent="0.2">
      <c r="A2652" t="s">
        <v>3211</v>
      </c>
      <c r="B2652" t="s">
        <v>325</v>
      </c>
      <c r="C265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</v>
      </c>
      <c r="D2652" s="5" t="str">
        <f>LEFT(Table3[[#This Row],[Last Funding Amount - ORIG]],MIN(FIND({0,1,2,3,4,5,6,7,8,9,0},Table3[[#This Row],[Last Funding Amount - ORIG]]&amp;"0123456789"))-1)</f>
        <v>‰âÂ</v>
      </c>
      <c r="E2652" t="s">
        <v>112</v>
      </c>
      <c r="F2652" t="s">
        <v>326</v>
      </c>
      <c r="H2652">
        <v>3</v>
      </c>
    </row>
    <row r="2653" spans="1:8" x14ac:dyDescent="0.2">
      <c r="A2653" t="s">
        <v>3212</v>
      </c>
      <c r="B2653" t="s">
        <v>3213</v>
      </c>
      <c r="C265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7600000</v>
      </c>
      <c r="D2653" s="5" t="str">
        <f>LEFT(Table3[[#This Row],[Last Funding Amount - ORIG]],MIN(FIND({0,1,2,3,4,5,6,7,8,9,0},Table3[[#This Row],[Last Funding Amount - ORIG]]&amp;"0123456789"))-1)</f>
        <v>å£</v>
      </c>
      <c r="E2653" t="s">
        <v>13</v>
      </c>
      <c r="F2653" t="s">
        <v>3214</v>
      </c>
      <c r="G2653">
        <v>1</v>
      </c>
      <c r="H2653">
        <v>2</v>
      </c>
    </row>
    <row r="2654" spans="1:8" x14ac:dyDescent="0.2">
      <c r="A2654" t="s">
        <v>3215</v>
      </c>
      <c r="B2654" s="1">
        <v>1165000</v>
      </c>
      <c r="C265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1165000</v>
      </c>
      <c r="D2654" s="6" t="str">
        <f>LEFT(Table3[[#This Row],[Last Funding Amount - ORIG]],MIN(FIND({0,1,2,3,4,5,6,7,8,9,0},Table3[[#This Row],[Last Funding Amount - ORIG]]&amp;"0123456789"))-1)</f>
        <v/>
      </c>
      <c r="E2654" t="s">
        <v>13</v>
      </c>
      <c r="F2654" s="1">
        <v>1165000</v>
      </c>
    </row>
    <row r="2655" spans="1:8" x14ac:dyDescent="0.2">
      <c r="A2655" t="s">
        <v>3216</v>
      </c>
      <c r="C265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2655" s="6" t="str">
        <f>LEFT(Table3[[#This Row],[Last Funding Amount - ORIG]],MIN(FIND({0,1,2,3,4,5,6,7,8,9,0},Table3[[#This Row],[Last Funding Amount - ORIG]]&amp;"0123456789"))-1)</f>
        <v/>
      </c>
      <c r="E2655" t="s">
        <v>112</v>
      </c>
      <c r="F2655" t="s">
        <v>3217</v>
      </c>
      <c r="H2655">
        <v>6</v>
      </c>
    </row>
    <row r="2656" spans="1:8" x14ac:dyDescent="0.2">
      <c r="A2656" t="s">
        <v>3218</v>
      </c>
      <c r="B2656" s="1">
        <v>500000</v>
      </c>
      <c r="C265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</v>
      </c>
      <c r="D2656" s="6" t="str">
        <f>LEFT(Table3[[#This Row],[Last Funding Amount - ORIG]],MIN(FIND({0,1,2,3,4,5,6,7,8,9,0},Table3[[#This Row],[Last Funding Amount - ORIG]]&amp;"0123456789"))-1)</f>
        <v/>
      </c>
      <c r="E2656" t="s">
        <v>112</v>
      </c>
      <c r="F2656" s="1">
        <v>1040000</v>
      </c>
      <c r="H2656">
        <v>8</v>
      </c>
    </row>
    <row r="2657" spans="1:8" x14ac:dyDescent="0.2">
      <c r="A2657" t="s">
        <v>3219</v>
      </c>
      <c r="B2657" s="1">
        <v>2000000</v>
      </c>
      <c r="C265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</v>
      </c>
      <c r="D2657" s="6" t="str">
        <f>LEFT(Table3[[#This Row],[Last Funding Amount - ORIG]],MIN(FIND({0,1,2,3,4,5,6,7,8,9,0},Table3[[#This Row],[Last Funding Amount - ORIG]]&amp;"0123456789"))-1)</f>
        <v/>
      </c>
      <c r="E2657" t="s">
        <v>112</v>
      </c>
      <c r="F2657" s="1">
        <v>2000000</v>
      </c>
      <c r="H2657">
        <v>3</v>
      </c>
    </row>
    <row r="2658" spans="1:8" x14ac:dyDescent="0.2">
      <c r="A2658" t="s">
        <v>3220</v>
      </c>
      <c r="B2658" t="s">
        <v>3091</v>
      </c>
      <c r="C265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15000000</v>
      </c>
      <c r="D2658" s="5" t="str">
        <f>LEFT(Table3[[#This Row],[Last Funding Amount - ORIG]],MIN(FIND({0,1,2,3,4,5,6,7,8,9,0},Table3[[#This Row],[Last Funding Amount - ORIG]]&amp;"0123456789"))-1)</f>
        <v>ISK</v>
      </c>
      <c r="E2658" t="s">
        <v>314</v>
      </c>
      <c r="F2658" t="s">
        <v>3221</v>
      </c>
      <c r="G2658">
        <v>1</v>
      </c>
      <c r="H2658">
        <v>1</v>
      </c>
    </row>
    <row r="2659" spans="1:8" x14ac:dyDescent="0.2">
      <c r="A2659" t="s">
        <v>3222</v>
      </c>
      <c r="B2659" s="1">
        <v>6000000</v>
      </c>
      <c r="C265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6000000</v>
      </c>
      <c r="D2659" s="6" t="str">
        <f>LEFT(Table3[[#This Row],[Last Funding Amount - ORIG]],MIN(FIND({0,1,2,3,4,5,6,7,8,9,0},Table3[[#This Row],[Last Funding Amount - ORIG]]&amp;"0123456789"))-1)</f>
        <v/>
      </c>
      <c r="E2659" t="s">
        <v>13</v>
      </c>
      <c r="F2659" s="1">
        <v>6000000</v>
      </c>
    </row>
    <row r="2660" spans="1:8" x14ac:dyDescent="0.2">
      <c r="A2660" t="s">
        <v>3223</v>
      </c>
      <c r="B2660" t="s">
        <v>3224</v>
      </c>
      <c r="C266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2600000</v>
      </c>
      <c r="D2660" s="5" t="str">
        <f>LEFT(Table3[[#This Row],[Last Funding Amount - ORIG]],MIN(FIND({0,1,2,3,4,5,6,7,8,9,0},Table3[[#This Row],[Last Funding Amount - ORIG]]&amp;"0123456789"))-1)</f>
        <v>å£</v>
      </c>
      <c r="E2660" t="s">
        <v>36</v>
      </c>
      <c r="F2660" s="1">
        <v>9231972</v>
      </c>
      <c r="G2660">
        <v>1</v>
      </c>
      <c r="H2660">
        <v>9</v>
      </c>
    </row>
    <row r="2661" spans="1:8" x14ac:dyDescent="0.2">
      <c r="A2661" t="s">
        <v>3225</v>
      </c>
      <c r="B2661" s="1">
        <v>700000</v>
      </c>
      <c r="C266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700000</v>
      </c>
      <c r="D2661" s="6" t="str">
        <f>LEFT(Table3[[#This Row],[Last Funding Amount - ORIG]],MIN(FIND({0,1,2,3,4,5,6,7,8,9,0},Table3[[#This Row],[Last Funding Amount - ORIG]]&amp;"0123456789"))-1)</f>
        <v/>
      </c>
      <c r="E2661" t="s">
        <v>208</v>
      </c>
      <c r="F2661" s="1">
        <v>1200000</v>
      </c>
      <c r="H2661">
        <v>1</v>
      </c>
    </row>
    <row r="2662" spans="1:8" x14ac:dyDescent="0.2">
      <c r="A2662" t="s">
        <v>3226</v>
      </c>
      <c r="B2662" t="s">
        <v>3227</v>
      </c>
      <c r="C266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50000000</v>
      </c>
      <c r="D2662" s="5" t="str">
        <f>LEFT(Table3[[#This Row],[Last Funding Amount - ORIG]],MIN(FIND({0,1,2,3,4,5,6,7,8,9,0},Table3[[#This Row],[Last Funding Amount - ORIG]]&amp;"0123456789"))-1)</f>
        <v>CNå´</v>
      </c>
      <c r="E2662" t="s">
        <v>22</v>
      </c>
      <c r="F2662" t="s">
        <v>3228</v>
      </c>
      <c r="H2662">
        <v>3</v>
      </c>
    </row>
    <row r="2663" spans="1:8" x14ac:dyDescent="0.2">
      <c r="A2663" t="s">
        <v>3229</v>
      </c>
      <c r="B2663" s="1">
        <v>1000000</v>
      </c>
      <c r="C266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2663" s="6" t="str">
        <f>LEFT(Table3[[#This Row],[Last Funding Amount - ORIG]],MIN(FIND({0,1,2,3,4,5,6,7,8,9,0},Table3[[#This Row],[Last Funding Amount - ORIG]]&amp;"0123456789"))-1)</f>
        <v/>
      </c>
      <c r="E2663" t="s">
        <v>112</v>
      </c>
      <c r="F2663" s="1">
        <v>1000000</v>
      </c>
      <c r="H2663">
        <v>2</v>
      </c>
    </row>
    <row r="2664" spans="1:8" x14ac:dyDescent="0.2">
      <c r="A2664" t="s">
        <v>3230</v>
      </c>
      <c r="B2664" s="1">
        <v>1900000</v>
      </c>
      <c r="C266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1900000</v>
      </c>
      <c r="D2664" s="6" t="str">
        <f>LEFT(Table3[[#This Row],[Last Funding Amount - ORIG]],MIN(FIND({0,1,2,3,4,5,6,7,8,9,0},Table3[[#This Row],[Last Funding Amount - ORIG]]&amp;"0123456789"))-1)</f>
        <v/>
      </c>
      <c r="E2664" t="s">
        <v>314</v>
      </c>
      <c r="F2664" s="1">
        <v>4105000</v>
      </c>
      <c r="H2664">
        <v>3</v>
      </c>
    </row>
    <row r="2665" spans="1:8" x14ac:dyDescent="0.2">
      <c r="A2665" t="s">
        <v>3231</v>
      </c>
      <c r="B2665" s="1">
        <v>600000</v>
      </c>
      <c r="C266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600000</v>
      </c>
      <c r="D2665" s="6" t="str">
        <f>LEFT(Table3[[#This Row],[Last Funding Amount - ORIG]],MIN(FIND({0,1,2,3,4,5,6,7,8,9,0},Table3[[#This Row],[Last Funding Amount - ORIG]]&amp;"0123456789"))-1)</f>
        <v/>
      </c>
      <c r="E2665" t="s">
        <v>20</v>
      </c>
      <c r="F2665" s="1">
        <v>600000</v>
      </c>
    </row>
    <row r="2666" spans="1:8" x14ac:dyDescent="0.2">
      <c r="A2666" t="s">
        <v>3232</v>
      </c>
      <c r="B2666" s="1">
        <v>45000000</v>
      </c>
      <c r="C266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45000000</v>
      </c>
      <c r="D2666" s="6" t="str">
        <f>LEFT(Table3[[#This Row],[Last Funding Amount - ORIG]],MIN(FIND({0,1,2,3,4,5,6,7,8,9,0},Table3[[#This Row],[Last Funding Amount - ORIG]]&amp;"0123456789"))-1)</f>
        <v/>
      </c>
      <c r="E2666" t="s">
        <v>13</v>
      </c>
      <c r="F2666" s="1">
        <v>45000000</v>
      </c>
      <c r="H2666">
        <v>3</v>
      </c>
    </row>
    <row r="2667" spans="1:8" x14ac:dyDescent="0.2">
      <c r="A2667" t="s">
        <v>3233</v>
      </c>
      <c r="C266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2667" s="6" t="str">
        <f>LEFT(Table3[[#This Row],[Last Funding Amount - ORIG]],MIN(FIND({0,1,2,3,4,5,6,7,8,9,0},Table3[[#This Row],[Last Funding Amount - ORIG]]&amp;"0123456789"))-1)</f>
        <v/>
      </c>
      <c r="E2667" t="s">
        <v>13</v>
      </c>
      <c r="F2667" s="1">
        <v>2200000</v>
      </c>
      <c r="G2667">
        <v>2</v>
      </c>
      <c r="H2667">
        <v>2</v>
      </c>
    </row>
    <row r="2668" spans="1:8" x14ac:dyDescent="0.2">
      <c r="A2668" t="s">
        <v>3234</v>
      </c>
      <c r="B2668" s="1">
        <v>4000000</v>
      </c>
      <c r="C266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4000000</v>
      </c>
      <c r="D2668" s="6" t="str">
        <f>LEFT(Table3[[#This Row],[Last Funding Amount - ORIG]],MIN(FIND({0,1,2,3,4,5,6,7,8,9,0},Table3[[#This Row],[Last Funding Amount - ORIG]]&amp;"0123456789"))-1)</f>
        <v/>
      </c>
      <c r="E2668" t="s">
        <v>22</v>
      </c>
      <c r="F2668" s="1">
        <v>5000000</v>
      </c>
      <c r="G2668">
        <v>1</v>
      </c>
      <c r="H2668">
        <v>2</v>
      </c>
    </row>
    <row r="2669" spans="1:8" x14ac:dyDescent="0.2">
      <c r="A2669" t="s">
        <v>3235</v>
      </c>
      <c r="B2669" s="1">
        <v>1100000</v>
      </c>
      <c r="C266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1100000</v>
      </c>
      <c r="D2669" s="6" t="str">
        <f>LEFT(Table3[[#This Row],[Last Funding Amount - ORIG]],MIN(FIND({0,1,2,3,4,5,6,7,8,9,0},Table3[[#This Row],[Last Funding Amount - ORIG]]&amp;"0123456789"))-1)</f>
        <v/>
      </c>
      <c r="E2669" t="s">
        <v>112</v>
      </c>
      <c r="F2669" s="1">
        <v>1100000</v>
      </c>
      <c r="G2669">
        <v>1</v>
      </c>
      <c r="H2669">
        <v>3</v>
      </c>
    </row>
    <row r="2670" spans="1:8" x14ac:dyDescent="0.2">
      <c r="A2670" t="s">
        <v>3236</v>
      </c>
      <c r="B2670" s="1">
        <v>5000000</v>
      </c>
      <c r="C267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5000000</v>
      </c>
      <c r="D2670" s="6" t="str">
        <f>LEFT(Table3[[#This Row],[Last Funding Amount - ORIG]],MIN(FIND({0,1,2,3,4,5,6,7,8,9,0},Table3[[#This Row],[Last Funding Amount - ORIG]]&amp;"0123456789"))-1)</f>
        <v/>
      </c>
      <c r="E2670" t="s">
        <v>11</v>
      </c>
      <c r="F2670" s="1">
        <v>9500000</v>
      </c>
      <c r="H2670">
        <v>1</v>
      </c>
    </row>
    <row r="2671" spans="1:8" x14ac:dyDescent="0.2">
      <c r="A2671" t="s">
        <v>3237</v>
      </c>
      <c r="B2671" t="s">
        <v>2423</v>
      </c>
      <c r="C267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32000</v>
      </c>
      <c r="D2671" s="5" t="str">
        <f>LEFT(Table3[[#This Row],[Last Funding Amount - ORIG]],MIN(FIND({0,1,2,3,4,5,6,7,8,9,0},Table3[[#This Row],[Last Funding Amount - ORIG]]&amp;"0123456789"))-1)</f>
        <v>‰âÂ</v>
      </c>
      <c r="E2671" t="s">
        <v>56</v>
      </c>
      <c r="F2671" s="1">
        <v>337205</v>
      </c>
      <c r="H2671">
        <v>2</v>
      </c>
    </row>
    <row r="2672" spans="1:8" x14ac:dyDescent="0.2">
      <c r="A2672" t="s">
        <v>3238</v>
      </c>
      <c r="B2672" s="1">
        <v>750000</v>
      </c>
      <c r="C267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750000</v>
      </c>
      <c r="D2672" s="6" t="str">
        <f>LEFT(Table3[[#This Row],[Last Funding Amount - ORIG]],MIN(FIND({0,1,2,3,4,5,6,7,8,9,0},Table3[[#This Row],[Last Funding Amount - ORIG]]&amp;"0123456789"))-1)</f>
        <v/>
      </c>
      <c r="E2672" t="s">
        <v>112</v>
      </c>
      <c r="F2672" s="1">
        <v>1505000</v>
      </c>
      <c r="H2672">
        <v>1</v>
      </c>
    </row>
    <row r="2673" spans="1:8" x14ac:dyDescent="0.2">
      <c r="A2673" t="s">
        <v>3239</v>
      </c>
      <c r="B2673" t="s">
        <v>2387</v>
      </c>
      <c r="C267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1100000</v>
      </c>
      <c r="D2673" s="5" t="str">
        <f>LEFT(Table3[[#This Row],[Last Funding Amount - ORIG]],MIN(FIND({0,1,2,3,4,5,6,7,8,9,0},Table3[[#This Row],[Last Funding Amount - ORIG]]&amp;"0123456789"))-1)</f>
        <v>å£</v>
      </c>
      <c r="E2673" t="s">
        <v>112</v>
      </c>
      <c r="F2673" t="s">
        <v>2388</v>
      </c>
      <c r="H2673">
        <v>2</v>
      </c>
    </row>
    <row r="2674" spans="1:8" x14ac:dyDescent="0.2">
      <c r="A2674" t="s">
        <v>3240</v>
      </c>
      <c r="B2674" s="1">
        <v>1000000</v>
      </c>
      <c r="C267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2674" s="6" t="str">
        <f>LEFT(Table3[[#This Row],[Last Funding Amount - ORIG]],MIN(FIND({0,1,2,3,4,5,6,7,8,9,0},Table3[[#This Row],[Last Funding Amount - ORIG]]&amp;"0123456789"))-1)</f>
        <v/>
      </c>
      <c r="E2674" t="s">
        <v>112</v>
      </c>
      <c r="F2674" s="1">
        <v>1000000</v>
      </c>
      <c r="H2674">
        <v>2</v>
      </c>
    </row>
    <row r="2675" spans="1:8" x14ac:dyDescent="0.2">
      <c r="A2675" t="s">
        <v>3241</v>
      </c>
      <c r="B2675" s="1">
        <v>2000000</v>
      </c>
      <c r="C267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</v>
      </c>
      <c r="D2675" s="6" t="str">
        <f>LEFT(Table3[[#This Row],[Last Funding Amount - ORIG]],MIN(FIND({0,1,2,3,4,5,6,7,8,9,0},Table3[[#This Row],[Last Funding Amount - ORIG]]&amp;"0123456789"))-1)</f>
        <v/>
      </c>
      <c r="E2675" t="s">
        <v>20</v>
      </c>
      <c r="F2675" s="1">
        <v>4000000</v>
      </c>
    </row>
    <row r="2676" spans="1:8" x14ac:dyDescent="0.2">
      <c r="A2676" t="s">
        <v>3242</v>
      </c>
      <c r="B2676" s="1">
        <v>3830000</v>
      </c>
      <c r="C267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3830000</v>
      </c>
      <c r="D2676" s="6" t="str">
        <f>LEFT(Table3[[#This Row],[Last Funding Amount - ORIG]],MIN(FIND({0,1,2,3,4,5,6,7,8,9,0},Table3[[#This Row],[Last Funding Amount - ORIG]]&amp;"0123456789"))-1)</f>
        <v/>
      </c>
      <c r="E2676" t="s">
        <v>44</v>
      </c>
      <c r="F2676" s="1">
        <v>3830000</v>
      </c>
      <c r="H2676">
        <v>1</v>
      </c>
    </row>
    <row r="2677" spans="1:8" x14ac:dyDescent="0.2">
      <c r="A2677" t="s">
        <v>3243</v>
      </c>
      <c r="B2677" t="s">
        <v>3244</v>
      </c>
      <c r="C267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2570000</v>
      </c>
      <c r="D2677" s="5" t="str">
        <f>LEFT(Table3[[#This Row],[Last Funding Amount - ORIG]],MIN(FIND({0,1,2,3,4,5,6,7,8,9,0},Table3[[#This Row],[Last Funding Amount - ORIG]]&amp;"0123456789"))-1)</f>
        <v>A$</v>
      </c>
      <c r="E2677" t="s">
        <v>112</v>
      </c>
      <c r="F2677" t="s">
        <v>3245</v>
      </c>
      <c r="H2677">
        <v>2</v>
      </c>
    </row>
    <row r="2678" spans="1:8" x14ac:dyDescent="0.2">
      <c r="A2678" t="s">
        <v>3246</v>
      </c>
      <c r="B2678" s="1">
        <v>4099999</v>
      </c>
      <c r="C267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4099999</v>
      </c>
      <c r="D2678" s="6" t="str">
        <f>LEFT(Table3[[#This Row],[Last Funding Amount - ORIG]],MIN(FIND({0,1,2,3,4,5,6,7,8,9,0},Table3[[#This Row],[Last Funding Amount - ORIG]]&amp;"0123456789"))-1)</f>
        <v/>
      </c>
      <c r="E2678" t="s">
        <v>112</v>
      </c>
      <c r="F2678" s="1">
        <v>4099999</v>
      </c>
    </row>
    <row r="2679" spans="1:8" x14ac:dyDescent="0.2">
      <c r="A2679" t="s">
        <v>3247</v>
      </c>
      <c r="B2679" s="1">
        <v>3079500</v>
      </c>
      <c r="C267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3079500</v>
      </c>
      <c r="D2679" s="6" t="str">
        <f>LEFT(Table3[[#This Row],[Last Funding Amount - ORIG]],MIN(FIND({0,1,2,3,4,5,6,7,8,9,0},Table3[[#This Row],[Last Funding Amount - ORIG]]&amp;"0123456789"))-1)</f>
        <v/>
      </c>
      <c r="E2679" t="s">
        <v>13</v>
      </c>
      <c r="F2679" s="1">
        <v>5229500</v>
      </c>
      <c r="H2679">
        <v>1</v>
      </c>
    </row>
    <row r="2680" spans="1:8" x14ac:dyDescent="0.2">
      <c r="A2680" t="s">
        <v>3248</v>
      </c>
      <c r="B2680" s="1">
        <v>750000</v>
      </c>
      <c r="C268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750000</v>
      </c>
      <c r="D2680" s="6" t="str">
        <f>LEFT(Table3[[#This Row],[Last Funding Amount - ORIG]],MIN(FIND({0,1,2,3,4,5,6,7,8,9,0},Table3[[#This Row],[Last Funding Amount - ORIG]]&amp;"0123456789"))-1)</f>
        <v/>
      </c>
      <c r="E2680" t="s">
        <v>112</v>
      </c>
      <c r="F2680" s="1">
        <v>1380000</v>
      </c>
      <c r="G2680">
        <v>1</v>
      </c>
      <c r="H2680">
        <v>3</v>
      </c>
    </row>
    <row r="2681" spans="1:8" x14ac:dyDescent="0.2">
      <c r="A2681" t="s">
        <v>3249</v>
      </c>
      <c r="B2681" s="1">
        <v>3000000</v>
      </c>
      <c r="C268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3000000</v>
      </c>
      <c r="D2681" s="6" t="str">
        <f>LEFT(Table3[[#This Row],[Last Funding Amount - ORIG]],MIN(FIND({0,1,2,3,4,5,6,7,8,9,0},Table3[[#This Row],[Last Funding Amount - ORIG]]&amp;"0123456789"))-1)</f>
        <v/>
      </c>
      <c r="E2681" t="s">
        <v>22</v>
      </c>
      <c r="F2681" s="1">
        <v>3000000</v>
      </c>
      <c r="G2681">
        <v>1</v>
      </c>
      <c r="H2681">
        <v>3</v>
      </c>
    </row>
    <row r="2682" spans="1:8" x14ac:dyDescent="0.2">
      <c r="A2682" t="s">
        <v>3250</v>
      </c>
      <c r="B2682" t="s">
        <v>3251</v>
      </c>
      <c r="C268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30000000</v>
      </c>
      <c r="D2682" s="5" t="str">
        <f>LEFT(Table3[[#This Row],[Last Funding Amount - ORIG]],MIN(FIND({0,1,2,3,4,5,6,7,8,9,0},Table3[[#This Row],[Last Funding Amount - ORIG]]&amp;"0123456789"))-1)</f>
        <v>CNå´</v>
      </c>
      <c r="E2682" t="s">
        <v>22</v>
      </c>
      <c r="F2682" t="s">
        <v>3252</v>
      </c>
      <c r="H2682">
        <v>1</v>
      </c>
    </row>
    <row r="2683" spans="1:8" x14ac:dyDescent="0.2">
      <c r="A2683" t="s">
        <v>3253</v>
      </c>
      <c r="B2683" t="s">
        <v>3075</v>
      </c>
      <c r="C268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10000000</v>
      </c>
      <c r="D2683" s="5" t="str">
        <f>LEFT(Table3[[#This Row],[Last Funding Amount - ORIG]],MIN(FIND({0,1,2,3,4,5,6,7,8,9,0},Table3[[#This Row],[Last Funding Amount - ORIG]]&amp;"0123456789"))-1)</f>
        <v>ISK</v>
      </c>
      <c r="E2683" t="s">
        <v>314</v>
      </c>
      <c r="F2683" t="s">
        <v>3254</v>
      </c>
      <c r="G2683">
        <v>1</v>
      </c>
      <c r="H2683">
        <v>1</v>
      </c>
    </row>
    <row r="2684" spans="1:8" x14ac:dyDescent="0.2">
      <c r="A2684" t="s">
        <v>3255</v>
      </c>
      <c r="B2684" s="1">
        <v>2000000</v>
      </c>
      <c r="C268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</v>
      </c>
      <c r="D2684" s="6" t="str">
        <f>LEFT(Table3[[#This Row],[Last Funding Amount - ORIG]],MIN(FIND({0,1,2,3,4,5,6,7,8,9,0},Table3[[#This Row],[Last Funding Amount - ORIG]]&amp;"0123456789"))-1)</f>
        <v/>
      </c>
      <c r="E2684" t="s">
        <v>112</v>
      </c>
      <c r="F2684" s="1">
        <v>2000000</v>
      </c>
      <c r="G2684">
        <v>1</v>
      </c>
      <c r="H2684">
        <v>3</v>
      </c>
    </row>
    <row r="2685" spans="1:8" x14ac:dyDescent="0.2">
      <c r="A2685" t="s">
        <v>3256</v>
      </c>
      <c r="B2685" s="1">
        <v>1300000</v>
      </c>
      <c r="C268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1300000</v>
      </c>
      <c r="D2685" s="6" t="str">
        <f>LEFT(Table3[[#This Row],[Last Funding Amount - ORIG]],MIN(FIND({0,1,2,3,4,5,6,7,8,9,0},Table3[[#This Row],[Last Funding Amount - ORIG]]&amp;"0123456789"))-1)</f>
        <v/>
      </c>
      <c r="E2685" t="s">
        <v>208</v>
      </c>
      <c r="F2685" s="1">
        <v>2218352</v>
      </c>
    </row>
    <row r="2686" spans="1:8" x14ac:dyDescent="0.2">
      <c r="A2686" t="s">
        <v>3257</v>
      </c>
      <c r="B2686" s="1">
        <v>1600000</v>
      </c>
      <c r="C268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1600000</v>
      </c>
      <c r="D2686" s="6" t="str">
        <f>LEFT(Table3[[#This Row],[Last Funding Amount - ORIG]],MIN(FIND({0,1,2,3,4,5,6,7,8,9,0},Table3[[#This Row],[Last Funding Amount - ORIG]]&amp;"0123456789"))-1)</f>
        <v/>
      </c>
      <c r="E2686" t="s">
        <v>11</v>
      </c>
      <c r="F2686" s="1">
        <v>5950000</v>
      </c>
      <c r="H2686">
        <v>2</v>
      </c>
    </row>
    <row r="2687" spans="1:8" x14ac:dyDescent="0.2">
      <c r="A2687" t="s">
        <v>3258</v>
      </c>
      <c r="B2687" s="1">
        <v>1500000</v>
      </c>
      <c r="C268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1500000</v>
      </c>
      <c r="D2687" s="6" t="str">
        <f>LEFT(Table3[[#This Row],[Last Funding Amount - ORIG]],MIN(FIND({0,1,2,3,4,5,6,7,8,9,0},Table3[[#This Row],[Last Funding Amount - ORIG]]&amp;"0123456789"))-1)</f>
        <v/>
      </c>
      <c r="E2687" t="s">
        <v>56</v>
      </c>
      <c r="F2687" s="1">
        <v>3000000</v>
      </c>
    </row>
    <row r="2688" spans="1:8" x14ac:dyDescent="0.2">
      <c r="A2688" t="s">
        <v>3259</v>
      </c>
      <c r="B2688" s="1">
        <v>2400000</v>
      </c>
      <c r="C268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2400000</v>
      </c>
      <c r="D2688" s="6" t="str">
        <f>LEFT(Table3[[#This Row],[Last Funding Amount - ORIG]],MIN(FIND({0,1,2,3,4,5,6,7,8,9,0},Table3[[#This Row],[Last Funding Amount - ORIG]]&amp;"0123456789"))-1)</f>
        <v/>
      </c>
      <c r="E2688" t="s">
        <v>112</v>
      </c>
      <c r="F2688" s="1">
        <v>2576650</v>
      </c>
      <c r="G2688">
        <v>1</v>
      </c>
      <c r="H2688">
        <v>2</v>
      </c>
    </row>
    <row r="2689" spans="1:8" x14ac:dyDescent="0.2">
      <c r="A2689" t="s">
        <v>3260</v>
      </c>
      <c r="B2689" s="1">
        <v>100000000</v>
      </c>
      <c r="C268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100000000</v>
      </c>
      <c r="D2689" s="6" t="str">
        <f>LEFT(Table3[[#This Row],[Last Funding Amount - ORIG]],MIN(FIND({0,1,2,3,4,5,6,7,8,9,0},Table3[[#This Row],[Last Funding Amount - ORIG]]&amp;"0123456789"))-1)</f>
        <v/>
      </c>
      <c r="E2689" t="s">
        <v>16</v>
      </c>
      <c r="F2689" s="1">
        <v>100000000</v>
      </c>
      <c r="G2689">
        <v>1</v>
      </c>
      <c r="H2689">
        <v>1</v>
      </c>
    </row>
    <row r="2690" spans="1:8" x14ac:dyDescent="0.2">
      <c r="A2690" t="s">
        <v>3261</v>
      </c>
      <c r="B2690" t="s">
        <v>128</v>
      </c>
      <c r="C269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5000000</v>
      </c>
      <c r="D2690" s="5" t="str">
        <f>LEFT(Table3[[#This Row],[Last Funding Amount - ORIG]],MIN(FIND({0,1,2,3,4,5,6,7,8,9,0},Table3[[#This Row],[Last Funding Amount - ORIG]]&amp;"0123456789"))-1)</f>
        <v>‰âÂ</v>
      </c>
      <c r="E2690" t="s">
        <v>13</v>
      </c>
      <c r="F2690" t="s">
        <v>2306</v>
      </c>
      <c r="G2690">
        <v>1</v>
      </c>
      <c r="H2690">
        <v>2</v>
      </c>
    </row>
    <row r="2691" spans="1:8" x14ac:dyDescent="0.2">
      <c r="A2691" t="s">
        <v>3262</v>
      </c>
      <c r="B2691" s="1">
        <v>1000000</v>
      </c>
      <c r="C269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2691" s="6" t="str">
        <f>LEFT(Table3[[#This Row],[Last Funding Amount - ORIG]],MIN(FIND({0,1,2,3,4,5,6,7,8,9,0},Table3[[#This Row],[Last Funding Amount - ORIG]]&amp;"0123456789"))-1)</f>
        <v/>
      </c>
      <c r="E2691" t="s">
        <v>112</v>
      </c>
      <c r="F2691" s="1">
        <v>1000000</v>
      </c>
      <c r="H2691">
        <v>7</v>
      </c>
    </row>
    <row r="2692" spans="1:8" x14ac:dyDescent="0.2">
      <c r="A2692" t="s">
        <v>3263</v>
      </c>
      <c r="C269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2692" s="6" t="str">
        <f>LEFT(Table3[[#This Row],[Last Funding Amount - ORIG]],MIN(FIND({0,1,2,3,4,5,6,7,8,9,0},Table3[[#This Row],[Last Funding Amount - ORIG]]&amp;"0123456789"))-1)</f>
        <v/>
      </c>
      <c r="E2692" t="s">
        <v>112</v>
      </c>
      <c r="H2692">
        <v>1</v>
      </c>
    </row>
    <row r="2693" spans="1:8" x14ac:dyDescent="0.2">
      <c r="A2693" t="s">
        <v>3264</v>
      </c>
      <c r="B2693" s="1">
        <v>1250000</v>
      </c>
      <c r="C269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1250000</v>
      </c>
      <c r="D2693" s="6" t="str">
        <f>LEFT(Table3[[#This Row],[Last Funding Amount - ORIG]],MIN(FIND({0,1,2,3,4,5,6,7,8,9,0},Table3[[#This Row],[Last Funding Amount - ORIG]]&amp;"0123456789"))-1)</f>
        <v/>
      </c>
      <c r="E2693" t="s">
        <v>112</v>
      </c>
      <c r="F2693" s="1">
        <v>1250000</v>
      </c>
      <c r="H2693">
        <v>1</v>
      </c>
    </row>
    <row r="2694" spans="1:8" x14ac:dyDescent="0.2">
      <c r="A2694" t="s">
        <v>3265</v>
      </c>
      <c r="B2694" t="s">
        <v>3266</v>
      </c>
      <c r="C269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120500</v>
      </c>
      <c r="D2694" s="5" t="str">
        <f>LEFT(Table3[[#This Row],[Last Funding Amount - ORIG]],MIN(FIND({0,1,2,3,4,5,6,7,8,9,0},Table3[[#This Row],[Last Funding Amount - ORIG]]&amp;"0123456789"))-1)</f>
        <v>å£</v>
      </c>
      <c r="E2694" t="s">
        <v>13</v>
      </c>
      <c r="F2694" s="1">
        <v>8575365</v>
      </c>
      <c r="H2694">
        <v>8</v>
      </c>
    </row>
    <row r="2695" spans="1:8" x14ac:dyDescent="0.2">
      <c r="A2695" t="s">
        <v>3267</v>
      </c>
      <c r="B2695" s="1">
        <v>2200000</v>
      </c>
      <c r="C269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2200000</v>
      </c>
      <c r="D2695" s="6" t="str">
        <f>LEFT(Table3[[#This Row],[Last Funding Amount - ORIG]],MIN(FIND({0,1,2,3,4,5,6,7,8,9,0},Table3[[#This Row],[Last Funding Amount - ORIG]]&amp;"0123456789"))-1)</f>
        <v/>
      </c>
      <c r="E2695" t="s">
        <v>112</v>
      </c>
      <c r="F2695" s="1">
        <v>2200000</v>
      </c>
      <c r="H2695">
        <v>4</v>
      </c>
    </row>
    <row r="2696" spans="1:8" x14ac:dyDescent="0.2">
      <c r="A2696" t="s">
        <v>3268</v>
      </c>
      <c r="B2696" s="1">
        <v>2360544</v>
      </c>
      <c r="C269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2360544</v>
      </c>
      <c r="D2696" s="6" t="str">
        <f>LEFT(Table3[[#This Row],[Last Funding Amount - ORIG]],MIN(FIND({0,1,2,3,4,5,6,7,8,9,0},Table3[[#This Row],[Last Funding Amount - ORIG]]&amp;"0123456789"))-1)</f>
        <v/>
      </c>
      <c r="E2696" t="s">
        <v>13</v>
      </c>
      <c r="F2696" s="1">
        <v>3647244</v>
      </c>
      <c r="G2696">
        <v>2</v>
      </c>
      <c r="H2696">
        <v>3</v>
      </c>
    </row>
    <row r="2697" spans="1:8" x14ac:dyDescent="0.2">
      <c r="A2697" t="s">
        <v>3269</v>
      </c>
      <c r="C269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2697" s="6" t="str">
        <f>LEFT(Table3[[#This Row],[Last Funding Amount - ORIG]],MIN(FIND({0,1,2,3,4,5,6,7,8,9,0},Table3[[#This Row],[Last Funding Amount - ORIG]]&amp;"0123456789"))-1)</f>
        <v/>
      </c>
      <c r="E2697" t="s">
        <v>112</v>
      </c>
      <c r="F2697" s="1">
        <v>118000</v>
      </c>
      <c r="G2697">
        <v>1</v>
      </c>
      <c r="H2697">
        <v>6</v>
      </c>
    </row>
    <row r="2698" spans="1:8" x14ac:dyDescent="0.2">
      <c r="A2698" t="s">
        <v>3270</v>
      </c>
      <c r="B2698" t="s">
        <v>3271</v>
      </c>
      <c r="C269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1500000</v>
      </c>
      <c r="D2698" s="5" t="str">
        <f>LEFT(Table3[[#This Row],[Last Funding Amount - ORIG]],MIN(FIND({0,1,2,3,4,5,6,7,8,9,0},Table3[[#This Row],[Last Funding Amount - ORIG]]&amp;"0123456789"))-1)</f>
        <v>‰âÂ</v>
      </c>
      <c r="E2698" t="s">
        <v>22</v>
      </c>
      <c r="F2698" t="s">
        <v>3272</v>
      </c>
    </row>
    <row r="2699" spans="1:8" x14ac:dyDescent="0.2">
      <c r="A2699" t="s">
        <v>3273</v>
      </c>
      <c r="B2699" s="1">
        <v>750000</v>
      </c>
      <c r="C269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750000</v>
      </c>
      <c r="D2699" s="6" t="str">
        <f>LEFT(Table3[[#This Row],[Last Funding Amount - ORIG]],MIN(FIND({0,1,2,3,4,5,6,7,8,9,0},Table3[[#This Row],[Last Funding Amount - ORIG]]&amp;"0123456789"))-1)</f>
        <v/>
      </c>
      <c r="E2699" t="s">
        <v>112</v>
      </c>
      <c r="F2699" s="1">
        <v>868000</v>
      </c>
      <c r="H2699">
        <v>6</v>
      </c>
    </row>
    <row r="2700" spans="1:8" x14ac:dyDescent="0.2">
      <c r="A2700" t="s">
        <v>3274</v>
      </c>
      <c r="B2700" s="1">
        <v>7800297</v>
      </c>
      <c r="C270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7800297</v>
      </c>
      <c r="D2700" s="6" t="str">
        <f>LEFT(Table3[[#This Row],[Last Funding Amount - ORIG]],MIN(FIND({0,1,2,3,4,5,6,7,8,9,0},Table3[[#This Row],[Last Funding Amount - ORIG]]&amp;"0123456789"))-1)</f>
        <v/>
      </c>
      <c r="E2700" t="s">
        <v>13</v>
      </c>
      <c r="F2700" s="1">
        <v>15266801</v>
      </c>
    </row>
    <row r="2701" spans="1:8" x14ac:dyDescent="0.2">
      <c r="A2701" t="s">
        <v>3275</v>
      </c>
      <c r="B2701" s="1">
        <v>4000000</v>
      </c>
      <c r="C270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4000000</v>
      </c>
      <c r="D2701" s="6" t="str">
        <f>LEFT(Table3[[#This Row],[Last Funding Amount - ORIG]],MIN(FIND({0,1,2,3,4,5,6,7,8,9,0},Table3[[#This Row],[Last Funding Amount - ORIG]]&amp;"0123456789"))-1)</f>
        <v/>
      </c>
      <c r="E2701" t="s">
        <v>22</v>
      </c>
      <c r="F2701" s="1">
        <v>4000000</v>
      </c>
      <c r="G2701">
        <v>1</v>
      </c>
      <c r="H2701">
        <v>1</v>
      </c>
    </row>
    <row r="2702" spans="1:8" x14ac:dyDescent="0.2">
      <c r="A2702" t="s">
        <v>3276</v>
      </c>
      <c r="B2702" s="1">
        <v>3000000</v>
      </c>
      <c r="C270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3000000</v>
      </c>
      <c r="D2702" s="6" t="str">
        <f>LEFT(Table3[[#This Row],[Last Funding Amount - ORIG]],MIN(FIND({0,1,2,3,4,5,6,7,8,9,0},Table3[[#This Row],[Last Funding Amount - ORIG]]&amp;"0123456789"))-1)</f>
        <v/>
      </c>
      <c r="E2702" t="s">
        <v>22</v>
      </c>
      <c r="F2702" s="1">
        <v>3000000</v>
      </c>
      <c r="G2702">
        <v>1</v>
      </c>
      <c r="H2702">
        <v>3</v>
      </c>
    </row>
    <row r="2703" spans="1:8" x14ac:dyDescent="0.2">
      <c r="A2703" t="s">
        <v>3277</v>
      </c>
      <c r="B2703" t="s">
        <v>3075</v>
      </c>
      <c r="C270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10000000</v>
      </c>
      <c r="D2703" s="5" t="str">
        <f>LEFT(Table3[[#This Row],[Last Funding Amount - ORIG]],MIN(FIND({0,1,2,3,4,5,6,7,8,9,0},Table3[[#This Row],[Last Funding Amount - ORIG]]&amp;"0123456789"))-1)</f>
        <v>ISK</v>
      </c>
      <c r="E2703" t="s">
        <v>314</v>
      </c>
      <c r="F2703" s="1">
        <v>746747</v>
      </c>
      <c r="G2703">
        <v>1</v>
      </c>
      <c r="H2703">
        <v>2</v>
      </c>
    </row>
    <row r="2704" spans="1:8" x14ac:dyDescent="0.2">
      <c r="A2704" t="s">
        <v>3278</v>
      </c>
      <c r="B2704" s="1">
        <v>800000</v>
      </c>
      <c r="C270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800000</v>
      </c>
      <c r="D2704" s="6" t="str">
        <f>LEFT(Table3[[#This Row],[Last Funding Amount - ORIG]],MIN(FIND({0,1,2,3,4,5,6,7,8,9,0},Table3[[#This Row],[Last Funding Amount - ORIG]]&amp;"0123456789"))-1)</f>
        <v/>
      </c>
      <c r="E2704" t="s">
        <v>112</v>
      </c>
      <c r="F2704" s="1">
        <v>960000</v>
      </c>
    </row>
    <row r="2705" spans="1:8" x14ac:dyDescent="0.2">
      <c r="A2705" t="s">
        <v>3279</v>
      </c>
      <c r="B2705" s="1">
        <v>805000</v>
      </c>
      <c r="C270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805000</v>
      </c>
      <c r="D2705" s="6" t="str">
        <f>LEFT(Table3[[#This Row],[Last Funding Amount - ORIG]],MIN(FIND({0,1,2,3,4,5,6,7,8,9,0},Table3[[#This Row],[Last Funding Amount - ORIG]]&amp;"0123456789"))-1)</f>
        <v/>
      </c>
      <c r="E2705" t="s">
        <v>13</v>
      </c>
      <c r="F2705" s="1">
        <v>6280450</v>
      </c>
      <c r="G2705">
        <v>1</v>
      </c>
      <c r="H2705">
        <v>2</v>
      </c>
    </row>
    <row r="2706" spans="1:8" x14ac:dyDescent="0.2">
      <c r="A2706" t="s">
        <v>3280</v>
      </c>
      <c r="B2706" s="1">
        <v>10000000</v>
      </c>
      <c r="C270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10000000</v>
      </c>
      <c r="D2706" s="6" t="str">
        <f>LEFT(Table3[[#This Row],[Last Funding Amount - ORIG]],MIN(FIND({0,1,2,3,4,5,6,7,8,9,0},Table3[[#This Row],[Last Funding Amount - ORIG]]&amp;"0123456789"))-1)</f>
        <v/>
      </c>
      <c r="E2706" t="s">
        <v>36</v>
      </c>
      <c r="F2706" s="1">
        <v>10000000</v>
      </c>
      <c r="H2706">
        <v>2</v>
      </c>
    </row>
    <row r="2707" spans="1:8" x14ac:dyDescent="0.2">
      <c r="A2707" t="s">
        <v>3281</v>
      </c>
      <c r="B2707" t="s">
        <v>1862</v>
      </c>
      <c r="C270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2500000</v>
      </c>
      <c r="D2707" s="5" t="str">
        <f>LEFT(Table3[[#This Row],[Last Funding Amount - ORIG]],MIN(FIND({0,1,2,3,4,5,6,7,8,9,0},Table3[[#This Row],[Last Funding Amount - ORIG]]&amp;"0123456789"))-1)</f>
        <v>‰âÂ</v>
      </c>
      <c r="E2707" t="s">
        <v>22</v>
      </c>
      <c r="F2707" s="1">
        <v>3457208</v>
      </c>
      <c r="G2707">
        <v>1</v>
      </c>
      <c r="H2707">
        <v>4</v>
      </c>
    </row>
    <row r="2708" spans="1:8" x14ac:dyDescent="0.2">
      <c r="A2708" t="s">
        <v>3282</v>
      </c>
      <c r="B2708" t="s">
        <v>525</v>
      </c>
      <c r="C270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2708" s="5" t="str">
        <f>LEFT(Table3[[#This Row],[Last Funding Amount - ORIG]],MIN(FIND({0,1,2,3,4,5,6,7,8,9,0},Table3[[#This Row],[Last Funding Amount - ORIG]]&amp;"0123456789"))-1)</f>
        <v>å£</v>
      </c>
      <c r="E2708" t="s">
        <v>20</v>
      </c>
      <c r="F2708" t="s">
        <v>3283</v>
      </c>
      <c r="H2708">
        <v>1</v>
      </c>
    </row>
    <row r="2709" spans="1:8" x14ac:dyDescent="0.2">
      <c r="A2709" t="s">
        <v>3284</v>
      </c>
      <c r="B2709" s="1">
        <v>7400453</v>
      </c>
      <c r="C270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7400453</v>
      </c>
      <c r="D2709" s="6" t="str">
        <f>LEFT(Table3[[#This Row],[Last Funding Amount - ORIG]],MIN(FIND({0,1,2,3,4,5,6,7,8,9,0},Table3[[#This Row],[Last Funding Amount - ORIG]]&amp;"0123456789"))-1)</f>
        <v/>
      </c>
      <c r="E2709" t="s">
        <v>13</v>
      </c>
      <c r="F2709" s="1">
        <v>7400453</v>
      </c>
    </row>
    <row r="2710" spans="1:8" x14ac:dyDescent="0.2">
      <c r="A2710" t="s">
        <v>3285</v>
      </c>
      <c r="B2710" s="1">
        <v>2310000</v>
      </c>
      <c r="C271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2310000</v>
      </c>
      <c r="D2710" s="6" t="str">
        <f>LEFT(Table3[[#This Row],[Last Funding Amount - ORIG]],MIN(FIND({0,1,2,3,4,5,6,7,8,9,0},Table3[[#This Row],[Last Funding Amount - ORIG]]&amp;"0123456789"))-1)</f>
        <v/>
      </c>
      <c r="E2710" t="s">
        <v>36</v>
      </c>
      <c r="F2710" s="1">
        <v>12590000</v>
      </c>
      <c r="H2710">
        <v>1</v>
      </c>
    </row>
    <row r="2711" spans="1:8" x14ac:dyDescent="0.2">
      <c r="A2711" t="s">
        <v>3286</v>
      </c>
      <c r="B2711" s="1">
        <v>100000</v>
      </c>
      <c r="C271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</v>
      </c>
      <c r="D2711" s="6" t="str">
        <f>LEFT(Table3[[#This Row],[Last Funding Amount - ORIG]],MIN(FIND({0,1,2,3,4,5,6,7,8,9,0},Table3[[#This Row],[Last Funding Amount - ORIG]]&amp;"0123456789"))-1)</f>
        <v/>
      </c>
      <c r="E2711" t="s">
        <v>112</v>
      </c>
      <c r="F2711" s="1">
        <v>799176</v>
      </c>
      <c r="H2711">
        <v>17</v>
      </c>
    </row>
    <row r="2712" spans="1:8" x14ac:dyDescent="0.2">
      <c r="A2712" t="s">
        <v>3287</v>
      </c>
      <c r="B2712" t="s">
        <v>3288</v>
      </c>
      <c r="C271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23000000</v>
      </c>
      <c r="D2712" s="5" t="str">
        <f>LEFT(Table3[[#This Row],[Last Funding Amount - ORIG]],MIN(FIND({0,1,2,3,4,5,6,7,8,9,0},Table3[[#This Row],[Last Funding Amount - ORIG]]&amp;"0123456789"))-1)</f>
        <v>CHF</v>
      </c>
      <c r="E2712" t="s">
        <v>11</v>
      </c>
      <c r="F2712" t="s">
        <v>3289</v>
      </c>
      <c r="H2712">
        <v>1</v>
      </c>
    </row>
    <row r="2713" spans="1:8" x14ac:dyDescent="0.2">
      <c r="A2713" t="s">
        <v>3290</v>
      </c>
      <c r="C271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2713" s="6" t="str">
        <f>LEFT(Table3[[#This Row],[Last Funding Amount - ORIG]],MIN(FIND({0,1,2,3,4,5,6,7,8,9,0},Table3[[#This Row],[Last Funding Amount - ORIG]]&amp;"0123456789"))-1)</f>
        <v/>
      </c>
      <c r="E2713" t="s">
        <v>13</v>
      </c>
      <c r="F2713" s="1">
        <v>1330000</v>
      </c>
      <c r="G2713">
        <v>2</v>
      </c>
      <c r="H2713">
        <v>3</v>
      </c>
    </row>
    <row r="2714" spans="1:8" x14ac:dyDescent="0.2">
      <c r="A2714" t="s">
        <v>3291</v>
      </c>
      <c r="B2714" s="1">
        <v>2532960</v>
      </c>
      <c r="C271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2532960</v>
      </c>
      <c r="D2714" s="6" t="str">
        <f>LEFT(Table3[[#This Row],[Last Funding Amount - ORIG]],MIN(FIND({0,1,2,3,4,5,6,7,8,9,0},Table3[[#This Row],[Last Funding Amount - ORIG]]&amp;"0123456789"))-1)</f>
        <v/>
      </c>
      <c r="E2714" t="s">
        <v>13</v>
      </c>
      <c r="F2714" s="1">
        <v>3032960</v>
      </c>
    </row>
    <row r="2715" spans="1:8" x14ac:dyDescent="0.2">
      <c r="A2715" t="s">
        <v>3292</v>
      </c>
      <c r="B2715" s="1">
        <v>2000000</v>
      </c>
      <c r="C271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</v>
      </c>
      <c r="D2715" s="6" t="str">
        <f>LEFT(Table3[[#This Row],[Last Funding Amount - ORIG]],MIN(FIND({0,1,2,3,4,5,6,7,8,9,0},Table3[[#This Row],[Last Funding Amount - ORIG]]&amp;"0123456789"))-1)</f>
        <v/>
      </c>
      <c r="E2715" t="s">
        <v>112</v>
      </c>
      <c r="F2715" s="1">
        <v>2000000</v>
      </c>
      <c r="H2715">
        <v>4</v>
      </c>
    </row>
    <row r="2716" spans="1:8" x14ac:dyDescent="0.2">
      <c r="A2716" t="s">
        <v>3293</v>
      </c>
      <c r="B2716" t="s">
        <v>3294</v>
      </c>
      <c r="C271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6931000</v>
      </c>
      <c r="D2716" s="5" t="str">
        <f>LEFT(Table3[[#This Row],[Last Funding Amount - ORIG]],MIN(FIND({0,1,2,3,4,5,6,7,8,9,0},Table3[[#This Row],[Last Funding Amount - ORIG]]&amp;"0123456789"))-1)</f>
        <v>ISK</v>
      </c>
      <c r="E2716" t="s">
        <v>314</v>
      </c>
      <c r="F2716" t="s">
        <v>3295</v>
      </c>
      <c r="G2716">
        <v>1</v>
      </c>
      <c r="H2716">
        <v>1</v>
      </c>
    </row>
    <row r="2717" spans="1:8" x14ac:dyDescent="0.2">
      <c r="A2717" t="s">
        <v>3296</v>
      </c>
      <c r="B2717" s="1">
        <v>1400000</v>
      </c>
      <c r="C271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1400000</v>
      </c>
      <c r="D2717" s="6" t="str">
        <f>LEFT(Table3[[#This Row],[Last Funding Amount - ORIG]],MIN(FIND({0,1,2,3,4,5,6,7,8,9,0},Table3[[#This Row],[Last Funding Amount - ORIG]]&amp;"0123456789"))-1)</f>
        <v/>
      </c>
      <c r="E2717" t="s">
        <v>112</v>
      </c>
      <c r="F2717" s="1">
        <v>2075000</v>
      </c>
      <c r="H2717">
        <v>7</v>
      </c>
    </row>
    <row r="2718" spans="1:8" x14ac:dyDescent="0.2">
      <c r="A2718" t="s">
        <v>3297</v>
      </c>
      <c r="B2718" s="1">
        <v>2366583</v>
      </c>
      <c r="C271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2366583</v>
      </c>
      <c r="D2718" s="6" t="str">
        <f>LEFT(Table3[[#This Row],[Last Funding Amount - ORIG]],MIN(FIND({0,1,2,3,4,5,6,7,8,9,0},Table3[[#This Row],[Last Funding Amount - ORIG]]&amp;"0123456789"))-1)</f>
        <v/>
      </c>
      <c r="E2718" t="s">
        <v>13</v>
      </c>
      <c r="F2718" s="1">
        <v>4366583</v>
      </c>
    </row>
    <row r="2719" spans="1:8" x14ac:dyDescent="0.2">
      <c r="A2719" t="s">
        <v>3298</v>
      </c>
      <c r="B2719" t="s">
        <v>3299</v>
      </c>
      <c r="C271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7500000</v>
      </c>
      <c r="D2719" s="5" t="str">
        <f>LEFT(Table3[[#This Row],[Last Funding Amount - ORIG]],MIN(FIND({0,1,2,3,4,5,6,7,8,9,0},Table3[[#This Row],[Last Funding Amount - ORIG]]&amp;"0123456789"))-1)</f>
        <v>å£</v>
      </c>
      <c r="E2719" t="s">
        <v>13</v>
      </c>
      <c r="F2719" t="s">
        <v>3300</v>
      </c>
      <c r="G2719">
        <v>1</v>
      </c>
      <c r="H2719">
        <v>1</v>
      </c>
    </row>
    <row r="2720" spans="1:8" x14ac:dyDescent="0.2">
      <c r="A2720" t="s">
        <v>3301</v>
      </c>
      <c r="B2720" s="1">
        <v>100000</v>
      </c>
      <c r="C272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</v>
      </c>
      <c r="D2720" s="6" t="str">
        <f>LEFT(Table3[[#This Row],[Last Funding Amount - ORIG]],MIN(FIND({0,1,2,3,4,5,6,7,8,9,0},Table3[[#This Row],[Last Funding Amount - ORIG]]&amp;"0123456789"))-1)</f>
        <v/>
      </c>
      <c r="E2720" t="s">
        <v>56</v>
      </c>
      <c r="F2720" s="1">
        <v>300000</v>
      </c>
      <c r="H2720">
        <v>3</v>
      </c>
    </row>
    <row r="2721" spans="1:8" x14ac:dyDescent="0.2">
      <c r="A2721" t="s">
        <v>3302</v>
      </c>
      <c r="B2721" t="s">
        <v>3075</v>
      </c>
      <c r="C272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10000000</v>
      </c>
      <c r="D2721" s="5" t="str">
        <f>LEFT(Table3[[#This Row],[Last Funding Amount - ORIG]],MIN(FIND({0,1,2,3,4,5,6,7,8,9,0},Table3[[#This Row],[Last Funding Amount - ORIG]]&amp;"0123456789"))-1)</f>
        <v>ISK</v>
      </c>
      <c r="E2721" t="s">
        <v>314</v>
      </c>
      <c r="F2721" s="1">
        <v>457089</v>
      </c>
      <c r="G2721">
        <v>1</v>
      </c>
      <c r="H2721">
        <v>1</v>
      </c>
    </row>
    <row r="2722" spans="1:8" x14ac:dyDescent="0.2">
      <c r="A2722" t="s">
        <v>3303</v>
      </c>
      <c r="B2722" t="s">
        <v>3091</v>
      </c>
      <c r="C272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15000000</v>
      </c>
      <c r="D2722" s="5" t="str">
        <f>LEFT(Table3[[#This Row],[Last Funding Amount - ORIG]],MIN(FIND({0,1,2,3,4,5,6,7,8,9,0},Table3[[#This Row],[Last Funding Amount - ORIG]]&amp;"0123456789"))-1)</f>
        <v>ISK</v>
      </c>
      <c r="E2722" t="s">
        <v>314</v>
      </c>
      <c r="F2722" t="s">
        <v>3304</v>
      </c>
      <c r="G2722">
        <v>1</v>
      </c>
      <c r="H2722">
        <v>1</v>
      </c>
    </row>
    <row r="2723" spans="1:8" x14ac:dyDescent="0.2">
      <c r="A2723" t="s">
        <v>3305</v>
      </c>
      <c r="B2723" t="s">
        <v>3075</v>
      </c>
      <c r="C272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10000000</v>
      </c>
      <c r="D2723" s="5" t="str">
        <f>LEFT(Table3[[#This Row],[Last Funding Amount - ORIG]],MIN(FIND({0,1,2,3,4,5,6,7,8,9,0},Table3[[#This Row],[Last Funding Amount - ORIG]]&amp;"0123456789"))-1)</f>
        <v>ISK</v>
      </c>
      <c r="E2723" t="s">
        <v>314</v>
      </c>
      <c r="F2723" t="s">
        <v>3306</v>
      </c>
      <c r="G2723">
        <v>1</v>
      </c>
      <c r="H2723">
        <v>1</v>
      </c>
    </row>
    <row r="2724" spans="1:8" x14ac:dyDescent="0.2">
      <c r="A2724" t="s">
        <v>3307</v>
      </c>
      <c r="B2724" t="s">
        <v>179</v>
      </c>
      <c r="C272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</v>
      </c>
      <c r="D2724" s="5" t="str">
        <f>LEFT(Table3[[#This Row],[Last Funding Amount - ORIG]],MIN(FIND({0,1,2,3,4,5,6,7,8,9,0},Table3[[#This Row],[Last Funding Amount - ORIG]]&amp;"0123456789"))-1)</f>
        <v>CA$</v>
      </c>
      <c r="E2724" t="s">
        <v>112</v>
      </c>
      <c r="F2724" t="s">
        <v>3308</v>
      </c>
    </row>
    <row r="2725" spans="1:8" x14ac:dyDescent="0.2">
      <c r="A2725" t="s">
        <v>3309</v>
      </c>
      <c r="B2725" t="s">
        <v>3310</v>
      </c>
      <c r="C272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3552500</v>
      </c>
      <c r="D2725" s="5" t="str">
        <f>LEFT(Table3[[#This Row],[Last Funding Amount - ORIG]],MIN(FIND({0,1,2,3,4,5,6,7,8,9,0},Table3[[#This Row],[Last Funding Amount - ORIG]]&amp;"0123456789"))-1)</f>
        <v>å£</v>
      </c>
      <c r="E2725" t="s">
        <v>22</v>
      </c>
      <c r="F2725" t="s">
        <v>3311</v>
      </c>
      <c r="H2725">
        <v>1</v>
      </c>
    </row>
    <row r="2726" spans="1:8" x14ac:dyDescent="0.2">
      <c r="A2726" t="s">
        <v>3312</v>
      </c>
      <c r="B2726" s="1">
        <v>500000</v>
      </c>
      <c r="C272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</v>
      </c>
      <c r="D2726" s="6" t="str">
        <f>LEFT(Table3[[#This Row],[Last Funding Amount - ORIG]],MIN(FIND({0,1,2,3,4,5,6,7,8,9,0},Table3[[#This Row],[Last Funding Amount - ORIG]]&amp;"0123456789"))-1)</f>
        <v/>
      </c>
      <c r="E2726" t="s">
        <v>20</v>
      </c>
      <c r="F2726" s="1">
        <v>500000</v>
      </c>
    </row>
    <row r="2727" spans="1:8" x14ac:dyDescent="0.2">
      <c r="A2727" t="s">
        <v>3313</v>
      </c>
      <c r="B2727" s="1">
        <v>17870145</v>
      </c>
      <c r="C272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17870145</v>
      </c>
      <c r="D2727" s="6" t="str">
        <f>LEFT(Table3[[#This Row],[Last Funding Amount - ORIG]],MIN(FIND({0,1,2,3,4,5,6,7,8,9,0},Table3[[#This Row],[Last Funding Amount - ORIG]]&amp;"0123456789"))-1)</f>
        <v/>
      </c>
      <c r="E2727" t="s">
        <v>13</v>
      </c>
      <c r="F2727" s="1">
        <v>17870145</v>
      </c>
    </row>
    <row r="2728" spans="1:8" x14ac:dyDescent="0.2">
      <c r="A2728" t="s">
        <v>3314</v>
      </c>
      <c r="B2728" s="1">
        <v>700000</v>
      </c>
      <c r="C272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700000</v>
      </c>
      <c r="D2728" s="6" t="str">
        <f>LEFT(Table3[[#This Row],[Last Funding Amount - ORIG]],MIN(FIND({0,1,2,3,4,5,6,7,8,9,0},Table3[[#This Row],[Last Funding Amount - ORIG]]&amp;"0123456789"))-1)</f>
        <v/>
      </c>
      <c r="E2728" t="s">
        <v>22</v>
      </c>
      <c r="F2728" s="1">
        <v>1400000</v>
      </c>
    </row>
    <row r="2729" spans="1:8" x14ac:dyDescent="0.2">
      <c r="A2729" t="s">
        <v>3315</v>
      </c>
      <c r="B2729" s="1">
        <v>100000</v>
      </c>
      <c r="C272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</v>
      </c>
      <c r="D2729" s="6" t="str">
        <f>LEFT(Table3[[#This Row],[Last Funding Amount - ORIG]],MIN(FIND({0,1,2,3,4,5,6,7,8,9,0},Table3[[#This Row],[Last Funding Amount - ORIG]]&amp;"0123456789"))-1)</f>
        <v/>
      </c>
      <c r="E2729" t="s">
        <v>56</v>
      </c>
      <c r="F2729" s="1">
        <v>957200</v>
      </c>
      <c r="H2729">
        <v>3</v>
      </c>
    </row>
    <row r="2730" spans="1:8" x14ac:dyDescent="0.2">
      <c r="A2730" t="s">
        <v>3316</v>
      </c>
      <c r="B2730" s="1">
        <v>1500000</v>
      </c>
      <c r="C273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1500000</v>
      </c>
      <c r="D2730" s="6" t="str">
        <f>LEFT(Table3[[#This Row],[Last Funding Amount - ORIG]],MIN(FIND({0,1,2,3,4,5,6,7,8,9,0},Table3[[#This Row],[Last Funding Amount - ORIG]]&amp;"0123456789"))-1)</f>
        <v/>
      </c>
      <c r="E2730" t="s">
        <v>112</v>
      </c>
      <c r="F2730" s="1">
        <v>1500000</v>
      </c>
    </row>
    <row r="2731" spans="1:8" x14ac:dyDescent="0.2">
      <c r="A2731" t="s">
        <v>3317</v>
      </c>
      <c r="B2731" s="1">
        <v>2000000</v>
      </c>
      <c r="C273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</v>
      </c>
      <c r="D2731" s="6" t="str">
        <f>LEFT(Table3[[#This Row],[Last Funding Amount - ORIG]],MIN(FIND({0,1,2,3,4,5,6,7,8,9,0},Table3[[#This Row],[Last Funding Amount - ORIG]]&amp;"0123456789"))-1)</f>
        <v/>
      </c>
      <c r="E2731" t="s">
        <v>13</v>
      </c>
      <c r="F2731" s="1">
        <v>2000000</v>
      </c>
    </row>
    <row r="2732" spans="1:8" x14ac:dyDescent="0.2">
      <c r="A2732" t="s">
        <v>3318</v>
      </c>
      <c r="B2732" t="s">
        <v>3319</v>
      </c>
      <c r="C273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7500000</v>
      </c>
      <c r="D2732" s="5" t="str">
        <f>LEFT(Table3[[#This Row],[Last Funding Amount - ORIG]],MIN(FIND({0,1,2,3,4,5,6,7,8,9,0},Table3[[#This Row],[Last Funding Amount - ORIG]]&amp;"0123456789"))-1)</f>
        <v>CNå´</v>
      </c>
      <c r="E2732" t="s">
        <v>36</v>
      </c>
      <c r="F2732" t="s">
        <v>3320</v>
      </c>
      <c r="G2732">
        <v>1</v>
      </c>
      <c r="H2732">
        <v>1</v>
      </c>
    </row>
    <row r="2733" spans="1:8" x14ac:dyDescent="0.2">
      <c r="A2733" t="s">
        <v>3321</v>
      </c>
      <c r="B2733" s="1">
        <v>1000000</v>
      </c>
      <c r="C273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2733" s="6" t="str">
        <f>LEFT(Table3[[#This Row],[Last Funding Amount - ORIG]],MIN(FIND({0,1,2,3,4,5,6,7,8,9,0},Table3[[#This Row],[Last Funding Amount - ORIG]]&amp;"0123456789"))-1)</f>
        <v/>
      </c>
      <c r="E2733" t="s">
        <v>112</v>
      </c>
      <c r="F2733" s="1">
        <v>1000000</v>
      </c>
      <c r="H2733">
        <v>1</v>
      </c>
    </row>
    <row r="2734" spans="1:8" x14ac:dyDescent="0.2">
      <c r="A2734" t="s">
        <v>3322</v>
      </c>
      <c r="B2734" s="1">
        <v>2400000</v>
      </c>
      <c r="C273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2400000</v>
      </c>
      <c r="D2734" s="6" t="str">
        <f>LEFT(Table3[[#This Row],[Last Funding Amount - ORIG]],MIN(FIND({0,1,2,3,4,5,6,7,8,9,0},Table3[[#This Row],[Last Funding Amount - ORIG]]&amp;"0123456789"))-1)</f>
        <v/>
      </c>
      <c r="E2734" t="s">
        <v>22</v>
      </c>
      <c r="F2734" s="1">
        <v>2400000</v>
      </c>
    </row>
    <row r="2735" spans="1:8" x14ac:dyDescent="0.2">
      <c r="A2735" t="s">
        <v>3323</v>
      </c>
      <c r="B2735" s="1">
        <v>1000000</v>
      </c>
      <c r="C273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2735" s="6" t="str">
        <f>LEFT(Table3[[#This Row],[Last Funding Amount - ORIG]],MIN(FIND({0,1,2,3,4,5,6,7,8,9,0},Table3[[#This Row],[Last Funding Amount - ORIG]]&amp;"0123456789"))-1)</f>
        <v/>
      </c>
      <c r="E2735" t="s">
        <v>112</v>
      </c>
      <c r="F2735" s="1">
        <v>3467028</v>
      </c>
    </row>
    <row r="2736" spans="1:8" x14ac:dyDescent="0.2">
      <c r="A2736" t="s">
        <v>3324</v>
      </c>
      <c r="B2736" t="s">
        <v>3325</v>
      </c>
      <c r="C273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600780</v>
      </c>
      <c r="D2736" s="5" t="str">
        <f>LEFT(Table3[[#This Row],[Last Funding Amount - ORIG]],MIN(FIND({0,1,2,3,4,5,6,7,8,9,0},Table3[[#This Row],[Last Funding Amount - ORIG]]&amp;"0123456789"))-1)</f>
        <v>å£</v>
      </c>
      <c r="E2736" t="s">
        <v>59</v>
      </c>
      <c r="F2736" t="s">
        <v>3326</v>
      </c>
      <c r="H2736">
        <v>2</v>
      </c>
    </row>
    <row r="2737" spans="1:8" x14ac:dyDescent="0.2">
      <c r="A2737" t="s">
        <v>3327</v>
      </c>
      <c r="B2737" t="s">
        <v>3328</v>
      </c>
      <c r="C273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240000</v>
      </c>
      <c r="D2737" s="5" t="str">
        <f>LEFT(Table3[[#This Row],[Last Funding Amount - ORIG]],MIN(FIND({0,1,2,3,4,5,6,7,8,9,0},Table3[[#This Row],[Last Funding Amount - ORIG]]&amp;"0123456789"))-1)</f>
        <v>å£</v>
      </c>
      <c r="E2737" t="s">
        <v>112</v>
      </c>
      <c r="F2737" t="s">
        <v>3329</v>
      </c>
      <c r="G2737">
        <v>2</v>
      </c>
      <c r="H2737">
        <v>2</v>
      </c>
    </row>
    <row r="2738" spans="1:8" x14ac:dyDescent="0.2">
      <c r="A2738" t="s">
        <v>3330</v>
      </c>
      <c r="B2738" t="s">
        <v>3331</v>
      </c>
      <c r="C273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1160000</v>
      </c>
      <c r="D2738" s="5" t="str">
        <f>LEFT(Table3[[#This Row],[Last Funding Amount - ORIG]],MIN(FIND({0,1,2,3,4,5,6,7,8,9,0},Table3[[#This Row],[Last Funding Amount - ORIG]]&amp;"0123456789"))-1)</f>
        <v>å´</v>
      </c>
      <c r="E2738" t="s">
        <v>402</v>
      </c>
      <c r="F2738" t="s">
        <v>3332</v>
      </c>
    </row>
    <row r="2739" spans="1:8" x14ac:dyDescent="0.2">
      <c r="A2739" t="s">
        <v>3333</v>
      </c>
      <c r="B2739" s="1">
        <v>10000000</v>
      </c>
      <c r="C273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10000000</v>
      </c>
      <c r="D2739" s="6" t="str">
        <f>LEFT(Table3[[#This Row],[Last Funding Amount - ORIG]],MIN(FIND({0,1,2,3,4,5,6,7,8,9,0},Table3[[#This Row],[Last Funding Amount - ORIG]]&amp;"0123456789"))-1)</f>
        <v/>
      </c>
      <c r="E2739" t="s">
        <v>36</v>
      </c>
      <c r="F2739" s="1">
        <v>10000000</v>
      </c>
      <c r="G2739">
        <v>2</v>
      </c>
      <c r="H2739">
        <v>8</v>
      </c>
    </row>
    <row r="2740" spans="1:8" x14ac:dyDescent="0.2">
      <c r="A2740" t="s">
        <v>3334</v>
      </c>
      <c r="C274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2740" s="6" t="str">
        <f>LEFT(Table3[[#This Row],[Last Funding Amount - ORIG]],MIN(FIND({0,1,2,3,4,5,6,7,8,9,0},Table3[[#This Row],[Last Funding Amount - ORIG]]&amp;"0123456789"))-1)</f>
        <v/>
      </c>
      <c r="E2740" t="s">
        <v>13</v>
      </c>
      <c r="F2740" s="1">
        <v>1000000</v>
      </c>
      <c r="H2740">
        <v>2</v>
      </c>
    </row>
    <row r="2741" spans="1:8" x14ac:dyDescent="0.2">
      <c r="A2741" t="s">
        <v>3335</v>
      </c>
      <c r="B2741" s="1">
        <v>1000000</v>
      </c>
      <c r="C274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2741" s="6" t="str">
        <f>LEFT(Table3[[#This Row],[Last Funding Amount - ORIG]],MIN(FIND({0,1,2,3,4,5,6,7,8,9,0},Table3[[#This Row],[Last Funding Amount - ORIG]]&amp;"0123456789"))-1)</f>
        <v/>
      </c>
      <c r="E2741" t="s">
        <v>22</v>
      </c>
      <c r="F2741" s="1">
        <v>2864000</v>
      </c>
      <c r="H2741">
        <v>2</v>
      </c>
    </row>
    <row r="2742" spans="1:8" x14ac:dyDescent="0.2">
      <c r="A2742" t="s">
        <v>3336</v>
      </c>
      <c r="B2742" s="1">
        <v>2500000</v>
      </c>
      <c r="C274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2500000</v>
      </c>
      <c r="D2742" s="6" t="str">
        <f>LEFT(Table3[[#This Row],[Last Funding Amount - ORIG]],MIN(FIND({0,1,2,3,4,5,6,7,8,9,0},Table3[[#This Row],[Last Funding Amount - ORIG]]&amp;"0123456789"))-1)</f>
        <v/>
      </c>
      <c r="E2742" t="s">
        <v>112</v>
      </c>
      <c r="F2742" s="1">
        <v>3250000</v>
      </c>
      <c r="H2742">
        <v>1</v>
      </c>
    </row>
    <row r="2743" spans="1:8" x14ac:dyDescent="0.2">
      <c r="A2743" t="s">
        <v>3337</v>
      </c>
      <c r="B2743" s="1">
        <v>2500000</v>
      </c>
      <c r="C274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2500000</v>
      </c>
      <c r="D2743" s="6" t="str">
        <f>LEFT(Table3[[#This Row],[Last Funding Amount - ORIG]],MIN(FIND({0,1,2,3,4,5,6,7,8,9,0},Table3[[#This Row],[Last Funding Amount - ORIG]]&amp;"0123456789"))-1)</f>
        <v/>
      </c>
      <c r="E2743" t="s">
        <v>22</v>
      </c>
      <c r="F2743" s="1">
        <v>2500000</v>
      </c>
      <c r="G2743">
        <v>1</v>
      </c>
      <c r="H2743">
        <v>2</v>
      </c>
    </row>
    <row r="2744" spans="1:8" x14ac:dyDescent="0.2">
      <c r="A2744" t="s">
        <v>3338</v>
      </c>
      <c r="B2744" s="1">
        <v>400000</v>
      </c>
      <c r="C274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400000</v>
      </c>
      <c r="D2744" s="6" t="str">
        <f>LEFT(Table3[[#This Row],[Last Funding Amount - ORIG]],MIN(FIND({0,1,2,3,4,5,6,7,8,9,0},Table3[[#This Row],[Last Funding Amount - ORIG]]&amp;"0123456789"))-1)</f>
        <v/>
      </c>
      <c r="E2744" t="s">
        <v>112</v>
      </c>
      <c r="F2744" s="1">
        <v>400000</v>
      </c>
    </row>
    <row r="2745" spans="1:8" x14ac:dyDescent="0.2">
      <c r="A2745" t="s">
        <v>3339</v>
      </c>
      <c r="B2745" s="1">
        <v>600000</v>
      </c>
      <c r="C274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600000</v>
      </c>
      <c r="D2745" s="6" t="str">
        <f>LEFT(Table3[[#This Row],[Last Funding Amount - ORIG]],MIN(FIND({0,1,2,3,4,5,6,7,8,9,0},Table3[[#This Row],[Last Funding Amount - ORIG]]&amp;"0123456789"))-1)</f>
        <v/>
      </c>
      <c r="E2745" t="s">
        <v>112</v>
      </c>
      <c r="F2745" s="1">
        <v>1000000</v>
      </c>
      <c r="H2745">
        <v>4</v>
      </c>
    </row>
    <row r="2746" spans="1:8" x14ac:dyDescent="0.2">
      <c r="A2746" t="s">
        <v>3340</v>
      </c>
      <c r="C274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2746" s="6" t="str">
        <f>LEFT(Table3[[#This Row],[Last Funding Amount - ORIG]],MIN(FIND({0,1,2,3,4,5,6,7,8,9,0},Table3[[#This Row],[Last Funding Amount - ORIG]]&amp;"0123456789"))-1)</f>
        <v/>
      </c>
      <c r="E2746" t="s">
        <v>13</v>
      </c>
      <c r="F2746" t="s">
        <v>259</v>
      </c>
      <c r="G2746">
        <v>1</v>
      </c>
      <c r="H2746">
        <v>5</v>
      </c>
    </row>
    <row r="2747" spans="1:8" x14ac:dyDescent="0.2">
      <c r="A2747" t="s">
        <v>3341</v>
      </c>
      <c r="B2747" s="1">
        <v>100000</v>
      </c>
      <c r="C274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</v>
      </c>
      <c r="D2747" s="6" t="str">
        <f>LEFT(Table3[[#This Row],[Last Funding Amount - ORIG]],MIN(FIND({0,1,2,3,4,5,6,7,8,9,0},Table3[[#This Row],[Last Funding Amount - ORIG]]&amp;"0123456789"))-1)</f>
        <v/>
      </c>
      <c r="E2747" t="s">
        <v>56</v>
      </c>
      <c r="F2747" s="1">
        <v>100000</v>
      </c>
      <c r="H2747">
        <v>1</v>
      </c>
    </row>
    <row r="2748" spans="1:8" x14ac:dyDescent="0.2">
      <c r="A2748" t="s">
        <v>3342</v>
      </c>
      <c r="B2748" s="1">
        <v>1400000</v>
      </c>
      <c r="C274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1400000</v>
      </c>
      <c r="D2748" s="6" t="str">
        <f>LEFT(Table3[[#This Row],[Last Funding Amount - ORIG]],MIN(FIND({0,1,2,3,4,5,6,7,8,9,0},Table3[[#This Row],[Last Funding Amount - ORIG]]&amp;"0123456789"))-1)</f>
        <v/>
      </c>
      <c r="E2748" t="s">
        <v>59</v>
      </c>
      <c r="F2748" s="1">
        <v>1400000</v>
      </c>
      <c r="H2748">
        <v>1</v>
      </c>
    </row>
    <row r="2749" spans="1:8" x14ac:dyDescent="0.2">
      <c r="A2749" t="s">
        <v>3343</v>
      </c>
      <c r="B2749" t="s">
        <v>3075</v>
      </c>
      <c r="C274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10000000</v>
      </c>
      <c r="D2749" s="5" t="str">
        <f>LEFT(Table3[[#This Row],[Last Funding Amount - ORIG]],MIN(FIND({0,1,2,3,4,5,6,7,8,9,0},Table3[[#This Row],[Last Funding Amount - ORIG]]&amp;"0123456789"))-1)</f>
        <v>ISK</v>
      </c>
      <c r="E2749" t="s">
        <v>314</v>
      </c>
      <c r="F2749" t="s">
        <v>3344</v>
      </c>
      <c r="G2749">
        <v>1</v>
      </c>
      <c r="H2749">
        <v>1</v>
      </c>
    </row>
    <row r="2750" spans="1:8" x14ac:dyDescent="0.2">
      <c r="A2750" t="s">
        <v>3345</v>
      </c>
      <c r="B2750" s="1">
        <v>6900000</v>
      </c>
      <c r="C275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6900000</v>
      </c>
      <c r="D2750" s="6" t="str">
        <f>LEFT(Table3[[#This Row],[Last Funding Amount - ORIG]],MIN(FIND({0,1,2,3,4,5,6,7,8,9,0},Table3[[#This Row],[Last Funding Amount - ORIG]]&amp;"0123456789"))-1)</f>
        <v/>
      </c>
      <c r="E2750" t="s">
        <v>13</v>
      </c>
      <c r="F2750" s="1">
        <v>6900000</v>
      </c>
      <c r="H2750">
        <v>1</v>
      </c>
    </row>
    <row r="2751" spans="1:8" x14ac:dyDescent="0.2">
      <c r="A2751" t="s">
        <v>3346</v>
      </c>
      <c r="C275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2751" s="6" t="str">
        <f>LEFT(Table3[[#This Row],[Last Funding Amount - ORIG]],MIN(FIND({0,1,2,3,4,5,6,7,8,9,0},Table3[[#This Row],[Last Funding Amount - ORIG]]&amp;"0123456789"))-1)</f>
        <v/>
      </c>
      <c r="E2751" t="s">
        <v>13</v>
      </c>
      <c r="F2751" s="1">
        <v>2012750</v>
      </c>
      <c r="G2751">
        <v>1</v>
      </c>
      <c r="H2751">
        <v>1</v>
      </c>
    </row>
    <row r="2752" spans="1:8" x14ac:dyDescent="0.2">
      <c r="A2752" t="s">
        <v>3347</v>
      </c>
      <c r="B2752" s="1">
        <v>700000</v>
      </c>
      <c r="C275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700000</v>
      </c>
      <c r="D2752" s="6" t="str">
        <f>LEFT(Table3[[#This Row],[Last Funding Amount - ORIG]],MIN(FIND({0,1,2,3,4,5,6,7,8,9,0},Table3[[#This Row],[Last Funding Amount - ORIG]]&amp;"0123456789"))-1)</f>
        <v/>
      </c>
      <c r="E2752" t="s">
        <v>20</v>
      </c>
      <c r="F2752" s="1">
        <v>2441418</v>
      </c>
      <c r="H2752">
        <v>8</v>
      </c>
    </row>
    <row r="2753" spans="1:8" x14ac:dyDescent="0.2">
      <c r="A2753" t="s">
        <v>3348</v>
      </c>
      <c r="B2753" s="1">
        <v>3300000</v>
      </c>
      <c r="C275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3300000</v>
      </c>
      <c r="D2753" s="6" t="str">
        <f>LEFT(Table3[[#This Row],[Last Funding Amount - ORIG]],MIN(FIND({0,1,2,3,4,5,6,7,8,9,0},Table3[[#This Row],[Last Funding Amount - ORIG]]&amp;"0123456789"))-1)</f>
        <v/>
      </c>
      <c r="E2753" t="s">
        <v>13</v>
      </c>
      <c r="F2753" s="1">
        <v>3300000</v>
      </c>
    </row>
    <row r="2754" spans="1:8" x14ac:dyDescent="0.2">
      <c r="A2754" t="s">
        <v>3349</v>
      </c>
      <c r="C275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2754" s="6" t="str">
        <f>LEFT(Table3[[#This Row],[Last Funding Amount - ORIG]],MIN(FIND({0,1,2,3,4,5,6,7,8,9,0},Table3[[#This Row],[Last Funding Amount - ORIG]]&amp;"0123456789"))-1)</f>
        <v/>
      </c>
      <c r="E2754" t="s">
        <v>22</v>
      </c>
      <c r="F2754" s="1">
        <v>850000</v>
      </c>
      <c r="H2754">
        <v>5</v>
      </c>
    </row>
    <row r="2755" spans="1:8" x14ac:dyDescent="0.2">
      <c r="A2755" t="s">
        <v>3350</v>
      </c>
      <c r="B2755" s="1">
        <v>7900000</v>
      </c>
      <c r="C275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7900000</v>
      </c>
      <c r="D2755" s="6" t="str">
        <f>LEFT(Table3[[#This Row],[Last Funding Amount - ORIG]],MIN(FIND({0,1,2,3,4,5,6,7,8,9,0},Table3[[#This Row],[Last Funding Amount - ORIG]]&amp;"0123456789"))-1)</f>
        <v/>
      </c>
      <c r="E2755" t="s">
        <v>13</v>
      </c>
      <c r="F2755" s="1">
        <v>7900000</v>
      </c>
      <c r="H2755">
        <v>2</v>
      </c>
    </row>
    <row r="2756" spans="1:8" x14ac:dyDescent="0.2">
      <c r="A2756" t="s">
        <v>3351</v>
      </c>
      <c r="B2756" s="1">
        <v>150000</v>
      </c>
      <c r="C275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</v>
      </c>
      <c r="D2756" s="6" t="str">
        <f>LEFT(Table3[[#This Row],[Last Funding Amount - ORIG]],MIN(FIND({0,1,2,3,4,5,6,7,8,9,0},Table3[[#This Row],[Last Funding Amount - ORIG]]&amp;"0123456789"))-1)</f>
        <v/>
      </c>
      <c r="E2756" t="s">
        <v>13</v>
      </c>
      <c r="F2756" s="1">
        <v>3650000</v>
      </c>
      <c r="G2756">
        <v>1</v>
      </c>
      <c r="H2756">
        <v>3</v>
      </c>
    </row>
    <row r="2757" spans="1:8" x14ac:dyDescent="0.2">
      <c r="A2757" t="s">
        <v>3352</v>
      </c>
      <c r="B2757" t="s">
        <v>1655</v>
      </c>
      <c r="C275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400000</v>
      </c>
      <c r="D2757" s="5" t="str">
        <f>LEFT(Table3[[#This Row],[Last Funding Amount - ORIG]],MIN(FIND({0,1,2,3,4,5,6,7,8,9,0},Table3[[#This Row],[Last Funding Amount - ORIG]]&amp;"0123456789"))-1)</f>
        <v>‰âÂ</v>
      </c>
      <c r="E2757" t="s">
        <v>112</v>
      </c>
      <c r="F2757" t="s">
        <v>1656</v>
      </c>
    </row>
    <row r="2758" spans="1:8" x14ac:dyDescent="0.2">
      <c r="A2758" t="s">
        <v>3353</v>
      </c>
      <c r="B2758" t="s">
        <v>3050</v>
      </c>
      <c r="C275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12500000</v>
      </c>
      <c r="D2758" s="5" t="str">
        <f>LEFT(Table3[[#This Row],[Last Funding Amount - ORIG]],MIN(FIND({0,1,2,3,4,5,6,7,8,9,0},Table3[[#This Row],[Last Funding Amount - ORIG]]&amp;"0123456789"))-1)</f>
        <v>ISK</v>
      </c>
      <c r="E2758" t="s">
        <v>314</v>
      </c>
      <c r="F2758" t="s">
        <v>3354</v>
      </c>
      <c r="G2758">
        <v>1</v>
      </c>
      <c r="H2758">
        <v>1</v>
      </c>
    </row>
    <row r="2759" spans="1:8" x14ac:dyDescent="0.2">
      <c r="A2759" t="s">
        <v>3355</v>
      </c>
      <c r="B2759" s="1">
        <v>950000</v>
      </c>
      <c r="C275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950000</v>
      </c>
      <c r="D2759" s="6" t="str">
        <f>LEFT(Table3[[#This Row],[Last Funding Amount - ORIG]],MIN(FIND({0,1,2,3,4,5,6,7,8,9,0},Table3[[#This Row],[Last Funding Amount - ORIG]]&amp;"0123456789"))-1)</f>
        <v/>
      </c>
      <c r="E2759" t="s">
        <v>20</v>
      </c>
      <c r="F2759" s="1">
        <v>950000</v>
      </c>
      <c r="G2759">
        <v>1</v>
      </c>
      <c r="H2759">
        <v>2</v>
      </c>
    </row>
    <row r="2760" spans="1:8" x14ac:dyDescent="0.2">
      <c r="A2760" t="s">
        <v>3356</v>
      </c>
      <c r="C276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2760" s="6" t="str">
        <f>LEFT(Table3[[#This Row],[Last Funding Amount - ORIG]],MIN(FIND({0,1,2,3,4,5,6,7,8,9,0},Table3[[#This Row],[Last Funding Amount - ORIG]]&amp;"0123456789"))-1)</f>
        <v/>
      </c>
      <c r="E2760" t="s">
        <v>13</v>
      </c>
      <c r="F2760" s="1">
        <v>175000</v>
      </c>
      <c r="H2760">
        <v>3</v>
      </c>
    </row>
    <row r="2761" spans="1:8" x14ac:dyDescent="0.2">
      <c r="A2761" t="s">
        <v>3357</v>
      </c>
      <c r="B2761" s="1">
        <v>1000000</v>
      </c>
      <c r="C276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2761" s="6" t="str">
        <f>LEFT(Table3[[#This Row],[Last Funding Amount - ORIG]],MIN(FIND({0,1,2,3,4,5,6,7,8,9,0},Table3[[#This Row],[Last Funding Amount - ORIG]]&amp;"0123456789"))-1)</f>
        <v/>
      </c>
      <c r="E2761" t="s">
        <v>112</v>
      </c>
      <c r="F2761" s="1">
        <v>1000000</v>
      </c>
    </row>
    <row r="2762" spans="1:8" x14ac:dyDescent="0.2">
      <c r="A2762" t="s">
        <v>3358</v>
      </c>
      <c r="B2762" s="1">
        <v>2500000</v>
      </c>
      <c r="C276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2500000</v>
      </c>
      <c r="D2762" s="6" t="str">
        <f>LEFT(Table3[[#This Row],[Last Funding Amount - ORIG]],MIN(FIND({0,1,2,3,4,5,6,7,8,9,0},Table3[[#This Row],[Last Funding Amount - ORIG]]&amp;"0123456789"))-1)</f>
        <v/>
      </c>
      <c r="E2762" t="s">
        <v>22</v>
      </c>
      <c r="F2762" s="1">
        <v>2600000</v>
      </c>
      <c r="H2762">
        <v>2</v>
      </c>
    </row>
    <row r="2763" spans="1:8" x14ac:dyDescent="0.2">
      <c r="A2763" t="s">
        <v>3359</v>
      </c>
      <c r="B2763" s="1">
        <v>500000</v>
      </c>
      <c r="C276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</v>
      </c>
      <c r="D2763" s="6" t="str">
        <f>LEFT(Table3[[#This Row],[Last Funding Amount - ORIG]],MIN(FIND({0,1,2,3,4,5,6,7,8,9,0},Table3[[#This Row],[Last Funding Amount - ORIG]]&amp;"0123456789"))-1)</f>
        <v/>
      </c>
      <c r="E2763" t="s">
        <v>112</v>
      </c>
      <c r="F2763" s="1">
        <v>516259</v>
      </c>
      <c r="H2763">
        <v>5</v>
      </c>
    </row>
    <row r="2764" spans="1:8" x14ac:dyDescent="0.2">
      <c r="A2764" t="s">
        <v>3360</v>
      </c>
      <c r="B2764" s="1">
        <v>788066</v>
      </c>
      <c r="C276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788066</v>
      </c>
      <c r="D2764" s="6" t="str">
        <f>LEFT(Table3[[#This Row],[Last Funding Amount - ORIG]],MIN(FIND({0,1,2,3,4,5,6,7,8,9,0},Table3[[#This Row],[Last Funding Amount - ORIG]]&amp;"0123456789"))-1)</f>
        <v/>
      </c>
      <c r="E2764" t="s">
        <v>112</v>
      </c>
      <c r="F2764" s="1">
        <v>788066</v>
      </c>
      <c r="H2764">
        <v>1</v>
      </c>
    </row>
    <row r="2765" spans="1:8" x14ac:dyDescent="0.2">
      <c r="A2765" t="s">
        <v>3361</v>
      </c>
      <c r="B2765" s="1">
        <v>650000</v>
      </c>
      <c r="C276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650000</v>
      </c>
      <c r="D2765" s="6" t="str">
        <f>LEFT(Table3[[#This Row],[Last Funding Amount - ORIG]],MIN(FIND({0,1,2,3,4,5,6,7,8,9,0},Table3[[#This Row],[Last Funding Amount - ORIG]]&amp;"0123456789"))-1)</f>
        <v/>
      </c>
      <c r="E2765" t="s">
        <v>112</v>
      </c>
      <c r="F2765" s="1">
        <v>650000</v>
      </c>
    </row>
    <row r="2766" spans="1:8" x14ac:dyDescent="0.2">
      <c r="A2766" t="s">
        <v>3362</v>
      </c>
      <c r="B2766" s="1">
        <v>7500000</v>
      </c>
      <c r="C276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7500000</v>
      </c>
      <c r="D2766" s="6" t="str">
        <f>LEFT(Table3[[#This Row],[Last Funding Amount - ORIG]],MIN(FIND({0,1,2,3,4,5,6,7,8,9,0},Table3[[#This Row],[Last Funding Amount - ORIG]]&amp;"0123456789"))-1)</f>
        <v/>
      </c>
      <c r="E2766" t="s">
        <v>314</v>
      </c>
      <c r="F2766" s="1">
        <v>7500000</v>
      </c>
      <c r="H2766">
        <v>1</v>
      </c>
    </row>
    <row r="2767" spans="1:8" x14ac:dyDescent="0.2">
      <c r="A2767" t="s">
        <v>3363</v>
      </c>
      <c r="B2767" t="s">
        <v>1543</v>
      </c>
      <c r="C276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3000000</v>
      </c>
      <c r="D2767" s="5" t="str">
        <f>LEFT(Table3[[#This Row],[Last Funding Amount - ORIG]],MIN(FIND({0,1,2,3,4,5,6,7,8,9,0},Table3[[#This Row],[Last Funding Amount - ORIG]]&amp;"0123456789"))-1)</f>
        <v>‰âÂ</v>
      </c>
      <c r="E2767" t="s">
        <v>22</v>
      </c>
      <c r="F2767" t="s">
        <v>1544</v>
      </c>
      <c r="H2767">
        <v>2</v>
      </c>
    </row>
    <row r="2768" spans="1:8" x14ac:dyDescent="0.2">
      <c r="A2768" t="s">
        <v>3364</v>
      </c>
      <c r="B2768" s="1">
        <v>3039040</v>
      </c>
      <c r="C276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3039040</v>
      </c>
      <c r="D2768" s="6" t="str">
        <f>LEFT(Table3[[#This Row],[Last Funding Amount - ORIG]],MIN(FIND({0,1,2,3,4,5,6,7,8,9,0},Table3[[#This Row],[Last Funding Amount - ORIG]]&amp;"0123456789"))-1)</f>
        <v/>
      </c>
      <c r="E2768" t="s">
        <v>13</v>
      </c>
      <c r="F2768" s="1">
        <v>7427429</v>
      </c>
    </row>
    <row r="2769" spans="1:8" x14ac:dyDescent="0.2">
      <c r="A2769" t="s">
        <v>3365</v>
      </c>
      <c r="B2769" s="1">
        <v>100000</v>
      </c>
      <c r="C276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</v>
      </c>
      <c r="D2769" s="6" t="str">
        <f>LEFT(Table3[[#This Row],[Last Funding Amount - ORIG]],MIN(FIND({0,1,2,3,4,5,6,7,8,9,0},Table3[[#This Row],[Last Funding Amount - ORIG]]&amp;"0123456789"))-1)</f>
        <v/>
      </c>
      <c r="E2769" t="s">
        <v>56</v>
      </c>
      <c r="F2769" s="1">
        <v>3238252</v>
      </c>
      <c r="H2769">
        <v>2</v>
      </c>
    </row>
    <row r="2770" spans="1:8" x14ac:dyDescent="0.2">
      <c r="A2770" t="s">
        <v>3366</v>
      </c>
      <c r="B2770" s="1">
        <v>500000</v>
      </c>
      <c r="C277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</v>
      </c>
      <c r="D2770" s="6" t="str">
        <f>LEFT(Table3[[#This Row],[Last Funding Amount - ORIG]],MIN(FIND({0,1,2,3,4,5,6,7,8,9,0},Table3[[#This Row],[Last Funding Amount - ORIG]]&amp;"0123456789"))-1)</f>
        <v/>
      </c>
      <c r="E2770" t="s">
        <v>112</v>
      </c>
      <c r="F2770" s="1">
        <v>500000</v>
      </c>
    </row>
    <row r="2771" spans="1:8" x14ac:dyDescent="0.2">
      <c r="A2771" t="s">
        <v>3367</v>
      </c>
      <c r="B2771" s="1">
        <v>3600000</v>
      </c>
      <c r="C277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3600000</v>
      </c>
      <c r="D2771" s="6" t="str">
        <f>LEFT(Table3[[#This Row],[Last Funding Amount - ORIG]],MIN(FIND({0,1,2,3,4,5,6,7,8,9,0},Table3[[#This Row],[Last Funding Amount - ORIG]]&amp;"0123456789"))-1)</f>
        <v/>
      </c>
      <c r="E2771" t="s">
        <v>13</v>
      </c>
      <c r="F2771" s="1">
        <v>3600000</v>
      </c>
      <c r="H2771">
        <v>3</v>
      </c>
    </row>
    <row r="2772" spans="1:8" x14ac:dyDescent="0.2">
      <c r="A2772" t="s">
        <v>3368</v>
      </c>
      <c r="B2772" s="1">
        <v>5000000</v>
      </c>
      <c r="C277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5000000</v>
      </c>
      <c r="D2772" s="6" t="str">
        <f>LEFT(Table3[[#This Row],[Last Funding Amount - ORIG]],MIN(FIND({0,1,2,3,4,5,6,7,8,9,0},Table3[[#This Row],[Last Funding Amount - ORIG]]&amp;"0123456789"))-1)</f>
        <v/>
      </c>
      <c r="E2772" t="s">
        <v>13</v>
      </c>
      <c r="F2772" s="1">
        <v>5050000</v>
      </c>
      <c r="H2772">
        <v>2</v>
      </c>
    </row>
    <row r="2773" spans="1:8" x14ac:dyDescent="0.2">
      <c r="A2773" t="s">
        <v>3369</v>
      </c>
      <c r="B2773" s="1">
        <v>1300000</v>
      </c>
      <c r="C277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1300000</v>
      </c>
      <c r="D2773" s="6" t="str">
        <f>LEFT(Table3[[#This Row],[Last Funding Amount - ORIG]],MIN(FIND({0,1,2,3,4,5,6,7,8,9,0},Table3[[#This Row],[Last Funding Amount - ORIG]]&amp;"0123456789"))-1)</f>
        <v/>
      </c>
      <c r="E2773" t="s">
        <v>56</v>
      </c>
      <c r="F2773" s="1">
        <v>10600000</v>
      </c>
      <c r="H2773">
        <v>1</v>
      </c>
    </row>
    <row r="2774" spans="1:8" x14ac:dyDescent="0.2">
      <c r="A2774" t="s">
        <v>3370</v>
      </c>
      <c r="C277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2774" s="6" t="str">
        <f>LEFT(Table3[[#This Row],[Last Funding Amount - ORIG]],MIN(FIND({0,1,2,3,4,5,6,7,8,9,0},Table3[[#This Row],[Last Funding Amount - ORIG]]&amp;"0123456789"))-1)</f>
        <v/>
      </c>
      <c r="E2774" t="s">
        <v>112</v>
      </c>
      <c r="F2774" s="1">
        <v>345000</v>
      </c>
      <c r="G2774">
        <v>1</v>
      </c>
      <c r="H2774">
        <v>2</v>
      </c>
    </row>
    <row r="2775" spans="1:8" x14ac:dyDescent="0.2">
      <c r="A2775" t="s">
        <v>3371</v>
      </c>
      <c r="B2775" t="s">
        <v>3372</v>
      </c>
      <c r="C277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</v>
      </c>
      <c r="D2775" s="5" t="str">
        <f>LEFT(Table3[[#This Row],[Last Funding Amount - ORIG]],MIN(FIND({0,1,2,3,4,5,6,7,8,9,0},Table3[[#This Row],[Last Funding Amount - ORIG]]&amp;"0123456789"))-1)</f>
        <v>CA$</v>
      </c>
      <c r="E2775" t="s">
        <v>112</v>
      </c>
      <c r="F2775" t="s">
        <v>3373</v>
      </c>
      <c r="H2775">
        <v>1</v>
      </c>
    </row>
    <row r="2776" spans="1:8" x14ac:dyDescent="0.2">
      <c r="A2776" t="s">
        <v>3374</v>
      </c>
      <c r="B2776" s="1">
        <v>3000000</v>
      </c>
      <c r="C277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3000000</v>
      </c>
      <c r="D2776" s="6" t="str">
        <f>LEFT(Table3[[#This Row],[Last Funding Amount - ORIG]],MIN(FIND({0,1,2,3,4,5,6,7,8,9,0},Table3[[#This Row],[Last Funding Amount - ORIG]]&amp;"0123456789"))-1)</f>
        <v/>
      </c>
      <c r="E2776" t="s">
        <v>112</v>
      </c>
      <c r="F2776" s="1">
        <v>3000000</v>
      </c>
      <c r="G2776">
        <v>1</v>
      </c>
      <c r="H2776">
        <v>1</v>
      </c>
    </row>
    <row r="2777" spans="1:8" x14ac:dyDescent="0.2">
      <c r="A2777" t="s">
        <v>3375</v>
      </c>
      <c r="B2777" t="s">
        <v>3376</v>
      </c>
      <c r="C277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575000</v>
      </c>
      <c r="D2777" s="5" t="str">
        <f>LEFT(Table3[[#This Row],[Last Funding Amount - ORIG]],MIN(FIND({0,1,2,3,4,5,6,7,8,9,0},Table3[[#This Row],[Last Funding Amount - ORIG]]&amp;"0123456789"))-1)</f>
        <v>CA$</v>
      </c>
      <c r="E2777" t="s">
        <v>112</v>
      </c>
      <c r="F2777" t="s">
        <v>3377</v>
      </c>
      <c r="H2777">
        <v>3</v>
      </c>
    </row>
    <row r="2778" spans="1:8" x14ac:dyDescent="0.2">
      <c r="A2778" t="s">
        <v>3378</v>
      </c>
      <c r="B2778" s="1">
        <v>1000000</v>
      </c>
      <c r="C277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2778" s="6" t="str">
        <f>LEFT(Table3[[#This Row],[Last Funding Amount - ORIG]],MIN(FIND({0,1,2,3,4,5,6,7,8,9,0},Table3[[#This Row],[Last Funding Amount - ORIG]]&amp;"0123456789"))-1)</f>
        <v/>
      </c>
      <c r="E2778" t="s">
        <v>112</v>
      </c>
      <c r="F2778" s="1">
        <v>1000000</v>
      </c>
    </row>
    <row r="2779" spans="1:8" x14ac:dyDescent="0.2">
      <c r="A2779" t="s">
        <v>3379</v>
      </c>
      <c r="B2779" t="s">
        <v>3380</v>
      </c>
      <c r="C277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25000000</v>
      </c>
      <c r="D2779" s="5" t="str">
        <f>LEFT(Table3[[#This Row],[Last Funding Amount - ORIG]],MIN(FIND({0,1,2,3,4,5,6,7,8,9,0},Table3[[#This Row],[Last Funding Amount - ORIG]]&amp;"0123456789"))-1)</f>
        <v>‰â_</v>
      </c>
      <c r="E2779" t="s">
        <v>16</v>
      </c>
      <c r="F2779" t="s">
        <v>3381</v>
      </c>
      <c r="H2779">
        <v>1</v>
      </c>
    </row>
    <row r="2780" spans="1:8" x14ac:dyDescent="0.2">
      <c r="A2780" t="s">
        <v>3382</v>
      </c>
      <c r="B2780" s="1">
        <v>2100000</v>
      </c>
      <c r="C278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2100000</v>
      </c>
      <c r="D2780" s="6" t="str">
        <f>LEFT(Table3[[#This Row],[Last Funding Amount - ORIG]],MIN(FIND({0,1,2,3,4,5,6,7,8,9,0},Table3[[#This Row],[Last Funding Amount - ORIG]]&amp;"0123456789"))-1)</f>
        <v/>
      </c>
      <c r="E2780" t="s">
        <v>208</v>
      </c>
      <c r="F2780" s="1">
        <v>2100000</v>
      </c>
    </row>
    <row r="2781" spans="1:8" x14ac:dyDescent="0.2">
      <c r="A2781" t="s">
        <v>3383</v>
      </c>
      <c r="B2781" s="1">
        <v>100000</v>
      </c>
      <c r="C278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</v>
      </c>
      <c r="D2781" s="6" t="str">
        <f>LEFT(Table3[[#This Row],[Last Funding Amount - ORIG]],MIN(FIND({0,1,2,3,4,5,6,7,8,9,0},Table3[[#This Row],[Last Funding Amount - ORIG]]&amp;"0123456789"))-1)</f>
        <v/>
      </c>
      <c r="E2781" t="s">
        <v>56</v>
      </c>
      <c r="F2781" s="1">
        <v>390000</v>
      </c>
      <c r="H2781">
        <v>6</v>
      </c>
    </row>
    <row r="2782" spans="1:8" x14ac:dyDescent="0.2">
      <c r="A2782" t="s">
        <v>3384</v>
      </c>
      <c r="B2782" s="1">
        <v>500000</v>
      </c>
      <c r="C278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</v>
      </c>
      <c r="D2782" s="6" t="str">
        <f>LEFT(Table3[[#This Row],[Last Funding Amount - ORIG]],MIN(FIND({0,1,2,3,4,5,6,7,8,9,0},Table3[[#This Row],[Last Funding Amount - ORIG]]&amp;"0123456789"))-1)</f>
        <v/>
      </c>
      <c r="E2782" t="s">
        <v>112</v>
      </c>
      <c r="F2782" s="1">
        <v>500000</v>
      </c>
    </row>
    <row r="2783" spans="1:8" x14ac:dyDescent="0.2">
      <c r="A2783" t="s">
        <v>3385</v>
      </c>
      <c r="B2783" s="1">
        <v>400000</v>
      </c>
      <c r="C278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400000</v>
      </c>
      <c r="D2783" s="6" t="str">
        <f>LEFT(Table3[[#This Row],[Last Funding Amount - ORIG]],MIN(FIND({0,1,2,3,4,5,6,7,8,9,0},Table3[[#This Row],[Last Funding Amount - ORIG]]&amp;"0123456789"))-1)</f>
        <v/>
      </c>
      <c r="E2783" t="s">
        <v>56</v>
      </c>
      <c r="F2783" s="1">
        <v>4210000</v>
      </c>
    </row>
    <row r="2784" spans="1:8" x14ac:dyDescent="0.2">
      <c r="A2784" t="s">
        <v>3386</v>
      </c>
      <c r="B2784" s="1">
        <v>3000000</v>
      </c>
      <c r="C278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3000000</v>
      </c>
      <c r="D2784" s="6" t="str">
        <f>LEFT(Table3[[#This Row],[Last Funding Amount - ORIG]],MIN(FIND({0,1,2,3,4,5,6,7,8,9,0},Table3[[#This Row],[Last Funding Amount - ORIG]]&amp;"0123456789"))-1)</f>
        <v/>
      </c>
      <c r="E2784" t="s">
        <v>44</v>
      </c>
      <c r="F2784" s="1">
        <v>3000000</v>
      </c>
      <c r="H2784">
        <v>1</v>
      </c>
    </row>
    <row r="2785" spans="1:8" x14ac:dyDescent="0.2">
      <c r="A2785" t="s">
        <v>3387</v>
      </c>
      <c r="B2785" t="s">
        <v>3075</v>
      </c>
      <c r="C278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10000000</v>
      </c>
      <c r="D2785" s="5" t="str">
        <f>LEFT(Table3[[#This Row],[Last Funding Amount - ORIG]],MIN(FIND({0,1,2,3,4,5,6,7,8,9,0},Table3[[#This Row],[Last Funding Amount - ORIG]]&amp;"0123456789"))-1)</f>
        <v>ISK</v>
      </c>
      <c r="E2785" t="s">
        <v>314</v>
      </c>
      <c r="F2785" t="s">
        <v>3388</v>
      </c>
      <c r="G2785">
        <v>1</v>
      </c>
      <c r="H2785">
        <v>1</v>
      </c>
    </row>
    <row r="2786" spans="1:8" x14ac:dyDescent="0.2">
      <c r="A2786" t="s">
        <v>3389</v>
      </c>
      <c r="B2786" s="1">
        <v>1500000</v>
      </c>
      <c r="C278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1500000</v>
      </c>
      <c r="D2786" s="6" t="str">
        <f>LEFT(Table3[[#This Row],[Last Funding Amount - ORIG]],MIN(FIND({0,1,2,3,4,5,6,7,8,9,0},Table3[[#This Row],[Last Funding Amount - ORIG]]&amp;"0123456789"))-1)</f>
        <v/>
      </c>
      <c r="E2786" t="s">
        <v>22</v>
      </c>
      <c r="F2786" s="1">
        <v>1500000</v>
      </c>
      <c r="G2786">
        <v>1</v>
      </c>
      <c r="H2786">
        <v>1</v>
      </c>
    </row>
    <row r="2787" spans="1:8" x14ac:dyDescent="0.2">
      <c r="A2787" t="s">
        <v>3390</v>
      </c>
      <c r="B2787" s="1">
        <v>477000</v>
      </c>
      <c r="C278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477000</v>
      </c>
      <c r="D2787" s="6" t="str">
        <f>LEFT(Table3[[#This Row],[Last Funding Amount - ORIG]],MIN(FIND({0,1,2,3,4,5,6,7,8,9,0},Table3[[#This Row],[Last Funding Amount - ORIG]]&amp;"0123456789"))-1)</f>
        <v/>
      </c>
      <c r="E2787" t="s">
        <v>314</v>
      </c>
      <c r="F2787" s="1">
        <v>477000</v>
      </c>
    </row>
    <row r="2788" spans="1:8" x14ac:dyDescent="0.2">
      <c r="A2788" t="s">
        <v>3391</v>
      </c>
      <c r="B2788" t="s">
        <v>3075</v>
      </c>
      <c r="C278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10000000</v>
      </c>
      <c r="D2788" s="5" t="str">
        <f>LEFT(Table3[[#This Row],[Last Funding Amount - ORIG]],MIN(FIND({0,1,2,3,4,5,6,7,8,9,0},Table3[[#This Row],[Last Funding Amount - ORIG]]&amp;"0123456789"))-1)</f>
        <v>ISK</v>
      </c>
      <c r="E2788" t="s">
        <v>314</v>
      </c>
      <c r="F2788" t="s">
        <v>3150</v>
      </c>
      <c r="G2788">
        <v>1</v>
      </c>
      <c r="H2788">
        <v>1</v>
      </c>
    </row>
    <row r="2789" spans="1:8" x14ac:dyDescent="0.2">
      <c r="A2789" t="s">
        <v>3392</v>
      </c>
      <c r="B2789" s="1">
        <v>1000000</v>
      </c>
      <c r="C278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2789" s="6" t="str">
        <f>LEFT(Table3[[#This Row],[Last Funding Amount - ORIG]],MIN(FIND({0,1,2,3,4,5,6,7,8,9,0},Table3[[#This Row],[Last Funding Amount - ORIG]]&amp;"0123456789"))-1)</f>
        <v/>
      </c>
      <c r="E2789" t="s">
        <v>112</v>
      </c>
      <c r="F2789" s="1">
        <v>2000000</v>
      </c>
    </row>
    <row r="2790" spans="1:8" x14ac:dyDescent="0.2">
      <c r="A2790" t="s">
        <v>3393</v>
      </c>
      <c r="B2790" s="1">
        <v>1000000</v>
      </c>
      <c r="C279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2790" s="6" t="str">
        <f>LEFT(Table3[[#This Row],[Last Funding Amount - ORIG]],MIN(FIND({0,1,2,3,4,5,6,7,8,9,0},Table3[[#This Row],[Last Funding Amount - ORIG]]&amp;"0123456789"))-1)</f>
        <v/>
      </c>
      <c r="E2790" t="s">
        <v>112</v>
      </c>
      <c r="F2790" s="1">
        <v>1000000</v>
      </c>
      <c r="H2790">
        <v>3</v>
      </c>
    </row>
    <row r="2791" spans="1:8" x14ac:dyDescent="0.2">
      <c r="A2791" t="s">
        <v>3394</v>
      </c>
      <c r="B2791" s="1">
        <v>1550000</v>
      </c>
      <c r="C279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1550000</v>
      </c>
      <c r="D2791" s="6" t="str">
        <f>LEFT(Table3[[#This Row],[Last Funding Amount - ORIG]],MIN(FIND({0,1,2,3,4,5,6,7,8,9,0},Table3[[#This Row],[Last Funding Amount - ORIG]]&amp;"0123456789"))-1)</f>
        <v/>
      </c>
      <c r="E2791" t="s">
        <v>44</v>
      </c>
      <c r="F2791" s="1">
        <v>2909394</v>
      </c>
      <c r="G2791">
        <v>2</v>
      </c>
      <c r="H2791">
        <v>2</v>
      </c>
    </row>
    <row r="2792" spans="1:8" x14ac:dyDescent="0.2">
      <c r="A2792" t="s">
        <v>3395</v>
      </c>
      <c r="B2792" s="1">
        <v>9000000</v>
      </c>
      <c r="C279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9000000</v>
      </c>
      <c r="D2792" s="6" t="str">
        <f>LEFT(Table3[[#This Row],[Last Funding Amount - ORIG]],MIN(FIND({0,1,2,3,4,5,6,7,8,9,0},Table3[[#This Row],[Last Funding Amount - ORIG]]&amp;"0123456789"))-1)</f>
        <v/>
      </c>
      <c r="E2792" t="s">
        <v>13</v>
      </c>
      <c r="F2792" s="1">
        <v>9000000</v>
      </c>
      <c r="G2792">
        <v>1</v>
      </c>
      <c r="H2792">
        <v>1</v>
      </c>
    </row>
    <row r="2793" spans="1:8" x14ac:dyDescent="0.2">
      <c r="A2793" t="s">
        <v>3396</v>
      </c>
      <c r="B2793" s="1">
        <v>1000000</v>
      </c>
      <c r="C279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2793" s="6" t="str">
        <f>LEFT(Table3[[#This Row],[Last Funding Amount - ORIG]],MIN(FIND({0,1,2,3,4,5,6,7,8,9,0},Table3[[#This Row],[Last Funding Amount - ORIG]]&amp;"0123456789"))-1)</f>
        <v/>
      </c>
      <c r="E2793" t="s">
        <v>20</v>
      </c>
      <c r="F2793" s="1">
        <v>1000000</v>
      </c>
    </row>
    <row r="2794" spans="1:8" x14ac:dyDescent="0.2">
      <c r="A2794" t="s">
        <v>3397</v>
      </c>
      <c r="B2794" s="1">
        <v>6500000</v>
      </c>
      <c r="C279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6500000</v>
      </c>
      <c r="D2794" s="6" t="str">
        <f>LEFT(Table3[[#This Row],[Last Funding Amount - ORIG]],MIN(FIND({0,1,2,3,4,5,6,7,8,9,0},Table3[[#This Row],[Last Funding Amount - ORIG]]&amp;"0123456789"))-1)</f>
        <v/>
      </c>
      <c r="E2794" t="s">
        <v>20</v>
      </c>
      <c r="F2794" s="1">
        <v>6500000</v>
      </c>
    </row>
    <row r="2795" spans="1:8" x14ac:dyDescent="0.2">
      <c r="A2795" t="s">
        <v>3398</v>
      </c>
      <c r="B2795" t="s">
        <v>3091</v>
      </c>
      <c r="C279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15000000</v>
      </c>
      <c r="D2795" s="5" t="str">
        <f>LEFT(Table3[[#This Row],[Last Funding Amount - ORIG]],MIN(FIND({0,1,2,3,4,5,6,7,8,9,0},Table3[[#This Row],[Last Funding Amount - ORIG]]&amp;"0123456789"))-1)</f>
        <v>ISK</v>
      </c>
      <c r="E2795" t="s">
        <v>314</v>
      </c>
      <c r="F2795" t="s">
        <v>3399</v>
      </c>
      <c r="G2795">
        <v>1</v>
      </c>
      <c r="H2795">
        <v>1</v>
      </c>
    </row>
    <row r="2796" spans="1:8" x14ac:dyDescent="0.2">
      <c r="A2796" t="s">
        <v>3400</v>
      </c>
      <c r="B2796" s="1">
        <v>100000</v>
      </c>
      <c r="C279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</v>
      </c>
      <c r="D2796" s="6" t="str">
        <f>LEFT(Table3[[#This Row],[Last Funding Amount - ORIG]],MIN(FIND({0,1,2,3,4,5,6,7,8,9,0},Table3[[#This Row],[Last Funding Amount - ORIG]]&amp;"0123456789"))-1)</f>
        <v/>
      </c>
      <c r="E2796" t="s">
        <v>56</v>
      </c>
      <c r="F2796" s="1">
        <v>250000</v>
      </c>
      <c r="H2796">
        <v>1</v>
      </c>
    </row>
    <row r="2797" spans="1:8" x14ac:dyDescent="0.2">
      <c r="A2797" t="s">
        <v>3401</v>
      </c>
      <c r="B2797" s="1">
        <v>17754777</v>
      </c>
      <c r="C279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17754777</v>
      </c>
      <c r="D2797" s="6" t="str">
        <f>LEFT(Table3[[#This Row],[Last Funding Amount - ORIG]],MIN(FIND({0,1,2,3,4,5,6,7,8,9,0},Table3[[#This Row],[Last Funding Amount - ORIG]]&amp;"0123456789"))-1)</f>
        <v/>
      </c>
      <c r="E2797" t="s">
        <v>13</v>
      </c>
      <c r="F2797" s="1">
        <v>17754777</v>
      </c>
    </row>
    <row r="2798" spans="1:8" x14ac:dyDescent="0.2">
      <c r="A2798" t="s">
        <v>3402</v>
      </c>
      <c r="B2798" s="1">
        <v>100000</v>
      </c>
      <c r="C279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</v>
      </c>
      <c r="D2798" s="6" t="str">
        <f>LEFT(Table3[[#This Row],[Last Funding Amount - ORIG]],MIN(FIND({0,1,2,3,4,5,6,7,8,9,0},Table3[[#This Row],[Last Funding Amount - ORIG]]&amp;"0123456789"))-1)</f>
        <v/>
      </c>
      <c r="E2798" t="s">
        <v>56</v>
      </c>
      <c r="F2798" s="1">
        <v>127998</v>
      </c>
      <c r="H2798">
        <v>2</v>
      </c>
    </row>
    <row r="2799" spans="1:8" x14ac:dyDescent="0.2">
      <c r="A2799" t="s">
        <v>3403</v>
      </c>
      <c r="B2799" t="s">
        <v>3091</v>
      </c>
      <c r="C279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15000000</v>
      </c>
      <c r="D2799" s="5" t="str">
        <f>LEFT(Table3[[#This Row],[Last Funding Amount - ORIG]],MIN(FIND({0,1,2,3,4,5,6,7,8,9,0},Table3[[#This Row],[Last Funding Amount - ORIG]]&amp;"0123456789"))-1)</f>
        <v>ISK</v>
      </c>
      <c r="E2799" t="s">
        <v>314</v>
      </c>
      <c r="F2799" t="s">
        <v>3404</v>
      </c>
      <c r="G2799">
        <v>1</v>
      </c>
      <c r="H2799">
        <v>1</v>
      </c>
    </row>
    <row r="2800" spans="1:8" x14ac:dyDescent="0.2">
      <c r="A2800" t="s">
        <v>3405</v>
      </c>
      <c r="B2800" t="s">
        <v>3050</v>
      </c>
      <c r="C280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12500000</v>
      </c>
      <c r="D2800" s="5" t="str">
        <f>LEFT(Table3[[#This Row],[Last Funding Amount - ORIG]],MIN(FIND({0,1,2,3,4,5,6,7,8,9,0},Table3[[#This Row],[Last Funding Amount - ORIG]]&amp;"0123456789"))-1)</f>
        <v>ISK</v>
      </c>
      <c r="E2800" t="s">
        <v>314</v>
      </c>
      <c r="F2800" t="s">
        <v>3406</v>
      </c>
      <c r="G2800">
        <v>1</v>
      </c>
      <c r="H2800">
        <v>1</v>
      </c>
    </row>
    <row r="2801" spans="1:8" x14ac:dyDescent="0.2">
      <c r="A2801" t="s">
        <v>3407</v>
      </c>
      <c r="B2801" s="1">
        <v>1000000</v>
      </c>
      <c r="C280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2801" s="6" t="str">
        <f>LEFT(Table3[[#This Row],[Last Funding Amount - ORIG]],MIN(FIND({0,1,2,3,4,5,6,7,8,9,0},Table3[[#This Row],[Last Funding Amount - ORIG]]&amp;"0123456789"))-1)</f>
        <v/>
      </c>
      <c r="E2801" t="s">
        <v>20</v>
      </c>
      <c r="F2801" s="1">
        <v>1149278</v>
      </c>
      <c r="H2801">
        <v>1</v>
      </c>
    </row>
    <row r="2802" spans="1:8" x14ac:dyDescent="0.2">
      <c r="A2802" t="s">
        <v>3408</v>
      </c>
      <c r="B2802" s="1">
        <v>2000000</v>
      </c>
      <c r="C280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</v>
      </c>
      <c r="D2802" s="6" t="str">
        <f>LEFT(Table3[[#This Row],[Last Funding Amount - ORIG]],MIN(FIND({0,1,2,3,4,5,6,7,8,9,0},Table3[[#This Row],[Last Funding Amount - ORIG]]&amp;"0123456789"))-1)</f>
        <v/>
      </c>
      <c r="E2802" t="s">
        <v>13</v>
      </c>
      <c r="F2802" s="1">
        <v>2000000</v>
      </c>
    </row>
    <row r="2803" spans="1:8" x14ac:dyDescent="0.2">
      <c r="A2803" t="s">
        <v>3409</v>
      </c>
      <c r="C280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2803" s="6" t="str">
        <f>LEFT(Table3[[#This Row],[Last Funding Amount - ORIG]],MIN(FIND({0,1,2,3,4,5,6,7,8,9,0},Table3[[#This Row],[Last Funding Amount - ORIG]]&amp;"0123456789"))-1)</f>
        <v/>
      </c>
      <c r="E2803" t="s">
        <v>13</v>
      </c>
      <c r="F2803" t="s">
        <v>2380</v>
      </c>
      <c r="G2803">
        <v>1</v>
      </c>
      <c r="H2803">
        <v>1</v>
      </c>
    </row>
    <row r="2804" spans="1:8" x14ac:dyDescent="0.2">
      <c r="A2804" t="s">
        <v>3410</v>
      </c>
      <c r="B2804" s="1">
        <v>100000</v>
      </c>
      <c r="C280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</v>
      </c>
      <c r="D2804" s="6" t="str">
        <f>LEFT(Table3[[#This Row],[Last Funding Amount - ORIG]],MIN(FIND({0,1,2,3,4,5,6,7,8,9,0},Table3[[#This Row],[Last Funding Amount - ORIG]]&amp;"0123456789"))-1)</f>
        <v/>
      </c>
      <c r="E2804" t="s">
        <v>112</v>
      </c>
      <c r="F2804" s="1">
        <v>285000</v>
      </c>
      <c r="H2804">
        <v>4</v>
      </c>
    </row>
    <row r="2805" spans="1:8" x14ac:dyDescent="0.2">
      <c r="A2805" t="s">
        <v>3411</v>
      </c>
      <c r="B2805" t="s">
        <v>3412</v>
      </c>
      <c r="C280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6000000</v>
      </c>
      <c r="D2805" s="5" t="str">
        <f>LEFT(Table3[[#This Row],[Last Funding Amount - ORIG]],MIN(FIND({0,1,2,3,4,5,6,7,8,9,0},Table3[[#This Row],[Last Funding Amount - ORIG]]&amp;"0123456789"))-1)</f>
        <v>ISK</v>
      </c>
      <c r="E2805" t="s">
        <v>314</v>
      </c>
      <c r="F2805" t="s">
        <v>3413</v>
      </c>
      <c r="G2805">
        <v>1</v>
      </c>
      <c r="H2805">
        <v>1</v>
      </c>
    </row>
    <row r="2806" spans="1:8" x14ac:dyDescent="0.2">
      <c r="A2806" t="s">
        <v>3414</v>
      </c>
      <c r="B2806" t="s">
        <v>3415</v>
      </c>
      <c r="C280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7000000</v>
      </c>
      <c r="D2806" s="5" t="str">
        <f>LEFT(Table3[[#This Row],[Last Funding Amount - ORIG]],MIN(FIND({0,1,2,3,4,5,6,7,8,9,0},Table3[[#This Row],[Last Funding Amount - ORIG]]&amp;"0123456789"))-1)</f>
        <v>ISK</v>
      </c>
      <c r="E2806" t="s">
        <v>314</v>
      </c>
      <c r="F2806" t="s">
        <v>3416</v>
      </c>
      <c r="G2806">
        <v>1</v>
      </c>
      <c r="H2806">
        <v>1</v>
      </c>
    </row>
    <row r="2807" spans="1:8" x14ac:dyDescent="0.2">
      <c r="A2807" t="s">
        <v>3417</v>
      </c>
      <c r="B2807" t="s">
        <v>3050</v>
      </c>
      <c r="C280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12500000</v>
      </c>
      <c r="D2807" s="5" t="str">
        <f>LEFT(Table3[[#This Row],[Last Funding Amount - ORIG]],MIN(FIND({0,1,2,3,4,5,6,7,8,9,0},Table3[[#This Row],[Last Funding Amount - ORIG]]&amp;"0123456789"))-1)</f>
        <v>ISK</v>
      </c>
      <c r="E2807" t="s">
        <v>314</v>
      </c>
      <c r="F2807" t="s">
        <v>3418</v>
      </c>
      <c r="G2807">
        <v>1</v>
      </c>
      <c r="H2807">
        <v>1</v>
      </c>
    </row>
    <row r="2808" spans="1:8" x14ac:dyDescent="0.2">
      <c r="A2808" t="s">
        <v>3419</v>
      </c>
      <c r="B2808" t="s">
        <v>3091</v>
      </c>
      <c r="C280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15000000</v>
      </c>
      <c r="D2808" s="5" t="str">
        <f>LEFT(Table3[[#This Row],[Last Funding Amount - ORIG]],MIN(FIND({0,1,2,3,4,5,6,7,8,9,0},Table3[[#This Row],[Last Funding Amount - ORIG]]&amp;"0123456789"))-1)</f>
        <v>ISK</v>
      </c>
      <c r="E2808" t="s">
        <v>314</v>
      </c>
      <c r="F2808" t="s">
        <v>3420</v>
      </c>
      <c r="G2808">
        <v>1</v>
      </c>
      <c r="H2808">
        <v>1</v>
      </c>
    </row>
    <row r="2809" spans="1:8" x14ac:dyDescent="0.2">
      <c r="A2809" t="s">
        <v>3421</v>
      </c>
      <c r="B2809" s="1">
        <v>500000</v>
      </c>
      <c r="C280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</v>
      </c>
      <c r="D2809" s="6" t="str">
        <f>LEFT(Table3[[#This Row],[Last Funding Amount - ORIG]],MIN(FIND({0,1,2,3,4,5,6,7,8,9,0},Table3[[#This Row],[Last Funding Amount - ORIG]]&amp;"0123456789"))-1)</f>
        <v/>
      </c>
      <c r="E2809" t="s">
        <v>44</v>
      </c>
      <c r="F2809" s="1">
        <v>3415000</v>
      </c>
    </row>
    <row r="2810" spans="1:8" x14ac:dyDescent="0.2">
      <c r="A2810" t="s">
        <v>3422</v>
      </c>
      <c r="B2810" s="1">
        <v>750000</v>
      </c>
      <c r="C281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750000</v>
      </c>
      <c r="D2810" s="6" t="str">
        <f>LEFT(Table3[[#This Row],[Last Funding Amount - ORIG]],MIN(FIND({0,1,2,3,4,5,6,7,8,9,0},Table3[[#This Row],[Last Funding Amount - ORIG]]&amp;"0123456789"))-1)</f>
        <v/>
      </c>
      <c r="E2810" t="s">
        <v>112</v>
      </c>
      <c r="F2810" s="1">
        <v>750000</v>
      </c>
      <c r="H2810">
        <v>10</v>
      </c>
    </row>
    <row r="2811" spans="1:8" x14ac:dyDescent="0.2">
      <c r="A2811" t="s">
        <v>3423</v>
      </c>
      <c r="B2811" s="1">
        <v>175000</v>
      </c>
      <c r="C281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175000</v>
      </c>
      <c r="D2811" s="6" t="str">
        <f>LEFT(Table3[[#This Row],[Last Funding Amount - ORIG]],MIN(FIND({0,1,2,3,4,5,6,7,8,9,0},Table3[[#This Row],[Last Funding Amount - ORIG]]&amp;"0123456789"))-1)</f>
        <v/>
      </c>
      <c r="E2811" t="s">
        <v>112</v>
      </c>
      <c r="F2811" s="1">
        <v>215899</v>
      </c>
      <c r="H2811">
        <v>2</v>
      </c>
    </row>
    <row r="2812" spans="1:8" x14ac:dyDescent="0.2">
      <c r="A2812" t="s">
        <v>3424</v>
      </c>
      <c r="B2812" s="1">
        <v>100000</v>
      </c>
      <c r="C281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</v>
      </c>
      <c r="D2812" s="6" t="str">
        <f>LEFT(Table3[[#This Row],[Last Funding Amount - ORIG]],MIN(FIND({0,1,2,3,4,5,6,7,8,9,0},Table3[[#This Row],[Last Funding Amount - ORIG]]&amp;"0123456789"))-1)</f>
        <v/>
      </c>
      <c r="E2812" t="s">
        <v>56</v>
      </c>
      <c r="F2812" s="1">
        <v>120000</v>
      </c>
      <c r="H2812">
        <v>2</v>
      </c>
    </row>
    <row r="2813" spans="1:8" x14ac:dyDescent="0.2">
      <c r="A2813" t="s">
        <v>3425</v>
      </c>
      <c r="B2813" s="1">
        <v>100000</v>
      </c>
      <c r="C281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</v>
      </c>
      <c r="D2813" s="6" t="str">
        <f>LEFT(Table3[[#This Row],[Last Funding Amount - ORIG]],MIN(FIND({0,1,2,3,4,5,6,7,8,9,0},Table3[[#This Row],[Last Funding Amount - ORIG]]&amp;"0123456789"))-1)</f>
        <v/>
      </c>
      <c r="E2813" t="s">
        <v>56</v>
      </c>
      <c r="F2813" s="1">
        <v>100000</v>
      </c>
      <c r="H2813">
        <v>3</v>
      </c>
    </row>
    <row r="2814" spans="1:8" x14ac:dyDescent="0.2">
      <c r="A2814" t="s">
        <v>3426</v>
      </c>
      <c r="B2814" t="s">
        <v>3427</v>
      </c>
      <c r="C281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11300000</v>
      </c>
      <c r="D2814" s="5" t="str">
        <f>LEFT(Table3[[#This Row],[Last Funding Amount - ORIG]],MIN(FIND({0,1,2,3,4,5,6,7,8,9,0},Table3[[#This Row],[Last Funding Amount - ORIG]]&amp;"0123456789"))-1)</f>
        <v>ISK</v>
      </c>
      <c r="E2814" t="s">
        <v>314</v>
      </c>
      <c r="F2814" t="s">
        <v>3428</v>
      </c>
      <c r="G2814">
        <v>1</v>
      </c>
      <c r="H2814">
        <v>1</v>
      </c>
    </row>
    <row r="2815" spans="1:8" x14ac:dyDescent="0.2">
      <c r="A2815" t="s">
        <v>3429</v>
      </c>
      <c r="B2815" s="1">
        <v>1000000</v>
      </c>
      <c r="C281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2815" s="6" t="str">
        <f>LEFT(Table3[[#This Row],[Last Funding Amount - ORIG]],MIN(FIND({0,1,2,3,4,5,6,7,8,9,0},Table3[[#This Row],[Last Funding Amount - ORIG]]&amp;"0123456789"))-1)</f>
        <v/>
      </c>
      <c r="E2815" t="s">
        <v>112</v>
      </c>
      <c r="F2815" s="1">
        <v>1000000</v>
      </c>
    </row>
    <row r="2816" spans="1:8" x14ac:dyDescent="0.2">
      <c r="A2816" t="s">
        <v>3430</v>
      </c>
      <c r="B2816" s="1">
        <v>350000</v>
      </c>
      <c r="C281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350000</v>
      </c>
      <c r="D2816" s="6" t="str">
        <f>LEFT(Table3[[#This Row],[Last Funding Amount - ORIG]],MIN(FIND({0,1,2,3,4,5,6,7,8,9,0},Table3[[#This Row],[Last Funding Amount - ORIG]]&amp;"0123456789"))-1)</f>
        <v/>
      </c>
      <c r="E2816" t="s">
        <v>112</v>
      </c>
      <c r="F2816" s="1">
        <v>350000</v>
      </c>
    </row>
    <row r="2817" spans="1:8" x14ac:dyDescent="0.2">
      <c r="A2817" t="s">
        <v>3431</v>
      </c>
      <c r="B2817" t="s">
        <v>3432</v>
      </c>
      <c r="C281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4772000</v>
      </c>
      <c r="D2817" s="5" t="str">
        <f>LEFT(Table3[[#This Row],[Last Funding Amount - ORIG]],MIN(FIND({0,1,2,3,4,5,6,7,8,9,0},Table3[[#This Row],[Last Funding Amount - ORIG]]&amp;"0123456789"))-1)</f>
        <v>ISK</v>
      </c>
      <c r="E2817" t="s">
        <v>314</v>
      </c>
      <c r="F2817" t="s">
        <v>3433</v>
      </c>
      <c r="G2817">
        <v>1</v>
      </c>
      <c r="H2817">
        <v>1</v>
      </c>
    </row>
    <row r="2818" spans="1:8" x14ac:dyDescent="0.2">
      <c r="A2818" t="s">
        <v>3434</v>
      </c>
      <c r="C281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2818" s="6" t="str">
        <f>LEFT(Table3[[#This Row],[Last Funding Amount - ORIG]],MIN(FIND({0,1,2,3,4,5,6,7,8,9,0},Table3[[#This Row],[Last Funding Amount - ORIG]]&amp;"0123456789"))-1)</f>
        <v/>
      </c>
      <c r="E2818" t="s">
        <v>112</v>
      </c>
      <c r="F2818" s="1">
        <v>765000</v>
      </c>
      <c r="H2818">
        <v>2</v>
      </c>
    </row>
    <row r="2819" spans="1:8" x14ac:dyDescent="0.2">
      <c r="A2819" t="s">
        <v>3435</v>
      </c>
      <c r="B2819" s="1">
        <v>120000</v>
      </c>
      <c r="C281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120000</v>
      </c>
      <c r="D2819" s="6" t="str">
        <f>LEFT(Table3[[#This Row],[Last Funding Amount - ORIG]],MIN(FIND({0,1,2,3,4,5,6,7,8,9,0},Table3[[#This Row],[Last Funding Amount - ORIG]]&amp;"0123456789"))-1)</f>
        <v/>
      </c>
      <c r="E2819" t="s">
        <v>56</v>
      </c>
      <c r="F2819" s="1">
        <v>120000</v>
      </c>
      <c r="H2819">
        <v>2</v>
      </c>
    </row>
    <row r="2820" spans="1:8" x14ac:dyDescent="0.2">
      <c r="A2820" t="s">
        <v>3436</v>
      </c>
      <c r="B2820" s="1">
        <v>673550</v>
      </c>
      <c r="C282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673550</v>
      </c>
      <c r="D2820" s="6" t="str">
        <f>LEFT(Table3[[#This Row],[Last Funding Amount - ORIG]],MIN(FIND({0,1,2,3,4,5,6,7,8,9,0},Table3[[#This Row],[Last Funding Amount - ORIG]]&amp;"0123456789"))-1)</f>
        <v/>
      </c>
      <c r="E2820" t="s">
        <v>13</v>
      </c>
      <c r="F2820" s="1">
        <v>2323550</v>
      </c>
      <c r="H2820">
        <v>1</v>
      </c>
    </row>
    <row r="2821" spans="1:8" x14ac:dyDescent="0.2">
      <c r="A2821" t="s">
        <v>3437</v>
      </c>
      <c r="B2821" s="1">
        <v>150000</v>
      </c>
      <c r="C282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</v>
      </c>
      <c r="D2821" s="6" t="str">
        <f>LEFT(Table3[[#This Row],[Last Funding Amount - ORIG]],MIN(FIND({0,1,2,3,4,5,6,7,8,9,0},Table3[[#This Row],[Last Funding Amount - ORIG]]&amp;"0123456789"))-1)</f>
        <v/>
      </c>
      <c r="E2821" t="s">
        <v>20</v>
      </c>
      <c r="F2821" s="1">
        <v>150000</v>
      </c>
    </row>
    <row r="2822" spans="1:8" x14ac:dyDescent="0.2">
      <c r="A2822" t="s">
        <v>3438</v>
      </c>
      <c r="B2822" t="s">
        <v>258</v>
      </c>
      <c r="C282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2822" s="5" t="str">
        <f>LEFT(Table3[[#This Row],[Last Funding Amount - ORIG]],MIN(FIND({0,1,2,3,4,5,6,7,8,9,0},Table3[[#This Row],[Last Funding Amount - ORIG]]&amp;"0123456789"))-1)</f>
        <v>‰âÂ</v>
      </c>
      <c r="E2822" t="s">
        <v>112</v>
      </c>
      <c r="F2822" t="s">
        <v>3439</v>
      </c>
      <c r="G2822">
        <v>1</v>
      </c>
      <c r="H2822">
        <v>1</v>
      </c>
    </row>
    <row r="2823" spans="1:8" x14ac:dyDescent="0.2">
      <c r="A2823" t="s">
        <v>3440</v>
      </c>
      <c r="B2823" t="s">
        <v>3091</v>
      </c>
      <c r="C282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15000000</v>
      </c>
      <c r="D2823" s="5" t="str">
        <f>LEFT(Table3[[#This Row],[Last Funding Amount - ORIG]],MIN(FIND({0,1,2,3,4,5,6,7,8,9,0},Table3[[#This Row],[Last Funding Amount - ORIG]]&amp;"0123456789"))-1)</f>
        <v>ISK</v>
      </c>
      <c r="E2823" t="s">
        <v>314</v>
      </c>
      <c r="F2823" t="s">
        <v>3441</v>
      </c>
      <c r="G2823">
        <v>1</v>
      </c>
      <c r="H2823">
        <v>1</v>
      </c>
    </row>
    <row r="2824" spans="1:8" x14ac:dyDescent="0.2">
      <c r="A2824" t="s">
        <v>3442</v>
      </c>
      <c r="B2824" t="s">
        <v>3443</v>
      </c>
      <c r="C282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54600000</v>
      </c>
      <c r="D2824" s="5" t="str">
        <f>LEFT(Table3[[#This Row],[Last Funding Amount - ORIG]],MIN(FIND({0,1,2,3,4,5,6,7,8,9,0},Table3[[#This Row],[Last Funding Amount - ORIG]]&amp;"0123456789"))-1)</f>
        <v>AED</v>
      </c>
      <c r="E2824" t="s">
        <v>18</v>
      </c>
      <c r="F2824" t="s">
        <v>3444</v>
      </c>
      <c r="G2824">
        <v>1</v>
      </c>
      <c r="H2824">
        <v>1</v>
      </c>
    </row>
    <row r="2825" spans="1:8" x14ac:dyDescent="0.2">
      <c r="A2825" t="s">
        <v>3445</v>
      </c>
      <c r="B2825" s="1">
        <v>800000</v>
      </c>
      <c r="C282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800000</v>
      </c>
      <c r="D2825" s="6" t="str">
        <f>LEFT(Table3[[#This Row],[Last Funding Amount - ORIG]],MIN(FIND({0,1,2,3,4,5,6,7,8,9,0},Table3[[#This Row],[Last Funding Amount - ORIG]]&amp;"0123456789"))-1)</f>
        <v/>
      </c>
      <c r="E2825" t="s">
        <v>112</v>
      </c>
      <c r="F2825" s="1">
        <v>800000</v>
      </c>
      <c r="H2825">
        <v>1</v>
      </c>
    </row>
    <row r="2826" spans="1:8" x14ac:dyDescent="0.2">
      <c r="A2826" t="s">
        <v>3446</v>
      </c>
      <c r="B2826" t="s">
        <v>3091</v>
      </c>
      <c r="C282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15000000</v>
      </c>
      <c r="D2826" s="5" t="str">
        <f>LEFT(Table3[[#This Row],[Last Funding Amount - ORIG]],MIN(FIND({0,1,2,3,4,5,6,7,8,9,0},Table3[[#This Row],[Last Funding Amount - ORIG]]&amp;"0123456789"))-1)</f>
        <v>ISK</v>
      </c>
      <c r="E2826" t="s">
        <v>314</v>
      </c>
      <c r="F2826" t="s">
        <v>3420</v>
      </c>
      <c r="G2826">
        <v>1</v>
      </c>
      <c r="H2826">
        <v>1</v>
      </c>
    </row>
    <row r="2827" spans="1:8" x14ac:dyDescent="0.2">
      <c r="A2827" t="s">
        <v>3447</v>
      </c>
      <c r="B2827" t="s">
        <v>344</v>
      </c>
      <c r="C282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1400000</v>
      </c>
      <c r="D2827" s="5" t="str">
        <f>LEFT(Table3[[#This Row],[Last Funding Amount - ORIG]],MIN(FIND({0,1,2,3,4,5,6,7,8,9,0},Table3[[#This Row],[Last Funding Amount - ORIG]]&amp;"0123456789"))-1)</f>
        <v>å£</v>
      </c>
      <c r="E2827" t="s">
        <v>112</v>
      </c>
      <c r="F2827" t="s">
        <v>2229</v>
      </c>
      <c r="H2827">
        <v>1</v>
      </c>
    </row>
    <row r="2828" spans="1:8" x14ac:dyDescent="0.2">
      <c r="A2828" t="s">
        <v>3448</v>
      </c>
      <c r="B2828" s="1">
        <v>500000</v>
      </c>
      <c r="C282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</v>
      </c>
      <c r="D2828" s="6" t="str">
        <f>LEFT(Table3[[#This Row],[Last Funding Amount - ORIG]],MIN(FIND({0,1,2,3,4,5,6,7,8,9,0},Table3[[#This Row],[Last Funding Amount - ORIG]]&amp;"0123456789"))-1)</f>
        <v/>
      </c>
      <c r="E2828" t="s">
        <v>13</v>
      </c>
      <c r="F2828" s="1">
        <v>500000</v>
      </c>
    </row>
    <row r="2829" spans="1:8" x14ac:dyDescent="0.2">
      <c r="A2829" t="s">
        <v>3449</v>
      </c>
      <c r="B2829" t="s">
        <v>3450</v>
      </c>
      <c r="C282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14537000</v>
      </c>
      <c r="D2829" s="5" t="str">
        <f>LEFT(Table3[[#This Row],[Last Funding Amount - ORIG]],MIN(FIND({0,1,2,3,4,5,6,7,8,9,0},Table3[[#This Row],[Last Funding Amount - ORIG]]&amp;"0123456789"))-1)</f>
        <v>ISK</v>
      </c>
      <c r="E2829" t="s">
        <v>314</v>
      </c>
      <c r="F2829" t="s">
        <v>3451</v>
      </c>
      <c r="G2829">
        <v>1</v>
      </c>
      <c r="H2829">
        <v>1</v>
      </c>
    </row>
    <row r="2830" spans="1:8" x14ac:dyDescent="0.2">
      <c r="A2830" t="s">
        <v>3452</v>
      </c>
      <c r="B2830" t="s">
        <v>3091</v>
      </c>
      <c r="C283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15000000</v>
      </c>
      <c r="D2830" s="5" t="str">
        <f>LEFT(Table3[[#This Row],[Last Funding Amount - ORIG]],MIN(FIND({0,1,2,3,4,5,6,7,8,9,0},Table3[[#This Row],[Last Funding Amount - ORIG]]&amp;"0123456789"))-1)</f>
        <v>ISK</v>
      </c>
      <c r="E2830" t="s">
        <v>314</v>
      </c>
      <c r="F2830" t="s">
        <v>3453</v>
      </c>
      <c r="G2830">
        <v>1</v>
      </c>
      <c r="H2830">
        <v>1</v>
      </c>
    </row>
    <row r="2831" spans="1:8" x14ac:dyDescent="0.2">
      <c r="A2831" t="s">
        <v>3454</v>
      </c>
      <c r="B2831" s="1">
        <v>300000</v>
      </c>
      <c r="C283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</v>
      </c>
      <c r="D2831" s="6" t="str">
        <f>LEFT(Table3[[#This Row],[Last Funding Amount - ORIG]],MIN(FIND({0,1,2,3,4,5,6,7,8,9,0},Table3[[#This Row],[Last Funding Amount - ORIG]]&amp;"0123456789"))-1)</f>
        <v/>
      </c>
      <c r="E2831" t="s">
        <v>20</v>
      </c>
      <c r="F2831" s="1">
        <v>1300000</v>
      </c>
    </row>
    <row r="2832" spans="1:8" x14ac:dyDescent="0.2">
      <c r="A2832" t="s">
        <v>3455</v>
      </c>
      <c r="B2832" t="s">
        <v>3456</v>
      </c>
      <c r="C283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1500000</v>
      </c>
      <c r="D2832" s="5" t="str">
        <f>LEFT(Table3[[#This Row],[Last Funding Amount - ORIG]],MIN(FIND({0,1,2,3,4,5,6,7,8,9,0},Table3[[#This Row],[Last Funding Amount - ORIG]]&amp;"0123456789"))-1)</f>
        <v>ISK</v>
      </c>
      <c r="E2832" t="s">
        <v>314</v>
      </c>
      <c r="F2832" t="s">
        <v>3457</v>
      </c>
      <c r="G2832">
        <v>1</v>
      </c>
      <c r="H2832">
        <v>1</v>
      </c>
    </row>
    <row r="2833" spans="1:8" x14ac:dyDescent="0.2">
      <c r="A2833" t="s">
        <v>3458</v>
      </c>
      <c r="B2833" s="1">
        <v>50000</v>
      </c>
      <c r="C283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</v>
      </c>
      <c r="D2833" s="6" t="str">
        <f>LEFT(Table3[[#This Row],[Last Funding Amount - ORIG]],MIN(FIND({0,1,2,3,4,5,6,7,8,9,0},Table3[[#This Row],[Last Funding Amount - ORIG]]&amp;"0123456789"))-1)</f>
        <v/>
      </c>
      <c r="E2833" t="s">
        <v>112</v>
      </c>
      <c r="F2833" s="1">
        <v>50000</v>
      </c>
      <c r="H2833">
        <v>2</v>
      </c>
    </row>
    <row r="2834" spans="1:8" x14ac:dyDescent="0.2">
      <c r="A2834" t="s">
        <v>3459</v>
      </c>
      <c r="B2834" s="1">
        <v>405882</v>
      </c>
      <c r="C283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405882</v>
      </c>
      <c r="D2834" s="6" t="str">
        <f>LEFT(Table3[[#This Row],[Last Funding Amount - ORIG]],MIN(FIND({0,1,2,3,4,5,6,7,8,9,0},Table3[[#This Row],[Last Funding Amount - ORIG]]&amp;"0123456789"))-1)</f>
        <v/>
      </c>
      <c r="E2834" t="s">
        <v>20</v>
      </c>
      <c r="F2834" s="1">
        <v>405882</v>
      </c>
      <c r="H2834">
        <v>2</v>
      </c>
    </row>
    <row r="2835" spans="1:8" x14ac:dyDescent="0.2">
      <c r="A2835" t="s">
        <v>3460</v>
      </c>
      <c r="B2835" s="1">
        <v>750000</v>
      </c>
      <c r="C283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750000</v>
      </c>
      <c r="D2835" s="6" t="str">
        <f>LEFT(Table3[[#This Row],[Last Funding Amount - ORIG]],MIN(FIND({0,1,2,3,4,5,6,7,8,9,0},Table3[[#This Row],[Last Funding Amount - ORIG]]&amp;"0123456789"))-1)</f>
        <v/>
      </c>
      <c r="E2835" t="s">
        <v>56</v>
      </c>
      <c r="F2835" s="1">
        <v>1000000</v>
      </c>
      <c r="H2835">
        <v>5</v>
      </c>
    </row>
    <row r="2836" spans="1:8" x14ac:dyDescent="0.2">
      <c r="A2836" t="s">
        <v>3461</v>
      </c>
      <c r="B2836" t="s">
        <v>3462</v>
      </c>
      <c r="C283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14996000</v>
      </c>
      <c r="D2836" s="5" t="str">
        <f>LEFT(Table3[[#This Row],[Last Funding Amount - ORIG]],MIN(FIND({0,1,2,3,4,5,6,7,8,9,0},Table3[[#This Row],[Last Funding Amount - ORIG]]&amp;"0123456789"))-1)</f>
        <v>ISK</v>
      </c>
      <c r="E2836" t="s">
        <v>314</v>
      </c>
      <c r="F2836" t="s">
        <v>3463</v>
      </c>
      <c r="G2836">
        <v>1</v>
      </c>
      <c r="H2836">
        <v>1</v>
      </c>
    </row>
    <row r="2837" spans="1:8" x14ac:dyDescent="0.2">
      <c r="A2837" t="s">
        <v>3464</v>
      </c>
      <c r="B2837" s="1">
        <v>100000</v>
      </c>
      <c r="C283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</v>
      </c>
      <c r="D2837" s="6" t="str">
        <f>LEFT(Table3[[#This Row],[Last Funding Amount - ORIG]],MIN(FIND({0,1,2,3,4,5,6,7,8,9,0},Table3[[#This Row],[Last Funding Amount - ORIG]]&amp;"0123456789"))-1)</f>
        <v/>
      </c>
      <c r="E2837" t="s">
        <v>56</v>
      </c>
      <c r="F2837" s="1">
        <v>225000</v>
      </c>
      <c r="H2837">
        <v>2</v>
      </c>
    </row>
    <row r="2838" spans="1:8" x14ac:dyDescent="0.2">
      <c r="A2838" t="s">
        <v>3465</v>
      </c>
      <c r="C283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2838" s="6" t="str">
        <f>LEFT(Table3[[#This Row],[Last Funding Amount - ORIG]],MIN(FIND({0,1,2,3,4,5,6,7,8,9,0},Table3[[#This Row],[Last Funding Amount - ORIG]]&amp;"0123456789"))-1)</f>
        <v/>
      </c>
      <c r="E2838" t="s">
        <v>101</v>
      </c>
      <c r="H2838">
        <v>1</v>
      </c>
    </row>
    <row r="2839" spans="1:8" x14ac:dyDescent="0.2">
      <c r="A2839" t="s">
        <v>3466</v>
      </c>
      <c r="B2839" s="1">
        <v>427000</v>
      </c>
      <c r="C283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427000</v>
      </c>
      <c r="D2839" s="6" t="str">
        <f>LEFT(Table3[[#This Row],[Last Funding Amount - ORIG]],MIN(FIND({0,1,2,3,4,5,6,7,8,9,0},Table3[[#This Row],[Last Funding Amount - ORIG]]&amp;"0123456789"))-1)</f>
        <v/>
      </c>
      <c r="E2839" t="s">
        <v>402</v>
      </c>
      <c r="F2839" s="1">
        <v>427000</v>
      </c>
    </row>
    <row r="2840" spans="1:8" x14ac:dyDescent="0.2">
      <c r="A2840" t="s">
        <v>3467</v>
      </c>
      <c r="B2840" s="1">
        <v>2950842</v>
      </c>
      <c r="C284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2950842</v>
      </c>
      <c r="D2840" s="6" t="str">
        <f>LEFT(Table3[[#This Row],[Last Funding Amount - ORIG]],MIN(FIND({0,1,2,3,4,5,6,7,8,9,0},Table3[[#This Row],[Last Funding Amount - ORIG]]&amp;"0123456789"))-1)</f>
        <v/>
      </c>
      <c r="E2840" t="s">
        <v>13</v>
      </c>
      <c r="F2840" s="1">
        <v>2950842</v>
      </c>
    </row>
    <row r="2841" spans="1:8" x14ac:dyDescent="0.2">
      <c r="A2841" t="s">
        <v>3468</v>
      </c>
      <c r="B2841" s="1">
        <v>1000000</v>
      </c>
      <c r="C284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2841" s="6" t="str">
        <f>LEFT(Table3[[#This Row],[Last Funding Amount - ORIG]],MIN(FIND({0,1,2,3,4,5,6,7,8,9,0},Table3[[#This Row],[Last Funding Amount - ORIG]]&amp;"0123456789"))-1)</f>
        <v/>
      </c>
      <c r="E2841" t="s">
        <v>20</v>
      </c>
      <c r="F2841" s="1">
        <v>1000000</v>
      </c>
      <c r="G2841">
        <v>1</v>
      </c>
      <c r="H2841">
        <v>1</v>
      </c>
    </row>
    <row r="2842" spans="1:8" x14ac:dyDescent="0.2">
      <c r="A2842" t="s">
        <v>3469</v>
      </c>
      <c r="B2842" s="1">
        <v>750000</v>
      </c>
      <c r="C284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750000</v>
      </c>
      <c r="D2842" s="6" t="str">
        <f>LEFT(Table3[[#This Row],[Last Funding Amount - ORIG]],MIN(FIND({0,1,2,3,4,5,6,7,8,9,0},Table3[[#This Row],[Last Funding Amount - ORIG]]&amp;"0123456789"))-1)</f>
        <v/>
      </c>
      <c r="E2842" t="s">
        <v>112</v>
      </c>
      <c r="F2842" s="1">
        <v>750000</v>
      </c>
      <c r="H2842">
        <v>3</v>
      </c>
    </row>
    <row r="2843" spans="1:8" x14ac:dyDescent="0.2">
      <c r="A2843" t="s">
        <v>3470</v>
      </c>
      <c r="B2843" s="1">
        <v>370000</v>
      </c>
      <c r="C284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370000</v>
      </c>
      <c r="D2843" s="6" t="str">
        <f>LEFT(Table3[[#This Row],[Last Funding Amount - ORIG]],MIN(FIND({0,1,2,3,4,5,6,7,8,9,0},Table3[[#This Row],[Last Funding Amount - ORIG]]&amp;"0123456789"))-1)</f>
        <v/>
      </c>
      <c r="E2843" t="s">
        <v>56</v>
      </c>
      <c r="F2843" s="1">
        <v>370000</v>
      </c>
    </row>
    <row r="2844" spans="1:8" x14ac:dyDescent="0.2">
      <c r="A2844" t="s">
        <v>3471</v>
      </c>
      <c r="B2844" s="1">
        <v>1340000</v>
      </c>
      <c r="C284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1340000</v>
      </c>
      <c r="D2844" s="6" t="str">
        <f>LEFT(Table3[[#This Row],[Last Funding Amount - ORIG]],MIN(FIND({0,1,2,3,4,5,6,7,8,9,0},Table3[[#This Row],[Last Funding Amount - ORIG]]&amp;"0123456789"))-1)</f>
        <v/>
      </c>
      <c r="E2844" t="s">
        <v>112</v>
      </c>
      <c r="F2844" s="1">
        <v>1340000</v>
      </c>
      <c r="G2844">
        <v>1</v>
      </c>
      <c r="H2844">
        <v>1</v>
      </c>
    </row>
    <row r="2845" spans="1:8" x14ac:dyDescent="0.2">
      <c r="A2845" t="s">
        <v>3472</v>
      </c>
      <c r="B2845" t="s">
        <v>3091</v>
      </c>
      <c r="C284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15000000</v>
      </c>
      <c r="D2845" s="5" t="str">
        <f>LEFT(Table3[[#This Row],[Last Funding Amount - ORIG]],MIN(FIND({0,1,2,3,4,5,6,7,8,9,0},Table3[[#This Row],[Last Funding Amount - ORIG]]&amp;"0123456789"))-1)</f>
        <v>ISK</v>
      </c>
      <c r="E2845" t="s">
        <v>314</v>
      </c>
      <c r="F2845" t="s">
        <v>3254</v>
      </c>
      <c r="G2845">
        <v>1</v>
      </c>
      <c r="H2845">
        <v>1</v>
      </c>
    </row>
    <row r="2846" spans="1:8" x14ac:dyDescent="0.2">
      <c r="A2846" t="s">
        <v>3473</v>
      </c>
      <c r="B2846" t="s">
        <v>3474</v>
      </c>
      <c r="C284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510000</v>
      </c>
      <c r="D2846" s="5" t="str">
        <f>LEFT(Table3[[#This Row],[Last Funding Amount - ORIG]],MIN(FIND({0,1,2,3,4,5,6,7,8,9,0},Table3[[#This Row],[Last Funding Amount - ORIG]]&amp;"0123456789"))-1)</f>
        <v>‰âÂ</v>
      </c>
      <c r="E2846" t="s">
        <v>208</v>
      </c>
      <c r="F2846" t="s">
        <v>3475</v>
      </c>
      <c r="H2846">
        <v>1</v>
      </c>
    </row>
    <row r="2847" spans="1:8" x14ac:dyDescent="0.2">
      <c r="A2847" t="s">
        <v>3476</v>
      </c>
      <c r="B2847" s="1">
        <v>250000</v>
      </c>
      <c r="C284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</v>
      </c>
      <c r="D2847" s="6" t="str">
        <f>LEFT(Table3[[#This Row],[Last Funding Amount - ORIG]],MIN(FIND({0,1,2,3,4,5,6,7,8,9,0},Table3[[#This Row],[Last Funding Amount - ORIG]]&amp;"0123456789"))-1)</f>
        <v/>
      </c>
      <c r="E2847" t="s">
        <v>112</v>
      </c>
      <c r="F2847" s="1">
        <v>250000</v>
      </c>
      <c r="H2847">
        <v>2</v>
      </c>
    </row>
    <row r="2848" spans="1:8" x14ac:dyDescent="0.2">
      <c r="A2848" t="s">
        <v>3477</v>
      </c>
      <c r="B2848" t="s">
        <v>3478</v>
      </c>
      <c r="C284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14828000</v>
      </c>
      <c r="D2848" s="5" t="str">
        <f>LEFT(Table3[[#This Row],[Last Funding Amount - ORIG]],MIN(FIND({0,1,2,3,4,5,6,7,8,9,0},Table3[[#This Row],[Last Funding Amount - ORIG]]&amp;"0123456789"))-1)</f>
        <v>ISK</v>
      </c>
      <c r="E2848" t="s">
        <v>314</v>
      </c>
      <c r="F2848" t="s">
        <v>3479</v>
      </c>
      <c r="G2848">
        <v>1</v>
      </c>
      <c r="H2848">
        <v>1</v>
      </c>
    </row>
    <row r="2849" spans="1:8" x14ac:dyDescent="0.2">
      <c r="A2849" t="s">
        <v>3480</v>
      </c>
      <c r="B2849" s="1">
        <v>3000000</v>
      </c>
      <c r="C284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3000000</v>
      </c>
      <c r="D2849" s="6" t="str">
        <f>LEFT(Table3[[#This Row],[Last Funding Amount - ORIG]],MIN(FIND({0,1,2,3,4,5,6,7,8,9,0},Table3[[#This Row],[Last Funding Amount - ORIG]]&amp;"0123456789"))-1)</f>
        <v/>
      </c>
      <c r="E2849" t="s">
        <v>20</v>
      </c>
      <c r="F2849" s="1">
        <v>7040432</v>
      </c>
      <c r="G2849">
        <v>1</v>
      </c>
      <c r="H2849">
        <v>5</v>
      </c>
    </row>
    <row r="2850" spans="1:8" x14ac:dyDescent="0.2">
      <c r="A2850" t="s">
        <v>3481</v>
      </c>
      <c r="B2850" t="s">
        <v>258</v>
      </c>
      <c r="C285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2850" s="5" t="str">
        <f>LEFT(Table3[[#This Row],[Last Funding Amount - ORIG]],MIN(FIND({0,1,2,3,4,5,6,7,8,9,0},Table3[[#This Row],[Last Funding Amount - ORIG]]&amp;"0123456789"))-1)</f>
        <v>‰âÂ</v>
      </c>
      <c r="E2850" t="s">
        <v>112</v>
      </c>
      <c r="F2850" t="s">
        <v>259</v>
      </c>
      <c r="H2850">
        <v>1</v>
      </c>
    </row>
    <row r="2851" spans="1:8" x14ac:dyDescent="0.2">
      <c r="A2851" t="s">
        <v>3482</v>
      </c>
      <c r="B2851" t="s">
        <v>3483</v>
      </c>
      <c r="C285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</v>
      </c>
      <c r="D2851" s="5" t="str">
        <f>LEFT(Table3[[#This Row],[Last Funding Amount - ORIG]],MIN(FIND({0,1,2,3,4,5,6,7,8,9,0},Table3[[#This Row],[Last Funding Amount - ORIG]]&amp;"0123456789"))-1)</f>
        <v>BDT</v>
      </c>
      <c r="E2851" t="s">
        <v>112</v>
      </c>
      <c r="F2851" t="s">
        <v>3484</v>
      </c>
    </row>
    <row r="2852" spans="1:8" x14ac:dyDescent="0.2">
      <c r="A2852" t="s">
        <v>3485</v>
      </c>
      <c r="B2852" t="s">
        <v>3091</v>
      </c>
      <c r="C285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15000000</v>
      </c>
      <c r="D2852" s="5" t="str">
        <f>LEFT(Table3[[#This Row],[Last Funding Amount - ORIG]],MIN(FIND({0,1,2,3,4,5,6,7,8,9,0},Table3[[#This Row],[Last Funding Amount - ORIG]]&amp;"0123456789"))-1)</f>
        <v>ISK</v>
      </c>
      <c r="E2852" t="s">
        <v>314</v>
      </c>
      <c r="F2852" t="s">
        <v>3486</v>
      </c>
      <c r="G2852">
        <v>1</v>
      </c>
      <c r="H2852">
        <v>1</v>
      </c>
    </row>
    <row r="2853" spans="1:8" x14ac:dyDescent="0.2">
      <c r="A2853" t="s">
        <v>3487</v>
      </c>
      <c r="B2853" t="s">
        <v>2635</v>
      </c>
      <c r="C285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</v>
      </c>
      <c r="D2853" s="5" t="str">
        <f>LEFT(Table3[[#This Row],[Last Funding Amount - ORIG]],MIN(FIND({0,1,2,3,4,5,6,7,8,9,0},Table3[[#This Row],[Last Funding Amount - ORIG]]&amp;"0123456789"))-1)</f>
        <v>å£</v>
      </c>
      <c r="E2853" t="s">
        <v>112</v>
      </c>
      <c r="F2853" t="s">
        <v>707</v>
      </c>
      <c r="G2853">
        <v>2</v>
      </c>
      <c r="H2853">
        <v>2</v>
      </c>
    </row>
    <row r="2854" spans="1:8" x14ac:dyDescent="0.2">
      <c r="A2854" t="s">
        <v>3488</v>
      </c>
      <c r="C285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2854" s="6" t="str">
        <f>LEFT(Table3[[#This Row],[Last Funding Amount - ORIG]],MIN(FIND({0,1,2,3,4,5,6,7,8,9,0},Table3[[#This Row],[Last Funding Amount - ORIG]]&amp;"0123456789"))-1)</f>
        <v/>
      </c>
      <c r="E2854" t="s">
        <v>13</v>
      </c>
      <c r="F2854" s="1">
        <v>615000</v>
      </c>
      <c r="H2854">
        <v>1</v>
      </c>
    </row>
    <row r="2855" spans="1:8" x14ac:dyDescent="0.2">
      <c r="A2855" t="s">
        <v>3489</v>
      </c>
      <c r="B2855" t="s">
        <v>3490</v>
      </c>
      <c r="C285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3700000</v>
      </c>
      <c r="D2855" s="5" t="str">
        <f>LEFT(Table3[[#This Row],[Last Funding Amount - ORIG]],MIN(FIND({0,1,2,3,4,5,6,7,8,9,0},Table3[[#This Row],[Last Funding Amount - ORIG]]&amp;"0123456789"))-1)</f>
        <v>å£</v>
      </c>
      <c r="E2855" t="s">
        <v>13</v>
      </c>
      <c r="F2855" t="s">
        <v>3491</v>
      </c>
      <c r="G2855">
        <v>1</v>
      </c>
      <c r="H2855">
        <v>1</v>
      </c>
    </row>
    <row r="2856" spans="1:8" x14ac:dyDescent="0.2">
      <c r="A2856" t="s">
        <v>3492</v>
      </c>
      <c r="B2856" t="s">
        <v>3075</v>
      </c>
      <c r="C285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10000000</v>
      </c>
      <c r="D2856" s="5" t="str">
        <f>LEFT(Table3[[#This Row],[Last Funding Amount - ORIG]],MIN(FIND({0,1,2,3,4,5,6,7,8,9,0},Table3[[#This Row],[Last Funding Amount - ORIG]]&amp;"0123456789"))-1)</f>
        <v>ISK</v>
      </c>
      <c r="E2856" t="s">
        <v>314</v>
      </c>
      <c r="F2856" t="s">
        <v>3493</v>
      </c>
      <c r="G2856">
        <v>1</v>
      </c>
      <c r="H2856">
        <v>1</v>
      </c>
    </row>
    <row r="2857" spans="1:8" x14ac:dyDescent="0.2">
      <c r="A2857" t="s">
        <v>3494</v>
      </c>
      <c r="B2857" s="1">
        <v>100000</v>
      </c>
      <c r="C285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</v>
      </c>
      <c r="D2857" s="6" t="str">
        <f>LEFT(Table3[[#This Row],[Last Funding Amount - ORIG]],MIN(FIND({0,1,2,3,4,5,6,7,8,9,0},Table3[[#This Row],[Last Funding Amount - ORIG]]&amp;"0123456789"))-1)</f>
        <v/>
      </c>
      <c r="E2857" t="s">
        <v>56</v>
      </c>
      <c r="F2857" s="1">
        <v>100000</v>
      </c>
      <c r="H2857">
        <v>2</v>
      </c>
    </row>
    <row r="2858" spans="1:8" x14ac:dyDescent="0.2">
      <c r="A2858" t="s">
        <v>3495</v>
      </c>
      <c r="B2858" t="s">
        <v>3050</v>
      </c>
      <c r="C285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12500000</v>
      </c>
      <c r="D2858" s="5" t="str">
        <f>LEFT(Table3[[#This Row],[Last Funding Amount - ORIG]],MIN(FIND({0,1,2,3,4,5,6,7,8,9,0},Table3[[#This Row],[Last Funding Amount - ORIG]]&amp;"0123456789"))-1)</f>
        <v>ISK</v>
      </c>
      <c r="E2858" t="s">
        <v>314</v>
      </c>
      <c r="F2858" t="s">
        <v>3406</v>
      </c>
      <c r="G2858">
        <v>1</v>
      </c>
      <c r="H2858">
        <v>1</v>
      </c>
    </row>
    <row r="2859" spans="1:8" x14ac:dyDescent="0.2">
      <c r="A2859" t="s">
        <v>3496</v>
      </c>
      <c r="B2859" s="1">
        <v>250000</v>
      </c>
      <c r="C285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</v>
      </c>
      <c r="D2859" s="6" t="str">
        <f>LEFT(Table3[[#This Row],[Last Funding Amount - ORIG]],MIN(FIND({0,1,2,3,4,5,6,7,8,9,0},Table3[[#This Row],[Last Funding Amount - ORIG]]&amp;"0123456789"))-1)</f>
        <v/>
      </c>
      <c r="E2859" t="s">
        <v>112</v>
      </c>
      <c r="F2859" s="1">
        <v>250000</v>
      </c>
      <c r="H2859">
        <v>1</v>
      </c>
    </row>
    <row r="2860" spans="1:8" x14ac:dyDescent="0.2">
      <c r="A2860" t="s">
        <v>3497</v>
      </c>
      <c r="B2860" s="1">
        <v>100000</v>
      </c>
      <c r="C286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</v>
      </c>
      <c r="D2860" s="6" t="str">
        <f>LEFT(Table3[[#This Row],[Last Funding Amount - ORIG]],MIN(FIND({0,1,2,3,4,5,6,7,8,9,0},Table3[[#This Row],[Last Funding Amount - ORIG]]&amp;"0123456789"))-1)</f>
        <v/>
      </c>
      <c r="E2860" t="s">
        <v>56</v>
      </c>
      <c r="F2860" s="1">
        <v>100000</v>
      </c>
      <c r="H2860">
        <v>2</v>
      </c>
    </row>
    <row r="2861" spans="1:8" x14ac:dyDescent="0.2">
      <c r="A2861" t="s">
        <v>3498</v>
      </c>
      <c r="B2861" s="1">
        <v>100000</v>
      </c>
      <c r="C286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</v>
      </c>
      <c r="D2861" s="6" t="str">
        <f>LEFT(Table3[[#This Row],[Last Funding Amount - ORIG]],MIN(FIND({0,1,2,3,4,5,6,7,8,9,0},Table3[[#This Row],[Last Funding Amount - ORIG]]&amp;"0123456789"))-1)</f>
        <v/>
      </c>
      <c r="E2861" t="s">
        <v>56</v>
      </c>
      <c r="F2861" s="1">
        <v>120000</v>
      </c>
      <c r="H2861">
        <v>1</v>
      </c>
    </row>
    <row r="2862" spans="1:8" x14ac:dyDescent="0.2">
      <c r="A2862" t="s">
        <v>3499</v>
      </c>
      <c r="B2862" s="1">
        <v>550000</v>
      </c>
      <c r="C286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550000</v>
      </c>
      <c r="D2862" s="6" t="str">
        <f>LEFT(Table3[[#This Row],[Last Funding Amount - ORIG]],MIN(FIND({0,1,2,3,4,5,6,7,8,9,0},Table3[[#This Row],[Last Funding Amount - ORIG]]&amp;"0123456789"))-1)</f>
        <v/>
      </c>
      <c r="E2862" t="s">
        <v>112</v>
      </c>
      <c r="F2862" s="1">
        <v>550000</v>
      </c>
    </row>
    <row r="2863" spans="1:8" x14ac:dyDescent="0.2">
      <c r="A2863" t="s">
        <v>3500</v>
      </c>
      <c r="B2863" s="1">
        <v>1250000</v>
      </c>
      <c r="C286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1250000</v>
      </c>
      <c r="D2863" s="6" t="str">
        <f>LEFT(Table3[[#This Row],[Last Funding Amount - ORIG]],MIN(FIND({0,1,2,3,4,5,6,7,8,9,0},Table3[[#This Row],[Last Funding Amount - ORIG]]&amp;"0123456789"))-1)</f>
        <v/>
      </c>
      <c r="E2863" t="s">
        <v>112</v>
      </c>
      <c r="F2863" s="1">
        <v>1250000</v>
      </c>
    </row>
    <row r="2864" spans="1:8" x14ac:dyDescent="0.2">
      <c r="A2864" t="s">
        <v>3501</v>
      </c>
      <c r="B2864" s="1">
        <v>250000</v>
      </c>
      <c r="C286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</v>
      </c>
      <c r="D2864" s="6" t="str">
        <f>LEFT(Table3[[#This Row],[Last Funding Amount - ORIG]],MIN(FIND({0,1,2,3,4,5,6,7,8,9,0},Table3[[#This Row],[Last Funding Amount - ORIG]]&amp;"0123456789"))-1)</f>
        <v/>
      </c>
      <c r="E2864" t="s">
        <v>112</v>
      </c>
      <c r="F2864" s="1">
        <v>275000</v>
      </c>
      <c r="H2864">
        <v>2</v>
      </c>
    </row>
    <row r="2865" spans="1:8" x14ac:dyDescent="0.2">
      <c r="A2865" t="s">
        <v>3502</v>
      </c>
      <c r="B2865" t="s">
        <v>3050</v>
      </c>
      <c r="C286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12500000</v>
      </c>
      <c r="D2865" s="5" t="str">
        <f>LEFT(Table3[[#This Row],[Last Funding Amount - ORIG]],MIN(FIND({0,1,2,3,4,5,6,7,8,9,0},Table3[[#This Row],[Last Funding Amount - ORIG]]&amp;"0123456789"))-1)</f>
        <v>ISK</v>
      </c>
      <c r="E2865" t="s">
        <v>314</v>
      </c>
      <c r="F2865" t="s">
        <v>3406</v>
      </c>
      <c r="G2865">
        <v>1</v>
      </c>
      <c r="H2865">
        <v>1</v>
      </c>
    </row>
    <row r="2866" spans="1:8" x14ac:dyDescent="0.2">
      <c r="A2866" t="s">
        <v>3503</v>
      </c>
      <c r="B2866" s="1">
        <v>50000</v>
      </c>
      <c r="C286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</v>
      </c>
      <c r="D2866" s="6" t="str">
        <f>LEFT(Table3[[#This Row],[Last Funding Amount - ORIG]],MIN(FIND({0,1,2,3,4,5,6,7,8,9,0},Table3[[#This Row],[Last Funding Amount - ORIG]]&amp;"0123456789"))-1)</f>
        <v/>
      </c>
      <c r="E2866" t="s">
        <v>112</v>
      </c>
      <c r="F2866" s="1">
        <v>50000</v>
      </c>
      <c r="H2866">
        <v>2</v>
      </c>
    </row>
    <row r="2867" spans="1:8" x14ac:dyDescent="0.2">
      <c r="A2867" t="s">
        <v>3504</v>
      </c>
      <c r="B2867" t="s">
        <v>3091</v>
      </c>
      <c r="C286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15000000</v>
      </c>
      <c r="D2867" s="5" t="str">
        <f>LEFT(Table3[[#This Row],[Last Funding Amount - ORIG]],MIN(FIND({0,1,2,3,4,5,6,7,8,9,0},Table3[[#This Row],[Last Funding Amount - ORIG]]&amp;"0123456789"))-1)</f>
        <v>ISK</v>
      </c>
      <c r="E2867" t="s">
        <v>314</v>
      </c>
      <c r="F2867" t="s">
        <v>3505</v>
      </c>
      <c r="G2867">
        <v>1</v>
      </c>
      <c r="H2867">
        <v>1</v>
      </c>
    </row>
    <row r="2868" spans="1:8" x14ac:dyDescent="0.2">
      <c r="A2868" t="s">
        <v>3506</v>
      </c>
      <c r="B2868" s="1">
        <v>150000</v>
      </c>
      <c r="C286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</v>
      </c>
      <c r="D2868" s="6" t="str">
        <f>LEFT(Table3[[#This Row],[Last Funding Amount - ORIG]],MIN(FIND({0,1,2,3,4,5,6,7,8,9,0},Table3[[#This Row],[Last Funding Amount - ORIG]]&amp;"0123456789"))-1)</f>
        <v/>
      </c>
      <c r="E2868" t="s">
        <v>112</v>
      </c>
      <c r="F2868" s="1">
        <v>150000</v>
      </c>
      <c r="H2868">
        <v>1</v>
      </c>
    </row>
    <row r="2869" spans="1:8" x14ac:dyDescent="0.2">
      <c r="A2869" t="s">
        <v>3507</v>
      </c>
      <c r="C286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2869" s="6" t="str">
        <f>LEFT(Table3[[#This Row],[Last Funding Amount - ORIG]],MIN(FIND({0,1,2,3,4,5,6,7,8,9,0},Table3[[#This Row],[Last Funding Amount - ORIG]]&amp;"0123456789"))-1)</f>
        <v/>
      </c>
      <c r="E2869" t="s">
        <v>101</v>
      </c>
      <c r="F2869" s="1">
        <v>65009</v>
      </c>
      <c r="H2869">
        <v>5</v>
      </c>
    </row>
    <row r="2870" spans="1:8" x14ac:dyDescent="0.2">
      <c r="A2870" t="s">
        <v>3508</v>
      </c>
      <c r="B2870" s="1">
        <v>70000</v>
      </c>
      <c r="C287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70000</v>
      </c>
      <c r="D2870" s="6" t="str">
        <f>LEFT(Table3[[#This Row],[Last Funding Amount - ORIG]],MIN(FIND({0,1,2,3,4,5,6,7,8,9,0},Table3[[#This Row],[Last Funding Amount - ORIG]]&amp;"0123456789"))-1)</f>
        <v/>
      </c>
      <c r="E2870" t="s">
        <v>20</v>
      </c>
      <c r="F2870" s="1">
        <v>195000</v>
      </c>
      <c r="H2870">
        <v>1</v>
      </c>
    </row>
    <row r="2871" spans="1:8" x14ac:dyDescent="0.2">
      <c r="A2871" t="s">
        <v>3509</v>
      </c>
      <c r="B2871" t="s">
        <v>3510</v>
      </c>
      <c r="C287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22500</v>
      </c>
      <c r="D2871" s="5" t="str">
        <f>LEFT(Table3[[#This Row],[Last Funding Amount - ORIG]],MIN(FIND({0,1,2,3,4,5,6,7,8,9,0},Table3[[#This Row],[Last Funding Amount - ORIG]]&amp;"0123456789"))-1)</f>
        <v>CA$</v>
      </c>
      <c r="E2871" t="s">
        <v>44</v>
      </c>
      <c r="F2871" t="s">
        <v>3511</v>
      </c>
    </row>
    <row r="2872" spans="1:8" x14ac:dyDescent="0.2">
      <c r="A2872" t="s">
        <v>3512</v>
      </c>
      <c r="B2872" t="s">
        <v>3513</v>
      </c>
      <c r="C287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436800</v>
      </c>
      <c r="D2872" s="5" t="str">
        <f>LEFT(Table3[[#This Row],[Last Funding Amount - ORIG]],MIN(FIND({0,1,2,3,4,5,6,7,8,9,0},Table3[[#This Row],[Last Funding Amount - ORIG]]&amp;"0123456789"))-1)</f>
        <v>å£</v>
      </c>
      <c r="E2872" t="s">
        <v>59</v>
      </c>
      <c r="F2872" t="s">
        <v>3514</v>
      </c>
      <c r="H2872">
        <v>1</v>
      </c>
    </row>
    <row r="2873" spans="1:8" x14ac:dyDescent="0.2">
      <c r="A2873" t="s">
        <v>3515</v>
      </c>
      <c r="B2873" s="1">
        <v>1200000</v>
      </c>
      <c r="C287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1200000</v>
      </c>
      <c r="D2873" s="6" t="str">
        <f>LEFT(Table3[[#This Row],[Last Funding Amount - ORIG]],MIN(FIND({0,1,2,3,4,5,6,7,8,9,0},Table3[[#This Row],[Last Funding Amount - ORIG]]&amp;"0123456789"))-1)</f>
        <v/>
      </c>
      <c r="E2873" t="s">
        <v>112</v>
      </c>
      <c r="F2873" s="1">
        <v>1200000</v>
      </c>
      <c r="G2873">
        <v>1</v>
      </c>
      <c r="H2873">
        <v>1</v>
      </c>
    </row>
    <row r="2874" spans="1:8" x14ac:dyDescent="0.2">
      <c r="A2874" t="s">
        <v>3516</v>
      </c>
      <c r="B2874" t="s">
        <v>3075</v>
      </c>
      <c r="C287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10000000</v>
      </c>
      <c r="D2874" s="5" t="str">
        <f>LEFT(Table3[[#This Row],[Last Funding Amount - ORIG]],MIN(FIND({0,1,2,3,4,5,6,7,8,9,0},Table3[[#This Row],[Last Funding Amount - ORIG]]&amp;"0123456789"))-1)</f>
        <v>ISK</v>
      </c>
      <c r="E2874" t="s">
        <v>314</v>
      </c>
      <c r="F2874" t="s">
        <v>3517</v>
      </c>
      <c r="G2874">
        <v>1</v>
      </c>
      <c r="H2874">
        <v>1</v>
      </c>
    </row>
    <row r="2875" spans="1:8" x14ac:dyDescent="0.2">
      <c r="A2875" t="s">
        <v>3518</v>
      </c>
      <c r="B2875" t="s">
        <v>3091</v>
      </c>
      <c r="C287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15000000</v>
      </c>
      <c r="D2875" s="5" t="str">
        <f>LEFT(Table3[[#This Row],[Last Funding Amount - ORIG]],MIN(FIND({0,1,2,3,4,5,6,7,8,9,0},Table3[[#This Row],[Last Funding Amount - ORIG]]&amp;"0123456789"))-1)</f>
        <v>ISK</v>
      </c>
      <c r="E2875" t="s">
        <v>314</v>
      </c>
      <c r="F2875" t="s">
        <v>3420</v>
      </c>
      <c r="G2875">
        <v>1</v>
      </c>
      <c r="H2875">
        <v>1</v>
      </c>
    </row>
    <row r="2876" spans="1:8" x14ac:dyDescent="0.2">
      <c r="A2876" t="s">
        <v>3519</v>
      </c>
      <c r="B2876" t="s">
        <v>3091</v>
      </c>
      <c r="C287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15000000</v>
      </c>
      <c r="D2876" s="5" t="str">
        <f>LEFT(Table3[[#This Row],[Last Funding Amount - ORIG]],MIN(FIND({0,1,2,3,4,5,6,7,8,9,0},Table3[[#This Row],[Last Funding Amount - ORIG]]&amp;"0123456789"))-1)</f>
        <v>ISK</v>
      </c>
      <c r="E2876" t="s">
        <v>314</v>
      </c>
      <c r="F2876" t="s">
        <v>3420</v>
      </c>
      <c r="G2876">
        <v>1</v>
      </c>
      <c r="H2876">
        <v>1</v>
      </c>
    </row>
    <row r="2877" spans="1:8" x14ac:dyDescent="0.2">
      <c r="A2877" t="s">
        <v>3520</v>
      </c>
      <c r="B2877" t="s">
        <v>3050</v>
      </c>
      <c r="C287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12500000</v>
      </c>
      <c r="D2877" s="5" t="str">
        <f>LEFT(Table3[[#This Row],[Last Funding Amount - ORIG]],MIN(FIND({0,1,2,3,4,5,6,7,8,9,0},Table3[[#This Row],[Last Funding Amount - ORIG]]&amp;"0123456789"))-1)</f>
        <v>ISK</v>
      </c>
      <c r="E2877" t="s">
        <v>314</v>
      </c>
      <c r="F2877" t="s">
        <v>3521</v>
      </c>
      <c r="G2877">
        <v>1</v>
      </c>
      <c r="H2877">
        <v>1</v>
      </c>
    </row>
    <row r="2878" spans="1:8" x14ac:dyDescent="0.2">
      <c r="A2878" t="s">
        <v>3522</v>
      </c>
      <c r="B2878" t="s">
        <v>2387</v>
      </c>
      <c r="C287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1100000</v>
      </c>
      <c r="D2878" s="5" t="str">
        <f>LEFT(Table3[[#This Row],[Last Funding Amount - ORIG]],MIN(FIND({0,1,2,3,4,5,6,7,8,9,0},Table3[[#This Row],[Last Funding Amount - ORIG]]&amp;"0123456789"))-1)</f>
        <v>å£</v>
      </c>
      <c r="E2878" t="s">
        <v>208</v>
      </c>
      <c r="F2878" t="s">
        <v>2388</v>
      </c>
      <c r="H2878">
        <v>2</v>
      </c>
    </row>
    <row r="2879" spans="1:8" x14ac:dyDescent="0.2">
      <c r="A2879" t="s">
        <v>3523</v>
      </c>
      <c r="B2879" s="1">
        <v>1050000</v>
      </c>
      <c r="C287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1050000</v>
      </c>
      <c r="D2879" s="6" t="str">
        <f>LEFT(Table3[[#This Row],[Last Funding Amount - ORIG]],MIN(FIND({0,1,2,3,4,5,6,7,8,9,0},Table3[[#This Row],[Last Funding Amount - ORIG]]&amp;"0123456789"))-1)</f>
        <v/>
      </c>
      <c r="E2879" t="s">
        <v>13</v>
      </c>
      <c r="F2879" s="1">
        <v>5436221</v>
      </c>
      <c r="H2879">
        <v>1</v>
      </c>
    </row>
    <row r="2880" spans="1:8" x14ac:dyDescent="0.2">
      <c r="A2880" t="s">
        <v>3524</v>
      </c>
      <c r="C288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2880" s="6" t="str">
        <f>LEFT(Table3[[#This Row],[Last Funding Amount - ORIG]],MIN(FIND({0,1,2,3,4,5,6,7,8,9,0},Table3[[#This Row],[Last Funding Amount - ORIG]]&amp;"0123456789"))-1)</f>
        <v/>
      </c>
      <c r="E2880" t="s">
        <v>22</v>
      </c>
      <c r="F2880" t="s">
        <v>3525</v>
      </c>
    </row>
    <row r="2881" spans="1:8" x14ac:dyDescent="0.2">
      <c r="A2881" t="s">
        <v>3526</v>
      </c>
      <c r="B2881" t="s">
        <v>2610</v>
      </c>
      <c r="C288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110000</v>
      </c>
      <c r="D2881" s="5" t="str">
        <f>LEFT(Table3[[#This Row],[Last Funding Amount - ORIG]],MIN(FIND({0,1,2,3,4,5,6,7,8,9,0},Table3[[#This Row],[Last Funding Amount - ORIG]]&amp;"0123456789"))-1)</f>
        <v>‰âÂ</v>
      </c>
      <c r="E2881" t="s">
        <v>112</v>
      </c>
      <c r="F2881" t="s">
        <v>3527</v>
      </c>
      <c r="H2881">
        <v>2</v>
      </c>
    </row>
    <row r="2882" spans="1:8" x14ac:dyDescent="0.2">
      <c r="A2882" t="s">
        <v>3528</v>
      </c>
      <c r="B2882">
        <v>3000000</v>
      </c>
      <c r="C288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3000000</v>
      </c>
      <c r="D2882" s="6" t="str">
        <f>LEFT(Table3[[#This Row],[Last Funding Amount - ORIG]],MIN(FIND({0,1,2,3,4,5,6,7,8,9,0},Table3[[#This Row],[Last Funding Amount - ORIG]]&amp;"0123456789"))-1)</f>
        <v/>
      </c>
      <c r="E2882" t="s">
        <v>112</v>
      </c>
      <c r="F2882" s="2">
        <v>3000000</v>
      </c>
      <c r="H2882">
        <v>1</v>
      </c>
    </row>
    <row r="2883" spans="1:8" x14ac:dyDescent="0.2">
      <c r="A2883" t="s">
        <v>3529</v>
      </c>
      <c r="B2883" t="s">
        <v>3415</v>
      </c>
      <c r="C288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7000000</v>
      </c>
      <c r="D2883" s="5" t="str">
        <f>LEFT(Table3[[#This Row],[Last Funding Amount - ORIG]],MIN(FIND({0,1,2,3,4,5,6,7,8,9,0},Table3[[#This Row],[Last Funding Amount - ORIG]]&amp;"0123456789"))-1)</f>
        <v>ISK</v>
      </c>
      <c r="E2883" t="s">
        <v>314</v>
      </c>
      <c r="F2883" t="s">
        <v>3530</v>
      </c>
      <c r="G2883">
        <v>1</v>
      </c>
      <c r="H2883">
        <v>1</v>
      </c>
    </row>
    <row r="2884" spans="1:8" x14ac:dyDescent="0.2">
      <c r="A2884" t="s">
        <v>3531</v>
      </c>
      <c r="B2884" t="s">
        <v>2099</v>
      </c>
      <c r="C288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</v>
      </c>
      <c r="D2884" s="5" t="str">
        <f>LEFT(Table3[[#This Row],[Last Funding Amount - ORIG]],MIN(FIND({0,1,2,3,4,5,6,7,8,9,0},Table3[[#This Row],[Last Funding Amount - ORIG]]&amp;"0123456789"))-1)</f>
        <v>å£</v>
      </c>
      <c r="E2884" t="s">
        <v>112</v>
      </c>
      <c r="F2884" t="s">
        <v>3532</v>
      </c>
    </row>
    <row r="2885" spans="1:8" x14ac:dyDescent="0.2">
      <c r="A2885" t="s">
        <v>3533</v>
      </c>
      <c r="B2885" s="1">
        <v>1500000</v>
      </c>
      <c r="C288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1500000</v>
      </c>
      <c r="D2885" s="6" t="str">
        <f>LEFT(Table3[[#This Row],[Last Funding Amount - ORIG]],MIN(FIND({0,1,2,3,4,5,6,7,8,9,0},Table3[[#This Row],[Last Funding Amount - ORIG]]&amp;"0123456789"))-1)</f>
        <v/>
      </c>
      <c r="E2885" t="s">
        <v>20</v>
      </c>
      <c r="F2885" s="1">
        <v>1650000</v>
      </c>
    </row>
    <row r="2886" spans="1:8" x14ac:dyDescent="0.2">
      <c r="A2886" t="s">
        <v>3534</v>
      </c>
      <c r="B2886" t="s">
        <v>3091</v>
      </c>
      <c r="C288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15000000</v>
      </c>
      <c r="D2886" s="5" t="str">
        <f>LEFT(Table3[[#This Row],[Last Funding Amount - ORIG]],MIN(FIND({0,1,2,3,4,5,6,7,8,9,0},Table3[[#This Row],[Last Funding Amount - ORIG]]&amp;"0123456789"))-1)</f>
        <v>ISK</v>
      </c>
      <c r="E2886" t="s">
        <v>314</v>
      </c>
      <c r="F2886" t="s">
        <v>3535</v>
      </c>
      <c r="G2886">
        <v>1</v>
      </c>
      <c r="H2886">
        <v>1</v>
      </c>
    </row>
    <row r="2887" spans="1:8" x14ac:dyDescent="0.2">
      <c r="A2887" t="s">
        <v>3536</v>
      </c>
      <c r="B2887" s="1">
        <v>400000</v>
      </c>
      <c r="C288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400000</v>
      </c>
      <c r="D2887" s="6" t="str">
        <f>LEFT(Table3[[#This Row],[Last Funding Amount - ORIG]],MIN(FIND({0,1,2,3,4,5,6,7,8,9,0},Table3[[#This Row],[Last Funding Amount - ORIG]]&amp;"0123456789"))-1)</f>
        <v/>
      </c>
      <c r="E2887" t="s">
        <v>20</v>
      </c>
      <c r="F2887" s="1">
        <v>400000</v>
      </c>
      <c r="G2887">
        <v>1</v>
      </c>
      <c r="H2887">
        <v>2</v>
      </c>
    </row>
    <row r="2888" spans="1:8" x14ac:dyDescent="0.2">
      <c r="A2888" t="s">
        <v>3537</v>
      </c>
      <c r="B2888" t="s">
        <v>3538</v>
      </c>
      <c r="C288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5495000</v>
      </c>
      <c r="D2888" s="5" t="str">
        <f>LEFT(Table3[[#This Row],[Last Funding Amount - ORIG]],MIN(FIND({0,1,2,3,4,5,6,7,8,9,0},Table3[[#This Row],[Last Funding Amount - ORIG]]&amp;"0123456789"))-1)</f>
        <v>ISK</v>
      </c>
      <c r="E2888" t="s">
        <v>314</v>
      </c>
      <c r="F2888" t="s">
        <v>3539</v>
      </c>
      <c r="G2888">
        <v>1</v>
      </c>
      <c r="H2888">
        <v>1</v>
      </c>
    </row>
    <row r="2889" spans="1:8" x14ac:dyDescent="0.2">
      <c r="A2889" t="s">
        <v>3540</v>
      </c>
      <c r="B2889" t="s">
        <v>3091</v>
      </c>
      <c r="C288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15000000</v>
      </c>
      <c r="D2889" s="5" t="str">
        <f>LEFT(Table3[[#This Row],[Last Funding Amount - ORIG]],MIN(FIND({0,1,2,3,4,5,6,7,8,9,0},Table3[[#This Row],[Last Funding Amount - ORIG]]&amp;"0123456789"))-1)</f>
        <v>ISK</v>
      </c>
      <c r="E2889" t="s">
        <v>314</v>
      </c>
      <c r="F2889" t="s">
        <v>3420</v>
      </c>
      <c r="G2889">
        <v>1</v>
      </c>
      <c r="H2889">
        <v>1</v>
      </c>
    </row>
    <row r="2890" spans="1:8" x14ac:dyDescent="0.2">
      <c r="A2890" t="s">
        <v>3541</v>
      </c>
      <c r="B2890" t="s">
        <v>3091</v>
      </c>
      <c r="C289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15000000</v>
      </c>
      <c r="D2890" s="5" t="str">
        <f>LEFT(Table3[[#This Row],[Last Funding Amount - ORIG]],MIN(FIND({0,1,2,3,4,5,6,7,8,9,0},Table3[[#This Row],[Last Funding Amount - ORIG]]&amp;"0123456789"))-1)</f>
        <v>ISK</v>
      </c>
      <c r="E2890" t="s">
        <v>314</v>
      </c>
      <c r="F2890" t="s">
        <v>3420</v>
      </c>
      <c r="G2890">
        <v>1</v>
      </c>
      <c r="H2890">
        <v>1</v>
      </c>
    </row>
    <row r="2891" spans="1:8" x14ac:dyDescent="0.2">
      <c r="A2891" t="s">
        <v>3542</v>
      </c>
      <c r="C289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2891" s="6" t="str">
        <f>LEFT(Table3[[#This Row],[Last Funding Amount - ORIG]],MIN(FIND({0,1,2,3,4,5,6,7,8,9,0},Table3[[#This Row],[Last Funding Amount - ORIG]]&amp;"0123456789"))-1)</f>
        <v/>
      </c>
      <c r="E2891" t="s">
        <v>13</v>
      </c>
      <c r="F2891" t="s">
        <v>3543</v>
      </c>
    </row>
    <row r="2892" spans="1:8" x14ac:dyDescent="0.2">
      <c r="A2892" t="s">
        <v>3544</v>
      </c>
      <c r="B2892" t="s">
        <v>3545</v>
      </c>
      <c r="C289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700000</v>
      </c>
      <c r="D2892" s="5" t="str">
        <f>LEFT(Table3[[#This Row],[Last Funding Amount - ORIG]],MIN(FIND({0,1,2,3,4,5,6,7,8,9,0},Table3[[#This Row],[Last Funding Amount - ORIG]]&amp;"0123456789"))-1)</f>
        <v>å£</v>
      </c>
      <c r="E2892" t="s">
        <v>112</v>
      </c>
      <c r="F2892" t="s">
        <v>355</v>
      </c>
    </row>
    <row r="2893" spans="1:8" x14ac:dyDescent="0.2">
      <c r="A2893" t="s">
        <v>3546</v>
      </c>
      <c r="B2893" t="s">
        <v>3547</v>
      </c>
      <c r="C289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14979000</v>
      </c>
      <c r="D2893" s="5" t="str">
        <f>LEFT(Table3[[#This Row],[Last Funding Amount - ORIG]],MIN(FIND({0,1,2,3,4,5,6,7,8,9,0},Table3[[#This Row],[Last Funding Amount - ORIG]]&amp;"0123456789"))-1)</f>
        <v>ISK</v>
      </c>
      <c r="E2893" t="s">
        <v>314</v>
      </c>
      <c r="F2893" t="s">
        <v>3548</v>
      </c>
      <c r="G2893">
        <v>1</v>
      </c>
      <c r="H2893">
        <v>1</v>
      </c>
    </row>
    <row r="2894" spans="1:8" x14ac:dyDescent="0.2">
      <c r="A2894" t="s">
        <v>3549</v>
      </c>
      <c r="B2894" s="1">
        <v>250000</v>
      </c>
      <c r="C289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</v>
      </c>
      <c r="D2894" s="6" t="str">
        <f>LEFT(Table3[[#This Row],[Last Funding Amount - ORIG]],MIN(FIND({0,1,2,3,4,5,6,7,8,9,0},Table3[[#This Row],[Last Funding Amount - ORIG]]&amp;"0123456789"))-1)</f>
        <v/>
      </c>
      <c r="E2894" t="s">
        <v>112</v>
      </c>
      <c r="F2894" s="1">
        <v>1120000</v>
      </c>
      <c r="H2894">
        <v>2</v>
      </c>
    </row>
    <row r="2895" spans="1:8" x14ac:dyDescent="0.2">
      <c r="A2895" t="s">
        <v>3550</v>
      </c>
      <c r="B2895" s="1">
        <v>3336448</v>
      </c>
      <c r="C289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3336448</v>
      </c>
      <c r="D2895" s="6" t="str">
        <f>LEFT(Table3[[#This Row],[Last Funding Amount - ORIG]],MIN(FIND({0,1,2,3,4,5,6,7,8,9,0},Table3[[#This Row],[Last Funding Amount - ORIG]]&amp;"0123456789"))-1)</f>
        <v/>
      </c>
      <c r="E2895" t="s">
        <v>13</v>
      </c>
      <c r="F2895" s="1">
        <v>3336448</v>
      </c>
    </row>
    <row r="2896" spans="1:8" x14ac:dyDescent="0.2">
      <c r="A2896" t="s">
        <v>3551</v>
      </c>
      <c r="B2896" s="1">
        <v>3000000</v>
      </c>
      <c r="C289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3000000</v>
      </c>
      <c r="D2896" s="6" t="str">
        <f>LEFT(Table3[[#This Row],[Last Funding Amount - ORIG]],MIN(FIND({0,1,2,3,4,5,6,7,8,9,0},Table3[[#This Row],[Last Funding Amount - ORIG]]&amp;"0123456789"))-1)</f>
        <v/>
      </c>
      <c r="E2896" t="s">
        <v>13</v>
      </c>
      <c r="F2896" s="1">
        <v>3000000</v>
      </c>
    </row>
    <row r="2897" spans="1:8" x14ac:dyDescent="0.2">
      <c r="A2897" t="s">
        <v>3552</v>
      </c>
      <c r="B2897" t="s">
        <v>3050</v>
      </c>
      <c r="C289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12500000</v>
      </c>
      <c r="D2897" s="5" t="str">
        <f>LEFT(Table3[[#This Row],[Last Funding Amount - ORIG]],MIN(FIND({0,1,2,3,4,5,6,7,8,9,0},Table3[[#This Row],[Last Funding Amount - ORIG]]&amp;"0123456789"))-1)</f>
        <v>ISK</v>
      </c>
      <c r="E2897" t="s">
        <v>314</v>
      </c>
      <c r="F2897" t="s">
        <v>3553</v>
      </c>
      <c r="G2897">
        <v>1</v>
      </c>
      <c r="H2897">
        <v>1</v>
      </c>
    </row>
    <row r="2898" spans="1:8" x14ac:dyDescent="0.2">
      <c r="A2898" t="s">
        <v>3554</v>
      </c>
      <c r="B2898" s="1">
        <v>1470000</v>
      </c>
      <c r="C289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1470000</v>
      </c>
      <c r="D2898" s="6" t="str">
        <f>LEFT(Table3[[#This Row],[Last Funding Amount - ORIG]],MIN(FIND({0,1,2,3,4,5,6,7,8,9,0},Table3[[#This Row],[Last Funding Amount - ORIG]]&amp;"0123456789"))-1)</f>
        <v/>
      </c>
      <c r="E2898" t="s">
        <v>36</v>
      </c>
      <c r="F2898" s="1">
        <v>3680000</v>
      </c>
      <c r="H2898">
        <v>1</v>
      </c>
    </row>
    <row r="2899" spans="1:8" x14ac:dyDescent="0.2">
      <c r="A2899" t="s">
        <v>3555</v>
      </c>
      <c r="B2899" s="1">
        <v>130000</v>
      </c>
      <c r="C289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130000</v>
      </c>
      <c r="D2899" s="6" t="str">
        <f>LEFT(Table3[[#This Row],[Last Funding Amount - ORIG]],MIN(FIND({0,1,2,3,4,5,6,7,8,9,0},Table3[[#This Row],[Last Funding Amount - ORIG]]&amp;"0123456789"))-1)</f>
        <v/>
      </c>
      <c r="E2899" t="s">
        <v>20</v>
      </c>
      <c r="F2899" s="1">
        <v>130000</v>
      </c>
      <c r="H2899">
        <v>4</v>
      </c>
    </row>
    <row r="2900" spans="1:8" x14ac:dyDescent="0.2">
      <c r="A2900" t="s">
        <v>3556</v>
      </c>
      <c r="B2900" t="s">
        <v>525</v>
      </c>
      <c r="C290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2900" s="5" t="str">
        <f>LEFT(Table3[[#This Row],[Last Funding Amount - ORIG]],MIN(FIND({0,1,2,3,4,5,6,7,8,9,0},Table3[[#This Row],[Last Funding Amount - ORIG]]&amp;"0123456789"))-1)</f>
        <v>å£</v>
      </c>
      <c r="E2900" t="s">
        <v>20</v>
      </c>
      <c r="F2900" t="s">
        <v>526</v>
      </c>
      <c r="H2900">
        <v>1</v>
      </c>
    </row>
    <row r="2901" spans="1:8" x14ac:dyDescent="0.2">
      <c r="A2901" t="s">
        <v>3557</v>
      </c>
      <c r="B2901" s="1">
        <v>250000</v>
      </c>
      <c r="C290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</v>
      </c>
      <c r="D2901" s="6" t="str">
        <f>LEFT(Table3[[#This Row],[Last Funding Amount - ORIG]],MIN(FIND({0,1,2,3,4,5,6,7,8,9,0},Table3[[#This Row],[Last Funding Amount - ORIG]]&amp;"0123456789"))-1)</f>
        <v/>
      </c>
      <c r="E2901" t="s">
        <v>314</v>
      </c>
      <c r="F2901" s="1">
        <v>250000</v>
      </c>
      <c r="G2901">
        <v>1</v>
      </c>
      <c r="H2901">
        <v>1</v>
      </c>
    </row>
    <row r="2902" spans="1:8" x14ac:dyDescent="0.2">
      <c r="A2902" t="s">
        <v>3558</v>
      </c>
      <c r="B2902" t="s">
        <v>399</v>
      </c>
      <c r="C290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700000</v>
      </c>
      <c r="D2902" s="5" t="str">
        <f>LEFT(Table3[[#This Row],[Last Funding Amount - ORIG]],MIN(FIND({0,1,2,3,4,5,6,7,8,9,0},Table3[[#This Row],[Last Funding Amount - ORIG]]&amp;"0123456789"))-1)</f>
        <v>‰âÂ</v>
      </c>
      <c r="E2902" t="s">
        <v>112</v>
      </c>
      <c r="F2902" t="s">
        <v>400</v>
      </c>
      <c r="H2902">
        <v>1</v>
      </c>
    </row>
    <row r="2903" spans="1:8" x14ac:dyDescent="0.2">
      <c r="A2903" t="s">
        <v>3559</v>
      </c>
      <c r="B2903" s="1">
        <v>300000</v>
      </c>
      <c r="C290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</v>
      </c>
      <c r="D2903" s="6" t="str">
        <f>LEFT(Table3[[#This Row],[Last Funding Amount - ORIG]],MIN(FIND({0,1,2,3,4,5,6,7,8,9,0},Table3[[#This Row],[Last Funding Amount - ORIG]]&amp;"0123456789"))-1)</f>
        <v/>
      </c>
      <c r="E2903" t="s">
        <v>112</v>
      </c>
      <c r="F2903" s="1">
        <v>300000</v>
      </c>
      <c r="H2903">
        <v>1</v>
      </c>
    </row>
    <row r="2904" spans="1:8" x14ac:dyDescent="0.2">
      <c r="A2904" t="s">
        <v>3560</v>
      </c>
      <c r="B2904" s="1">
        <v>2000000</v>
      </c>
      <c r="C290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</v>
      </c>
      <c r="D2904" s="6" t="str">
        <f>LEFT(Table3[[#This Row],[Last Funding Amount - ORIG]],MIN(FIND({0,1,2,3,4,5,6,7,8,9,0},Table3[[#This Row],[Last Funding Amount - ORIG]]&amp;"0123456789"))-1)</f>
        <v/>
      </c>
      <c r="E2904" t="s">
        <v>314</v>
      </c>
      <c r="F2904" s="1">
        <v>2000000</v>
      </c>
      <c r="H2904">
        <v>1</v>
      </c>
    </row>
    <row r="2905" spans="1:8" x14ac:dyDescent="0.2">
      <c r="A2905" t="s">
        <v>3561</v>
      </c>
      <c r="C290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2905" s="6" t="str">
        <f>LEFT(Table3[[#This Row],[Last Funding Amount - ORIG]],MIN(FIND({0,1,2,3,4,5,6,7,8,9,0},Table3[[#This Row],[Last Funding Amount - ORIG]]&amp;"0123456789"))-1)</f>
        <v/>
      </c>
      <c r="E2905" t="s">
        <v>20</v>
      </c>
      <c r="F2905" s="1">
        <v>50000</v>
      </c>
      <c r="H2905">
        <v>1</v>
      </c>
    </row>
    <row r="2906" spans="1:8" x14ac:dyDescent="0.2">
      <c r="A2906" t="s">
        <v>3562</v>
      </c>
      <c r="B2906" s="1">
        <v>50000</v>
      </c>
      <c r="C290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</v>
      </c>
      <c r="D2906" s="6" t="str">
        <f>LEFT(Table3[[#This Row],[Last Funding Amount - ORIG]],MIN(FIND({0,1,2,3,4,5,6,7,8,9,0},Table3[[#This Row],[Last Funding Amount - ORIG]]&amp;"0123456789"))-1)</f>
        <v/>
      </c>
      <c r="E2906" t="s">
        <v>112</v>
      </c>
      <c r="F2906" s="1">
        <v>275000</v>
      </c>
      <c r="G2906">
        <v>1</v>
      </c>
      <c r="H2906">
        <v>1</v>
      </c>
    </row>
    <row r="2907" spans="1:8" x14ac:dyDescent="0.2">
      <c r="A2907" t="s">
        <v>3563</v>
      </c>
      <c r="B2907" t="s">
        <v>3564</v>
      </c>
      <c r="C290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4941000</v>
      </c>
      <c r="D2907" s="5" t="str">
        <f>LEFT(Table3[[#This Row],[Last Funding Amount - ORIG]],MIN(FIND({0,1,2,3,4,5,6,7,8,9,0},Table3[[#This Row],[Last Funding Amount - ORIG]]&amp;"0123456789"))-1)</f>
        <v>ISK</v>
      </c>
      <c r="E2907" t="s">
        <v>314</v>
      </c>
      <c r="F2907" t="s">
        <v>3565</v>
      </c>
      <c r="G2907">
        <v>1</v>
      </c>
      <c r="H2907">
        <v>1</v>
      </c>
    </row>
    <row r="2908" spans="1:8" x14ac:dyDescent="0.2">
      <c r="A2908" t="s">
        <v>3566</v>
      </c>
      <c r="C290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2908" s="6" t="str">
        <f>LEFT(Table3[[#This Row],[Last Funding Amount - ORIG]],MIN(FIND({0,1,2,3,4,5,6,7,8,9,0},Table3[[#This Row],[Last Funding Amount - ORIG]]&amp;"0123456789"))-1)</f>
        <v/>
      </c>
      <c r="E2908" t="s">
        <v>22</v>
      </c>
      <c r="F2908" s="1">
        <v>500000</v>
      </c>
    </row>
    <row r="2909" spans="1:8" x14ac:dyDescent="0.2">
      <c r="A2909" t="s">
        <v>3567</v>
      </c>
      <c r="B2909" t="s">
        <v>1533</v>
      </c>
      <c r="C290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</v>
      </c>
      <c r="D2909" s="5" t="str">
        <f>LEFT(Table3[[#This Row],[Last Funding Amount - ORIG]],MIN(FIND({0,1,2,3,4,5,6,7,8,9,0},Table3[[#This Row],[Last Funding Amount - ORIG]]&amp;"0123456789"))-1)</f>
        <v>A$</v>
      </c>
      <c r="E2909" t="s">
        <v>112</v>
      </c>
      <c r="F2909" t="s">
        <v>3568</v>
      </c>
      <c r="G2909">
        <v>1</v>
      </c>
      <c r="H2909">
        <v>1</v>
      </c>
    </row>
    <row r="2910" spans="1:8" x14ac:dyDescent="0.2">
      <c r="A2910" t="s">
        <v>3569</v>
      </c>
      <c r="B2910" t="s">
        <v>3091</v>
      </c>
      <c r="C291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15000000</v>
      </c>
      <c r="D2910" s="5" t="str">
        <f>LEFT(Table3[[#This Row],[Last Funding Amount - ORIG]],MIN(FIND({0,1,2,3,4,5,6,7,8,9,0},Table3[[#This Row],[Last Funding Amount - ORIG]]&amp;"0123456789"))-1)</f>
        <v>ISK</v>
      </c>
      <c r="E2910" t="s">
        <v>314</v>
      </c>
      <c r="F2910" t="s">
        <v>3570</v>
      </c>
      <c r="G2910">
        <v>1</v>
      </c>
      <c r="H2910">
        <v>1</v>
      </c>
    </row>
    <row r="2911" spans="1:8" x14ac:dyDescent="0.2">
      <c r="A2911" t="s">
        <v>3571</v>
      </c>
      <c r="B2911" t="s">
        <v>3091</v>
      </c>
      <c r="C291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15000000</v>
      </c>
      <c r="D2911" s="5" t="str">
        <f>LEFT(Table3[[#This Row],[Last Funding Amount - ORIG]],MIN(FIND({0,1,2,3,4,5,6,7,8,9,0},Table3[[#This Row],[Last Funding Amount - ORIG]]&amp;"0123456789"))-1)</f>
        <v>ISK</v>
      </c>
      <c r="E2911" t="s">
        <v>314</v>
      </c>
      <c r="F2911" t="s">
        <v>3570</v>
      </c>
      <c r="G2911">
        <v>1</v>
      </c>
      <c r="H2911">
        <v>1</v>
      </c>
    </row>
    <row r="2912" spans="1:8" x14ac:dyDescent="0.2">
      <c r="A2912" t="s">
        <v>3572</v>
      </c>
      <c r="B2912" t="s">
        <v>3091</v>
      </c>
      <c r="C291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15000000</v>
      </c>
      <c r="D2912" s="5" t="str">
        <f>LEFT(Table3[[#This Row],[Last Funding Amount - ORIG]],MIN(FIND({0,1,2,3,4,5,6,7,8,9,0},Table3[[#This Row],[Last Funding Amount - ORIG]]&amp;"0123456789"))-1)</f>
        <v>ISK</v>
      </c>
      <c r="E2912" t="s">
        <v>314</v>
      </c>
      <c r="F2912" t="s">
        <v>3570</v>
      </c>
      <c r="G2912">
        <v>1</v>
      </c>
      <c r="H2912">
        <v>1</v>
      </c>
    </row>
    <row r="2913" spans="1:8" x14ac:dyDescent="0.2">
      <c r="A2913" t="s">
        <v>3573</v>
      </c>
      <c r="B2913" t="s">
        <v>3102</v>
      </c>
      <c r="C291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12000000</v>
      </c>
      <c r="D2913" s="5" t="str">
        <f>LEFT(Table3[[#This Row],[Last Funding Amount - ORIG]],MIN(FIND({0,1,2,3,4,5,6,7,8,9,0},Table3[[#This Row],[Last Funding Amount - ORIG]]&amp;"0123456789"))-1)</f>
        <v>ISK</v>
      </c>
      <c r="E2913" t="s">
        <v>314</v>
      </c>
      <c r="F2913" t="s">
        <v>3574</v>
      </c>
      <c r="G2913">
        <v>1</v>
      </c>
      <c r="H2913">
        <v>1</v>
      </c>
    </row>
    <row r="2914" spans="1:8" x14ac:dyDescent="0.2">
      <c r="A2914" t="s">
        <v>3575</v>
      </c>
      <c r="B2914" t="s">
        <v>3091</v>
      </c>
      <c r="C291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15000000</v>
      </c>
      <c r="D2914" s="5" t="str">
        <f>LEFT(Table3[[#This Row],[Last Funding Amount - ORIG]],MIN(FIND({0,1,2,3,4,5,6,7,8,9,0},Table3[[#This Row],[Last Funding Amount - ORIG]]&amp;"0123456789"))-1)</f>
        <v>ISK</v>
      </c>
      <c r="E2914" t="s">
        <v>314</v>
      </c>
      <c r="F2914" t="s">
        <v>3576</v>
      </c>
      <c r="G2914">
        <v>1</v>
      </c>
      <c r="H2914">
        <v>1</v>
      </c>
    </row>
    <row r="2915" spans="1:8" x14ac:dyDescent="0.2">
      <c r="A2915" t="s">
        <v>3577</v>
      </c>
      <c r="B2915" t="s">
        <v>3578</v>
      </c>
      <c r="C291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6578000</v>
      </c>
      <c r="D2915" s="5" t="str">
        <f>LEFT(Table3[[#This Row],[Last Funding Amount - ORIG]],MIN(FIND({0,1,2,3,4,5,6,7,8,9,0},Table3[[#This Row],[Last Funding Amount - ORIG]]&amp;"0123456789"))-1)</f>
        <v>ISK</v>
      </c>
      <c r="E2915" t="s">
        <v>314</v>
      </c>
      <c r="F2915" t="s">
        <v>3579</v>
      </c>
      <c r="G2915">
        <v>1</v>
      </c>
      <c r="H2915">
        <v>1</v>
      </c>
    </row>
    <row r="2916" spans="1:8" x14ac:dyDescent="0.2">
      <c r="A2916" t="s">
        <v>3580</v>
      </c>
      <c r="B2916" s="1">
        <v>100000</v>
      </c>
      <c r="C291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</v>
      </c>
      <c r="D2916" s="6" t="str">
        <f>LEFT(Table3[[#This Row],[Last Funding Amount - ORIG]],MIN(FIND({0,1,2,3,4,5,6,7,8,9,0},Table3[[#This Row],[Last Funding Amount - ORIG]]&amp;"0123456789"))-1)</f>
        <v/>
      </c>
      <c r="E2916" t="s">
        <v>56</v>
      </c>
      <c r="F2916" s="1">
        <v>140000</v>
      </c>
      <c r="H2916">
        <v>2</v>
      </c>
    </row>
    <row r="2917" spans="1:8" x14ac:dyDescent="0.2">
      <c r="A2917" t="s">
        <v>3581</v>
      </c>
      <c r="B2917" s="1">
        <v>300000</v>
      </c>
      <c r="C291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</v>
      </c>
      <c r="D2917" s="6" t="str">
        <f>LEFT(Table3[[#This Row],[Last Funding Amount - ORIG]],MIN(FIND({0,1,2,3,4,5,6,7,8,9,0},Table3[[#This Row],[Last Funding Amount - ORIG]]&amp;"0123456789"))-1)</f>
        <v/>
      </c>
      <c r="E2917" t="s">
        <v>22</v>
      </c>
      <c r="F2917" s="1">
        <v>300000</v>
      </c>
      <c r="H2917">
        <v>1</v>
      </c>
    </row>
    <row r="2918" spans="1:8" x14ac:dyDescent="0.2">
      <c r="A2918" t="s">
        <v>3582</v>
      </c>
      <c r="B2918" t="s">
        <v>477</v>
      </c>
      <c r="C291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</v>
      </c>
      <c r="D2918" s="5" t="str">
        <f>LEFT(Table3[[#This Row],[Last Funding Amount - ORIG]],MIN(FIND({0,1,2,3,4,5,6,7,8,9,0},Table3[[#This Row],[Last Funding Amount - ORIG]]&amp;"0123456789"))-1)</f>
        <v>‰âÂ</v>
      </c>
      <c r="E2918" t="s">
        <v>20</v>
      </c>
      <c r="F2918" t="s">
        <v>309</v>
      </c>
      <c r="H2918">
        <v>1</v>
      </c>
    </row>
    <row r="2919" spans="1:8" x14ac:dyDescent="0.2">
      <c r="A2919" t="s">
        <v>3583</v>
      </c>
      <c r="B2919" t="s">
        <v>334</v>
      </c>
      <c r="C291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</v>
      </c>
      <c r="D2919" s="5" t="str">
        <f>LEFT(Table3[[#This Row],[Last Funding Amount - ORIG]],MIN(FIND({0,1,2,3,4,5,6,7,8,9,0},Table3[[#This Row],[Last Funding Amount - ORIG]]&amp;"0123456789"))-1)</f>
        <v>A$</v>
      </c>
      <c r="E2919" t="s">
        <v>112</v>
      </c>
      <c r="F2919" t="s">
        <v>747</v>
      </c>
      <c r="H2919">
        <v>2</v>
      </c>
    </row>
    <row r="2920" spans="1:8" x14ac:dyDescent="0.2">
      <c r="A2920" t="s">
        <v>3584</v>
      </c>
      <c r="B2920" t="s">
        <v>3585</v>
      </c>
      <c r="C292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6920000</v>
      </c>
      <c r="D2920" s="5" t="str">
        <f>LEFT(Table3[[#This Row],[Last Funding Amount - ORIG]],MIN(FIND({0,1,2,3,4,5,6,7,8,9,0},Table3[[#This Row],[Last Funding Amount - ORIG]]&amp;"0123456789"))-1)</f>
        <v>ISK</v>
      </c>
      <c r="E2920" t="s">
        <v>314</v>
      </c>
      <c r="F2920" t="s">
        <v>3586</v>
      </c>
      <c r="G2920">
        <v>1</v>
      </c>
      <c r="H2920">
        <v>1</v>
      </c>
    </row>
    <row r="2921" spans="1:8" x14ac:dyDescent="0.2">
      <c r="A2921" t="s">
        <v>3587</v>
      </c>
      <c r="C292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2921" s="6" t="str">
        <f>LEFT(Table3[[#This Row],[Last Funding Amount - ORIG]],MIN(FIND({0,1,2,3,4,5,6,7,8,9,0},Table3[[#This Row],[Last Funding Amount - ORIG]]&amp;"0123456789"))-1)</f>
        <v/>
      </c>
      <c r="E2921" t="s">
        <v>112</v>
      </c>
      <c r="F2921" s="1">
        <v>250000</v>
      </c>
      <c r="G2921">
        <v>1</v>
      </c>
      <c r="H2921">
        <v>2</v>
      </c>
    </row>
    <row r="2922" spans="1:8" x14ac:dyDescent="0.2">
      <c r="A2922" t="s">
        <v>3588</v>
      </c>
      <c r="B2922" t="s">
        <v>3589</v>
      </c>
      <c r="C292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6991000</v>
      </c>
      <c r="D2922" s="5" t="str">
        <f>LEFT(Table3[[#This Row],[Last Funding Amount - ORIG]],MIN(FIND({0,1,2,3,4,5,6,7,8,9,0},Table3[[#This Row],[Last Funding Amount - ORIG]]&amp;"0123456789"))-1)</f>
        <v>ISK</v>
      </c>
      <c r="E2922" t="s">
        <v>314</v>
      </c>
      <c r="F2922" t="s">
        <v>3590</v>
      </c>
      <c r="G2922">
        <v>2</v>
      </c>
      <c r="H2922">
        <v>2</v>
      </c>
    </row>
    <row r="2923" spans="1:8" x14ac:dyDescent="0.2">
      <c r="A2923" t="s">
        <v>3591</v>
      </c>
      <c r="B2923" s="1">
        <v>100000</v>
      </c>
      <c r="C292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</v>
      </c>
      <c r="D2923" s="6" t="str">
        <f>LEFT(Table3[[#This Row],[Last Funding Amount - ORIG]],MIN(FIND({0,1,2,3,4,5,6,7,8,9,0},Table3[[#This Row],[Last Funding Amount - ORIG]]&amp;"0123456789"))-1)</f>
        <v/>
      </c>
      <c r="E2923" t="s">
        <v>56</v>
      </c>
      <c r="F2923" s="1">
        <v>100000</v>
      </c>
      <c r="H2923">
        <v>1</v>
      </c>
    </row>
    <row r="2924" spans="1:8" x14ac:dyDescent="0.2">
      <c r="A2924" t="s">
        <v>3592</v>
      </c>
      <c r="C292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2924" s="6" t="str">
        <f>LEFT(Table3[[#This Row],[Last Funding Amount - ORIG]],MIN(FIND({0,1,2,3,4,5,6,7,8,9,0},Table3[[#This Row],[Last Funding Amount - ORIG]]&amp;"0123456789"))-1)</f>
        <v/>
      </c>
      <c r="E2924" t="s">
        <v>13</v>
      </c>
      <c r="F2924" s="1">
        <v>25000</v>
      </c>
      <c r="H2924">
        <v>3</v>
      </c>
    </row>
    <row r="2925" spans="1:8" x14ac:dyDescent="0.2">
      <c r="A2925" t="s">
        <v>3593</v>
      </c>
      <c r="B2925" t="s">
        <v>3594</v>
      </c>
      <c r="C292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275000</v>
      </c>
      <c r="D2925" s="5" t="str">
        <f>LEFT(Table3[[#This Row],[Last Funding Amount - ORIG]],MIN(FIND({0,1,2,3,4,5,6,7,8,9,0},Table3[[#This Row],[Last Funding Amount - ORIG]]&amp;"0123456789"))-1)</f>
        <v>å£</v>
      </c>
      <c r="E2925" t="s">
        <v>20</v>
      </c>
      <c r="F2925" t="s">
        <v>3595</v>
      </c>
      <c r="H2925">
        <v>2</v>
      </c>
    </row>
    <row r="2926" spans="1:8" x14ac:dyDescent="0.2">
      <c r="A2926" t="s">
        <v>3596</v>
      </c>
      <c r="B2926" t="s">
        <v>3415</v>
      </c>
      <c r="C292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7000000</v>
      </c>
      <c r="D2926" s="5" t="str">
        <f>LEFT(Table3[[#This Row],[Last Funding Amount - ORIG]],MIN(FIND({0,1,2,3,4,5,6,7,8,9,0},Table3[[#This Row],[Last Funding Amount - ORIG]]&amp;"0123456789"))-1)</f>
        <v>ISK</v>
      </c>
      <c r="E2926" t="s">
        <v>314</v>
      </c>
      <c r="F2926" t="s">
        <v>3597</v>
      </c>
      <c r="G2926">
        <v>1</v>
      </c>
      <c r="H2926">
        <v>1</v>
      </c>
    </row>
    <row r="2927" spans="1:8" x14ac:dyDescent="0.2">
      <c r="A2927" t="s">
        <v>3598</v>
      </c>
      <c r="B2927" t="s">
        <v>3091</v>
      </c>
      <c r="C292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15000000</v>
      </c>
      <c r="D2927" s="5" t="str">
        <f>LEFT(Table3[[#This Row],[Last Funding Amount - ORIG]],MIN(FIND({0,1,2,3,4,5,6,7,8,9,0},Table3[[#This Row],[Last Funding Amount - ORIG]]&amp;"0123456789"))-1)</f>
        <v>ISK</v>
      </c>
      <c r="E2927" t="s">
        <v>314</v>
      </c>
      <c r="F2927" t="s">
        <v>3570</v>
      </c>
      <c r="G2927">
        <v>1</v>
      </c>
      <c r="H2927">
        <v>1</v>
      </c>
    </row>
    <row r="2928" spans="1:8" x14ac:dyDescent="0.2">
      <c r="A2928" t="s">
        <v>3599</v>
      </c>
      <c r="B2928" t="s">
        <v>3075</v>
      </c>
      <c r="C292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10000000</v>
      </c>
      <c r="D2928" s="5" t="str">
        <f>LEFT(Table3[[#This Row],[Last Funding Amount - ORIG]],MIN(FIND({0,1,2,3,4,5,6,7,8,9,0},Table3[[#This Row],[Last Funding Amount - ORIG]]&amp;"0123456789"))-1)</f>
        <v>ISK</v>
      </c>
      <c r="E2928" t="s">
        <v>314</v>
      </c>
      <c r="F2928" t="s">
        <v>3600</v>
      </c>
      <c r="G2928">
        <v>1</v>
      </c>
      <c r="H2928">
        <v>1</v>
      </c>
    </row>
    <row r="2929" spans="1:8" x14ac:dyDescent="0.2">
      <c r="A2929" t="s">
        <v>3601</v>
      </c>
      <c r="B2929" s="1">
        <v>136000</v>
      </c>
      <c r="C292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136000</v>
      </c>
      <c r="D2929" s="6" t="str">
        <f>LEFT(Table3[[#This Row],[Last Funding Amount - ORIG]],MIN(FIND({0,1,2,3,4,5,6,7,8,9,0},Table3[[#This Row],[Last Funding Amount - ORIG]]&amp;"0123456789"))-1)</f>
        <v/>
      </c>
      <c r="E2929" t="s">
        <v>101</v>
      </c>
      <c r="F2929" s="1">
        <v>136000</v>
      </c>
    </row>
    <row r="2930" spans="1:8" x14ac:dyDescent="0.2">
      <c r="A2930" t="s">
        <v>3602</v>
      </c>
      <c r="C293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2930" s="6" t="str">
        <f>LEFT(Table3[[#This Row],[Last Funding Amount - ORIG]],MIN(FIND({0,1,2,3,4,5,6,7,8,9,0},Table3[[#This Row],[Last Funding Amount - ORIG]]&amp;"0123456789"))-1)</f>
        <v/>
      </c>
      <c r="E2930" t="s">
        <v>112</v>
      </c>
      <c r="F2930" s="1">
        <v>120000</v>
      </c>
      <c r="G2930">
        <v>1</v>
      </c>
      <c r="H2930">
        <v>4</v>
      </c>
    </row>
    <row r="2931" spans="1:8" x14ac:dyDescent="0.2">
      <c r="A2931" t="s">
        <v>3603</v>
      </c>
      <c r="B2931" s="1">
        <v>500000</v>
      </c>
      <c r="C293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</v>
      </c>
      <c r="D2931" s="6" t="str">
        <f>LEFT(Table3[[#This Row],[Last Funding Amount - ORIG]],MIN(FIND({0,1,2,3,4,5,6,7,8,9,0},Table3[[#This Row],[Last Funding Amount - ORIG]]&amp;"0123456789"))-1)</f>
        <v/>
      </c>
      <c r="E2931" t="s">
        <v>112</v>
      </c>
      <c r="F2931" s="1">
        <v>500000</v>
      </c>
      <c r="H2931">
        <v>1</v>
      </c>
    </row>
    <row r="2932" spans="1:8" x14ac:dyDescent="0.2">
      <c r="A2932" t="s">
        <v>3604</v>
      </c>
      <c r="B2932" t="s">
        <v>608</v>
      </c>
      <c r="C293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</v>
      </c>
      <c r="D2932" s="5" t="str">
        <f>LEFT(Table3[[#This Row],[Last Funding Amount - ORIG]],MIN(FIND({0,1,2,3,4,5,6,7,8,9,0},Table3[[#This Row],[Last Funding Amount - ORIG]]&amp;"0123456789"))-1)</f>
        <v>‰âÂ</v>
      </c>
      <c r="E2932" t="s">
        <v>112</v>
      </c>
      <c r="F2932" t="s">
        <v>609</v>
      </c>
    </row>
    <row r="2933" spans="1:8" x14ac:dyDescent="0.2">
      <c r="A2933" t="s">
        <v>3605</v>
      </c>
      <c r="B2933" s="1">
        <v>95000</v>
      </c>
      <c r="C293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95000</v>
      </c>
      <c r="D2933" s="6" t="str">
        <f>LEFT(Table3[[#This Row],[Last Funding Amount - ORIG]],MIN(FIND({0,1,2,3,4,5,6,7,8,9,0},Table3[[#This Row],[Last Funding Amount - ORIG]]&amp;"0123456789"))-1)</f>
        <v/>
      </c>
      <c r="E2933" t="s">
        <v>20</v>
      </c>
      <c r="F2933" s="1">
        <v>110000</v>
      </c>
      <c r="H2933">
        <v>6</v>
      </c>
    </row>
    <row r="2934" spans="1:8" x14ac:dyDescent="0.2">
      <c r="A2934" t="s">
        <v>3606</v>
      </c>
      <c r="B2934" s="1">
        <v>100000</v>
      </c>
      <c r="C293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</v>
      </c>
      <c r="D2934" s="6" t="str">
        <f>LEFT(Table3[[#This Row],[Last Funding Amount - ORIG]],MIN(FIND({0,1,2,3,4,5,6,7,8,9,0},Table3[[#This Row],[Last Funding Amount - ORIG]]&amp;"0123456789"))-1)</f>
        <v/>
      </c>
      <c r="E2934" t="s">
        <v>56</v>
      </c>
      <c r="F2934" s="1">
        <v>100000</v>
      </c>
      <c r="H2934">
        <v>1</v>
      </c>
    </row>
    <row r="2935" spans="1:8" x14ac:dyDescent="0.2">
      <c r="A2935" t="s">
        <v>3607</v>
      </c>
      <c r="B2935" t="s">
        <v>510</v>
      </c>
      <c r="C293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400000</v>
      </c>
      <c r="D2935" s="5" t="str">
        <f>LEFT(Table3[[#This Row],[Last Funding Amount - ORIG]],MIN(FIND({0,1,2,3,4,5,6,7,8,9,0},Table3[[#This Row],[Last Funding Amount - ORIG]]&amp;"0123456789"))-1)</f>
        <v>CA$</v>
      </c>
      <c r="E2935" t="s">
        <v>112</v>
      </c>
      <c r="F2935" t="s">
        <v>511</v>
      </c>
      <c r="H2935">
        <v>1</v>
      </c>
    </row>
    <row r="2936" spans="1:8" x14ac:dyDescent="0.2">
      <c r="A2936" t="s">
        <v>3608</v>
      </c>
      <c r="B2936" t="s">
        <v>3091</v>
      </c>
      <c r="C293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15000000</v>
      </c>
      <c r="D2936" s="5" t="str">
        <f>LEFT(Table3[[#This Row],[Last Funding Amount - ORIG]],MIN(FIND({0,1,2,3,4,5,6,7,8,9,0},Table3[[#This Row],[Last Funding Amount - ORIG]]&amp;"0123456789"))-1)</f>
        <v>ISK</v>
      </c>
      <c r="E2936" t="s">
        <v>314</v>
      </c>
      <c r="F2936" t="s">
        <v>3570</v>
      </c>
      <c r="G2936">
        <v>1</v>
      </c>
      <c r="H2936">
        <v>1</v>
      </c>
    </row>
    <row r="2937" spans="1:8" x14ac:dyDescent="0.2">
      <c r="A2937" t="s">
        <v>3609</v>
      </c>
      <c r="B2937" s="1">
        <v>600000</v>
      </c>
      <c r="C293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600000</v>
      </c>
      <c r="D2937" s="6" t="str">
        <f>LEFT(Table3[[#This Row],[Last Funding Amount - ORIG]],MIN(FIND({0,1,2,3,4,5,6,7,8,9,0},Table3[[#This Row],[Last Funding Amount - ORIG]]&amp;"0123456789"))-1)</f>
        <v/>
      </c>
      <c r="E2937" t="s">
        <v>112</v>
      </c>
      <c r="F2937" s="1">
        <v>600000</v>
      </c>
      <c r="G2937">
        <v>1</v>
      </c>
      <c r="H2937">
        <v>2</v>
      </c>
    </row>
    <row r="2938" spans="1:8" x14ac:dyDescent="0.2">
      <c r="A2938" t="s">
        <v>3610</v>
      </c>
      <c r="B2938" t="s">
        <v>3091</v>
      </c>
      <c r="C293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15000000</v>
      </c>
      <c r="D2938" s="5" t="str">
        <f>LEFT(Table3[[#This Row],[Last Funding Amount - ORIG]],MIN(FIND({0,1,2,3,4,5,6,7,8,9,0},Table3[[#This Row],[Last Funding Amount - ORIG]]&amp;"0123456789"))-1)</f>
        <v>ISK</v>
      </c>
      <c r="E2938" t="s">
        <v>314</v>
      </c>
      <c r="F2938" t="s">
        <v>3570</v>
      </c>
      <c r="G2938">
        <v>1</v>
      </c>
      <c r="H2938">
        <v>1</v>
      </c>
    </row>
    <row r="2939" spans="1:8" x14ac:dyDescent="0.2">
      <c r="A2939" t="s">
        <v>3611</v>
      </c>
      <c r="B2939" t="s">
        <v>699</v>
      </c>
      <c r="C293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220000</v>
      </c>
      <c r="D2939" s="5" t="str">
        <f>LEFT(Table3[[#This Row],[Last Funding Amount - ORIG]],MIN(FIND({0,1,2,3,4,5,6,7,8,9,0},Table3[[#This Row],[Last Funding Amount - ORIG]]&amp;"0123456789"))-1)</f>
        <v>‰âÂ</v>
      </c>
      <c r="E2939" t="s">
        <v>112</v>
      </c>
      <c r="F2939" t="s">
        <v>3612</v>
      </c>
    </row>
    <row r="2940" spans="1:8" x14ac:dyDescent="0.2">
      <c r="A2940" t="s">
        <v>3613</v>
      </c>
      <c r="B2940" s="1">
        <v>228000</v>
      </c>
      <c r="C294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228000</v>
      </c>
      <c r="D2940" s="6" t="str">
        <f>LEFT(Table3[[#This Row],[Last Funding Amount - ORIG]],MIN(FIND({0,1,2,3,4,5,6,7,8,9,0},Table3[[#This Row],[Last Funding Amount - ORIG]]&amp;"0123456789"))-1)</f>
        <v/>
      </c>
      <c r="E2940" t="s">
        <v>112</v>
      </c>
      <c r="F2940" s="1">
        <v>253000</v>
      </c>
      <c r="H2940">
        <v>1</v>
      </c>
    </row>
    <row r="2941" spans="1:8" x14ac:dyDescent="0.2">
      <c r="A2941" t="s">
        <v>3614</v>
      </c>
      <c r="B2941" s="1">
        <v>1000000</v>
      </c>
      <c r="C294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2941" s="6" t="str">
        <f>LEFT(Table3[[#This Row],[Last Funding Amount - ORIG]],MIN(FIND({0,1,2,3,4,5,6,7,8,9,0},Table3[[#This Row],[Last Funding Amount - ORIG]]&amp;"0123456789"))-1)</f>
        <v/>
      </c>
      <c r="E2941" t="s">
        <v>59</v>
      </c>
      <c r="F2941" s="1">
        <v>1000000</v>
      </c>
    </row>
    <row r="2942" spans="1:8" x14ac:dyDescent="0.2">
      <c r="A2942" t="s">
        <v>3615</v>
      </c>
      <c r="B2942" s="1">
        <v>200000</v>
      </c>
      <c r="C294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</v>
      </c>
      <c r="D2942" s="6" t="str">
        <f>LEFT(Table3[[#This Row],[Last Funding Amount - ORIG]],MIN(FIND({0,1,2,3,4,5,6,7,8,9,0},Table3[[#This Row],[Last Funding Amount - ORIG]]&amp;"0123456789"))-1)</f>
        <v/>
      </c>
      <c r="E2942" t="s">
        <v>112</v>
      </c>
      <c r="F2942" s="1">
        <v>200000</v>
      </c>
    </row>
    <row r="2943" spans="1:8" x14ac:dyDescent="0.2">
      <c r="A2943" t="s">
        <v>3616</v>
      </c>
      <c r="B2943" s="1">
        <v>1650000</v>
      </c>
      <c r="C294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1650000</v>
      </c>
      <c r="D2943" s="6" t="str">
        <f>LEFT(Table3[[#This Row],[Last Funding Amount - ORIG]],MIN(FIND({0,1,2,3,4,5,6,7,8,9,0},Table3[[#This Row],[Last Funding Amount - ORIG]]&amp;"0123456789"))-1)</f>
        <v/>
      </c>
      <c r="E2943" t="s">
        <v>112</v>
      </c>
      <c r="F2943" s="1">
        <v>1650000</v>
      </c>
      <c r="H2943">
        <v>1</v>
      </c>
    </row>
    <row r="2944" spans="1:8" x14ac:dyDescent="0.2">
      <c r="A2944" t="s">
        <v>3617</v>
      </c>
      <c r="B2944" s="1">
        <v>20000</v>
      </c>
      <c r="C294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</v>
      </c>
      <c r="D2944" s="6" t="str">
        <f>LEFT(Table3[[#This Row],[Last Funding Amount - ORIG]],MIN(FIND({0,1,2,3,4,5,6,7,8,9,0},Table3[[#This Row],[Last Funding Amount - ORIG]]&amp;"0123456789"))-1)</f>
        <v/>
      </c>
      <c r="E2944" t="s">
        <v>112</v>
      </c>
      <c r="F2944" s="1">
        <v>20000</v>
      </c>
      <c r="H2944">
        <v>1</v>
      </c>
    </row>
    <row r="2945" spans="1:8" x14ac:dyDescent="0.2">
      <c r="A2945" t="s">
        <v>3618</v>
      </c>
      <c r="B2945" t="s">
        <v>711</v>
      </c>
      <c r="C294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</v>
      </c>
      <c r="D2945" s="5" t="str">
        <f>LEFT(Table3[[#This Row],[Last Funding Amount - ORIG]],MIN(FIND({0,1,2,3,4,5,6,7,8,9,0},Table3[[#This Row],[Last Funding Amount - ORIG]]&amp;"0123456789"))-1)</f>
        <v>å£</v>
      </c>
      <c r="E2945" t="s">
        <v>13</v>
      </c>
      <c r="F2945" t="s">
        <v>712</v>
      </c>
      <c r="H2945">
        <v>1</v>
      </c>
    </row>
    <row r="2946" spans="1:8" x14ac:dyDescent="0.2">
      <c r="A2946" t="s">
        <v>3619</v>
      </c>
      <c r="B2946" s="1">
        <v>1865000</v>
      </c>
      <c r="C294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1865000</v>
      </c>
      <c r="D2946" s="6" t="str">
        <f>LEFT(Table3[[#This Row],[Last Funding Amount - ORIG]],MIN(FIND({0,1,2,3,4,5,6,7,8,9,0},Table3[[#This Row],[Last Funding Amount - ORIG]]&amp;"0123456789"))-1)</f>
        <v/>
      </c>
      <c r="E2946" t="s">
        <v>13</v>
      </c>
      <c r="F2946" s="1">
        <v>1865000</v>
      </c>
    </row>
    <row r="2947" spans="1:8" x14ac:dyDescent="0.2">
      <c r="A2947" t="s">
        <v>3620</v>
      </c>
      <c r="B2947" t="s">
        <v>3621</v>
      </c>
      <c r="C294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6393000</v>
      </c>
      <c r="D2947" s="5" t="str">
        <f>LEFT(Table3[[#This Row],[Last Funding Amount - ORIG]],MIN(FIND({0,1,2,3,4,5,6,7,8,9,0},Table3[[#This Row],[Last Funding Amount - ORIG]]&amp;"0123456789"))-1)</f>
        <v>ISK</v>
      </c>
      <c r="E2947" t="s">
        <v>314</v>
      </c>
      <c r="F2947" t="s">
        <v>3622</v>
      </c>
      <c r="G2947">
        <v>1</v>
      </c>
      <c r="H2947">
        <v>1</v>
      </c>
    </row>
    <row r="2948" spans="1:8" x14ac:dyDescent="0.2">
      <c r="A2948" t="s">
        <v>3623</v>
      </c>
      <c r="B2948" s="1">
        <v>250000</v>
      </c>
      <c r="C294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</v>
      </c>
      <c r="D2948" s="6" t="str">
        <f>LEFT(Table3[[#This Row],[Last Funding Amount - ORIG]],MIN(FIND({0,1,2,3,4,5,6,7,8,9,0},Table3[[#This Row],[Last Funding Amount - ORIG]]&amp;"0123456789"))-1)</f>
        <v/>
      </c>
      <c r="E2948" t="s">
        <v>56</v>
      </c>
      <c r="F2948" s="1">
        <v>400000</v>
      </c>
      <c r="H2948">
        <v>1</v>
      </c>
    </row>
    <row r="2949" spans="1:8" x14ac:dyDescent="0.2">
      <c r="A2949" t="s">
        <v>3624</v>
      </c>
      <c r="B2949" s="1">
        <v>145000</v>
      </c>
      <c r="C294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145000</v>
      </c>
      <c r="D2949" s="6" t="str">
        <f>LEFT(Table3[[#This Row],[Last Funding Amount - ORIG]],MIN(FIND({0,1,2,3,4,5,6,7,8,9,0},Table3[[#This Row],[Last Funding Amount - ORIG]]&amp;"0123456789"))-1)</f>
        <v/>
      </c>
      <c r="E2949" t="s">
        <v>112</v>
      </c>
      <c r="F2949" s="1">
        <v>145000</v>
      </c>
      <c r="H2949">
        <v>1</v>
      </c>
    </row>
    <row r="2950" spans="1:8" x14ac:dyDescent="0.2">
      <c r="A2950" t="s">
        <v>3625</v>
      </c>
      <c r="B2950" s="1">
        <v>100000</v>
      </c>
      <c r="C295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</v>
      </c>
      <c r="D2950" s="6" t="str">
        <f>LEFT(Table3[[#This Row],[Last Funding Amount - ORIG]],MIN(FIND({0,1,2,3,4,5,6,7,8,9,0},Table3[[#This Row],[Last Funding Amount - ORIG]]&amp;"0123456789"))-1)</f>
        <v/>
      </c>
      <c r="E2950" t="s">
        <v>112</v>
      </c>
      <c r="F2950" s="1">
        <v>100000</v>
      </c>
    </row>
    <row r="2951" spans="1:8" x14ac:dyDescent="0.2">
      <c r="A2951" t="s">
        <v>3626</v>
      </c>
      <c r="B2951" t="s">
        <v>3091</v>
      </c>
      <c r="C295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15000000</v>
      </c>
      <c r="D2951" s="5" t="str">
        <f>LEFT(Table3[[#This Row],[Last Funding Amount - ORIG]],MIN(FIND({0,1,2,3,4,5,6,7,8,9,0},Table3[[#This Row],[Last Funding Amount - ORIG]]&amp;"0123456789"))-1)</f>
        <v>ISK</v>
      </c>
      <c r="E2951" t="s">
        <v>314</v>
      </c>
      <c r="F2951" t="s">
        <v>3570</v>
      </c>
      <c r="G2951">
        <v>1</v>
      </c>
      <c r="H2951">
        <v>1</v>
      </c>
    </row>
    <row r="2952" spans="1:8" x14ac:dyDescent="0.2">
      <c r="A2952" t="s">
        <v>3627</v>
      </c>
      <c r="B2952" s="1">
        <v>50000</v>
      </c>
      <c r="C295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</v>
      </c>
      <c r="D2952" s="6" t="str">
        <f>LEFT(Table3[[#This Row],[Last Funding Amount - ORIG]],MIN(FIND({0,1,2,3,4,5,6,7,8,9,0},Table3[[#This Row],[Last Funding Amount - ORIG]]&amp;"0123456789"))-1)</f>
        <v/>
      </c>
      <c r="E2952" t="s">
        <v>112</v>
      </c>
      <c r="F2952" s="1">
        <v>50000</v>
      </c>
      <c r="H2952">
        <v>2</v>
      </c>
    </row>
    <row r="2953" spans="1:8" x14ac:dyDescent="0.2">
      <c r="A2953" t="s">
        <v>3628</v>
      </c>
      <c r="B2953" t="s">
        <v>3629</v>
      </c>
      <c r="C295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</v>
      </c>
      <c r="D2953" s="5" t="str">
        <f>LEFT(Table3[[#This Row],[Last Funding Amount - ORIG]],MIN(FIND({0,1,2,3,4,5,6,7,8,9,0},Table3[[#This Row],[Last Funding Amount - ORIG]]&amp;"0123456789"))-1)</f>
        <v>SGD</v>
      </c>
      <c r="E2953" t="s">
        <v>13</v>
      </c>
      <c r="F2953" t="s">
        <v>3630</v>
      </c>
      <c r="H2953">
        <v>2</v>
      </c>
    </row>
    <row r="2954" spans="1:8" x14ac:dyDescent="0.2">
      <c r="A2954" t="s">
        <v>3631</v>
      </c>
      <c r="B2954" t="s">
        <v>3075</v>
      </c>
      <c r="C295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10000000</v>
      </c>
      <c r="D2954" s="5" t="str">
        <f>LEFT(Table3[[#This Row],[Last Funding Amount - ORIG]],MIN(FIND({0,1,2,3,4,5,6,7,8,9,0},Table3[[#This Row],[Last Funding Amount - ORIG]]&amp;"0123456789"))-1)</f>
        <v>ISK</v>
      </c>
      <c r="E2954" t="s">
        <v>314</v>
      </c>
      <c r="F2954" t="s">
        <v>3632</v>
      </c>
      <c r="G2954">
        <v>1</v>
      </c>
      <c r="H2954">
        <v>1</v>
      </c>
    </row>
    <row r="2955" spans="1:8" x14ac:dyDescent="0.2">
      <c r="A2955" t="s">
        <v>3633</v>
      </c>
      <c r="B2955" s="1">
        <v>150000</v>
      </c>
      <c r="C295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</v>
      </c>
      <c r="D2955" s="6" t="str">
        <f>LEFT(Table3[[#This Row],[Last Funding Amount - ORIG]],MIN(FIND({0,1,2,3,4,5,6,7,8,9,0},Table3[[#This Row],[Last Funding Amount - ORIG]]&amp;"0123456789"))-1)</f>
        <v/>
      </c>
      <c r="E2955" t="s">
        <v>112</v>
      </c>
      <c r="F2955" s="1">
        <v>150000</v>
      </c>
      <c r="G2955">
        <v>1</v>
      </c>
      <c r="H2955">
        <v>3</v>
      </c>
    </row>
    <row r="2956" spans="1:8" x14ac:dyDescent="0.2">
      <c r="A2956" t="s">
        <v>3634</v>
      </c>
      <c r="B2956" s="1">
        <v>200000</v>
      </c>
      <c r="C295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</v>
      </c>
      <c r="D2956" s="6" t="str">
        <f>LEFT(Table3[[#This Row],[Last Funding Amount - ORIG]],MIN(FIND({0,1,2,3,4,5,6,7,8,9,0},Table3[[#This Row],[Last Funding Amount - ORIG]]&amp;"0123456789"))-1)</f>
        <v/>
      </c>
      <c r="E2956" t="s">
        <v>112</v>
      </c>
      <c r="F2956" s="1">
        <v>200000</v>
      </c>
    </row>
    <row r="2957" spans="1:8" x14ac:dyDescent="0.2">
      <c r="A2957" t="s">
        <v>3635</v>
      </c>
      <c r="B2957" t="s">
        <v>3636</v>
      </c>
      <c r="C295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175000</v>
      </c>
      <c r="D2957" s="5" t="str">
        <f>LEFT(Table3[[#This Row],[Last Funding Amount - ORIG]],MIN(FIND({0,1,2,3,4,5,6,7,8,9,0},Table3[[#This Row],[Last Funding Amount - ORIG]]&amp;"0123456789"))-1)</f>
        <v>å£</v>
      </c>
      <c r="E2957" t="s">
        <v>112</v>
      </c>
      <c r="F2957" t="s">
        <v>3532</v>
      </c>
      <c r="H2957">
        <v>3</v>
      </c>
    </row>
    <row r="2958" spans="1:8" x14ac:dyDescent="0.2">
      <c r="A2958" t="s">
        <v>3637</v>
      </c>
      <c r="B2958" s="1">
        <v>300000</v>
      </c>
      <c r="C295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</v>
      </c>
      <c r="D2958" s="6" t="str">
        <f>LEFT(Table3[[#This Row],[Last Funding Amount - ORIG]],MIN(FIND({0,1,2,3,4,5,6,7,8,9,0},Table3[[#This Row],[Last Funding Amount - ORIG]]&amp;"0123456789"))-1)</f>
        <v/>
      </c>
      <c r="E2958" t="s">
        <v>112</v>
      </c>
      <c r="F2958" s="1">
        <v>300000</v>
      </c>
    </row>
    <row r="2959" spans="1:8" x14ac:dyDescent="0.2">
      <c r="A2959" t="s">
        <v>3638</v>
      </c>
      <c r="B2959" t="s">
        <v>3075</v>
      </c>
      <c r="C295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10000000</v>
      </c>
      <c r="D2959" s="5" t="str">
        <f>LEFT(Table3[[#This Row],[Last Funding Amount - ORIG]],MIN(FIND({0,1,2,3,4,5,6,7,8,9,0},Table3[[#This Row],[Last Funding Amount - ORIG]]&amp;"0123456789"))-1)</f>
        <v>ISK</v>
      </c>
      <c r="E2959" t="s">
        <v>314</v>
      </c>
      <c r="F2959" t="s">
        <v>3632</v>
      </c>
      <c r="G2959">
        <v>1</v>
      </c>
      <c r="H2959">
        <v>1</v>
      </c>
    </row>
    <row r="2960" spans="1:8" x14ac:dyDescent="0.2">
      <c r="A2960" t="s">
        <v>3639</v>
      </c>
      <c r="B2960" s="1">
        <v>100000</v>
      </c>
      <c r="C296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</v>
      </c>
      <c r="D2960" s="6" t="str">
        <f>LEFT(Table3[[#This Row],[Last Funding Amount - ORIG]],MIN(FIND({0,1,2,3,4,5,6,7,8,9,0},Table3[[#This Row],[Last Funding Amount - ORIG]]&amp;"0123456789"))-1)</f>
        <v/>
      </c>
      <c r="E2960" t="s">
        <v>56</v>
      </c>
      <c r="F2960" s="1">
        <v>100000</v>
      </c>
      <c r="H2960">
        <v>1</v>
      </c>
    </row>
    <row r="2961" spans="1:8" x14ac:dyDescent="0.2">
      <c r="A2961" t="s">
        <v>3640</v>
      </c>
      <c r="B2961" s="1">
        <v>320000</v>
      </c>
      <c r="C296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320000</v>
      </c>
      <c r="D2961" s="6" t="str">
        <f>LEFT(Table3[[#This Row],[Last Funding Amount - ORIG]],MIN(FIND({0,1,2,3,4,5,6,7,8,9,0},Table3[[#This Row],[Last Funding Amount - ORIG]]&amp;"0123456789"))-1)</f>
        <v/>
      </c>
      <c r="E2961" t="s">
        <v>112</v>
      </c>
      <c r="F2961" s="1">
        <v>320000</v>
      </c>
    </row>
    <row r="2962" spans="1:8" x14ac:dyDescent="0.2">
      <c r="A2962" t="s">
        <v>3641</v>
      </c>
      <c r="B2962" t="s">
        <v>3415</v>
      </c>
      <c r="C296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7000000</v>
      </c>
      <c r="D2962" s="5" t="str">
        <f>LEFT(Table3[[#This Row],[Last Funding Amount - ORIG]],MIN(FIND({0,1,2,3,4,5,6,7,8,9,0},Table3[[#This Row],[Last Funding Amount - ORIG]]&amp;"0123456789"))-1)</f>
        <v>ISK</v>
      </c>
      <c r="E2962" t="s">
        <v>314</v>
      </c>
      <c r="F2962" t="s">
        <v>3597</v>
      </c>
      <c r="G2962">
        <v>1</v>
      </c>
      <c r="H2962">
        <v>1</v>
      </c>
    </row>
    <row r="2963" spans="1:8" x14ac:dyDescent="0.2">
      <c r="A2963" t="s">
        <v>3642</v>
      </c>
      <c r="B2963" s="1">
        <v>25000</v>
      </c>
      <c r="C296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</v>
      </c>
      <c r="D2963" s="6" t="str">
        <f>LEFT(Table3[[#This Row],[Last Funding Amount - ORIG]],MIN(FIND({0,1,2,3,4,5,6,7,8,9,0},Table3[[#This Row],[Last Funding Amount - ORIG]]&amp;"0123456789"))-1)</f>
        <v/>
      </c>
      <c r="E2963" t="s">
        <v>112</v>
      </c>
      <c r="F2963" s="1">
        <v>25000</v>
      </c>
      <c r="G2963">
        <v>1</v>
      </c>
      <c r="H2963">
        <v>1</v>
      </c>
    </row>
    <row r="2964" spans="1:8" x14ac:dyDescent="0.2">
      <c r="A2964" t="s">
        <v>3643</v>
      </c>
      <c r="B2964" s="1">
        <v>240000</v>
      </c>
      <c r="C296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240000</v>
      </c>
      <c r="D2964" s="6" t="str">
        <f>LEFT(Table3[[#This Row],[Last Funding Amount - ORIG]],MIN(FIND({0,1,2,3,4,5,6,7,8,9,0},Table3[[#This Row],[Last Funding Amount - ORIG]]&amp;"0123456789"))-1)</f>
        <v/>
      </c>
      <c r="E2964" t="s">
        <v>59</v>
      </c>
      <c r="F2964" s="1">
        <v>240000</v>
      </c>
    </row>
    <row r="2965" spans="1:8" x14ac:dyDescent="0.2">
      <c r="A2965" t="s">
        <v>3644</v>
      </c>
      <c r="B2965" t="s">
        <v>3091</v>
      </c>
      <c r="C296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15000000</v>
      </c>
      <c r="D2965" s="5" t="str">
        <f>LEFT(Table3[[#This Row],[Last Funding Amount - ORIG]],MIN(FIND({0,1,2,3,4,5,6,7,8,9,0},Table3[[#This Row],[Last Funding Amount - ORIG]]&amp;"0123456789"))-1)</f>
        <v>ISK</v>
      </c>
      <c r="E2965" t="s">
        <v>314</v>
      </c>
      <c r="F2965" t="s">
        <v>3570</v>
      </c>
      <c r="G2965">
        <v>1</v>
      </c>
      <c r="H2965">
        <v>1</v>
      </c>
    </row>
    <row r="2966" spans="1:8" x14ac:dyDescent="0.2">
      <c r="A2966" t="s">
        <v>3645</v>
      </c>
      <c r="B2966" s="1">
        <v>760792</v>
      </c>
      <c r="C296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760792</v>
      </c>
      <c r="D2966" s="6" t="str">
        <f>LEFT(Table3[[#This Row],[Last Funding Amount - ORIG]],MIN(FIND({0,1,2,3,4,5,6,7,8,9,0},Table3[[#This Row],[Last Funding Amount - ORIG]]&amp;"0123456789"))-1)</f>
        <v/>
      </c>
      <c r="E2966" t="s">
        <v>13</v>
      </c>
      <c r="F2966" s="1">
        <v>760792</v>
      </c>
    </row>
    <row r="2967" spans="1:8" x14ac:dyDescent="0.2">
      <c r="A2967" t="s">
        <v>3646</v>
      </c>
      <c r="B2967" s="1">
        <v>120000</v>
      </c>
      <c r="C296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120000</v>
      </c>
      <c r="D2967" s="6" t="str">
        <f>LEFT(Table3[[#This Row],[Last Funding Amount - ORIG]],MIN(FIND({0,1,2,3,4,5,6,7,8,9,0},Table3[[#This Row],[Last Funding Amount - ORIG]]&amp;"0123456789"))-1)</f>
        <v/>
      </c>
      <c r="E2967" t="s">
        <v>112</v>
      </c>
      <c r="F2967" s="1">
        <v>120000</v>
      </c>
      <c r="H2967">
        <v>1</v>
      </c>
    </row>
    <row r="2968" spans="1:8" x14ac:dyDescent="0.2">
      <c r="A2968" t="s">
        <v>3647</v>
      </c>
      <c r="B2968" s="1">
        <v>50000</v>
      </c>
      <c r="C296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</v>
      </c>
      <c r="D2968" s="6" t="str">
        <f>LEFT(Table3[[#This Row],[Last Funding Amount - ORIG]],MIN(FIND({0,1,2,3,4,5,6,7,8,9,0},Table3[[#This Row],[Last Funding Amount - ORIG]]&amp;"0123456789"))-1)</f>
        <v/>
      </c>
      <c r="E2968" t="s">
        <v>112</v>
      </c>
      <c r="F2968" s="1">
        <v>130000</v>
      </c>
      <c r="H2968">
        <v>2</v>
      </c>
    </row>
    <row r="2969" spans="1:8" x14ac:dyDescent="0.2">
      <c r="A2969" t="s">
        <v>3648</v>
      </c>
      <c r="B2969" s="1">
        <v>1000000</v>
      </c>
      <c r="C296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2969" s="6" t="str">
        <f>LEFT(Table3[[#This Row],[Last Funding Amount - ORIG]],MIN(FIND({0,1,2,3,4,5,6,7,8,9,0},Table3[[#This Row],[Last Funding Amount - ORIG]]&amp;"0123456789"))-1)</f>
        <v/>
      </c>
      <c r="E2969" t="s">
        <v>314</v>
      </c>
      <c r="F2969" s="1">
        <v>1000000</v>
      </c>
      <c r="G2969">
        <v>1</v>
      </c>
      <c r="H2969">
        <v>1</v>
      </c>
    </row>
    <row r="2970" spans="1:8" x14ac:dyDescent="0.2">
      <c r="A2970" t="s">
        <v>3649</v>
      </c>
      <c r="B2970" t="s">
        <v>3650</v>
      </c>
      <c r="C297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</v>
      </c>
      <c r="D2970" s="5" t="str">
        <f>LEFT(Table3[[#This Row],[Last Funding Amount - ORIG]],MIN(FIND({0,1,2,3,4,5,6,7,8,9,0},Table3[[#This Row],[Last Funding Amount - ORIG]]&amp;"0123456789"))-1)</f>
        <v>CA$</v>
      </c>
      <c r="E2970" t="s">
        <v>314</v>
      </c>
      <c r="F2970" t="s">
        <v>3651</v>
      </c>
    </row>
    <row r="2971" spans="1:8" x14ac:dyDescent="0.2">
      <c r="A2971" t="s">
        <v>3652</v>
      </c>
      <c r="B2971" t="s">
        <v>666</v>
      </c>
      <c r="C297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</v>
      </c>
      <c r="D2971" s="5" t="str">
        <f>LEFT(Table3[[#This Row],[Last Funding Amount - ORIG]],MIN(FIND({0,1,2,3,4,5,6,7,8,9,0},Table3[[#This Row],[Last Funding Amount - ORIG]]&amp;"0123456789"))-1)</f>
        <v>‰âÂ</v>
      </c>
      <c r="E2971" t="s">
        <v>20</v>
      </c>
      <c r="F2971" t="s">
        <v>667</v>
      </c>
      <c r="G2971">
        <v>1</v>
      </c>
      <c r="H2971">
        <v>2</v>
      </c>
    </row>
    <row r="2972" spans="1:8" x14ac:dyDescent="0.2">
      <c r="A2972" t="s">
        <v>3653</v>
      </c>
      <c r="B2972" s="1">
        <v>400000</v>
      </c>
      <c r="C297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400000</v>
      </c>
      <c r="D2972" s="6" t="str">
        <f>LEFT(Table3[[#This Row],[Last Funding Amount - ORIG]],MIN(FIND({0,1,2,3,4,5,6,7,8,9,0},Table3[[#This Row],[Last Funding Amount - ORIG]]&amp;"0123456789"))-1)</f>
        <v/>
      </c>
      <c r="E2972" t="s">
        <v>112</v>
      </c>
      <c r="F2972" s="1">
        <v>400000</v>
      </c>
    </row>
    <row r="2973" spans="1:8" x14ac:dyDescent="0.2">
      <c r="A2973" t="s">
        <v>3654</v>
      </c>
      <c r="B2973" t="s">
        <v>3655</v>
      </c>
      <c r="C297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6699000</v>
      </c>
      <c r="D2973" s="5" t="str">
        <f>LEFT(Table3[[#This Row],[Last Funding Amount - ORIG]],MIN(FIND({0,1,2,3,4,5,6,7,8,9,0},Table3[[#This Row],[Last Funding Amount - ORIG]]&amp;"0123456789"))-1)</f>
        <v>ISK</v>
      </c>
      <c r="E2973" t="s">
        <v>314</v>
      </c>
      <c r="F2973" t="s">
        <v>3656</v>
      </c>
      <c r="G2973">
        <v>1</v>
      </c>
      <c r="H2973">
        <v>1</v>
      </c>
    </row>
    <row r="2974" spans="1:8" x14ac:dyDescent="0.2">
      <c r="A2974" t="s">
        <v>3657</v>
      </c>
      <c r="B2974" t="s">
        <v>3658</v>
      </c>
      <c r="C297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124000</v>
      </c>
      <c r="D2974" s="5" t="str">
        <f>LEFT(Table3[[#This Row],[Last Funding Amount - ORIG]],MIN(FIND({0,1,2,3,4,5,6,7,8,9,0},Table3[[#This Row],[Last Funding Amount - ORIG]]&amp;"0123456789"))-1)</f>
        <v>‰âÂ</v>
      </c>
      <c r="E2974" t="s">
        <v>112</v>
      </c>
      <c r="F2974" t="s">
        <v>3659</v>
      </c>
    </row>
    <row r="2975" spans="1:8" x14ac:dyDescent="0.2">
      <c r="A2975" t="s">
        <v>3660</v>
      </c>
      <c r="B2975" s="1">
        <v>100000</v>
      </c>
      <c r="C297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</v>
      </c>
      <c r="D2975" s="6" t="str">
        <f>LEFT(Table3[[#This Row],[Last Funding Amount - ORIG]],MIN(FIND({0,1,2,3,4,5,6,7,8,9,0},Table3[[#This Row],[Last Funding Amount - ORIG]]&amp;"0123456789"))-1)</f>
        <v/>
      </c>
      <c r="E2975" t="s">
        <v>112</v>
      </c>
      <c r="F2975" s="1">
        <v>200000</v>
      </c>
      <c r="H2975">
        <v>1</v>
      </c>
    </row>
    <row r="2976" spans="1:8" x14ac:dyDescent="0.2">
      <c r="A2976" t="s">
        <v>3661</v>
      </c>
      <c r="B2976" s="1">
        <v>75000</v>
      </c>
      <c r="C297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75000</v>
      </c>
      <c r="D2976" s="6" t="str">
        <f>LEFT(Table3[[#This Row],[Last Funding Amount - ORIG]],MIN(FIND({0,1,2,3,4,5,6,7,8,9,0},Table3[[#This Row],[Last Funding Amount - ORIG]]&amp;"0123456789"))-1)</f>
        <v/>
      </c>
      <c r="E2976" t="s">
        <v>112</v>
      </c>
      <c r="F2976" s="1">
        <v>145000</v>
      </c>
      <c r="H2976">
        <v>3</v>
      </c>
    </row>
    <row r="2977" spans="1:8" x14ac:dyDescent="0.2">
      <c r="A2977" t="s">
        <v>3662</v>
      </c>
      <c r="B2977" t="s">
        <v>380</v>
      </c>
      <c r="C297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</v>
      </c>
      <c r="D2977" s="5" t="str">
        <f>LEFT(Table3[[#This Row],[Last Funding Amount - ORIG]],MIN(FIND({0,1,2,3,4,5,6,7,8,9,0},Table3[[#This Row],[Last Funding Amount - ORIG]]&amp;"0123456789"))-1)</f>
        <v>‰âÂ</v>
      </c>
      <c r="E2977" t="s">
        <v>112</v>
      </c>
      <c r="F2977" t="s">
        <v>475</v>
      </c>
      <c r="H2977">
        <v>2</v>
      </c>
    </row>
    <row r="2978" spans="1:8" x14ac:dyDescent="0.2">
      <c r="A2978" t="s">
        <v>3663</v>
      </c>
      <c r="B2978" t="s">
        <v>3664</v>
      </c>
      <c r="C297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56460</v>
      </c>
      <c r="D2978" s="5" t="str">
        <f>LEFT(Table3[[#This Row],[Last Funding Amount - ORIG]],MIN(FIND({0,1,2,3,4,5,6,7,8,9,0},Table3[[#This Row],[Last Funding Amount - ORIG]]&amp;"0123456789"))-1)</f>
        <v>å£</v>
      </c>
      <c r="E2978" t="s">
        <v>112</v>
      </c>
      <c r="F2978" t="s">
        <v>3665</v>
      </c>
      <c r="G2978">
        <v>1</v>
      </c>
      <c r="H2978">
        <v>2</v>
      </c>
    </row>
    <row r="2979" spans="1:8" x14ac:dyDescent="0.2">
      <c r="A2979" t="s">
        <v>3666</v>
      </c>
      <c r="B2979" s="1">
        <v>76000</v>
      </c>
      <c r="C297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76000</v>
      </c>
      <c r="D2979" s="6" t="str">
        <f>LEFT(Table3[[#This Row],[Last Funding Amount - ORIG]],MIN(FIND({0,1,2,3,4,5,6,7,8,9,0},Table3[[#This Row],[Last Funding Amount - ORIG]]&amp;"0123456789"))-1)</f>
        <v/>
      </c>
      <c r="E2979" t="s">
        <v>59</v>
      </c>
      <c r="F2979" s="1">
        <v>76000</v>
      </c>
    </row>
    <row r="2980" spans="1:8" x14ac:dyDescent="0.2">
      <c r="A2980" t="s">
        <v>3667</v>
      </c>
      <c r="B2980" t="s">
        <v>689</v>
      </c>
      <c r="C298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</v>
      </c>
      <c r="D2980" s="5" t="str">
        <f>LEFT(Table3[[#This Row],[Last Funding Amount - ORIG]],MIN(FIND({0,1,2,3,4,5,6,7,8,9,0},Table3[[#This Row],[Last Funding Amount - ORIG]]&amp;"0123456789"))-1)</f>
        <v>‰âÂ</v>
      </c>
      <c r="E2980" t="s">
        <v>112</v>
      </c>
      <c r="F2980" t="s">
        <v>690</v>
      </c>
      <c r="H2980">
        <v>1</v>
      </c>
    </row>
    <row r="2981" spans="1:8" x14ac:dyDescent="0.2">
      <c r="A2981" t="s">
        <v>3668</v>
      </c>
      <c r="B2981" t="s">
        <v>842</v>
      </c>
      <c r="C298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130000</v>
      </c>
      <c r="D2981" s="5" t="str">
        <f>LEFT(Table3[[#This Row],[Last Funding Amount - ORIG]],MIN(FIND({0,1,2,3,4,5,6,7,8,9,0},Table3[[#This Row],[Last Funding Amount - ORIG]]&amp;"0123456789"))-1)</f>
        <v>‰âÂ</v>
      </c>
      <c r="E2981" t="s">
        <v>112</v>
      </c>
      <c r="F2981" t="s">
        <v>843</v>
      </c>
    </row>
    <row r="2982" spans="1:8" x14ac:dyDescent="0.2">
      <c r="A2982" t="s">
        <v>3669</v>
      </c>
      <c r="C298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2982" s="6" t="str">
        <f>LEFT(Table3[[#This Row],[Last Funding Amount - ORIG]],MIN(FIND({0,1,2,3,4,5,6,7,8,9,0},Table3[[#This Row],[Last Funding Amount - ORIG]]&amp;"0123456789"))-1)</f>
        <v/>
      </c>
      <c r="E2982" t="s">
        <v>56</v>
      </c>
      <c r="F2982" s="1">
        <v>325000</v>
      </c>
      <c r="H2982">
        <v>2</v>
      </c>
    </row>
    <row r="2983" spans="1:8" x14ac:dyDescent="0.2">
      <c r="A2983" t="s">
        <v>3670</v>
      </c>
      <c r="B2983" s="1">
        <v>200000</v>
      </c>
      <c r="C298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</v>
      </c>
      <c r="D2983" s="6" t="str">
        <f>LEFT(Table3[[#This Row],[Last Funding Amount - ORIG]],MIN(FIND({0,1,2,3,4,5,6,7,8,9,0},Table3[[#This Row],[Last Funding Amount - ORIG]]&amp;"0123456789"))-1)</f>
        <v/>
      </c>
      <c r="E2983" t="s">
        <v>11</v>
      </c>
      <c r="F2983" s="1">
        <v>400000</v>
      </c>
      <c r="H2983">
        <v>1</v>
      </c>
    </row>
    <row r="2984" spans="1:8" x14ac:dyDescent="0.2">
      <c r="A2984" t="s">
        <v>3671</v>
      </c>
      <c r="B2984" t="s">
        <v>3091</v>
      </c>
      <c r="C298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15000000</v>
      </c>
      <c r="D2984" s="5" t="str">
        <f>LEFT(Table3[[#This Row],[Last Funding Amount - ORIG]],MIN(FIND({0,1,2,3,4,5,6,7,8,9,0},Table3[[#This Row],[Last Funding Amount - ORIG]]&amp;"0123456789"))-1)</f>
        <v>ISK</v>
      </c>
      <c r="E2984" t="s">
        <v>314</v>
      </c>
      <c r="F2984" t="s">
        <v>3570</v>
      </c>
      <c r="G2984">
        <v>1</v>
      </c>
      <c r="H2984">
        <v>1</v>
      </c>
    </row>
    <row r="2985" spans="1:8" x14ac:dyDescent="0.2">
      <c r="A2985" t="s">
        <v>3672</v>
      </c>
      <c r="B2985" t="s">
        <v>457</v>
      </c>
      <c r="C298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</v>
      </c>
      <c r="D2985" s="5" t="str">
        <f>LEFT(Table3[[#This Row],[Last Funding Amount - ORIG]],MIN(FIND({0,1,2,3,4,5,6,7,8,9,0},Table3[[#This Row],[Last Funding Amount - ORIG]]&amp;"0123456789"))-1)</f>
        <v>å£</v>
      </c>
      <c r="E2985" t="s">
        <v>112</v>
      </c>
      <c r="F2985" t="s">
        <v>3673</v>
      </c>
      <c r="H2985">
        <v>2</v>
      </c>
    </row>
    <row r="2986" spans="1:8" x14ac:dyDescent="0.2">
      <c r="A2986" t="s">
        <v>3674</v>
      </c>
      <c r="B2986" s="1">
        <v>150000</v>
      </c>
      <c r="C298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</v>
      </c>
      <c r="D2986" s="6" t="str">
        <f>LEFT(Table3[[#This Row],[Last Funding Amount - ORIG]],MIN(FIND({0,1,2,3,4,5,6,7,8,9,0},Table3[[#This Row],[Last Funding Amount - ORIG]]&amp;"0123456789"))-1)</f>
        <v/>
      </c>
      <c r="E2986" t="s">
        <v>13</v>
      </c>
      <c r="F2986" s="1">
        <v>150000</v>
      </c>
      <c r="H2986">
        <v>1</v>
      </c>
    </row>
    <row r="2987" spans="1:8" x14ac:dyDescent="0.2">
      <c r="A2987" t="s">
        <v>3675</v>
      </c>
      <c r="B2987" t="s">
        <v>3676</v>
      </c>
      <c r="C298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76000</v>
      </c>
      <c r="D2987" s="5" t="str">
        <f>LEFT(Table3[[#This Row],[Last Funding Amount - ORIG]],MIN(FIND({0,1,2,3,4,5,6,7,8,9,0},Table3[[#This Row],[Last Funding Amount - ORIG]]&amp;"0123456789"))-1)</f>
        <v>å£</v>
      </c>
      <c r="E2987" t="s">
        <v>13</v>
      </c>
      <c r="F2987" t="s">
        <v>3677</v>
      </c>
      <c r="G2987">
        <v>1</v>
      </c>
      <c r="H2987">
        <v>1</v>
      </c>
    </row>
    <row r="2988" spans="1:8" x14ac:dyDescent="0.2">
      <c r="A2988" t="s">
        <v>3678</v>
      </c>
      <c r="B2988" s="1">
        <v>250000</v>
      </c>
      <c r="C298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</v>
      </c>
      <c r="D2988" s="6" t="str">
        <f>LEFT(Table3[[#This Row],[Last Funding Amount - ORIG]],MIN(FIND({0,1,2,3,4,5,6,7,8,9,0},Table3[[#This Row],[Last Funding Amount - ORIG]]&amp;"0123456789"))-1)</f>
        <v/>
      </c>
      <c r="E2988" t="s">
        <v>112</v>
      </c>
      <c r="F2988" s="1">
        <v>250000</v>
      </c>
      <c r="H2988">
        <v>3</v>
      </c>
    </row>
    <row r="2989" spans="1:8" x14ac:dyDescent="0.2">
      <c r="A2989" t="s">
        <v>3679</v>
      </c>
      <c r="B2989" t="s">
        <v>3680</v>
      </c>
      <c r="C298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267000</v>
      </c>
      <c r="D2989" s="5" t="str">
        <f>LEFT(Table3[[#This Row],[Last Funding Amount - ORIG]],MIN(FIND({0,1,2,3,4,5,6,7,8,9,0},Table3[[#This Row],[Last Funding Amount - ORIG]]&amp;"0123456789"))-1)</f>
        <v>‰âÂ</v>
      </c>
      <c r="E2989" t="s">
        <v>208</v>
      </c>
      <c r="F2989" t="s">
        <v>3681</v>
      </c>
    </row>
    <row r="2990" spans="1:8" x14ac:dyDescent="0.2">
      <c r="A2990" t="s">
        <v>3682</v>
      </c>
      <c r="B2990" t="s">
        <v>3075</v>
      </c>
      <c r="C299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10000000</v>
      </c>
      <c r="D2990" s="5" t="str">
        <f>LEFT(Table3[[#This Row],[Last Funding Amount - ORIG]],MIN(FIND({0,1,2,3,4,5,6,7,8,9,0},Table3[[#This Row],[Last Funding Amount - ORIG]]&amp;"0123456789"))-1)</f>
        <v>ISK</v>
      </c>
      <c r="E2990" t="s">
        <v>314</v>
      </c>
      <c r="F2990" t="s">
        <v>3632</v>
      </c>
      <c r="G2990">
        <v>1</v>
      </c>
      <c r="H2990">
        <v>1</v>
      </c>
    </row>
    <row r="2991" spans="1:8" x14ac:dyDescent="0.2">
      <c r="A2991" t="s">
        <v>3683</v>
      </c>
      <c r="C299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2991" s="6" t="str">
        <f>LEFT(Table3[[#This Row],[Last Funding Amount - ORIG]],MIN(FIND({0,1,2,3,4,5,6,7,8,9,0},Table3[[#This Row],[Last Funding Amount - ORIG]]&amp;"0123456789"))-1)</f>
        <v/>
      </c>
      <c r="E2991" t="s">
        <v>13</v>
      </c>
      <c r="F2991" s="1">
        <v>150000</v>
      </c>
    </row>
    <row r="2992" spans="1:8" x14ac:dyDescent="0.2">
      <c r="A2992" t="s">
        <v>3684</v>
      </c>
      <c r="B2992" s="1">
        <v>50000</v>
      </c>
      <c r="C299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</v>
      </c>
      <c r="D2992" s="6" t="str">
        <f>LEFT(Table3[[#This Row],[Last Funding Amount - ORIG]],MIN(FIND({0,1,2,3,4,5,6,7,8,9,0},Table3[[#This Row],[Last Funding Amount - ORIG]]&amp;"0123456789"))-1)</f>
        <v/>
      </c>
      <c r="E2992" t="s">
        <v>20</v>
      </c>
      <c r="F2992" s="1">
        <v>50000</v>
      </c>
      <c r="H2992">
        <v>1</v>
      </c>
    </row>
    <row r="2993" spans="1:8" x14ac:dyDescent="0.2">
      <c r="A2993" t="s">
        <v>3685</v>
      </c>
      <c r="B2993" t="s">
        <v>3415</v>
      </c>
      <c r="C299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7000000</v>
      </c>
      <c r="D2993" s="5" t="str">
        <f>LEFT(Table3[[#This Row],[Last Funding Amount - ORIG]],MIN(FIND({0,1,2,3,4,5,6,7,8,9,0},Table3[[#This Row],[Last Funding Amount - ORIG]]&amp;"0123456789"))-1)</f>
        <v>ISK</v>
      </c>
      <c r="E2993" t="s">
        <v>314</v>
      </c>
      <c r="F2993" t="s">
        <v>3416</v>
      </c>
      <c r="G2993">
        <v>1</v>
      </c>
      <c r="H2993">
        <v>1</v>
      </c>
    </row>
    <row r="2994" spans="1:8" x14ac:dyDescent="0.2">
      <c r="A2994" t="s">
        <v>3686</v>
      </c>
      <c r="B2994" s="1">
        <v>14000</v>
      </c>
      <c r="C299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14000</v>
      </c>
      <c r="D2994" s="6" t="str">
        <f>LEFT(Table3[[#This Row],[Last Funding Amount - ORIG]],MIN(FIND({0,1,2,3,4,5,6,7,8,9,0},Table3[[#This Row],[Last Funding Amount - ORIG]]&amp;"0123456789"))-1)</f>
        <v/>
      </c>
      <c r="E2994" t="s">
        <v>112</v>
      </c>
      <c r="F2994" s="1">
        <v>14000</v>
      </c>
    </row>
    <row r="2995" spans="1:8" x14ac:dyDescent="0.2">
      <c r="A2995" t="s">
        <v>3687</v>
      </c>
      <c r="B2995" s="1">
        <v>100000</v>
      </c>
      <c r="C299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</v>
      </c>
      <c r="D2995" s="6" t="str">
        <f>LEFT(Table3[[#This Row],[Last Funding Amount - ORIG]],MIN(FIND({0,1,2,3,4,5,6,7,8,9,0},Table3[[#This Row],[Last Funding Amount - ORIG]]&amp;"0123456789"))-1)</f>
        <v/>
      </c>
      <c r="E2995" t="s">
        <v>112</v>
      </c>
      <c r="F2995" s="1">
        <v>100000</v>
      </c>
      <c r="H2995">
        <v>1</v>
      </c>
    </row>
    <row r="2996" spans="1:8" x14ac:dyDescent="0.2">
      <c r="A2996" t="s">
        <v>3688</v>
      </c>
      <c r="B2996" s="1">
        <v>25000</v>
      </c>
      <c r="C299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</v>
      </c>
      <c r="D2996" s="6" t="str">
        <f>LEFT(Table3[[#This Row],[Last Funding Amount - ORIG]],MIN(FIND({0,1,2,3,4,5,6,7,8,9,0},Table3[[#This Row],[Last Funding Amount - ORIG]]&amp;"0123456789"))-1)</f>
        <v/>
      </c>
      <c r="E2996" t="s">
        <v>314</v>
      </c>
      <c r="F2996" s="1">
        <v>25000</v>
      </c>
      <c r="H2996">
        <v>1</v>
      </c>
    </row>
    <row r="2997" spans="1:8" x14ac:dyDescent="0.2">
      <c r="A2997" t="s">
        <v>3689</v>
      </c>
      <c r="B2997" t="s">
        <v>3690</v>
      </c>
      <c r="C299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82247</v>
      </c>
      <c r="D2997" s="5" t="str">
        <f>LEFT(Table3[[#This Row],[Last Funding Amount - ORIG]],MIN(FIND({0,1,2,3,4,5,6,7,8,9,0},Table3[[#This Row],[Last Funding Amount - ORIG]]&amp;"0123456789"))-1)</f>
        <v>å£</v>
      </c>
      <c r="E2997" t="s">
        <v>112</v>
      </c>
      <c r="F2997" t="s">
        <v>3691</v>
      </c>
      <c r="G2997">
        <v>1</v>
      </c>
      <c r="H2997">
        <v>1</v>
      </c>
    </row>
    <row r="2998" spans="1:8" x14ac:dyDescent="0.2">
      <c r="A2998" t="s">
        <v>3692</v>
      </c>
      <c r="B2998" t="s">
        <v>786</v>
      </c>
      <c r="C299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</v>
      </c>
      <c r="D2998" s="5" t="str">
        <f>LEFT(Table3[[#This Row],[Last Funding Amount - ORIG]],MIN(FIND({0,1,2,3,4,5,6,7,8,9,0},Table3[[#This Row],[Last Funding Amount - ORIG]]&amp;"0123456789"))-1)</f>
        <v>A$</v>
      </c>
      <c r="E2998" t="s">
        <v>112</v>
      </c>
      <c r="F2998" t="s">
        <v>3693</v>
      </c>
      <c r="H2998">
        <v>3</v>
      </c>
    </row>
    <row r="2999" spans="1:8" x14ac:dyDescent="0.2">
      <c r="A2999" t="s">
        <v>3694</v>
      </c>
      <c r="B2999" s="1">
        <v>150000</v>
      </c>
      <c r="C299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</v>
      </c>
      <c r="D2999" s="6" t="str">
        <f>LEFT(Table3[[#This Row],[Last Funding Amount - ORIG]],MIN(FIND({0,1,2,3,4,5,6,7,8,9,0},Table3[[#This Row],[Last Funding Amount - ORIG]]&amp;"0123456789"))-1)</f>
        <v/>
      </c>
      <c r="E2999" t="s">
        <v>208</v>
      </c>
      <c r="F2999" s="1">
        <v>150000</v>
      </c>
    </row>
    <row r="3000" spans="1:8" x14ac:dyDescent="0.2">
      <c r="A3000" t="s">
        <v>3695</v>
      </c>
      <c r="B3000" t="s">
        <v>608</v>
      </c>
      <c r="C300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</v>
      </c>
      <c r="D3000" s="5" t="str">
        <f>LEFT(Table3[[#This Row],[Last Funding Amount - ORIG]],MIN(FIND({0,1,2,3,4,5,6,7,8,9,0},Table3[[#This Row],[Last Funding Amount - ORIG]]&amp;"0123456789"))-1)</f>
        <v>‰âÂ</v>
      </c>
      <c r="E3000" t="s">
        <v>20</v>
      </c>
      <c r="F3000" t="s">
        <v>667</v>
      </c>
    </row>
    <row r="3001" spans="1:8" x14ac:dyDescent="0.2">
      <c r="A3001" t="s">
        <v>3696</v>
      </c>
      <c r="B3001" s="1">
        <v>550000</v>
      </c>
      <c r="C300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550000</v>
      </c>
      <c r="D3001" s="6" t="str">
        <f>LEFT(Table3[[#This Row],[Last Funding Amount - ORIG]],MIN(FIND({0,1,2,3,4,5,6,7,8,9,0},Table3[[#This Row],[Last Funding Amount - ORIG]]&amp;"0123456789"))-1)</f>
        <v/>
      </c>
      <c r="E3001" t="s">
        <v>13</v>
      </c>
      <c r="F3001" s="1">
        <v>550000</v>
      </c>
      <c r="H3001">
        <v>1</v>
      </c>
    </row>
    <row r="3002" spans="1:8" x14ac:dyDescent="0.2">
      <c r="A3002" t="s">
        <v>3697</v>
      </c>
      <c r="C300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3002" s="6" t="str">
        <f>LEFT(Table3[[#This Row],[Last Funding Amount - ORIG]],MIN(FIND({0,1,2,3,4,5,6,7,8,9,0},Table3[[#This Row],[Last Funding Amount - ORIG]]&amp;"0123456789"))-1)</f>
        <v/>
      </c>
      <c r="E3002" t="s">
        <v>13</v>
      </c>
      <c r="F3002" s="1">
        <v>300000</v>
      </c>
      <c r="H3002">
        <v>1</v>
      </c>
    </row>
    <row r="3003" spans="1:8" x14ac:dyDescent="0.2">
      <c r="A3003" t="s">
        <v>3698</v>
      </c>
      <c r="B3003" s="1">
        <v>500000</v>
      </c>
      <c r="C300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</v>
      </c>
      <c r="D3003" s="6" t="str">
        <f>LEFT(Table3[[#This Row],[Last Funding Amount - ORIG]],MIN(FIND({0,1,2,3,4,5,6,7,8,9,0},Table3[[#This Row],[Last Funding Amount - ORIG]]&amp;"0123456789"))-1)</f>
        <v/>
      </c>
      <c r="E3003" t="s">
        <v>44</v>
      </c>
      <c r="F3003" s="1">
        <v>500000</v>
      </c>
    </row>
    <row r="3004" spans="1:8" x14ac:dyDescent="0.2">
      <c r="A3004" t="s">
        <v>3699</v>
      </c>
      <c r="B3004" s="1">
        <v>458500</v>
      </c>
      <c r="C300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458500</v>
      </c>
      <c r="D3004" s="6" t="str">
        <f>LEFT(Table3[[#This Row],[Last Funding Amount - ORIG]],MIN(FIND({0,1,2,3,4,5,6,7,8,9,0},Table3[[#This Row],[Last Funding Amount - ORIG]]&amp;"0123456789"))-1)</f>
        <v/>
      </c>
      <c r="E3004" t="s">
        <v>112</v>
      </c>
      <c r="F3004" s="1">
        <v>458500</v>
      </c>
    </row>
    <row r="3005" spans="1:8" x14ac:dyDescent="0.2">
      <c r="A3005" t="s">
        <v>3700</v>
      </c>
      <c r="B3005" s="1">
        <v>138500</v>
      </c>
      <c r="C300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138500</v>
      </c>
      <c r="D3005" s="6" t="str">
        <f>LEFT(Table3[[#This Row],[Last Funding Amount - ORIG]],MIN(FIND({0,1,2,3,4,5,6,7,8,9,0},Table3[[#This Row],[Last Funding Amount - ORIG]]&amp;"0123456789"))-1)</f>
        <v/>
      </c>
      <c r="E3005" t="s">
        <v>112</v>
      </c>
      <c r="F3005" s="1">
        <v>761000</v>
      </c>
      <c r="H3005">
        <v>1</v>
      </c>
    </row>
    <row r="3006" spans="1:8" x14ac:dyDescent="0.2">
      <c r="A3006" t="s">
        <v>3701</v>
      </c>
      <c r="B3006" s="1">
        <v>172000</v>
      </c>
      <c r="C300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172000</v>
      </c>
      <c r="D3006" s="6" t="str">
        <f>LEFT(Table3[[#This Row],[Last Funding Amount - ORIG]],MIN(FIND({0,1,2,3,4,5,6,7,8,9,0},Table3[[#This Row],[Last Funding Amount - ORIG]]&amp;"0123456789"))-1)</f>
        <v/>
      </c>
      <c r="E3006" t="s">
        <v>112</v>
      </c>
      <c r="F3006" s="1">
        <v>172000</v>
      </c>
      <c r="G3006">
        <v>1</v>
      </c>
      <c r="H3006">
        <v>1</v>
      </c>
    </row>
    <row r="3007" spans="1:8" x14ac:dyDescent="0.2">
      <c r="A3007" t="s">
        <v>3702</v>
      </c>
      <c r="B3007" s="1">
        <v>612500</v>
      </c>
      <c r="C300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612500</v>
      </c>
      <c r="D3007" s="6" t="str">
        <f>LEFT(Table3[[#This Row],[Last Funding Amount - ORIG]],MIN(FIND({0,1,2,3,4,5,6,7,8,9,0},Table3[[#This Row],[Last Funding Amount - ORIG]]&amp;"0123456789"))-1)</f>
        <v/>
      </c>
      <c r="E3007" t="s">
        <v>13</v>
      </c>
      <c r="F3007" s="1">
        <v>612500</v>
      </c>
    </row>
    <row r="3008" spans="1:8" x14ac:dyDescent="0.2">
      <c r="A3008" t="s">
        <v>3703</v>
      </c>
      <c r="B3008" s="1">
        <v>750000</v>
      </c>
      <c r="C300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750000</v>
      </c>
      <c r="D3008" s="6" t="str">
        <f>LEFT(Table3[[#This Row],[Last Funding Amount - ORIG]],MIN(FIND({0,1,2,3,4,5,6,7,8,9,0},Table3[[#This Row],[Last Funding Amount - ORIG]]&amp;"0123456789"))-1)</f>
        <v/>
      </c>
      <c r="E3008" t="s">
        <v>314</v>
      </c>
      <c r="F3008" s="1">
        <v>750000</v>
      </c>
    </row>
    <row r="3009" spans="1:8" x14ac:dyDescent="0.2">
      <c r="A3009" t="s">
        <v>3704</v>
      </c>
      <c r="B3009" s="1">
        <v>2100000</v>
      </c>
      <c r="C300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2100000</v>
      </c>
      <c r="D3009" s="6" t="str">
        <f>LEFT(Table3[[#This Row],[Last Funding Amount - ORIG]],MIN(FIND({0,1,2,3,4,5,6,7,8,9,0},Table3[[#This Row],[Last Funding Amount - ORIG]]&amp;"0123456789"))-1)</f>
        <v/>
      </c>
      <c r="E3009" t="s">
        <v>59</v>
      </c>
      <c r="F3009" s="1">
        <v>2100000</v>
      </c>
    </row>
    <row r="3010" spans="1:8" x14ac:dyDescent="0.2">
      <c r="A3010" t="s">
        <v>3705</v>
      </c>
      <c r="B3010" t="s">
        <v>836</v>
      </c>
      <c r="C301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</v>
      </c>
      <c r="D3010" s="5" t="str">
        <f>LEFT(Table3[[#This Row],[Last Funding Amount - ORIG]],MIN(FIND({0,1,2,3,4,5,6,7,8,9,0},Table3[[#This Row],[Last Funding Amount - ORIG]]&amp;"0123456789"))-1)</f>
        <v>‰âÂ</v>
      </c>
      <c r="E3010" t="s">
        <v>112</v>
      </c>
      <c r="F3010" t="s">
        <v>3706</v>
      </c>
      <c r="H3010">
        <v>1</v>
      </c>
    </row>
    <row r="3011" spans="1:8" x14ac:dyDescent="0.2">
      <c r="A3011" t="s">
        <v>3707</v>
      </c>
      <c r="B3011" s="1">
        <v>160000</v>
      </c>
      <c r="C301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160000</v>
      </c>
      <c r="D3011" s="6" t="str">
        <f>LEFT(Table3[[#This Row],[Last Funding Amount - ORIG]],MIN(FIND({0,1,2,3,4,5,6,7,8,9,0},Table3[[#This Row],[Last Funding Amount - ORIG]]&amp;"0123456789"))-1)</f>
        <v/>
      </c>
      <c r="E3011" t="s">
        <v>20</v>
      </c>
      <c r="F3011" s="1">
        <v>160000</v>
      </c>
    </row>
    <row r="3012" spans="1:8" x14ac:dyDescent="0.2">
      <c r="A3012" t="s">
        <v>3708</v>
      </c>
      <c r="C301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3012" s="6" t="str">
        <f>LEFT(Table3[[#This Row],[Last Funding Amount - ORIG]],MIN(FIND({0,1,2,3,4,5,6,7,8,9,0},Table3[[#This Row],[Last Funding Amount - ORIG]]&amp;"0123456789"))-1)</f>
        <v/>
      </c>
      <c r="E3012" t="s">
        <v>13</v>
      </c>
      <c r="F3012" t="s">
        <v>2662</v>
      </c>
      <c r="H3012">
        <v>2</v>
      </c>
    </row>
    <row r="3013" spans="1:8" x14ac:dyDescent="0.2">
      <c r="A3013" t="s">
        <v>3709</v>
      </c>
      <c r="B3013" s="1">
        <v>100000</v>
      </c>
      <c r="C301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</v>
      </c>
      <c r="D3013" s="6" t="str">
        <f>LEFT(Table3[[#This Row],[Last Funding Amount - ORIG]],MIN(FIND({0,1,2,3,4,5,6,7,8,9,0},Table3[[#This Row],[Last Funding Amount - ORIG]]&amp;"0123456789"))-1)</f>
        <v/>
      </c>
      <c r="E3013" t="s">
        <v>20</v>
      </c>
      <c r="F3013" s="1">
        <v>100000</v>
      </c>
      <c r="H3013">
        <v>2</v>
      </c>
    </row>
    <row r="3014" spans="1:8" x14ac:dyDescent="0.2">
      <c r="A3014" t="s">
        <v>3710</v>
      </c>
      <c r="B3014" s="1">
        <v>200000</v>
      </c>
      <c r="C301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</v>
      </c>
      <c r="D3014" s="6" t="str">
        <f>LEFT(Table3[[#This Row],[Last Funding Amount - ORIG]],MIN(FIND({0,1,2,3,4,5,6,7,8,9,0},Table3[[#This Row],[Last Funding Amount - ORIG]]&amp;"0123456789"))-1)</f>
        <v/>
      </c>
      <c r="E3014" t="s">
        <v>112</v>
      </c>
      <c r="F3014" s="1">
        <v>400000</v>
      </c>
    </row>
    <row r="3015" spans="1:8" x14ac:dyDescent="0.2">
      <c r="A3015" t="s">
        <v>3711</v>
      </c>
      <c r="B3015" t="s">
        <v>3712</v>
      </c>
      <c r="C301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168260</v>
      </c>
      <c r="D3015" s="5" t="str">
        <f>LEFT(Table3[[#This Row],[Last Funding Amount - ORIG]],MIN(FIND({0,1,2,3,4,5,6,7,8,9,0},Table3[[#This Row],[Last Funding Amount - ORIG]]&amp;"0123456789"))-1)</f>
        <v>å£</v>
      </c>
      <c r="E3015" t="s">
        <v>112</v>
      </c>
      <c r="F3015" t="s">
        <v>3713</v>
      </c>
      <c r="G3015">
        <v>1</v>
      </c>
      <c r="H3015">
        <v>1</v>
      </c>
    </row>
    <row r="3016" spans="1:8" x14ac:dyDescent="0.2">
      <c r="A3016" t="s">
        <v>3714</v>
      </c>
      <c r="B3016" t="s">
        <v>3715</v>
      </c>
      <c r="C301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6958000</v>
      </c>
      <c r="D3016" s="5" t="str">
        <f>LEFT(Table3[[#This Row],[Last Funding Amount - ORIG]],MIN(FIND({0,1,2,3,4,5,6,7,8,9,0},Table3[[#This Row],[Last Funding Amount - ORIG]]&amp;"0123456789"))-1)</f>
        <v>ISK</v>
      </c>
      <c r="E3016" t="s">
        <v>314</v>
      </c>
      <c r="F3016" t="s">
        <v>3716</v>
      </c>
      <c r="G3016">
        <v>1</v>
      </c>
      <c r="H3016">
        <v>1</v>
      </c>
    </row>
    <row r="3017" spans="1:8" x14ac:dyDescent="0.2">
      <c r="A3017" t="s">
        <v>3717</v>
      </c>
      <c r="B3017" s="1">
        <v>300000</v>
      </c>
      <c r="C301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</v>
      </c>
      <c r="D3017" s="6" t="str">
        <f>LEFT(Table3[[#This Row],[Last Funding Amount - ORIG]],MIN(FIND({0,1,2,3,4,5,6,7,8,9,0},Table3[[#This Row],[Last Funding Amount - ORIG]]&amp;"0123456789"))-1)</f>
        <v/>
      </c>
      <c r="E3017" t="s">
        <v>112</v>
      </c>
      <c r="F3017" s="1">
        <v>300000</v>
      </c>
    </row>
    <row r="3018" spans="1:8" x14ac:dyDescent="0.2">
      <c r="A3018" t="s">
        <v>3718</v>
      </c>
      <c r="B3018" t="s">
        <v>179</v>
      </c>
      <c r="C301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</v>
      </c>
      <c r="D3018" s="5" t="str">
        <f>LEFT(Table3[[#This Row],[Last Funding Amount - ORIG]],MIN(FIND({0,1,2,3,4,5,6,7,8,9,0},Table3[[#This Row],[Last Funding Amount - ORIG]]&amp;"0123456789"))-1)</f>
        <v>CA$</v>
      </c>
      <c r="E3018" t="s">
        <v>112</v>
      </c>
      <c r="F3018" t="s">
        <v>3308</v>
      </c>
    </row>
    <row r="3019" spans="1:8" x14ac:dyDescent="0.2">
      <c r="A3019" t="s">
        <v>3719</v>
      </c>
      <c r="B3019" t="s">
        <v>3720</v>
      </c>
      <c r="C301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6000</v>
      </c>
      <c r="D3019" s="5" t="str">
        <f>LEFT(Table3[[#This Row],[Last Funding Amount - ORIG]],MIN(FIND({0,1,2,3,4,5,6,7,8,9,0},Table3[[#This Row],[Last Funding Amount - ORIG]]&amp;"0123456789"))-1)</f>
        <v>å£</v>
      </c>
      <c r="E3019" t="s">
        <v>112</v>
      </c>
      <c r="F3019" t="s">
        <v>3721</v>
      </c>
      <c r="H3019">
        <v>2</v>
      </c>
    </row>
    <row r="3020" spans="1:8" x14ac:dyDescent="0.2">
      <c r="A3020" t="s">
        <v>3722</v>
      </c>
      <c r="B3020" t="s">
        <v>2723</v>
      </c>
      <c r="C302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18000</v>
      </c>
      <c r="D3020" s="5" t="str">
        <f>LEFT(Table3[[#This Row],[Last Funding Amount - ORIG]],MIN(FIND({0,1,2,3,4,5,6,7,8,9,0},Table3[[#This Row],[Last Funding Amount - ORIG]]&amp;"0123456789"))-1)</f>
        <v>‰âÂ</v>
      </c>
      <c r="E3020" t="s">
        <v>112</v>
      </c>
      <c r="F3020" t="s">
        <v>3723</v>
      </c>
      <c r="H3020">
        <v>1</v>
      </c>
    </row>
    <row r="3021" spans="1:8" x14ac:dyDescent="0.2">
      <c r="A3021" t="s">
        <v>3724</v>
      </c>
      <c r="C302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3021" s="6" t="str">
        <f>LEFT(Table3[[#This Row],[Last Funding Amount - ORIG]],MIN(FIND({0,1,2,3,4,5,6,7,8,9,0},Table3[[#This Row],[Last Funding Amount - ORIG]]&amp;"0123456789"))-1)</f>
        <v/>
      </c>
      <c r="E3021" t="s">
        <v>101</v>
      </c>
      <c r="F3021" s="1">
        <v>10000000</v>
      </c>
      <c r="G3021">
        <v>1</v>
      </c>
      <c r="H3021">
        <v>5</v>
      </c>
    </row>
    <row r="3022" spans="1:8" x14ac:dyDescent="0.2">
      <c r="A3022" t="s">
        <v>3725</v>
      </c>
      <c r="B3022" s="1">
        <v>100000</v>
      </c>
      <c r="C302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</v>
      </c>
      <c r="D3022" s="6" t="str">
        <f>LEFT(Table3[[#This Row],[Last Funding Amount - ORIG]],MIN(FIND({0,1,2,3,4,5,6,7,8,9,0},Table3[[#This Row],[Last Funding Amount - ORIG]]&amp;"0123456789"))-1)</f>
        <v/>
      </c>
      <c r="E3022" t="s">
        <v>112</v>
      </c>
      <c r="F3022" s="1">
        <v>100000</v>
      </c>
    </row>
    <row r="3023" spans="1:8" x14ac:dyDescent="0.2">
      <c r="A3023" t="s">
        <v>3726</v>
      </c>
      <c r="B3023" t="s">
        <v>780</v>
      </c>
      <c r="C302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</v>
      </c>
      <c r="D3023" s="5" t="str">
        <f>LEFT(Table3[[#This Row],[Last Funding Amount - ORIG]],MIN(FIND({0,1,2,3,4,5,6,7,8,9,0},Table3[[#This Row],[Last Funding Amount - ORIG]]&amp;"0123456789"))-1)</f>
        <v>å£</v>
      </c>
      <c r="E3023" t="s">
        <v>112</v>
      </c>
      <c r="F3023" t="s">
        <v>3727</v>
      </c>
      <c r="G3023">
        <v>1</v>
      </c>
      <c r="H3023">
        <v>1</v>
      </c>
    </row>
    <row r="3024" spans="1:8" x14ac:dyDescent="0.2">
      <c r="A3024" t="s">
        <v>3728</v>
      </c>
      <c r="B3024" s="1">
        <v>70000</v>
      </c>
      <c r="C302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70000</v>
      </c>
      <c r="D3024" s="6" t="str">
        <f>LEFT(Table3[[#This Row],[Last Funding Amount - ORIG]],MIN(FIND({0,1,2,3,4,5,6,7,8,9,0},Table3[[#This Row],[Last Funding Amount - ORIG]]&amp;"0123456789"))-1)</f>
        <v/>
      </c>
      <c r="E3024" t="s">
        <v>112</v>
      </c>
      <c r="F3024" s="1">
        <v>70000</v>
      </c>
    </row>
    <row r="3025" spans="1:8" x14ac:dyDescent="0.2">
      <c r="A3025" t="s">
        <v>3729</v>
      </c>
      <c r="B3025" t="s">
        <v>3730</v>
      </c>
      <c r="C302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75000</v>
      </c>
      <c r="D3025" s="5" t="str">
        <f>LEFT(Table3[[#This Row],[Last Funding Amount - ORIG]],MIN(FIND({0,1,2,3,4,5,6,7,8,9,0},Table3[[#This Row],[Last Funding Amount - ORIG]]&amp;"0123456789"))-1)</f>
        <v>A$</v>
      </c>
      <c r="E3025" t="s">
        <v>112</v>
      </c>
      <c r="F3025" t="s">
        <v>3731</v>
      </c>
      <c r="H3025">
        <v>4</v>
      </c>
    </row>
    <row r="3026" spans="1:8" x14ac:dyDescent="0.2">
      <c r="A3026" t="s">
        <v>3732</v>
      </c>
      <c r="B3026" s="1">
        <v>80000</v>
      </c>
      <c r="C302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80000</v>
      </c>
      <c r="D3026" s="6" t="str">
        <f>LEFT(Table3[[#This Row],[Last Funding Amount - ORIG]],MIN(FIND({0,1,2,3,4,5,6,7,8,9,0},Table3[[#This Row],[Last Funding Amount - ORIG]]&amp;"0123456789"))-1)</f>
        <v/>
      </c>
      <c r="E3026" t="s">
        <v>112</v>
      </c>
      <c r="F3026" s="1">
        <v>80000</v>
      </c>
    </row>
    <row r="3027" spans="1:8" x14ac:dyDescent="0.2">
      <c r="A3027" t="s">
        <v>3733</v>
      </c>
      <c r="B3027" t="s">
        <v>3734</v>
      </c>
      <c r="C302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135000</v>
      </c>
      <c r="D3027" s="5" t="str">
        <f>LEFT(Table3[[#This Row],[Last Funding Amount - ORIG]],MIN(FIND({0,1,2,3,4,5,6,7,8,9,0},Table3[[#This Row],[Last Funding Amount - ORIG]]&amp;"0123456789"))-1)</f>
        <v>‰âÂ</v>
      </c>
      <c r="E3027" t="s">
        <v>314</v>
      </c>
      <c r="F3027" t="s">
        <v>683</v>
      </c>
      <c r="H3027">
        <v>1</v>
      </c>
    </row>
    <row r="3028" spans="1:8" x14ac:dyDescent="0.2">
      <c r="A3028" t="s">
        <v>3735</v>
      </c>
      <c r="B3028" s="1">
        <v>50000</v>
      </c>
      <c r="C302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</v>
      </c>
      <c r="D3028" s="6" t="str">
        <f>LEFT(Table3[[#This Row],[Last Funding Amount - ORIG]],MIN(FIND({0,1,2,3,4,5,6,7,8,9,0},Table3[[#This Row],[Last Funding Amount - ORIG]]&amp;"0123456789"))-1)</f>
        <v/>
      </c>
      <c r="E3028" t="s">
        <v>59</v>
      </c>
      <c r="F3028" s="1">
        <v>50000</v>
      </c>
    </row>
    <row r="3029" spans="1:8" x14ac:dyDescent="0.2">
      <c r="A3029" t="s">
        <v>3736</v>
      </c>
      <c r="B3029" s="1">
        <v>100000</v>
      </c>
      <c r="C302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</v>
      </c>
      <c r="D3029" s="6" t="str">
        <f>LEFT(Table3[[#This Row],[Last Funding Amount - ORIG]],MIN(FIND({0,1,2,3,4,5,6,7,8,9,0},Table3[[#This Row],[Last Funding Amount - ORIG]]&amp;"0123456789"))-1)</f>
        <v/>
      </c>
      <c r="E3029" t="s">
        <v>56</v>
      </c>
      <c r="F3029" s="1">
        <v>100000</v>
      </c>
      <c r="H3029">
        <v>1</v>
      </c>
    </row>
    <row r="3030" spans="1:8" x14ac:dyDescent="0.2">
      <c r="A3030" t="s">
        <v>3737</v>
      </c>
      <c r="B3030" s="1">
        <v>10000000</v>
      </c>
      <c r="C303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10000000</v>
      </c>
      <c r="D3030" s="6" t="str">
        <f>LEFT(Table3[[#This Row],[Last Funding Amount - ORIG]],MIN(FIND({0,1,2,3,4,5,6,7,8,9,0},Table3[[#This Row],[Last Funding Amount - ORIG]]&amp;"0123456789"))-1)</f>
        <v/>
      </c>
      <c r="E3030" t="s">
        <v>36</v>
      </c>
      <c r="F3030" s="1">
        <v>10000000</v>
      </c>
      <c r="G3030">
        <v>1</v>
      </c>
      <c r="H3030">
        <v>2</v>
      </c>
    </row>
    <row r="3031" spans="1:8" x14ac:dyDescent="0.2">
      <c r="A3031" t="s">
        <v>3738</v>
      </c>
      <c r="B3031" s="1">
        <v>80000</v>
      </c>
      <c r="C303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80000</v>
      </c>
      <c r="D3031" s="6" t="str">
        <f>LEFT(Table3[[#This Row],[Last Funding Amount - ORIG]],MIN(FIND({0,1,2,3,4,5,6,7,8,9,0},Table3[[#This Row],[Last Funding Amount - ORIG]]&amp;"0123456789"))-1)</f>
        <v/>
      </c>
      <c r="E3031" t="s">
        <v>112</v>
      </c>
      <c r="F3031" s="1">
        <v>80000</v>
      </c>
    </row>
    <row r="3032" spans="1:8" x14ac:dyDescent="0.2">
      <c r="A3032" t="s">
        <v>3739</v>
      </c>
      <c r="B3032" t="s">
        <v>3740</v>
      </c>
      <c r="C303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</v>
      </c>
      <c r="D3032" s="5" t="str">
        <f>LEFT(Table3[[#This Row],[Last Funding Amount - ORIG]],MIN(FIND({0,1,2,3,4,5,6,7,8,9,0},Table3[[#This Row],[Last Funding Amount - ORIG]]&amp;"0123456789"))-1)</f>
        <v>A$</v>
      </c>
      <c r="E3032" t="s">
        <v>112</v>
      </c>
      <c r="F3032" t="s">
        <v>3741</v>
      </c>
      <c r="H3032">
        <v>1</v>
      </c>
    </row>
    <row r="3033" spans="1:8" x14ac:dyDescent="0.2">
      <c r="A3033" t="s">
        <v>3742</v>
      </c>
      <c r="B3033" s="1">
        <v>25000</v>
      </c>
      <c r="C303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</v>
      </c>
      <c r="D3033" s="6" t="str">
        <f>LEFT(Table3[[#This Row],[Last Funding Amount - ORIG]],MIN(FIND({0,1,2,3,4,5,6,7,8,9,0},Table3[[#This Row],[Last Funding Amount - ORIG]]&amp;"0123456789"))-1)</f>
        <v/>
      </c>
      <c r="E3033" t="s">
        <v>314</v>
      </c>
      <c r="F3033" s="1">
        <v>25000</v>
      </c>
      <c r="H3033">
        <v>1</v>
      </c>
    </row>
    <row r="3034" spans="1:8" x14ac:dyDescent="0.2">
      <c r="A3034" t="s">
        <v>3743</v>
      </c>
      <c r="B3034" t="s">
        <v>3744</v>
      </c>
      <c r="C303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180000</v>
      </c>
      <c r="D3034" s="5" t="str">
        <f>LEFT(Table3[[#This Row],[Last Funding Amount - ORIG]],MIN(FIND({0,1,2,3,4,5,6,7,8,9,0},Table3[[#This Row],[Last Funding Amount - ORIG]]&amp;"0123456789"))-1)</f>
        <v>å£</v>
      </c>
      <c r="E3034" t="s">
        <v>13</v>
      </c>
      <c r="F3034" t="s">
        <v>3745</v>
      </c>
      <c r="H3034">
        <v>1</v>
      </c>
    </row>
    <row r="3035" spans="1:8" x14ac:dyDescent="0.2">
      <c r="A3035" t="s">
        <v>3746</v>
      </c>
      <c r="B3035" s="1">
        <v>1000000</v>
      </c>
      <c r="C303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3035" s="6" t="str">
        <f>LEFT(Table3[[#This Row],[Last Funding Amount - ORIG]],MIN(FIND({0,1,2,3,4,5,6,7,8,9,0},Table3[[#This Row],[Last Funding Amount - ORIG]]&amp;"0123456789"))-1)</f>
        <v/>
      </c>
      <c r="E3035" t="s">
        <v>112</v>
      </c>
      <c r="F3035" s="1">
        <v>2000000</v>
      </c>
      <c r="H3035">
        <v>0</v>
      </c>
    </row>
    <row r="3036" spans="1:8" x14ac:dyDescent="0.2">
      <c r="A3036" t="s">
        <v>3747</v>
      </c>
      <c r="B3036" s="1">
        <v>2700</v>
      </c>
      <c r="C303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2700</v>
      </c>
      <c r="D3036" s="6" t="str">
        <f>LEFT(Table3[[#This Row],[Last Funding Amount - ORIG]],MIN(FIND({0,1,2,3,4,5,6,7,8,9,0},Table3[[#This Row],[Last Funding Amount - ORIG]]&amp;"0123456789"))-1)</f>
        <v/>
      </c>
      <c r="E3036" t="s">
        <v>101</v>
      </c>
      <c r="F3036" s="1">
        <v>2700</v>
      </c>
    </row>
    <row r="3037" spans="1:8" x14ac:dyDescent="0.2">
      <c r="A3037" t="s">
        <v>3748</v>
      </c>
      <c r="B3037" t="s">
        <v>3740</v>
      </c>
      <c r="C303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</v>
      </c>
      <c r="D3037" s="5" t="str">
        <f>LEFT(Table3[[#This Row],[Last Funding Amount - ORIG]],MIN(FIND({0,1,2,3,4,5,6,7,8,9,0},Table3[[#This Row],[Last Funding Amount - ORIG]]&amp;"0123456789"))-1)</f>
        <v>A$</v>
      </c>
      <c r="E3037" t="s">
        <v>112</v>
      </c>
      <c r="F3037" t="s">
        <v>3741</v>
      </c>
      <c r="H3037">
        <v>2</v>
      </c>
    </row>
    <row r="3038" spans="1:8" x14ac:dyDescent="0.2">
      <c r="A3038" t="s">
        <v>3749</v>
      </c>
      <c r="B3038" t="s">
        <v>3740</v>
      </c>
      <c r="C303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</v>
      </c>
      <c r="D3038" s="5" t="str">
        <f>LEFT(Table3[[#This Row],[Last Funding Amount - ORIG]],MIN(FIND({0,1,2,3,4,5,6,7,8,9,0},Table3[[#This Row],[Last Funding Amount - ORIG]]&amp;"0123456789"))-1)</f>
        <v>A$</v>
      </c>
      <c r="E3038" t="s">
        <v>112</v>
      </c>
      <c r="F3038" t="s">
        <v>3741</v>
      </c>
      <c r="H3038">
        <v>1</v>
      </c>
    </row>
    <row r="3039" spans="1:8" x14ac:dyDescent="0.2">
      <c r="A3039" t="s">
        <v>3750</v>
      </c>
      <c r="B3039" s="1">
        <v>50000</v>
      </c>
      <c r="C303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</v>
      </c>
      <c r="D3039" s="6" t="str">
        <f>LEFT(Table3[[#This Row],[Last Funding Amount - ORIG]],MIN(FIND({0,1,2,3,4,5,6,7,8,9,0},Table3[[#This Row],[Last Funding Amount - ORIG]]&amp;"0123456789"))-1)</f>
        <v/>
      </c>
      <c r="E3039" t="s">
        <v>112</v>
      </c>
      <c r="F3039" s="1">
        <v>50000</v>
      </c>
      <c r="G3039">
        <v>1</v>
      </c>
      <c r="H3039">
        <v>1</v>
      </c>
    </row>
    <row r="3040" spans="1:8" x14ac:dyDescent="0.2">
      <c r="A3040" t="s">
        <v>3751</v>
      </c>
      <c r="B3040" s="1">
        <v>100000</v>
      </c>
      <c r="C304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</v>
      </c>
      <c r="D3040" s="6" t="str">
        <f>LEFT(Table3[[#This Row],[Last Funding Amount - ORIG]],MIN(FIND({0,1,2,3,4,5,6,7,8,9,0},Table3[[#This Row],[Last Funding Amount - ORIG]]&amp;"0123456789"))-1)</f>
        <v/>
      </c>
      <c r="E3040" t="s">
        <v>112</v>
      </c>
      <c r="F3040" s="1">
        <v>100000</v>
      </c>
      <c r="H3040">
        <v>2</v>
      </c>
    </row>
    <row r="3041" spans="1:8" x14ac:dyDescent="0.2">
      <c r="A3041" t="s">
        <v>3752</v>
      </c>
      <c r="B3041" s="1">
        <v>100000</v>
      </c>
      <c r="C304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</v>
      </c>
      <c r="D3041" s="6" t="str">
        <f>LEFT(Table3[[#This Row],[Last Funding Amount - ORIG]],MIN(FIND({0,1,2,3,4,5,6,7,8,9,0},Table3[[#This Row],[Last Funding Amount - ORIG]]&amp;"0123456789"))-1)</f>
        <v/>
      </c>
      <c r="E3041" t="s">
        <v>22</v>
      </c>
      <c r="F3041" s="1">
        <v>100000</v>
      </c>
    </row>
    <row r="3042" spans="1:8" x14ac:dyDescent="0.2">
      <c r="A3042" t="s">
        <v>3753</v>
      </c>
      <c r="B3042" s="1">
        <v>12500</v>
      </c>
      <c r="C304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12500</v>
      </c>
      <c r="D3042" s="6" t="str">
        <f>LEFT(Table3[[#This Row],[Last Funding Amount - ORIG]],MIN(FIND({0,1,2,3,4,5,6,7,8,9,0},Table3[[#This Row],[Last Funding Amount - ORIG]]&amp;"0123456789"))-1)</f>
        <v/>
      </c>
      <c r="E3042" t="s">
        <v>112</v>
      </c>
      <c r="F3042" s="1">
        <v>12500</v>
      </c>
      <c r="H3042">
        <v>1</v>
      </c>
    </row>
    <row r="3043" spans="1:8" x14ac:dyDescent="0.2">
      <c r="A3043" t="s">
        <v>3754</v>
      </c>
      <c r="B3043" t="s">
        <v>3755</v>
      </c>
      <c r="C304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</v>
      </c>
      <c r="D3043" s="5" t="str">
        <f>LEFT(Table3[[#This Row],[Last Funding Amount - ORIG]],MIN(FIND({0,1,2,3,4,5,6,7,8,9,0},Table3[[#This Row],[Last Funding Amount - ORIG]]&amp;"0123456789"))-1)</f>
        <v>‰â»</v>
      </c>
      <c r="E3043" t="s">
        <v>112</v>
      </c>
      <c r="F3043" t="s">
        <v>3756</v>
      </c>
    </row>
    <row r="3044" spans="1:8" x14ac:dyDescent="0.2">
      <c r="A3044" t="s">
        <v>3757</v>
      </c>
      <c r="B3044" s="1">
        <v>50000</v>
      </c>
      <c r="C304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</v>
      </c>
      <c r="D3044" s="6" t="str">
        <f>LEFT(Table3[[#This Row],[Last Funding Amount - ORIG]],MIN(FIND({0,1,2,3,4,5,6,7,8,9,0},Table3[[#This Row],[Last Funding Amount - ORIG]]&amp;"0123456789"))-1)</f>
        <v/>
      </c>
      <c r="E3044" t="s">
        <v>20</v>
      </c>
      <c r="F3044" s="1">
        <v>50000</v>
      </c>
    </row>
    <row r="3045" spans="1:8" x14ac:dyDescent="0.2">
      <c r="A3045" t="s">
        <v>3758</v>
      </c>
      <c r="B3045" t="s">
        <v>3744</v>
      </c>
      <c r="C304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180000</v>
      </c>
      <c r="D3045" s="5" t="str">
        <f>LEFT(Table3[[#This Row],[Last Funding Amount - ORIG]],MIN(FIND({0,1,2,3,4,5,6,7,8,9,0},Table3[[#This Row],[Last Funding Amount - ORIG]]&amp;"0123456789"))-1)</f>
        <v>å£</v>
      </c>
      <c r="E3045" t="s">
        <v>13</v>
      </c>
      <c r="F3045" t="s">
        <v>3745</v>
      </c>
      <c r="H3045">
        <v>1</v>
      </c>
    </row>
    <row r="3046" spans="1:8" x14ac:dyDescent="0.2">
      <c r="A3046" t="s">
        <v>3759</v>
      </c>
      <c r="B3046" s="1">
        <v>120000</v>
      </c>
      <c r="C304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120000</v>
      </c>
      <c r="D3046" s="6" t="str">
        <f>LEFT(Table3[[#This Row],[Last Funding Amount - ORIG]],MIN(FIND({0,1,2,3,4,5,6,7,8,9,0},Table3[[#This Row],[Last Funding Amount - ORIG]]&amp;"0123456789"))-1)</f>
        <v/>
      </c>
      <c r="E3046" t="s">
        <v>112</v>
      </c>
      <c r="F3046" s="1">
        <v>120000</v>
      </c>
    </row>
    <row r="3047" spans="1:8" x14ac:dyDescent="0.2">
      <c r="A3047" t="s">
        <v>3760</v>
      </c>
      <c r="B3047" t="s">
        <v>666</v>
      </c>
      <c r="C304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</v>
      </c>
      <c r="D3047" s="5" t="str">
        <f>LEFT(Table3[[#This Row],[Last Funding Amount - ORIG]],MIN(FIND({0,1,2,3,4,5,6,7,8,9,0},Table3[[#This Row],[Last Funding Amount - ORIG]]&amp;"0123456789"))-1)</f>
        <v>‰âÂ</v>
      </c>
      <c r="E3047" t="s">
        <v>112</v>
      </c>
      <c r="F3047" t="s">
        <v>667</v>
      </c>
    </row>
    <row r="3048" spans="1:8" x14ac:dyDescent="0.2">
      <c r="A3048" t="s">
        <v>3761</v>
      </c>
      <c r="B3048" s="1">
        <v>100000</v>
      </c>
      <c r="C304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</v>
      </c>
      <c r="D3048" s="6" t="str">
        <f>LEFT(Table3[[#This Row],[Last Funding Amount - ORIG]],MIN(FIND({0,1,2,3,4,5,6,7,8,9,0},Table3[[#This Row],[Last Funding Amount - ORIG]]&amp;"0123456789"))-1)</f>
        <v/>
      </c>
      <c r="E3048" t="s">
        <v>112</v>
      </c>
      <c r="F3048" s="1">
        <v>100000</v>
      </c>
    </row>
    <row r="3049" spans="1:8" x14ac:dyDescent="0.2">
      <c r="A3049" t="s">
        <v>3762</v>
      </c>
      <c r="B3049" s="1">
        <v>100000</v>
      </c>
      <c r="C304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</v>
      </c>
      <c r="D3049" s="6" t="str">
        <f>LEFT(Table3[[#This Row],[Last Funding Amount - ORIG]],MIN(FIND({0,1,2,3,4,5,6,7,8,9,0},Table3[[#This Row],[Last Funding Amount - ORIG]]&amp;"0123456789"))-1)</f>
        <v/>
      </c>
      <c r="E3049" t="s">
        <v>22</v>
      </c>
      <c r="F3049" s="1">
        <v>100000</v>
      </c>
    </row>
    <row r="3050" spans="1:8" x14ac:dyDescent="0.2">
      <c r="A3050" t="s">
        <v>3763</v>
      </c>
      <c r="B3050" s="1">
        <v>100000</v>
      </c>
      <c r="C305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</v>
      </c>
      <c r="D3050" s="6" t="str">
        <f>LEFT(Table3[[#This Row],[Last Funding Amount - ORIG]],MIN(FIND({0,1,2,3,4,5,6,7,8,9,0},Table3[[#This Row],[Last Funding Amount - ORIG]]&amp;"0123456789"))-1)</f>
        <v/>
      </c>
      <c r="E3050" t="s">
        <v>112</v>
      </c>
      <c r="F3050" s="1">
        <v>100000</v>
      </c>
    </row>
    <row r="3051" spans="1:8" x14ac:dyDescent="0.2">
      <c r="A3051" t="s">
        <v>3764</v>
      </c>
      <c r="C305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3051" s="6" t="str">
        <f>LEFT(Table3[[#This Row],[Last Funding Amount - ORIG]],MIN(FIND({0,1,2,3,4,5,6,7,8,9,0},Table3[[#This Row],[Last Funding Amount - ORIG]]&amp;"0123456789"))-1)</f>
        <v/>
      </c>
      <c r="E3051" t="s">
        <v>20</v>
      </c>
      <c r="F3051" s="1">
        <v>25000</v>
      </c>
      <c r="H3051">
        <v>1</v>
      </c>
    </row>
    <row r="3052" spans="1:8" x14ac:dyDescent="0.2">
      <c r="A3052" t="s">
        <v>3765</v>
      </c>
      <c r="B3052" s="1">
        <v>20000</v>
      </c>
      <c r="C305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</v>
      </c>
      <c r="D3052" s="6" t="str">
        <f>LEFT(Table3[[#This Row],[Last Funding Amount - ORIG]],MIN(FIND({0,1,2,3,4,5,6,7,8,9,0},Table3[[#This Row],[Last Funding Amount - ORIG]]&amp;"0123456789"))-1)</f>
        <v/>
      </c>
      <c r="E3052" t="s">
        <v>112</v>
      </c>
      <c r="F3052" s="1">
        <v>20000</v>
      </c>
      <c r="H3052">
        <v>1</v>
      </c>
    </row>
    <row r="3053" spans="1:8" x14ac:dyDescent="0.2">
      <c r="A3053" t="s">
        <v>3766</v>
      </c>
      <c r="B3053" s="1">
        <v>40000</v>
      </c>
      <c r="C305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40000</v>
      </c>
      <c r="D3053" s="6" t="str">
        <f>LEFT(Table3[[#This Row],[Last Funding Amount - ORIG]],MIN(FIND({0,1,2,3,4,5,6,7,8,9,0},Table3[[#This Row],[Last Funding Amount - ORIG]]&amp;"0123456789"))-1)</f>
        <v/>
      </c>
      <c r="E3053" t="s">
        <v>112</v>
      </c>
      <c r="F3053" s="1">
        <v>40000</v>
      </c>
      <c r="H3053">
        <v>1</v>
      </c>
    </row>
    <row r="3054" spans="1:8" x14ac:dyDescent="0.2">
      <c r="A3054" t="s">
        <v>3767</v>
      </c>
      <c r="B3054" t="s">
        <v>3768</v>
      </c>
      <c r="C305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</v>
      </c>
      <c r="D3054" s="5" t="str">
        <f>LEFT(Table3[[#This Row],[Last Funding Amount - ORIG]],MIN(FIND({0,1,2,3,4,5,6,7,8,9,0},Table3[[#This Row],[Last Funding Amount - ORIG]]&amp;"0123456789"))-1)</f>
        <v>å£</v>
      </c>
      <c r="E3054" t="s">
        <v>112</v>
      </c>
      <c r="F3054" t="s">
        <v>3769</v>
      </c>
    </row>
    <row r="3055" spans="1:8" x14ac:dyDescent="0.2">
      <c r="A3055" t="s">
        <v>3770</v>
      </c>
      <c r="B3055" s="1">
        <v>200000</v>
      </c>
      <c r="C305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</v>
      </c>
      <c r="D3055" s="6" t="str">
        <f>LEFT(Table3[[#This Row],[Last Funding Amount - ORIG]],MIN(FIND({0,1,2,3,4,5,6,7,8,9,0},Table3[[#This Row],[Last Funding Amount - ORIG]]&amp;"0123456789"))-1)</f>
        <v/>
      </c>
      <c r="E3055" t="s">
        <v>112</v>
      </c>
      <c r="F3055" s="1">
        <v>200000</v>
      </c>
    </row>
    <row r="3056" spans="1:8" x14ac:dyDescent="0.2">
      <c r="A3056" t="s">
        <v>3771</v>
      </c>
      <c r="B3056" t="s">
        <v>666</v>
      </c>
      <c r="C305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</v>
      </c>
      <c r="D3056" s="5" t="str">
        <f>LEFT(Table3[[#This Row],[Last Funding Amount - ORIG]],MIN(FIND({0,1,2,3,4,5,6,7,8,9,0},Table3[[#This Row],[Last Funding Amount - ORIG]]&amp;"0123456789"))-1)</f>
        <v>‰âÂ</v>
      </c>
      <c r="E3056" t="s">
        <v>112</v>
      </c>
      <c r="F3056" t="s">
        <v>667</v>
      </c>
      <c r="H3056">
        <v>1</v>
      </c>
    </row>
    <row r="3057" spans="1:8" x14ac:dyDescent="0.2">
      <c r="A3057" t="s">
        <v>3772</v>
      </c>
      <c r="B3057" t="s">
        <v>3773</v>
      </c>
      <c r="C305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169090</v>
      </c>
      <c r="D3057" s="5" t="str">
        <f>LEFT(Table3[[#This Row],[Last Funding Amount - ORIG]],MIN(FIND({0,1,2,3,4,5,6,7,8,9,0},Table3[[#This Row],[Last Funding Amount - ORIG]]&amp;"0123456789"))-1)</f>
        <v>å£</v>
      </c>
      <c r="E3057" t="s">
        <v>59</v>
      </c>
      <c r="F3057" t="s">
        <v>3774</v>
      </c>
      <c r="H3057">
        <v>1</v>
      </c>
    </row>
    <row r="3058" spans="1:8" x14ac:dyDescent="0.2">
      <c r="A3058" t="s">
        <v>3775</v>
      </c>
      <c r="B3058" s="1">
        <v>50000</v>
      </c>
      <c r="C305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</v>
      </c>
      <c r="D3058" s="6" t="str">
        <f>LEFT(Table3[[#This Row],[Last Funding Amount - ORIG]],MIN(FIND({0,1,2,3,4,5,6,7,8,9,0},Table3[[#This Row],[Last Funding Amount - ORIG]]&amp;"0123456789"))-1)</f>
        <v/>
      </c>
      <c r="E3058" t="s">
        <v>56</v>
      </c>
      <c r="F3058" s="1">
        <v>50000</v>
      </c>
    </row>
    <row r="3059" spans="1:8" x14ac:dyDescent="0.2">
      <c r="A3059" t="s">
        <v>3776</v>
      </c>
      <c r="C305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3059" s="6" t="str">
        <f>LEFT(Table3[[#This Row],[Last Funding Amount - ORIG]],MIN(FIND({0,1,2,3,4,5,6,7,8,9,0},Table3[[#This Row],[Last Funding Amount - ORIG]]&amp;"0123456789"))-1)</f>
        <v/>
      </c>
      <c r="E3059" t="s">
        <v>112</v>
      </c>
      <c r="F3059" t="s">
        <v>1333</v>
      </c>
      <c r="H3059">
        <v>1</v>
      </c>
    </row>
    <row r="3060" spans="1:8" x14ac:dyDescent="0.2">
      <c r="A3060" t="s">
        <v>3777</v>
      </c>
      <c r="B3060" t="s">
        <v>3778</v>
      </c>
      <c r="C306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</v>
      </c>
      <c r="D3060" s="5" t="str">
        <f>LEFT(Table3[[#This Row],[Last Funding Amount - ORIG]],MIN(FIND({0,1,2,3,4,5,6,7,8,9,0},Table3[[#This Row],[Last Funding Amount - ORIG]]&amp;"0123456789"))-1)</f>
        <v>‰â_</v>
      </c>
      <c r="E3060" t="s">
        <v>112</v>
      </c>
      <c r="F3060" t="s">
        <v>3779</v>
      </c>
    </row>
    <row r="3061" spans="1:8" x14ac:dyDescent="0.2">
      <c r="A3061" t="s">
        <v>3780</v>
      </c>
      <c r="B3061" t="s">
        <v>325</v>
      </c>
      <c r="C306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</v>
      </c>
      <c r="D3061" s="5" t="str">
        <f>LEFT(Table3[[#This Row],[Last Funding Amount - ORIG]],MIN(FIND({0,1,2,3,4,5,6,7,8,9,0},Table3[[#This Row],[Last Funding Amount - ORIG]]&amp;"0123456789"))-1)</f>
        <v>‰âÂ</v>
      </c>
      <c r="E3061" t="s">
        <v>22</v>
      </c>
      <c r="F3061" t="s">
        <v>326</v>
      </c>
      <c r="H3061">
        <v>1</v>
      </c>
    </row>
    <row r="3062" spans="1:8" x14ac:dyDescent="0.2">
      <c r="A3062" t="s">
        <v>3781</v>
      </c>
      <c r="B3062" t="s">
        <v>2661</v>
      </c>
      <c r="C306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</v>
      </c>
      <c r="D3062" s="5" t="str">
        <f>LEFT(Table3[[#This Row],[Last Funding Amount - ORIG]],MIN(FIND({0,1,2,3,4,5,6,7,8,9,0},Table3[[#This Row],[Last Funding Amount - ORIG]]&amp;"0123456789"))-1)</f>
        <v>‰âÂ</v>
      </c>
      <c r="E3062" t="s">
        <v>112</v>
      </c>
      <c r="F3062" s="1">
        <v>176297</v>
      </c>
      <c r="H3062">
        <v>1</v>
      </c>
    </row>
    <row r="3063" spans="1:8" x14ac:dyDescent="0.2">
      <c r="A3063" t="s">
        <v>3782</v>
      </c>
      <c r="B3063">
        <v>250000</v>
      </c>
      <c r="C306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</v>
      </c>
      <c r="D3063" s="6" t="str">
        <f>LEFT(Table3[[#This Row],[Last Funding Amount - ORIG]],MIN(FIND({0,1,2,3,4,5,6,7,8,9,0},Table3[[#This Row],[Last Funding Amount - ORIG]]&amp;"0123456789"))-1)</f>
        <v/>
      </c>
      <c r="E3063" t="s">
        <v>314</v>
      </c>
      <c r="F3063" s="2">
        <v>250000</v>
      </c>
      <c r="H3063">
        <v>1</v>
      </c>
    </row>
    <row r="3064" spans="1:8" x14ac:dyDescent="0.2">
      <c r="A3064" t="s">
        <v>3783</v>
      </c>
      <c r="B3064" t="s">
        <v>3784</v>
      </c>
      <c r="C306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108805</v>
      </c>
      <c r="D3064" s="5" t="str">
        <f>LEFT(Table3[[#This Row],[Last Funding Amount - ORIG]],MIN(FIND({0,1,2,3,4,5,6,7,8,9,0},Table3[[#This Row],[Last Funding Amount - ORIG]]&amp;"0123456789"))-1)</f>
        <v>å£</v>
      </c>
      <c r="E3064" t="s">
        <v>112</v>
      </c>
      <c r="F3064" s="1">
        <v>314896</v>
      </c>
      <c r="G3064">
        <v>1</v>
      </c>
      <c r="H3064">
        <v>3</v>
      </c>
    </row>
    <row r="3065" spans="1:8" x14ac:dyDescent="0.2">
      <c r="A3065" t="s">
        <v>3785</v>
      </c>
      <c r="B3065" t="s">
        <v>3786</v>
      </c>
      <c r="C306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24500</v>
      </c>
      <c r="D3065" s="5" t="str">
        <f>LEFT(Table3[[#This Row],[Last Funding Amount - ORIG]],MIN(FIND({0,1,2,3,4,5,6,7,8,9,0},Table3[[#This Row],[Last Funding Amount - ORIG]]&amp;"0123456789"))-1)</f>
        <v>å£</v>
      </c>
      <c r="E3065" t="s">
        <v>112</v>
      </c>
      <c r="F3065" t="s">
        <v>3787</v>
      </c>
    </row>
    <row r="3066" spans="1:8" x14ac:dyDescent="0.2">
      <c r="A3066" t="s">
        <v>3788</v>
      </c>
      <c r="B3066" s="1">
        <v>100000</v>
      </c>
      <c r="C306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</v>
      </c>
      <c r="D3066" s="6" t="str">
        <f>LEFT(Table3[[#This Row],[Last Funding Amount - ORIG]],MIN(FIND({0,1,2,3,4,5,6,7,8,9,0},Table3[[#This Row],[Last Funding Amount - ORIG]]&amp;"0123456789"))-1)</f>
        <v/>
      </c>
      <c r="E3066" t="s">
        <v>112</v>
      </c>
      <c r="F3066" s="1">
        <v>100000</v>
      </c>
      <c r="H3066">
        <v>1</v>
      </c>
    </row>
    <row r="3067" spans="1:8" x14ac:dyDescent="0.2">
      <c r="A3067" t="s">
        <v>3789</v>
      </c>
      <c r="B3067" t="s">
        <v>2751</v>
      </c>
      <c r="C306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60000</v>
      </c>
      <c r="D3067" s="5" t="str">
        <f>LEFT(Table3[[#This Row],[Last Funding Amount - ORIG]],MIN(FIND({0,1,2,3,4,5,6,7,8,9,0},Table3[[#This Row],[Last Funding Amount - ORIG]]&amp;"0123456789"))-1)</f>
        <v>‰âÂ</v>
      </c>
      <c r="E3067" t="s">
        <v>112</v>
      </c>
      <c r="F3067" t="s">
        <v>2752</v>
      </c>
    </row>
    <row r="3068" spans="1:8" x14ac:dyDescent="0.2">
      <c r="A3068" t="s">
        <v>3790</v>
      </c>
      <c r="B3068" s="1">
        <v>10000</v>
      </c>
      <c r="C306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</v>
      </c>
      <c r="D3068" s="6" t="str">
        <f>LEFT(Table3[[#This Row],[Last Funding Amount - ORIG]],MIN(FIND({0,1,2,3,4,5,6,7,8,9,0},Table3[[#This Row],[Last Funding Amount - ORIG]]&amp;"0123456789"))-1)</f>
        <v/>
      </c>
      <c r="E3068" t="s">
        <v>59</v>
      </c>
      <c r="F3068" s="1">
        <v>10000</v>
      </c>
    </row>
    <row r="3069" spans="1:8" x14ac:dyDescent="0.2">
      <c r="A3069" t="s">
        <v>3791</v>
      </c>
      <c r="B3069" s="1">
        <v>20000</v>
      </c>
      <c r="C306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</v>
      </c>
      <c r="D3069" s="6" t="str">
        <f>LEFT(Table3[[#This Row],[Last Funding Amount - ORIG]],MIN(FIND({0,1,2,3,4,5,6,7,8,9,0},Table3[[#This Row],[Last Funding Amount - ORIG]]&amp;"0123456789"))-1)</f>
        <v/>
      </c>
      <c r="E3069" t="s">
        <v>112</v>
      </c>
      <c r="F3069" s="1">
        <v>20000</v>
      </c>
      <c r="H3069">
        <v>1</v>
      </c>
    </row>
    <row r="3070" spans="1:8" x14ac:dyDescent="0.2">
      <c r="A3070" t="s">
        <v>3792</v>
      </c>
      <c r="C307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3070" s="6" t="str">
        <f>LEFT(Table3[[#This Row],[Last Funding Amount - ORIG]],MIN(FIND({0,1,2,3,4,5,6,7,8,9,0},Table3[[#This Row],[Last Funding Amount - ORIG]]&amp;"0123456789"))-1)</f>
        <v/>
      </c>
      <c r="E3070" t="s">
        <v>22</v>
      </c>
      <c r="F3070" t="s">
        <v>1333</v>
      </c>
    </row>
    <row r="3071" spans="1:8" x14ac:dyDescent="0.2">
      <c r="A3071" t="s">
        <v>3793</v>
      </c>
      <c r="C307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3071" s="6" t="str">
        <f>LEFT(Table3[[#This Row],[Last Funding Amount - ORIG]],MIN(FIND({0,1,2,3,4,5,6,7,8,9,0},Table3[[#This Row],[Last Funding Amount - ORIG]]&amp;"0123456789"))-1)</f>
        <v/>
      </c>
      <c r="E3071" t="s">
        <v>16</v>
      </c>
      <c r="H3071">
        <v>1</v>
      </c>
    </row>
    <row r="3072" spans="1:8" x14ac:dyDescent="0.2">
      <c r="A3072" t="s">
        <v>3794</v>
      </c>
      <c r="B3072" s="1">
        <v>25000</v>
      </c>
      <c r="C307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</v>
      </c>
      <c r="D3072" s="6" t="str">
        <f>LEFT(Table3[[#This Row],[Last Funding Amount - ORIG]],MIN(FIND({0,1,2,3,4,5,6,7,8,9,0},Table3[[#This Row],[Last Funding Amount - ORIG]]&amp;"0123456789"))-1)</f>
        <v/>
      </c>
      <c r="E3072" t="s">
        <v>112</v>
      </c>
      <c r="F3072" s="1">
        <v>25000</v>
      </c>
      <c r="H3072">
        <v>1</v>
      </c>
    </row>
    <row r="3073" spans="1:8" x14ac:dyDescent="0.2">
      <c r="A3073" t="s">
        <v>3795</v>
      </c>
      <c r="B3073" s="1">
        <v>25000</v>
      </c>
      <c r="C307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</v>
      </c>
      <c r="D3073" s="6" t="str">
        <f>LEFT(Table3[[#This Row],[Last Funding Amount - ORIG]],MIN(FIND({0,1,2,3,4,5,6,7,8,9,0},Table3[[#This Row],[Last Funding Amount - ORIG]]&amp;"0123456789"))-1)</f>
        <v/>
      </c>
      <c r="E3073" t="s">
        <v>314</v>
      </c>
      <c r="F3073" s="1">
        <v>25000</v>
      </c>
      <c r="H3073">
        <v>1</v>
      </c>
    </row>
    <row r="3074" spans="1:8" x14ac:dyDescent="0.2">
      <c r="A3074" t="s">
        <v>3796</v>
      </c>
      <c r="C307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3074" s="6" t="str">
        <f>LEFT(Table3[[#This Row],[Last Funding Amount - ORIG]],MIN(FIND({0,1,2,3,4,5,6,7,8,9,0},Table3[[#This Row],[Last Funding Amount - ORIG]]&amp;"0123456789"))-1)</f>
        <v/>
      </c>
      <c r="E3074" t="s">
        <v>101</v>
      </c>
      <c r="G3074">
        <v>1</v>
      </c>
      <c r="H3074">
        <v>1</v>
      </c>
    </row>
    <row r="3075" spans="1:8" x14ac:dyDescent="0.2">
      <c r="A3075" t="s">
        <v>3797</v>
      </c>
      <c r="B3075" s="1">
        <v>25000</v>
      </c>
      <c r="C307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</v>
      </c>
      <c r="D3075" s="6" t="str">
        <f>LEFT(Table3[[#This Row],[Last Funding Amount - ORIG]],MIN(FIND({0,1,2,3,4,5,6,7,8,9,0},Table3[[#This Row],[Last Funding Amount - ORIG]]&amp;"0123456789"))-1)</f>
        <v/>
      </c>
      <c r="E3075" t="s">
        <v>13</v>
      </c>
      <c r="F3075" s="1">
        <v>25000</v>
      </c>
    </row>
    <row r="3076" spans="1:8" x14ac:dyDescent="0.2">
      <c r="A3076" t="s">
        <v>3798</v>
      </c>
      <c r="B3076" s="1">
        <v>25000</v>
      </c>
      <c r="C307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</v>
      </c>
      <c r="D3076" s="6" t="str">
        <f>LEFT(Table3[[#This Row],[Last Funding Amount - ORIG]],MIN(FIND({0,1,2,3,4,5,6,7,8,9,0},Table3[[#This Row],[Last Funding Amount - ORIG]]&amp;"0123456789"))-1)</f>
        <v/>
      </c>
      <c r="E3076" t="s">
        <v>314</v>
      </c>
      <c r="F3076" s="1">
        <v>25000</v>
      </c>
      <c r="H3076">
        <v>1</v>
      </c>
    </row>
    <row r="3077" spans="1:8" x14ac:dyDescent="0.2">
      <c r="A3077" t="s">
        <v>3799</v>
      </c>
      <c r="B3077" s="1">
        <v>10000</v>
      </c>
      <c r="C307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</v>
      </c>
      <c r="D3077" s="6" t="str">
        <f>LEFT(Table3[[#This Row],[Last Funding Amount - ORIG]],MIN(FIND({0,1,2,3,4,5,6,7,8,9,0},Table3[[#This Row],[Last Funding Amount - ORIG]]&amp;"0123456789"))-1)</f>
        <v/>
      </c>
      <c r="E3077" t="s">
        <v>101</v>
      </c>
      <c r="F3077" s="1">
        <v>10000</v>
      </c>
    </row>
    <row r="3078" spans="1:8" x14ac:dyDescent="0.2">
      <c r="A3078" t="s">
        <v>3800</v>
      </c>
      <c r="B3078" t="s">
        <v>1395</v>
      </c>
      <c r="C307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</v>
      </c>
      <c r="D3078" s="5" t="str">
        <f>LEFT(Table3[[#This Row],[Last Funding Amount - ORIG]],MIN(FIND({0,1,2,3,4,5,6,7,8,9,0},Table3[[#This Row],[Last Funding Amount - ORIG]]&amp;"0123456789"))-1)</f>
        <v>å£</v>
      </c>
      <c r="E3078" t="s">
        <v>112</v>
      </c>
      <c r="F3078" t="s">
        <v>1396</v>
      </c>
      <c r="G3078">
        <v>1</v>
      </c>
      <c r="H3078">
        <v>2</v>
      </c>
    </row>
    <row r="3079" spans="1:8" x14ac:dyDescent="0.2">
      <c r="A3079" t="s">
        <v>3801</v>
      </c>
      <c r="C307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3079" s="6" t="str">
        <f>LEFT(Table3[[#This Row],[Last Funding Amount - ORIG]],MIN(FIND({0,1,2,3,4,5,6,7,8,9,0},Table3[[#This Row],[Last Funding Amount - ORIG]]&amp;"0123456789"))-1)</f>
        <v/>
      </c>
      <c r="E3079" t="s">
        <v>112</v>
      </c>
      <c r="H3079">
        <v>1</v>
      </c>
    </row>
    <row r="3080" spans="1:8" x14ac:dyDescent="0.2">
      <c r="A3080" t="s">
        <v>3802</v>
      </c>
      <c r="B3080" t="s">
        <v>780</v>
      </c>
      <c r="C308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</v>
      </c>
      <c r="D3080" s="5" t="str">
        <f>LEFT(Table3[[#This Row],[Last Funding Amount - ORIG]],MIN(FIND({0,1,2,3,4,5,6,7,8,9,0},Table3[[#This Row],[Last Funding Amount - ORIG]]&amp;"0123456789"))-1)</f>
        <v>å£</v>
      </c>
      <c r="E3080" t="s">
        <v>112</v>
      </c>
      <c r="F3080" t="s">
        <v>781</v>
      </c>
      <c r="G3080">
        <v>1</v>
      </c>
      <c r="H3080">
        <v>2</v>
      </c>
    </row>
    <row r="3081" spans="1:8" x14ac:dyDescent="0.2">
      <c r="A3081" t="s">
        <v>3803</v>
      </c>
      <c r="B3081" t="s">
        <v>2661</v>
      </c>
      <c r="C308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</v>
      </c>
      <c r="D3081" s="5" t="str">
        <f>LEFT(Table3[[#This Row],[Last Funding Amount - ORIG]],MIN(FIND({0,1,2,3,4,5,6,7,8,9,0},Table3[[#This Row],[Last Funding Amount - ORIG]]&amp;"0123456789"))-1)</f>
        <v>‰âÂ</v>
      </c>
      <c r="E3081" t="s">
        <v>112</v>
      </c>
      <c r="F3081" t="s">
        <v>2662</v>
      </c>
      <c r="H3081">
        <v>1</v>
      </c>
    </row>
    <row r="3082" spans="1:8" x14ac:dyDescent="0.2">
      <c r="A3082" t="s">
        <v>3804</v>
      </c>
      <c r="B3082" s="1">
        <v>25000</v>
      </c>
      <c r="C308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</v>
      </c>
      <c r="D3082" s="6" t="str">
        <f>LEFT(Table3[[#This Row],[Last Funding Amount - ORIG]],MIN(FIND({0,1,2,3,4,5,6,7,8,9,0},Table3[[#This Row],[Last Funding Amount - ORIG]]&amp;"0123456789"))-1)</f>
        <v/>
      </c>
      <c r="E3082" t="s">
        <v>112</v>
      </c>
      <c r="F3082" s="1">
        <v>25000</v>
      </c>
    </row>
    <row r="3083" spans="1:8" x14ac:dyDescent="0.2">
      <c r="A3083" t="s">
        <v>3805</v>
      </c>
      <c r="B3083" s="1">
        <v>330000</v>
      </c>
      <c r="C308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330000</v>
      </c>
      <c r="D3083" s="6" t="str">
        <f>LEFT(Table3[[#This Row],[Last Funding Amount - ORIG]],MIN(FIND({0,1,2,3,4,5,6,7,8,9,0},Table3[[#This Row],[Last Funding Amount - ORIG]]&amp;"0123456789"))-1)</f>
        <v/>
      </c>
      <c r="E3083" t="s">
        <v>112</v>
      </c>
      <c r="F3083" s="1">
        <v>330000</v>
      </c>
      <c r="H3083">
        <v>4</v>
      </c>
    </row>
    <row r="3084" spans="1:8" x14ac:dyDescent="0.2">
      <c r="A3084" t="s">
        <v>3806</v>
      </c>
      <c r="B3084" s="1">
        <v>50000</v>
      </c>
      <c r="C308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</v>
      </c>
      <c r="D3084" s="6" t="str">
        <f>LEFT(Table3[[#This Row],[Last Funding Amount - ORIG]],MIN(FIND({0,1,2,3,4,5,6,7,8,9,0},Table3[[#This Row],[Last Funding Amount - ORIG]]&amp;"0123456789"))-1)</f>
        <v/>
      </c>
      <c r="E3084" t="s">
        <v>20</v>
      </c>
      <c r="F3084" s="1">
        <v>50000</v>
      </c>
    </row>
    <row r="3085" spans="1:8" x14ac:dyDescent="0.2">
      <c r="A3085" t="s">
        <v>3807</v>
      </c>
      <c r="C308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3085" s="6" t="str">
        <f>LEFT(Table3[[#This Row],[Last Funding Amount - ORIG]],MIN(FIND({0,1,2,3,4,5,6,7,8,9,0},Table3[[#This Row],[Last Funding Amount - ORIG]]&amp;"0123456789"))-1)</f>
        <v/>
      </c>
      <c r="E3085" t="s">
        <v>112</v>
      </c>
      <c r="H3085">
        <v>1</v>
      </c>
    </row>
    <row r="3086" spans="1:8" x14ac:dyDescent="0.2">
      <c r="A3086" t="s">
        <v>3808</v>
      </c>
      <c r="B3086" t="s">
        <v>2661</v>
      </c>
      <c r="C308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</v>
      </c>
      <c r="D3086" s="5" t="str">
        <f>LEFT(Table3[[#This Row],[Last Funding Amount - ORIG]],MIN(FIND({0,1,2,3,4,5,6,7,8,9,0},Table3[[#This Row],[Last Funding Amount - ORIG]]&amp;"0123456789"))-1)</f>
        <v>‰âÂ</v>
      </c>
      <c r="E3086" t="s">
        <v>112</v>
      </c>
      <c r="F3086" t="s">
        <v>2662</v>
      </c>
      <c r="H3086">
        <v>1</v>
      </c>
    </row>
    <row r="3087" spans="1:8" x14ac:dyDescent="0.2">
      <c r="A3087" t="s">
        <v>3809</v>
      </c>
      <c r="B3087" s="1">
        <v>50000</v>
      </c>
      <c r="C308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</v>
      </c>
      <c r="D3087" s="6" t="str">
        <f>LEFT(Table3[[#This Row],[Last Funding Amount - ORIG]],MIN(FIND({0,1,2,3,4,5,6,7,8,9,0},Table3[[#This Row],[Last Funding Amount - ORIG]]&amp;"0123456789"))-1)</f>
        <v/>
      </c>
      <c r="E3087" t="s">
        <v>56</v>
      </c>
      <c r="F3087" s="1">
        <v>50000</v>
      </c>
      <c r="H3087">
        <v>1</v>
      </c>
    </row>
    <row r="3088" spans="1:8" x14ac:dyDescent="0.2">
      <c r="A3088" t="s">
        <v>3810</v>
      </c>
      <c r="B3088" t="s">
        <v>2661</v>
      </c>
      <c r="C308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</v>
      </c>
      <c r="D3088" s="5" t="str">
        <f>LEFT(Table3[[#This Row],[Last Funding Amount - ORIG]],MIN(FIND({0,1,2,3,4,5,6,7,8,9,0},Table3[[#This Row],[Last Funding Amount - ORIG]]&amp;"0123456789"))-1)</f>
        <v>‰âÂ</v>
      </c>
      <c r="E3088" t="s">
        <v>112</v>
      </c>
      <c r="F3088" t="s">
        <v>2662</v>
      </c>
      <c r="H3088">
        <v>1</v>
      </c>
    </row>
    <row r="3089" spans="1:8" x14ac:dyDescent="0.2">
      <c r="A3089" t="s">
        <v>3811</v>
      </c>
      <c r="B3089" t="s">
        <v>2661</v>
      </c>
      <c r="C308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</v>
      </c>
      <c r="D3089" s="5" t="str">
        <f>LEFT(Table3[[#This Row],[Last Funding Amount - ORIG]],MIN(FIND({0,1,2,3,4,5,6,7,8,9,0},Table3[[#This Row],[Last Funding Amount - ORIG]]&amp;"0123456789"))-1)</f>
        <v>‰âÂ</v>
      </c>
      <c r="E3089" t="s">
        <v>112</v>
      </c>
      <c r="F3089" t="s">
        <v>2662</v>
      </c>
      <c r="H3089">
        <v>1</v>
      </c>
    </row>
    <row r="3090" spans="1:8" x14ac:dyDescent="0.2">
      <c r="A3090" t="s">
        <v>3812</v>
      </c>
      <c r="B3090" s="1">
        <v>25000</v>
      </c>
      <c r="C309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</v>
      </c>
      <c r="D3090" s="6" t="str">
        <f>LEFT(Table3[[#This Row],[Last Funding Amount - ORIG]],MIN(FIND({0,1,2,3,4,5,6,7,8,9,0},Table3[[#This Row],[Last Funding Amount - ORIG]]&amp;"0123456789"))-1)</f>
        <v/>
      </c>
      <c r="E3090" t="s">
        <v>314</v>
      </c>
      <c r="F3090" s="1">
        <v>25000</v>
      </c>
      <c r="H3090">
        <v>1</v>
      </c>
    </row>
    <row r="3091" spans="1:8" x14ac:dyDescent="0.2">
      <c r="A3091" t="s">
        <v>3813</v>
      </c>
      <c r="C309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3091" s="6" t="str">
        <f>LEFT(Table3[[#This Row],[Last Funding Amount - ORIG]],MIN(FIND({0,1,2,3,4,5,6,7,8,9,0},Table3[[#This Row],[Last Funding Amount - ORIG]]&amp;"0123456789"))-1)</f>
        <v/>
      </c>
      <c r="E3091" t="s">
        <v>112</v>
      </c>
      <c r="H3091">
        <v>1</v>
      </c>
    </row>
    <row r="3092" spans="1:8" x14ac:dyDescent="0.2">
      <c r="A3092" t="s">
        <v>3814</v>
      </c>
      <c r="B3092" t="s">
        <v>780</v>
      </c>
      <c r="C309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</v>
      </c>
      <c r="D3092" s="5" t="str">
        <f>LEFT(Table3[[#This Row],[Last Funding Amount - ORIG]],MIN(FIND({0,1,2,3,4,5,6,7,8,9,0},Table3[[#This Row],[Last Funding Amount - ORIG]]&amp;"0123456789"))-1)</f>
        <v>å£</v>
      </c>
      <c r="E3092" t="s">
        <v>112</v>
      </c>
      <c r="F3092" t="s">
        <v>781</v>
      </c>
      <c r="G3092">
        <v>1</v>
      </c>
      <c r="H3092">
        <v>1</v>
      </c>
    </row>
    <row r="3093" spans="1:8" x14ac:dyDescent="0.2">
      <c r="A3093" t="s">
        <v>3815</v>
      </c>
      <c r="B3093" t="s">
        <v>2661</v>
      </c>
      <c r="C309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</v>
      </c>
      <c r="D3093" s="5" t="str">
        <f>LEFT(Table3[[#This Row],[Last Funding Amount - ORIG]],MIN(FIND({0,1,2,3,4,5,6,7,8,9,0},Table3[[#This Row],[Last Funding Amount - ORIG]]&amp;"0123456789"))-1)</f>
        <v>‰âÂ</v>
      </c>
      <c r="E3093" t="s">
        <v>112</v>
      </c>
      <c r="F3093" t="s">
        <v>2662</v>
      </c>
      <c r="H3093">
        <v>1</v>
      </c>
    </row>
    <row r="3094" spans="1:8" x14ac:dyDescent="0.2">
      <c r="A3094" t="s">
        <v>3816</v>
      </c>
      <c r="B3094" s="1">
        <v>30000</v>
      </c>
      <c r="C309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</v>
      </c>
      <c r="D3094" s="6" t="str">
        <f>LEFT(Table3[[#This Row],[Last Funding Amount - ORIG]],MIN(FIND({0,1,2,3,4,5,6,7,8,9,0},Table3[[#This Row],[Last Funding Amount - ORIG]]&amp;"0123456789"))-1)</f>
        <v/>
      </c>
      <c r="E3094" t="s">
        <v>112</v>
      </c>
      <c r="F3094" s="1">
        <v>30000</v>
      </c>
    </row>
    <row r="3095" spans="1:8" x14ac:dyDescent="0.2">
      <c r="A3095" t="s">
        <v>3817</v>
      </c>
      <c r="B3095" t="s">
        <v>2661</v>
      </c>
      <c r="C309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</v>
      </c>
      <c r="D3095" s="5" t="str">
        <f>LEFT(Table3[[#This Row],[Last Funding Amount - ORIG]],MIN(FIND({0,1,2,3,4,5,6,7,8,9,0},Table3[[#This Row],[Last Funding Amount - ORIG]]&amp;"0123456789"))-1)</f>
        <v>‰âÂ</v>
      </c>
      <c r="E3095" t="s">
        <v>112</v>
      </c>
      <c r="F3095" t="s">
        <v>2662</v>
      </c>
      <c r="H3095">
        <v>1</v>
      </c>
    </row>
    <row r="3096" spans="1:8" x14ac:dyDescent="0.2">
      <c r="A3096" t="s">
        <v>3818</v>
      </c>
      <c r="B3096" t="s">
        <v>2661</v>
      </c>
      <c r="C309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</v>
      </c>
      <c r="D3096" s="5" t="str">
        <f>LEFT(Table3[[#This Row],[Last Funding Amount - ORIG]],MIN(FIND({0,1,2,3,4,5,6,7,8,9,0},Table3[[#This Row],[Last Funding Amount - ORIG]]&amp;"0123456789"))-1)</f>
        <v>‰âÂ</v>
      </c>
      <c r="E3096" t="s">
        <v>112</v>
      </c>
      <c r="F3096" t="s">
        <v>2662</v>
      </c>
      <c r="H3096">
        <v>1</v>
      </c>
    </row>
    <row r="3097" spans="1:8" x14ac:dyDescent="0.2">
      <c r="A3097" t="s">
        <v>3819</v>
      </c>
      <c r="C309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3097" s="6" t="str">
        <f>LEFT(Table3[[#This Row],[Last Funding Amount - ORIG]],MIN(FIND({0,1,2,3,4,5,6,7,8,9,0},Table3[[#This Row],[Last Funding Amount - ORIG]]&amp;"0123456789"))-1)</f>
        <v/>
      </c>
      <c r="E3097" t="s">
        <v>112</v>
      </c>
      <c r="G3097">
        <v>1</v>
      </c>
      <c r="H3097">
        <v>4</v>
      </c>
    </row>
    <row r="3098" spans="1:8" x14ac:dyDescent="0.2">
      <c r="A3098" t="s">
        <v>3820</v>
      </c>
      <c r="B3098" t="s">
        <v>2661</v>
      </c>
      <c r="C309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</v>
      </c>
      <c r="D3098" s="5" t="str">
        <f>LEFT(Table3[[#This Row],[Last Funding Amount - ORIG]],MIN(FIND({0,1,2,3,4,5,6,7,8,9,0},Table3[[#This Row],[Last Funding Amount - ORIG]]&amp;"0123456789"))-1)</f>
        <v>‰âÂ</v>
      </c>
      <c r="E3098" t="s">
        <v>112</v>
      </c>
      <c r="F3098" t="s">
        <v>2662</v>
      </c>
      <c r="H3098">
        <v>1</v>
      </c>
    </row>
    <row r="3099" spans="1:8" x14ac:dyDescent="0.2">
      <c r="A3099" t="s">
        <v>3821</v>
      </c>
      <c r="B3099" s="1">
        <v>55000</v>
      </c>
      <c r="C309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55000</v>
      </c>
      <c r="D3099" s="6" t="str">
        <f>LEFT(Table3[[#This Row],[Last Funding Amount - ORIG]],MIN(FIND({0,1,2,3,4,5,6,7,8,9,0},Table3[[#This Row],[Last Funding Amount - ORIG]]&amp;"0123456789"))-1)</f>
        <v/>
      </c>
      <c r="E3099" t="s">
        <v>112</v>
      </c>
      <c r="F3099" s="1">
        <v>242000</v>
      </c>
      <c r="G3099">
        <v>1</v>
      </c>
      <c r="H3099">
        <v>3</v>
      </c>
    </row>
    <row r="3100" spans="1:8" x14ac:dyDescent="0.2">
      <c r="A3100" t="s">
        <v>3822</v>
      </c>
      <c r="C310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3100" s="6" t="str">
        <f>LEFT(Table3[[#This Row],[Last Funding Amount - ORIG]],MIN(FIND({0,1,2,3,4,5,6,7,8,9,0},Table3[[#This Row],[Last Funding Amount - ORIG]]&amp;"0123456789"))-1)</f>
        <v/>
      </c>
      <c r="E3100" t="s">
        <v>13</v>
      </c>
      <c r="H3100">
        <v>9</v>
      </c>
    </row>
    <row r="3101" spans="1:8" x14ac:dyDescent="0.2">
      <c r="A3101" t="s">
        <v>3823</v>
      </c>
      <c r="B3101" s="1">
        <v>30000</v>
      </c>
      <c r="C310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</v>
      </c>
      <c r="D3101" s="6" t="str">
        <f>LEFT(Table3[[#This Row],[Last Funding Amount - ORIG]],MIN(FIND({0,1,2,3,4,5,6,7,8,9,0},Table3[[#This Row],[Last Funding Amount - ORIG]]&amp;"0123456789"))-1)</f>
        <v/>
      </c>
      <c r="E3101" t="s">
        <v>112</v>
      </c>
      <c r="F3101" s="1">
        <v>30000</v>
      </c>
    </row>
    <row r="3102" spans="1:8" x14ac:dyDescent="0.2">
      <c r="A3102" t="s">
        <v>3824</v>
      </c>
      <c r="B3102" t="s">
        <v>3825</v>
      </c>
      <c r="C310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</v>
      </c>
      <c r="D3102" s="5" t="str">
        <f>LEFT(Table3[[#This Row],[Last Funding Amount - ORIG]],MIN(FIND({0,1,2,3,4,5,6,7,8,9,0},Table3[[#This Row],[Last Funding Amount - ORIG]]&amp;"0123456789"))-1)</f>
        <v>CA$</v>
      </c>
      <c r="E3102" t="s">
        <v>314</v>
      </c>
      <c r="F3102" t="s">
        <v>3826</v>
      </c>
      <c r="H3102">
        <v>1</v>
      </c>
    </row>
    <row r="3103" spans="1:8" x14ac:dyDescent="0.2">
      <c r="A3103" t="s">
        <v>3827</v>
      </c>
      <c r="C310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3103" s="6" t="str">
        <f>LEFT(Table3[[#This Row],[Last Funding Amount - ORIG]],MIN(FIND({0,1,2,3,4,5,6,7,8,9,0},Table3[[#This Row],[Last Funding Amount - ORIG]]&amp;"0123456789"))-1)</f>
        <v/>
      </c>
      <c r="E3103" t="s">
        <v>20</v>
      </c>
    </row>
    <row r="3104" spans="1:8" x14ac:dyDescent="0.2">
      <c r="A3104" t="s">
        <v>3828</v>
      </c>
      <c r="B3104" t="s">
        <v>3829</v>
      </c>
      <c r="C310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</v>
      </c>
      <c r="D3104" s="5" t="str">
        <f>LEFT(Table3[[#This Row],[Last Funding Amount - ORIG]],MIN(FIND({0,1,2,3,4,5,6,7,8,9,0},Table3[[#This Row],[Last Funding Amount - ORIG]]&amp;"0123456789"))-1)</f>
        <v>CA$</v>
      </c>
      <c r="E3104" t="s">
        <v>314</v>
      </c>
      <c r="F3104" t="s">
        <v>3830</v>
      </c>
      <c r="H3104">
        <v>1</v>
      </c>
    </row>
    <row r="3105" spans="1:8" x14ac:dyDescent="0.2">
      <c r="A3105" t="s">
        <v>3831</v>
      </c>
      <c r="C310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3105" s="6" t="str">
        <f>LEFT(Table3[[#This Row],[Last Funding Amount - ORIG]],MIN(FIND({0,1,2,3,4,5,6,7,8,9,0},Table3[[#This Row],[Last Funding Amount - ORIG]]&amp;"0123456789"))-1)</f>
        <v/>
      </c>
      <c r="E3105" t="s">
        <v>22</v>
      </c>
      <c r="H3105">
        <v>1</v>
      </c>
    </row>
    <row r="3106" spans="1:8" x14ac:dyDescent="0.2">
      <c r="A3106" t="s">
        <v>3832</v>
      </c>
      <c r="C310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3106" s="6" t="str">
        <f>LEFT(Table3[[#This Row],[Last Funding Amount - ORIG]],MIN(FIND({0,1,2,3,4,5,6,7,8,9,0},Table3[[#This Row],[Last Funding Amount - ORIG]]&amp;"0123456789"))-1)</f>
        <v/>
      </c>
      <c r="E3106" t="s">
        <v>112</v>
      </c>
      <c r="H3106">
        <v>7</v>
      </c>
    </row>
    <row r="3107" spans="1:8" x14ac:dyDescent="0.2">
      <c r="A3107" t="s">
        <v>3833</v>
      </c>
      <c r="C310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3107" s="6" t="str">
        <f>LEFT(Table3[[#This Row],[Last Funding Amount - ORIG]],MIN(FIND({0,1,2,3,4,5,6,7,8,9,0},Table3[[#This Row],[Last Funding Amount - ORIG]]&amp;"0123456789"))-1)</f>
        <v/>
      </c>
      <c r="E3107" t="s">
        <v>22</v>
      </c>
      <c r="H3107">
        <v>4</v>
      </c>
    </row>
    <row r="3108" spans="1:8" x14ac:dyDescent="0.2">
      <c r="A3108" t="s">
        <v>3834</v>
      </c>
      <c r="C310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3108" s="6" t="str">
        <f>LEFT(Table3[[#This Row],[Last Funding Amount - ORIG]],MIN(FIND({0,1,2,3,4,5,6,7,8,9,0},Table3[[#This Row],[Last Funding Amount - ORIG]]&amp;"0123456789"))-1)</f>
        <v/>
      </c>
      <c r="E3108" t="s">
        <v>112</v>
      </c>
      <c r="H3108">
        <v>2</v>
      </c>
    </row>
    <row r="3109" spans="1:8" x14ac:dyDescent="0.2">
      <c r="A3109" t="s">
        <v>3835</v>
      </c>
      <c r="C310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3109" s="6" t="str">
        <f>LEFT(Table3[[#This Row],[Last Funding Amount - ORIG]],MIN(FIND({0,1,2,3,4,5,6,7,8,9,0},Table3[[#This Row],[Last Funding Amount - ORIG]]&amp;"0123456789"))-1)</f>
        <v/>
      </c>
      <c r="E3109" t="s">
        <v>13</v>
      </c>
      <c r="H3109">
        <v>2</v>
      </c>
    </row>
    <row r="3110" spans="1:8" x14ac:dyDescent="0.2">
      <c r="A3110" t="s">
        <v>3836</v>
      </c>
      <c r="C311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3110" s="6" t="str">
        <f>LEFT(Table3[[#This Row],[Last Funding Amount - ORIG]],MIN(FIND({0,1,2,3,4,5,6,7,8,9,0},Table3[[#This Row],[Last Funding Amount - ORIG]]&amp;"0123456789"))-1)</f>
        <v/>
      </c>
      <c r="E3110" t="s">
        <v>112</v>
      </c>
      <c r="H3110">
        <v>6</v>
      </c>
    </row>
    <row r="3111" spans="1:8" x14ac:dyDescent="0.2">
      <c r="A3111" t="s">
        <v>3837</v>
      </c>
      <c r="B3111" t="s">
        <v>3829</v>
      </c>
      <c r="C311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</v>
      </c>
      <c r="D3111" s="5" t="str">
        <f>LEFT(Table3[[#This Row],[Last Funding Amount - ORIG]],MIN(FIND({0,1,2,3,4,5,6,7,8,9,0},Table3[[#This Row],[Last Funding Amount - ORIG]]&amp;"0123456789"))-1)</f>
        <v>CA$</v>
      </c>
      <c r="E3111" t="s">
        <v>314</v>
      </c>
      <c r="F3111" t="s">
        <v>3838</v>
      </c>
      <c r="H3111">
        <v>1</v>
      </c>
    </row>
    <row r="3112" spans="1:8" x14ac:dyDescent="0.2">
      <c r="A3112" t="s">
        <v>3839</v>
      </c>
      <c r="C311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3112" s="6" t="str">
        <f>LEFT(Table3[[#This Row],[Last Funding Amount - ORIG]],MIN(FIND({0,1,2,3,4,5,6,7,8,9,0},Table3[[#This Row],[Last Funding Amount - ORIG]]&amp;"0123456789"))-1)</f>
        <v/>
      </c>
      <c r="E3112" t="s">
        <v>112</v>
      </c>
      <c r="H3112">
        <v>4</v>
      </c>
    </row>
    <row r="3113" spans="1:8" x14ac:dyDescent="0.2">
      <c r="A3113" t="s">
        <v>3840</v>
      </c>
      <c r="C311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3113" s="6" t="str">
        <f>LEFT(Table3[[#This Row],[Last Funding Amount - ORIG]],MIN(FIND({0,1,2,3,4,5,6,7,8,9,0},Table3[[#This Row],[Last Funding Amount - ORIG]]&amp;"0123456789"))-1)</f>
        <v/>
      </c>
      <c r="E3113" t="s">
        <v>13</v>
      </c>
      <c r="G3113">
        <v>1</v>
      </c>
      <c r="H3113">
        <v>1</v>
      </c>
    </row>
    <row r="3114" spans="1:8" x14ac:dyDescent="0.2">
      <c r="A3114" t="s">
        <v>3841</v>
      </c>
      <c r="C311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3114" s="6" t="str">
        <f>LEFT(Table3[[#This Row],[Last Funding Amount - ORIG]],MIN(FIND({0,1,2,3,4,5,6,7,8,9,0},Table3[[#This Row],[Last Funding Amount - ORIG]]&amp;"0123456789"))-1)</f>
        <v/>
      </c>
      <c r="E3114" t="s">
        <v>36</v>
      </c>
      <c r="H3114">
        <v>1</v>
      </c>
    </row>
    <row r="3115" spans="1:8" x14ac:dyDescent="0.2">
      <c r="A3115" t="s">
        <v>3842</v>
      </c>
      <c r="C311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3115" s="6" t="str">
        <f>LEFT(Table3[[#This Row],[Last Funding Amount - ORIG]],MIN(FIND({0,1,2,3,4,5,6,7,8,9,0},Table3[[#This Row],[Last Funding Amount - ORIG]]&amp;"0123456789"))-1)</f>
        <v/>
      </c>
      <c r="E3115" t="s">
        <v>13</v>
      </c>
      <c r="H3115">
        <v>1</v>
      </c>
    </row>
    <row r="3116" spans="1:8" x14ac:dyDescent="0.2">
      <c r="A3116" t="s">
        <v>3843</v>
      </c>
      <c r="C311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3116" s="6" t="str">
        <f>LEFT(Table3[[#This Row],[Last Funding Amount - ORIG]],MIN(FIND({0,1,2,3,4,5,6,7,8,9,0},Table3[[#This Row],[Last Funding Amount - ORIG]]&amp;"0123456789"))-1)</f>
        <v/>
      </c>
      <c r="E3116" t="s">
        <v>112</v>
      </c>
      <c r="H3116">
        <v>2</v>
      </c>
    </row>
    <row r="3117" spans="1:8" x14ac:dyDescent="0.2">
      <c r="A3117" t="s">
        <v>3844</v>
      </c>
      <c r="C311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3117" s="6" t="str">
        <f>LEFT(Table3[[#This Row],[Last Funding Amount - ORIG]],MIN(FIND({0,1,2,3,4,5,6,7,8,9,0},Table3[[#This Row],[Last Funding Amount - ORIG]]&amp;"0123456789"))-1)</f>
        <v/>
      </c>
      <c r="E3117" t="s">
        <v>112</v>
      </c>
    </row>
    <row r="3118" spans="1:8" x14ac:dyDescent="0.2">
      <c r="A3118" t="s">
        <v>3845</v>
      </c>
      <c r="C311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3118" s="6" t="str">
        <f>LEFT(Table3[[#This Row],[Last Funding Amount - ORIG]],MIN(FIND({0,1,2,3,4,5,6,7,8,9,0},Table3[[#This Row],[Last Funding Amount - ORIG]]&amp;"0123456789"))-1)</f>
        <v/>
      </c>
      <c r="E3118" t="s">
        <v>112</v>
      </c>
      <c r="H3118">
        <v>4</v>
      </c>
    </row>
    <row r="3119" spans="1:8" x14ac:dyDescent="0.2">
      <c r="A3119" t="s">
        <v>3846</v>
      </c>
      <c r="C311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3119" s="6" t="str">
        <f>LEFT(Table3[[#This Row],[Last Funding Amount - ORIG]],MIN(FIND({0,1,2,3,4,5,6,7,8,9,0},Table3[[#This Row],[Last Funding Amount - ORIG]]&amp;"0123456789"))-1)</f>
        <v/>
      </c>
      <c r="E3119" t="s">
        <v>20</v>
      </c>
    </row>
    <row r="3120" spans="1:8" x14ac:dyDescent="0.2">
      <c r="A3120" t="s">
        <v>3847</v>
      </c>
      <c r="C312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3120" s="6" t="str">
        <f>LEFT(Table3[[#This Row],[Last Funding Amount - ORIG]],MIN(FIND({0,1,2,3,4,5,6,7,8,9,0},Table3[[#This Row],[Last Funding Amount - ORIG]]&amp;"0123456789"))-1)</f>
        <v/>
      </c>
      <c r="E3120" t="s">
        <v>13</v>
      </c>
      <c r="H3120">
        <v>1</v>
      </c>
    </row>
    <row r="3121" spans="1:8" x14ac:dyDescent="0.2">
      <c r="A3121" t="s">
        <v>3848</v>
      </c>
      <c r="C312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3121" s="6" t="str">
        <f>LEFT(Table3[[#This Row],[Last Funding Amount - ORIG]],MIN(FIND({0,1,2,3,4,5,6,7,8,9,0},Table3[[#This Row],[Last Funding Amount - ORIG]]&amp;"0123456789"))-1)</f>
        <v/>
      </c>
      <c r="E3121" t="s">
        <v>112</v>
      </c>
      <c r="H3121">
        <v>1</v>
      </c>
    </row>
    <row r="3122" spans="1:8" x14ac:dyDescent="0.2">
      <c r="A3122" t="s">
        <v>3849</v>
      </c>
      <c r="C312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3122" s="6" t="str">
        <f>LEFT(Table3[[#This Row],[Last Funding Amount - ORIG]],MIN(FIND({0,1,2,3,4,5,6,7,8,9,0},Table3[[#This Row],[Last Funding Amount - ORIG]]&amp;"0123456789"))-1)</f>
        <v/>
      </c>
      <c r="E3122" t="s">
        <v>36</v>
      </c>
    </row>
    <row r="3123" spans="1:8" x14ac:dyDescent="0.2">
      <c r="A3123" t="s">
        <v>3850</v>
      </c>
      <c r="C312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3123" s="6" t="str">
        <f>LEFT(Table3[[#This Row],[Last Funding Amount - ORIG]],MIN(FIND({0,1,2,3,4,5,6,7,8,9,0},Table3[[#This Row],[Last Funding Amount - ORIG]]&amp;"0123456789"))-1)</f>
        <v/>
      </c>
      <c r="E3123" t="s">
        <v>112</v>
      </c>
      <c r="H3123">
        <v>4</v>
      </c>
    </row>
    <row r="3124" spans="1:8" x14ac:dyDescent="0.2">
      <c r="A3124" t="s">
        <v>3851</v>
      </c>
      <c r="C312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3124" s="6" t="str">
        <f>LEFT(Table3[[#This Row],[Last Funding Amount - ORIG]],MIN(FIND({0,1,2,3,4,5,6,7,8,9,0},Table3[[#This Row],[Last Funding Amount - ORIG]]&amp;"0123456789"))-1)</f>
        <v/>
      </c>
      <c r="E3124" t="s">
        <v>112</v>
      </c>
      <c r="H3124">
        <v>4</v>
      </c>
    </row>
    <row r="3125" spans="1:8" x14ac:dyDescent="0.2">
      <c r="A3125" t="s">
        <v>3852</v>
      </c>
      <c r="C312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3125" s="6" t="str">
        <f>LEFT(Table3[[#This Row],[Last Funding Amount - ORIG]],MIN(FIND({0,1,2,3,4,5,6,7,8,9,0},Table3[[#This Row],[Last Funding Amount - ORIG]]&amp;"0123456789"))-1)</f>
        <v/>
      </c>
      <c r="E3125" t="s">
        <v>22</v>
      </c>
      <c r="H3125">
        <v>1</v>
      </c>
    </row>
    <row r="3126" spans="1:8" x14ac:dyDescent="0.2">
      <c r="A3126" t="s">
        <v>3853</v>
      </c>
      <c r="C312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3126" s="6" t="str">
        <f>LEFT(Table3[[#This Row],[Last Funding Amount - ORIG]],MIN(FIND({0,1,2,3,4,5,6,7,8,9,0},Table3[[#This Row],[Last Funding Amount - ORIG]]&amp;"0123456789"))-1)</f>
        <v/>
      </c>
      <c r="E3126" t="s">
        <v>20</v>
      </c>
      <c r="H3126">
        <v>1</v>
      </c>
    </row>
    <row r="3127" spans="1:8" x14ac:dyDescent="0.2">
      <c r="A3127" t="s">
        <v>3854</v>
      </c>
      <c r="C312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3127" s="6" t="str">
        <f>LEFT(Table3[[#This Row],[Last Funding Amount - ORIG]],MIN(FIND({0,1,2,3,4,5,6,7,8,9,0},Table3[[#This Row],[Last Funding Amount - ORIG]]&amp;"0123456789"))-1)</f>
        <v/>
      </c>
      <c r="E3127" t="s">
        <v>101</v>
      </c>
      <c r="H3127">
        <v>1</v>
      </c>
    </row>
    <row r="3128" spans="1:8" x14ac:dyDescent="0.2">
      <c r="A3128" t="s">
        <v>3855</v>
      </c>
      <c r="C312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3128" s="6" t="str">
        <f>LEFT(Table3[[#This Row],[Last Funding Amount - ORIG]],MIN(FIND({0,1,2,3,4,5,6,7,8,9,0},Table3[[#This Row],[Last Funding Amount - ORIG]]&amp;"0123456789"))-1)</f>
        <v/>
      </c>
      <c r="E3128" t="s">
        <v>112</v>
      </c>
      <c r="H3128">
        <v>2</v>
      </c>
    </row>
    <row r="3129" spans="1:8" x14ac:dyDescent="0.2">
      <c r="A3129" t="s">
        <v>3856</v>
      </c>
      <c r="C312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3129" s="6" t="str">
        <f>LEFT(Table3[[#This Row],[Last Funding Amount - ORIG]],MIN(FIND({0,1,2,3,4,5,6,7,8,9,0},Table3[[#This Row],[Last Funding Amount - ORIG]]&amp;"0123456789"))-1)</f>
        <v/>
      </c>
      <c r="E3129" t="s">
        <v>13</v>
      </c>
      <c r="H3129">
        <v>2</v>
      </c>
    </row>
    <row r="3130" spans="1:8" x14ac:dyDescent="0.2">
      <c r="A3130" t="s">
        <v>3857</v>
      </c>
      <c r="C313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3130" s="6" t="str">
        <f>LEFT(Table3[[#This Row],[Last Funding Amount - ORIG]],MIN(FIND({0,1,2,3,4,5,6,7,8,9,0},Table3[[#This Row],[Last Funding Amount - ORIG]]&amp;"0123456789"))-1)</f>
        <v/>
      </c>
      <c r="E3130" t="s">
        <v>101</v>
      </c>
      <c r="H3130">
        <v>1</v>
      </c>
    </row>
    <row r="3131" spans="1:8" x14ac:dyDescent="0.2">
      <c r="A3131" t="s">
        <v>3858</v>
      </c>
      <c r="C313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3131" s="6" t="str">
        <f>LEFT(Table3[[#This Row],[Last Funding Amount - ORIG]],MIN(FIND({0,1,2,3,4,5,6,7,8,9,0},Table3[[#This Row],[Last Funding Amount - ORIG]]&amp;"0123456789"))-1)</f>
        <v/>
      </c>
      <c r="E3131" t="s">
        <v>20</v>
      </c>
      <c r="H3131">
        <v>1</v>
      </c>
    </row>
    <row r="3132" spans="1:8" x14ac:dyDescent="0.2">
      <c r="A3132" t="s">
        <v>3859</v>
      </c>
      <c r="C313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3132" s="6" t="str">
        <f>LEFT(Table3[[#This Row],[Last Funding Amount - ORIG]],MIN(FIND({0,1,2,3,4,5,6,7,8,9,0},Table3[[#This Row],[Last Funding Amount - ORIG]]&amp;"0123456789"))-1)</f>
        <v/>
      </c>
      <c r="E3132" t="s">
        <v>112</v>
      </c>
      <c r="H3132">
        <v>12</v>
      </c>
    </row>
    <row r="3133" spans="1:8" x14ac:dyDescent="0.2">
      <c r="A3133" t="s">
        <v>3860</v>
      </c>
      <c r="C313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3133" s="6" t="str">
        <f>LEFT(Table3[[#This Row],[Last Funding Amount - ORIG]],MIN(FIND({0,1,2,3,4,5,6,7,8,9,0},Table3[[#This Row],[Last Funding Amount - ORIG]]&amp;"0123456789"))-1)</f>
        <v/>
      </c>
      <c r="E3133" t="s">
        <v>101</v>
      </c>
      <c r="H3133">
        <v>1</v>
      </c>
    </row>
    <row r="3134" spans="1:8" x14ac:dyDescent="0.2">
      <c r="A3134" t="s">
        <v>3861</v>
      </c>
      <c r="C313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3134" s="6" t="str">
        <f>LEFT(Table3[[#This Row],[Last Funding Amount - ORIG]],MIN(FIND({0,1,2,3,4,5,6,7,8,9,0},Table3[[#This Row],[Last Funding Amount - ORIG]]&amp;"0123456789"))-1)</f>
        <v/>
      </c>
      <c r="E3134" t="s">
        <v>112</v>
      </c>
      <c r="G3134">
        <v>1</v>
      </c>
      <c r="H3134">
        <v>1</v>
      </c>
    </row>
    <row r="3135" spans="1:8" x14ac:dyDescent="0.2">
      <c r="A3135" t="s">
        <v>3862</v>
      </c>
      <c r="C313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3135" s="6" t="str">
        <f>LEFT(Table3[[#This Row],[Last Funding Amount - ORIG]],MIN(FIND({0,1,2,3,4,5,6,7,8,9,0},Table3[[#This Row],[Last Funding Amount - ORIG]]&amp;"0123456789"))-1)</f>
        <v/>
      </c>
      <c r="E3135" t="s">
        <v>314</v>
      </c>
    </row>
    <row r="3136" spans="1:8" x14ac:dyDescent="0.2">
      <c r="A3136" t="s">
        <v>3863</v>
      </c>
      <c r="C313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3136" s="6" t="str">
        <f>LEFT(Table3[[#This Row],[Last Funding Amount - ORIG]],MIN(FIND({0,1,2,3,4,5,6,7,8,9,0},Table3[[#This Row],[Last Funding Amount - ORIG]]&amp;"0123456789"))-1)</f>
        <v/>
      </c>
      <c r="E3136" t="s">
        <v>208</v>
      </c>
      <c r="H3136">
        <v>1</v>
      </c>
    </row>
    <row r="3137" spans="1:8" x14ac:dyDescent="0.2">
      <c r="A3137" t="s">
        <v>3864</v>
      </c>
      <c r="C313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3137" s="6" t="str">
        <f>LEFT(Table3[[#This Row],[Last Funding Amount - ORIG]],MIN(FIND({0,1,2,3,4,5,6,7,8,9,0},Table3[[#This Row],[Last Funding Amount - ORIG]]&amp;"0123456789"))-1)</f>
        <v/>
      </c>
      <c r="E3137" t="s">
        <v>13</v>
      </c>
      <c r="H3137">
        <v>3</v>
      </c>
    </row>
    <row r="3138" spans="1:8" x14ac:dyDescent="0.2">
      <c r="A3138" t="s">
        <v>3865</v>
      </c>
      <c r="C313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3138" s="6" t="str">
        <f>LEFT(Table3[[#This Row],[Last Funding Amount - ORIG]],MIN(FIND({0,1,2,3,4,5,6,7,8,9,0},Table3[[#This Row],[Last Funding Amount - ORIG]]&amp;"0123456789"))-1)</f>
        <v/>
      </c>
      <c r="E3138" t="s">
        <v>112</v>
      </c>
      <c r="H3138">
        <v>1</v>
      </c>
    </row>
    <row r="3139" spans="1:8" x14ac:dyDescent="0.2">
      <c r="A3139" t="s">
        <v>3866</v>
      </c>
      <c r="C313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3139" s="6" t="str">
        <f>LEFT(Table3[[#This Row],[Last Funding Amount - ORIG]],MIN(FIND({0,1,2,3,4,5,6,7,8,9,0},Table3[[#This Row],[Last Funding Amount - ORIG]]&amp;"0123456789"))-1)</f>
        <v/>
      </c>
      <c r="E3139" t="s">
        <v>112</v>
      </c>
      <c r="H3139">
        <v>2</v>
      </c>
    </row>
    <row r="3140" spans="1:8" x14ac:dyDescent="0.2">
      <c r="A3140" t="s">
        <v>3867</v>
      </c>
      <c r="C314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3140" s="6" t="str">
        <f>LEFT(Table3[[#This Row],[Last Funding Amount - ORIG]],MIN(FIND({0,1,2,3,4,5,6,7,8,9,0},Table3[[#This Row],[Last Funding Amount - ORIG]]&amp;"0123456789"))-1)</f>
        <v/>
      </c>
      <c r="E3140" t="s">
        <v>36</v>
      </c>
      <c r="H3140">
        <v>11</v>
      </c>
    </row>
    <row r="3141" spans="1:8" x14ac:dyDescent="0.2">
      <c r="A3141" t="s">
        <v>3868</v>
      </c>
      <c r="C314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3141" s="6" t="str">
        <f>LEFT(Table3[[#This Row],[Last Funding Amount - ORIG]],MIN(FIND({0,1,2,3,4,5,6,7,8,9,0},Table3[[#This Row],[Last Funding Amount - ORIG]]&amp;"0123456789"))-1)</f>
        <v/>
      </c>
      <c r="E3141" t="s">
        <v>22</v>
      </c>
      <c r="G3141">
        <v>1</v>
      </c>
      <c r="H3141">
        <v>2</v>
      </c>
    </row>
    <row r="3142" spans="1:8" x14ac:dyDescent="0.2">
      <c r="A3142" t="s">
        <v>3869</v>
      </c>
      <c r="C314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3142" s="6" t="str">
        <f>LEFT(Table3[[#This Row],[Last Funding Amount - ORIG]],MIN(FIND({0,1,2,3,4,5,6,7,8,9,0},Table3[[#This Row],[Last Funding Amount - ORIG]]&amp;"0123456789"))-1)</f>
        <v/>
      </c>
      <c r="E3142" t="s">
        <v>20</v>
      </c>
      <c r="H3142">
        <v>3</v>
      </c>
    </row>
    <row r="3143" spans="1:8" x14ac:dyDescent="0.2">
      <c r="A3143" t="s">
        <v>3870</v>
      </c>
      <c r="C314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3143" s="6" t="str">
        <f>LEFT(Table3[[#This Row],[Last Funding Amount - ORIG]],MIN(FIND({0,1,2,3,4,5,6,7,8,9,0},Table3[[#This Row],[Last Funding Amount - ORIG]]&amp;"0123456789"))-1)</f>
        <v/>
      </c>
      <c r="E3143" t="s">
        <v>112</v>
      </c>
      <c r="H3143">
        <v>1</v>
      </c>
    </row>
    <row r="3144" spans="1:8" x14ac:dyDescent="0.2">
      <c r="A3144" t="s">
        <v>3871</v>
      </c>
      <c r="C314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3144" s="6" t="str">
        <f>LEFT(Table3[[#This Row],[Last Funding Amount - ORIG]],MIN(FIND({0,1,2,3,4,5,6,7,8,9,0},Table3[[#This Row],[Last Funding Amount - ORIG]]&amp;"0123456789"))-1)</f>
        <v/>
      </c>
      <c r="E3144" t="s">
        <v>112</v>
      </c>
      <c r="H3144">
        <v>1</v>
      </c>
    </row>
    <row r="3145" spans="1:8" x14ac:dyDescent="0.2">
      <c r="A3145" t="s">
        <v>3872</v>
      </c>
      <c r="C314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3145" s="6" t="str">
        <f>LEFT(Table3[[#This Row],[Last Funding Amount - ORIG]],MIN(FIND({0,1,2,3,4,5,6,7,8,9,0},Table3[[#This Row],[Last Funding Amount - ORIG]]&amp;"0123456789"))-1)</f>
        <v/>
      </c>
      <c r="E3145" t="s">
        <v>11</v>
      </c>
      <c r="H3145">
        <v>5</v>
      </c>
    </row>
    <row r="3146" spans="1:8" x14ac:dyDescent="0.2">
      <c r="A3146" t="s">
        <v>3873</v>
      </c>
      <c r="C314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3146" s="6" t="str">
        <f>LEFT(Table3[[#This Row],[Last Funding Amount - ORIG]],MIN(FIND({0,1,2,3,4,5,6,7,8,9,0},Table3[[#This Row],[Last Funding Amount - ORIG]]&amp;"0123456789"))-1)</f>
        <v/>
      </c>
      <c r="E3146" t="s">
        <v>22</v>
      </c>
      <c r="H3146">
        <v>1</v>
      </c>
    </row>
    <row r="3147" spans="1:8" x14ac:dyDescent="0.2">
      <c r="A3147" t="s">
        <v>3874</v>
      </c>
      <c r="C314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3147" s="6" t="str">
        <f>LEFT(Table3[[#This Row],[Last Funding Amount - ORIG]],MIN(FIND({0,1,2,3,4,5,6,7,8,9,0},Table3[[#This Row],[Last Funding Amount - ORIG]]&amp;"0123456789"))-1)</f>
        <v/>
      </c>
      <c r="E3147" t="s">
        <v>20</v>
      </c>
      <c r="H3147">
        <v>1</v>
      </c>
    </row>
    <row r="3148" spans="1:8" x14ac:dyDescent="0.2">
      <c r="A3148" t="s">
        <v>3875</v>
      </c>
      <c r="C314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3148" s="6" t="str">
        <f>LEFT(Table3[[#This Row],[Last Funding Amount - ORIG]],MIN(FIND({0,1,2,3,4,5,6,7,8,9,0},Table3[[#This Row],[Last Funding Amount - ORIG]]&amp;"0123456789"))-1)</f>
        <v/>
      </c>
      <c r="E3148" t="s">
        <v>22</v>
      </c>
      <c r="H3148">
        <v>1</v>
      </c>
    </row>
    <row r="3149" spans="1:8" x14ac:dyDescent="0.2">
      <c r="A3149" t="s">
        <v>3876</v>
      </c>
      <c r="C314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3149" s="6" t="str">
        <f>LEFT(Table3[[#This Row],[Last Funding Amount - ORIG]],MIN(FIND({0,1,2,3,4,5,6,7,8,9,0},Table3[[#This Row],[Last Funding Amount - ORIG]]&amp;"0123456789"))-1)</f>
        <v/>
      </c>
      <c r="E3149" t="s">
        <v>112</v>
      </c>
      <c r="H3149">
        <v>1</v>
      </c>
    </row>
    <row r="3150" spans="1:8" x14ac:dyDescent="0.2">
      <c r="A3150" t="s">
        <v>3877</v>
      </c>
      <c r="C315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3150" s="6" t="str">
        <f>LEFT(Table3[[#This Row],[Last Funding Amount - ORIG]],MIN(FIND({0,1,2,3,4,5,6,7,8,9,0},Table3[[#This Row],[Last Funding Amount - ORIG]]&amp;"0123456789"))-1)</f>
        <v/>
      </c>
      <c r="E3150" t="s">
        <v>112</v>
      </c>
      <c r="H3150">
        <v>1</v>
      </c>
    </row>
    <row r="3151" spans="1:8" x14ac:dyDescent="0.2">
      <c r="A3151" t="s">
        <v>3878</v>
      </c>
      <c r="C315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3151" s="6" t="str">
        <f>LEFT(Table3[[#This Row],[Last Funding Amount - ORIG]],MIN(FIND({0,1,2,3,4,5,6,7,8,9,0},Table3[[#This Row],[Last Funding Amount - ORIG]]&amp;"0123456789"))-1)</f>
        <v/>
      </c>
      <c r="E3151" t="s">
        <v>20</v>
      </c>
    </row>
    <row r="3152" spans="1:8" x14ac:dyDescent="0.2">
      <c r="A3152" t="s">
        <v>3879</v>
      </c>
      <c r="C315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3152" s="6" t="str">
        <f>LEFT(Table3[[#This Row],[Last Funding Amount - ORIG]],MIN(FIND({0,1,2,3,4,5,6,7,8,9,0},Table3[[#This Row],[Last Funding Amount - ORIG]]&amp;"0123456789"))-1)</f>
        <v/>
      </c>
      <c r="E3152" t="s">
        <v>112</v>
      </c>
      <c r="H3152">
        <v>1</v>
      </c>
    </row>
    <row r="3153" spans="1:8" x14ac:dyDescent="0.2">
      <c r="A3153" t="s">
        <v>3880</v>
      </c>
      <c r="C315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3153" s="6" t="str">
        <f>LEFT(Table3[[#This Row],[Last Funding Amount - ORIG]],MIN(FIND({0,1,2,3,4,5,6,7,8,9,0},Table3[[#This Row],[Last Funding Amount - ORIG]]&amp;"0123456789"))-1)</f>
        <v/>
      </c>
      <c r="E3153" t="s">
        <v>112</v>
      </c>
      <c r="H3153">
        <v>1</v>
      </c>
    </row>
    <row r="3154" spans="1:8" x14ac:dyDescent="0.2">
      <c r="A3154" t="s">
        <v>3881</v>
      </c>
      <c r="C315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3154" s="6" t="str">
        <f>LEFT(Table3[[#This Row],[Last Funding Amount - ORIG]],MIN(FIND({0,1,2,3,4,5,6,7,8,9,0},Table3[[#This Row],[Last Funding Amount - ORIG]]&amp;"0123456789"))-1)</f>
        <v/>
      </c>
      <c r="E3154" t="s">
        <v>112</v>
      </c>
      <c r="H3154">
        <v>2</v>
      </c>
    </row>
    <row r="3155" spans="1:8" x14ac:dyDescent="0.2">
      <c r="A3155" t="s">
        <v>3882</v>
      </c>
      <c r="C315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3155" s="6" t="str">
        <f>LEFT(Table3[[#This Row],[Last Funding Amount - ORIG]],MIN(FIND({0,1,2,3,4,5,6,7,8,9,0},Table3[[#This Row],[Last Funding Amount - ORIG]]&amp;"0123456789"))-1)</f>
        <v/>
      </c>
      <c r="E3155" t="s">
        <v>112</v>
      </c>
      <c r="H3155">
        <v>2</v>
      </c>
    </row>
    <row r="3156" spans="1:8" x14ac:dyDescent="0.2">
      <c r="A3156" t="s">
        <v>3883</v>
      </c>
      <c r="C315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3156" s="6" t="str">
        <f>LEFT(Table3[[#This Row],[Last Funding Amount - ORIG]],MIN(FIND({0,1,2,3,4,5,6,7,8,9,0},Table3[[#This Row],[Last Funding Amount - ORIG]]&amp;"0123456789"))-1)</f>
        <v/>
      </c>
      <c r="E3156" t="s">
        <v>112</v>
      </c>
      <c r="H3156">
        <v>1</v>
      </c>
    </row>
    <row r="3157" spans="1:8" x14ac:dyDescent="0.2">
      <c r="A3157" t="s">
        <v>3884</v>
      </c>
      <c r="C315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3157" s="6" t="str">
        <f>LEFT(Table3[[#This Row],[Last Funding Amount - ORIG]],MIN(FIND({0,1,2,3,4,5,6,7,8,9,0},Table3[[#This Row],[Last Funding Amount - ORIG]]&amp;"0123456789"))-1)</f>
        <v/>
      </c>
      <c r="E3157" t="s">
        <v>16</v>
      </c>
      <c r="H3157">
        <v>1</v>
      </c>
    </row>
    <row r="3158" spans="1:8" x14ac:dyDescent="0.2">
      <c r="A3158" t="s">
        <v>3885</v>
      </c>
      <c r="C315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3158" s="6" t="str">
        <f>LEFT(Table3[[#This Row],[Last Funding Amount - ORIG]],MIN(FIND({0,1,2,3,4,5,6,7,8,9,0},Table3[[#This Row],[Last Funding Amount - ORIG]]&amp;"0123456789"))-1)</f>
        <v/>
      </c>
      <c r="E3158" t="s">
        <v>13</v>
      </c>
      <c r="H3158">
        <v>1</v>
      </c>
    </row>
    <row r="3159" spans="1:8" x14ac:dyDescent="0.2">
      <c r="A3159" t="s">
        <v>3886</v>
      </c>
      <c r="C315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3159" s="6" t="str">
        <f>LEFT(Table3[[#This Row],[Last Funding Amount - ORIG]],MIN(FIND({0,1,2,3,4,5,6,7,8,9,0},Table3[[#This Row],[Last Funding Amount - ORIG]]&amp;"0123456789"))-1)</f>
        <v/>
      </c>
      <c r="E3159" t="s">
        <v>208</v>
      </c>
      <c r="H3159">
        <v>1</v>
      </c>
    </row>
    <row r="3160" spans="1:8" x14ac:dyDescent="0.2">
      <c r="A3160" t="s">
        <v>3887</v>
      </c>
      <c r="C316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3160" s="6" t="str">
        <f>LEFT(Table3[[#This Row],[Last Funding Amount - ORIG]],MIN(FIND({0,1,2,3,4,5,6,7,8,9,0},Table3[[#This Row],[Last Funding Amount - ORIG]]&amp;"0123456789"))-1)</f>
        <v/>
      </c>
      <c r="E3160" t="s">
        <v>13</v>
      </c>
      <c r="H3160">
        <v>1</v>
      </c>
    </row>
    <row r="3161" spans="1:8" x14ac:dyDescent="0.2">
      <c r="A3161" t="s">
        <v>3888</v>
      </c>
      <c r="C316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3161" s="6" t="str">
        <f>LEFT(Table3[[#This Row],[Last Funding Amount - ORIG]],MIN(FIND({0,1,2,3,4,5,6,7,8,9,0},Table3[[#This Row],[Last Funding Amount - ORIG]]&amp;"0123456789"))-1)</f>
        <v/>
      </c>
      <c r="E3161" t="s">
        <v>13</v>
      </c>
      <c r="G3161">
        <v>1</v>
      </c>
      <c r="H3161">
        <v>1</v>
      </c>
    </row>
    <row r="3162" spans="1:8" x14ac:dyDescent="0.2">
      <c r="A3162" t="s">
        <v>3889</v>
      </c>
      <c r="C316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3162" s="6" t="str">
        <f>LEFT(Table3[[#This Row],[Last Funding Amount - ORIG]],MIN(FIND({0,1,2,3,4,5,6,7,8,9,0},Table3[[#This Row],[Last Funding Amount - ORIG]]&amp;"0123456789"))-1)</f>
        <v/>
      </c>
      <c r="E3162" t="s">
        <v>36</v>
      </c>
      <c r="H3162">
        <v>2</v>
      </c>
    </row>
    <row r="3163" spans="1:8" x14ac:dyDescent="0.2">
      <c r="A3163" t="s">
        <v>3890</v>
      </c>
      <c r="C316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3163" s="6" t="str">
        <f>LEFT(Table3[[#This Row],[Last Funding Amount - ORIG]],MIN(FIND({0,1,2,3,4,5,6,7,8,9,0},Table3[[#This Row],[Last Funding Amount - ORIG]]&amp;"0123456789"))-1)</f>
        <v/>
      </c>
      <c r="E3163" t="s">
        <v>101</v>
      </c>
      <c r="H3163">
        <v>1</v>
      </c>
    </row>
    <row r="3164" spans="1:8" x14ac:dyDescent="0.2">
      <c r="A3164" t="s">
        <v>3891</v>
      </c>
      <c r="C316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3164" s="6" t="str">
        <f>LEFT(Table3[[#This Row],[Last Funding Amount - ORIG]],MIN(FIND({0,1,2,3,4,5,6,7,8,9,0},Table3[[#This Row],[Last Funding Amount - ORIG]]&amp;"0123456789"))-1)</f>
        <v/>
      </c>
      <c r="E3164" t="s">
        <v>101</v>
      </c>
      <c r="H3164">
        <v>1</v>
      </c>
    </row>
    <row r="3165" spans="1:8" x14ac:dyDescent="0.2">
      <c r="A3165" t="s">
        <v>3892</v>
      </c>
      <c r="C316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3165" s="6" t="str">
        <f>LEFT(Table3[[#This Row],[Last Funding Amount - ORIG]],MIN(FIND({0,1,2,3,4,5,6,7,8,9,0},Table3[[#This Row],[Last Funding Amount - ORIG]]&amp;"0123456789"))-1)</f>
        <v/>
      </c>
      <c r="E3165" t="s">
        <v>112</v>
      </c>
      <c r="H3165">
        <v>1</v>
      </c>
    </row>
    <row r="3166" spans="1:8" x14ac:dyDescent="0.2">
      <c r="A3166" t="s">
        <v>3893</v>
      </c>
      <c r="C316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3166" s="6" t="str">
        <f>LEFT(Table3[[#This Row],[Last Funding Amount - ORIG]],MIN(FIND({0,1,2,3,4,5,6,7,8,9,0},Table3[[#This Row],[Last Funding Amount - ORIG]]&amp;"0123456789"))-1)</f>
        <v/>
      </c>
      <c r="E3166" t="s">
        <v>112</v>
      </c>
      <c r="H3166">
        <v>2</v>
      </c>
    </row>
    <row r="3167" spans="1:8" x14ac:dyDescent="0.2">
      <c r="A3167" t="s">
        <v>3894</v>
      </c>
      <c r="C316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3167" s="6" t="str">
        <f>LEFT(Table3[[#This Row],[Last Funding Amount - ORIG]],MIN(FIND({0,1,2,3,4,5,6,7,8,9,0},Table3[[#This Row],[Last Funding Amount - ORIG]]&amp;"0123456789"))-1)</f>
        <v/>
      </c>
      <c r="E3167" t="s">
        <v>101</v>
      </c>
      <c r="H3167">
        <v>2</v>
      </c>
    </row>
    <row r="3168" spans="1:8" x14ac:dyDescent="0.2">
      <c r="A3168" t="s">
        <v>3895</v>
      </c>
      <c r="C316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3168" s="6" t="str">
        <f>LEFT(Table3[[#This Row],[Last Funding Amount - ORIG]],MIN(FIND({0,1,2,3,4,5,6,7,8,9,0},Table3[[#This Row],[Last Funding Amount - ORIG]]&amp;"0123456789"))-1)</f>
        <v/>
      </c>
      <c r="E3168" t="s">
        <v>22</v>
      </c>
      <c r="H3168">
        <v>4</v>
      </c>
    </row>
    <row r="3169" spans="1:8" x14ac:dyDescent="0.2">
      <c r="A3169" t="s">
        <v>3896</v>
      </c>
      <c r="C316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3169" s="6" t="str">
        <f>LEFT(Table3[[#This Row],[Last Funding Amount - ORIG]],MIN(FIND({0,1,2,3,4,5,6,7,8,9,0},Table3[[#This Row],[Last Funding Amount - ORIG]]&amp;"0123456789"))-1)</f>
        <v/>
      </c>
      <c r="E3169" t="s">
        <v>101</v>
      </c>
      <c r="H3169">
        <v>1</v>
      </c>
    </row>
    <row r="3170" spans="1:8" x14ac:dyDescent="0.2">
      <c r="A3170" t="s">
        <v>3897</v>
      </c>
      <c r="C317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3170" s="6" t="str">
        <f>LEFT(Table3[[#This Row],[Last Funding Amount - ORIG]],MIN(FIND({0,1,2,3,4,5,6,7,8,9,0},Table3[[#This Row],[Last Funding Amount - ORIG]]&amp;"0123456789"))-1)</f>
        <v/>
      </c>
      <c r="E3170" t="s">
        <v>112</v>
      </c>
    </row>
    <row r="3171" spans="1:8" x14ac:dyDescent="0.2">
      <c r="A3171" t="s">
        <v>3898</v>
      </c>
      <c r="C317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3171" s="6" t="str">
        <f>LEFT(Table3[[#This Row],[Last Funding Amount - ORIG]],MIN(FIND({0,1,2,3,4,5,6,7,8,9,0},Table3[[#This Row],[Last Funding Amount - ORIG]]&amp;"0123456789"))-1)</f>
        <v/>
      </c>
      <c r="E3171" t="s">
        <v>101</v>
      </c>
      <c r="H3171">
        <v>1</v>
      </c>
    </row>
    <row r="3172" spans="1:8" x14ac:dyDescent="0.2">
      <c r="A3172" t="s">
        <v>3899</v>
      </c>
      <c r="C317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3172" s="6" t="str">
        <f>LEFT(Table3[[#This Row],[Last Funding Amount - ORIG]],MIN(FIND({0,1,2,3,4,5,6,7,8,9,0},Table3[[#This Row],[Last Funding Amount - ORIG]]&amp;"0123456789"))-1)</f>
        <v/>
      </c>
      <c r="E3172" t="s">
        <v>20</v>
      </c>
    </row>
    <row r="3173" spans="1:8" x14ac:dyDescent="0.2">
      <c r="A3173" t="s">
        <v>3900</v>
      </c>
      <c r="C317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3173" s="6" t="str">
        <f>LEFT(Table3[[#This Row],[Last Funding Amount - ORIG]],MIN(FIND({0,1,2,3,4,5,6,7,8,9,0},Table3[[#This Row],[Last Funding Amount - ORIG]]&amp;"0123456789"))-1)</f>
        <v/>
      </c>
      <c r="E3173" t="s">
        <v>112</v>
      </c>
      <c r="H3173">
        <v>1</v>
      </c>
    </row>
    <row r="3174" spans="1:8" x14ac:dyDescent="0.2">
      <c r="A3174" t="s">
        <v>3901</v>
      </c>
      <c r="C317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3174" s="6" t="str">
        <f>LEFT(Table3[[#This Row],[Last Funding Amount - ORIG]],MIN(FIND({0,1,2,3,4,5,6,7,8,9,0},Table3[[#This Row],[Last Funding Amount - ORIG]]&amp;"0123456789"))-1)</f>
        <v/>
      </c>
      <c r="E3174" t="s">
        <v>112</v>
      </c>
      <c r="H3174">
        <v>1</v>
      </c>
    </row>
    <row r="3175" spans="1:8" x14ac:dyDescent="0.2">
      <c r="A3175" t="s">
        <v>3902</v>
      </c>
      <c r="C317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3175" s="6" t="str">
        <f>LEFT(Table3[[#This Row],[Last Funding Amount - ORIG]],MIN(FIND({0,1,2,3,4,5,6,7,8,9,0},Table3[[#This Row],[Last Funding Amount - ORIG]]&amp;"0123456789"))-1)</f>
        <v/>
      </c>
      <c r="E3175" t="s">
        <v>208</v>
      </c>
      <c r="H3175">
        <v>1</v>
      </c>
    </row>
    <row r="3176" spans="1:8" x14ac:dyDescent="0.2">
      <c r="A3176" t="s">
        <v>3903</v>
      </c>
      <c r="C317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3176" s="6" t="str">
        <f>LEFT(Table3[[#This Row],[Last Funding Amount - ORIG]],MIN(FIND({0,1,2,3,4,5,6,7,8,9,0},Table3[[#This Row],[Last Funding Amount - ORIG]]&amp;"0123456789"))-1)</f>
        <v/>
      </c>
      <c r="E3176" t="s">
        <v>20</v>
      </c>
      <c r="H3176">
        <v>1</v>
      </c>
    </row>
    <row r="3177" spans="1:8" x14ac:dyDescent="0.2">
      <c r="A3177" t="s">
        <v>3904</v>
      </c>
      <c r="C317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3177" s="6" t="str">
        <f>LEFT(Table3[[#This Row],[Last Funding Amount - ORIG]],MIN(FIND({0,1,2,3,4,5,6,7,8,9,0},Table3[[#This Row],[Last Funding Amount - ORIG]]&amp;"0123456789"))-1)</f>
        <v/>
      </c>
      <c r="E3177" t="s">
        <v>112</v>
      </c>
    </row>
    <row r="3178" spans="1:8" x14ac:dyDescent="0.2">
      <c r="A3178" t="s">
        <v>3905</v>
      </c>
      <c r="C317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3178" s="6" t="str">
        <f>LEFT(Table3[[#This Row],[Last Funding Amount - ORIG]],MIN(FIND({0,1,2,3,4,5,6,7,8,9,0},Table3[[#This Row],[Last Funding Amount - ORIG]]&amp;"0123456789"))-1)</f>
        <v/>
      </c>
      <c r="E3178" t="s">
        <v>101</v>
      </c>
      <c r="H3178">
        <v>1</v>
      </c>
    </row>
    <row r="3179" spans="1:8" x14ac:dyDescent="0.2">
      <c r="A3179" t="s">
        <v>3906</v>
      </c>
      <c r="C317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3179" s="6" t="str">
        <f>LEFT(Table3[[#This Row],[Last Funding Amount - ORIG]],MIN(FIND({0,1,2,3,4,5,6,7,8,9,0},Table3[[#This Row],[Last Funding Amount - ORIG]]&amp;"0123456789"))-1)</f>
        <v/>
      </c>
      <c r="E3179" t="s">
        <v>101</v>
      </c>
      <c r="H3179">
        <v>1</v>
      </c>
    </row>
    <row r="3180" spans="1:8" x14ac:dyDescent="0.2">
      <c r="A3180" t="s">
        <v>3907</v>
      </c>
      <c r="C318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3180" s="6" t="str">
        <f>LEFT(Table3[[#This Row],[Last Funding Amount - ORIG]],MIN(FIND({0,1,2,3,4,5,6,7,8,9,0},Table3[[#This Row],[Last Funding Amount - ORIG]]&amp;"0123456789"))-1)</f>
        <v/>
      </c>
      <c r="E3180" t="s">
        <v>112</v>
      </c>
      <c r="G3180">
        <v>1</v>
      </c>
      <c r="H3180">
        <v>1</v>
      </c>
    </row>
    <row r="3181" spans="1:8" x14ac:dyDescent="0.2">
      <c r="A3181" t="s">
        <v>3908</v>
      </c>
      <c r="C318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3181" s="6" t="str">
        <f>LEFT(Table3[[#This Row],[Last Funding Amount - ORIG]],MIN(FIND({0,1,2,3,4,5,6,7,8,9,0},Table3[[#This Row],[Last Funding Amount - ORIG]]&amp;"0123456789"))-1)</f>
        <v/>
      </c>
      <c r="E3181" t="s">
        <v>59</v>
      </c>
    </row>
    <row r="3182" spans="1:8" x14ac:dyDescent="0.2">
      <c r="A3182" t="s">
        <v>3909</v>
      </c>
      <c r="C318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3182" s="6" t="str">
        <f>LEFT(Table3[[#This Row],[Last Funding Amount - ORIG]],MIN(FIND({0,1,2,3,4,5,6,7,8,9,0},Table3[[#This Row],[Last Funding Amount - ORIG]]&amp;"0123456789"))-1)</f>
        <v/>
      </c>
      <c r="E3182" t="s">
        <v>101</v>
      </c>
      <c r="H3182">
        <v>3</v>
      </c>
    </row>
    <row r="3183" spans="1:8" x14ac:dyDescent="0.2">
      <c r="A3183" t="s">
        <v>3910</v>
      </c>
      <c r="C318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3183" s="6" t="str">
        <f>LEFT(Table3[[#This Row],[Last Funding Amount - ORIG]],MIN(FIND({0,1,2,3,4,5,6,7,8,9,0},Table3[[#This Row],[Last Funding Amount - ORIG]]&amp;"0123456789"))-1)</f>
        <v/>
      </c>
      <c r="E3183" t="s">
        <v>13</v>
      </c>
      <c r="H3183">
        <v>1</v>
      </c>
    </row>
    <row r="3184" spans="1:8" x14ac:dyDescent="0.2">
      <c r="A3184" t="s">
        <v>3911</v>
      </c>
      <c r="C318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3184" s="6" t="str">
        <f>LEFT(Table3[[#This Row],[Last Funding Amount - ORIG]],MIN(FIND({0,1,2,3,4,5,6,7,8,9,0},Table3[[#This Row],[Last Funding Amount - ORIG]]&amp;"0123456789"))-1)</f>
        <v/>
      </c>
      <c r="E3184" t="s">
        <v>13</v>
      </c>
      <c r="H3184">
        <v>2</v>
      </c>
    </row>
    <row r="3185" spans="1:8" x14ac:dyDescent="0.2">
      <c r="A3185" t="s">
        <v>3912</v>
      </c>
      <c r="C318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3185" s="6" t="str">
        <f>LEFT(Table3[[#This Row],[Last Funding Amount - ORIG]],MIN(FIND({0,1,2,3,4,5,6,7,8,9,0},Table3[[#This Row],[Last Funding Amount - ORIG]]&amp;"0123456789"))-1)</f>
        <v/>
      </c>
      <c r="E3185" t="s">
        <v>112</v>
      </c>
    </row>
    <row r="3186" spans="1:8" x14ac:dyDescent="0.2">
      <c r="A3186" t="s">
        <v>3913</v>
      </c>
      <c r="C318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3186" s="6" t="str">
        <f>LEFT(Table3[[#This Row],[Last Funding Amount - ORIG]],MIN(FIND({0,1,2,3,4,5,6,7,8,9,0},Table3[[#This Row],[Last Funding Amount - ORIG]]&amp;"0123456789"))-1)</f>
        <v/>
      </c>
      <c r="E3186" t="s">
        <v>101</v>
      </c>
      <c r="H3186">
        <v>1</v>
      </c>
    </row>
    <row r="3187" spans="1:8" x14ac:dyDescent="0.2">
      <c r="A3187" t="s">
        <v>3914</v>
      </c>
      <c r="C318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3187" s="6" t="str">
        <f>LEFT(Table3[[#This Row],[Last Funding Amount - ORIG]],MIN(FIND({0,1,2,3,4,5,6,7,8,9,0},Table3[[#This Row],[Last Funding Amount - ORIG]]&amp;"0123456789"))-1)</f>
        <v/>
      </c>
      <c r="E3187" t="s">
        <v>16</v>
      </c>
      <c r="G3187">
        <v>1</v>
      </c>
      <c r="H3187">
        <v>1</v>
      </c>
    </row>
    <row r="3188" spans="1:8" x14ac:dyDescent="0.2">
      <c r="A3188" t="s">
        <v>3915</v>
      </c>
      <c r="C318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3188" s="6" t="str">
        <f>LEFT(Table3[[#This Row],[Last Funding Amount - ORIG]],MIN(FIND({0,1,2,3,4,5,6,7,8,9,0},Table3[[#This Row],[Last Funding Amount - ORIG]]&amp;"0123456789"))-1)</f>
        <v/>
      </c>
      <c r="E3188" t="s">
        <v>36</v>
      </c>
      <c r="H3188">
        <v>1</v>
      </c>
    </row>
    <row r="3189" spans="1:8" x14ac:dyDescent="0.2">
      <c r="A3189" t="s">
        <v>3916</v>
      </c>
      <c r="C318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3189" s="6" t="str">
        <f>LEFT(Table3[[#This Row],[Last Funding Amount - ORIG]],MIN(FIND({0,1,2,3,4,5,6,7,8,9,0},Table3[[#This Row],[Last Funding Amount - ORIG]]&amp;"0123456789"))-1)</f>
        <v/>
      </c>
      <c r="E3189" t="s">
        <v>20</v>
      </c>
      <c r="H3189">
        <v>1</v>
      </c>
    </row>
    <row r="3190" spans="1:8" x14ac:dyDescent="0.2">
      <c r="A3190" t="s">
        <v>3917</v>
      </c>
      <c r="C319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3190" s="6" t="str">
        <f>LEFT(Table3[[#This Row],[Last Funding Amount - ORIG]],MIN(FIND({0,1,2,3,4,5,6,7,8,9,0},Table3[[#This Row],[Last Funding Amount - ORIG]]&amp;"0123456789"))-1)</f>
        <v/>
      </c>
      <c r="E3190" t="s">
        <v>16</v>
      </c>
      <c r="H3190">
        <v>1</v>
      </c>
    </row>
    <row r="3191" spans="1:8" x14ac:dyDescent="0.2">
      <c r="A3191" t="s">
        <v>3918</v>
      </c>
      <c r="C319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3191" s="6" t="str">
        <f>LEFT(Table3[[#This Row],[Last Funding Amount - ORIG]],MIN(FIND({0,1,2,3,4,5,6,7,8,9,0},Table3[[#This Row],[Last Funding Amount - ORIG]]&amp;"0123456789"))-1)</f>
        <v/>
      </c>
      <c r="E3191" t="s">
        <v>16</v>
      </c>
      <c r="H3191">
        <v>1</v>
      </c>
    </row>
    <row r="3192" spans="1:8" x14ac:dyDescent="0.2">
      <c r="A3192" t="s">
        <v>3919</v>
      </c>
      <c r="C319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3192" s="6" t="str">
        <f>LEFT(Table3[[#This Row],[Last Funding Amount - ORIG]],MIN(FIND({0,1,2,3,4,5,6,7,8,9,0},Table3[[#This Row],[Last Funding Amount - ORIG]]&amp;"0123456789"))-1)</f>
        <v/>
      </c>
      <c r="E3192" t="s">
        <v>208</v>
      </c>
      <c r="H3192">
        <v>1</v>
      </c>
    </row>
    <row r="3193" spans="1:8" x14ac:dyDescent="0.2">
      <c r="A3193" t="s">
        <v>3920</v>
      </c>
      <c r="C319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3193" s="6" t="str">
        <f>LEFT(Table3[[#This Row],[Last Funding Amount - ORIG]],MIN(FIND({0,1,2,3,4,5,6,7,8,9,0},Table3[[#This Row],[Last Funding Amount - ORIG]]&amp;"0123456789"))-1)</f>
        <v/>
      </c>
      <c r="E3193" t="s">
        <v>13</v>
      </c>
      <c r="H3193">
        <v>1</v>
      </c>
    </row>
    <row r="3194" spans="1:8" x14ac:dyDescent="0.2">
      <c r="A3194" t="s">
        <v>3921</v>
      </c>
      <c r="C319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3194" s="6" t="str">
        <f>LEFT(Table3[[#This Row],[Last Funding Amount - ORIG]],MIN(FIND({0,1,2,3,4,5,6,7,8,9,0},Table3[[#This Row],[Last Funding Amount - ORIG]]&amp;"0123456789"))-1)</f>
        <v/>
      </c>
      <c r="E3194" t="s">
        <v>101</v>
      </c>
      <c r="H3194">
        <v>1</v>
      </c>
    </row>
    <row r="3195" spans="1:8" x14ac:dyDescent="0.2">
      <c r="A3195" t="s">
        <v>3922</v>
      </c>
      <c r="C319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3195" s="6" t="str">
        <f>LEFT(Table3[[#This Row],[Last Funding Amount - ORIG]],MIN(FIND({0,1,2,3,4,5,6,7,8,9,0},Table3[[#This Row],[Last Funding Amount - ORIG]]&amp;"0123456789"))-1)</f>
        <v/>
      </c>
      <c r="E3195" t="s">
        <v>112</v>
      </c>
    </row>
    <row r="3196" spans="1:8" x14ac:dyDescent="0.2">
      <c r="A3196" t="s">
        <v>3923</v>
      </c>
      <c r="C319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3196" s="6" t="str">
        <f>LEFT(Table3[[#This Row],[Last Funding Amount - ORIG]],MIN(FIND({0,1,2,3,4,5,6,7,8,9,0},Table3[[#This Row],[Last Funding Amount - ORIG]]&amp;"0123456789"))-1)</f>
        <v/>
      </c>
      <c r="E3196" t="s">
        <v>20</v>
      </c>
      <c r="H3196">
        <v>1</v>
      </c>
    </row>
    <row r="3197" spans="1:8" x14ac:dyDescent="0.2">
      <c r="A3197" t="s">
        <v>3924</v>
      </c>
      <c r="C319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3197" s="6" t="str">
        <f>LEFT(Table3[[#This Row],[Last Funding Amount - ORIG]],MIN(FIND({0,1,2,3,4,5,6,7,8,9,0},Table3[[#This Row],[Last Funding Amount - ORIG]]&amp;"0123456789"))-1)</f>
        <v/>
      </c>
      <c r="E3197" t="s">
        <v>112</v>
      </c>
      <c r="H3197">
        <v>1</v>
      </c>
    </row>
    <row r="3198" spans="1:8" x14ac:dyDescent="0.2">
      <c r="A3198" t="s">
        <v>3925</v>
      </c>
      <c r="C319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3198" s="6" t="str">
        <f>LEFT(Table3[[#This Row],[Last Funding Amount - ORIG]],MIN(FIND({0,1,2,3,4,5,6,7,8,9,0},Table3[[#This Row],[Last Funding Amount - ORIG]]&amp;"0123456789"))-1)</f>
        <v/>
      </c>
      <c r="E3198" t="s">
        <v>112</v>
      </c>
      <c r="H3198">
        <v>1</v>
      </c>
    </row>
    <row r="3199" spans="1:8" x14ac:dyDescent="0.2">
      <c r="A3199" t="s">
        <v>3926</v>
      </c>
      <c r="C319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3199" s="6" t="str">
        <f>LEFT(Table3[[#This Row],[Last Funding Amount - ORIG]],MIN(FIND({0,1,2,3,4,5,6,7,8,9,0},Table3[[#This Row],[Last Funding Amount - ORIG]]&amp;"0123456789"))-1)</f>
        <v/>
      </c>
      <c r="E3199" t="s">
        <v>20</v>
      </c>
      <c r="H3199">
        <v>2</v>
      </c>
    </row>
    <row r="3200" spans="1:8" x14ac:dyDescent="0.2">
      <c r="A3200" t="s">
        <v>3927</v>
      </c>
      <c r="C320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3200" s="6" t="str">
        <f>LEFT(Table3[[#This Row],[Last Funding Amount - ORIG]],MIN(FIND({0,1,2,3,4,5,6,7,8,9,0},Table3[[#This Row],[Last Funding Amount - ORIG]]&amp;"0123456789"))-1)</f>
        <v/>
      </c>
      <c r="E3200" t="s">
        <v>112</v>
      </c>
      <c r="H3200">
        <v>1</v>
      </c>
    </row>
    <row r="3201" spans="1:8" x14ac:dyDescent="0.2">
      <c r="A3201" t="s">
        <v>3928</v>
      </c>
      <c r="C320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3201" s="6" t="str">
        <f>LEFT(Table3[[#This Row],[Last Funding Amount - ORIG]],MIN(FIND({0,1,2,3,4,5,6,7,8,9,0},Table3[[#This Row],[Last Funding Amount - ORIG]]&amp;"0123456789"))-1)</f>
        <v/>
      </c>
      <c r="E3201" t="s">
        <v>13</v>
      </c>
    </row>
    <row r="3202" spans="1:8" x14ac:dyDescent="0.2">
      <c r="A3202" t="s">
        <v>3929</v>
      </c>
      <c r="C320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3202" s="6" t="str">
        <f>LEFT(Table3[[#This Row],[Last Funding Amount - ORIG]],MIN(FIND({0,1,2,3,4,5,6,7,8,9,0},Table3[[#This Row],[Last Funding Amount - ORIG]]&amp;"0123456789"))-1)</f>
        <v/>
      </c>
      <c r="E3202" t="s">
        <v>20</v>
      </c>
      <c r="H3202">
        <v>1</v>
      </c>
    </row>
    <row r="3203" spans="1:8" x14ac:dyDescent="0.2">
      <c r="A3203" t="s">
        <v>3930</v>
      </c>
      <c r="C320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3203" s="6" t="str">
        <f>LEFT(Table3[[#This Row],[Last Funding Amount - ORIG]],MIN(FIND({0,1,2,3,4,5,6,7,8,9,0},Table3[[#This Row],[Last Funding Amount - ORIG]]&amp;"0123456789"))-1)</f>
        <v/>
      </c>
      <c r="E3203" t="s">
        <v>112</v>
      </c>
    </row>
    <row r="3204" spans="1:8" x14ac:dyDescent="0.2">
      <c r="A3204" t="s">
        <v>3931</v>
      </c>
      <c r="C320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3204" s="6" t="str">
        <f>LEFT(Table3[[#This Row],[Last Funding Amount - ORIG]],MIN(FIND({0,1,2,3,4,5,6,7,8,9,0},Table3[[#This Row],[Last Funding Amount - ORIG]]&amp;"0123456789"))-1)</f>
        <v/>
      </c>
      <c r="E3204" t="s">
        <v>20</v>
      </c>
      <c r="H3204">
        <v>1</v>
      </c>
    </row>
    <row r="3205" spans="1:8" x14ac:dyDescent="0.2">
      <c r="A3205" t="s">
        <v>3932</v>
      </c>
      <c r="C320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3205" s="6" t="str">
        <f>LEFT(Table3[[#This Row],[Last Funding Amount - ORIG]],MIN(FIND({0,1,2,3,4,5,6,7,8,9,0},Table3[[#This Row],[Last Funding Amount - ORIG]]&amp;"0123456789"))-1)</f>
        <v/>
      </c>
      <c r="E3205" t="s">
        <v>20</v>
      </c>
      <c r="H3205">
        <v>10</v>
      </c>
    </row>
    <row r="3206" spans="1:8" x14ac:dyDescent="0.2">
      <c r="A3206" t="s">
        <v>3933</v>
      </c>
      <c r="C320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3206" s="6" t="str">
        <f>LEFT(Table3[[#This Row],[Last Funding Amount - ORIG]],MIN(FIND({0,1,2,3,4,5,6,7,8,9,0},Table3[[#This Row],[Last Funding Amount - ORIG]]&amp;"0123456789"))-1)</f>
        <v/>
      </c>
      <c r="E3206" t="s">
        <v>112</v>
      </c>
    </row>
    <row r="3207" spans="1:8" x14ac:dyDescent="0.2">
      <c r="A3207" t="s">
        <v>3934</v>
      </c>
      <c r="C320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3207" s="6" t="str">
        <f>LEFT(Table3[[#This Row],[Last Funding Amount - ORIG]],MIN(FIND({0,1,2,3,4,5,6,7,8,9,0},Table3[[#This Row],[Last Funding Amount - ORIG]]&amp;"0123456789"))-1)</f>
        <v/>
      </c>
      <c r="E3207" t="s">
        <v>13</v>
      </c>
      <c r="H3207">
        <v>2</v>
      </c>
    </row>
    <row r="3208" spans="1:8" x14ac:dyDescent="0.2">
      <c r="A3208" t="s">
        <v>3935</v>
      </c>
      <c r="C320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3208" s="6" t="str">
        <f>LEFT(Table3[[#This Row],[Last Funding Amount - ORIG]],MIN(FIND({0,1,2,3,4,5,6,7,8,9,0},Table3[[#This Row],[Last Funding Amount - ORIG]]&amp;"0123456789"))-1)</f>
        <v/>
      </c>
      <c r="E3208" t="s">
        <v>112</v>
      </c>
    </row>
    <row r="3209" spans="1:8" x14ac:dyDescent="0.2">
      <c r="A3209" t="s">
        <v>3936</v>
      </c>
      <c r="C320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3209" s="6" t="str">
        <f>LEFT(Table3[[#This Row],[Last Funding Amount - ORIG]],MIN(FIND({0,1,2,3,4,5,6,7,8,9,0},Table3[[#This Row],[Last Funding Amount - ORIG]]&amp;"0123456789"))-1)</f>
        <v/>
      </c>
      <c r="E3209" t="s">
        <v>13</v>
      </c>
      <c r="H3209">
        <v>1</v>
      </c>
    </row>
    <row r="3210" spans="1:8" x14ac:dyDescent="0.2">
      <c r="A3210" t="s">
        <v>3937</v>
      </c>
      <c r="C321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3210" s="6" t="str">
        <f>LEFT(Table3[[#This Row],[Last Funding Amount - ORIG]],MIN(FIND({0,1,2,3,4,5,6,7,8,9,0},Table3[[#This Row],[Last Funding Amount - ORIG]]&amp;"0123456789"))-1)</f>
        <v/>
      </c>
      <c r="E3210" t="s">
        <v>101</v>
      </c>
      <c r="H3210">
        <v>1</v>
      </c>
    </row>
    <row r="3211" spans="1:8" x14ac:dyDescent="0.2">
      <c r="A3211" t="s">
        <v>3938</v>
      </c>
      <c r="C321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3211" s="6" t="str">
        <f>LEFT(Table3[[#This Row],[Last Funding Amount - ORIG]],MIN(FIND({0,1,2,3,4,5,6,7,8,9,0},Table3[[#This Row],[Last Funding Amount - ORIG]]&amp;"0123456789"))-1)</f>
        <v/>
      </c>
      <c r="E3211" t="s">
        <v>112</v>
      </c>
      <c r="G3211">
        <v>1</v>
      </c>
      <c r="H3211">
        <v>1</v>
      </c>
    </row>
    <row r="3212" spans="1:8" x14ac:dyDescent="0.2">
      <c r="A3212" t="s">
        <v>3939</v>
      </c>
      <c r="C321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3212" s="6" t="str">
        <f>LEFT(Table3[[#This Row],[Last Funding Amount - ORIG]],MIN(FIND({0,1,2,3,4,5,6,7,8,9,0},Table3[[#This Row],[Last Funding Amount - ORIG]]&amp;"0123456789"))-1)</f>
        <v/>
      </c>
      <c r="E3212" t="s">
        <v>13</v>
      </c>
    </row>
    <row r="3213" spans="1:8" x14ac:dyDescent="0.2">
      <c r="A3213" t="s">
        <v>3940</v>
      </c>
      <c r="C321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3213" s="6" t="str">
        <f>LEFT(Table3[[#This Row],[Last Funding Amount - ORIG]],MIN(FIND({0,1,2,3,4,5,6,7,8,9,0},Table3[[#This Row],[Last Funding Amount - ORIG]]&amp;"0123456789"))-1)</f>
        <v/>
      </c>
      <c r="E3213" t="s">
        <v>112</v>
      </c>
      <c r="H3213">
        <v>1</v>
      </c>
    </row>
    <row r="3214" spans="1:8" x14ac:dyDescent="0.2">
      <c r="A3214" t="s">
        <v>3941</v>
      </c>
      <c r="C321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3214" s="6" t="str">
        <f>LEFT(Table3[[#This Row],[Last Funding Amount - ORIG]],MIN(FIND({0,1,2,3,4,5,6,7,8,9,0},Table3[[#This Row],[Last Funding Amount - ORIG]]&amp;"0123456789"))-1)</f>
        <v/>
      </c>
      <c r="E3214" t="s">
        <v>112</v>
      </c>
    </row>
    <row r="3215" spans="1:8" x14ac:dyDescent="0.2">
      <c r="A3215" t="s">
        <v>3942</v>
      </c>
      <c r="C321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3215" s="6" t="str">
        <f>LEFT(Table3[[#This Row],[Last Funding Amount - ORIG]],MIN(FIND({0,1,2,3,4,5,6,7,8,9,0},Table3[[#This Row],[Last Funding Amount - ORIG]]&amp;"0123456789"))-1)</f>
        <v/>
      </c>
      <c r="E3215" t="s">
        <v>208</v>
      </c>
      <c r="H3215">
        <v>1</v>
      </c>
    </row>
    <row r="3216" spans="1:8" x14ac:dyDescent="0.2">
      <c r="A3216" t="s">
        <v>3943</v>
      </c>
      <c r="C321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3216" s="6" t="str">
        <f>LEFT(Table3[[#This Row],[Last Funding Amount - ORIG]],MIN(FIND({0,1,2,3,4,5,6,7,8,9,0},Table3[[#This Row],[Last Funding Amount - ORIG]]&amp;"0123456789"))-1)</f>
        <v/>
      </c>
      <c r="E3216" t="s">
        <v>112</v>
      </c>
    </row>
    <row r="3217" spans="1:8" x14ac:dyDescent="0.2">
      <c r="A3217" t="s">
        <v>3944</v>
      </c>
      <c r="C321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3217" s="6" t="str">
        <f>LEFT(Table3[[#This Row],[Last Funding Amount - ORIG]],MIN(FIND({0,1,2,3,4,5,6,7,8,9,0},Table3[[#This Row],[Last Funding Amount - ORIG]]&amp;"0123456789"))-1)</f>
        <v/>
      </c>
      <c r="E3217" t="s">
        <v>59</v>
      </c>
    </row>
    <row r="3218" spans="1:8" x14ac:dyDescent="0.2">
      <c r="A3218" t="s">
        <v>3945</v>
      </c>
      <c r="C321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3218" s="6" t="str">
        <f>LEFT(Table3[[#This Row],[Last Funding Amount - ORIG]],MIN(FIND({0,1,2,3,4,5,6,7,8,9,0},Table3[[#This Row],[Last Funding Amount - ORIG]]&amp;"0123456789"))-1)</f>
        <v/>
      </c>
      <c r="E3218" t="s">
        <v>112</v>
      </c>
    </row>
    <row r="3219" spans="1:8" x14ac:dyDescent="0.2">
      <c r="A3219" t="s">
        <v>3946</v>
      </c>
      <c r="C321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3219" s="6" t="str">
        <f>LEFT(Table3[[#This Row],[Last Funding Amount - ORIG]],MIN(FIND({0,1,2,3,4,5,6,7,8,9,0},Table3[[#This Row],[Last Funding Amount - ORIG]]&amp;"0123456789"))-1)</f>
        <v/>
      </c>
      <c r="E3219" t="s">
        <v>112</v>
      </c>
      <c r="H3219">
        <v>1</v>
      </c>
    </row>
    <row r="3220" spans="1:8" x14ac:dyDescent="0.2">
      <c r="A3220" t="s">
        <v>3947</v>
      </c>
      <c r="C322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3220" s="6" t="str">
        <f>LEFT(Table3[[#This Row],[Last Funding Amount - ORIG]],MIN(FIND({0,1,2,3,4,5,6,7,8,9,0},Table3[[#This Row],[Last Funding Amount - ORIG]]&amp;"0123456789"))-1)</f>
        <v/>
      </c>
      <c r="E3220" t="s">
        <v>112</v>
      </c>
      <c r="H3220">
        <v>2</v>
      </c>
    </row>
    <row r="3221" spans="1:8" x14ac:dyDescent="0.2">
      <c r="A3221" t="s">
        <v>3948</v>
      </c>
      <c r="C322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3221" s="6" t="str">
        <f>LEFT(Table3[[#This Row],[Last Funding Amount - ORIG]],MIN(FIND({0,1,2,3,4,5,6,7,8,9,0},Table3[[#This Row],[Last Funding Amount - ORIG]]&amp;"0123456789"))-1)</f>
        <v/>
      </c>
      <c r="E3221" t="s">
        <v>13</v>
      </c>
      <c r="G3221">
        <v>1</v>
      </c>
      <c r="H3221">
        <v>2</v>
      </c>
    </row>
    <row r="3222" spans="1:8" x14ac:dyDescent="0.2">
      <c r="A3222" t="s">
        <v>3949</v>
      </c>
      <c r="C322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3222" s="6" t="str">
        <f>LEFT(Table3[[#This Row],[Last Funding Amount - ORIG]],MIN(FIND({0,1,2,3,4,5,6,7,8,9,0},Table3[[#This Row],[Last Funding Amount - ORIG]]&amp;"0123456789"))-1)</f>
        <v/>
      </c>
      <c r="E3222" t="s">
        <v>16</v>
      </c>
      <c r="H3222">
        <v>1</v>
      </c>
    </row>
    <row r="3223" spans="1:8" x14ac:dyDescent="0.2">
      <c r="A3223" t="s">
        <v>3950</v>
      </c>
      <c r="C322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3223" s="6" t="str">
        <f>LEFT(Table3[[#This Row],[Last Funding Amount - ORIG]],MIN(FIND({0,1,2,3,4,5,6,7,8,9,0},Table3[[#This Row],[Last Funding Amount - ORIG]]&amp;"0123456789"))-1)</f>
        <v/>
      </c>
      <c r="E3223" t="s">
        <v>112</v>
      </c>
      <c r="G3223">
        <v>1</v>
      </c>
      <c r="H3223">
        <v>1</v>
      </c>
    </row>
    <row r="3224" spans="1:8" x14ac:dyDescent="0.2">
      <c r="A3224" t="s">
        <v>3951</v>
      </c>
      <c r="C322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3224" s="6" t="str">
        <f>LEFT(Table3[[#This Row],[Last Funding Amount - ORIG]],MIN(FIND({0,1,2,3,4,5,6,7,8,9,0},Table3[[#This Row],[Last Funding Amount - ORIG]]&amp;"0123456789"))-1)</f>
        <v/>
      </c>
      <c r="E3224" t="s">
        <v>112</v>
      </c>
      <c r="H3224">
        <v>1</v>
      </c>
    </row>
    <row r="3225" spans="1:8" x14ac:dyDescent="0.2">
      <c r="A3225" t="s">
        <v>3952</v>
      </c>
      <c r="C322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3225" s="6" t="str">
        <f>LEFT(Table3[[#This Row],[Last Funding Amount - ORIG]],MIN(FIND({0,1,2,3,4,5,6,7,8,9,0},Table3[[#This Row],[Last Funding Amount - ORIG]]&amp;"0123456789"))-1)</f>
        <v/>
      </c>
      <c r="E3225" t="s">
        <v>20</v>
      </c>
      <c r="H3225">
        <v>1</v>
      </c>
    </row>
    <row r="3226" spans="1:8" x14ac:dyDescent="0.2">
      <c r="A3226" t="s">
        <v>3953</v>
      </c>
      <c r="C322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3226" s="6" t="str">
        <f>LEFT(Table3[[#This Row],[Last Funding Amount - ORIG]],MIN(FIND({0,1,2,3,4,5,6,7,8,9,0},Table3[[#This Row],[Last Funding Amount - ORIG]]&amp;"0123456789"))-1)</f>
        <v/>
      </c>
      <c r="E3226" t="s">
        <v>59</v>
      </c>
    </row>
    <row r="3227" spans="1:8" x14ac:dyDescent="0.2">
      <c r="A3227" t="s">
        <v>3954</v>
      </c>
      <c r="C322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3227" s="6" t="str">
        <f>LEFT(Table3[[#This Row],[Last Funding Amount - ORIG]],MIN(FIND({0,1,2,3,4,5,6,7,8,9,0},Table3[[#This Row],[Last Funding Amount - ORIG]]&amp;"0123456789"))-1)</f>
        <v/>
      </c>
      <c r="E3227" t="s">
        <v>16</v>
      </c>
      <c r="H3227">
        <v>1</v>
      </c>
    </row>
    <row r="3228" spans="1:8" x14ac:dyDescent="0.2">
      <c r="A3228" t="s">
        <v>3955</v>
      </c>
      <c r="C322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3228" s="6" t="str">
        <f>LEFT(Table3[[#This Row],[Last Funding Amount - ORIG]],MIN(FIND({0,1,2,3,4,5,6,7,8,9,0},Table3[[#This Row],[Last Funding Amount - ORIG]]&amp;"0123456789"))-1)</f>
        <v/>
      </c>
      <c r="E3228" t="s">
        <v>13</v>
      </c>
      <c r="H3228">
        <v>1</v>
      </c>
    </row>
    <row r="3229" spans="1:8" x14ac:dyDescent="0.2">
      <c r="A3229" t="s">
        <v>3956</v>
      </c>
      <c r="C322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3229" s="6" t="str">
        <f>LEFT(Table3[[#This Row],[Last Funding Amount - ORIG]],MIN(FIND({0,1,2,3,4,5,6,7,8,9,0},Table3[[#This Row],[Last Funding Amount - ORIG]]&amp;"0123456789"))-1)</f>
        <v/>
      </c>
      <c r="E3229" t="s">
        <v>13</v>
      </c>
      <c r="H3229">
        <v>2</v>
      </c>
    </row>
    <row r="3230" spans="1:8" x14ac:dyDescent="0.2">
      <c r="A3230" t="s">
        <v>3957</v>
      </c>
      <c r="C323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3230" s="6" t="str">
        <f>LEFT(Table3[[#This Row],[Last Funding Amount - ORIG]],MIN(FIND({0,1,2,3,4,5,6,7,8,9,0},Table3[[#This Row],[Last Funding Amount - ORIG]]&amp;"0123456789"))-1)</f>
        <v/>
      </c>
      <c r="E3230" t="s">
        <v>13</v>
      </c>
      <c r="H3230">
        <v>1</v>
      </c>
    </row>
    <row r="3231" spans="1:8" x14ac:dyDescent="0.2">
      <c r="A3231" t="s">
        <v>3958</v>
      </c>
      <c r="C323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3231" s="6" t="str">
        <f>LEFT(Table3[[#This Row],[Last Funding Amount - ORIG]],MIN(FIND({0,1,2,3,4,5,6,7,8,9,0},Table3[[#This Row],[Last Funding Amount - ORIG]]&amp;"0123456789"))-1)</f>
        <v/>
      </c>
      <c r="E3231" t="s">
        <v>112</v>
      </c>
      <c r="H3231">
        <v>1</v>
      </c>
    </row>
    <row r="3232" spans="1:8" x14ac:dyDescent="0.2">
      <c r="A3232" t="s">
        <v>3959</v>
      </c>
      <c r="C323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3232" s="6" t="str">
        <f>LEFT(Table3[[#This Row],[Last Funding Amount - ORIG]],MIN(FIND({0,1,2,3,4,5,6,7,8,9,0},Table3[[#This Row],[Last Funding Amount - ORIG]]&amp;"0123456789"))-1)</f>
        <v/>
      </c>
      <c r="E3232" t="s">
        <v>112</v>
      </c>
    </row>
    <row r="3233" spans="1:8" x14ac:dyDescent="0.2">
      <c r="A3233" t="s">
        <v>3960</v>
      </c>
      <c r="C323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3233" s="6" t="str">
        <f>LEFT(Table3[[#This Row],[Last Funding Amount - ORIG]],MIN(FIND({0,1,2,3,4,5,6,7,8,9,0},Table3[[#This Row],[Last Funding Amount - ORIG]]&amp;"0123456789"))-1)</f>
        <v/>
      </c>
      <c r="E3233" t="s">
        <v>112</v>
      </c>
      <c r="H3233">
        <v>1</v>
      </c>
    </row>
    <row r="3234" spans="1:8" x14ac:dyDescent="0.2">
      <c r="A3234" t="s">
        <v>3961</v>
      </c>
      <c r="C323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3234" s="6" t="str">
        <f>LEFT(Table3[[#This Row],[Last Funding Amount - ORIG]],MIN(FIND({0,1,2,3,4,5,6,7,8,9,0},Table3[[#This Row],[Last Funding Amount - ORIG]]&amp;"0123456789"))-1)</f>
        <v/>
      </c>
      <c r="E3234" t="s">
        <v>13</v>
      </c>
      <c r="H3234">
        <v>2</v>
      </c>
    </row>
    <row r="3235" spans="1:8" x14ac:dyDescent="0.2">
      <c r="A3235" t="s">
        <v>3962</v>
      </c>
      <c r="C323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3235" s="6" t="str">
        <f>LEFT(Table3[[#This Row],[Last Funding Amount - ORIG]],MIN(FIND({0,1,2,3,4,5,6,7,8,9,0},Table3[[#This Row],[Last Funding Amount - ORIG]]&amp;"0123456789"))-1)</f>
        <v/>
      </c>
      <c r="E3235" t="s">
        <v>59</v>
      </c>
    </row>
    <row r="3236" spans="1:8" x14ac:dyDescent="0.2">
      <c r="A3236" t="s">
        <v>3963</v>
      </c>
      <c r="C323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3236" s="6" t="str">
        <f>LEFT(Table3[[#This Row],[Last Funding Amount - ORIG]],MIN(FIND({0,1,2,3,4,5,6,7,8,9,0},Table3[[#This Row],[Last Funding Amount - ORIG]]&amp;"0123456789"))-1)</f>
        <v/>
      </c>
      <c r="E3236" t="s">
        <v>112</v>
      </c>
    </row>
    <row r="3237" spans="1:8" x14ac:dyDescent="0.2">
      <c r="A3237" t="s">
        <v>3964</v>
      </c>
      <c r="C323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3237" s="6" t="str">
        <f>LEFT(Table3[[#This Row],[Last Funding Amount - ORIG]],MIN(FIND({0,1,2,3,4,5,6,7,8,9,0},Table3[[#This Row],[Last Funding Amount - ORIG]]&amp;"0123456789"))-1)</f>
        <v/>
      </c>
      <c r="E3237" t="s">
        <v>112</v>
      </c>
    </row>
    <row r="3238" spans="1:8" x14ac:dyDescent="0.2">
      <c r="A3238" t="s">
        <v>3965</v>
      </c>
      <c r="C323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3238" s="6" t="str">
        <f>LEFT(Table3[[#This Row],[Last Funding Amount - ORIG]],MIN(FIND({0,1,2,3,4,5,6,7,8,9,0},Table3[[#This Row],[Last Funding Amount - ORIG]]&amp;"0123456789"))-1)</f>
        <v/>
      </c>
      <c r="E3238" t="s">
        <v>13</v>
      </c>
      <c r="H3238">
        <v>2</v>
      </c>
    </row>
    <row r="3239" spans="1:8" x14ac:dyDescent="0.2">
      <c r="A3239" t="s">
        <v>3966</v>
      </c>
      <c r="C323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3239" s="6" t="str">
        <f>LEFT(Table3[[#This Row],[Last Funding Amount - ORIG]],MIN(FIND({0,1,2,3,4,5,6,7,8,9,0},Table3[[#This Row],[Last Funding Amount - ORIG]]&amp;"0123456789"))-1)</f>
        <v/>
      </c>
      <c r="E3239" t="s">
        <v>22</v>
      </c>
      <c r="H3239">
        <v>1</v>
      </c>
    </row>
    <row r="3240" spans="1:8" x14ac:dyDescent="0.2">
      <c r="A3240" t="s">
        <v>3967</v>
      </c>
      <c r="C324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3240" s="6" t="str">
        <f>LEFT(Table3[[#This Row],[Last Funding Amount - ORIG]],MIN(FIND({0,1,2,3,4,5,6,7,8,9,0},Table3[[#This Row],[Last Funding Amount - ORIG]]&amp;"0123456789"))-1)</f>
        <v/>
      </c>
      <c r="E3240" t="s">
        <v>20</v>
      </c>
      <c r="H3240">
        <v>1</v>
      </c>
    </row>
    <row r="3241" spans="1:8" x14ac:dyDescent="0.2">
      <c r="A3241" t="s">
        <v>3968</v>
      </c>
      <c r="C324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3241" s="6" t="str">
        <f>LEFT(Table3[[#This Row],[Last Funding Amount - ORIG]],MIN(FIND({0,1,2,3,4,5,6,7,8,9,0},Table3[[#This Row],[Last Funding Amount - ORIG]]&amp;"0123456789"))-1)</f>
        <v/>
      </c>
      <c r="E3241" t="s">
        <v>208</v>
      </c>
      <c r="H3241">
        <v>1</v>
      </c>
    </row>
    <row r="3242" spans="1:8" x14ac:dyDescent="0.2">
      <c r="A3242" t="s">
        <v>3969</v>
      </c>
      <c r="C324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3242" s="6" t="str">
        <f>LEFT(Table3[[#This Row],[Last Funding Amount - ORIG]],MIN(FIND({0,1,2,3,4,5,6,7,8,9,0},Table3[[#This Row],[Last Funding Amount - ORIG]]&amp;"0123456789"))-1)</f>
        <v/>
      </c>
      <c r="E3242" t="s">
        <v>112</v>
      </c>
      <c r="H3242">
        <v>1</v>
      </c>
    </row>
    <row r="3243" spans="1:8" x14ac:dyDescent="0.2">
      <c r="A3243" t="s">
        <v>3970</v>
      </c>
      <c r="C324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3243" s="6" t="str">
        <f>LEFT(Table3[[#This Row],[Last Funding Amount - ORIG]],MIN(FIND({0,1,2,3,4,5,6,7,8,9,0},Table3[[#This Row],[Last Funding Amount - ORIG]]&amp;"0123456789"))-1)</f>
        <v/>
      </c>
      <c r="E3243" t="s">
        <v>13</v>
      </c>
      <c r="H3243">
        <v>1</v>
      </c>
    </row>
    <row r="3244" spans="1:8" x14ac:dyDescent="0.2">
      <c r="A3244" t="s">
        <v>3971</v>
      </c>
      <c r="C324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3244" s="6" t="str">
        <f>LEFT(Table3[[#This Row],[Last Funding Amount - ORIG]],MIN(FIND({0,1,2,3,4,5,6,7,8,9,0},Table3[[#This Row],[Last Funding Amount - ORIG]]&amp;"0123456789"))-1)</f>
        <v/>
      </c>
      <c r="E3244" t="s">
        <v>13</v>
      </c>
      <c r="G3244">
        <v>1</v>
      </c>
      <c r="H3244">
        <v>2</v>
      </c>
    </row>
    <row r="3245" spans="1:8" x14ac:dyDescent="0.2">
      <c r="A3245" t="s">
        <v>3972</v>
      </c>
      <c r="C324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3245" s="6" t="str">
        <f>LEFT(Table3[[#This Row],[Last Funding Amount - ORIG]],MIN(FIND({0,1,2,3,4,5,6,7,8,9,0},Table3[[#This Row],[Last Funding Amount - ORIG]]&amp;"0123456789"))-1)</f>
        <v/>
      </c>
      <c r="E3245" t="s">
        <v>13</v>
      </c>
      <c r="H3245">
        <v>1</v>
      </c>
    </row>
    <row r="3246" spans="1:8" x14ac:dyDescent="0.2">
      <c r="A3246" t="s">
        <v>3973</v>
      </c>
      <c r="C324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3246" s="6" t="str">
        <f>LEFT(Table3[[#This Row],[Last Funding Amount - ORIG]],MIN(FIND({0,1,2,3,4,5,6,7,8,9,0},Table3[[#This Row],[Last Funding Amount - ORIG]]&amp;"0123456789"))-1)</f>
        <v/>
      </c>
      <c r="E3246" t="s">
        <v>59</v>
      </c>
    </row>
    <row r="3247" spans="1:8" x14ac:dyDescent="0.2">
      <c r="A3247" t="s">
        <v>3974</v>
      </c>
      <c r="C324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3247" s="6" t="str">
        <f>LEFT(Table3[[#This Row],[Last Funding Amount - ORIG]],MIN(FIND({0,1,2,3,4,5,6,7,8,9,0},Table3[[#This Row],[Last Funding Amount - ORIG]]&amp;"0123456789"))-1)</f>
        <v/>
      </c>
      <c r="E3247" t="s">
        <v>208</v>
      </c>
      <c r="H3247">
        <v>1</v>
      </c>
    </row>
    <row r="3248" spans="1:8" x14ac:dyDescent="0.2">
      <c r="A3248" t="s">
        <v>3975</v>
      </c>
      <c r="C324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3248" s="6" t="str">
        <f>LEFT(Table3[[#This Row],[Last Funding Amount - ORIG]],MIN(FIND({0,1,2,3,4,5,6,7,8,9,0},Table3[[#This Row],[Last Funding Amount - ORIG]]&amp;"0123456789"))-1)</f>
        <v/>
      </c>
      <c r="E3248" t="s">
        <v>56</v>
      </c>
      <c r="H3248">
        <v>2</v>
      </c>
    </row>
    <row r="3249" spans="1:8" x14ac:dyDescent="0.2">
      <c r="A3249" t="s">
        <v>3976</v>
      </c>
      <c r="C324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3249" s="6" t="str">
        <f>LEFT(Table3[[#This Row],[Last Funding Amount - ORIG]],MIN(FIND({0,1,2,3,4,5,6,7,8,9,0},Table3[[#This Row],[Last Funding Amount - ORIG]]&amp;"0123456789"))-1)</f>
        <v/>
      </c>
      <c r="E3249" t="s">
        <v>13</v>
      </c>
      <c r="H3249">
        <v>1</v>
      </c>
    </row>
    <row r="3250" spans="1:8" x14ac:dyDescent="0.2">
      <c r="A3250" t="s">
        <v>3977</v>
      </c>
      <c r="C325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3250" s="6" t="str">
        <f>LEFT(Table3[[#This Row],[Last Funding Amount - ORIG]],MIN(FIND({0,1,2,3,4,5,6,7,8,9,0},Table3[[#This Row],[Last Funding Amount - ORIG]]&amp;"0123456789"))-1)</f>
        <v/>
      </c>
      <c r="E3250" t="s">
        <v>13</v>
      </c>
      <c r="F3250" s="1">
        <v>4550000</v>
      </c>
      <c r="G3250">
        <v>1</v>
      </c>
      <c r="H3250">
        <v>2</v>
      </c>
    </row>
    <row r="3251" spans="1:8" x14ac:dyDescent="0.2">
      <c r="A3251" t="s">
        <v>3978</v>
      </c>
      <c r="C325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3251" s="6" t="str">
        <f>LEFT(Table3[[#This Row],[Last Funding Amount - ORIG]],MIN(FIND({0,1,2,3,4,5,6,7,8,9,0},Table3[[#This Row],[Last Funding Amount - ORIG]]&amp;"0123456789"))-1)</f>
        <v/>
      </c>
      <c r="E3251" t="s">
        <v>112</v>
      </c>
      <c r="H3251">
        <v>1</v>
      </c>
    </row>
    <row r="3252" spans="1:8" x14ac:dyDescent="0.2">
      <c r="A3252" t="s">
        <v>3979</v>
      </c>
      <c r="C325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3252" s="6" t="str">
        <f>LEFT(Table3[[#This Row],[Last Funding Amount - ORIG]],MIN(FIND({0,1,2,3,4,5,6,7,8,9,0},Table3[[#This Row],[Last Funding Amount - ORIG]]&amp;"0123456789"))-1)</f>
        <v/>
      </c>
      <c r="E3252" t="s">
        <v>112</v>
      </c>
      <c r="H3252">
        <v>1</v>
      </c>
    </row>
    <row r="3253" spans="1:8" x14ac:dyDescent="0.2">
      <c r="A3253" t="s">
        <v>3980</v>
      </c>
      <c r="C325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3253" s="6" t="str">
        <f>LEFT(Table3[[#This Row],[Last Funding Amount - ORIG]],MIN(FIND({0,1,2,3,4,5,6,7,8,9,0},Table3[[#This Row],[Last Funding Amount - ORIG]]&amp;"0123456789"))-1)</f>
        <v/>
      </c>
      <c r="E3253" t="s">
        <v>112</v>
      </c>
      <c r="H3253">
        <v>1</v>
      </c>
    </row>
    <row r="3254" spans="1:8" x14ac:dyDescent="0.2">
      <c r="A3254" t="s">
        <v>3981</v>
      </c>
      <c r="C325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3254" s="6" t="str">
        <f>LEFT(Table3[[#This Row],[Last Funding Amount - ORIG]],MIN(FIND({0,1,2,3,4,5,6,7,8,9,0},Table3[[#This Row],[Last Funding Amount - ORIG]]&amp;"0123456789"))-1)</f>
        <v/>
      </c>
      <c r="E3254" t="s">
        <v>112</v>
      </c>
    </row>
    <row r="3255" spans="1:8" x14ac:dyDescent="0.2">
      <c r="A3255" t="s">
        <v>3982</v>
      </c>
      <c r="C325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3255" s="6" t="str">
        <f>LEFT(Table3[[#This Row],[Last Funding Amount - ORIG]],MIN(FIND({0,1,2,3,4,5,6,7,8,9,0},Table3[[#This Row],[Last Funding Amount - ORIG]]&amp;"0123456789"))-1)</f>
        <v/>
      </c>
      <c r="E3255" t="s">
        <v>208</v>
      </c>
      <c r="H3255">
        <v>1</v>
      </c>
    </row>
    <row r="3256" spans="1:8" x14ac:dyDescent="0.2">
      <c r="A3256" t="s">
        <v>3983</v>
      </c>
      <c r="C325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3256" s="6" t="str">
        <f>LEFT(Table3[[#This Row],[Last Funding Amount - ORIG]],MIN(FIND({0,1,2,3,4,5,6,7,8,9,0},Table3[[#This Row],[Last Funding Amount - ORIG]]&amp;"0123456789"))-1)</f>
        <v/>
      </c>
      <c r="E3256" t="s">
        <v>112</v>
      </c>
      <c r="H3256">
        <v>1</v>
      </c>
    </row>
    <row r="3257" spans="1:8" x14ac:dyDescent="0.2">
      <c r="A3257" t="s">
        <v>3984</v>
      </c>
      <c r="B3257" s="1">
        <v>3000000</v>
      </c>
      <c r="C325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3000000</v>
      </c>
      <c r="D3257" s="6" t="str">
        <f>LEFT(Table3[[#This Row],[Last Funding Amount - ORIG]],MIN(FIND({0,1,2,3,4,5,6,7,8,9,0},Table3[[#This Row],[Last Funding Amount - ORIG]]&amp;"0123456789"))-1)</f>
        <v/>
      </c>
      <c r="E3257" t="s">
        <v>13</v>
      </c>
      <c r="F3257" s="1">
        <v>8683603</v>
      </c>
      <c r="G3257">
        <v>2</v>
      </c>
      <c r="H3257">
        <v>7</v>
      </c>
    </row>
    <row r="3258" spans="1:8" x14ac:dyDescent="0.2">
      <c r="A3258" t="s">
        <v>3985</v>
      </c>
      <c r="C325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3258" s="6" t="str">
        <f>LEFT(Table3[[#This Row],[Last Funding Amount - ORIG]],MIN(FIND({0,1,2,3,4,5,6,7,8,9,0},Table3[[#This Row],[Last Funding Amount - ORIG]]&amp;"0123456789"))-1)</f>
        <v/>
      </c>
      <c r="E3258" t="s">
        <v>112</v>
      </c>
      <c r="H3258">
        <v>1</v>
      </c>
    </row>
    <row r="3259" spans="1:8" x14ac:dyDescent="0.2">
      <c r="A3259" t="s">
        <v>3986</v>
      </c>
      <c r="C325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3259" s="6" t="str">
        <f>LEFT(Table3[[#This Row],[Last Funding Amount - ORIG]],MIN(FIND({0,1,2,3,4,5,6,7,8,9,0},Table3[[#This Row],[Last Funding Amount - ORIG]]&amp;"0123456789"))-1)</f>
        <v/>
      </c>
      <c r="E3259" t="s">
        <v>112</v>
      </c>
      <c r="H3259">
        <v>1</v>
      </c>
    </row>
    <row r="3260" spans="1:8" x14ac:dyDescent="0.2">
      <c r="A3260" t="s">
        <v>3987</v>
      </c>
      <c r="C326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3260" s="6" t="str">
        <f>LEFT(Table3[[#This Row],[Last Funding Amount - ORIG]],MIN(FIND({0,1,2,3,4,5,6,7,8,9,0},Table3[[#This Row],[Last Funding Amount - ORIG]]&amp;"0123456789"))-1)</f>
        <v/>
      </c>
      <c r="E3260" t="s">
        <v>56</v>
      </c>
    </row>
    <row r="3261" spans="1:8" x14ac:dyDescent="0.2">
      <c r="A3261" t="s">
        <v>3988</v>
      </c>
      <c r="C326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3261" s="6" t="str">
        <f>LEFT(Table3[[#This Row],[Last Funding Amount - ORIG]],MIN(FIND({0,1,2,3,4,5,6,7,8,9,0},Table3[[#This Row],[Last Funding Amount - ORIG]]&amp;"0123456789"))-1)</f>
        <v/>
      </c>
      <c r="E3261" t="s">
        <v>112</v>
      </c>
    </row>
    <row r="3262" spans="1:8" x14ac:dyDescent="0.2">
      <c r="A3262" t="s">
        <v>3989</v>
      </c>
      <c r="C326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3262" s="6" t="str">
        <f>LEFT(Table3[[#This Row],[Last Funding Amount - ORIG]],MIN(FIND({0,1,2,3,4,5,6,7,8,9,0},Table3[[#This Row],[Last Funding Amount - ORIG]]&amp;"0123456789"))-1)</f>
        <v/>
      </c>
      <c r="E3262" t="s">
        <v>13</v>
      </c>
      <c r="H3262">
        <v>1</v>
      </c>
    </row>
    <row r="3263" spans="1:8" x14ac:dyDescent="0.2">
      <c r="A3263" t="s">
        <v>3990</v>
      </c>
      <c r="C326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3263" s="6" t="str">
        <f>LEFT(Table3[[#This Row],[Last Funding Amount - ORIG]],MIN(FIND({0,1,2,3,4,5,6,7,8,9,0},Table3[[#This Row],[Last Funding Amount - ORIG]]&amp;"0123456789"))-1)</f>
        <v/>
      </c>
      <c r="E3263" t="s">
        <v>59</v>
      </c>
    </row>
    <row r="3264" spans="1:8" x14ac:dyDescent="0.2">
      <c r="A3264" t="s">
        <v>3991</v>
      </c>
      <c r="C326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3264" s="6" t="str">
        <f>LEFT(Table3[[#This Row],[Last Funding Amount - ORIG]],MIN(FIND({0,1,2,3,4,5,6,7,8,9,0},Table3[[#This Row],[Last Funding Amount - ORIG]]&amp;"0123456789"))-1)</f>
        <v/>
      </c>
      <c r="E3264" t="s">
        <v>112</v>
      </c>
      <c r="H3264">
        <v>1</v>
      </c>
    </row>
    <row r="3265" spans="1:8" x14ac:dyDescent="0.2">
      <c r="A3265" t="s">
        <v>3992</v>
      </c>
      <c r="C326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3265" s="6" t="str">
        <f>LEFT(Table3[[#This Row],[Last Funding Amount - ORIG]],MIN(FIND({0,1,2,3,4,5,6,7,8,9,0},Table3[[#This Row],[Last Funding Amount - ORIG]]&amp;"0123456789"))-1)</f>
        <v/>
      </c>
      <c r="E3265" t="s">
        <v>112</v>
      </c>
    </row>
    <row r="3266" spans="1:8" x14ac:dyDescent="0.2">
      <c r="A3266" t="s">
        <v>3993</v>
      </c>
      <c r="C326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3266" s="6" t="str">
        <f>LEFT(Table3[[#This Row],[Last Funding Amount - ORIG]],MIN(FIND({0,1,2,3,4,5,6,7,8,9,0},Table3[[#This Row],[Last Funding Amount - ORIG]]&amp;"0123456789"))-1)</f>
        <v/>
      </c>
      <c r="E3266" t="s">
        <v>112</v>
      </c>
    </row>
    <row r="3267" spans="1:8" x14ac:dyDescent="0.2">
      <c r="A3267" t="s">
        <v>3994</v>
      </c>
      <c r="C326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3267" s="6" t="str">
        <f>LEFT(Table3[[#This Row],[Last Funding Amount - ORIG]],MIN(FIND({0,1,2,3,4,5,6,7,8,9,0},Table3[[#This Row],[Last Funding Amount - ORIG]]&amp;"0123456789"))-1)</f>
        <v/>
      </c>
      <c r="E3267" t="s">
        <v>16</v>
      </c>
      <c r="H3267">
        <v>2</v>
      </c>
    </row>
    <row r="3268" spans="1:8" x14ac:dyDescent="0.2">
      <c r="A3268" t="s">
        <v>3995</v>
      </c>
      <c r="C326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3268" s="6" t="str">
        <f>LEFT(Table3[[#This Row],[Last Funding Amount - ORIG]],MIN(FIND({0,1,2,3,4,5,6,7,8,9,0},Table3[[#This Row],[Last Funding Amount - ORIG]]&amp;"0123456789"))-1)</f>
        <v/>
      </c>
      <c r="E3268" t="s">
        <v>101</v>
      </c>
      <c r="H3268">
        <v>1</v>
      </c>
    </row>
    <row r="3269" spans="1:8" x14ac:dyDescent="0.2">
      <c r="A3269" t="s">
        <v>3996</v>
      </c>
      <c r="C326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3269" s="6" t="str">
        <f>LEFT(Table3[[#This Row],[Last Funding Amount - ORIG]],MIN(FIND({0,1,2,3,4,5,6,7,8,9,0},Table3[[#This Row],[Last Funding Amount - ORIG]]&amp;"0123456789"))-1)</f>
        <v/>
      </c>
      <c r="E3269" t="s">
        <v>112</v>
      </c>
      <c r="G3269">
        <v>1</v>
      </c>
      <c r="H3269">
        <v>1</v>
      </c>
    </row>
    <row r="3270" spans="1:8" x14ac:dyDescent="0.2">
      <c r="A3270" t="s">
        <v>3997</v>
      </c>
      <c r="C327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3270" s="6" t="str">
        <f>LEFT(Table3[[#This Row],[Last Funding Amount - ORIG]],MIN(FIND({0,1,2,3,4,5,6,7,8,9,0},Table3[[#This Row],[Last Funding Amount - ORIG]]&amp;"0123456789"))-1)</f>
        <v/>
      </c>
      <c r="E3270" t="s">
        <v>112</v>
      </c>
      <c r="H3270">
        <v>1</v>
      </c>
    </row>
    <row r="3271" spans="1:8" x14ac:dyDescent="0.2">
      <c r="A3271" t="s">
        <v>3998</v>
      </c>
      <c r="C327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3271" s="6" t="str">
        <f>LEFT(Table3[[#This Row],[Last Funding Amount - ORIG]],MIN(FIND({0,1,2,3,4,5,6,7,8,9,0},Table3[[#This Row],[Last Funding Amount - ORIG]]&amp;"0123456789"))-1)</f>
        <v/>
      </c>
      <c r="E3271" t="s">
        <v>112</v>
      </c>
      <c r="H3271">
        <v>1</v>
      </c>
    </row>
    <row r="3272" spans="1:8" x14ac:dyDescent="0.2">
      <c r="A3272" t="s">
        <v>3999</v>
      </c>
      <c r="C327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3272" s="6" t="str">
        <f>LEFT(Table3[[#This Row],[Last Funding Amount - ORIG]],MIN(FIND({0,1,2,3,4,5,6,7,8,9,0},Table3[[#This Row],[Last Funding Amount - ORIG]]&amp;"0123456789"))-1)</f>
        <v/>
      </c>
      <c r="E3272" t="s">
        <v>112</v>
      </c>
    </row>
    <row r="3273" spans="1:8" x14ac:dyDescent="0.2">
      <c r="A3273" t="s">
        <v>4000</v>
      </c>
      <c r="C327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3273" s="6" t="str">
        <f>LEFT(Table3[[#This Row],[Last Funding Amount - ORIG]],MIN(FIND({0,1,2,3,4,5,6,7,8,9,0},Table3[[#This Row],[Last Funding Amount - ORIG]]&amp;"0123456789"))-1)</f>
        <v/>
      </c>
      <c r="E3273" t="s">
        <v>13</v>
      </c>
      <c r="H3273">
        <v>1</v>
      </c>
    </row>
    <row r="3274" spans="1:8" x14ac:dyDescent="0.2">
      <c r="A3274" t="s">
        <v>4001</v>
      </c>
      <c r="C327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3274" s="6" t="str">
        <f>LEFT(Table3[[#This Row],[Last Funding Amount - ORIG]],MIN(FIND({0,1,2,3,4,5,6,7,8,9,0},Table3[[#This Row],[Last Funding Amount - ORIG]]&amp;"0123456789"))-1)</f>
        <v/>
      </c>
      <c r="E3274" t="s">
        <v>101</v>
      </c>
      <c r="H3274">
        <v>1</v>
      </c>
    </row>
    <row r="3275" spans="1:8" x14ac:dyDescent="0.2">
      <c r="A3275" t="s">
        <v>4002</v>
      </c>
      <c r="C327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3275" s="6" t="str">
        <f>LEFT(Table3[[#This Row],[Last Funding Amount - ORIG]],MIN(FIND({0,1,2,3,4,5,6,7,8,9,0},Table3[[#This Row],[Last Funding Amount - ORIG]]&amp;"0123456789"))-1)</f>
        <v/>
      </c>
      <c r="E3275" t="s">
        <v>112</v>
      </c>
    </row>
    <row r="3276" spans="1:8" x14ac:dyDescent="0.2">
      <c r="A3276" t="s">
        <v>4003</v>
      </c>
      <c r="C327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3276" s="6" t="str">
        <f>LEFT(Table3[[#This Row],[Last Funding Amount - ORIG]],MIN(FIND({0,1,2,3,4,5,6,7,8,9,0},Table3[[#This Row],[Last Funding Amount - ORIG]]&amp;"0123456789"))-1)</f>
        <v/>
      </c>
      <c r="E3276" t="s">
        <v>13</v>
      </c>
      <c r="H3276">
        <v>1</v>
      </c>
    </row>
    <row r="3277" spans="1:8" x14ac:dyDescent="0.2">
      <c r="A3277" t="s">
        <v>4004</v>
      </c>
      <c r="C327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3277" s="6" t="str">
        <f>LEFT(Table3[[#This Row],[Last Funding Amount - ORIG]],MIN(FIND({0,1,2,3,4,5,6,7,8,9,0},Table3[[#This Row],[Last Funding Amount - ORIG]]&amp;"0123456789"))-1)</f>
        <v/>
      </c>
      <c r="E3277" t="s">
        <v>112</v>
      </c>
    </row>
    <row r="3278" spans="1:8" x14ac:dyDescent="0.2">
      <c r="A3278" t="s">
        <v>4005</v>
      </c>
      <c r="C327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3278" s="6" t="str">
        <f>LEFT(Table3[[#This Row],[Last Funding Amount - ORIG]],MIN(FIND({0,1,2,3,4,5,6,7,8,9,0},Table3[[#This Row],[Last Funding Amount - ORIG]]&amp;"0123456789"))-1)</f>
        <v/>
      </c>
      <c r="E3278" t="s">
        <v>59</v>
      </c>
    </row>
    <row r="3279" spans="1:8" x14ac:dyDescent="0.2">
      <c r="A3279" t="s">
        <v>4006</v>
      </c>
      <c r="B3279" s="1">
        <v>500000</v>
      </c>
      <c r="C327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</v>
      </c>
      <c r="D3279" s="6" t="str">
        <f>LEFT(Table3[[#This Row],[Last Funding Amount - ORIG]],MIN(FIND({0,1,2,3,4,5,6,7,8,9,0},Table3[[#This Row],[Last Funding Amount - ORIG]]&amp;"0123456789"))-1)</f>
        <v/>
      </c>
      <c r="E3279" t="s">
        <v>20</v>
      </c>
      <c r="F3279" s="1">
        <v>500000</v>
      </c>
    </row>
    <row r="3280" spans="1:8" x14ac:dyDescent="0.2">
      <c r="A3280" t="s">
        <v>4007</v>
      </c>
      <c r="C328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3280" s="6" t="str">
        <f>LEFT(Table3[[#This Row],[Last Funding Amount - ORIG]],MIN(FIND({0,1,2,3,4,5,6,7,8,9,0},Table3[[#This Row],[Last Funding Amount - ORIG]]&amp;"0123456789"))-1)</f>
        <v/>
      </c>
      <c r="E3280" t="s">
        <v>112</v>
      </c>
      <c r="H3280">
        <v>1</v>
      </c>
    </row>
    <row r="3281" spans="1:8" x14ac:dyDescent="0.2">
      <c r="A3281" t="s">
        <v>4008</v>
      </c>
      <c r="C328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3281" s="6" t="str">
        <f>LEFT(Table3[[#This Row],[Last Funding Amount - ORIG]],MIN(FIND({0,1,2,3,4,5,6,7,8,9,0},Table3[[#This Row],[Last Funding Amount - ORIG]]&amp;"0123456789"))-1)</f>
        <v/>
      </c>
      <c r="E3281" t="s">
        <v>112</v>
      </c>
      <c r="H3281">
        <v>1</v>
      </c>
    </row>
    <row r="3282" spans="1:8" x14ac:dyDescent="0.2">
      <c r="A3282" t="s">
        <v>4009</v>
      </c>
      <c r="C328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3282" s="6" t="str">
        <f>LEFT(Table3[[#This Row],[Last Funding Amount - ORIG]],MIN(FIND({0,1,2,3,4,5,6,7,8,9,0},Table3[[#This Row],[Last Funding Amount - ORIG]]&amp;"0123456789"))-1)</f>
        <v/>
      </c>
      <c r="E3282" t="s">
        <v>20</v>
      </c>
    </row>
    <row r="3283" spans="1:8" x14ac:dyDescent="0.2">
      <c r="A3283" t="s">
        <v>4010</v>
      </c>
      <c r="C328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3283" s="6" t="str">
        <f>LEFT(Table3[[#This Row],[Last Funding Amount - ORIG]],MIN(FIND({0,1,2,3,4,5,6,7,8,9,0},Table3[[#This Row],[Last Funding Amount - ORIG]]&amp;"0123456789"))-1)</f>
        <v/>
      </c>
      <c r="E3283" t="s">
        <v>112</v>
      </c>
      <c r="H3283">
        <v>1</v>
      </c>
    </row>
    <row r="3284" spans="1:8" x14ac:dyDescent="0.2">
      <c r="A3284" t="s">
        <v>4011</v>
      </c>
      <c r="C328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3284" s="6" t="str">
        <f>LEFT(Table3[[#This Row],[Last Funding Amount - ORIG]],MIN(FIND({0,1,2,3,4,5,6,7,8,9,0},Table3[[#This Row],[Last Funding Amount - ORIG]]&amp;"0123456789"))-1)</f>
        <v/>
      </c>
      <c r="E3284" t="s">
        <v>112</v>
      </c>
    </row>
    <row r="3285" spans="1:8" x14ac:dyDescent="0.2">
      <c r="A3285" t="s">
        <v>4012</v>
      </c>
      <c r="C328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3285" s="6" t="str">
        <f>LEFT(Table3[[#This Row],[Last Funding Amount - ORIG]],MIN(FIND({0,1,2,3,4,5,6,7,8,9,0},Table3[[#This Row],[Last Funding Amount - ORIG]]&amp;"0123456789"))-1)</f>
        <v/>
      </c>
      <c r="E3285" t="s">
        <v>112</v>
      </c>
    </row>
    <row r="3286" spans="1:8" x14ac:dyDescent="0.2">
      <c r="A3286" t="s">
        <v>4013</v>
      </c>
      <c r="C328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3286" s="6" t="str">
        <f>LEFT(Table3[[#This Row],[Last Funding Amount - ORIG]],MIN(FIND({0,1,2,3,4,5,6,7,8,9,0},Table3[[#This Row],[Last Funding Amount - ORIG]]&amp;"0123456789"))-1)</f>
        <v/>
      </c>
      <c r="E3286" t="s">
        <v>20</v>
      </c>
    </row>
    <row r="3287" spans="1:8" x14ac:dyDescent="0.2">
      <c r="A3287" t="s">
        <v>4014</v>
      </c>
      <c r="C328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3287" s="6" t="str">
        <f>LEFT(Table3[[#This Row],[Last Funding Amount - ORIG]],MIN(FIND({0,1,2,3,4,5,6,7,8,9,0},Table3[[#This Row],[Last Funding Amount - ORIG]]&amp;"0123456789"))-1)</f>
        <v/>
      </c>
      <c r="E3287" t="s">
        <v>20</v>
      </c>
      <c r="H3287">
        <v>1</v>
      </c>
    </row>
    <row r="3288" spans="1:8" x14ac:dyDescent="0.2">
      <c r="A3288" t="s">
        <v>4015</v>
      </c>
      <c r="C328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3288" s="6" t="str">
        <f>LEFT(Table3[[#This Row],[Last Funding Amount - ORIG]],MIN(FIND({0,1,2,3,4,5,6,7,8,9,0},Table3[[#This Row],[Last Funding Amount - ORIG]]&amp;"0123456789"))-1)</f>
        <v/>
      </c>
      <c r="E3288" t="s">
        <v>112</v>
      </c>
    </row>
    <row r="3289" spans="1:8" x14ac:dyDescent="0.2">
      <c r="A3289" t="s">
        <v>4016</v>
      </c>
      <c r="C328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3289" s="6" t="str">
        <f>LEFT(Table3[[#This Row],[Last Funding Amount - ORIG]],MIN(FIND({0,1,2,3,4,5,6,7,8,9,0},Table3[[#This Row],[Last Funding Amount - ORIG]]&amp;"0123456789"))-1)</f>
        <v/>
      </c>
      <c r="E3289" t="s">
        <v>13</v>
      </c>
      <c r="H3289">
        <v>2</v>
      </c>
    </row>
    <row r="3290" spans="1:8" x14ac:dyDescent="0.2">
      <c r="A3290" t="s">
        <v>4017</v>
      </c>
      <c r="C329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3290" s="6" t="str">
        <f>LEFT(Table3[[#This Row],[Last Funding Amount - ORIG]],MIN(FIND({0,1,2,3,4,5,6,7,8,9,0},Table3[[#This Row],[Last Funding Amount - ORIG]]&amp;"0123456789"))-1)</f>
        <v/>
      </c>
      <c r="E3290" t="s">
        <v>112</v>
      </c>
      <c r="H3290">
        <v>1</v>
      </c>
    </row>
    <row r="3291" spans="1:8" x14ac:dyDescent="0.2">
      <c r="A3291" t="s">
        <v>4018</v>
      </c>
      <c r="C329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3291" s="6" t="str">
        <f>LEFT(Table3[[#This Row],[Last Funding Amount - ORIG]],MIN(FIND({0,1,2,3,4,5,6,7,8,9,0},Table3[[#This Row],[Last Funding Amount - ORIG]]&amp;"0123456789"))-1)</f>
        <v/>
      </c>
      <c r="E3291" t="s">
        <v>112</v>
      </c>
    </row>
    <row r="3292" spans="1:8" x14ac:dyDescent="0.2">
      <c r="A3292" t="s">
        <v>4019</v>
      </c>
      <c r="C329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3292" s="6" t="str">
        <f>LEFT(Table3[[#This Row],[Last Funding Amount - ORIG]],MIN(FIND({0,1,2,3,4,5,6,7,8,9,0},Table3[[#This Row],[Last Funding Amount - ORIG]]&amp;"0123456789"))-1)</f>
        <v/>
      </c>
      <c r="E3292" t="s">
        <v>20</v>
      </c>
    </row>
    <row r="3293" spans="1:8" x14ac:dyDescent="0.2">
      <c r="A3293" t="s">
        <v>4020</v>
      </c>
      <c r="C329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3293" s="6" t="str">
        <f>LEFT(Table3[[#This Row],[Last Funding Amount - ORIG]],MIN(FIND({0,1,2,3,4,5,6,7,8,9,0},Table3[[#This Row],[Last Funding Amount - ORIG]]&amp;"0123456789"))-1)</f>
        <v/>
      </c>
      <c r="E3293" t="s">
        <v>13</v>
      </c>
      <c r="H3293">
        <v>1</v>
      </c>
    </row>
    <row r="3294" spans="1:8" x14ac:dyDescent="0.2">
      <c r="A3294" t="s">
        <v>4021</v>
      </c>
      <c r="C329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3294" s="6" t="str">
        <f>LEFT(Table3[[#This Row],[Last Funding Amount - ORIG]],MIN(FIND({0,1,2,3,4,5,6,7,8,9,0},Table3[[#This Row],[Last Funding Amount - ORIG]]&amp;"0123456789"))-1)</f>
        <v/>
      </c>
      <c r="E3294" t="s">
        <v>112</v>
      </c>
      <c r="H3294">
        <v>1</v>
      </c>
    </row>
    <row r="3295" spans="1:8" x14ac:dyDescent="0.2">
      <c r="A3295" t="s">
        <v>4022</v>
      </c>
      <c r="C329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3295" s="6" t="str">
        <f>LEFT(Table3[[#This Row],[Last Funding Amount - ORIG]],MIN(FIND({0,1,2,3,4,5,6,7,8,9,0},Table3[[#This Row],[Last Funding Amount - ORIG]]&amp;"0123456789"))-1)</f>
        <v/>
      </c>
      <c r="E3295" t="s">
        <v>112</v>
      </c>
      <c r="H3295">
        <v>1</v>
      </c>
    </row>
    <row r="3296" spans="1:8" x14ac:dyDescent="0.2">
      <c r="A3296" t="s">
        <v>4023</v>
      </c>
      <c r="C329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3296" s="6" t="str">
        <f>LEFT(Table3[[#This Row],[Last Funding Amount - ORIG]],MIN(FIND({0,1,2,3,4,5,6,7,8,9,0},Table3[[#This Row],[Last Funding Amount - ORIG]]&amp;"0123456789"))-1)</f>
        <v/>
      </c>
      <c r="E3296" t="s">
        <v>112</v>
      </c>
    </row>
    <row r="3297" spans="1:8" x14ac:dyDescent="0.2">
      <c r="A3297" t="s">
        <v>4024</v>
      </c>
      <c r="C329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3297" s="6" t="str">
        <f>LEFT(Table3[[#This Row],[Last Funding Amount - ORIG]],MIN(FIND({0,1,2,3,4,5,6,7,8,9,0},Table3[[#This Row],[Last Funding Amount - ORIG]]&amp;"0123456789"))-1)</f>
        <v/>
      </c>
      <c r="E3297" t="s">
        <v>101</v>
      </c>
    </row>
    <row r="3298" spans="1:8" x14ac:dyDescent="0.2">
      <c r="A3298" t="s">
        <v>4025</v>
      </c>
      <c r="C329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3298" s="6" t="str">
        <f>LEFT(Table3[[#This Row],[Last Funding Amount - ORIG]],MIN(FIND({0,1,2,3,4,5,6,7,8,9,0},Table3[[#This Row],[Last Funding Amount - ORIG]]&amp;"0123456789"))-1)</f>
        <v/>
      </c>
      <c r="E3298" t="s">
        <v>13</v>
      </c>
      <c r="H3298">
        <v>1</v>
      </c>
    </row>
    <row r="3299" spans="1:8" x14ac:dyDescent="0.2">
      <c r="A3299" t="s">
        <v>4026</v>
      </c>
      <c r="C329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3299" s="6" t="str">
        <f>LEFT(Table3[[#This Row],[Last Funding Amount - ORIG]],MIN(FIND({0,1,2,3,4,5,6,7,8,9,0},Table3[[#This Row],[Last Funding Amount - ORIG]]&amp;"0123456789"))-1)</f>
        <v/>
      </c>
      <c r="E3299" t="s">
        <v>59</v>
      </c>
    </row>
    <row r="3300" spans="1:8" x14ac:dyDescent="0.2">
      <c r="A3300" t="s">
        <v>4027</v>
      </c>
      <c r="C330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3300" s="6" t="str">
        <f>LEFT(Table3[[#This Row],[Last Funding Amount - ORIG]],MIN(FIND({0,1,2,3,4,5,6,7,8,9,0},Table3[[#This Row],[Last Funding Amount - ORIG]]&amp;"0123456789"))-1)</f>
        <v/>
      </c>
      <c r="E3300" t="s">
        <v>208</v>
      </c>
      <c r="H3300">
        <v>1</v>
      </c>
    </row>
    <row r="3301" spans="1:8" x14ac:dyDescent="0.2">
      <c r="A3301" t="s">
        <v>4028</v>
      </c>
      <c r="C330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3301" s="6" t="str">
        <f>LEFT(Table3[[#This Row],[Last Funding Amount - ORIG]],MIN(FIND({0,1,2,3,4,5,6,7,8,9,0},Table3[[#This Row],[Last Funding Amount - ORIG]]&amp;"0123456789"))-1)</f>
        <v/>
      </c>
      <c r="E3301" t="s">
        <v>208</v>
      </c>
      <c r="H3301">
        <v>1</v>
      </c>
    </row>
    <row r="3302" spans="1:8" x14ac:dyDescent="0.2">
      <c r="A3302" t="s">
        <v>4029</v>
      </c>
      <c r="C330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3302" s="6" t="str">
        <f>LEFT(Table3[[#This Row],[Last Funding Amount - ORIG]],MIN(FIND({0,1,2,3,4,5,6,7,8,9,0},Table3[[#This Row],[Last Funding Amount - ORIG]]&amp;"0123456789"))-1)</f>
        <v/>
      </c>
      <c r="E3302" t="s">
        <v>59</v>
      </c>
    </row>
    <row r="3303" spans="1:8" x14ac:dyDescent="0.2">
      <c r="A3303" t="s">
        <v>4030</v>
      </c>
      <c r="C330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3303" s="6" t="str">
        <f>LEFT(Table3[[#This Row],[Last Funding Amount - ORIG]],MIN(FIND({0,1,2,3,4,5,6,7,8,9,0},Table3[[#This Row],[Last Funding Amount - ORIG]]&amp;"0123456789"))-1)</f>
        <v/>
      </c>
      <c r="E3303" t="s">
        <v>112</v>
      </c>
    </row>
    <row r="3304" spans="1:8" x14ac:dyDescent="0.2">
      <c r="A3304" t="s">
        <v>4031</v>
      </c>
      <c r="C330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3304" s="6" t="str">
        <f>LEFT(Table3[[#This Row],[Last Funding Amount - ORIG]],MIN(FIND({0,1,2,3,4,5,6,7,8,9,0},Table3[[#This Row],[Last Funding Amount - ORIG]]&amp;"0123456789"))-1)</f>
        <v/>
      </c>
      <c r="E3304" t="s">
        <v>112</v>
      </c>
    </row>
    <row r="3305" spans="1:8" x14ac:dyDescent="0.2">
      <c r="A3305" t="s">
        <v>4032</v>
      </c>
      <c r="C330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3305" s="6" t="str">
        <f>LEFT(Table3[[#This Row],[Last Funding Amount - ORIG]],MIN(FIND({0,1,2,3,4,5,6,7,8,9,0},Table3[[#This Row],[Last Funding Amount - ORIG]]&amp;"0123456789"))-1)</f>
        <v/>
      </c>
      <c r="E3305" t="s">
        <v>101</v>
      </c>
      <c r="H3305">
        <v>1</v>
      </c>
    </row>
    <row r="3306" spans="1:8" x14ac:dyDescent="0.2">
      <c r="A3306" t="s">
        <v>4033</v>
      </c>
      <c r="C330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3306" s="6" t="str">
        <f>LEFT(Table3[[#This Row],[Last Funding Amount - ORIG]],MIN(FIND({0,1,2,3,4,5,6,7,8,9,0},Table3[[#This Row],[Last Funding Amount - ORIG]]&amp;"0123456789"))-1)</f>
        <v/>
      </c>
      <c r="E3306" t="s">
        <v>112</v>
      </c>
      <c r="H3306">
        <v>3</v>
      </c>
    </row>
    <row r="3307" spans="1:8" x14ac:dyDescent="0.2">
      <c r="A3307" t="s">
        <v>4034</v>
      </c>
      <c r="C330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3307" s="6" t="str">
        <f>LEFT(Table3[[#This Row],[Last Funding Amount - ORIG]],MIN(FIND({0,1,2,3,4,5,6,7,8,9,0},Table3[[#This Row],[Last Funding Amount - ORIG]]&amp;"0123456789"))-1)</f>
        <v/>
      </c>
      <c r="E3307" t="s">
        <v>208</v>
      </c>
      <c r="H3307">
        <v>1</v>
      </c>
    </row>
    <row r="3308" spans="1:8" x14ac:dyDescent="0.2">
      <c r="A3308" t="s">
        <v>4035</v>
      </c>
      <c r="C330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3308" s="6" t="str">
        <f>LEFT(Table3[[#This Row],[Last Funding Amount - ORIG]],MIN(FIND({0,1,2,3,4,5,6,7,8,9,0},Table3[[#This Row],[Last Funding Amount - ORIG]]&amp;"0123456789"))-1)</f>
        <v/>
      </c>
      <c r="E3308" t="s">
        <v>208</v>
      </c>
    </row>
    <row r="3309" spans="1:8" x14ac:dyDescent="0.2">
      <c r="A3309" t="s">
        <v>4036</v>
      </c>
      <c r="C330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3309" s="6" t="str">
        <f>LEFT(Table3[[#This Row],[Last Funding Amount - ORIG]],MIN(FIND({0,1,2,3,4,5,6,7,8,9,0},Table3[[#This Row],[Last Funding Amount - ORIG]]&amp;"0123456789"))-1)</f>
        <v/>
      </c>
      <c r="E3309" t="s">
        <v>112</v>
      </c>
    </row>
    <row r="3310" spans="1:8" x14ac:dyDescent="0.2">
      <c r="A3310" t="s">
        <v>4037</v>
      </c>
      <c r="C331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3310" s="6" t="str">
        <f>LEFT(Table3[[#This Row],[Last Funding Amount - ORIG]],MIN(FIND({0,1,2,3,4,5,6,7,8,9,0},Table3[[#This Row],[Last Funding Amount - ORIG]]&amp;"0123456789"))-1)</f>
        <v/>
      </c>
      <c r="E3310" t="s">
        <v>101</v>
      </c>
      <c r="H3310">
        <v>1</v>
      </c>
    </row>
    <row r="3311" spans="1:8" x14ac:dyDescent="0.2">
      <c r="A3311" t="s">
        <v>4038</v>
      </c>
      <c r="C331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3311" s="6" t="str">
        <f>LEFT(Table3[[#This Row],[Last Funding Amount - ORIG]],MIN(FIND({0,1,2,3,4,5,6,7,8,9,0},Table3[[#This Row],[Last Funding Amount - ORIG]]&amp;"0123456789"))-1)</f>
        <v/>
      </c>
      <c r="E3311" t="s">
        <v>101</v>
      </c>
      <c r="H3311">
        <v>1</v>
      </c>
    </row>
    <row r="3312" spans="1:8" x14ac:dyDescent="0.2">
      <c r="A3312" t="s">
        <v>4039</v>
      </c>
      <c r="C331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3312" s="6" t="str">
        <f>LEFT(Table3[[#This Row],[Last Funding Amount - ORIG]],MIN(FIND({0,1,2,3,4,5,6,7,8,9,0},Table3[[#This Row],[Last Funding Amount - ORIG]]&amp;"0123456789"))-1)</f>
        <v/>
      </c>
      <c r="E3312" t="s">
        <v>101</v>
      </c>
      <c r="H3312">
        <v>1</v>
      </c>
    </row>
    <row r="3313" spans="1:8" x14ac:dyDescent="0.2">
      <c r="A3313" t="s">
        <v>4040</v>
      </c>
      <c r="C331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3313" s="6" t="str">
        <f>LEFT(Table3[[#This Row],[Last Funding Amount - ORIG]],MIN(FIND({0,1,2,3,4,5,6,7,8,9,0},Table3[[#This Row],[Last Funding Amount - ORIG]]&amp;"0123456789"))-1)</f>
        <v/>
      </c>
      <c r="E3313" t="s">
        <v>101</v>
      </c>
      <c r="H3313">
        <v>1</v>
      </c>
    </row>
    <row r="3314" spans="1:8" x14ac:dyDescent="0.2">
      <c r="A3314" t="s">
        <v>4041</v>
      </c>
      <c r="C331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3314" s="6" t="str">
        <f>LEFT(Table3[[#This Row],[Last Funding Amount - ORIG]],MIN(FIND({0,1,2,3,4,5,6,7,8,9,0},Table3[[#This Row],[Last Funding Amount - ORIG]]&amp;"0123456789"))-1)</f>
        <v/>
      </c>
      <c r="E3314" t="s">
        <v>20</v>
      </c>
    </row>
    <row r="3315" spans="1:8" x14ac:dyDescent="0.2">
      <c r="A3315" t="s">
        <v>4042</v>
      </c>
      <c r="C331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3315" s="6" t="str">
        <f>LEFT(Table3[[#This Row],[Last Funding Amount - ORIG]],MIN(FIND({0,1,2,3,4,5,6,7,8,9,0},Table3[[#This Row],[Last Funding Amount - ORIG]]&amp;"0123456789"))-1)</f>
        <v/>
      </c>
      <c r="E3315" t="s">
        <v>112</v>
      </c>
    </row>
    <row r="3316" spans="1:8" x14ac:dyDescent="0.2">
      <c r="A3316" t="s">
        <v>4043</v>
      </c>
      <c r="C331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3316" s="6" t="str">
        <f>LEFT(Table3[[#This Row],[Last Funding Amount - ORIG]],MIN(FIND({0,1,2,3,4,5,6,7,8,9,0},Table3[[#This Row],[Last Funding Amount - ORIG]]&amp;"0123456789"))-1)</f>
        <v/>
      </c>
      <c r="E3316" t="s">
        <v>20</v>
      </c>
      <c r="H3316">
        <v>1</v>
      </c>
    </row>
    <row r="3317" spans="1:8" x14ac:dyDescent="0.2">
      <c r="A3317" t="s">
        <v>4044</v>
      </c>
      <c r="C331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3317" s="6" t="str">
        <f>LEFT(Table3[[#This Row],[Last Funding Amount - ORIG]],MIN(FIND({0,1,2,3,4,5,6,7,8,9,0},Table3[[#This Row],[Last Funding Amount - ORIG]]&amp;"0123456789"))-1)</f>
        <v/>
      </c>
      <c r="E3317" t="s">
        <v>16</v>
      </c>
      <c r="G3317">
        <v>1</v>
      </c>
      <c r="H3317">
        <v>1</v>
      </c>
    </row>
    <row r="3318" spans="1:8" x14ac:dyDescent="0.2">
      <c r="A3318" t="s">
        <v>4045</v>
      </c>
      <c r="C331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3318" s="6" t="str">
        <f>LEFT(Table3[[#This Row],[Last Funding Amount - ORIG]],MIN(FIND({0,1,2,3,4,5,6,7,8,9,0},Table3[[#This Row],[Last Funding Amount - ORIG]]&amp;"0123456789"))-1)</f>
        <v/>
      </c>
      <c r="E3318" t="s">
        <v>16</v>
      </c>
      <c r="G3318">
        <v>1</v>
      </c>
      <c r="H3318">
        <v>1</v>
      </c>
    </row>
    <row r="3319" spans="1:8" x14ac:dyDescent="0.2">
      <c r="A3319" t="s">
        <v>4046</v>
      </c>
      <c r="C331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3319" s="6" t="str">
        <f>LEFT(Table3[[#This Row],[Last Funding Amount - ORIG]],MIN(FIND({0,1,2,3,4,5,6,7,8,9,0},Table3[[#This Row],[Last Funding Amount - ORIG]]&amp;"0123456789"))-1)</f>
        <v/>
      </c>
      <c r="E3319" t="s">
        <v>13</v>
      </c>
      <c r="H3319">
        <v>1</v>
      </c>
    </row>
    <row r="3320" spans="1:8" x14ac:dyDescent="0.2">
      <c r="A3320" t="s">
        <v>4047</v>
      </c>
      <c r="C332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3320" s="6" t="str">
        <f>LEFT(Table3[[#This Row],[Last Funding Amount - ORIG]],MIN(FIND({0,1,2,3,4,5,6,7,8,9,0},Table3[[#This Row],[Last Funding Amount - ORIG]]&amp;"0123456789"))-1)</f>
        <v/>
      </c>
      <c r="E3320" t="s">
        <v>101</v>
      </c>
      <c r="H3320">
        <v>1</v>
      </c>
    </row>
    <row r="3321" spans="1:8" x14ac:dyDescent="0.2">
      <c r="A3321" t="s">
        <v>4048</v>
      </c>
      <c r="C332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3321" s="6" t="str">
        <f>LEFT(Table3[[#This Row],[Last Funding Amount - ORIG]],MIN(FIND({0,1,2,3,4,5,6,7,8,9,0},Table3[[#This Row],[Last Funding Amount - ORIG]]&amp;"0123456789"))-1)</f>
        <v/>
      </c>
      <c r="E3321" t="s">
        <v>20</v>
      </c>
      <c r="H3321">
        <v>4</v>
      </c>
    </row>
    <row r="3322" spans="1:8" x14ac:dyDescent="0.2">
      <c r="A3322" t="s">
        <v>4049</v>
      </c>
      <c r="C332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3322" s="6" t="str">
        <f>LEFT(Table3[[#This Row],[Last Funding Amount - ORIG]],MIN(FIND({0,1,2,3,4,5,6,7,8,9,0},Table3[[#This Row],[Last Funding Amount - ORIG]]&amp;"0123456789"))-1)</f>
        <v/>
      </c>
      <c r="E3322" t="s">
        <v>101</v>
      </c>
      <c r="H3322">
        <v>1</v>
      </c>
    </row>
    <row r="3323" spans="1:8" x14ac:dyDescent="0.2">
      <c r="A3323" t="s">
        <v>4050</v>
      </c>
      <c r="C332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3323" s="6" t="str">
        <f>LEFT(Table3[[#This Row],[Last Funding Amount - ORIG]],MIN(FIND({0,1,2,3,4,5,6,7,8,9,0},Table3[[#This Row],[Last Funding Amount - ORIG]]&amp;"0123456789"))-1)</f>
        <v/>
      </c>
      <c r="E3323" t="s">
        <v>101</v>
      </c>
      <c r="H3323">
        <v>1</v>
      </c>
    </row>
    <row r="3324" spans="1:8" x14ac:dyDescent="0.2">
      <c r="A3324" t="s">
        <v>4051</v>
      </c>
      <c r="C332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3324" s="6" t="str">
        <f>LEFT(Table3[[#This Row],[Last Funding Amount - ORIG]],MIN(FIND({0,1,2,3,4,5,6,7,8,9,0},Table3[[#This Row],[Last Funding Amount - ORIG]]&amp;"0123456789"))-1)</f>
        <v/>
      </c>
      <c r="E3324" t="s">
        <v>101</v>
      </c>
      <c r="H3324">
        <v>1</v>
      </c>
    </row>
    <row r="3325" spans="1:8" x14ac:dyDescent="0.2">
      <c r="A3325" t="s">
        <v>4052</v>
      </c>
      <c r="C332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3325" s="6" t="str">
        <f>LEFT(Table3[[#This Row],[Last Funding Amount - ORIG]],MIN(FIND({0,1,2,3,4,5,6,7,8,9,0},Table3[[#This Row],[Last Funding Amount - ORIG]]&amp;"0123456789"))-1)</f>
        <v/>
      </c>
      <c r="E3325" t="s">
        <v>101</v>
      </c>
      <c r="H3325">
        <v>1</v>
      </c>
    </row>
    <row r="3326" spans="1:8" x14ac:dyDescent="0.2">
      <c r="A3326" t="s">
        <v>4053</v>
      </c>
      <c r="C332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3326" s="6" t="str">
        <f>LEFT(Table3[[#This Row],[Last Funding Amount - ORIG]],MIN(FIND({0,1,2,3,4,5,6,7,8,9,0},Table3[[#This Row],[Last Funding Amount - ORIG]]&amp;"0123456789"))-1)</f>
        <v/>
      </c>
      <c r="E3326" t="s">
        <v>101</v>
      </c>
      <c r="H3326">
        <v>1</v>
      </c>
    </row>
    <row r="3327" spans="1:8" x14ac:dyDescent="0.2">
      <c r="A3327" t="s">
        <v>4054</v>
      </c>
      <c r="C332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3327" s="6" t="str">
        <f>LEFT(Table3[[#This Row],[Last Funding Amount - ORIG]],MIN(FIND({0,1,2,3,4,5,6,7,8,9,0},Table3[[#This Row],[Last Funding Amount - ORIG]]&amp;"0123456789"))-1)</f>
        <v/>
      </c>
      <c r="E3327" t="s">
        <v>101</v>
      </c>
      <c r="H3327">
        <v>1</v>
      </c>
    </row>
    <row r="3328" spans="1:8" x14ac:dyDescent="0.2">
      <c r="A3328" t="s">
        <v>4055</v>
      </c>
      <c r="C332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3328" s="6" t="str">
        <f>LEFT(Table3[[#This Row],[Last Funding Amount - ORIG]],MIN(FIND({0,1,2,3,4,5,6,7,8,9,0},Table3[[#This Row],[Last Funding Amount - ORIG]]&amp;"0123456789"))-1)</f>
        <v/>
      </c>
      <c r="E3328" t="s">
        <v>101</v>
      </c>
      <c r="H3328">
        <v>1</v>
      </c>
    </row>
    <row r="3329" spans="1:8" x14ac:dyDescent="0.2">
      <c r="A3329" t="s">
        <v>4056</v>
      </c>
      <c r="C332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3329" s="6" t="str">
        <f>LEFT(Table3[[#This Row],[Last Funding Amount - ORIG]],MIN(FIND({0,1,2,3,4,5,6,7,8,9,0},Table3[[#This Row],[Last Funding Amount - ORIG]]&amp;"0123456789"))-1)</f>
        <v/>
      </c>
      <c r="E3329" t="s">
        <v>101</v>
      </c>
      <c r="H3329">
        <v>1</v>
      </c>
    </row>
    <row r="3330" spans="1:8" x14ac:dyDescent="0.2">
      <c r="A3330" t="s">
        <v>4057</v>
      </c>
      <c r="C333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3330" s="6" t="str">
        <f>LEFT(Table3[[#This Row],[Last Funding Amount - ORIG]],MIN(FIND({0,1,2,3,4,5,6,7,8,9,0},Table3[[#This Row],[Last Funding Amount - ORIG]]&amp;"0123456789"))-1)</f>
        <v/>
      </c>
      <c r="E3330" t="s">
        <v>101</v>
      </c>
      <c r="H3330">
        <v>1</v>
      </c>
    </row>
    <row r="3331" spans="1:8" x14ac:dyDescent="0.2">
      <c r="A3331" t="s">
        <v>4058</v>
      </c>
      <c r="C333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3331" s="6" t="str">
        <f>LEFT(Table3[[#This Row],[Last Funding Amount - ORIG]],MIN(FIND({0,1,2,3,4,5,6,7,8,9,0},Table3[[#This Row],[Last Funding Amount - ORIG]]&amp;"0123456789"))-1)</f>
        <v/>
      </c>
      <c r="E3331" t="s">
        <v>101</v>
      </c>
      <c r="H3331">
        <v>1</v>
      </c>
    </row>
    <row r="3332" spans="1:8" x14ac:dyDescent="0.2">
      <c r="A3332" t="s">
        <v>4059</v>
      </c>
      <c r="C333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3332" s="6" t="str">
        <f>LEFT(Table3[[#This Row],[Last Funding Amount - ORIG]],MIN(FIND({0,1,2,3,4,5,6,7,8,9,0},Table3[[#This Row],[Last Funding Amount - ORIG]]&amp;"0123456789"))-1)</f>
        <v/>
      </c>
      <c r="E3332" t="s">
        <v>112</v>
      </c>
      <c r="H3332">
        <v>1</v>
      </c>
    </row>
    <row r="3333" spans="1:8" x14ac:dyDescent="0.2">
      <c r="A3333" t="s">
        <v>4060</v>
      </c>
      <c r="C333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3333" s="6" t="str">
        <f>LEFT(Table3[[#This Row],[Last Funding Amount - ORIG]],MIN(FIND({0,1,2,3,4,5,6,7,8,9,0},Table3[[#This Row],[Last Funding Amount - ORIG]]&amp;"0123456789"))-1)</f>
        <v/>
      </c>
      <c r="E3333" t="s">
        <v>112</v>
      </c>
      <c r="H3333">
        <v>1</v>
      </c>
    </row>
    <row r="3334" spans="1:8" x14ac:dyDescent="0.2">
      <c r="A3334" t="s">
        <v>4061</v>
      </c>
      <c r="C333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3334" s="6" t="str">
        <f>LEFT(Table3[[#This Row],[Last Funding Amount - ORIG]],MIN(FIND({0,1,2,3,4,5,6,7,8,9,0},Table3[[#This Row],[Last Funding Amount - ORIG]]&amp;"0123456789"))-1)</f>
        <v/>
      </c>
      <c r="E3334" t="s">
        <v>101</v>
      </c>
      <c r="H3334">
        <v>1</v>
      </c>
    </row>
    <row r="3335" spans="1:8" x14ac:dyDescent="0.2">
      <c r="A3335" t="s">
        <v>4062</v>
      </c>
      <c r="B3335" s="1">
        <v>415000</v>
      </c>
      <c r="C333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415000</v>
      </c>
      <c r="D3335" s="6" t="str">
        <f>LEFT(Table3[[#This Row],[Last Funding Amount - ORIG]],MIN(FIND({0,1,2,3,4,5,6,7,8,9,0},Table3[[#This Row],[Last Funding Amount - ORIG]]&amp;"0123456789"))-1)</f>
        <v/>
      </c>
      <c r="E3335" t="s">
        <v>314</v>
      </c>
      <c r="F3335" s="1">
        <v>84787828</v>
      </c>
      <c r="H3335">
        <v>2</v>
      </c>
    </row>
    <row r="3336" spans="1:8" x14ac:dyDescent="0.2">
      <c r="A3336" t="s">
        <v>4063</v>
      </c>
      <c r="B3336" s="1">
        <v>1000000000</v>
      </c>
      <c r="C333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1000000000</v>
      </c>
      <c r="D3336" s="6" t="str">
        <f>LEFT(Table3[[#This Row],[Last Funding Amount - ORIG]],MIN(FIND({0,1,2,3,4,5,6,7,8,9,0},Table3[[#This Row],[Last Funding Amount - ORIG]]&amp;"0123456789"))-1)</f>
        <v/>
      </c>
      <c r="E3336" t="s">
        <v>91</v>
      </c>
      <c r="F3336" s="1">
        <v>3200000000</v>
      </c>
      <c r="H3336">
        <v>7</v>
      </c>
    </row>
    <row r="3337" spans="1:8" x14ac:dyDescent="0.2">
      <c r="A3337" t="s">
        <v>4064</v>
      </c>
      <c r="C333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3337" s="6" t="str">
        <f>LEFT(Table3[[#This Row],[Last Funding Amount - ORIG]],MIN(FIND({0,1,2,3,4,5,6,7,8,9,0},Table3[[#This Row],[Last Funding Amount - ORIG]]&amp;"0123456789"))-1)</f>
        <v/>
      </c>
      <c r="E3337" t="s">
        <v>16</v>
      </c>
      <c r="F3337" s="1">
        <v>15000000</v>
      </c>
      <c r="H3337">
        <v>2</v>
      </c>
    </row>
    <row r="3338" spans="1:8" x14ac:dyDescent="0.2">
      <c r="A3338" t="s">
        <v>4065</v>
      </c>
      <c r="B3338" s="1">
        <v>30000000</v>
      </c>
      <c r="C333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30000000</v>
      </c>
      <c r="D3338" s="6" t="str">
        <f>LEFT(Table3[[#This Row],[Last Funding Amount - ORIG]],MIN(FIND({0,1,2,3,4,5,6,7,8,9,0},Table3[[#This Row],[Last Funding Amount - ORIG]]&amp;"0123456789"))-1)</f>
        <v/>
      </c>
      <c r="E3338" t="s">
        <v>96</v>
      </c>
      <c r="F3338" s="1">
        <v>146000000</v>
      </c>
      <c r="G3338">
        <v>7</v>
      </c>
      <c r="H3338">
        <v>8</v>
      </c>
    </row>
    <row r="3339" spans="1:8" x14ac:dyDescent="0.2">
      <c r="A3339" t="s">
        <v>4066</v>
      </c>
      <c r="B3339" s="1">
        <v>20000000</v>
      </c>
      <c r="C333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20000000</v>
      </c>
      <c r="D3339" s="6" t="str">
        <f>LEFT(Table3[[#This Row],[Last Funding Amount - ORIG]],MIN(FIND({0,1,2,3,4,5,6,7,8,9,0},Table3[[#This Row],[Last Funding Amount - ORIG]]&amp;"0123456789"))-1)</f>
        <v/>
      </c>
      <c r="E3339" t="s">
        <v>11</v>
      </c>
      <c r="F3339" s="1">
        <v>32158362</v>
      </c>
      <c r="G3339">
        <v>2</v>
      </c>
      <c r="H3339">
        <v>5</v>
      </c>
    </row>
    <row r="3340" spans="1:8" x14ac:dyDescent="0.2">
      <c r="A3340" t="s">
        <v>4067</v>
      </c>
      <c r="B3340" s="1">
        <v>6000000</v>
      </c>
      <c r="C334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6000000</v>
      </c>
      <c r="D3340" s="6" t="str">
        <f>LEFT(Table3[[#This Row],[Last Funding Amount - ORIG]],MIN(FIND({0,1,2,3,4,5,6,7,8,9,0},Table3[[#This Row],[Last Funding Amount - ORIG]]&amp;"0123456789"))-1)</f>
        <v/>
      </c>
      <c r="E3340" t="s">
        <v>36</v>
      </c>
      <c r="F3340" s="1">
        <v>18200000</v>
      </c>
      <c r="G3340">
        <v>2</v>
      </c>
      <c r="H3340">
        <v>6</v>
      </c>
    </row>
    <row r="3341" spans="1:8" x14ac:dyDescent="0.2">
      <c r="A3341" t="s">
        <v>4068</v>
      </c>
      <c r="B3341" s="1">
        <v>43200000</v>
      </c>
      <c r="C334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43200000</v>
      </c>
      <c r="D3341" s="6" t="str">
        <f>LEFT(Table3[[#This Row],[Last Funding Amount - ORIG]],MIN(FIND({0,1,2,3,4,5,6,7,8,9,0},Table3[[#This Row],[Last Funding Amount - ORIG]]&amp;"0123456789"))-1)</f>
        <v/>
      </c>
      <c r="E3341" t="s">
        <v>18</v>
      </c>
      <c r="F3341" s="1">
        <v>163200000</v>
      </c>
      <c r="G3341">
        <v>1</v>
      </c>
      <c r="H3341">
        <v>4</v>
      </c>
    </row>
    <row r="3342" spans="1:8" x14ac:dyDescent="0.2">
      <c r="A3342" t="s">
        <v>4069</v>
      </c>
      <c r="B3342" s="1">
        <v>9598583</v>
      </c>
      <c r="C334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9598583</v>
      </c>
      <c r="D3342" s="6" t="str">
        <f>LEFT(Table3[[#This Row],[Last Funding Amount - ORIG]],MIN(FIND({0,1,2,3,4,5,6,7,8,9,0},Table3[[#This Row],[Last Funding Amount - ORIG]]&amp;"0123456789"))-1)</f>
        <v/>
      </c>
      <c r="E3342" t="s">
        <v>16</v>
      </c>
      <c r="F3342" s="1">
        <v>199723589</v>
      </c>
      <c r="G3342">
        <v>1</v>
      </c>
      <c r="H3342">
        <v>5</v>
      </c>
    </row>
    <row r="3343" spans="1:8" x14ac:dyDescent="0.2">
      <c r="A3343" t="s">
        <v>4070</v>
      </c>
      <c r="B3343" s="1">
        <v>13760060</v>
      </c>
      <c r="C334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13760060</v>
      </c>
      <c r="D3343" s="6" t="str">
        <f>LEFT(Table3[[#This Row],[Last Funding Amount - ORIG]],MIN(FIND({0,1,2,3,4,5,6,7,8,9,0},Table3[[#This Row],[Last Funding Amount - ORIG]]&amp;"0123456789"))-1)</f>
        <v/>
      </c>
      <c r="E3343" t="s">
        <v>44</v>
      </c>
      <c r="F3343" s="1">
        <v>177260060</v>
      </c>
      <c r="G3343">
        <v>4</v>
      </c>
      <c r="H3343">
        <v>12</v>
      </c>
    </row>
    <row r="3344" spans="1:8" x14ac:dyDescent="0.2">
      <c r="A3344" t="s">
        <v>4071</v>
      </c>
      <c r="B3344" s="1">
        <v>50000000</v>
      </c>
      <c r="C334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50000000</v>
      </c>
      <c r="D3344" s="6" t="str">
        <f>LEFT(Table3[[#This Row],[Last Funding Amount - ORIG]],MIN(FIND({0,1,2,3,4,5,6,7,8,9,0},Table3[[#This Row],[Last Funding Amount - ORIG]]&amp;"0123456789"))-1)</f>
        <v/>
      </c>
      <c r="E3344" t="s">
        <v>11</v>
      </c>
      <c r="F3344" s="1">
        <v>67500000</v>
      </c>
      <c r="G3344">
        <v>3</v>
      </c>
      <c r="H3344">
        <v>18</v>
      </c>
    </row>
    <row r="3345" spans="1:8" x14ac:dyDescent="0.2">
      <c r="A3345" t="s">
        <v>4072</v>
      </c>
      <c r="B3345" t="s">
        <v>4073</v>
      </c>
      <c r="C334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10000000000</v>
      </c>
      <c r="D3345" s="5" t="str">
        <f>LEFT(Table3[[#This Row],[Last Funding Amount - ORIG]],MIN(FIND({0,1,2,3,4,5,6,7,8,9,0},Table3[[#This Row],[Last Funding Amount - ORIG]]&amp;"0123456789"))-1)</f>
        <v>CNå´</v>
      </c>
      <c r="E3345" t="s">
        <v>22</v>
      </c>
      <c r="F3345" t="s">
        <v>4074</v>
      </c>
      <c r="G3345">
        <v>2</v>
      </c>
      <c r="H3345">
        <v>4</v>
      </c>
    </row>
    <row r="3346" spans="1:8" x14ac:dyDescent="0.2">
      <c r="A3346" t="s">
        <v>4075</v>
      </c>
      <c r="B3346" s="1">
        <v>1500000000</v>
      </c>
      <c r="C334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1500000000</v>
      </c>
      <c r="D3346" s="6" t="str">
        <f>LEFT(Table3[[#This Row],[Last Funding Amount - ORIG]],MIN(FIND({0,1,2,3,4,5,6,7,8,9,0},Table3[[#This Row],[Last Funding Amount - ORIG]]&amp;"0123456789"))-1)</f>
        <v/>
      </c>
      <c r="E3346" t="s">
        <v>44</v>
      </c>
      <c r="F3346" s="1">
        <v>1593470000</v>
      </c>
      <c r="H3346">
        <v>5</v>
      </c>
    </row>
    <row r="3347" spans="1:8" x14ac:dyDescent="0.2">
      <c r="A3347" t="s">
        <v>4076</v>
      </c>
      <c r="B3347" s="1">
        <v>55000000</v>
      </c>
      <c r="C334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55000000</v>
      </c>
      <c r="D3347" s="6" t="str">
        <f>LEFT(Table3[[#This Row],[Last Funding Amount - ORIG]],MIN(FIND({0,1,2,3,4,5,6,7,8,9,0},Table3[[#This Row],[Last Funding Amount - ORIG]]&amp;"0123456789"))-1)</f>
        <v/>
      </c>
      <c r="E3347" t="s">
        <v>11</v>
      </c>
      <c r="F3347" s="1">
        <v>113000000</v>
      </c>
      <c r="G3347">
        <v>2</v>
      </c>
      <c r="H3347">
        <v>5</v>
      </c>
    </row>
    <row r="3348" spans="1:8" x14ac:dyDescent="0.2">
      <c r="A3348" t="s">
        <v>4077</v>
      </c>
      <c r="B3348" s="1">
        <v>10000000</v>
      </c>
      <c r="C334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10000000</v>
      </c>
      <c r="D3348" s="6" t="str">
        <f>LEFT(Table3[[#This Row],[Last Funding Amount - ORIG]],MIN(FIND({0,1,2,3,4,5,6,7,8,9,0},Table3[[#This Row],[Last Funding Amount - ORIG]]&amp;"0123456789"))-1)</f>
        <v/>
      </c>
      <c r="E3348" t="s">
        <v>91</v>
      </c>
      <c r="F3348" s="1">
        <v>123895000</v>
      </c>
      <c r="G3348">
        <v>1</v>
      </c>
      <c r="H3348">
        <v>1</v>
      </c>
    </row>
    <row r="3349" spans="1:8" x14ac:dyDescent="0.2">
      <c r="A3349" t="s">
        <v>4078</v>
      </c>
      <c r="B3349" s="1">
        <v>30000000</v>
      </c>
      <c r="C334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30000000</v>
      </c>
      <c r="D3349" s="6" t="str">
        <f>LEFT(Table3[[#This Row],[Last Funding Amount - ORIG]],MIN(FIND({0,1,2,3,4,5,6,7,8,9,0},Table3[[#This Row],[Last Funding Amount - ORIG]]&amp;"0123456789"))-1)</f>
        <v/>
      </c>
      <c r="E3349" t="s">
        <v>11</v>
      </c>
      <c r="F3349" s="1">
        <v>47250000</v>
      </c>
      <c r="G3349">
        <v>3</v>
      </c>
      <c r="H3349">
        <v>5</v>
      </c>
    </row>
    <row r="3350" spans="1:8" x14ac:dyDescent="0.2">
      <c r="A3350" t="s">
        <v>4079</v>
      </c>
      <c r="B3350" s="1">
        <v>40000000</v>
      </c>
      <c r="C335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40000000</v>
      </c>
      <c r="D3350" s="6" t="str">
        <f>LEFT(Table3[[#This Row],[Last Funding Amount - ORIG]],MIN(FIND({0,1,2,3,4,5,6,7,8,9,0},Table3[[#This Row],[Last Funding Amount - ORIG]]&amp;"0123456789"))-1)</f>
        <v/>
      </c>
      <c r="E3350" t="s">
        <v>8</v>
      </c>
      <c r="F3350" s="1">
        <v>115800000</v>
      </c>
      <c r="G3350">
        <v>4</v>
      </c>
      <c r="H3350">
        <v>7</v>
      </c>
    </row>
    <row r="3351" spans="1:8" x14ac:dyDescent="0.2">
      <c r="A3351" t="s">
        <v>4080</v>
      </c>
      <c r="B3351" s="1">
        <v>165000000</v>
      </c>
      <c r="C335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165000000</v>
      </c>
      <c r="D3351" s="6" t="str">
        <f>LEFT(Table3[[#This Row],[Last Funding Amount - ORIG]],MIN(FIND({0,1,2,3,4,5,6,7,8,9,0},Table3[[#This Row],[Last Funding Amount - ORIG]]&amp;"0123456789"))-1)</f>
        <v/>
      </c>
      <c r="E3351" t="s">
        <v>18</v>
      </c>
      <c r="F3351" s="1">
        <v>301000000</v>
      </c>
      <c r="G3351">
        <v>3</v>
      </c>
      <c r="H3351">
        <v>9</v>
      </c>
    </row>
    <row r="3352" spans="1:8" x14ac:dyDescent="0.2">
      <c r="A3352" t="s">
        <v>4081</v>
      </c>
      <c r="B3352" s="1">
        <v>10000000</v>
      </c>
      <c r="C335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10000000</v>
      </c>
      <c r="D3352" s="6" t="str">
        <f>LEFT(Table3[[#This Row],[Last Funding Amount - ORIG]],MIN(FIND({0,1,2,3,4,5,6,7,8,9,0},Table3[[#This Row],[Last Funding Amount - ORIG]]&amp;"0123456789"))-1)</f>
        <v/>
      </c>
      <c r="E3352" t="s">
        <v>22</v>
      </c>
      <c r="F3352" s="1">
        <v>13200000</v>
      </c>
      <c r="G3352">
        <v>2</v>
      </c>
      <c r="H3352">
        <v>29</v>
      </c>
    </row>
    <row r="3353" spans="1:8" x14ac:dyDescent="0.2">
      <c r="A3353" t="s">
        <v>4082</v>
      </c>
      <c r="B3353" s="1">
        <v>8700000</v>
      </c>
      <c r="C335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8700000</v>
      </c>
      <c r="D3353" s="6" t="str">
        <f>LEFT(Table3[[#This Row],[Last Funding Amount - ORIG]],MIN(FIND({0,1,2,3,4,5,6,7,8,9,0},Table3[[#This Row],[Last Funding Amount - ORIG]]&amp;"0123456789"))-1)</f>
        <v/>
      </c>
      <c r="E3353" t="s">
        <v>11</v>
      </c>
      <c r="F3353" s="1">
        <v>86540000</v>
      </c>
      <c r="G3353">
        <v>4</v>
      </c>
      <c r="H3353">
        <v>9</v>
      </c>
    </row>
    <row r="3354" spans="1:8" x14ac:dyDescent="0.2">
      <c r="A3354" t="s">
        <v>4083</v>
      </c>
      <c r="B3354" s="1">
        <v>55000000</v>
      </c>
      <c r="C335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55000000</v>
      </c>
      <c r="D3354" s="6" t="str">
        <f>LEFT(Table3[[#This Row],[Last Funding Amount - ORIG]],MIN(FIND({0,1,2,3,4,5,6,7,8,9,0},Table3[[#This Row],[Last Funding Amount - ORIG]]&amp;"0123456789"))-1)</f>
        <v/>
      </c>
      <c r="E3354" t="s">
        <v>4084</v>
      </c>
      <c r="F3354" s="1">
        <v>253437500</v>
      </c>
      <c r="G3354">
        <v>7</v>
      </c>
      <c r="H3354">
        <v>11</v>
      </c>
    </row>
    <row r="3355" spans="1:8" x14ac:dyDescent="0.2">
      <c r="A3355" t="s">
        <v>4085</v>
      </c>
      <c r="B3355" s="1">
        <v>1500000</v>
      </c>
      <c r="C335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1500000</v>
      </c>
      <c r="D3355" s="6" t="str">
        <f>LEFT(Table3[[#This Row],[Last Funding Amount - ORIG]],MIN(FIND({0,1,2,3,4,5,6,7,8,9,0},Table3[[#This Row],[Last Funding Amount - ORIG]]&amp;"0123456789"))-1)</f>
        <v/>
      </c>
      <c r="E3355" t="s">
        <v>13</v>
      </c>
      <c r="F3355" s="1">
        <v>211350000</v>
      </c>
      <c r="G3355">
        <v>3</v>
      </c>
      <c r="H3355">
        <v>3</v>
      </c>
    </row>
    <row r="3356" spans="1:8" x14ac:dyDescent="0.2">
      <c r="A3356" t="s">
        <v>4086</v>
      </c>
      <c r="B3356" s="1">
        <v>10000000</v>
      </c>
      <c r="C335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10000000</v>
      </c>
      <c r="D3356" s="6" t="str">
        <f>LEFT(Table3[[#This Row],[Last Funding Amount - ORIG]],MIN(FIND({0,1,2,3,4,5,6,7,8,9,0},Table3[[#This Row],[Last Funding Amount - ORIG]]&amp;"0123456789"))-1)</f>
        <v/>
      </c>
      <c r="E3356" t="s">
        <v>13</v>
      </c>
      <c r="F3356" s="1">
        <v>123537999</v>
      </c>
      <c r="G3356">
        <v>1</v>
      </c>
      <c r="H3356">
        <v>1</v>
      </c>
    </row>
    <row r="3357" spans="1:8" x14ac:dyDescent="0.2">
      <c r="A3357" t="s">
        <v>4087</v>
      </c>
      <c r="B3357" s="1">
        <v>33000000</v>
      </c>
      <c r="C335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33000000</v>
      </c>
      <c r="D3357" s="6" t="str">
        <f>LEFT(Table3[[#This Row],[Last Funding Amount - ORIG]],MIN(FIND({0,1,2,3,4,5,6,7,8,9,0},Table3[[#This Row],[Last Funding Amount - ORIG]]&amp;"0123456789"))-1)</f>
        <v/>
      </c>
      <c r="E3357" t="s">
        <v>11</v>
      </c>
      <c r="F3357" s="1">
        <v>53000000</v>
      </c>
      <c r="G3357">
        <v>3</v>
      </c>
      <c r="H3357">
        <v>7</v>
      </c>
    </row>
    <row r="3358" spans="1:8" x14ac:dyDescent="0.2">
      <c r="A3358" t="s">
        <v>4088</v>
      </c>
      <c r="B3358" s="1">
        <v>30000000</v>
      </c>
      <c r="C335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30000000</v>
      </c>
      <c r="D3358" s="6" t="str">
        <f>LEFT(Table3[[#This Row],[Last Funding Amount - ORIG]],MIN(FIND({0,1,2,3,4,5,6,7,8,9,0},Table3[[#This Row],[Last Funding Amount - ORIG]]&amp;"0123456789"))-1)</f>
        <v/>
      </c>
      <c r="E3358" t="s">
        <v>44</v>
      </c>
      <c r="F3358" s="1">
        <v>119891428</v>
      </c>
      <c r="G3358">
        <v>5</v>
      </c>
      <c r="H3358">
        <v>10</v>
      </c>
    </row>
    <row r="3359" spans="1:8" x14ac:dyDescent="0.2">
      <c r="A3359" t="s">
        <v>4089</v>
      </c>
      <c r="B3359" s="1">
        <v>27000000</v>
      </c>
      <c r="C335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27000000</v>
      </c>
      <c r="D3359" s="6" t="str">
        <f>LEFT(Table3[[#This Row],[Last Funding Amount - ORIG]],MIN(FIND({0,1,2,3,4,5,6,7,8,9,0},Table3[[#This Row],[Last Funding Amount - ORIG]]&amp;"0123456789"))-1)</f>
        <v/>
      </c>
      <c r="E3359" t="s">
        <v>11</v>
      </c>
      <c r="F3359" s="1">
        <v>69000000</v>
      </c>
      <c r="G3359">
        <v>3</v>
      </c>
      <c r="H3359">
        <v>6</v>
      </c>
    </row>
    <row r="3360" spans="1:8" x14ac:dyDescent="0.2">
      <c r="A3360" t="s">
        <v>4090</v>
      </c>
      <c r="B3360" s="1">
        <v>4999999</v>
      </c>
      <c r="C336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4999999</v>
      </c>
      <c r="D3360" s="6" t="str">
        <f>LEFT(Table3[[#This Row],[Last Funding Amount - ORIG]],MIN(FIND({0,1,2,3,4,5,6,7,8,9,0},Table3[[#This Row],[Last Funding Amount - ORIG]]&amp;"0123456789"))-1)</f>
        <v/>
      </c>
      <c r="E3360" t="s">
        <v>13</v>
      </c>
      <c r="F3360" s="1">
        <v>29999999</v>
      </c>
      <c r="G3360">
        <v>1</v>
      </c>
      <c r="H3360">
        <v>1</v>
      </c>
    </row>
    <row r="3361" spans="1:8" x14ac:dyDescent="0.2">
      <c r="A3361" t="s">
        <v>4091</v>
      </c>
      <c r="B3361" s="1">
        <v>250000000</v>
      </c>
      <c r="C336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250000000</v>
      </c>
      <c r="D3361" s="6" t="str">
        <f>LEFT(Table3[[#This Row],[Last Funding Amount - ORIG]],MIN(FIND({0,1,2,3,4,5,6,7,8,9,0},Table3[[#This Row],[Last Funding Amount - ORIG]]&amp;"0123456789"))-1)</f>
        <v/>
      </c>
      <c r="E3361" t="s">
        <v>16</v>
      </c>
      <c r="F3361" s="1">
        <v>250000000</v>
      </c>
      <c r="G3361">
        <v>2</v>
      </c>
      <c r="H3361">
        <v>2</v>
      </c>
    </row>
    <row r="3362" spans="1:8" x14ac:dyDescent="0.2">
      <c r="A3362" t="s">
        <v>4092</v>
      </c>
      <c r="B3362" s="1">
        <v>17000000</v>
      </c>
      <c r="C336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17000000</v>
      </c>
      <c r="D3362" s="6" t="str">
        <f>LEFT(Table3[[#This Row],[Last Funding Amount - ORIG]],MIN(FIND({0,1,2,3,4,5,6,7,8,9,0},Table3[[#This Row],[Last Funding Amount - ORIG]]&amp;"0123456789"))-1)</f>
        <v/>
      </c>
      <c r="E3362" t="s">
        <v>36</v>
      </c>
      <c r="F3362" s="1">
        <v>27500000</v>
      </c>
      <c r="G3362">
        <v>2</v>
      </c>
      <c r="H3362">
        <v>7</v>
      </c>
    </row>
    <row r="3363" spans="1:8" x14ac:dyDescent="0.2">
      <c r="A3363" t="s">
        <v>4093</v>
      </c>
      <c r="B3363" s="1">
        <v>40000000</v>
      </c>
      <c r="C336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40000000</v>
      </c>
      <c r="D3363" s="6" t="str">
        <f>LEFT(Table3[[#This Row],[Last Funding Amount - ORIG]],MIN(FIND({0,1,2,3,4,5,6,7,8,9,0},Table3[[#This Row],[Last Funding Amount - ORIG]]&amp;"0123456789"))-1)</f>
        <v/>
      </c>
      <c r="E3363" t="s">
        <v>36</v>
      </c>
      <c r="F3363" s="1">
        <v>49120000</v>
      </c>
      <c r="G3363">
        <v>2</v>
      </c>
      <c r="H3363">
        <v>23</v>
      </c>
    </row>
    <row r="3364" spans="1:8" x14ac:dyDescent="0.2">
      <c r="A3364" t="s">
        <v>4094</v>
      </c>
      <c r="B3364" s="1">
        <v>30000000</v>
      </c>
      <c r="C336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30000000</v>
      </c>
      <c r="D3364" s="6" t="str">
        <f>LEFT(Table3[[#This Row],[Last Funding Amount - ORIG]],MIN(FIND({0,1,2,3,4,5,6,7,8,9,0},Table3[[#This Row],[Last Funding Amount - ORIG]]&amp;"0123456789"))-1)</f>
        <v/>
      </c>
      <c r="E3364" t="s">
        <v>11</v>
      </c>
      <c r="F3364" s="1">
        <v>67000000</v>
      </c>
      <c r="G3364">
        <v>2</v>
      </c>
      <c r="H3364">
        <v>8</v>
      </c>
    </row>
    <row r="3365" spans="1:8" x14ac:dyDescent="0.2">
      <c r="A3365" t="s">
        <v>4095</v>
      </c>
      <c r="B3365" s="1">
        <v>31000000</v>
      </c>
      <c r="C336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31000000</v>
      </c>
      <c r="D3365" s="6" t="str">
        <f>LEFT(Table3[[#This Row],[Last Funding Amount - ORIG]],MIN(FIND({0,1,2,3,4,5,6,7,8,9,0},Table3[[#This Row],[Last Funding Amount - ORIG]]&amp;"0123456789"))-1)</f>
        <v/>
      </c>
      <c r="E3365" t="s">
        <v>6</v>
      </c>
      <c r="F3365" s="1">
        <v>102100000</v>
      </c>
      <c r="G3365">
        <v>1</v>
      </c>
      <c r="H3365">
        <v>4</v>
      </c>
    </row>
    <row r="3366" spans="1:8" x14ac:dyDescent="0.2">
      <c r="A3366" t="s">
        <v>4096</v>
      </c>
      <c r="B3366" s="1">
        <v>33000000</v>
      </c>
      <c r="C336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33000000</v>
      </c>
      <c r="D3366" s="6" t="str">
        <f>LEFT(Table3[[#This Row],[Last Funding Amount - ORIG]],MIN(FIND({0,1,2,3,4,5,6,7,8,9,0},Table3[[#This Row],[Last Funding Amount - ORIG]]&amp;"0123456789"))-1)</f>
        <v/>
      </c>
      <c r="E3366" t="s">
        <v>13</v>
      </c>
      <c r="F3366" s="1">
        <v>35000346</v>
      </c>
      <c r="G3366">
        <v>2</v>
      </c>
      <c r="H3366">
        <v>5</v>
      </c>
    </row>
    <row r="3367" spans="1:8" x14ac:dyDescent="0.2">
      <c r="A3367" t="s">
        <v>4097</v>
      </c>
      <c r="B3367" t="s">
        <v>4098</v>
      </c>
      <c r="C336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15900000</v>
      </c>
      <c r="D3367" s="5" t="str">
        <f>LEFT(Table3[[#This Row],[Last Funding Amount - ORIG]],MIN(FIND({0,1,2,3,4,5,6,7,8,9,0},Table3[[#This Row],[Last Funding Amount - ORIG]]&amp;"0123456789"))-1)</f>
        <v>å£</v>
      </c>
      <c r="E3367" t="s">
        <v>36</v>
      </c>
      <c r="F3367" t="s">
        <v>4099</v>
      </c>
      <c r="G3367">
        <v>2</v>
      </c>
      <c r="H3367">
        <v>10</v>
      </c>
    </row>
    <row r="3368" spans="1:8" x14ac:dyDescent="0.2">
      <c r="A3368" t="s">
        <v>4100</v>
      </c>
      <c r="B3368" t="s">
        <v>4101</v>
      </c>
      <c r="C336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100000000</v>
      </c>
      <c r="D3368" s="5" t="str">
        <f>LEFT(Table3[[#This Row],[Last Funding Amount - ORIG]],MIN(FIND({0,1,2,3,4,5,6,7,8,9,0},Table3[[#This Row],[Last Funding Amount - ORIG]]&amp;"0123456789"))-1)</f>
        <v>å£</v>
      </c>
      <c r="E3368" t="s">
        <v>44</v>
      </c>
      <c r="F3368" s="1">
        <v>287681364</v>
      </c>
      <c r="H3368">
        <v>10</v>
      </c>
    </row>
    <row r="3369" spans="1:8" x14ac:dyDescent="0.2">
      <c r="A3369" t="s">
        <v>4102</v>
      </c>
      <c r="B3369" s="1">
        <v>22500000</v>
      </c>
      <c r="C336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22500000</v>
      </c>
      <c r="D3369" s="6" t="str">
        <f>LEFT(Table3[[#This Row],[Last Funding Amount - ORIG]],MIN(FIND({0,1,2,3,4,5,6,7,8,9,0},Table3[[#This Row],[Last Funding Amount - ORIG]]&amp;"0123456789"))-1)</f>
        <v/>
      </c>
      <c r="E3369" t="s">
        <v>22</v>
      </c>
      <c r="F3369" s="1">
        <v>29500000</v>
      </c>
      <c r="G3369">
        <v>1</v>
      </c>
      <c r="H3369">
        <v>9</v>
      </c>
    </row>
    <row r="3370" spans="1:8" x14ac:dyDescent="0.2">
      <c r="A3370" t="s">
        <v>4103</v>
      </c>
      <c r="B3370" s="1">
        <v>14000000</v>
      </c>
      <c r="C337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14000000</v>
      </c>
      <c r="D3370" s="6" t="str">
        <f>LEFT(Table3[[#This Row],[Last Funding Amount - ORIG]],MIN(FIND({0,1,2,3,4,5,6,7,8,9,0},Table3[[#This Row],[Last Funding Amount - ORIG]]&amp;"0123456789"))-1)</f>
        <v/>
      </c>
      <c r="E3370" t="s">
        <v>44</v>
      </c>
      <c r="F3370" s="1">
        <v>29000000</v>
      </c>
      <c r="G3370">
        <v>1</v>
      </c>
      <c r="H3370">
        <v>2</v>
      </c>
    </row>
    <row r="3371" spans="1:8" x14ac:dyDescent="0.2">
      <c r="A3371" t="s">
        <v>4104</v>
      </c>
      <c r="B3371" s="1">
        <v>14500000</v>
      </c>
      <c r="C337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14500000</v>
      </c>
      <c r="D3371" s="6" t="str">
        <f>LEFT(Table3[[#This Row],[Last Funding Amount - ORIG]],MIN(FIND({0,1,2,3,4,5,6,7,8,9,0},Table3[[#This Row],[Last Funding Amount - ORIG]]&amp;"0123456789"))-1)</f>
        <v/>
      </c>
      <c r="E3371" t="s">
        <v>36</v>
      </c>
      <c r="F3371" s="1">
        <v>22100000</v>
      </c>
      <c r="G3371">
        <v>2</v>
      </c>
      <c r="H3371">
        <v>4</v>
      </c>
    </row>
    <row r="3372" spans="1:8" x14ac:dyDescent="0.2">
      <c r="A3372" t="s">
        <v>4105</v>
      </c>
      <c r="B3372" s="1">
        <v>20000000</v>
      </c>
      <c r="C337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20000000</v>
      </c>
      <c r="D3372" s="6" t="str">
        <f>LEFT(Table3[[#This Row],[Last Funding Amount - ORIG]],MIN(FIND({0,1,2,3,4,5,6,7,8,9,0},Table3[[#This Row],[Last Funding Amount - ORIG]]&amp;"0123456789"))-1)</f>
        <v/>
      </c>
      <c r="E3372" t="s">
        <v>36</v>
      </c>
      <c r="F3372" s="1">
        <v>43000000</v>
      </c>
      <c r="G3372">
        <v>5</v>
      </c>
      <c r="H3372">
        <v>12</v>
      </c>
    </row>
    <row r="3373" spans="1:8" x14ac:dyDescent="0.2">
      <c r="A3373" t="s">
        <v>4106</v>
      </c>
      <c r="B3373" s="1">
        <v>6000000</v>
      </c>
      <c r="C337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6000000</v>
      </c>
      <c r="D3373" s="6" t="str">
        <f>LEFT(Table3[[#This Row],[Last Funding Amount - ORIG]],MIN(FIND({0,1,2,3,4,5,6,7,8,9,0},Table3[[#This Row],[Last Funding Amount - ORIG]]&amp;"0123456789"))-1)</f>
        <v/>
      </c>
      <c r="E3373" t="s">
        <v>13</v>
      </c>
      <c r="F3373" s="1">
        <v>39884138</v>
      </c>
      <c r="G3373">
        <v>2</v>
      </c>
      <c r="H3373">
        <v>4</v>
      </c>
    </row>
    <row r="3374" spans="1:8" x14ac:dyDescent="0.2">
      <c r="A3374" t="s">
        <v>4107</v>
      </c>
      <c r="C337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3374" s="6" t="str">
        <f>LEFT(Table3[[#This Row],[Last Funding Amount - ORIG]],MIN(FIND({0,1,2,3,4,5,6,7,8,9,0},Table3[[#This Row],[Last Funding Amount - ORIG]]&amp;"0123456789"))-1)</f>
        <v/>
      </c>
      <c r="E3374" t="s">
        <v>101</v>
      </c>
      <c r="F3374" s="1">
        <v>1000000</v>
      </c>
      <c r="H3374">
        <v>3</v>
      </c>
    </row>
    <row r="3375" spans="1:8" x14ac:dyDescent="0.2">
      <c r="A3375" t="s">
        <v>4108</v>
      </c>
      <c r="B3375" s="1">
        <v>5000000</v>
      </c>
      <c r="C337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5000000</v>
      </c>
      <c r="D3375" s="6" t="str">
        <f>LEFT(Table3[[#This Row],[Last Funding Amount - ORIG]],MIN(FIND({0,1,2,3,4,5,6,7,8,9,0},Table3[[#This Row],[Last Funding Amount - ORIG]]&amp;"0123456789"))-1)</f>
        <v/>
      </c>
      <c r="E3375" t="s">
        <v>6</v>
      </c>
      <c r="F3375" s="1">
        <v>65062378</v>
      </c>
      <c r="G3375">
        <v>4</v>
      </c>
      <c r="H3375">
        <v>13</v>
      </c>
    </row>
    <row r="3376" spans="1:8" x14ac:dyDescent="0.2">
      <c r="A3376" t="s">
        <v>4109</v>
      </c>
      <c r="B3376" s="1">
        <v>10000000</v>
      </c>
      <c r="C337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10000000</v>
      </c>
      <c r="D3376" s="6" t="str">
        <f>LEFT(Table3[[#This Row],[Last Funding Amount - ORIG]],MIN(FIND({0,1,2,3,4,5,6,7,8,9,0},Table3[[#This Row],[Last Funding Amount - ORIG]]&amp;"0123456789"))-1)</f>
        <v/>
      </c>
      <c r="E3376" t="s">
        <v>11</v>
      </c>
      <c r="F3376" s="1">
        <v>34000000</v>
      </c>
      <c r="G3376">
        <v>3</v>
      </c>
      <c r="H3376">
        <v>6</v>
      </c>
    </row>
    <row r="3377" spans="1:8" x14ac:dyDescent="0.2">
      <c r="A3377" t="s">
        <v>4110</v>
      </c>
      <c r="B3377" s="1">
        <v>22500000</v>
      </c>
      <c r="C337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22500000</v>
      </c>
      <c r="D3377" s="6" t="str">
        <f>LEFT(Table3[[#This Row],[Last Funding Amount - ORIG]],MIN(FIND({0,1,2,3,4,5,6,7,8,9,0},Table3[[#This Row],[Last Funding Amount - ORIG]]&amp;"0123456789"))-1)</f>
        <v/>
      </c>
      <c r="E3377" t="s">
        <v>11</v>
      </c>
      <c r="F3377" s="1">
        <v>56900000</v>
      </c>
      <c r="G3377">
        <v>4</v>
      </c>
      <c r="H3377">
        <v>17</v>
      </c>
    </row>
    <row r="3378" spans="1:8" x14ac:dyDescent="0.2">
      <c r="A3378" t="s">
        <v>4111</v>
      </c>
      <c r="B3378" s="1">
        <v>43000000</v>
      </c>
      <c r="C337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43000000</v>
      </c>
      <c r="D3378" s="6" t="str">
        <f>LEFT(Table3[[#This Row],[Last Funding Amount - ORIG]],MIN(FIND({0,1,2,3,4,5,6,7,8,9,0},Table3[[#This Row],[Last Funding Amount - ORIG]]&amp;"0123456789"))-1)</f>
        <v/>
      </c>
      <c r="E3378" t="s">
        <v>36</v>
      </c>
      <c r="F3378" s="1">
        <v>70000000</v>
      </c>
      <c r="G3378">
        <v>1</v>
      </c>
      <c r="H3378">
        <v>7</v>
      </c>
    </row>
    <row r="3379" spans="1:8" x14ac:dyDescent="0.2">
      <c r="A3379" t="s">
        <v>4112</v>
      </c>
      <c r="B3379" s="1">
        <v>5000000</v>
      </c>
      <c r="C337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5000000</v>
      </c>
      <c r="D3379" s="6" t="str">
        <f>LEFT(Table3[[#This Row],[Last Funding Amount - ORIG]],MIN(FIND({0,1,2,3,4,5,6,7,8,9,0},Table3[[#This Row],[Last Funding Amount - ORIG]]&amp;"0123456789"))-1)</f>
        <v/>
      </c>
      <c r="E3379" t="s">
        <v>22</v>
      </c>
      <c r="F3379" s="1">
        <v>7000000</v>
      </c>
      <c r="G3379">
        <v>1</v>
      </c>
      <c r="H3379">
        <v>6</v>
      </c>
    </row>
    <row r="3380" spans="1:8" x14ac:dyDescent="0.2">
      <c r="A3380" t="s">
        <v>4113</v>
      </c>
      <c r="B3380" t="s">
        <v>4114</v>
      </c>
      <c r="C338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33000000</v>
      </c>
      <c r="D3380" s="5" t="str">
        <f>LEFT(Table3[[#This Row],[Last Funding Amount - ORIG]],MIN(FIND({0,1,2,3,4,5,6,7,8,9,0},Table3[[#This Row],[Last Funding Amount - ORIG]]&amp;"0123456789"))-1)</f>
        <v>‰âÂ</v>
      </c>
      <c r="E3380" t="s">
        <v>36</v>
      </c>
      <c r="F3380" t="s">
        <v>4115</v>
      </c>
      <c r="G3380">
        <v>2</v>
      </c>
      <c r="H3380">
        <v>4</v>
      </c>
    </row>
    <row r="3381" spans="1:8" x14ac:dyDescent="0.2">
      <c r="A3381" t="s">
        <v>4116</v>
      </c>
      <c r="B3381" s="1">
        <v>11200000</v>
      </c>
      <c r="C338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11200000</v>
      </c>
      <c r="D3381" s="6" t="str">
        <f>LEFT(Table3[[#This Row],[Last Funding Amount - ORIG]],MIN(FIND({0,1,2,3,4,5,6,7,8,9,0},Table3[[#This Row],[Last Funding Amount - ORIG]]&amp;"0123456789"))-1)</f>
        <v/>
      </c>
      <c r="E3381" t="s">
        <v>22</v>
      </c>
      <c r="F3381" s="1">
        <v>15000000</v>
      </c>
      <c r="G3381">
        <v>1</v>
      </c>
      <c r="H3381">
        <v>3</v>
      </c>
    </row>
    <row r="3382" spans="1:8" x14ac:dyDescent="0.2">
      <c r="A3382" t="s">
        <v>4117</v>
      </c>
      <c r="B3382" s="1">
        <v>15996489</v>
      </c>
      <c r="C338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15996489</v>
      </c>
      <c r="D3382" s="6" t="str">
        <f>LEFT(Table3[[#This Row],[Last Funding Amount - ORIG]],MIN(FIND({0,1,2,3,4,5,6,7,8,9,0},Table3[[#This Row],[Last Funding Amount - ORIG]]&amp;"0123456789"))-1)</f>
        <v/>
      </c>
      <c r="E3382" t="s">
        <v>22</v>
      </c>
      <c r="F3382" s="1">
        <v>16746489</v>
      </c>
      <c r="G3382">
        <v>2</v>
      </c>
      <c r="H3382">
        <v>4</v>
      </c>
    </row>
    <row r="3383" spans="1:8" x14ac:dyDescent="0.2">
      <c r="A3383" t="s">
        <v>4118</v>
      </c>
      <c r="B3383" t="s">
        <v>2156</v>
      </c>
      <c r="C338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6000000</v>
      </c>
      <c r="D3383" s="5" t="str">
        <f>LEFT(Table3[[#This Row],[Last Funding Amount - ORIG]],MIN(FIND({0,1,2,3,4,5,6,7,8,9,0},Table3[[#This Row],[Last Funding Amount - ORIG]]&amp;"0123456789"))-1)</f>
        <v>‰âÂ</v>
      </c>
      <c r="E3383" t="s">
        <v>36</v>
      </c>
      <c r="F3383" s="1">
        <v>9273530</v>
      </c>
      <c r="G3383">
        <v>1</v>
      </c>
      <c r="H3383">
        <v>7</v>
      </c>
    </row>
    <row r="3384" spans="1:8" x14ac:dyDescent="0.2">
      <c r="A3384" t="s">
        <v>4119</v>
      </c>
      <c r="B3384" s="1">
        <v>5955837</v>
      </c>
      <c r="C338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5955837</v>
      </c>
      <c r="D3384" s="6" t="str">
        <f>LEFT(Table3[[#This Row],[Last Funding Amount - ORIG]],MIN(FIND({0,1,2,3,4,5,6,7,8,9,0},Table3[[#This Row],[Last Funding Amount - ORIG]]&amp;"0123456789"))-1)</f>
        <v/>
      </c>
      <c r="E3384" t="s">
        <v>112</v>
      </c>
      <c r="F3384" s="1">
        <v>5955837</v>
      </c>
      <c r="G3384">
        <v>1</v>
      </c>
      <c r="H3384">
        <v>4</v>
      </c>
    </row>
    <row r="3385" spans="1:8" x14ac:dyDescent="0.2">
      <c r="A3385" t="s">
        <v>4120</v>
      </c>
      <c r="B3385" s="1">
        <v>14000000</v>
      </c>
      <c r="C338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14000000</v>
      </c>
      <c r="D3385" s="6" t="str">
        <f>LEFT(Table3[[#This Row],[Last Funding Amount - ORIG]],MIN(FIND({0,1,2,3,4,5,6,7,8,9,0},Table3[[#This Row],[Last Funding Amount - ORIG]]&amp;"0123456789"))-1)</f>
        <v/>
      </c>
      <c r="E3385" t="s">
        <v>36</v>
      </c>
      <c r="F3385" s="1">
        <v>23500000</v>
      </c>
      <c r="G3385">
        <v>1</v>
      </c>
      <c r="H3385">
        <v>7</v>
      </c>
    </row>
    <row r="3386" spans="1:8" x14ac:dyDescent="0.2">
      <c r="A3386" t="s">
        <v>4121</v>
      </c>
      <c r="B3386" s="1">
        <v>60000000</v>
      </c>
      <c r="C338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60000000</v>
      </c>
      <c r="D3386" s="6" t="str">
        <f>LEFT(Table3[[#This Row],[Last Funding Amount - ORIG]],MIN(FIND({0,1,2,3,4,5,6,7,8,9,0},Table3[[#This Row],[Last Funding Amount - ORIG]]&amp;"0123456789"))-1)</f>
        <v/>
      </c>
      <c r="E3386" t="s">
        <v>16</v>
      </c>
      <c r="F3386" s="1">
        <v>237425074</v>
      </c>
      <c r="G3386">
        <v>2</v>
      </c>
      <c r="H3386">
        <v>13</v>
      </c>
    </row>
    <row r="3387" spans="1:8" x14ac:dyDescent="0.2">
      <c r="A3387" t="s">
        <v>4122</v>
      </c>
      <c r="B3387" s="1">
        <v>60000000</v>
      </c>
      <c r="C338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60000000</v>
      </c>
      <c r="D3387" s="6" t="str">
        <f>LEFT(Table3[[#This Row],[Last Funding Amount - ORIG]],MIN(FIND({0,1,2,3,4,5,6,7,8,9,0},Table3[[#This Row],[Last Funding Amount - ORIG]]&amp;"0123456789"))-1)</f>
        <v/>
      </c>
      <c r="E3387" t="s">
        <v>16</v>
      </c>
      <c r="F3387" s="1">
        <v>866000000</v>
      </c>
      <c r="G3387">
        <v>5</v>
      </c>
      <c r="H3387">
        <v>5</v>
      </c>
    </row>
    <row r="3388" spans="1:8" x14ac:dyDescent="0.2">
      <c r="A3388" t="s">
        <v>4123</v>
      </c>
      <c r="C338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3388" s="6" t="str">
        <f>LEFT(Table3[[#This Row],[Last Funding Amount - ORIG]],MIN(FIND({0,1,2,3,4,5,6,7,8,9,0},Table3[[#This Row],[Last Funding Amount - ORIG]]&amp;"0123456789"))-1)</f>
        <v/>
      </c>
      <c r="E3388" t="s">
        <v>11</v>
      </c>
      <c r="F3388" s="1">
        <v>65000000</v>
      </c>
      <c r="G3388">
        <v>3</v>
      </c>
      <c r="H3388">
        <v>6</v>
      </c>
    </row>
    <row r="3389" spans="1:8" x14ac:dyDescent="0.2">
      <c r="A3389" t="s">
        <v>4124</v>
      </c>
      <c r="B3389" s="1">
        <v>7599999</v>
      </c>
      <c r="C338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7599999</v>
      </c>
      <c r="D3389" s="6" t="str">
        <f>LEFT(Table3[[#This Row],[Last Funding Amount - ORIG]],MIN(FIND({0,1,2,3,4,5,6,7,8,9,0},Table3[[#This Row],[Last Funding Amount - ORIG]]&amp;"0123456789"))-1)</f>
        <v/>
      </c>
      <c r="E3389" t="s">
        <v>22</v>
      </c>
      <c r="F3389" s="1">
        <v>17759998</v>
      </c>
      <c r="G3389">
        <v>1</v>
      </c>
      <c r="H3389">
        <v>3</v>
      </c>
    </row>
    <row r="3390" spans="1:8" x14ac:dyDescent="0.2">
      <c r="A3390" t="s">
        <v>4125</v>
      </c>
      <c r="B3390" s="1">
        <v>45000000</v>
      </c>
      <c r="C339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45000000</v>
      </c>
      <c r="D3390" s="6" t="str">
        <f>LEFT(Table3[[#This Row],[Last Funding Amount - ORIG]],MIN(FIND({0,1,2,3,4,5,6,7,8,9,0},Table3[[#This Row],[Last Funding Amount - ORIG]]&amp;"0123456789"))-1)</f>
        <v/>
      </c>
      <c r="E3390" t="s">
        <v>11</v>
      </c>
      <c r="F3390" s="1">
        <v>60000000</v>
      </c>
      <c r="G3390">
        <v>2</v>
      </c>
      <c r="H3390">
        <v>4</v>
      </c>
    </row>
    <row r="3391" spans="1:8" x14ac:dyDescent="0.2">
      <c r="A3391" t="s">
        <v>4126</v>
      </c>
      <c r="B3391" s="1">
        <v>16000000</v>
      </c>
      <c r="C339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16000000</v>
      </c>
      <c r="D3391" s="6" t="str">
        <f>LEFT(Table3[[#This Row],[Last Funding Amount - ORIG]],MIN(FIND({0,1,2,3,4,5,6,7,8,9,0},Table3[[#This Row],[Last Funding Amount - ORIG]]&amp;"0123456789"))-1)</f>
        <v/>
      </c>
      <c r="E3391" t="s">
        <v>36</v>
      </c>
      <c r="F3391" s="1">
        <v>21500000</v>
      </c>
      <c r="G3391">
        <v>1</v>
      </c>
      <c r="H3391">
        <v>5</v>
      </c>
    </row>
    <row r="3392" spans="1:8" x14ac:dyDescent="0.2">
      <c r="A3392" t="s">
        <v>4127</v>
      </c>
      <c r="B3392" s="1">
        <v>400000000</v>
      </c>
      <c r="C339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400000000</v>
      </c>
      <c r="D3392" s="6" t="str">
        <f>LEFT(Table3[[#This Row],[Last Funding Amount - ORIG]],MIN(FIND({0,1,2,3,4,5,6,7,8,9,0},Table3[[#This Row],[Last Funding Amount - ORIG]]&amp;"0123456789"))-1)</f>
        <v/>
      </c>
      <c r="E3392" t="s">
        <v>208</v>
      </c>
      <c r="F3392" s="1">
        <v>1300000000</v>
      </c>
      <c r="G3392">
        <v>6</v>
      </c>
      <c r="H3392">
        <v>10</v>
      </c>
    </row>
    <row r="3393" spans="1:8" x14ac:dyDescent="0.2">
      <c r="A3393" t="s">
        <v>4128</v>
      </c>
      <c r="B3393" s="1">
        <v>7252764</v>
      </c>
      <c r="C339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7252764</v>
      </c>
      <c r="D3393" s="6" t="str">
        <f>LEFT(Table3[[#This Row],[Last Funding Amount - ORIG]],MIN(FIND({0,1,2,3,4,5,6,7,8,9,0},Table3[[#This Row],[Last Funding Amount - ORIG]]&amp;"0123456789"))-1)</f>
        <v/>
      </c>
      <c r="E3393" t="s">
        <v>44</v>
      </c>
      <c r="F3393" s="1">
        <v>18637257</v>
      </c>
      <c r="G3393">
        <v>4</v>
      </c>
      <c r="H3393">
        <v>9</v>
      </c>
    </row>
    <row r="3394" spans="1:8" x14ac:dyDescent="0.2">
      <c r="A3394" t="s">
        <v>4129</v>
      </c>
      <c r="B3394" t="s">
        <v>67</v>
      </c>
      <c r="C339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8000000</v>
      </c>
      <c r="D3394" s="5" t="str">
        <f>LEFT(Table3[[#This Row],[Last Funding Amount - ORIG]],MIN(FIND({0,1,2,3,4,5,6,7,8,9,0},Table3[[#This Row],[Last Funding Amount - ORIG]]&amp;"0123456789"))-1)</f>
        <v>‰âÂ</v>
      </c>
      <c r="E3394" t="s">
        <v>13</v>
      </c>
      <c r="F3394" s="1">
        <v>24490491</v>
      </c>
      <c r="G3394">
        <v>1</v>
      </c>
      <c r="H3394">
        <v>4</v>
      </c>
    </row>
    <row r="3395" spans="1:8" x14ac:dyDescent="0.2">
      <c r="A3395" t="s">
        <v>4130</v>
      </c>
      <c r="B3395" s="1">
        <v>35000000</v>
      </c>
      <c r="C339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35000000</v>
      </c>
      <c r="D3395" s="6" t="str">
        <f>LEFT(Table3[[#This Row],[Last Funding Amount - ORIG]],MIN(FIND({0,1,2,3,4,5,6,7,8,9,0},Table3[[#This Row],[Last Funding Amount - ORIG]]&amp;"0123456789"))-1)</f>
        <v/>
      </c>
      <c r="E3395" t="s">
        <v>36</v>
      </c>
      <c r="F3395" s="1">
        <v>47300000</v>
      </c>
      <c r="G3395">
        <v>1</v>
      </c>
      <c r="H3395">
        <v>11</v>
      </c>
    </row>
    <row r="3396" spans="1:8" x14ac:dyDescent="0.2">
      <c r="A3396" t="s">
        <v>4131</v>
      </c>
      <c r="B3396" s="1">
        <v>11000000</v>
      </c>
      <c r="C339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11000000</v>
      </c>
      <c r="D3396" s="6" t="str">
        <f>LEFT(Table3[[#This Row],[Last Funding Amount - ORIG]],MIN(FIND({0,1,2,3,4,5,6,7,8,9,0},Table3[[#This Row],[Last Funding Amount - ORIG]]&amp;"0123456789"))-1)</f>
        <v/>
      </c>
      <c r="E3396" t="s">
        <v>8</v>
      </c>
      <c r="F3396" s="1">
        <v>25500000</v>
      </c>
      <c r="G3396">
        <v>2</v>
      </c>
      <c r="H3396">
        <v>6</v>
      </c>
    </row>
    <row r="3397" spans="1:8" x14ac:dyDescent="0.2">
      <c r="A3397" t="s">
        <v>4132</v>
      </c>
      <c r="B3397" s="1">
        <v>15300000</v>
      </c>
      <c r="C339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15300000</v>
      </c>
      <c r="D3397" s="6" t="str">
        <f>LEFT(Table3[[#This Row],[Last Funding Amount - ORIG]],MIN(FIND({0,1,2,3,4,5,6,7,8,9,0},Table3[[#This Row],[Last Funding Amount - ORIG]]&amp;"0123456789"))-1)</f>
        <v/>
      </c>
      <c r="E3397" t="s">
        <v>13</v>
      </c>
      <c r="F3397" s="1">
        <v>15300000</v>
      </c>
      <c r="G3397">
        <v>1</v>
      </c>
      <c r="H3397">
        <v>4</v>
      </c>
    </row>
    <row r="3398" spans="1:8" x14ac:dyDescent="0.2">
      <c r="A3398" t="s">
        <v>4133</v>
      </c>
      <c r="B3398" s="1">
        <v>100000000</v>
      </c>
      <c r="C339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100000000</v>
      </c>
      <c r="D3398" s="6" t="str">
        <f>LEFT(Table3[[#This Row],[Last Funding Amount - ORIG]],MIN(FIND({0,1,2,3,4,5,6,7,8,9,0},Table3[[#This Row],[Last Funding Amount - ORIG]]&amp;"0123456789"))-1)</f>
        <v/>
      </c>
      <c r="E3398" t="s">
        <v>13</v>
      </c>
      <c r="F3398" s="1">
        <v>100000000</v>
      </c>
      <c r="G3398">
        <v>1</v>
      </c>
      <c r="H3398">
        <v>3</v>
      </c>
    </row>
    <row r="3399" spans="1:8" x14ac:dyDescent="0.2">
      <c r="A3399" t="s">
        <v>4134</v>
      </c>
      <c r="B3399" s="1">
        <v>12500000</v>
      </c>
      <c r="C339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12500000</v>
      </c>
      <c r="D3399" s="6" t="str">
        <f>LEFT(Table3[[#This Row],[Last Funding Amount - ORIG]],MIN(FIND({0,1,2,3,4,5,6,7,8,9,0},Table3[[#This Row],[Last Funding Amount - ORIG]]&amp;"0123456789"))-1)</f>
        <v/>
      </c>
      <c r="E3399" t="s">
        <v>22</v>
      </c>
      <c r="F3399" s="1">
        <v>13250000</v>
      </c>
      <c r="G3399">
        <v>1</v>
      </c>
      <c r="H3399">
        <v>5</v>
      </c>
    </row>
    <row r="3400" spans="1:8" x14ac:dyDescent="0.2">
      <c r="A3400" t="s">
        <v>4135</v>
      </c>
      <c r="B3400" s="1">
        <v>5000000</v>
      </c>
      <c r="C340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5000000</v>
      </c>
      <c r="D3400" s="6" t="str">
        <f>LEFT(Table3[[#This Row],[Last Funding Amount - ORIG]],MIN(FIND({0,1,2,3,4,5,6,7,8,9,0},Table3[[#This Row],[Last Funding Amount - ORIG]]&amp;"0123456789"))-1)</f>
        <v/>
      </c>
      <c r="E3400" t="s">
        <v>22</v>
      </c>
      <c r="F3400" s="1">
        <v>6100000</v>
      </c>
      <c r="G3400">
        <v>2</v>
      </c>
      <c r="H3400">
        <v>4</v>
      </c>
    </row>
    <row r="3401" spans="1:8" x14ac:dyDescent="0.2">
      <c r="A3401" t="s">
        <v>4136</v>
      </c>
      <c r="B3401" s="1">
        <v>45000000</v>
      </c>
      <c r="C340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45000000</v>
      </c>
      <c r="D3401" s="6" t="str">
        <f>LEFT(Table3[[#This Row],[Last Funding Amount - ORIG]],MIN(FIND({0,1,2,3,4,5,6,7,8,9,0},Table3[[#This Row],[Last Funding Amount - ORIG]]&amp;"0123456789"))-1)</f>
        <v/>
      </c>
      <c r="E3401" t="s">
        <v>91</v>
      </c>
      <c r="F3401" s="1">
        <v>116250000</v>
      </c>
      <c r="G3401">
        <v>3</v>
      </c>
      <c r="H3401">
        <v>6</v>
      </c>
    </row>
    <row r="3402" spans="1:8" x14ac:dyDescent="0.2">
      <c r="A3402" t="s">
        <v>4137</v>
      </c>
      <c r="B3402" s="1">
        <v>5800000</v>
      </c>
      <c r="C340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5800000</v>
      </c>
      <c r="D3402" s="6" t="str">
        <f>LEFT(Table3[[#This Row],[Last Funding Amount - ORIG]],MIN(FIND({0,1,2,3,4,5,6,7,8,9,0},Table3[[#This Row],[Last Funding Amount - ORIG]]&amp;"0123456789"))-1)</f>
        <v/>
      </c>
      <c r="E3402" t="s">
        <v>22</v>
      </c>
      <c r="F3402" s="1">
        <v>13320000</v>
      </c>
      <c r="G3402">
        <v>2</v>
      </c>
      <c r="H3402">
        <v>14</v>
      </c>
    </row>
    <row r="3403" spans="1:8" x14ac:dyDescent="0.2">
      <c r="A3403" t="s">
        <v>4138</v>
      </c>
      <c r="B3403" s="1">
        <v>45000000</v>
      </c>
      <c r="C340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45000000</v>
      </c>
      <c r="D3403" s="6" t="str">
        <f>LEFT(Table3[[#This Row],[Last Funding Amount - ORIG]],MIN(FIND({0,1,2,3,4,5,6,7,8,9,0},Table3[[#This Row],[Last Funding Amount - ORIG]]&amp;"0123456789"))-1)</f>
        <v/>
      </c>
      <c r="E3403" t="s">
        <v>11</v>
      </c>
      <c r="F3403" s="1">
        <v>71500000</v>
      </c>
      <c r="G3403">
        <v>3</v>
      </c>
      <c r="H3403">
        <v>7</v>
      </c>
    </row>
    <row r="3404" spans="1:8" x14ac:dyDescent="0.2">
      <c r="A3404" t="s">
        <v>4139</v>
      </c>
      <c r="B3404" s="1">
        <v>6000000</v>
      </c>
      <c r="C340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6000000</v>
      </c>
      <c r="D3404" s="6" t="str">
        <f>LEFT(Table3[[#This Row],[Last Funding Amount - ORIG]],MIN(FIND({0,1,2,3,4,5,6,7,8,9,0},Table3[[#This Row],[Last Funding Amount - ORIG]]&amp;"0123456789"))-1)</f>
        <v/>
      </c>
      <c r="E3404" t="s">
        <v>22</v>
      </c>
      <c r="F3404" s="1">
        <v>6000000</v>
      </c>
      <c r="G3404">
        <v>1</v>
      </c>
      <c r="H3404">
        <v>7</v>
      </c>
    </row>
    <row r="3405" spans="1:8" x14ac:dyDescent="0.2">
      <c r="A3405" t="s">
        <v>4140</v>
      </c>
      <c r="B3405" s="1">
        <v>1128000</v>
      </c>
      <c r="C340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1128000</v>
      </c>
      <c r="D3405" s="6" t="str">
        <f>LEFT(Table3[[#This Row],[Last Funding Amount - ORIG]],MIN(FIND({0,1,2,3,4,5,6,7,8,9,0},Table3[[#This Row],[Last Funding Amount - ORIG]]&amp;"0123456789"))-1)</f>
        <v/>
      </c>
      <c r="E3405" t="s">
        <v>13</v>
      </c>
      <c r="F3405" s="1">
        <v>3193000</v>
      </c>
      <c r="H3405">
        <v>1</v>
      </c>
    </row>
    <row r="3406" spans="1:8" x14ac:dyDescent="0.2">
      <c r="A3406" t="s">
        <v>4141</v>
      </c>
      <c r="B3406" s="1">
        <v>8000000</v>
      </c>
      <c r="C340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8000000</v>
      </c>
      <c r="D3406" s="6" t="str">
        <f>LEFT(Table3[[#This Row],[Last Funding Amount - ORIG]],MIN(FIND({0,1,2,3,4,5,6,7,8,9,0},Table3[[#This Row],[Last Funding Amount - ORIG]]&amp;"0123456789"))-1)</f>
        <v/>
      </c>
      <c r="E3406" t="s">
        <v>22</v>
      </c>
      <c r="F3406" s="1">
        <v>8000000</v>
      </c>
      <c r="G3406">
        <v>1</v>
      </c>
      <c r="H3406">
        <v>1</v>
      </c>
    </row>
    <row r="3407" spans="1:8" x14ac:dyDescent="0.2">
      <c r="A3407" t="s">
        <v>4142</v>
      </c>
      <c r="B3407" s="1">
        <v>4991342</v>
      </c>
      <c r="C340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4991342</v>
      </c>
      <c r="D3407" s="6" t="str">
        <f>LEFT(Table3[[#This Row],[Last Funding Amount - ORIG]],MIN(FIND({0,1,2,3,4,5,6,7,8,9,0},Table3[[#This Row],[Last Funding Amount - ORIG]]&amp;"0123456789"))-1)</f>
        <v/>
      </c>
      <c r="E3407" t="s">
        <v>13</v>
      </c>
      <c r="F3407" s="1">
        <v>4991342</v>
      </c>
      <c r="H3407">
        <v>6</v>
      </c>
    </row>
    <row r="3408" spans="1:8" x14ac:dyDescent="0.2">
      <c r="A3408" t="s">
        <v>4143</v>
      </c>
      <c r="B3408" s="1">
        <v>11000000</v>
      </c>
      <c r="C340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11000000</v>
      </c>
      <c r="D3408" s="6" t="str">
        <f>LEFT(Table3[[#This Row],[Last Funding Amount - ORIG]],MIN(FIND({0,1,2,3,4,5,6,7,8,9,0},Table3[[#This Row],[Last Funding Amount - ORIG]]&amp;"0123456789"))-1)</f>
        <v/>
      </c>
      <c r="E3408" t="s">
        <v>22</v>
      </c>
      <c r="F3408" s="1">
        <v>11275593</v>
      </c>
      <c r="G3408">
        <v>1</v>
      </c>
      <c r="H3408">
        <v>8</v>
      </c>
    </row>
    <row r="3409" spans="1:8" x14ac:dyDescent="0.2">
      <c r="A3409" t="s">
        <v>4144</v>
      </c>
      <c r="B3409" s="1">
        <v>1500000</v>
      </c>
      <c r="C340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1500000</v>
      </c>
      <c r="D3409" s="6" t="str">
        <f>LEFT(Table3[[#This Row],[Last Funding Amount - ORIG]],MIN(FIND({0,1,2,3,4,5,6,7,8,9,0},Table3[[#This Row],[Last Funding Amount - ORIG]]&amp;"0123456789"))-1)</f>
        <v/>
      </c>
      <c r="E3409" t="s">
        <v>112</v>
      </c>
      <c r="F3409" s="1">
        <v>3025000</v>
      </c>
      <c r="G3409">
        <v>1</v>
      </c>
      <c r="H3409">
        <v>12</v>
      </c>
    </row>
    <row r="3410" spans="1:8" x14ac:dyDescent="0.2">
      <c r="A3410" t="s">
        <v>4145</v>
      </c>
      <c r="B3410" s="1">
        <v>75000000</v>
      </c>
      <c r="C341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75000000</v>
      </c>
      <c r="D3410" s="6" t="str">
        <f>LEFT(Table3[[#This Row],[Last Funding Amount - ORIG]],MIN(FIND({0,1,2,3,4,5,6,7,8,9,0},Table3[[#This Row],[Last Funding Amount - ORIG]]&amp;"0123456789"))-1)</f>
        <v/>
      </c>
      <c r="E3410" t="s">
        <v>11</v>
      </c>
      <c r="F3410" s="1">
        <v>138176464</v>
      </c>
      <c r="G3410">
        <v>2</v>
      </c>
      <c r="H3410">
        <v>7</v>
      </c>
    </row>
    <row r="3411" spans="1:8" x14ac:dyDescent="0.2">
      <c r="A3411" t="s">
        <v>4146</v>
      </c>
      <c r="B3411" s="1">
        <v>4200000</v>
      </c>
      <c r="C341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4200000</v>
      </c>
      <c r="D3411" s="6" t="str">
        <f>LEFT(Table3[[#This Row],[Last Funding Amount - ORIG]],MIN(FIND({0,1,2,3,4,5,6,7,8,9,0},Table3[[#This Row],[Last Funding Amount - ORIG]]&amp;"0123456789"))-1)</f>
        <v/>
      </c>
      <c r="E3411" t="s">
        <v>11</v>
      </c>
      <c r="F3411" s="1">
        <v>14520000</v>
      </c>
      <c r="H3411">
        <v>4</v>
      </c>
    </row>
    <row r="3412" spans="1:8" x14ac:dyDescent="0.2">
      <c r="A3412" t="s">
        <v>4147</v>
      </c>
      <c r="B3412" s="1">
        <v>2400000</v>
      </c>
      <c r="C341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2400000</v>
      </c>
      <c r="D3412" s="6" t="str">
        <f>LEFT(Table3[[#This Row],[Last Funding Amount - ORIG]],MIN(FIND({0,1,2,3,4,5,6,7,8,9,0},Table3[[#This Row],[Last Funding Amount - ORIG]]&amp;"0123456789"))-1)</f>
        <v/>
      </c>
      <c r="E3412" t="s">
        <v>13</v>
      </c>
      <c r="F3412" s="1">
        <v>4639978</v>
      </c>
      <c r="H3412">
        <v>1</v>
      </c>
    </row>
    <row r="3413" spans="1:8" x14ac:dyDescent="0.2">
      <c r="A3413" t="s">
        <v>4148</v>
      </c>
      <c r="B3413" s="1">
        <v>3856652</v>
      </c>
      <c r="C341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3856652</v>
      </c>
      <c r="D3413" s="6" t="str">
        <f>LEFT(Table3[[#This Row],[Last Funding Amount - ORIG]],MIN(FIND({0,1,2,3,4,5,6,7,8,9,0},Table3[[#This Row],[Last Funding Amount - ORIG]]&amp;"0123456789"))-1)</f>
        <v/>
      </c>
      <c r="E3413" t="s">
        <v>13</v>
      </c>
      <c r="F3413" s="1">
        <v>7551652</v>
      </c>
      <c r="H3413">
        <v>1</v>
      </c>
    </row>
    <row r="3414" spans="1:8" x14ac:dyDescent="0.2">
      <c r="A3414" t="s">
        <v>4149</v>
      </c>
      <c r="C341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3414" s="6" t="str">
        <f>LEFT(Table3[[#This Row],[Last Funding Amount - ORIG]],MIN(FIND({0,1,2,3,4,5,6,7,8,9,0},Table3[[#This Row],[Last Funding Amount - ORIG]]&amp;"0123456789"))-1)</f>
        <v/>
      </c>
      <c r="E3414" t="s">
        <v>112</v>
      </c>
      <c r="F3414" s="1">
        <v>1500000</v>
      </c>
      <c r="H3414">
        <v>1</v>
      </c>
    </row>
    <row r="3415" spans="1:8" x14ac:dyDescent="0.2">
      <c r="A3415" t="s">
        <v>4150</v>
      </c>
      <c r="B3415" s="1">
        <v>8000000</v>
      </c>
      <c r="C341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8000000</v>
      </c>
      <c r="D3415" s="6" t="str">
        <f>LEFT(Table3[[#This Row],[Last Funding Amount - ORIG]],MIN(FIND({0,1,2,3,4,5,6,7,8,9,0},Table3[[#This Row],[Last Funding Amount - ORIG]]&amp;"0123456789"))-1)</f>
        <v/>
      </c>
      <c r="E3415" t="s">
        <v>36</v>
      </c>
      <c r="F3415" s="1">
        <v>210505000</v>
      </c>
      <c r="G3415">
        <v>2</v>
      </c>
      <c r="H3415">
        <v>3</v>
      </c>
    </row>
    <row r="3416" spans="1:8" x14ac:dyDescent="0.2">
      <c r="A3416" t="s">
        <v>4151</v>
      </c>
      <c r="B3416" s="1">
        <v>100000000</v>
      </c>
      <c r="C341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100000000</v>
      </c>
      <c r="D3416" s="6" t="str">
        <f>LEFT(Table3[[#This Row],[Last Funding Amount - ORIG]],MIN(FIND({0,1,2,3,4,5,6,7,8,9,0},Table3[[#This Row],[Last Funding Amount - ORIG]]&amp;"0123456789"))-1)</f>
        <v/>
      </c>
      <c r="E3416" t="s">
        <v>44</v>
      </c>
      <c r="F3416" s="1">
        <v>100000000</v>
      </c>
      <c r="G3416">
        <v>1</v>
      </c>
      <c r="H3416">
        <v>1</v>
      </c>
    </row>
    <row r="3417" spans="1:8" x14ac:dyDescent="0.2">
      <c r="A3417" t="s">
        <v>4152</v>
      </c>
      <c r="C341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3417" s="6" t="str">
        <f>LEFT(Table3[[#This Row],[Last Funding Amount - ORIG]],MIN(FIND({0,1,2,3,4,5,6,7,8,9,0},Table3[[#This Row],[Last Funding Amount - ORIG]]&amp;"0123456789"))-1)</f>
        <v/>
      </c>
      <c r="E3417" t="s">
        <v>11</v>
      </c>
      <c r="F3417" s="1">
        <v>10000000</v>
      </c>
      <c r="G3417">
        <v>2</v>
      </c>
      <c r="H3417">
        <v>5</v>
      </c>
    </row>
    <row r="3418" spans="1:8" x14ac:dyDescent="0.2">
      <c r="A3418" t="s">
        <v>4153</v>
      </c>
      <c r="B3418" s="1">
        <v>10000000</v>
      </c>
      <c r="C341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10000000</v>
      </c>
      <c r="D3418" s="6" t="str">
        <f>LEFT(Table3[[#This Row],[Last Funding Amount - ORIG]],MIN(FIND({0,1,2,3,4,5,6,7,8,9,0},Table3[[#This Row],[Last Funding Amount - ORIG]]&amp;"0123456789"))-1)</f>
        <v/>
      </c>
      <c r="E3418" t="s">
        <v>22</v>
      </c>
      <c r="F3418" s="1">
        <v>12500000</v>
      </c>
      <c r="G3418">
        <v>3</v>
      </c>
      <c r="H3418">
        <v>4</v>
      </c>
    </row>
    <row r="3419" spans="1:8" x14ac:dyDescent="0.2">
      <c r="A3419" t="s">
        <v>4154</v>
      </c>
      <c r="B3419" t="s">
        <v>4155</v>
      </c>
      <c r="C341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19499682</v>
      </c>
      <c r="D3419" s="5" t="str">
        <f>LEFT(Table3[[#This Row],[Last Funding Amount - ORIG]],MIN(FIND({0,1,2,3,4,5,6,7,8,9,0},Table3[[#This Row],[Last Funding Amount - ORIG]]&amp;"0123456789"))-1)</f>
        <v>R$</v>
      </c>
      <c r="E3419" t="s">
        <v>22</v>
      </c>
      <c r="F3419" t="s">
        <v>4156</v>
      </c>
      <c r="G3419">
        <v>1</v>
      </c>
      <c r="H3419">
        <v>1</v>
      </c>
    </row>
    <row r="3420" spans="1:8" x14ac:dyDescent="0.2">
      <c r="A3420" t="s">
        <v>4157</v>
      </c>
      <c r="B3420" s="1">
        <v>1600000</v>
      </c>
      <c r="C342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1600000</v>
      </c>
      <c r="D3420" s="6" t="str">
        <f>LEFT(Table3[[#This Row],[Last Funding Amount - ORIG]],MIN(FIND({0,1,2,3,4,5,6,7,8,9,0},Table3[[#This Row],[Last Funding Amount - ORIG]]&amp;"0123456789"))-1)</f>
        <v/>
      </c>
      <c r="E3420" t="s">
        <v>112</v>
      </c>
      <c r="F3420" s="1">
        <v>3500000</v>
      </c>
      <c r="G3420">
        <v>1</v>
      </c>
      <c r="H3420">
        <v>14</v>
      </c>
    </row>
    <row r="3421" spans="1:8" x14ac:dyDescent="0.2">
      <c r="A3421" t="s">
        <v>4158</v>
      </c>
      <c r="B3421" s="1">
        <v>1200000</v>
      </c>
      <c r="C342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1200000</v>
      </c>
      <c r="D3421" s="6" t="str">
        <f>LEFT(Table3[[#This Row],[Last Funding Amount - ORIG]],MIN(FIND({0,1,2,3,4,5,6,7,8,9,0},Table3[[#This Row],[Last Funding Amount - ORIG]]&amp;"0123456789"))-1)</f>
        <v/>
      </c>
      <c r="E3421" t="s">
        <v>208</v>
      </c>
      <c r="F3421" s="1">
        <v>6283694</v>
      </c>
      <c r="H3421">
        <v>4</v>
      </c>
    </row>
    <row r="3422" spans="1:8" x14ac:dyDescent="0.2">
      <c r="A3422" t="s">
        <v>4159</v>
      </c>
      <c r="B3422" s="1">
        <v>3500000</v>
      </c>
      <c r="C342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3500000</v>
      </c>
      <c r="D3422" s="6" t="str">
        <f>LEFT(Table3[[#This Row],[Last Funding Amount - ORIG]],MIN(FIND({0,1,2,3,4,5,6,7,8,9,0},Table3[[#This Row],[Last Funding Amount - ORIG]]&amp;"0123456789"))-1)</f>
        <v/>
      </c>
      <c r="E3422" t="s">
        <v>22</v>
      </c>
      <c r="F3422" s="1">
        <v>5525000</v>
      </c>
      <c r="G3422">
        <v>1</v>
      </c>
      <c r="H3422">
        <v>4</v>
      </c>
    </row>
    <row r="3423" spans="1:8" x14ac:dyDescent="0.2">
      <c r="A3423" t="s">
        <v>4160</v>
      </c>
      <c r="B3423" s="1">
        <v>32200000</v>
      </c>
      <c r="C342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32200000</v>
      </c>
      <c r="D3423" s="6" t="str">
        <f>LEFT(Table3[[#This Row],[Last Funding Amount - ORIG]],MIN(FIND({0,1,2,3,4,5,6,7,8,9,0},Table3[[#This Row],[Last Funding Amount - ORIG]]&amp;"0123456789"))-1)</f>
        <v/>
      </c>
      <c r="E3423" t="s">
        <v>18</v>
      </c>
      <c r="F3423" s="1">
        <v>75200000</v>
      </c>
      <c r="G3423">
        <v>1</v>
      </c>
      <c r="H3423">
        <v>2</v>
      </c>
    </row>
    <row r="3424" spans="1:8" x14ac:dyDescent="0.2">
      <c r="A3424" t="s">
        <v>4161</v>
      </c>
      <c r="B3424" s="1">
        <v>26098829</v>
      </c>
      <c r="C342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26098829</v>
      </c>
      <c r="D3424" s="6" t="str">
        <f>LEFT(Table3[[#This Row],[Last Funding Amount - ORIG]],MIN(FIND({0,1,2,3,4,5,6,7,8,9,0},Table3[[#This Row],[Last Funding Amount - ORIG]]&amp;"0123456789"))-1)</f>
        <v/>
      </c>
      <c r="E3424" t="s">
        <v>36</v>
      </c>
      <c r="F3424" s="1">
        <v>44782168</v>
      </c>
      <c r="G3424">
        <v>1</v>
      </c>
      <c r="H3424">
        <v>1</v>
      </c>
    </row>
    <row r="3425" spans="1:8" x14ac:dyDescent="0.2">
      <c r="A3425" t="s">
        <v>4162</v>
      </c>
      <c r="B3425" s="1">
        <v>127000000</v>
      </c>
      <c r="C342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127000000</v>
      </c>
      <c r="D3425" s="6" t="str">
        <f>LEFT(Table3[[#This Row],[Last Funding Amount - ORIG]],MIN(FIND({0,1,2,3,4,5,6,7,8,9,0},Table3[[#This Row],[Last Funding Amount - ORIG]]&amp;"0123456789"))-1)</f>
        <v/>
      </c>
      <c r="E3425" t="s">
        <v>11</v>
      </c>
      <c r="F3425" s="1">
        <v>186700000</v>
      </c>
      <c r="G3425">
        <v>4</v>
      </c>
      <c r="H3425">
        <v>16</v>
      </c>
    </row>
    <row r="3426" spans="1:8" x14ac:dyDescent="0.2">
      <c r="A3426" t="s">
        <v>4163</v>
      </c>
      <c r="B3426" s="1">
        <v>20000000</v>
      </c>
      <c r="C342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20000000</v>
      </c>
      <c r="D3426" s="6" t="str">
        <f>LEFT(Table3[[#This Row],[Last Funding Amount - ORIG]],MIN(FIND({0,1,2,3,4,5,6,7,8,9,0},Table3[[#This Row],[Last Funding Amount - ORIG]]&amp;"0123456789"))-1)</f>
        <v/>
      </c>
      <c r="E3426" t="s">
        <v>22</v>
      </c>
      <c r="F3426" s="1">
        <v>20000000</v>
      </c>
      <c r="G3426">
        <v>1</v>
      </c>
      <c r="H3426">
        <v>2</v>
      </c>
    </row>
    <row r="3427" spans="1:8" x14ac:dyDescent="0.2">
      <c r="A3427" t="s">
        <v>4164</v>
      </c>
      <c r="B3427" s="1">
        <v>28750000</v>
      </c>
      <c r="C342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28750000</v>
      </c>
      <c r="D3427" s="6" t="str">
        <f>LEFT(Table3[[#This Row],[Last Funding Amount - ORIG]],MIN(FIND({0,1,2,3,4,5,6,7,8,9,0},Table3[[#This Row],[Last Funding Amount - ORIG]]&amp;"0123456789"))-1)</f>
        <v/>
      </c>
      <c r="E3427" t="s">
        <v>18</v>
      </c>
      <c r="F3427" s="1">
        <v>174860000</v>
      </c>
      <c r="G3427">
        <v>7</v>
      </c>
      <c r="H3427">
        <v>15</v>
      </c>
    </row>
    <row r="3428" spans="1:8" x14ac:dyDescent="0.2">
      <c r="A3428" t="s">
        <v>4165</v>
      </c>
      <c r="B3428" s="1">
        <v>350000000</v>
      </c>
      <c r="C342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350000000</v>
      </c>
      <c r="D3428" s="6" t="str">
        <f>LEFT(Table3[[#This Row],[Last Funding Amount - ORIG]],MIN(FIND({0,1,2,3,4,5,6,7,8,9,0},Table3[[#This Row],[Last Funding Amount - ORIG]]&amp;"0123456789"))-1)</f>
        <v/>
      </c>
      <c r="E3428" t="s">
        <v>91</v>
      </c>
      <c r="F3428" s="1">
        <v>350000000</v>
      </c>
      <c r="G3428">
        <v>1</v>
      </c>
      <c r="H3428">
        <v>1</v>
      </c>
    </row>
    <row r="3429" spans="1:8" x14ac:dyDescent="0.2">
      <c r="A3429" t="s">
        <v>4166</v>
      </c>
      <c r="B3429" s="1">
        <v>9980670</v>
      </c>
      <c r="C342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9980670</v>
      </c>
      <c r="D3429" s="6" t="str">
        <f>LEFT(Table3[[#This Row],[Last Funding Amount - ORIG]],MIN(FIND({0,1,2,3,4,5,6,7,8,9,0},Table3[[#This Row],[Last Funding Amount - ORIG]]&amp;"0123456789"))-1)</f>
        <v/>
      </c>
      <c r="E3429" t="s">
        <v>13</v>
      </c>
      <c r="F3429" s="1">
        <v>27980670</v>
      </c>
    </row>
    <row r="3430" spans="1:8" x14ac:dyDescent="0.2">
      <c r="A3430" t="s">
        <v>4167</v>
      </c>
      <c r="B3430" s="1">
        <v>15000000</v>
      </c>
      <c r="C343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15000000</v>
      </c>
      <c r="D3430" s="6" t="str">
        <f>LEFT(Table3[[#This Row],[Last Funding Amount - ORIG]],MIN(FIND({0,1,2,3,4,5,6,7,8,9,0},Table3[[#This Row],[Last Funding Amount - ORIG]]&amp;"0123456789"))-1)</f>
        <v/>
      </c>
      <c r="E3430" t="s">
        <v>8</v>
      </c>
      <c r="F3430" s="1">
        <v>36008052</v>
      </c>
      <c r="G3430">
        <v>2</v>
      </c>
      <c r="H3430">
        <v>8</v>
      </c>
    </row>
    <row r="3431" spans="1:8" x14ac:dyDescent="0.2">
      <c r="A3431" t="s">
        <v>4168</v>
      </c>
      <c r="B3431" t="s">
        <v>2156</v>
      </c>
      <c r="C343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6000000</v>
      </c>
      <c r="D3431" s="5" t="str">
        <f>LEFT(Table3[[#This Row],[Last Funding Amount - ORIG]],MIN(FIND({0,1,2,3,4,5,6,7,8,9,0},Table3[[#This Row],[Last Funding Amount - ORIG]]&amp;"0123456789"))-1)</f>
        <v>‰âÂ</v>
      </c>
      <c r="E3431" t="s">
        <v>22</v>
      </c>
      <c r="F3431" t="s">
        <v>4169</v>
      </c>
      <c r="G3431">
        <v>3</v>
      </c>
      <c r="H3431">
        <v>9</v>
      </c>
    </row>
    <row r="3432" spans="1:8" x14ac:dyDescent="0.2">
      <c r="A3432" t="s">
        <v>4170</v>
      </c>
      <c r="B3432" s="1">
        <v>9000000</v>
      </c>
      <c r="C343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9000000</v>
      </c>
      <c r="D3432" s="6" t="str">
        <f>LEFT(Table3[[#This Row],[Last Funding Amount - ORIG]],MIN(FIND({0,1,2,3,4,5,6,7,8,9,0},Table3[[#This Row],[Last Funding Amount - ORIG]]&amp;"0123456789"))-1)</f>
        <v/>
      </c>
      <c r="E3432" t="s">
        <v>36</v>
      </c>
      <c r="F3432" s="1">
        <v>21500000</v>
      </c>
      <c r="G3432">
        <v>2</v>
      </c>
      <c r="H3432">
        <v>4</v>
      </c>
    </row>
    <row r="3433" spans="1:8" x14ac:dyDescent="0.2">
      <c r="A3433" t="s">
        <v>4171</v>
      </c>
      <c r="C343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3433" s="6" t="str">
        <f>LEFT(Table3[[#This Row],[Last Funding Amount - ORIG]],MIN(FIND({0,1,2,3,4,5,6,7,8,9,0},Table3[[#This Row],[Last Funding Amount - ORIG]]&amp;"0123456789"))-1)</f>
        <v/>
      </c>
      <c r="E3433" t="s">
        <v>11</v>
      </c>
      <c r="F3433" s="1">
        <v>65000000</v>
      </c>
      <c r="G3433">
        <v>3</v>
      </c>
      <c r="H3433">
        <v>4</v>
      </c>
    </row>
    <row r="3434" spans="1:8" x14ac:dyDescent="0.2">
      <c r="A3434" t="s">
        <v>4172</v>
      </c>
      <c r="C343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3434" s="6" t="str">
        <f>LEFT(Table3[[#This Row],[Last Funding Amount - ORIG]],MIN(FIND({0,1,2,3,4,5,6,7,8,9,0},Table3[[#This Row],[Last Funding Amount - ORIG]]&amp;"0123456789"))-1)</f>
        <v/>
      </c>
      <c r="E3434" t="s">
        <v>44</v>
      </c>
      <c r="F3434" s="1">
        <v>107450000</v>
      </c>
      <c r="G3434">
        <v>5</v>
      </c>
      <c r="H3434">
        <v>10</v>
      </c>
    </row>
    <row r="3435" spans="1:8" x14ac:dyDescent="0.2">
      <c r="A3435" t="s">
        <v>4173</v>
      </c>
      <c r="B3435" s="1">
        <v>25385034</v>
      </c>
      <c r="C343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25385034</v>
      </c>
      <c r="D3435" s="6" t="str">
        <f>LEFT(Table3[[#This Row],[Last Funding Amount - ORIG]],MIN(FIND({0,1,2,3,4,5,6,7,8,9,0},Table3[[#This Row],[Last Funding Amount - ORIG]]&amp;"0123456789"))-1)</f>
        <v/>
      </c>
      <c r="E3435" t="s">
        <v>11</v>
      </c>
      <c r="F3435" s="1">
        <v>25385034</v>
      </c>
      <c r="G3435">
        <v>3</v>
      </c>
      <c r="H3435">
        <v>6</v>
      </c>
    </row>
    <row r="3436" spans="1:8" x14ac:dyDescent="0.2">
      <c r="A3436" t="s">
        <v>4174</v>
      </c>
      <c r="B3436" s="1">
        <v>2000000</v>
      </c>
      <c r="C343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</v>
      </c>
      <c r="D3436" s="6" t="str">
        <f>LEFT(Table3[[#This Row],[Last Funding Amount - ORIG]],MIN(FIND({0,1,2,3,4,5,6,7,8,9,0},Table3[[#This Row],[Last Funding Amount - ORIG]]&amp;"0123456789"))-1)</f>
        <v/>
      </c>
      <c r="E3436" t="s">
        <v>112</v>
      </c>
      <c r="F3436" s="1">
        <v>2050000</v>
      </c>
      <c r="G3436">
        <v>1</v>
      </c>
      <c r="H3436">
        <v>16</v>
      </c>
    </row>
    <row r="3437" spans="1:8" x14ac:dyDescent="0.2">
      <c r="A3437" t="s">
        <v>4175</v>
      </c>
      <c r="B3437" s="1">
        <v>28000000</v>
      </c>
      <c r="C343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28000000</v>
      </c>
      <c r="D3437" s="6" t="str">
        <f>LEFT(Table3[[#This Row],[Last Funding Amount - ORIG]],MIN(FIND({0,1,2,3,4,5,6,7,8,9,0},Table3[[#This Row],[Last Funding Amount - ORIG]]&amp;"0123456789"))-1)</f>
        <v/>
      </c>
      <c r="E3437" t="s">
        <v>36</v>
      </c>
      <c r="F3437" s="1">
        <v>33750000</v>
      </c>
      <c r="G3437">
        <v>2</v>
      </c>
      <c r="H3437">
        <v>2</v>
      </c>
    </row>
    <row r="3438" spans="1:8" x14ac:dyDescent="0.2">
      <c r="A3438" t="s">
        <v>4176</v>
      </c>
      <c r="B3438" s="1">
        <v>1700000</v>
      </c>
      <c r="C343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1700000</v>
      </c>
      <c r="D3438" s="6" t="str">
        <f>LEFT(Table3[[#This Row],[Last Funding Amount - ORIG]],MIN(FIND({0,1,2,3,4,5,6,7,8,9,0},Table3[[#This Row],[Last Funding Amount - ORIG]]&amp;"0123456789"))-1)</f>
        <v/>
      </c>
      <c r="E3438" t="s">
        <v>112</v>
      </c>
      <c r="F3438" s="1">
        <v>1700000</v>
      </c>
      <c r="H3438">
        <v>5</v>
      </c>
    </row>
    <row r="3439" spans="1:8" x14ac:dyDescent="0.2">
      <c r="A3439" t="s">
        <v>4177</v>
      </c>
      <c r="B3439" s="1">
        <v>12000000</v>
      </c>
      <c r="C343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12000000</v>
      </c>
      <c r="D3439" s="6" t="str">
        <f>LEFT(Table3[[#This Row],[Last Funding Amount - ORIG]],MIN(FIND({0,1,2,3,4,5,6,7,8,9,0},Table3[[#This Row],[Last Funding Amount - ORIG]]&amp;"0123456789"))-1)</f>
        <v/>
      </c>
      <c r="E3439" t="s">
        <v>36</v>
      </c>
      <c r="F3439" s="1">
        <v>18259998</v>
      </c>
      <c r="G3439">
        <v>3</v>
      </c>
      <c r="H3439">
        <v>4</v>
      </c>
    </row>
    <row r="3440" spans="1:8" x14ac:dyDescent="0.2">
      <c r="A3440" t="s">
        <v>4178</v>
      </c>
      <c r="B3440" s="1">
        <v>21000000</v>
      </c>
      <c r="C344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21000000</v>
      </c>
      <c r="D3440" s="6" t="str">
        <f>LEFT(Table3[[#This Row],[Last Funding Amount - ORIG]],MIN(FIND({0,1,2,3,4,5,6,7,8,9,0},Table3[[#This Row],[Last Funding Amount - ORIG]]&amp;"0123456789"))-1)</f>
        <v/>
      </c>
      <c r="E3440" t="s">
        <v>36</v>
      </c>
      <c r="F3440" s="1">
        <v>26500000</v>
      </c>
      <c r="G3440">
        <v>2</v>
      </c>
      <c r="H3440">
        <v>6</v>
      </c>
    </row>
    <row r="3441" spans="1:8" x14ac:dyDescent="0.2">
      <c r="A3441" t="s">
        <v>4179</v>
      </c>
      <c r="B3441" t="s">
        <v>3271</v>
      </c>
      <c r="C344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1500000</v>
      </c>
      <c r="D3441" s="5" t="str">
        <f>LEFT(Table3[[#This Row],[Last Funding Amount - ORIG]],MIN(FIND({0,1,2,3,4,5,6,7,8,9,0},Table3[[#This Row],[Last Funding Amount - ORIG]]&amp;"0123456789"))-1)</f>
        <v>‰âÂ</v>
      </c>
      <c r="E3441" t="s">
        <v>112</v>
      </c>
      <c r="F3441" t="s">
        <v>4180</v>
      </c>
      <c r="H3441">
        <v>3</v>
      </c>
    </row>
    <row r="3442" spans="1:8" x14ac:dyDescent="0.2">
      <c r="A3442" t="s">
        <v>4181</v>
      </c>
      <c r="B3442" s="1">
        <v>2000000</v>
      </c>
      <c r="C344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</v>
      </c>
      <c r="D3442" s="6" t="str">
        <f>LEFT(Table3[[#This Row],[Last Funding Amount - ORIG]],MIN(FIND({0,1,2,3,4,5,6,7,8,9,0},Table3[[#This Row],[Last Funding Amount - ORIG]]&amp;"0123456789"))-1)</f>
        <v/>
      </c>
      <c r="E3442" t="s">
        <v>112</v>
      </c>
      <c r="F3442" s="1">
        <v>2500000</v>
      </c>
      <c r="G3442">
        <v>2</v>
      </c>
      <c r="H3442">
        <v>12</v>
      </c>
    </row>
    <row r="3443" spans="1:8" x14ac:dyDescent="0.2">
      <c r="A3443" t="s">
        <v>4182</v>
      </c>
      <c r="B3443" s="1">
        <v>15809267</v>
      </c>
      <c r="C344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15809267</v>
      </c>
      <c r="D3443" s="6" t="str">
        <f>LEFT(Table3[[#This Row],[Last Funding Amount - ORIG]],MIN(FIND({0,1,2,3,4,5,6,7,8,9,0},Table3[[#This Row],[Last Funding Amount - ORIG]]&amp;"0123456789"))-1)</f>
        <v/>
      </c>
      <c r="E3443" t="s">
        <v>13</v>
      </c>
      <c r="F3443" s="1">
        <v>20908267</v>
      </c>
      <c r="H3443">
        <v>2</v>
      </c>
    </row>
    <row r="3444" spans="1:8" x14ac:dyDescent="0.2">
      <c r="A3444" t="s">
        <v>4183</v>
      </c>
      <c r="B3444" s="1">
        <v>3600000</v>
      </c>
      <c r="C344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3600000</v>
      </c>
      <c r="D3444" s="6" t="str">
        <f>LEFT(Table3[[#This Row],[Last Funding Amount - ORIG]],MIN(FIND({0,1,2,3,4,5,6,7,8,9,0},Table3[[#This Row],[Last Funding Amount - ORIG]]&amp;"0123456789"))-1)</f>
        <v/>
      </c>
      <c r="E3444" t="s">
        <v>22</v>
      </c>
      <c r="F3444" s="1">
        <v>4823000</v>
      </c>
      <c r="G3444">
        <v>3</v>
      </c>
      <c r="H3444">
        <v>6</v>
      </c>
    </row>
    <row r="3445" spans="1:8" x14ac:dyDescent="0.2">
      <c r="A3445" t="s">
        <v>4184</v>
      </c>
      <c r="B3445" s="1">
        <v>750000</v>
      </c>
      <c r="C344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750000</v>
      </c>
      <c r="D3445" s="6" t="str">
        <f>LEFT(Table3[[#This Row],[Last Funding Amount - ORIG]],MIN(FIND({0,1,2,3,4,5,6,7,8,9,0},Table3[[#This Row],[Last Funding Amount - ORIG]]&amp;"0123456789"))-1)</f>
        <v/>
      </c>
      <c r="E3445" t="s">
        <v>101</v>
      </c>
      <c r="F3445" s="1">
        <v>750000</v>
      </c>
      <c r="H3445">
        <v>1</v>
      </c>
    </row>
    <row r="3446" spans="1:8" x14ac:dyDescent="0.2">
      <c r="A3446" t="s">
        <v>4185</v>
      </c>
      <c r="B3446" s="1">
        <v>3000000</v>
      </c>
      <c r="C344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3000000</v>
      </c>
      <c r="D3446" s="6" t="str">
        <f>LEFT(Table3[[#This Row],[Last Funding Amount - ORIG]],MIN(FIND({0,1,2,3,4,5,6,7,8,9,0},Table3[[#This Row],[Last Funding Amount - ORIG]]&amp;"0123456789"))-1)</f>
        <v/>
      </c>
      <c r="E3446" t="s">
        <v>13</v>
      </c>
      <c r="F3446" s="1">
        <v>3000000</v>
      </c>
      <c r="H3446">
        <v>8</v>
      </c>
    </row>
    <row r="3447" spans="1:8" x14ac:dyDescent="0.2">
      <c r="A3447" t="s">
        <v>4186</v>
      </c>
      <c r="B3447" t="s">
        <v>1417</v>
      </c>
      <c r="C344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20000000</v>
      </c>
      <c r="D3447" s="5" t="str">
        <f>LEFT(Table3[[#This Row],[Last Funding Amount - ORIG]],MIN(FIND({0,1,2,3,4,5,6,7,8,9,0},Table3[[#This Row],[Last Funding Amount - ORIG]]&amp;"0123456789"))-1)</f>
        <v>‰âÂ</v>
      </c>
      <c r="E3447" t="s">
        <v>13</v>
      </c>
      <c r="F3447" t="s">
        <v>4187</v>
      </c>
      <c r="G3447">
        <v>2</v>
      </c>
      <c r="H3447">
        <v>2</v>
      </c>
    </row>
    <row r="3448" spans="1:8" x14ac:dyDescent="0.2">
      <c r="A3448" t="s">
        <v>4188</v>
      </c>
      <c r="B3448" s="1">
        <v>4000000</v>
      </c>
      <c r="C344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4000000</v>
      </c>
      <c r="D3448" s="6" t="str">
        <f>LEFT(Table3[[#This Row],[Last Funding Amount - ORIG]],MIN(FIND({0,1,2,3,4,5,6,7,8,9,0},Table3[[#This Row],[Last Funding Amount - ORIG]]&amp;"0123456789"))-1)</f>
        <v/>
      </c>
      <c r="E3448" t="s">
        <v>13</v>
      </c>
      <c r="F3448" s="1">
        <v>5392573</v>
      </c>
      <c r="G3448">
        <v>2</v>
      </c>
      <c r="H3448">
        <v>3</v>
      </c>
    </row>
    <row r="3449" spans="1:8" x14ac:dyDescent="0.2">
      <c r="A3449" t="s">
        <v>4189</v>
      </c>
      <c r="B3449" s="1">
        <v>2833912</v>
      </c>
      <c r="C344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2833912</v>
      </c>
      <c r="D3449" s="6" t="str">
        <f>LEFT(Table3[[#This Row],[Last Funding Amount - ORIG]],MIN(FIND({0,1,2,3,4,5,6,7,8,9,0},Table3[[#This Row],[Last Funding Amount - ORIG]]&amp;"0123456789"))-1)</f>
        <v/>
      </c>
      <c r="E3449" t="s">
        <v>22</v>
      </c>
      <c r="F3449" s="1">
        <v>9558912</v>
      </c>
      <c r="G3449">
        <v>2</v>
      </c>
      <c r="H3449">
        <v>20</v>
      </c>
    </row>
    <row r="3450" spans="1:8" x14ac:dyDescent="0.2">
      <c r="A3450" t="s">
        <v>4190</v>
      </c>
      <c r="B3450" s="1">
        <v>7601142</v>
      </c>
      <c r="C345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7601142</v>
      </c>
      <c r="D3450" s="6" t="str">
        <f>LEFT(Table3[[#This Row],[Last Funding Amount - ORIG]],MIN(FIND({0,1,2,3,4,5,6,7,8,9,0},Table3[[#This Row],[Last Funding Amount - ORIG]]&amp;"0123456789"))-1)</f>
        <v/>
      </c>
      <c r="E3450" t="s">
        <v>13</v>
      </c>
      <c r="F3450" s="1">
        <v>15101142</v>
      </c>
      <c r="G3450">
        <v>1</v>
      </c>
      <c r="H3450">
        <v>5</v>
      </c>
    </row>
    <row r="3451" spans="1:8" x14ac:dyDescent="0.2">
      <c r="A3451" t="s">
        <v>4191</v>
      </c>
      <c r="B3451" s="1">
        <v>8895332</v>
      </c>
      <c r="C345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8895332</v>
      </c>
      <c r="D3451" s="6" t="str">
        <f>LEFT(Table3[[#This Row],[Last Funding Amount - ORIG]],MIN(FIND({0,1,2,3,4,5,6,7,8,9,0},Table3[[#This Row],[Last Funding Amount - ORIG]]&amp;"0123456789"))-1)</f>
        <v/>
      </c>
      <c r="E3451" t="s">
        <v>13</v>
      </c>
      <c r="F3451" s="1">
        <v>8895332</v>
      </c>
    </row>
    <row r="3452" spans="1:8" x14ac:dyDescent="0.2">
      <c r="A3452" t="s">
        <v>4192</v>
      </c>
      <c r="B3452" s="1">
        <v>8500000</v>
      </c>
      <c r="C345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8500000</v>
      </c>
      <c r="D3452" s="6" t="str">
        <f>LEFT(Table3[[#This Row],[Last Funding Amount - ORIG]],MIN(FIND({0,1,2,3,4,5,6,7,8,9,0},Table3[[#This Row],[Last Funding Amount - ORIG]]&amp;"0123456789"))-1)</f>
        <v/>
      </c>
      <c r="E3452" t="s">
        <v>112</v>
      </c>
      <c r="F3452" s="1">
        <v>8500000</v>
      </c>
      <c r="G3452">
        <v>1</v>
      </c>
      <c r="H3452">
        <v>9</v>
      </c>
    </row>
    <row r="3453" spans="1:8" x14ac:dyDescent="0.2">
      <c r="A3453" t="s">
        <v>4193</v>
      </c>
      <c r="B3453" s="1">
        <v>10500000</v>
      </c>
      <c r="C345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10500000</v>
      </c>
      <c r="D3453" s="6" t="str">
        <f>LEFT(Table3[[#This Row],[Last Funding Amount - ORIG]],MIN(FIND({0,1,2,3,4,5,6,7,8,9,0},Table3[[#This Row],[Last Funding Amount - ORIG]]&amp;"0123456789"))-1)</f>
        <v/>
      </c>
      <c r="E3453" t="s">
        <v>22</v>
      </c>
      <c r="F3453" s="1">
        <v>10500000</v>
      </c>
      <c r="G3453">
        <v>1</v>
      </c>
      <c r="H3453">
        <v>2</v>
      </c>
    </row>
    <row r="3454" spans="1:8" x14ac:dyDescent="0.2">
      <c r="A3454" t="s">
        <v>4194</v>
      </c>
      <c r="B3454" s="1">
        <v>14500000</v>
      </c>
      <c r="C345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14500000</v>
      </c>
      <c r="D3454" s="6" t="str">
        <f>LEFT(Table3[[#This Row],[Last Funding Amount - ORIG]],MIN(FIND({0,1,2,3,4,5,6,7,8,9,0},Table3[[#This Row],[Last Funding Amount - ORIG]]&amp;"0123456789"))-1)</f>
        <v/>
      </c>
      <c r="E3454" t="s">
        <v>13</v>
      </c>
      <c r="F3454" s="1">
        <v>14500000</v>
      </c>
      <c r="G3454">
        <v>1</v>
      </c>
      <c r="H3454">
        <v>2</v>
      </c>
    </row>
    <row r="3455" spans="1:8" x14ac:dyDescent="0.2">
      <c r="A3455" t="s">
        <v>4195</v>
      </c>
      <c r="B3455" s="1">
        <v>14000000</v>
      </c>
      <c r="C345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14000000</v>
      </c>
      <c r="D3455" s="6" t="str">
        <f>LEFT(Table3[[#This Row],[Last Funding Amount - ORIG]],MIN(FIND({0,1,2,3,4,5,6,7,8,9,0},Table3[[#This Row],[Last Funding Amount - ORIG]]&amp;"0123456789"))-1)</f>
        <v/>
      </c>
      <c r="E3455" t="s">
        <v>44</v>
      </c>
      <c r="F3455" s="1">
        <v>50412587</v>
      </c>
      <c r="G3455">
        <v>2</v>
      </c>
      <c r="H3455">
        <v>6</v>
      </c>
    </row>
    <row r="3456" spans="1:8" x14ac:dyDescent="0.2">
      <c r="A3456" t="s">
        <v>4196</v>
      </c>
      <c r="B3456" t="s">
        <v>4197</v>
      </c>
      <c r="C345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212000000</v>
      </c>
      <c r="D3456" s="5" t="str">
        <f>LEFT(Table3[[#This Row],[Last Funding Amount - ORIG]],MIN(FIND({0,1,2,3,4,5,6,7,8,9,0},Table3[[#This Row],[Last Funding Amount - ORIG]]&amp;"0123456789"))-1)</f>
        <v>NOK</v>
      </c>
      <c r="E3456" t="s">
        <v>8</v>
      </c>
      <c r="F3456" s="1">
        <v>52673735</v>
      </c>
      <c r="G3456">
        <v>3</v>
      </c>
      <c r="H3456">
        <v>3</v>
      </c>
    </row>
    <row r="3457" spans="1:8" x14ac:dyDescent="0.2">
      <c r="A3457" t="s">
        <v>4198</v>
      </c>
      <c r="B3457" s="1">
        <v>37000000</v>
      </c>
      <c r="C345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37000000</v>
      </c>
      <c r="D3457" s="6" t="str">
        <f>LEFT(Table3[[#This Row],[Last Funding Amount - ORIG]],MIN(FIND({0,1,2,3,4,5,6,7,8,9,0},Table3[[#This Row],[Last Funding Amount - ORIG]]&amp;"0123456789"))-1)</f>
        <v/>
      </c>
      <c r="E3457" t="s">
        <v>13</v>
      </c>
      <c r="F3457" s="1">
        <v>62020000</v>
      </c>
      <c r="G3457">
        <v>1</v>
      </c>
      <c r="H3457">
        <v>2</v>
      </c>
    </row>
    <row r="3458" spans="1:8" x14ac:dyDescent="0.2">
      <c r="A3458" t="s">
        <v>4199</v>
      </c>
      <c r="B3458" s="1">
        <v>1500000</v>
      </c>
      <c r="C345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1500000</v>
      </c>
      <c r="D3458" s="6" t="str">
        <f>LEFT(Table3[[#This Row],[Last Funding Amount - ORIG]],MIN(FIND({0,1,2,3,4,5,6,7,8,9,0},Table3[[#This Row],[Last Funding Amount - ORIG]]&amp;"0123456789"))-1)</f>
        <v/>
      </c>
      <c r="E3458" t="s">
        <v>11</v>
      </c>
      <c r="F3458" s="1">
        <v>21133619</v>
      </c>
      <c r="G3458">
        <v>2</v>
      </c>
      <c r="H3458">
        <v>6</v>
      </c>
    </row>
    <row r="3459" spans="1:8" x14ac:dyDescent="0.2">
      <c r="A3459" t="s">
        <v>4200</v>
      </c>
      <c r="B3459" s="1">
        <v>2900000</v>
      </c>
      <c r="C345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2900000</v>
      </c>
      <c r="D3459" s="6" t="str">
        <f>LEFT(Table3[[#This Row],[Last Funding Amount - ORIG]],MIN(FIND({0,1,2,3,4,5,6,7,8,9,0},Table3[[#This Row],[Last Funding Amount - ORIG]]&amp;"0123456789"))-1)</f>
        <v/>
      </c>
      <c r="E3459" t="s">
        <v>13</v>
      </c>
      <c r="F3459" s="1">
        <v>3335278</v>
      </c>
      <c r="G3459">
        <v>1</v>
      </c>
      <c r="H3459">
        <v>3</v>
      </c>
    </row>
    <row r="3460" spans="1:8" x14ac:dyDescent="0.2">
      <c r="A3460" t="s">
        <v>4201</v>
      </c>
      <c r="B3460" s="1">
        <v>2000000</v>
      </c>
      <c r="C346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</v>
      </c>
      <c r="D3460" s="6" t="str">
        <f>LEFT(Table3[[#This Row],[Last Funding Amount - ORIG]],MIN(FIND({0,1,2,3,4,5,6,7,8,9,0},Table3[[#This Row],[Last Funding Amount - ORIG]]&amp;"0123456789"))-1)</f>
        <v/>
      </c>
      <c r="E3460" t="s">
        <v>36</v>
      </c>
      <c r="F3460" s="1">
        <v>10000000</v>
      </c>
      <c r="G3460">
        <v>2</v>
      </c>
      <c r="H3460">
        <v>6</v>
      </c>
    </row>
    <row r="3461" spans="1:8" x14ac:dyDescent="0.2">
      <c r="A3461" t="s">
        <v>4202</v>
      </c>
      <c r="B3461" s="1">
        <v>20000000</v>
      </c>
      <c r="C346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20000000</v>
      </c>
      <c r="D3461" s="6" t="str">
        <f>LEFT(Table3[[#This Row],[Last Funding Amount - ORIG]],MIN(FIND({0,1,2,3,4,5,6,7,8,9,0},Table3[[#This Row],[Last Funding Amount - ORIG]]&amp;"0123456789"))-1)</f>
        <v/>
      </c>
      <c r="E3461" t="s">
        <v>36</v>
      </c>
      <c r="F3461" s="1">
        <v>20000000</v>
      </c>
      <c r="G3461">
        <v>1</v>
      </c>
      <c r="H3461">
        <v>4</v>
      </c>
    </row>
    <row r="3462" spans="1:8" x14ac:dyDescent="0.2">
      <c r="A3462" t="s">
        <v>4203</v>
      </c>
      <c r="B3462" s="1">
        <v>12000000</v>
      </c>
      <c r="C346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12000000</v>
      </c>
      <c r="D3462" s="6" t="str">
        <f>LEFT(Table3[[#This Row],[Last Funding Amount - ORIG]],MIN(FIND({0,1,2,3,4,5,6,7,8,9,0},Table3[[#This Row],[Last Funding Amount - ORIG]]&amp;"0123456789"))-1)</f>
        <v/>
      </c>
      <c r="E3462" t="s">
        <v>13</v>
      </c>
      <c r="F3462" s="1">
        <v>12000000</v>
      </c>
    </row>
    <row r="3463" spans="1:8" x14ac:dyDescent="0.2">
      <c r="A3463" t="s">
        <v>4204</v>
      </c>
      <c r="B3463" s="1">
        <v>4000000</v>
      </c>
      <c r="C346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4000000</v>
      </c>
      <c r="D3463" s="6" t="str">
        <f>LEFT(Table3[[#This Row],[Last Funding Amount - ORIG]],MIN(FIND({0,1,2,3,4,5,6,7,8,9,0},Table3[[#This Row],[Last Funding Amount - ORIG]]&amp;"0123456789"))-1)</f>
        <v/>
      </c>
      <c r="E3463" t="s">
        <v>22</v>
      </c>
      <c r="F3463" s="1">
        <v>5450000</v>
      </c>
      <c r="G3463">
        <v>1</v>
      </c>
      <c r="H3463">
        <v>4</v>
      </c>
    </row>
    <row r="3464" spans="1:8" x14ac:dyDescent="0.2">
      <c r="A3464" t="s">
        <v>4205</v>
      </c>
      <c r="B3464" s="1">
        <v>15500000</v>
      </c>
      <c r="C346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15500000</v>
      </c>
      <c r="D3464" s="6" t="str">
        <f>LEFT(Table3[[#This Row],[Last Funding Amount - ORIG]],MIN(FIND({0,1,2,3,4,5,6,7,8,9,0},Table3[[#This Row],[Last Funding Amount - ORIG]]&amp;"0123456789"))-1)</f>
        <v/>
      </c>
      <c r="E3464" t="s">
        <v>22</v>
      </c>
      <c r="F3464" s="1">
        <v>15500000</v>
      </c>
      <c r="G3464">
        <v>3</v>
      </c>
      <c r="H3464">
        <v>4</v>
      </c>
    </row>
    <row r="3465" spans="1:8" x14ac:dyDescent="0.2">
      <c r="A3465" t="s">
        <v>4206</v>
      </c>
      <c r="B3465" s="1">
        <v>16500000</v>
      </c>
      <c r="C346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16500000</v>
      </c>
      <c r="D3465" s="6" t="str">
        <f>LEFT(Table3[[#This Row],[Last Funding Amount - ORIG]],MIN(FIND({0,1,2,3,4,5,6,7,8,9,0},Table3[[#This Row],[Last Funding Amount - ORIG]]&amp;"0123456789"))-1)</f>
        <v/>
      </c>
      <c r="E3465" t="s">
        <v>22</v>
      </c>
      <c r="F3465" s="1">
        <v>46100000</v>
      </c>
      <c r="H3465">
        <v>5</v>
      </c>
    </row>
    <row r="3466" spans="1:8" x14ac:dyDescent="0.2">
      <c r="A3466" t="s">
        <v>4207</v>
      </c>
      <c r="B3466" s="1">
        <v>2000000</v>
      </c>
      <c r="C346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</v>
      </c>
      <c r="D3466" s="6" t="str">
        <f>LEFT(Table3[[#This Row],[Last Funding Amount - ORIG]],MIN(FIND({0,1,2,3,4,5,6,7,8,9,0},Table3[[#This Row],[Last Funding Amount - ORIG]]&amp;"0123456789"))-1)</f>
        <v/>
      </c>
      <c r="E3466" t="s">
        <v>22</v>
      </c>
      <c r="F3466" s="1">
        <v>6970000</v>
      </c>
      <c r="G3466">
        <v>1</v>
      </c>
      <c r="H3466">
        <v>18</v>
      </c>
    </row>
    <row r="3467" spans="1:8" x14ac:dyDescent="0.2">
      <c r="A3467" t="s">
        <v>4208</v>
      </c>
      <c r="B3467" s="1">
        <v>5000000</v>
      </c>
      <c r="C346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5000000</v>
      </c>
      <c r="D3467" s="6" t="str">
        <f>LEFT(Table3[[#This Row],[Last Funding Amount - ORIG]],MIN(FIND({0,1,2,3,4,5,6,7,8,9,0},Table3[[#This Row],[Last Funding Amount - ORIG]]&amp;"0123456789"))-1)</f>
        <v/>
      </c>
      <c r="E3467" t="s">
        <v>44</v>
      </c>
      <c r="F3467" s="1">
        <v>21492907</v>
      </c>
      <c r="G3467">
        <v>2</v>
      </c>
      <c r="H3467">
        <v>8</v>
      </c>
    </row>
    <row r="3468" spans="1:8" x14ac:dyDescent="0.2">
      <c r="A3468" t="s">
        <v>4209</v>
      </c>
      <c r="B3468" s="1">
        <v>6000000</v>
      </c>
      <c r="C346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6000000</v>
      </c>
      <c r="D3468" s="6" t="str">
        <f>LEFT(Table3[[#This Row],[Last Funding Amount - ORIG]],MIN(FIND({0,1,2,3,4,5,6,7,8,9,0},Table3[[#This Row],[Last Funding Amount - ORIG]]&amp;"0123456789"))-1)</f>
        <v/>
      </c>
      <c r="E3468" t="s">
        <v>13</v>
      </c>
      <c r="F3468" s="1">
        <v>6000000</v>
      </c>
      <c r="G3468">
        <v>2</v>
      </c>
      <c r="H3468">
        <v>3</v>
      </c>
    </row>
    <row r="3469" spans="1:8" x14ac:dyDescent="0.2">
      <c r="A3469" t="s">
        <v>4210</v>
      </c>
      <c r="C346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3469" s="6" t="str">
        <f>LEFT(Table3[[#This Row],[Last Funding Amount - ORIG]],MIN(FIND({0,1,2,3,4,5,6,7,8,9,0},Table3[[#This Row],[Last Funding Amount - ORIG]]&amp;"0123456789"))-1)</f>
        <v/>
      </c>
      <c r="E3469" t="s">
        <v>16</v>
      </c>
      <c r="F3469" s="1">
        <v>15000000</v>
      </c>
      <c r="G3469">
        <v>2</v>
      </c>
      <c r="H3469">
        <v>3</v>
      </c>
    </row>
    <row r="3470" spans="1:8" x14ac:dyDescent="0.2">
      <c r="A3470" t="s">
        <v>4211</v>
      </c>
      <c r="B3470" s="1">
        <v>3800000</v>
      </c>
      <c r="C347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3800000</v>
      </c>
      <c r="D3470" s="6" t="str">
        <f>LEFT(Table3[[#This Row],[Last Funding Amount - ORIG]],MIN(FIND({0,1,2,3,4,5,6,7,8,9,0},Table3[[#This Row],[Last Funding Amount - ORIG]]&amp;"0123456789"))-1)</f>
        <v/>
      </c>
      <c r="E3470" t="s">
        <v>13</v>
      </c>
      <c r="F3470" s="1">
        <v>3800000</v>
      </c>
      <c r="G3470">
        <v>1</v>
      </c>
      <c r="H3470">
        <v>1</v>
      </c>
    </row>
    <row r="3471" spans="1:8" x14ac:dyDescent="0.2">
      <c r="A3471" t="s">
        <v>4212</v>
      </c>
      <c r="B3471" s="1">
        <v>76000000</v>
      </c>
      <c r="C347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76000000</v>
      </c>
      <c r="D3471" s="6" t="str">
        <f>LEFT(Table3[[#This Row],[Last Funding Amount - ORIG]],MIN(FIND({0,1,2,3,4,5,6,7,8,9,0},Table3[[#This Row],[Last Funding Amount - ORIG]]&amp;"0123456789"))-1)</f>
        <v/>
      </c>
      <c r="E3471" t="s">
        <v>36</v>
      </c>
      <c r="F3471" s="1">
        <v>91362281</v>
      </c>
      <c r="G3471">
        <v>2</v>
      </c>
      <c r="H3471">
        <v>3</v>
      </c>
    </row>
    <row r="3472" spans="1:8" x14ac:dyDescent="0.2">
      <c r="A3472" t="s">
        <v>4213</v>
      </c>
      <c r="B3472" s="1">
        <v>12389994</v>
      </c>
      <c r="C347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12389994</v>
      </c>
      <c r="D3472" s="6" t="str">
        <f>LEFT(Table3[[#This Row],[Last Funding Amount - ORIG]],MIN(FIND({0,1,2,3,4,5,6,7,8,9,0},Table3[[#This Row],[Last Funding Amount - ORIG]]&amp;"0123456789"))-1)</f>
        <v/>
      </c>
      <c r="E3472" t="s">
        <v>13</v>
      </c>
      <c r="F3472" s="1">
        <v>12389994</v>
      </c>
    </row>
    <row r="3473" spans="1:8" x14ac:dyDescent="0.2">
      <c r="A3473" t="s">
        <v>4214</v>
      </c>
      <c r="B3473" s="1">
        <v>4000000</v>
      </c>
      <c r="C347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4000000</v>
      </c>
      <c r="D3473" s="6" t="str">
        <f>LEFT(Table3[[#This Row],[Last Funding Amount - ORIG]],MIN(FIND({0,1,2,3,4,5,6,7,8,9,0},Table3[[#This Row],[Last Funding Amount - ORIG]]&amp;"0123456789"))-1)</f>
        <v/>
      </c>
      <c r="E3473" t="s">
        <v>22</v>
      </c>
      <c r="F3473" s="1">
        <v>4850000</v>
      </c>
      <c r="G3473">
        <v>1</v>
      </c>
      <c r="H3473">
        <v>4</v>
      </c>
    </row>
    <row r="3474" spans="1:8" x14ac:dyDescent="0.2">
      <c r="A3474" t="s">
        <v>4215</v>
      </c>
      <c r="B3474" t="s">
        <v>2217</v>
      </c>
      <c r="C347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60000000</v>
      </c>
      <c r="D3474" s="5" t="str">
        <f>LEFT(Table3[[#This Row],[Last Funding Amount - ORIG]],MIN(FIND({0,1,2,3,4,5,6,7,8,9,0},Table3[[#This Row],[Last Funding Amount - ORIG]]&amp;"0123456789"))-1)</f>
        <v>‰âÂ</v>
      </c>
      <c r="E3474" t="s">
        <v>13</v>
      </c>
      <c r="F3474" t="s">
        <v>2218</v>
      </c>
      <c r="H3474">
        <v>1</v>
      </c>
    </row>
    <row r="3475" spans="1:8" x14ac:dyDescent="0.2">
      <c r="A3475" t="s">
        <v>4216</v>
      </c>
      <c r="B3475" s="1">
        <v>2500000</v>
      </c>
      <c r="C347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2500000</v>
      </c>
      <c r="D3475" s="6" t="str">
        <f>LEFT(Table3[[#This Row],[Last Funding Amount - ORIG]],MIN(FIND({0,1,2,3,4,5,6,7,8,9,0},Table3[[#This Row],[Last Funding Amount - ORIG]]&amp;"0123456789"))-1)</f>
        <v/>
      </c>
      <c r="E3475" t="s">
        <v>22</v>
      </c>
      <c r="F3475" s="1">
        <v>2500000</v>
      </c>
      <c r="G3475">
        <v>1</v>
      </c>
      <c r="H3475">
        <v>4</v>
      </c>
    </row>
    <row r="3476" spans="1:8" x14ac:dyDescent="0.2">
      <c r="A3476" t="s">
        <v>4217</v>
      </c>
      <c r="B3476" s="1">
        <v>93000000</v>
      </c>
      <c r="C347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93000000</v>
      </c>
      <c r="D3476" s="6" t="str">
        <f>LEFT(Table3[[#This Row],[Last Funding Amount - ORIG]],MIN(FIND({0,1,2,3,4,5,6,7,8,9,0},Table3[[#This Row],[Last Funding Amount - ORIG]]&amp;"0123456789"))-1)</f>
        <v/>
      </c>
      <c r="E3476" t="s">
        <v>11</v>
      </c>
      <c r="F3476" s="1">
        <v>104660000</v>
      </c>
      <c r="H3476">
        <v>4</v>
      </c>
    </row>
    <row r="3477" spans="1:8" x14ac:dyDescent="0.2">
      <c r="A3477" t="s">
        <v>4218</v>
      </c>
      <c r="B3477" s="1">
        <v>5000000</v>
      </c>
      <c r="C347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5000000</v>
      </c>
      <c r="D3477" s="6" t="str">
        <f>LEFT(Table3[[#This Row],[Last Funding Amount - ORIG]],MIN(FIND({0,1,2,3,4,5,6,7,8,9,0},Table3[[#This Row],[Last Funding Amount - ORIG]]&amp;"0123456789"))-1)</f>
        <v/>
      </c>
      <c r="E3477" t="s">
        <v>13</v>
      </c>
      <c r="F3477" s="1">
        <v>63199900</v>
      </c>
    </row>
    <row r="3478" spans="1:8" x14ac:dyDescent="0.2">
      <c r="A3478" t="s">
        <v>4219</v>
      </c>
      <c r="B3478" s="1">
        <v>5000000</v>
      </c>
      <c r="C347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5000000</v>
      </c>
      <c r="D3478" s="6" t="str">
        <f>LEFT(Table3[[#This Row],[Last Funding Amount - ORIG]],MIN(FIND({0,1,2,3,4,5,6,7,8,9,0},Table3[[#This Row],[Last Funding Amount - ORIG]]&amp;"0123456789"))-1)</f>
        <v/>
      </c>
      <c r="E3478" t="s">
        <v>36</v>
      </c>
      <c r="F3478" s="1">
        <v>7660000</v>
      </c>
      <c r="G3478">
        <v>1</v>
      </c>
      <c r="H3478">
        <v>5</v>
      </c>
    </row>
    <row r="3479" spans="1:8" x14ac:dyDescent="0.2">
      <c r="A3479" t="s">
        <v>4220</v>
      </c>
      <c r="B3479" s="1">
        <v>7000000</v>
      </c>
      <c r="C347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7000000</v>
      </c>
      <c r="D3479" s="6" t="str">
        <f>LEFT(Table3[[#This Row],[Last Funding Amount - ORIG]],MIN(FIND({0,1,2,3,4,5,6,7,8,9,0},Table3[[#This Row],[Last Funding Amount - ORIG]]&amp;"0123456789"))-1)</f>
        <v/>
      </c>
      <c r="E3479" t="s">
        <v>13</v>
      </c>
      <c r="F3479" s="1">
        <v>7000000</v>
      </c>
      <c r="G3479">
        <v>1</v>
      </c>
      <c r="H3479">
        <v>2</v>
      </c>
    </row>
    <row r="3480" spans="1:8" x14ac:dyDescent="0.2">
      <c r="A3480" t="s">
        <v>4221</v>
      </c>
      <c r="C348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3480" s="6" t="str">
        <f>LEFT(Table3[[#This Row],[Last Funding Amount - ORIG]],MIN(FIND({0,1,2,3,4,5,6,7,8,9,0},Table3[[#This Row],[Last Funding Amount - ORIG]]&amp;"0123456789"))-1)</f>
        <v/>
      </c>
      <c r="E3480" t="s">
        <v>101</v>
      </c>
      <c r="F3480" s="1">
        <v>1000000</v>
      </c>
      <c r="H3480">
        <v>5</v>
      </c>
    </row>
    <row r="3481" spans="1:8" x14ac:dyDescent="0.2">
      <c r="A3481" t="s">
        <v>4222</v>
      </c>
      <c r="C348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3481" s="6" t="str">
        <f>LEFT(Table3[[#This Row],[Last Funding Amount - ORIG]],MIN(FIND({0,1,2,3,4,5,6,7,8,9,0},Table3[[#This Row],[Last Funding Amount - ORIG]]&amp;"0123456789"))-1)</f>
        <v/>
      </c>
      <c r="E3481" t="s">
        <v>101</v>
      </c>
      <c r="F3481" s="1">
        <v>800000</v>
      </c>
      <c r="H3481">
        <v>6</v>
      </c>
    </row>
    <row r="3482" spans="1:8" x14ac:dyDescent="0.2">
      <c r="A3482" t="s">
        <v>4223</v>
      </c>
      <c r="B3482" s="1">
        <v>4700000</v>
      </c>
      <c r="C348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4700000</v>
      </c>
      <c r="D3482" s="6" t="str">
        <f>LEFT(Table3[[#This Row],[Last Funding Amount - ORIG]],MIN(FIND({0,1,2,3,4,5,6,7,8,9,0},Table3[[#This Row],[Last Funding Amount - ORIG]]&amp;"0123456789"))-1)</f>
        <v/>
      </c>
      <c r="E3482" t="s">
        <v>22</v>
      </c>
      <c r="F3482" s="1">
        <v>4700000</v>
      </c>
      <c r="G3482">
        <v>1</v>
      </c>
      <c r="H3482">
        <v>7</v>
      </c>
    </row>
    <row r="3483" spans="1:8" x14ac:dyDescent="0.2">
      <c r="A3483" t="s">
        <v>4224</v>
      </c>
      <c r="B3483" s="1">
        <v>1700000</v>
      </c>
      <c r="C348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1700000</v>
      </c>
      <c r="D3483" s="6" t="str">
        <f>LEFT(Table3[[#This Row],[Last Funding Amount - ORIG]],MIN(FIND({0,1,2,3,4,5,6,7,8,9,0},Table3[[#This Row],[Last Funding Amount - ORIG]]&amp;"0123456789"))-1)</f>
        <v/>
      </c>
      <c r="E3483" t="s">
        <v>8</v>
      </c>
      <c r="F3483" s="1">
        <v>38800000</v>
      </c>
      <c r="G3483">
        <v>4</v>
      </c>
      <c r="H3483">
        <v>5</v>
      </c>
    </row>
    <row r="3484" spans="1:8" x14ac:dyDescent="0.2">
      <c r="A3484" t="s">
        <v>4225</v>
      </c>
      <c r="B3484" s="1">
        <v>11000000</v>
      </c>
      <c r="C348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11000000</v>
      </c>
      <c r="D3484" s="6" t="str">
        <f>LEFT(Table3[[#This Row],[Last Funding Amount - ORIG]],MIN(FIND({0,1,2,3,4,5,6,7,8,9,0},Table3[[#This Row],[Last Funding Amount - ORIG]]&amp;"0123456789"))-1)</f>
        <v/>
      </c>
      <c r="E3484" t="s">
        <v>36</v>
      </c>
      <c r="F3484" s="1">
        <v>11000000</v>
      </c>
      <c r="H3484">
        <v>1</v>
      </c>
    </row>
    <row r="3485" spans="1:8" x14ac:dyDescent="0.2">
      <c r="A3485" t="s">
        <v>4226</v>
      </c>
      <c r="B3485" s="1">
        <v>2997603</v>
      </c>
      <c r="C348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2997603</v>
      </c>
      <c r="D3485" s="6" t="str">
        <f>LEFT(Table3[[#This Row],[Last Funding Amount - ORIG]],MIN(FIND({0,1,2,3,4,5,6,7,8,9,0},Table3[[#This Row],[Last Funding Amount - ORIG]]&amp;"0123456789"))-1)</f>
        <v/>
      </c>
      <c r="E3485" t="s">
        <v>22</v>
      </c>
      <c r="F3485" s="1">
        <v>7997603</v>
      </c>
      <c r="G3485">
        <v>1</v>
      </c>
      <c r="H3485">
        <v>2</v>
      </c>
    </row>
    <row r="3486" spans="1:8" x14ac:dyDescent="0.2">
      <c r="A3486" t="s">
        <v>4227</v>
      </c>
      <c r="B3486" s="1">
        <v>50000000</v>
      </c>
      <c r="C348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50000000</v>
      </c>
      <c r="D3486" s="6" t="str">
        <f>LEFT(Table3[[#This Row],[Last Funding Amount - ORIG]],MIN(FIND({0,1,2,3,4,5,6,7,8,9,0},Table3[[#This Row],[Last Funding Amount - ORIG]]&amp;"0123456789"))-1)</f>
        <v/>
      </c>
      <c r="E3486" t="s">
        <v>13</v>
      </c>
      <c r="F3486" s="1">
        <v>50000000</v>
      </c>
      <c r="G3486">
        <v>1</v>
      </c>
      <c r="H3486">
        <v>1</v>
      </c>
    </row>
    <row r="3487" spans="1:8" x14ac:dyDescent="0.2">
      <c r="A3487" t="s">
        <v>4228</v>
      </c>
      <c r="B3487" s="1">
        <v>4250000</v>
      </c>
      <c r="C348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4250000</v>
      </c>
      <c r="D3487" s="6" t="str">
        <f>LEFT(Table3[[#This Row],[Last Funding Amount - ORIG]],MIN(FIND({0,1,2,3,4,5,6,7,8,9,0},Table3[[#This Row],[Last Funding Amount - ORIG]]&amp;"0123456789"))-1)</f>
        <v/>
      </c>
      <c r="E3487" t="s">
        <v>44</v>
      </c>
      <c r="F3487" s="1">
        <v>11500000</v>
      </c>
      <c r="G3487">
        <v>1</v>
      </c>
      <c r="H3487">
        <v>6</v>
      </c>
    </row>
    <row r="3488" spans="1:8" x14ac:dyDescent="0.2">
      <c r="A3488" t="s">
        <v>4229</v>
      </c>
      <c r="B3488" s="1">
        <v>30000000</v>
      </c>
      <c r="C348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30000000</v>
      </c>
      <c r="D3488" s="6" t="str">
        <f>LEFT(Table3[[#This Row],[Last Funding Amount - ORIG]],MIN(FIND({0,1,2,3,4,5,6,7,8,9,0},Table3[[#This Row],[Last Funding Amount - ORIG]]&amp;"0123456789"))-1)</f>
        <v/>
      </c>
      <c r="E3488" t="s">
        <v>91</v>
      </c>
      <c r="F3488" s="1">
        <v>105328948</v>
      </c>
      <c r="H3488">
        <v>2</v>
      </c>
    </row>
    <row r="3489" spans="1:8" x14ac:dyDescent="0.2">
      <c r="A3489" t="s">
        <v>4230</v>
      </c>
      <c r="B3489" s="1">
        <v>4950000</v>
      </c>
      <c r="C348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4950000</v>
      </c>
      <c r="D3489" s="6" t="str">
        <f>LEFT(Table3[[#This Row],[Last Funding Amount - ORIG]],MIN(FIND({0,1,2,3,4,5,6,7,8,9,0},Table3[[#This Row],[Last Funding Amount - ORIG]]&amp;"0123456789"))-1)</f>
        <v/>
      </c>
      <c r="E3489" t="s">
        <v>13</v>
      </c>
      <c r="F3489" s="1">
        <v>20675816</v>
      </c>
    </row>
    <row r="3490" spans="1:8" x14ac:dyDescent="0.2">
      <c r="A3490" t="s">
        <v>4231</v>
      </c>
      <c r="B3490" s="1">
        <v>41000000</v>
      </c>
      <c r="C349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41000000</v>
      </c>
      <c r="D3490" s="6" t="str">
        <f>LEFT(Table3[[#This Row],[Last Funding Amount - ORIG]],MIN(FIND({0,1,2,3,4,5,6,7,8,9,0},Table3[[#This Row],[Last Funding Amount - ORIG]]&amp;"0123456789"))-1)</f>
        <v/>
      </c>
      <c r="E3490" t="s">
        <v>22</v>
      </c>
      <c r="F3490" s="1">
        <v>41000000</v>
      </c>
      <c r="G3490">
        <v>1</v>
      </c>
      <c r="H3490">
        <v>5</v>
      </c>
    </row>
    <row r="3491" spans="1:8" x14ac:dyDescent="0.2">
      <c r="A3491" t="s">
        <v>4232</v>
      </c>
      <c r="B3491" s="1">
        <v>6386421</v>
      </c>
      <c r="C349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6386421</v>
      </c>
      <c r="D3491" s="6" t="str">
        <f>LEFT(Table3[[#This Row],[Last Funding Amount - ORIG]],MIN(FIND({0,1,2,3,4,5,6,7,8,9,0},Table3[[#This Row],[Last Funding Amount - ORIG]]&amp;"0123456789"))-1)</f>
        <v/>
      </c>
      <c r="E3491" t="s">
        <v>13</v>
      </c>
      <c r="F3491" s="1">
        <v>47674945</v>
      </c>
      <c r="G3491">
        <v>1</v>
      </c>
      <c r="H3491">
        <v>6</v>
      </c>
    </row>
    <row r="3492" spans="1:8" x14ac:dyDescent="0.2">
      <c r="A3492" t="s">
        <v>4233</v>
      </c>
      <c r="B3492" s="1">
        <v>3000000</v>
      </c>
      <c r="C349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3000000</v>
      </c>
      <c r="D3492" s="6" t="str">
        <f>LEFT(Table3[[#This Row],[Last Funding Amount - ORIG]],MIN(FIND({0,1,2,3,4,5,6,7,8,9,0},Table3[[#This Row],[Last Funding Amount - ORIG]]&amp;"0123456789"))-1)</f>
        <v/>
      </c>
      <c r="E3492" t="s">
        <v>112</v>
      </c>
      <c r="F3492" s="1">
        <v>3000000</v>
      </c>
      <c r="G3492">
        <v>1</v>
      </c>
      <c r="H3492">
        <v>5</v>
      </c>
    </row>
    <row r="3493" spans="1:8" x14ac:dyDescent="0.2">
      <c r="A3493" t="s">
        <v>4234</v>
      </c>
      <c r="C349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3493" s="6" t="str">
        <f>LEFT(Table3[[#This Row],[Last Funding Amount - ORIG]],MIN(FIND({0,1,2,3,4,5,6,7,8,9,0},Table3[[#This Row],[Last Funding Amount - ORIG]]&amp;"0123456789"))-1)</f>
        <v/>
      </c>
      <c r="E3493" t="s">
        <v>112</v>
      </c>
      <c r="F3493" t="s">
        <v>1544</v>
      </c>
      <c r="H3493">
        <v>1</v>
      </c>
    </row>
    <row r="3494" spans="1:8" x14ac:dyDescent="0.2">
      <c r="A3494" t="s">
        <v>4235</v>
      </c>
      <c r="B3494" s="1">
        <v>40000000</v>
      </c>
      <c r="C349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40000000</v>
      </c>
      <c r="D3494" s="6" t="str">
        <f>LEFT(Table3[[#This Row],[Last Funding Amount - ORIG]],MIN(FIND({0,1,2,3,4,5,6,7,8,9,0},Table3[[#This Row],[Last Funding Amount - ORIG]]&amp;"0123456789"))-1)</f>
        <v/>
      </c>
      <c r="E3494" t="s">
        <v>13</v>
      </c>
      <c r="F3494" s="1">
        <v>50000000</v>
      </c>
      <c r="G3494">
        <v>1</v>
      </c>
      <c r="H3494">
        <v>1</v>
      </c>
    </row>
    <row r="3495" spans="1:8" x14ac:dyDescent="0.2">
      <c r="A3495" t="s">
        <v>4236</v>
      </c>
      <c r="B3495" s="1">
        <v>80000000</v>
      </c>
      <c r="C349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80000000</v>
      </c>
      <c r="D3495" s="6" t="str">
        <f>LEFT(Table3[[#This Row],[Last Funding Amount - ORIG]],MIN(FIND({0,1,2,3,4,5,6,7,8,9,0},Table3[[#This Row],[Last Funding Amount - ORIG]]&amp;"0123456789"))-1)</f>
        <v/>
      </c>
      <c r="E3495" t="s">
        <v>36</v>
      </c>
      <c r="F3495" s="1">
        <v>85000000</v>
      </c>
      <c r="G3495">
        <v>2</v>
      </c>
      <c r="H3495">
        <v>3</v>
      </c>
    </row>
    <row r="3496" spans="1:8" x14ac:dyDescent="0.2">
      <c r="A3496" t="s">
        <v>4237</v>
      </c>
      <c r="B3496" s="1">
        <v>1200000</v>
      </c>
      <c r="C349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1200000</v>
      </c>
      <c r="D3496" s="6" t="str">
        <f>LEFT(Table3[[#This Row],[Last Funding Amount - ORIG]],MIN(FIND({0,1,2,3,4,5,6,7,8,9,0},Table3[[#This Row],[Last Funding Amount - ORIG]]&amp;"0123456789"))-1)</f>
        <v/>
      </c>
      <c r="E3496" t="s">
        <v>22</v>
      </c>
      <c r="F3496" s="1">
        <v>2795000</v>
      </c>
      <c r="G3496">
        <v>1</v>
      </c>
      <c r="H3496">
        <v>3</v>
      </c>
    </row>
    <row r="3497" spans="1:8" x14ac:dyDescent="0.2">
      <c r="A3497" t="s">
        <v>4238</v>
      </c>
      <c r="B3497" s="1">
        <v>100000</v>
      </c>
      <c r="C349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</v>
      </c>
      <c r="D3497" s="6" t="str">
        <f>LEFT(Table3[[#This Row],[Last Funding Amount - ORIG]],MIN(FIND({0,1,2,3,4,5,6,7,8,9,0},Table3[[#This Row],[Last Funding Amount - ORIG]]&amp;"0123456789"))-1)</f>
        <v/>
      </c>
      <c r="E3497" t="s">
        <v>56</v>
      </c>
      <c r="F3497" s="1">
        <v>520000</v>
      </c>
      <c r="G3497">
        <v>1</v>
      </c>
      <c r="H3497">
        <v>4</v>
      </c>
    </row>
    <row r="3498" spans="1:8" x14ac:dyDescent="0.2">
      <c r="A3498" t="s">
        <v>4239</v>
      </c>
      <c r="B3498" s="1">
        <v>6611177</v>
      </c>
      <c r="C349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6611177</v>
      </c>
      <c r="D3498" s="6" t="str">
        <f>LEFT(Table3[[#This Row],[Last Funding Amount - ORIG]],MIN(FIND({0,1,2,3,4,5,6,7,8,9,0},Table3[[#This Row],[Last Funding Amount - ORIG]]&amp;"0123456789"))-1)</f>
        <v/>
      </c>
      <c r="E3498" t="s">
        <v>36</v>
      </c>
      <c r="F3498" s="1">
        <v>7636176</v>
      </c>
      <c r="G3498">
        <v>1</v>
      </c>
      <c r="H3498">
        <v>1</v>
      </c>
    </row>
    <row r="3499" spans="1:8" x14ac:dyDescent="0.2">
      <c r="A3499" t="s">
        <v>4240</v>
      </c>
      <c r="B3499" s="1">
        <v>3800000</v>
      </c>
      <c r="C349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3800000</v>
      </c>
      <c r="D3499" s="6" t="str">
        <f>LEFT(Table3[[#This Row],[Last Funding Amount - ORIG]],MIN(FIND({0,1,2,3,4,5,6,7,8,9,0},Table3[[#This Row],[Last Funding Amount - ORIG]]&amp;"0123456789"))-1)</f>
        <v/>
      </c>
      <c r="E3499" t="s">
        <v>22</v>
      </c>
      <c r="F3499" s="1">
        <v>3800000</v>
      </c>
      <c r="G3499">
        <v>2</v>
      </c>
      <c r="H3499">
        <v>2</v>
      </c>
    </row>
    <row r="3500" spans="1:8" x14ac:dyDescent="0.2">
      <c r="A3500" t="s">
        <v>4241</v>
      </c>
      <c r="B3500" s="1">
        <v>6700000</v>
      </c>
      <c r="C350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6700000</v>
      </c>
      <c r="D3500" s="6" t="str">
        <f>LEFT(Table3[[#This Row],[Last Funding Amount - ORIG]],MIN(FIND({0,1,2,3,4,5,6,7,8,9,0},Table3[[#This Row],[Last Funding Amount - ORIG]]&amp;"0123456789"))-1)</f>
        <v/>
      </c>
      <c r="E3500" t="s">
        <v>13</v>
      </c>
      <c r="F3500" s="1">
        <v>16700000</v>
      </c>
      <c r="G3500">
        <v>1</v>
      </c>
      <c r="H3500">
        <v>3</v>
      </c>
    </row>
    <row r="3501" spans="1:8" x14ac:dyDescent="0.2">
      <c r="A3501" t="s">
        <v>4242</v>
      </c>
      <c r="B3501" s="1">
        <v>1500000</v>
      </c>
      <c r="C350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1500000</v>
      </c>
      <c r="D3501" s="6" t="str">
        <f>LEFT(Table3[[#This Row],[Last Funding Amount - ORIG]],MIN(FIND({0,1,2,3,4,5,6,7,8,9,0},Table3[[#This Row],[Last Funding Amount - ORIG]]&amp;"0123456789"))-1)</f>
        <v/>
      </c>
      <c r="E3501" t="s">
        <v>56</v>
      </c>
      <c r="F3501" s="1">
        <v>9750000</v>
      </c>
      <c r="G3501">
        <v>1</v>
      </c>
      <c r="H3501">
        <v>2</v>
      </c>
    </row>
    <row r="3502" spans="1:8" x14ac:dyDescent="0.2">
      <c r="A3502" t="s">
        <v>4243</v>
      </c>
      <c r="B3502" s="1">
        <v>24000000</v>
      </c>
      <c r="C350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24000000</v>
      </c>
      <c r="D3502" s="6" t="str">
        <f>LEFT(Table3[[#This Row],[Last Funding Amount - ORIG]],MIN(FIND({0,1,2,3,4,5,6,7,8,9,0},Table3[[#This Row],[Last Funding Amount - ORIG]]&amp;"0123456789"))-1)</f>
        <v/>
      </c>
      <c r="E3502" t="s">
        <v>13</v>
      </c>
      <c r="F3502" s="1">
        <v>26870133</v>
      </c>
      <c r="G3502">
        <v>1</v>
      </c>
      <c r="H3502">
        <v>5</v>
      </c>
    </row>
    <row r="3503" spans="1:8" x14ac:dyDescent="0.2">
      <c r="A3503" t="s">
        <v>4244</v>
      </c>
      <c r="B3503" s="1">
        <v>10000000</v>
      </c>
      <c r="C350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10000000</v>
      </c>
      <c r="D3503" s="6" t="str">
        <f>LEFT(Table3[[#This Row],[Last Funding Amount - ORIG]],MIN(FIND({0,1,2,3,4,5,6,7,8,9,0},Table3[[#This Row],[Last Funding Amount - ORIG]]&amp;"0123456789"))-1)</f>
        <v/>
      </c>
      <c r="E3503" t="s">
        <v>13</v>
      </c>
      <c r="F3503" s="1">
        <v>11500000</v>
      </c>
    </row>
    <row r="3504" spans="1:8" x14ac:dyDescent="0.2">
      <c r="A3504" t="s">
        <v>4245</v>
      </c>
      <c r="B3504" s="1">
        <v>11000000</v>
      </c>
      <c r="C350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11000000</v>
      </c>
      <c r="D3504" s="6" t="str">
        <f>LEFT(Table3[[#This Row],[Last Funding Amount - ORIG]],MIN(FIND({0,1,2,3,4,5,6,7,8,9,0},Table3[[#This Row],[Last Funding Amount - ORIG]]&amp;"0123456789"))-1)</f>
        <v/>
      </c>
      <c r="E3504" t="s">
        <v>13</v>
      </c>
      <c r="F3504" s="1">
        <v>20266073</v>
      </c>
      <c r="G3504">
        <v>1</v>
      </c>
      <c r="H3504">
        <v>3</v>
      </c>
    </row>
    <row r="3505" spans="1:8" x14ac:dyDescent="0.2">
      <c r="A3505" t="s">
        <v>4246</v>
      </c>
      <c r="B3505" t="s">
        <v>2414</v>
      </c>
      <c r="C350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2500000</v>
      </c>
      <c r="D3505" s="5" t="str">
        <f>LEFT(Table3[[#This Row],[Last Funding Amount - ORIG]],MIN(FIND({0,1,2,3,4,5,6,7,8,9,0},Table3[[#This Row],[Last Funding Amount - ORIG]]&amp;"0123456789"))-1)</f>
        <v>å£</v>
      </c>
      <c r="E3505" t="s">
        <v>44</v>
      </c>
      <c r="F3505" t="s">
        <v>4247</v>
      </c>
      <c r="G3505">
        <v>1</v>
      </c>
      <c r="H3505">
        <v>3</v>
      </c>
    </row>
    <row r="3506" spans="1:8" x14ac:dyDescent="0.2">
      <c r="A3506" t="s">
        <v>4248</v>
      </c>
      <c r="B3506" s="1">
        <v>57000000</v>
      </c>
      <c r="C350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57000000</v>
      </c>
      <c r="D3506" s="6" t="str">
        <f>LEFT(Table3[[#This Row],[Last Funding Amount - ORIG]],MIN(FIND({0,1,2,3,4,5,6,7,8,9,0},Table3[[#This Row],[Last Funding Amount - ORIG]]&amp;"0123456789"))-1)</f>
        <v/>
      </c>
      <c r="E3506" t="s">
        <v>18</v>
      </c>
      <c r="F3506" s="1">
        <v>60423995</v>
      </c>
      <c r="G3506">
        <v>2</v>
      </c>
      <c r="H3506">
        <v>2</v>
      </c>
    </row>
    <row r="3507" spans="1:8" x14ac:dyDescent="0.2">
      <c r="A3507" t="s">
        <v>4249</v>
      </c>
      <c r="B3507" s="1">
        <v>6600000</v>
      </c>
      <c r="C350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6600000</v>
      </c>
      <c r="D3507" s="6" t="str">
        <f>LEFT(Table3[[#This Row],[Last Funding Amount - ORIG]],MIN(FIND({0,1,2,3,4,5,6,7,8,9,0},Table3[[#This Row],[Last Funding Amount - ORIG]]&amp;"0123456789"))-1)</f>
        <v/>
      </c>
      <c r="E3507" t="s">
        <v>13</v>
      </c>
      <c r="F3507" s="1">
        <v>27518865</v>
      </c>
      <c r="G3507">
        <v>3</v>
      </c>
      <c r="H3507">
        <v>3</v>
      </c>
    </row>
    <row r="3508" spans="1:8" x14ac:dyDescent="0.2">
      <c r="A3508" t="s">
        <v>4250</v>
      </c>
      <c r="B3508" s="1">
        <v>31000000</v>
      </c>
      <c r="C350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31000000</v>
      </c>
      <c r="D3508" s="6" t="str">
        <f>LEFT(Table3[[#This Row],[Last Funding Amount - ORIG]],MIN(FIND({0,1,2,3,4,5,6,7,8,9,0},Table3[[#This Row],[Last Funding Amount - ORIG]]&amp;"0123456789"))-1)</f>
        <v/>
      </c>
      <c r="E3508" t="s">
        <v>36</v>
      </c>
      <c r="F3508" s="1">
        <v>31000000</v>
      </c>
      <c r="H3508">
        <v>3</v>
      </c>
    </row>
    <row r="3509" spans="1:8" x14ac:dyDescent="0.2">
      <c r="A3509" t="s">
        <v>4251</v>
      </c>
      <c r="B3509" s="1">
        <v>2000000</v>
      </c>
      <c r="C350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</v>
      </c>
      <c r="D3509" s="6" t="str">
        <f>LEFT(Table3[[#This Row],[Last Funding Amount - ORIG]],MIN(FIND({0,1,2,3,4,5,6,7,8,9,0},Table3[[#This Row],[Last Funding Amount - ORIG]]&amp;"0123456789"))-1)</f>
        <v/>
      </c>
      <c r="E3509" t="s">
        <v>13</v>
      </c>
      <c r="F3509" s="1">
        <v>33472057</v>
      </c>
    </row>
    <row r="3510" spans="1:8" x14ac:dyDescent="0.2">
      <c r="A3510" t="s">
        <v>4252</v>
      </c>
      <c r="B3510" t="s">
        <v>4253</v>
      </c>
      <c r="C351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124000000</v>
      </c>
      <c r="D3510" s="5" t="str">
        <f>LEFT(Table3[[#This Row],[Last Funding Amount - ORIG]],MIN(FIND({0,1,2,3,4,5,6,7,8,9,0},Table3[[#This Row],[Last Funding Amount - ORIG]]&amp;"0123456789"))-1)</f>
        <v>å´</v>
      </c>
      <c r="E3510" t="s">
        <v>36</v>
      </c>
      <c r="F3510" t="s">
        <v>4254</v>
      </c>
      <c r="G3510">
        <v>1</v>
      </c>
      <c r="H3510">
        <v>5</v>
      </c>
    </row>
    <row r="3511" spans="1:8" x14ac:dyDescent="0.2">
      <c r="A3511" t="s">
        <v>4255</v>
      </c>
      <c r="B3511" s="1">
        <v>81000000</v>
      </c>
      <c r="C351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81000000</v>
      </c>
      <c r="D3511" s="6" t="str">
        <f>LEFT(Table3[[#This Row],[Last Funding Amount - ORIG]],MIN(FIND({0,1,2,3,4,5,6,7,8,9,0},Table3[[#This Row],[Last Funding Amount - ORIG]]&amp;"0123456789"))-1)</f>
        <v/>
      </c>
      <c r="E3511" t="s">
        <v>44</v>
      </c>
      <c r="F3511" s="1">
        <v>171000000</v>
      </c>
    </row>
    <row r="3512" spans="1:8" x14ac:dyDescent="0.2">
      <c r="A3512" t="s">
        <v>4256</v>
      </c>
      <c r="B3512" s="1">
        <v>10898428</v>
      </c>
      <c r="C351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10898428</v>
      </c>
      <c r="D3512" s="6" t="str">
        <f>LEFT(Table3[[#This Row],[Last Funding Amount - ORIG]],MIN(FIND({0,1,2,3,4,5,6,7,8,9,0},Table3[[#This Row],[Last Funding Amount - ORIG]]&amp;"0123456789"))-1)</f>
        <v/>
      </c>
      <c r="E3512" t="s">
        <v>13</v>
      </c>
      <c r="F3512" s="1">
        <v>19252890</v>
      </c>
    </row>
    <row r="3513" spans="1:8" x14ac:dyDescent="0.2">
      <c r="A3513" t="s">
        <v>4257</v>
      </c>
      <c r="B3513" s="1">
        <v>2000000</v>
      </c>
      <c r="C351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</v>
      </c>
      <c r="D3513" s="6" t="str">
        <f>LEFT(Table3[[#This Row],[Last Funding Amount - ORIG]],MIN(FIND({0,1,2,3,4,5,6,7,8,9,0},Table3[[#This Row],[Last Funding Amount - ORIG]]&amp;"0123456789"))-1)</f>
        <v/>
      </c>
      <c r="E3513" t="s">
        <v>112</v>
      </c>
      <c r="F3513" s="1">
        <v>2000000</v>
      </c>
      <c r="H3513">
        <v>2</v>
      </c>
    </row>
    <row r="3514" spans="1:8" x14ac:dyDescent="0.2">
      <c r="A3514" t="s">
        <v>4258</v>
      </c>
      <c r="B3514" s="1">
        <v>3000000</v>
      </c>
      <c r="C351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3000000</v>
      </c>
      <c r="D3514" s="6" t="str">
        <f>LEFT(Table3[[#This Row],[Last Funding Amount - ORIG]],MIN(FIND({0,1,2,3,4,5,6,7,8,9,0},Table3[[#This Row],[Last Funding Amount - ORIG]]&amp;"0123456789"))-1)</f>
        <v/>
      </c>
      <c r="E3514" t="s">
        <v>112</v>
      </c>
      <c r="F3514" s="1">
        <v>4100000</v>
      </c>
    </row>
    <row r="3515" spans="1:8" x14ac:dyDescent="0.2">
      <c r="A3515" t="s">
        <v>4259</v>
      </c>
      <c r="B3515" s="1">
        <v>1000000</v>
      </c>
      <c r="C351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3515" s="6" t="str">
        <f>LEFT(Table3[[#This Row],[Last Funding Amount - ORIG]],MIN(FIND({0,1,2,3,4,5,6,7,8,9,0},Table3[[#This Row],[Last Funding Amount - ORIG]]&amp;"0123456789"))-1)</f>
        <v/>
      </c>
      <c r="E3515" t="s">
        <v>56</v>
      </c>
      <c r="F3515" s="1">
        <v>5300000</v>
      </c>
      <c r="H3515">
        <v>1</v>
      </c>
    </row>
    <row r="3516" spans="1:8" x14ac:dyDescent="0.2">
      <c r="A3516" t="s">
        <v>4260</v>
      </c>
      <c r="C351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3516" s="6" t="str">
        <f>LEFT(Table3[[#This Row],[Last Funding Amount - ORIG]],MIN(FIND({0,1,2,3,4,5,6,7,8,9,0},Table3[[#This Row],[Last Funding Amount - ORIG]]&amp;"0123456789"))-1)</f>
        <v/>
      </c>
      <c r="E3516" t="s">
        <v>56</v>
      </c>
      <c r="F3516" s="1">
        <v>2470000</v>
      </c>
      <c r="G3516">
        <v>1</v>
      </c>
      <c r="H3516">
        <v>4</v>
      </c>
    </row>
    <row r="3517" spans="1:8" x14ac:dyDescent="0.2">
      <c r="A3517" t="s">
        <v>4261</v>
      </c>
      <c r="B3517" s="1">
        <v>1370000</v>
      </c>
      <c r="C351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1370000</v>
      </c>
      <c r="D3517" s="6" t="str">
        <f>LEFT(Table3[[#This Row],[Last Funding Amount - ORIG]],MIN(FIND({0,1,2,3,4,5,6,7,8,9,0},Table3[[#This Row],[Last Funding Amount - ORIG]]&amp;"0123456789"))-1)</f>
        <v/>
      </c>
      <c r="E3517" t="s">
        <v>112</v>
      </c>
      <c r="F3517" s="1">
        <v>2920000</v>
      </c>
      <c r="G3517">
        <v>2</v>
      </c>
      <c r="H3517">
        <v>2</v>
      </c>
    </row>
    <row r="3518" spans="1:8" x14ac:dyDescent="0.2">
      <c r="A3518" t="s">
        <v>4262</v>
      </c>
      <c r="B3518" s="1">
        <v>2600000</v>
      </c>
      <c r="C351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2600000</v>
      </c>
      <c r="D3518" s="6" t="str">
        <f>LEFT(Table3[[#This Row],[Last Funding Amount - ORIG]],MIN(FIND({0,1,2,3,4,5,6,7,8,9,0},Table3[[#This Row],[Last Funding Amount - ORIG]]&amp;"0123456789"))-1)</f>
        <v/>
      </c>
      <c r="E3518" t="s">
        <v>112</v>
      </c>
      <c r="F3518" s="1">
        <v>3649771</v>
      </c>
      <c r="G3518">
        <v>1</v>
      </c>
      <c r="H3518">
        <v>4</v>
      </c>
    </row>
    <row r="3519" spans="1:8" x14ac:dyDescent="0.2">
      <c r="A3519" t="s">
        <v>4263</v>
      </c>
      <c r="B3519" s="1">
        <v>80000000</v>
      </c>
      <c r="C351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80000000</v>
      </c>
      <c r="D3519" s="6" t="str">
        <f>LEFT(Table3[[#This Row],[Last Funding Amount - ORIG]],MIN(FIND({0,1,2,3,4,5,6,7,8,9,0},Table3[[#This Row],[Last Funding Amount - ORIG]]&amp;"0123456789"))-1)</f>
        <v/>
      </c>
      <c r="E3519" t="s">
        <v>13</v>
      </c>
      <c r="F3519" s="1">
        <v>80000000</v>
      </c>
      <c r="G3519">
        <v>1</v>
      </c>
      <c r="H3519">
        <v>2</v>
      </c>
    </row>
    <row r="3520" spans="1:8" x14ac:dyDescent="0.2">
      <c r="A3520" t="s">
        <v>4264</v>
      </c>
      <c r="B3520" t="s">
        <v>4265</v>
      </c>
      <c r="C352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500000000</v>
      </c>
      <c r="D3520" s="5" t="str">
        <f>LEFT(Table3[[#This Row],[Last Funding Amount - ORIG]],MIN(FIND({0,1,2,3,4,5,6,7,8,9,0},Table3[[#This Row],[Last Funding Amount - ORIG]]&amp;"0123456789"))-1)</f>
        <v>‰â©</v>
      </c>
      <c r="E3520" t="s">
        <v>112</v>
      </c>
      <c r="F3520" t="s">
        <v>4266</v>
      </c>
      <c r="G3520">
        <v>1</v>
      </c>
      <c r="H3520">
        <v>2</v>
      </c>
    </row>
    <row r="3521" spans="1:8" x14ac:dyDescent="0.2">
      <c r="A3521" t="s">
        <v>4267</v>
      </c>
      <c r="B3521" s="1">
        <v>5100990</v>
      </c>
      <c r="C352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5100990</v>
      </c>
      <c r="D3521" s="6" t="str">
        <f>LEFT(Table3[[#This Row],[Last Funding Amount - ORIG]],MIN(FIND({0,1,2,3,4,5,6,7,8,9,0},Table3[[#This Row],[Last Funding Amount - ORIG]]&amp;"0123456789"))-1)</f>
        <v/>
      </c>
      <c r="E3521" t="s">
        <v>13</v>
      </c>
      <c r="F3521" s="1">
        <v>34518230</v>
      </c>
    </row>
    <row r="3522" spans="1:8" x14ac:dyDescent="0.2">
      <c r="A3522" t="s">
        <v>4268</v>
      </c>
      <c r="B3522" s="1">
        <v>5000000</v>
      </c>
      <c r="C352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5000000</v>
      </c>
      <c r="D3522" s="6" t="str">
        <f>LEFT(Table3[[#This Row],[Last Funding Amount - ORIG]],MIN(FIND({0,1,2,3,4,5,6,7,8,9,0},Table3[[#This Row],[Last Funding Amount - ORIG]]&amp;"0123456789"))-1)</f>
        <v/>
      </c>
      <c r="E3522" t="s">
        <v>112</v>
      </c>
      <c r="F3522" s="1">
        <v>5000000</v>
      </c>
      <c r="H3522">
        <v>7</v>
      </c>
    </row>
    <row r="3523" spans="1:8" x14ac:dyDescent="0.2">
      <c r="A3523" t="s">
        <v>4269</v>
      </c>
      <c r="B3523" s="1">
        <v>18319984</v>
      </c>
      <c r="C352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18319984</v>
      </c>
      <c r="D3523" s="6" t="str">
        <f>LEFT(Table3[[#This Row],[Last Funding Amount - ORIG]],MIN(FIND({0,1,2,3,4,5,6,7,8,9,0},Table3[[#This Row],[Last Funding Amount - ORIG]]&amp;"0123456789"))-1)</f>
        <v/>
      </c>
      <c r="E3523" t="s">
        <v>13</v>
      </c>
      <c r="F3523" s="1">
        <v>18319984</v>
      </c>
    </row>
    <row r="3524" spans="1:8" x14ac:dyDescent="0.2">
      <c r="A3524" t="s">
        <v>4270</v>
      </c>
      <c r="B3524" s="1">
        <v>1000000</v>
      </c>
      <c r="C352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3524" s="6" t="str">
        <f>LEFT(Table3[[#This Row],[Last Funding Amount - ORIG]],MIN(FIND({0,1,2,3,4,5,6,7,8,9,0},Table3[[#This Row],[Last Funding Amount - ORIG]]&amp;"0123456789"))-1)</f>
        <v/>
      </c>
      <c r="E3524" t="s">
        <v>112</v>
      </c>
      <c r="F3524" s="1">
        <v>1000000</v>
      </c>
    </row>
    <row r="3525" spans="1:8" x14ac:dyDescent="0.2">
      <c r="A3525" t="s">
        <v>4271</v>
      </c>
      <c r="C352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3525" s="6" t="str">
        <f>LEFT(Table3[[#This Row],[Last Funding Amount - ORIG]],MIN(FIND({0,1,2,3,4,5,6,7,8,9,0},Table3[[#This Row],[Last Funding Amount - ORIG]]&amp;"0123456789"))-1)</f>
        <v/>
      </c>
      <c r="E3525" t="s">
        <v>13</v>
      </c>
      <c r="F3525" s="1">
        <v>49000000</v>
      </c>
      <c r="G3525">
        <v>1</v>
      </c>
      <c r="H3525">
        <v>9</v>
      </c>
    </row>
    <row r="3526" spans="1:8" x14ac:dyDescent="0.2">
      <c r="A3526" t="s">
        <v>4272</v>
      </c>
      <c r="B3526" s="1">
        <v>1500000</v>
      </c>
      <c r="C352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1500000</v>
      </c>
      <c r="D3526" s="6" t="str">
        <f>LEFT(Table3[[#This Row],[Last Funding Amount - ORIG]],MIN(FIND({0,1,2,3,4,5,6,7,8,9,0},Table3[[#This Row],[Last Funding Amount - ORIG]]&amp;"0123456789"))-1)</f>
        <v/>
      </c>
      <c r="E3526" t="s">
        <v>112</v>
      </c>
      <c r="F3526" s="1">
        <v>1500000</v>
      </c>
      <c r="H3526">
        <v>18</v>
      </c>
    </row>
    <row r="3527" spans="1:8" x14ac:dyDescent="0.2">
      <c r="A3527" t="s">
        <v>4273</v>
      </c>
      <c r="B3527" s="1">
        <v>7200000</v>
      </c>
      <c r="C352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7200000</v>
      </c>
      <c r="D3527" s="6" t="str">
        <f>LEFT(Table3[[#This Row],[Last Funding Amount - ORIG]],MIN(FIND({0,1,2,3,4,5,6,7,8,9,0},Table3[[#This Row],[Last Funding Amount - ORIG]]&amp;"0123456789"))-1)</f>
        <v/>
      </c>
      <c r="E3527" t="s">
        <v>22</v>
      </c>
      <c r="F3527" s="1">
        <v>10200000</v>
      </c>
      <c r="H3527">
        <v>5</v>
      </c>
    </row>
    <row r="3528" spans="1:8" x14ac:dyDescent="0.2">
      <c r="A3528" t="s">
        <v>4274</v>
      </c>
      <c r="B3528" s="1">
        <v>20000000</v>
      </c>
      <c r="C352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20000000</v>
      </c>
      <c r="D3528" s="6" t="str">
        <f>LEFT(Table3[[#This Row],[Last Funding Amount - ORIG]],MIN(FIND({0,1,2,3,4,5,6,7,8,9,0},Table3[[#This Row],[Last Funding Amount - ORIG]]&amp;"0123456789"))-1)</f>
        <v/>
      </c>
      <c r="E3528" t="s">
        <v>91</v>
      </c>
      <c r="F3528" s="1">
        <v>20000000</v>
      </c>
      <c r="H3528">
        <v>1</v>
      </c>
    </row>
    <row r="3529" spans="1:8" x14ac:dyDescent="0.2">
      <c r="A3529" t="s">
        <v>4275</v>
      </c>
      <c r="B3529" s="1">
        <v>1783568</v>
      </c>
      <c r="C352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1783568</v>
      </c>
      <c r="D3529" s="6" t="str">
        <f>LEFT(Table3[[#This Row],[Last Funding Amount - ORIG]],MIN(FIND({0,1,2,3,4,5,6,7,8,9,0},Table3[[#This Row],[Last Funding Amount - ORIG]]&amp;"0123456789"))-1)</f>
        <v/>
      </c>
      <c r="E3529" t="s">
        <v>13</v>
      </c>
      <c r="F3529" s="1">
        <v>5191871</v>
      </c>
    </row>
    <row r="3530" spans="1:8" x14ac:dyDescent="0.2">
      <c r="A3530" t="s">
        <v>4276</v>
      </c>
      <c r="B3530" t="s">
        <v>4277</v>
      </c>
      <c r="C353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2230000</v>
      </c>
      <c r="D3530" s="5" t="str">
        <f>LEFT(Table3[[#This Row],[Last Funding Amount - ORIG]],MIN(FIND({0,1,2,3,4,5,6,7,8,9,0},Table3[[#This Row],[Last Funding Amount - ORIG]]&amp;"0123456789"))-1)</f>
        <v>‰âÂ</v>
      </c>
      <c r="E3530" t="s">
        <v>22</v>
      </c>
      <c r="F3530" s="1">
        <v>3627871</v>
      </c>
      <c r="G3530">
        <v>1</v>
      </c>
      <c r="H3530">
        <v>4</v>
      </c>
    </row>
    <row r="3531" spans="1:8" x14ac:dyDescent="0.2">
      <c r="A3531" t="s">
        <v>4278</v>
      </c>
      <c r="B3531" s="1">
        <v>5750000</v>
      </c>
      <c r="C353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5750000</v>
      </c>
      <c r="D3531" s="6" t="str">
        <f>LEFT(Table3[[#This Row],[Last Funding Amount - ORIG]],MIN(FIND({0,1,2,3,4,5,6,7,8,9,0},Table3[[#This Row],[Last Funding Amount - ORIG]]&amp;"0123456789"))-1)</f>
        <v/>
      </c>
      <c r="E3531" t="s">
        <v>59</v>
      </c>
      <c r="F3531" s="1">
        <v>5750000</v>
      </c>
    </row>
    <row r="3532" spans="1:8" x14ac:dyDescent="0.2">
      <c r="A3532" t="s">
        <v>4279</v>
      </c>
      <c r="B3532" s="1">
        <v>4050000</v>
      </c>
      <c r="C353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4050000</v>
      </c>
      <c r="D3532" s="6" t="str">
        <f>LEFT(Table3[[#This Row],[Last Funding Amount - ORIG]],MIN(FIND({0,1,2,3,4,5,6,7,8,9,0},Table3[[#This Row],[Last Funding Amount - ORIG]]&amp;"0123456789"))-1)</f>
        <v/>
      </c>
      <c r="E3532" t="s">
        <v>13</v>
      </c>
      <c r="F3532" s="1">
        <v>63579000</v>
      </c>
      <c r="G3532">
        <v>4</v>
      </c>
      <c r="H3532">
        <v>5</v>
      </c>
    </row>
    <row r="3533" spans="1:8" x14ac:dyDescent="0.2">
      <c r="A3533" t="s">
        <v>4280</v>
      </c>
      <c r="B3533" s="1">
        <v>500000</v>
      </c>
      <c r="C353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</v>
      </c>
      <c r="D3533" s="6" t="str">
        <f>LEFT(Table3[[#This Row],[Last Funding Amount - ORIG]],MIN(FIND({0,1,2,3,4,5,6,7,8,9,0},Table3[[#This Row],[Last Funding Amount - ORIG]]&amp;"0123456789"))-1)</f>
        <v/>
      </c>
      <c r="E3533" t="s">
        <v>91</v>
      </c>
      <c r="F3533" s="1">
        <v>16624996</v>
      </c>
      <c r="G3533">
        <v>1</v>
      </c>
      <c r="H3533">
        <v>2</v>
      </c>
    </row>
    <row r="3534" spans="1:8" x14ac:dyDescent="0.2">
      <c r="A3534" t="s">
        <v>4281</v>
      </c>
      <c r="B3534" s="1">
        <v>30000000</v>
      </c>
      <c r="C353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30000000</v>
      </c>
      <c r="D3534" s="6" t="str">
        <f>LEFT(Table3[[#This Row],[Last Funding Amount - ORIG]],MIN(FIND({0,1,2,3,4,5,6,7,8,9,0},Table3[[#This Row],[Last Funding Amount - ORIG]]&amp;"0123456789"))-1)</f>
        <v/>
      </c>
      <c r="E3534" t="s">
        <v>13</v>
      </c>
      <c r="F3534" s="1">
        <v>30000000</v>
      </c>
      <c r="G3534">
        <v>1</v>
      </c>
      <c r="H3534">
        <v>1</v>
      </c>
    </row>
    <row r="3535" spans="1:8" x14ac:dyDescent="0.2">
      <c r="A3535" t="s">
        <v>4282</v>
      </c>
      <c r="B3535" s="1">
        <v>7500000</v>
      </c>
      <c r="C353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7500000</v>
      </c>
      <c r="D3535" s="6" t="str">
        <f>LEFT(Table3[[#This Row],[Last Funding Amount - ORIG]],MIN(FIND({0,1,2,3,4,5,6,7,8,9,0},Table3[[#This Row],[Last Funding Amount - ORIG]]&amp;"0123456789"))-1)</f>
        <v/>
      </c>
      <c r="E3535" t="s">
        <v>13</v>
      </c>
      <c r="F3535" s="1">
        <v>7500000</v>
      </c>
      <c r="G3535">
        <v>1</v>
      </c>
      <c r="H3535">
        <v>2</v>
      </c>
    </row>
    <row r="3536" spans="1:8" x14ac:dyDescent="0.2">
      <c r="A3536" t="s">
        <v>4283</v>
      </c>
      <c r="C353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3536" s="6" t="str">
        <f>LEFT(Table3[[#This Row],[Last Funding Amount - ORIG]],MIN(FIND({0,1,2,3,4,5,6,7,8,9,0},Table3[[#This Row],[Last Funding Amount - ORIG]]&amp;"0123456789"))-1)</f>
        <v/>
      </c>
      <c r="E3536" t="s">
        <v>101</v>
      </c>
      <c r="F3536" s="1">
        <v>8354560</v>
      </c>
      <c r="G3536">
        <v>1</v>
      </c>
      <c r="H3536">
        <v>9</v>
      </c>
    </row>
    <row r="3537" spans="1:8" x14ac:dyDescent="0.2">
      <c r="A3537" t="s">
        <v>4284</v>
      </c>
      <c r="C353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3537" s="6" t="str">
        <f>LEFT(Table3[[#This Row],[Last Funding Amount - ORIG]],MIN(FIND({0,1,2,3,4,5,6,7,8,9,0},Table3[[#This Row],[Last Funding Amount - ORIG]]&amp;"0123456789"))-1)</f>
        <v/>
      </c>
      <c r="E3537" t="s">
        <v>101</v>
      </c>
      <c r="H3537">
        <v>1</v>
      </c>
    </row>
    <row r="3538" spans="1:8" x14ac:dyDescent="0.2">
      <c r="A3538" t="s">
        <v>4285</v>
      </c>
      <c r="B3538" s="1">
        <v>1920000</v>
      </c>
      <c r="C353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1920000</v>
      </c>
      <c r="D3538" s="6" t="str">
        <f>LEFT(Table3[[#This Row],[Last Funding Amount - ORIG]],MIN(FIND({0,1,2,3,4,5,6,7,8,9,0},Table3[[#This Row],[Last Funding Amount - ORIG]]&amp;"0123456789"))-1)</f>
        <v/>
      </c>
      <c r="E3538" t="s">
        <v>208</v>
      </c>
      <c r="F3538" s="1">
        <v>2670000</v>
      </c>
      <c r="H3538">
        <v>2</v>
      </c>
    </row>
    <row r="3539" spans="1:8" x14ac:dyDescent="0.2">
      <c r="A3539" t="s">
        <v>4286</v>
      </c>
      <c r="B3539" s="1">
        <v>2500000</v>
      </c>
      <c r="C353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2500000</v>
      </c>
      <c r="D3539" s="6" t="str">
        <f>LEFT(Table3[[#This Row],[Last Funding Amount - ORIG]],MIN(FIND({0,1,2,3,4,5,6,7,8,9,0},Table3[[#This Row],[Last Funding Amount - ORIG]]&amp;"0123456789"))-1)</f>
        <v/>
      </c>
      <c r="E3539" t="s">
        <v>22</v>
      </c>
      <c r="F3539" s="1">
        <v>3600000</v>
      </c>
      <c r="G3539">
        <v>2</v>
      </c>
      <c r="H3539">
        <v>7</v>
      </c>
    </row>
    <row r="3540" spans="1:8" x14ac:dyDescent="0.2">
      <c r="A3540" t="s">
        <v>4287</v>
      </c>
      <c r="B3540" s="1">
        <v>1215000</v>
      </c>
      <c r="C354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1215000</v>
      </c>
      <c r="D3540" s="6" t="str">
        <f>LEFT(Table3[[#This Row],[Last Funding Amount - ORIG]],MIN(FIND({0,1,2,3,4,5,6,7,8,9,0},Table3[[#This Row],[Last Funding Amount - ORIG]]&amp;"0123456789"))-1)</f>
        <v/>
      </c>
      <c r="E3540" t="s">
        <v>112</v>
      </c>
      <c r="F3540" s="1">
        <v>1215000</v>
      </c>
      <c r="H3540">
        <v>1</v>
      </c>
    </row>
    <row r="3541" spans="1:8" x14ac:dyDescent="0.2">
      <c r="A3541" t="s">
        <v>4288</v>
      </c>
      <c r="B3541" t="s">
        <v>258</v>
      </c>
      <c r="C354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3541" s="5" t="str">
        <f>LEFT(Table3[[#This Row],[Last Funding Amount - ORIG]],MIN(FIND({0,1,2,3,4,5,6,7,8,9,0},Table3[[#This Row],[Last Funding Amount - ORIG]]&amp;"0123456789"))-1)</f>
        <v>‰âÂ</v>
      </c>
      <c r="E3541" t="s">
        <v>112</v>
      </c>
      <c r="F3541" t="s">
        <v>4289</v>
      </c>
      <c r="G3541">
        <v>1</v>
      </c>
      <c r="H3541">
        <v>7</v>
      </c>
    </row>
    <row r="3542" spans="1:8" x14ac:dyDescent="0.2">
      <c r="A3542" t="s">
        <v>4290</v>
      </c>
      <c r="B3542" s="1">
        <v>30000000</v>
      </c>
      <c r="C354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30000000</v>
      </c>
      <c r="D3542" s="6" t="str">
        <f>LEFT(Table3[[#This Row],[Last Funding Amount - ORIG]],MIN(FIND({0,1,2,3,4,5,6,7,8,9,0},Table3[[#This Row],[Last Funding Amount - ORIG]]&amp;"0123456789"))-1)</f>
        <v/>
      </c>
      <c r="E3542" t="s">
        <v>22</v>
      </c>
      <c r="F3542" s="1">
        <v>30000000</v>
      </c>
      <c r="G3542">
        <v>1</v>
      </c>
      <c r="H3542">
        <v>1</v>
      </c>
    </row>
    <row r="3543" spans="1:8" x14ac:dyDescent="0.2">
      <c r="A3543" t="s">
        <v>4291</v>
      </c>
      <c r="B3543" t="s">
        <v>258</v>
      </c>
      <c r="C354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3543" s="5" t="str">
        <f>LEFT(Table3[[#This Row],[Last Funding Amount - ORIG]],MIN(FIND({0,1,2,3,4,5,6,7,8,9,0},Table3[[#This Row],[Last Funding Amount - ORIG]]&amp;"0123456789"))-1)</f>
        <v>‰âÂ</v>
      </c>
      <c r="E3543" t="s">
        <v>112</v>
      </c>
      <c r="F3543" t="s">
        <v>259</v>
      </c>
      <c r="H3543">
        <v>1</v>
      </c>
    </row>
    <row r="3544" spans="1:8" x14ac:dyDescent="0.2">
      <c r="A3544" t="s">
        <v>4292</v>
      </c>
      <c r="B3544" s="1">
        <v>4435000</v>
      </c>
      <c r="C354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4435000</v>
      </c>
      <c r="D3544" s="6" t="str">
        <f>LEFT(Table3[[#This Row],[Last Funding Amount - ORIG]],MIN(FIND({0,1,2,3,4,5,6,7,8,9,0},Table3[[#This Row],[Last Funding Amount - ORIG]]&amp;"0123456789"))-1)</f>
        <v/>
      </c>
      <c r="E3544" t="s">
        <v>13</v>
      </c>
      <c r="F3544" s="1">
        <v>4435000</v>
      </c>
    </row>
    <row r="3545" spans="1:8" x14ac:dyDescent="0.2">
      <c r="A3545" t="s">
        <v>4293</v>
      </c>
      <c r="B3545" t="s">
        <v>4294</v>
      </c>
      <c r="C354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1700000</v>
      </c>
      <c r="D3545" s="5" t="str">
        <f>LEFT(Table3[[#This Row],[Last Funding Amount - ORIG]],MIN(FIND({0,1,2,3,4,5,6,7,8,9,0},Table3[[#This Row],[Last Funding Amount - ORIG]]&amp;"0123456789"))-1)</f>
        <v>å£</v>
      </c>
      <c r="E3545" t="s">
        <v>112</v>
      </c>
      <c r="F3545" s="1">
        <v>2916468</v>
      </c>
      <c r="G3545">
        <v>1</v>
      </c>
      <c r="H3545">
        <v>4</v>
      </c>
    </row>
    <row r="3546" spans="1:8" x14ac:dyDescent="0.2">
      <c r="A3546" t="s">
        <v>4295</v>
      </c>
      <c r="B3546" s="1">
        <v>4122848</v>
      </c>
      <c r="C354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4122848</v>
      </c>
      <c r="D3546" s="6" t="str">
        <f>LEFT(Table3[[#This Row],[Last Funding Amount - ORIG]],MIN(FIND({0,1,2,3,4,5,6,7,8,9,0},Table3[[#This Row],[Last Funding Amount - ORIG]]&amp;"0123456789"))-1)</f>
        <v/>
      </c>
      <c r="E3546" t="s">
        <v>44</v>
      </c>
      <c r="F3546" s="1">
        <v>7472848</v>
      </c>
      <c r="H3546">
        <v>5</v>
      </c>
    </row>
    <row r="3547" spans="1:8" x14ac:dyDescent="0.2">
      <c r="A3547" t="s">
        <v>4296</v>
      </c>
      <c r="B3547" s="1">
        <v>11500000</v>
      </c>
      <c r="C354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11500000</v>
      </c>
      <c r="D3547" s="6" t="str">
        <f>LEFT(Table3[[#This Row],[Last Funding Amount - ORIG]],MIN(FIND({0,1,2,3,4,5,6,7,8,9,0},Table3[[#This Row],[Last Funding Amount - ORIG]]&amp;"0123456789"))-1)</f>
        <v/>
      </c>
      <c r="E3547" t="s">
        <v>13</v>
      </c>
      <c r="F3547" s="1">
        <v>11700000</v>
      </c>
      <c r="H3547">
        <v>2</v>
      </c>
    </row>
    <row r="3548" spans="1:8" x14ac:dyDescent="0.2">
      <c r="A3548" t="s">
        <v>4297</v>
      </c>
      <c r="B3548" s="1">
        <v>15000000</v>
      </c>
      <c r="C354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15000000</v>
      </c>
      <c r="D3548" s="6" t="str">
        <f>LEFT(Table3[[#This Row],[Last Funding Amount - ORIG]],MIN(FIND({0,1,2,3,4,5,6,7,8,9,0},Table3[[#This Row],[Last Funding Amount - ORIG]]&amp;"0123456789"))-1)</f>
        <v/>
      </c>
      <c r="E3548" t="s">
        <v>36</v>
      </c>
      <c r="F3548" s="1">
        <v>15000000</v>
      </c>
      <c r="G3548">
        <v>1</v>
      </c>
      <c r="H3548">
        <v>3</v>
      </c>
    </row>
    <row r="3549" spans="1:8" x14ac:dyDescent="0.2">
      <c r="A3549" t="s">
        <v>4298</v>
      </c>
      <c r="B3549" s="1">
        <v>16700000</v>
      </c>
      <c r="C354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16700000</v>
      </c>
      <c r="D3549" s="6" t="str">
        <f>LEFT(Table3[[#This Row],[Last Funding Amount - ORIG]],MIN(FIND({0,1,2,3,4,5,6,7,8,9,0},Table3[[#This Row],[Last Funding Amount - ORIG]]&amp;"0123456789"))-1)</f>
        <v/>
      </c>
      <c r="E3549" t="s">
        <v>11</v>
      </c>
      <c r="F3549" s="1">
        <v>17474998</v>
      </c>
      <c r="G3549">
        <v>1</v>
      </c>
      <c r="H3549">
        <v>2</v>
      </c>
    </row>
    <row r="3550" spans="1:8" x14ac:dyDescent="0.2">
      <c r="A3550" t="s">
        <v>4299</v>
      </c>
      <c r="B3550" s="1">
        <v>4500000</v>
      </c>
      <c r="C355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4500000</v>
      </c>
      <c r="D3550" s="6" t="str">
        <f>LEFT(Table3[[#This Row],[Last Funding Amount - ORIG]],MIN(FIND({0,1,2,3,4,5,6,7,8,9,0},Table3[[#This Row],[Last Funding Amount - ORIG]]&amp;"0123456789"))-1)</f>
        <v/>
      </c>
      <c r="E3550" t="s">
        <v>6</v>
      </c>
      <c r="F3550" s="1">
        <v>107500000</v>
      </c>
      <c r="G3550">
        <v>3</v>
      </c>
      <c r="H3550">
        <v>17</v>
      </c>
    </row>
    <row r="3551" spans="1:8" x14ac:dyDescent="0.2">
      <c r="A3551" t="s">
        <v>4300</v>
      </c>
      <c r="B3551" s="1">
        <v>671000</v>
      </c>
      <c r="C355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671000</v>
      </c>
      <c r="D3551" s="6" t="str">
        <f>LEFT(Table3[[#This Row],[Last Funding Amount - ORIG]],MIN(FIND({0,1,2,3,4,5,6,7,8,9,0},Table3[[#This Row],[Last Funding Amount - ORIG]]&amp;"0123456789"))-1)</f>
        <v/>
      </c>
      <c r="E3551" t="s">
        <v>112</v>
      </c>
      <c r="F3551" s="1">
        <v>4331000</v>
      </c>
      <c r="G3551">
        <v>1</v>
      </c>
      <c r="H3551">
        <v>5</v>
      </c>
    </row>
    <row r="3552" spans="1:8" x14ac:dyDescent="0.2">
      <c r="A3552" t="s">
        <v>4301</v>
      </c>
      <c r="B3552" t="s">
        <v>2352</v>
      </c>
      <c r="C355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800000</v>
      </c>
      <c r="D3552" s="5" t="str">
        <f>LEFT(Table3[[#This Row],[Last Funding Amount - ORIG]],MIN(FIND({0,1,2,3,4,5,6,7,8,9,0},Table3[[#This Row],[Last Funding Amount - ORIG]]&amp;"0123456789"))-1)</f>
        <v>‰âÂ</v>
      </c>
      <c r="E3552" t="s">
        <v>112</v>
      </c>
      <c r="F3552" t="s">
        <v>4302</v>
      </c>
      <c r="H3552">
        <v>3</v>
      </c>
    </row>
    <row r="3553" spans="1:8" x14ac:dyDescent="0.2">
      <c r="A3553" t="s">
        <v>4303</v>
      </c>
      <c r="C355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3553" s="6" t="str">
        <f>LEFT(Table3[[#This Row],[Last Funding Amount - ORIG]],MIN(FIND({0,1,2,3,4,5,6,7,8,9,0},Table3[[#This Row],[Last Funding Amount - ORIG]]&amp;"0123456789"))-1)</f>
        <v/>
      </c>
      <c r="E3553" t="s">
        <v>11</v>
      </c>
      <c r="F3553" s="1">
        <v>10000000</v>
      </c>
      <c r="G3553">
        <v>3</v>
      </c>
      <c r="H3553">
        <v>5</v>
      </c>
    </row>
    <row r="3554" spans="1:8" x14ac:dyDescent="0.2">
      <c r="A3554" t="s">
        <v>4304</v>
      </c>
      <c r="B3554" s="1">
        <v>4000000</v>
      </c>
      <c r="C355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4000000</v>
      </c>
      <c r="D3554" s="6" t="str">
        <f>LEFT(Table3[[#This Row],[Last Funding Amount - ORIG]],MIN(FIND({0,1,2,3,4,5,6,7,8,9,0},Table3[[#This Row],[Last Funding Amount - ORIG]]&amp;"0123456789"))-1)</f>
        <v/>
      </c>
      <c r="E3554" t="s">
        <v>36</v>
      </c>
      <c r="F3554" s="1">
        <v>5581000</v>
      </c>
      <c r="G3554">
        <v>2</v>
      </c>
      <c r="H3554">
        <v>2</v>
      </c>
    </row>
    <row r="3555" spans="1:8" x14ac:dyDescent="0.2">
      <c r="A3555" t="s">
        <v>4305</v>
      </c>
      <c r="B3555" s="1">
        <v>1500000</v>
      </c>
      <c r="C355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1500000</v>
      </c>
      <c r="D3555" s="6" t="str">
        <f>LEFT(Table3[[#This Row],[Last Funding Amount - ORIG]],MIN(FIND({0,1,2,3,4,5,6,7,8,9,0},Table3[[#This Row],[Last Funding Amount - ORIG]]&amp;"0123456789"))-1)</f>
        <v/>
      </c>
      <c r="E3555" t="s">
        <v>112</v>
      </c>
      <c r="F3555" s="1">
        <v>1500000</v>
      </c>
      <c r="H3555">
        <v>5</v>
      </c>
    </row>
    <row r="3556" spans="1:8" x14ac:dyDescent="0.2">
      <c r="A3556" t="s">
        <v>4306</v>
      </c>
      <c r="B3556" s="1">
        <v>28000000</v>
      </c>
      <c r="C355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28000000</v>
      </c>
      <c r="D3556" s="6" t="str">
        <f>LEFT(Table3[[#This Row],[Last Funding Amount - ORIG]],MIN(FIND({0,1,2,3,4,5,6,7,8,9,0},Table3[[#This Row],[Last Funding Amount - ORIG]]&amp;"0123456789"))-1)</f>
        <v/>
      </c>
      <c r="E3556" t="s">
        <v>18</v>
      </c>
      <c r="F3556" s="1">
        <v>28000000</v>
      </c>
      <c r="G3556">
        <v>1</v>
      </c>
      <c r="H3556">
        <v>1</v>
      </c>
    </row>
    <row r="3557" spans="1:8" x14ac:dyDescent="0.2">
      <c r="A3557" t="s">
        <v>4307</v>
      </c>
      <c r="B3557" s="1">
        <v>2000000</v>
      </c>
      <c r="C355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</v>
      </c>
      <c r="D3557" s="6" t="str">
        <f>LEFT(Table3[[#This Row],[Last Funding Amount - ORIG]],MIN(FIND({0,1,2,3,4,5,6,7,8,9,0},Table3[[#This Row],[Last Funding Amount - ORIG]]&amp;"0123456789"))-1)</f>
        <v/>
      </c>
      <c r="E3557" t="s">
        <v>22</v>
      </c>
      <c r="F3557" s="1">
        <v>2740000</v>
      </c>
      <c r="G3557">
        <v>1</v>
      </c>
      <c r="H3557">
        <v>9</v>
      </c>
    </row>
    <row r="3558" spans="1:8" x14ac:dyDescent="0.2">
      <c r="A3558" t="s">
        <v>4308</v>
      </c>
      <c r="B3558" s="1">
        <v>30000000</v>
      </c>
      <c r="C355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30000000</v>
      </c>
      <c r="D3558" s="6" t="str">
        <f>LEFT(Table3[[#This Row],[Last Funding Amount - ORIG]],MIN(FIND({0,1,2,3,4,5,6,7,8,9,0},Table3[[#This Row],[Last Funding Amount - ORIG]]&amp;"0123456789"))-1)</f>
        <v/>
      </c>
      <c r="E3558" t="s">
        <v>36</v>
      </c>
      <c r="F3558" s="1">
        <v>30000000</v>
      </c>
      <c r="G3558">
        <v>2</v>
      </c>
      <c r="H3558">
        <v>2</v>
      </c>
    </row>
    <row r="3559" spans="1:8" x14ac:dyDescent="0.2">
      <c r="A3559" t="s">
        <v>4309</v>
      </c>
      <c r="B3559" s="1">
        <v>2310000</v>
      </c>
      <c r="C355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2310000</v>
      </c>
      <c r="D3559" s="6" t="str">
        <f>LEFT(Table3[[#This Row],[Last Funding Amount - ORIG]],MIN(FIND({0,1,2,3,4,5,6,7,8,9,0},Table3[[#This Row],[Last Funding Amount - ORIG]]&amp;"0123456789"))-1)</f>
        <v/>
      </c>
      <c r="E3559" t="s">
        <v>13</v>
      </c>
      <c r="F3559" s="1">
        <v>2310000</v>
      </c>
    </row>
    <row r="3560" spans="1:8" x14ac:dyDescent="0.2">
      <c r="A3560" t="s">
        <v>4310</v>
      </c>
      <c r="B3560" t="s">
        <v>325</v>
      </c>
      <c r="C356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</v>
      </c>
      <c r="D3560" s="5" t="str">
        <f>LEFT(Table3[[#This Row],[Last Funding Amount - ORIG]],MIN(FIND({0,1,2,3,4,5,6,7,8,9,0},Table3[[#This Row],[Last Funding Amount - ORIG]]&amp;"0123456789"))-1)</f>
        <v>‰âÂ</v>
      </c>
      <c r="E3560" t="s">
        <v>112</v>
      </c>
      <c r="F3560" t="s">
        <v>326</v>
      </c>
      <c r="G3560">
        <v>1</v>
      </c>
      <c r="H3560">
        <v>4</v>
      </c>
    </row>
    <row r="3561" spans="1:8" x14ac:dyDescent="0.2">
      <c r="A3561" t="s">
        <v>4311</v>
      </c>
      <c r="B3561" s="1">
        <v>1800000</v>
      </c>
      <c r="C356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1800000</v>
      </c>
      <c r="D3561" s="6" t="str">
        <f>LEFT(Table3[[#This Row],[Last Funding Amount - ORIG]],MIN(FIND({0,1,2,3,4,5,6,7,8,9,0},Table3[[#This Row],[Last Funding Amount - ORIG]]&amp;"0123456789"))-1)</f>
        <v/>
      </c>
      <c r="E3561" t="s">
        <v>22</v>
      </c>
      <c r="F3561" s="1">
        <v>1800000</v>
      </c>
    </row>
    <row r="3562" spans="1:8" x14ac:dyDescent="0.2">
      <c r="A3562" t="s">
        <v>4312</v>
      </c>
      <c r="B3562" t="s">
        <v>4313</v>
      </c>
      <c r="C356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600000000</v>
      </c>
      <c r="D3562" s="5" t="str">
        <f>LEFT(Table3[[#This Row],[Last Funding Amount - ORIG]],MIN(FIND({0,1,2,3,4,5,6,7,8,9,0},Table3[[#This Row],[Last Funding Amount - ORIG]]&amp;"0123456789"))-1)</f>
        <v>CNå´</v>
      </c>
      <c r="E3562" t="s">
        <v>11</v>
      </c>
      <c r="F3562" t="s">
        <v>4314</v>
      </c>
      <c r="H3562">
        <v>2</v>
      </c>
    </row>
    <row r="3563" spans="1:8" x14ac:dyDescent="0.2">
      <c r="A3563" t="s">
        <v>4315</v>
      </c>
      <c r="B3563" s="1">
        <v>749987</v>
      </c>
      <c r="C356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749987</v>
      </c>
      <c r="D3563" s="6" t="str">
        <f>LEFT(Table3[[#This Row],[Last Funding Amount - ORIG]],MIN(FIND({0,1,2,3,4,5,6,7,8,9,0},Table3[[#This Row],[Last Funding Amount - ORIG]]&amp;"0123456789"))-1)</f>
        <v/>
      </c>
      <c r="E3563" t="s">
        <v>112</v>
      </c>
      <c r="F3563" s="1">
        <v>1299987</v>
      </c>
    </row>
    <row r="3564" spans="1:8" x14ac:dyDescent="0.2">
      <c r="A3564" t="s">
        <v>4316</v>
      </c>
      <c r="B3564" s="1">
        <v>4200000</v>
      </c>
      <c r="C356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4200000</v>
      </c>
      <c r="D3564" s="6" t="str">
        <f>LEFT(Table3[[#This Row],[Last Funding Amount - ORIG]],MIN(FIND({0,1,2,3,4,5,6,7,8,9,0},Table3[[#This Row],[Last Funding Amount - ORIG]]&amp;"0123456789"))-1)</f>
        <v/>
      </c>
      <c r="E3564" t="s">
        <v>22</v>
      </c>
      <c r="F3564" s="1">
        <v>4200000</v>
      </c>
      <c r="H3564">
        <v>1</v>
      </c>
    </row>
    <row r="3565" spans="1:8" x14ac:dyDescent="0.2">
      <c r="A3565" t="s">
        <v>4317</v>
      </c>
      <c r="B3565" s="1">
        <v>2500000</v>
      </c>
      <c r="C356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2500000</v>
      </c>
      <c r="D3565" s="6" t="str">
        <f>LEFT(Table3[[#This Row],[Last Funding Amount - ORIG]],MIN(FIND({0,1,2,3,4,5,6,7,8,9,0},Table3[[#This Row],[Last Funding Amount - ORIG]]&amp;"0123456789"))-1)</f>
        <v/>
      </c>
      <c r="E3565" t="s">
        <v>13</v>
      </c>
      <c r="F3565" s="1">
        <v>8911000</v>
      </c>
      <c r="G3565">
        <v>2</v>
      </c>
      <c r="H3565">
        <v>2</v>
      </c>
    </row>
    <row r="3566" spans="1:8" x14ac:dyDescent="0.2">
      <c r="A3566" t="s">
        <v>4318</v>
      </c>
      <c r="B3566" s="1">
        <v>23000000</v>
      </c>
      <c r="C356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23000000</v>
      </c>
      <c r="D3566" s="6" t="str">
        <f>LEFT(Table3[[#This Row],[Last Funding Amount - ORIG]],MIN(FIND({0,1,2,3,4,5,6,7,8,9,0},Table3[[#This Row],[Last Funding Amount - ORIG]]&amp;"0123456789"))-1)</f>
        <v/>
      </c>
      <c r="E3566" t="s">
        <v>36</v>
      </c>
      <c r="F3566" s="1">
        <v>35500000</v>
      </c>
      <c r="G3566">
        <v>2</v>
      </c>
      <c r="H3566">
        <v>2</v>
      </c>
    </row>
    <row r="3567" spans="1:8" x14ac:dyDescent="0.2">
      <c r="A3567" t="s">
        <v>4319</v>
      </c>
      <c r="B3567" t="s">
        <v>274</v>
      </c>
      <c r="C356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1000000000</v>
      </c>
      <c r="D3567" s="5" t="str">
        <f>LEFT(Table3[[#This Row],[Last Funding Amount - ORIG]],MIN(FIND({0,1,2,3,4,5,6,7,8,9,0},Table3[[#This Row],[Last Funding Amount - ORIG]]&amp;"0123456789"))-1)</f>
        <v>‰â©</v>
      </c>
      <c r="E3567" t="s">
        <v>13</v>
      </c>
      <c r="F3567" t="s">
        <v>275</v>
      </c>
      <c r="G3567">
        <v>1</v>
      </c>
      <c r="H3567">
        <v>2</v>
      </c>
    </row>
    <row r="3568" spans="1:8" x14ac:dyDescent="0.2">
      <c r="A3568" t="s">
        <v>4320</v>
      </c>
      <c r="B3568" s="1">
        <v>1775000</v>
      </c>
      <c r="C356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1775000</v>
      </c>
      <c r="D3568" s="6" t="str">
        <f>LEFT(Table3[[#This Row],[Last Funding Amount - ORIG]],MIN(FIND({0,1,2,3,4,5,6,7,8,9,0},Table3[[#This Row],[Last Funding Amount - ORIG]]&amp;"0123456789"))-1)</f>
        <v/>
      </c>
      <c r="E3568" t="s">
        <v>20</v>
      </c>
      <c r="F3568" s="1">
        <v>1970000</v>
      </c>
      <c r="G3568">
        <v>1</v>
      </c>
      <c r="H3568">
        <v>5</v>
      </c>
    </row>
    <row r="3569" spans="1:8" x14ac:dyDescent="0.2">
      <c r="A3569" t="s">
        <v>4321</v>
      </c>
      <c r="B3569" s="1">
        <v>6400000</v>
      </c>
      <c r="C356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6400000</v>
      </c>
      <c r="D3569" s="6" t="str">
        <f>LEFT(Table3[[#This Row],[Last Funding Amount - ORIG]],MIN(FIND({0,1,2,3,4,5,6,7,8,9,0},Table3[[#This Row],[Last Funding Amount - ORIG]]&amp;"0123456789"))-1)</f>
        <v/>
      </c>
      <c r="E3569" t="s">
        <v>13</v>
      </c>
      <c r="F3569" s="1">
        <v>6400000</v>
      </c>
      <c r="H3569">
        <v>2</v>
      </c>
    </row>
    <row r="3570" spans="1:8" x14ac:dyDescent="0.2">
      <c r="A3570" t="s">
        <v>4322</v>
      </c>
      <c r="B3570" s="1">
        <v>2900000</v>
      </c>
      <c r="C357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2900000</v>
      </c>
      <c r="D3570" s="6" t="str">
        <f>LEFT(Table3[[#This Row],[Last Funding Amount - ORIG]],MIN(FIND({0,1,2,3,4,5,6,7,8,9,0},Table3[[#This Row],[Last Funding Amount - ORIG]]&amp;"0123456789"))-1)</f>
        <v/>
      </c>
      <c r="E3570" t="s">
        <v>13</v>
      </c>
      <c r="F3570" s="1">
        <v>2900000</v>
      </c>
      <c r="G3570">
        <v>1</v>
      </c>
      <c r="H3570">
        <v>4</v>
      </c>
    </row>
    <row r="3571" spans="1:8" x14ac:dyDescent="0.2">
      <c r="A3571" t="s">
        <v>4323</v>
      </c>
      <c r="B3571" s="1">
        <v>25012</v>
      </c>
      <c r="C357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25012</v>
      </c>
      <c r="D3571" s="6" t="str">
        <f>LEFT(Table3[[#This Row],[Last Funding Amount - ORIG]],MIN(FIND({0,1,2,3,4,5,6,7,8,9,0},Table3[[#This Row],[Last Funding Amount - ORIG]]&amp;"0123456789"))-1)</f>
        <v/>
      </c>
      <c r="E3571" t="s">
        <v>44</v>
      </c>
      <c r="F3571" s="1">
        <v>1365012</v>
      </c>
    </row>
    <row r="3572" spans="1:8" x14ac:dyDescent="0.2">
      <c r="A3572" t="s">
        <v>4324</v>
      </c>
      <c r="C357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3572" s="6" t="str">
        <f>LEFT(Table3[[#This Row],[Last Funding Amount - ORIG]],MIN(FIND({0,1,2,3,4,5,6,7,8,9,0},Table3[[#This Row],[Last Funding Amount - ORIG]]&amp;"0123456789"))-1)</f>
        <v/>
      </c>
      <c r="E3572" t="s">
        <v>112</v>
      </c>
      <c r="H3572">
        <v>1</v>
      </c>
    </row>
    <row r="3573" spans="1:8" x14ac:dyDescent="0.2">
      <c r="A3573" t="s">
        <v>4325</v>
      </c>
      <c r="B3573" s="1">
        <v>3400000</v>
      </c>
      <c r="C357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3400000</v>
      </c>
      <c r="D3573" s="6" t="str">
        <f>LEFT(Table3[[#This Row],[Last Funding Amount - ORIG]],MIN(FIND({0,1,2,3,4,5,6,7,8,9,0},Table3[[#This Row],[Last Funding Amount - ORIG]]&amp;"0123456789"))-1)</f>
        <v/>
      </c>
      <c r="E3573" t="s">
        <v>13</v>
      </c>
      <c r="F3573" s="1">
        <v>8900000</v>
      </c>
      <c r="G3573">
        <v>1</v>
      </c>
      <c r="H3573">
        <v>11</v>
      </c>
    </row>
    <row r="3574" spans="1:8" x14ac:dyDescent="0.2">
      <c r="A3574" t="s">
        <v>4326</v>
      </c>
      <c r="B3574" s="1">
        <v>3826471</v>
      </c>
      <c r="C357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3826471</v>
      </c>
      <c r="D3574" s="6" t="str">
        <f>LEFT(Table3[[#This Row],[Last Funding Amount - ORIG]],MIN(FIND({0,1,2,3,4,5,6,7,8,9,0},Table3[[#This Row],[Last Funding Amount - ORIG]]&amp;"0123456789"))-1)</f>
        <v/>
      </c>
      <c r="E3574" t="s">
        <v>13</v>
      </c>
      <c r="F3574" s="1">
        <v>11646471</v>
      </c>
      <c r="H3574">
        <v>2</v>
      </c>
    </row>
    <row r="3575" spans="1:8" x14ac:dyDescent="0.2">
      <c r="A3575" t="s">
        <v>4327</v>
      </c>
      <c r="B3575" s="1">
        <v>1500000</v>
      </c>
      <c r="C357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1500000</v>
      </c>
      <c r="D3575" s="6" t="str">
        <f>LEFT(Table3[[#This Row],[Last Funding Amount - ORIG]],MIN(FIND({0,1,2,3,4,5,6,7,8,9,0},Table3[[#This Row],[Last Funding Amount - ORIG]]&amp;"0123456789"))-1)</f>
        <v/>
      </c>
      <c r="E3575" t="s">
        <v>44</v>
      </c>
      <c r="F3575" s="1">
        <v>17840966</v>
      </c>
      <c r="G3575">
        <v>1</v>
      </c>
      <c r="H3575">
        <v>3</v>
      </c>
    </row>
    <row r="3576" spans="1:8" x14ac:dyDescent="0.2">
      <c r="A3576" t="s">
        <v>4328</v>
      </c>
      <c r="B3576" s="1">
        <v>2200000</v>
      </c>
      <c r="C357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2200000</v>
      </c>
      <c r="D3576" s="6" t="str">
        <f>LEFT(Table3[[#This Row],[Last Funding Amount - ORIG]],MIN(FIND({0,1,2,3,4,5,6,7,8,9,0},Table3[[#This Row],[Last Funding Amount - ORIG]]&amp;"0123456789"))-1)</f>
        <v/>
      </c>
      <c r="E3576" t="s">
        <v>112</v>
      </c>
      <c r="F3576" s="1">
        <v>2200000</v>
      </c>
      <c r="H3576">
        <v>9</v>
      </c>
    </row>
    <row r="3577" spans="1:8" x14ac:dyDescent="0.2">
      <c r="A3577" t="s">
        <v>4329</v>
      </c>
      <c r="B3577" s="1">
        <v>750000</v>
      </c>
      <c r="C357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750000</v>
      </c>
      <c r="D3577" s="6" t="str">
        <f>LEFT(Table3[[#This Row],[Last Funding Amount - ORIG]],MIN(FIND({0,1,2,3,4,5,6,7,8,9,0},Table3[[#This Row],[Last Funding Amount - ORIG]]&amp;"0123456789"))-1)</f>
        <v/>
      </c>
      <c r="E3577" t="s">
        <v>112</v>
      </c>
      <c r="F3577" s="1">
        <v>750000</v>
      </c>
    </row>
    <row r="3578" spans="1:8" x14ac:dyDescent="0.2">
      <c r="A3578" t="s">
        <v>4330</v>
      </c>
      <c r="B3578" s="1">
        <v>5500000</v>
      </c>
      <c r="C357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5500000</v>
      </c>
      <c r="D3578" s="6" t="str">
        <f>LEFT(Table3[[#This Row],[Last Funding Amount - ORIG]],MIN(FIND({0,1,2,3,4,5,6,7,8,9,0},Table3[[#This Row],[Last Funding Amount - ORIG]]&amp;"0123456789"))-1)</f>
        <v/>
      </c>
      <c r="E3578" t="s">
        <v>13</v>
      </c>
      <c r="F3578" s="1">
        <v>10800000</v>
      </c>
      <c r="H3578">
        <v>1</v>
      </c>
    </row>
    <row r="3579" spans="1:8" x14ac:dyDescent="0.2">
      <c r="A3579" t="s">
        <v>4331</v>
      </c>
      <c r="B3579" s="1">
        <v>2500000</v>
      </c>
      <c r="C357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2500000</v>
      </c>
      <c r="D3579" s="6" t="str">
        <f>LEFT(Table3[[#This Row],[Last Funding Amount - ORIG]],MIN(FIND({0,1,2,3,4,5,6,7,8,9,0},Table3[[#This Row],[Last Funding Amount - ORIG]]&amp;"0123456789"))-1)</f>
        <v/>
      </c>
      <c r="E3579" t="s">
        <v>22</v>
      </c>
      <c r="F3579" s="1">
        <v>4225000</v>
      </c>
      <c r="G3579">
        <v>1</v>
      </c>
      <c r="H3579">
        <v>4</v>
      </c>
    </row>
    <row r="3580" spans="1:8" x14ac:dyDescent="0.2">
      <c r="A3580" t="s">
        <v>4332</v>
      </c>
      <c r="B3580" s="1">
        <v>20000000</v>
      </c>
      <c r="C358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20000000</v>
      </c>
      <c r="D3580" s="6" t="str">
        <f>LEFT(Table3[[#This Row],[Last Funding Amount - ORIG]],MIN(FIND({0,1,2,3,4,5,6,7,8,9,0},Table3[[#This Row],[Last Funding Amount - ORIG]]&amp;"0123456789"))-1)</f>
        <v/>
      </c>
      <c r="E3580" t="s">
        <v>22</v>
      </c>
      <c r="F3580" s="1">
        <v>20000000</v>
      </c>
    </row>
    <row r="3581" spans="1:8" x14ac:dyDescent="0.2">
      <c r="A3581" t="s">
        <v>4333</v>
      </c>
      <c r="B3581" s="1">
        <v>501000</v>
      </c>
      <c r="C358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501000</v>
      </c>
      <c r="D3581" s="6" t="str">
        <f>LEFT(Table3[[#This Row],[Last Funding Amount - ORIG]],MIN(FIND({0,1,2,3,4,5,6,7,8,9,0},Table3[[#This Row],[Last Funding Amount - ORIG]]&amp;"0123456789"))-1)</f>
        <v/>
      </c>
      <c r="E3581" t="s">
        <v>13</v>
      </c>
      <c r="F3581" s="1">
        <v>8475296</v>
      </c>
    </row>
    <row r="3582" spans="1:8" x14ac:dyDescent="0.2">
      <c r="A3582" t="s">
        <v>4334</v>
      </c>
      <c r="B3582" s="1">
        <v>2217234</v>
      </c>
      <c r="C358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2217234</v>
      </c>
      <c r="D3582" s="6" t="str">
        <f>LEFT(Table3[[#This Row],[Last Funding Amount - ORIG]],MIN(FIND({0,1,2,3,4,5,6,7,8,9,0},Table3[[#This Row],[Last Funding Amount - ORIG]]&amp;"0123456789"))-1)</f>
        <v/>
      </c>
      <c r="E3582" t="s">
        <v>13</v>
      </c>
      <c r="F3582" s="1">
        <v>2317234</v>
      </c>
      <c r="H3582">
        <v>1</v>
      </c>
    </row>
    <row r="3583" spans="1:8" x14ac:dyDescent="0.2">
      <c r="A3583" t="s">
        <v>4335</v>
      </c>
      <c r="B3583" s="1">
        <v>1297000</v>
      </c>
      <c r="C358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1297000</v>
      </c>
      <c r="D3583" s="6" t="str">
        <f>LEFT(Table3[[#This Row],[Last Funding Amount - ORIG]],MIN(FIND({0,1,2,3,4,5,6,7,8,9,0},Table3[[#This Row],[Last Funding Amount - ORIG]]&amp;"0123456789"))-1)</f>
        <v/>
      </c>
      <c r="E3583" t="s">
        <v>44</v>
      </c>
      <c r="F3583" s="1">
        <v>26571242</v>
      </c>
      <c r="G3583">
        <v>1</v>
      </c>
      <c r="H3583">
        <v>4</v>
      </c>
    </row>
    <row r="3584" spans="1:8" x14ac:dyDescent="0.2">
      <c r="A3584" t="s">
        <v>4336</v>
      </c>
      <c r="B3584" s="1">
        <v>5000000</v>
      </c>
      <c r="C358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5000000</v>
      </c>
      <c r="D3584" s="6" t="str">
        <f>LEFT(Table3[[#This Row],[Last Funding Amount - ORIG]],MIN(FIND({0,1,2,3,4,5,6,7,8,9,0},Table3[[#This Row],[Last Funding Amount - ORIG]]&amp;"0123456789"))-1)</f>
        <v/>
      </c>
      <c r="E3584" t="s">
        <v>22</v>
      </c>
      <c r="F3584" s="1">
        <v>5000000</v>
      </c>
      <c r="G3584">
        <v>1</v>
      </c>
      <c r="H3584">
        <v>6</v>
      </c>
    </row>
    <row r="3585" spans="1:8" x14ac:dyDescent="0.2">
      <c r="A3585" t="s">
        <v>4337</v>
      </c>
      <c r="B3585" s="1">
        <v>30000000</v>
      </c>
      <c r="C358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30000000</v>
      </c>
      <c r="D3585" s="6" t="str">
        <f>LEFT(Table3[[#This Row],[Last Funding Amount - ORIG]],MIN(FIND({0,1,2,3,4,5,6,7,8,9,0},Table3[[#This Row],[Last Funding Amount - ORIG]]&amp;"0123456789"))-1)</f>
        <v/>
      </c>
      <c r="E3585" t="s">
        <v>16</v>
      </c>
      <c r="F3585" s="1">
        <v>30000000</v>
      </c>
      <c r="G3585">
        <v>1</v>
      </c>
      <c r="H3585">
        <v>1</v>
      </c>
    </row>
    <row r="3586" spans="1:8" x14ac:dyDescent="0.2">
      <c r="A3586" t="s">
        <v>4338</v>
      </c>
      <c r="B3586" s="1">
        <v>73500000</v>
      </c>
      <c r="C358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73500000</v>
      </c>
      <c r="D3586" s="6" t="str">
        <f>LEFT(Table3[[#This Row],[Last Funding Amount - ORIG]],MIN(FIND({0,1,2,3,4,5,6,7,8,9,0},Table3[[#This Row],[Last Funding Amount - ORIG]]&amp;"0123456789"))-1)</f>
        <v/>
      </c>
      <c r="E3586" t="s">
        <v>11</v>
      </c>
      <c r="F3586" s="1">
        <v>122250000</v>
      </c>
      <c r="G3586">
        <v>3</v>
      </c>
      <c r="H3586">
        <v>14</v>
      </c>
    </row>
    <row r="3587" spans="1:8" x14ac:dyDescent="0.2">
      <c r="A3587" t="s">
        <v>4339</v>
      </c>
      <c r="B3587" s="1">
        <v>3300000</v>
      </c>
      <c r="C358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3300000</v>
      </c>
      <c r="D3587" s="6" t="str">
        <f>LEFT(Table3[[#This Row],[Last Funding Amount - ORIG]],MIN(FIND({0,1,2,3,4,5,6,7,8,9,0},Table3[[#This Row],[Last Funding Amount - ORIG]]&amp;"0123456789"))-1)</f>
        <v/>
      </c>
      <c r="E3587" t="s">
        <v>16</v>
      </c>
      <c r="F3587" s="1">
        <v>7600000</v>
      </c>
    </row>
    <row r="3588" spans="1:8" x14ac:dyDescent="0.2">
      <c r="A3588" t="s">
        <v>4340</v>
      </c>
      <c r="B3588" s="1">
        <v>12000000</v>
      </c>
      <c r="C358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12000000</v>
      </c>
      <c r="D3588" s="6" t="str">
        <f>LEFT(Table3[[#This Row],[Last Funding Amount - ORIG]],MIN(FIND({0,1,2,3,4,5,6,7,8,9,0},Table3[[#This Row],[Last Funding Amount - ORIG]]&amp;"0123456789"))-1)</f>
        <v/>
      </c>
      <c r="E3588" t="s">
        <v>13</v>
      </c>
      <c r="F3588" s="1">
        <v>12000000</v>
      </c>
      <c r="G3588">
        <v>1</v>
      </c>
      <c r="H3588">
        <v>1</v>
      </c>
    </row>
    <row r="3589" spans="1:8" x14ac:dyDescent="0.2">
      <c r="A3589" t="s">
        <v>4341</v>
      </c>
      <c r="B3589" t="s">
        <v>4342</v>
      </c>
      <c r="C358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6410000</v>
      </c>
      <c r="D3589" s="5" t="str">
        <f>LEFT(Table3[[#This Row],[Last Funding Amount - ORIG]],MIN(FIND({0,1,2,3,4,5,6,7,8,9,0},Table3[[#This Row],[Last Funding Amount - ORIG]]&amp;"0123456789"))-1)</f>
        <v>‰âÂ</v>
      </c>
      <c r="E3589" t="s">
        <v>22</v>
      </c>
      <c r="F3589" t="s">
        <v>4343</v>
      </c>
      <c r="G3589">
        <v>1</v>
      </c>
      <c r="H3589">
        <v>6</v>
      </c>
    </row>
    <row r="3590" spans="1:8" x14ac:dyDescent="0.2">
      <c r="A3590" t="s">
        <v>4344</v>
      </c>
      <c r="B3590" t="s">
        <v>4345</v>
      </c>
      <c r="C359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19000000</v>
      </c>
      <c r="D3590" s="5" t="str">
        <f>LEFT(Table3[[#This Row],[Last Funding Amount - ORIG]],MIN(FIND({0,1,2,3,4,5,6,7,8,9,0},Table3[[#This Row],[Last Funding Amount - ORIG]]&amp;"0123456789"))-1)</f>
        <v>‰âÂ</v>
      </c>
      <c r="E3590" t="s">
        <v>16</v>
      </c>
      <c r="F3590" t="s">
        <v>4346</v>
      </c>
      <c r="G3590">
        <v>2</v>
      </c>
      <c r="H3590">
        <v>2</v>
      </c>
    </row>
    <row r="3591" spans="1:8" x14ac:dyDescent="0.2">
      <c r="A3591" t="s">
        <v>4347</v>
      </c>
      <c r="B3591" s="1">
        <v>61500000</v>
      </c>
      <c r="C359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61500000</v>
      </c>
      <c r="D3591" s="6" t="str">
        <f>LEFT(Table3[[#This Row],[Last Funding Amount - ORIG]],MIN(FIND({0,1,2,3,4,5,6,7,8,9,0},Table3[[#This Row],[Last Funding Amount - ORIG]]&amp;"0123456789"))-1)</f>
        <v/>
      </c>
      <c r="E3591" t="s">
        <v>13</v>
      </c>
      <c r="F3591" s="1">
        <v>61500000</v>
      </c>
      <c r="G3591">
        <v>1</v>
      </c>
      <c r="H3591">
        <v>2</v>
      </c>
    </row>
    <row r="3592" spans="1:8" x14ac:dyDescent="0.2">
      <c r="A3592" t="s">
        <v>4348</v>
      </c>
      <c r="B3592" s="1">
        <v>4480000</v>
      </c>
      <c r="C359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4480000</v>
      </c>
      <c r="D3592" s="6" t="str">
        <f>LEFT(Table3[[#This Row],[Last Funding Amount - ORIG]],MIN(FIND({0,1,2,3,4,5,6,7,8,9,0},Table3[[#This Row],[Last Funding Amount - ORIG]]&amp;"0123456789"))-1)</f>
        <v/>
      </c>
      <c r="E3592" t="s">
        <v>13</v>
      </c>
      <c r="F3592" s="1">
        <v>6529999</v>
      </c>
      <c r="H3592">
        <v>2</v>
      </c>
    </row>
    <row r="3593" spans="1:8" x14ac:dyDescent="0.2">
      <c r="A3593" t="s">
        <v>4349</v>
      </c>
      <c r="B3593" s="1">
        <v>1500000</v>
      </c>
      <c r="C359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1500000</v>
      </c>
      <c r="D3593" s="6" t="str">
        <f>LEFT(Table3[[#This Row],[Last Funding Amount - ORIG]],MIN(FIND({0,1,2,3,4,5,6,7,8,9,0},Table3[[#This Row],[Last Funding Amount - ORIG]]&amp;"0123456789"))-1)</f>
        <v/>
      </c>
      <c r="E3593" t="s">
        <v>13</v>
      </c>
      <c r="F3593" s="1">
        <v>16232412</v>
      </c>
    </row>
    <row r="3594" spans="1:8" x14ac:dyDescent="0.2">
      <c r="A3594" t="s">
        <v>4350</v>
      </c>
      <c r="B3594" s="1">
        <v>3000000</v>
      </c>
      <c r="C359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3000000</v>
      </c>
      <c r="D3594" s="6" t="str">
        <f>LEFT(Table3[[#This Row],[Last Funding Amount - ORIG]],MIN(FIND({0,1,2,3,4,5,6,7,8,9,0},Table3[[#This Row],[Last Funding Amount - ORIG]]&amp;"0123456789"))-1)</f>
        <v/>
      </c>
      <c r="E3594" t="s">
        <v>13</v>
      </c>
      <c r="F3594" s="1">
        <v>4200000</v>
      </c>
      <c r="H3594">
        <v>2</v>
      </c>
    </row>
    <row r="3595" spans="1:8" x14ac:dyDescent="0.2">
      <c r="A3595" t="s">
        <v>4351</v>
      </c>
      <c r="B3595" s="1">
        <v>1000000</v>
      </c>
      <c r="C359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3595" s="6" t="str">
        <f>LEFT(Table3[[#This Row],[Last Funding Amount - ORIG]],MIN(FIND({0,1,2,3,4,5,6,7,8,9,0},Table3[[#This Row],[Last Funding Amount - ORIG]]&amp;"0123456789"))-1)</f>
        <v/>
      </c>
      <c r="E3595" t="s">
        <v>13</v>
      </c>
      <c r="F3595" s="1">
        <v>9987701</v>
      </c>
      <c r="G3595">
        <v>1</v>
      </c>
      <c r="H3595">
        <v>2</v>
      </c>
    </row>
    <row r="3596" spans="1:8" x14ac:dyDescent="0.2">
      <c r="A3596" t="s">
        <v>4352</v>
      </c>
      <c r="B3596" s="1">
        <v>3000000</v>
      </c>
      <c r="C359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3000000</v>
      </c>
      <c r="D3596" s="6" t="str">
        <f>LEFT(Table3[[#This Row],[Last Funding Amount - ORIG]],MIN(FIND({0,1,2,3,4,5,6,7,8,9,0},Table3[[#This Row],[Last Funding Amount - ORIG]]&amp;"0123456789"))-1)</f>
        <v/>
      </c>
      <c r="E3596" t="s">
        <v>44</v>
      </c>
      <c r="F3596" s="1">
        <v>3000000</v>
      </c>
      <c r="G3596">
        <v>1</v>
      </c>
      <c r="H3596">
        <v>2</v>
      </c>
    </row>
    <row r="3597" spans="1:8" x14ac:dyDescent="0.2">
      <c r="A3597" t="s">
        <v>4353</v>
      </c>
      <c r="B3597" t="s">
        <v>2064</v>
      </c>
      <c r="C359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14000000</v>
      </c>
      <c r="D3597" s="5" t="str">
        <f>LEFT(Table3[[#This Row],[Last Funding Amount - ORIG]],MIN(FIND({0,1,2,3,4,5,6,7,8,9,0},Table3[[#This Row],[Last Funding Amount - ORIG]]&amp;"0123456789"))-1)</f>
        <v>‰âÂ</v>
      </c>
      <c r="E3597" t="s">
        <v>22</v>
      </c>
      <c r="F3597" t="s">
        <v>4354</v>
      </c>
      <c r="G3597">
        <v>1</v>
      </c>
      <c r="H3597">
        <v>3</v>
      </c>
    </row>
    <row r="3598" spans="1:8" x14ac:dyDescent="0.2">
      <c r="A3598" t="s">
        <v>4355</v>
      </c>
      <c r="B3598" s="1">
        <v>1000000</v>
      </c>
      <c r="C359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3598" s="6" t="str">
        <f>LEFT(Table3[[#This Row],[Last Funding Amount - ORIG]],MIN(FIND({0,1,2,3,4,5,6,7,8,9,0},Table3[[#This Row],[Last Funding Amount - ORIG]]&amp;"0123456789"))-1)</f>
        <v/>
      </c>
      <c r="E3598" t="s">
        <v>112</v>
      </c>
      <c r="F3598" s="1">
        <v>4218000</v>
      </c>
      <c r="G3598">
        <v>1</v>
      </c>
      <c r="H3598">
        <v>5</v>
      </c>
    </row>
    <row r="3599" spans="1:8" x14ac:dyDescent="0.2">
      <c r="A3599" t="s">
        <v>4356</v>
      </c>
      <c r="B3599" s="1">
        <v>24000000</v>
      </c>
      <c r="C359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24000000</v>
      </c>
      <c r="D3599" s="6" t="str">
        <f>LEFT(Table3[[#This Row],[Last Funding Amount - ORIG]],MIN(FIND({0,1,2,3,4,5,6,7,8,9,0},Table3[[#This Row],[Last Funding Amount - ORIG]]&amp;"0123456789"))-1)</f>
        <v/>
      </c>
      <c r="E3599" t="s">
        <v>44</v>
      </c>
      <c r="F3599" s="1">
        <v>24000000</v>
      </c>
      <c r="H3599">
        <v>1</v>
      </c>
    </row>
    <row r="3600" spans="1:8" x14ac:dyDescent="0.2">
      <c r="A3600" t="s">
        <v>4357</v>
      </c>
      <c r="C360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3600" s="6" t="str">
        <f>LEFT(Table3[[#This Row],[Last Funding Amount - ORIG]],MIN(FIND({0,1,2,3,4,5,6,7,8,9,0},Table3[[#This Row],[Last Funding Amount - ORIG]]&amp;"0123456789"))-1)</f>
        <v/>
      </c>
      <c r="E3600" t="s">
        <v>112</v>
      </c>
      <c r="F3600" s="1">
        <v>2000000</v>
      </c>
      <c r="H3600">
        <v>4</v>
      </c>
    </row>
    <row r="3601" spans="1:8" x14ac:dyDescent="0.2">
      <c r="A3601" t="s">
        <v>4358</v>
      </c>
      <c r="C360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3601" s="6" t="str">
        <f>LEFT(Table3[[#This Row],[Last Funding Amount - ORIG]],MIN(FIND({0,1,2,3,4,5,6,7,8,9,0},Table3[[#This Row],[Last Funding Amount - ORIG]]&amp;"0123456789"))-1)</f>
        <v/>
      </c>
      <c r="E3601" t="s">
        <v>13</v>
      </c>
      <c r="F3601" t="s">
        <v>2289</v>
      </c>
      <c r="G3601">
        <v>1</v>
      </c>
      <c r="H3601">
        <v>3</v>
      </c>
    </row>
    <row r="3602" spans="1:8" x14ac:dyDescent="0.2">
      <c r="A3602" t="s">
        <v>4359</v>
      </c>
      <c r="B3602" s="1">
        <v>2000000</v>
      </c>
      <c r="C360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</v>
      </c>
      <c r="D3602" s="6" t="str">
        <f>LEFT(Table3[[#This Row],[Last Funding Amount - ORIG]],MIN(FIND({0,1,2,3,4,5,6,7,8,9,0},Table3[[#This Row],[Last Funding Amount - ORIG]]&amp;"0123456789"))-1)</f>
        <v/>
      </c>
      <c r="E3602" t="s">
        <v>112</v>
      </c>
      <c r="F3602" s="1">
        <v>2000000</v>
      </c>
      <c r="H3602">
        <v>5</v>
      </c>
    </row>
    <row r="3603" spans="1:8" x14ac:dyDescent="0.2">
      <c r="A3603" t="s">
        <v>4360</v>
      </c>
      <c r="B3603" s="1">
        <v>2000000</v>
      </c>
      <c r="C360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</v>
      </c>
      <c r="D3603" s="6" t="str">
        <f>LEFT(Table3[[#This Row],[Last Funding Amount - ORIG]],MIN(FIND({0,1,2,3,4,5,6,7,8,9,0},Table3[[#This Row],[Last Funding Amount - ORIG]]&amp;"0123456789"))-1)</f>
        <v/>
      </c>
      <c r="E3603" t="s">
        <v>112</v>
      </c>
      <c r="F3603" s="1">
        <v>2000000</v>
      </c>
      <c r="H3603">
        <v>7</v>
      </c>
    </row>
    <row r="3604" spans="1:8" x14ac:dyDescent="0.2">
      <c r="A3604" t="s">
        <v>4361</v>
      </c>
      <c r="B3604" s="1">
        <v>1000000</v>
      </c>
      <c r="C360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3604" s="6" t="str">
        <f>LEFT(Table3[[#This Row],[Last Funding Amount - ORIG]],MIN(FIND({0,1,2,3,4,5,6,7,8,9,0},Table3[[#This Row],[Last Funding Amount - ORIG]]&amp;"0123456789"))-1)</f>
        <v/>
      </c>
      <c r="E3604" t="s">
        <v>112</v>
      </c>
      <c r="F3604" s="1">
        <v>2000000</v>
      </c>
      <c r="H3604">
        <v>1</v>
      </c>
    </row>
    <row r="3605" spans="1:8" x14ac:dyDescent="0.2">
      <c r="A3605" t="s">
        <v>4362</v>
      </c>
      <c r="B3605" s="1">
        <v>50000</v>
      </c>
      <c r="C360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</v>
      </c>
      <c r="D3605" s="6" t="str">
        <f>LEFT(Table3[[#This Row],[Last Funding Amount - ORIG]],MIN(FIND({0,1,2,3,4,5,6,7,8,9,0},Table3[[#This Row],[Last Funding Amount - ORIG]]&amp;"0123456789"))-1)</f>
        <v/>
      </c>
      <c r="E3605" t="s">
        <v>56</v>
      </c>
      <c r="F3605" s="1">
        <v>800000</v>
      </c>
      <c r="H3605">
        <v>1</v>
      </c>
    </row>
    <row r="3606" spans="1:8" x14ac:dyDescent="0.2">
      <c r="A3606" t="s">
        <v>4363</v>
      </c>
      <c r="C360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3606" s="6" t="str">
        <f>LEFT(Table3[[#This Row],[Last Funding Amount - ORIG]],MIN(FIND({0,1,2,3,4,5,6,7,8,9,0},Table3[[#This Row],[Last Funding Amount - ORIG]]&amp;"0123456789"))-1)</f>
        <v/>
      </c>
      <c r="E3606" t="s">
        <v>112</v>
      </c>
      <c r="F3606" s="1">
        <v>2300000</v>
      </c>
      <c r="G3606">
        <v>2</v>
      </c>
      <c r="H3606">
        <v>6</v>
      </c>
    </row>
    <row r="3607" spans="1:8" x14ac:dyDescent="0.2">
      <c r="A3607" t="s">
        <v>4364</v>
      </c>
      <c r="B3607" s="1">
        <v>637500</v>
      </c>
      <c r="C360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637500</v>
      </c>
      <c r="D3607" s="6" t="str">
        <f>LEFT(Table3[[#This Row],[Last Funding Amount - ORIG]],MIN(FIND({0,1,2,3,4,5,6,7,8,9,0},Table3[[#This Row],[Last Funding Amount - ORIG]]&amp;"0123456789"))-1)</f>
        <v/>
      </c>
      <c r="E3607" t="s">
        <v>18</v>
      </c>
      <c r="F3607" s="1">
        <v>23837500</v>
      </c>
      <c r="H3607">
        <v>3</v>
      </c>
    </row>
    <row r="3608" spans="1:8" x14ac:dyDescent="0.2">
      <c r="A3608" t="s">
        <v>4365</v>
      </c>
      <c r="B3608" s="1">
        <v>120000</v>
      </c>
      <c r="C360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120000</v>
      </c>
      <c r="D3608" s="6" t="str">
        <f>LEFT(Table3[[#This Row],[Last Funding Amount - ORIG]],MIN(FIND({0,1,2,3,4,5,6,7,8,9,0},Table3[[#This Row],[Last Funding Amount - ORIG]]&amp;"0123456789"))-1)</f>
        <v/>
      </c>
      <c r="E3608" t="s">
        <v>112</v>
      </c>
      <c r="F3608" s="1">
        <v>120000</v>
      </c>
      <c r="G3608">
        <v>1</v>
      </c>
      <c r="H3608">
        <v>1</v>
      </c>
    </row>
    <row r="3609" spans="1:8" x14ac:dyDescent="0.2">
      <c r="A3609" t="s">
        <v>4366</v>
      </c>
      <c r="B3609" s="1">
        <v>1100000</v>
      </c>
      <c r="C360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1100000</v>
      </c>
      <c r="D3609" s="6" t="str">
        <f>LEFT(Table3[[#This Row],[Last Funding Amount - ORIG]],MIN(FIND({0,1,2,3,4,5,6,7,8,9,0},Table3[[#This Row],[Last Funding Amount - ORIG]]&amp;"0123456789"))-1)</f>
        <v/>
      </c>
      <c r="E3609" t="s">
        <v>112</v>
      </c>
      <c r="F3609" s="1">
        <v>1100000</v>
      </c>
      <c r="G3609">
        <v>1</v>
      </c>
      <c r="H3609">
        <v>4</v>
      </c>
    </row>
    <row r="3610" spans="1:8" x14ac:dyDescent="0.2">
      <c r="A3610" t="s">
        <v>4367</v>
      </c>
      <c r="B3610" s="1">
        <v>4000000</v>
      </c>
      <c r="C361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4000000</v>
      </c>
      <c r="D3610" s="6" t="str">
        <f>LEFT(Table3[[#This Row],[Last Funding Amount - ORIG]],MIN(FIND({0,1,2,3,4,5,6,7,8,9,0},Table3[[#This Row],[Last Funding Amount - ORIG]]&amp;"0123456789"))-1)</f>
        <v/>
      </c>
      <c r="E3610" t="s">
        <v>112</v>
      </c>
      <c r="F3610" s="1">
        <v>4000000</v>
      </c>
    </row>
    <row r="3611" spans="1:8" x14ac:dyDescent="0.2">
      <c r="A3611" t="s">
        <v>4368</v>
      </c>
      <c r="B3611" s="1">
        <v>8400000</v>
      </c>
      <c r="C361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8400000</v>
      </c>
      <c r="D3611" s="6" t="str">
        <f>LEFT(Table3[[#This Row],[Last Funding Amount - ORIG]],MIN(FIND({0,1,2,3,4,5,6,7,8,9,0},Table3[[#This Row],[Last Funding Amount - ORIG]]&amp;"0123456789"))-1)</f>
        <v/>
      </c>
      <c r="E3611" t="s">
        <v>18</v>
      </c>
      <c r="F3611" s="1">
        <v>43525010</v>
      </c>
    </row>
    <row r="3612" spans="1:8" x14ac:dyDescent="0.2">
      <c r="A3612" t="s">
        <v>4369</v>
      </c>
      <c r="B3612" s="1">
        <v>5000000</v>
      </c>
      <c r="C361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5000000</v>
      </c>
      <c r="D3612" s="6" t="str">
        <f>LEFT(Table3[[#This Row],[Last Funding Amount - ORIG]],MIN(FIND({0,1,2,3,4,5,6,7,8,9,0},Table3[[#This Row],[Last Funding Amount - ORIG]]&amp;"0123456789"))-1)</f>
        <v/>
      </c>
      <c r="E3612" t="s">
        <v>36</v>
      </c>
      <c r="F3612" s="1">
        <v>6000000</v>
      </c>
      <c r="G3612">
        <v>1</v>
      </c>
      <c r="H3612">
        <v>2</v>
      </c>
    </row>
    <row r="3613" spans="1:8" x14ac:dyDescent="0.2">
      <c r="A3613" t="s">
        <v>4370</v>
      </c>
      <c r="B3613" t="s">
        <v>4371</v>
      </c>
      <c r="C361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19200000</v>
      </c>
      <c r="D3613" s="5" t="str">
        <f>LEFT(Table3[[#This Row],[Last Funding Amount - ORIG]],MIN(FIND({0,1,2,3,4,5,6,7,8,9,0},Table3[[#This Row],[Last Funding Amount - ORIG]]&amp;"0123456789"))-1)</f>
        <v>SEK</v>
      </c>
      <c r="E3613" t="s">
        <v>13</v>
      </c>
      <c r="F3613" t="s">
        <v>4372</v>
      </c>
      <c r="H3613">
        <v>2</v>
      </c>
    </row>
    <row r="3614" spans="1:8" x14ac:dyDescent="0.2">
      <c r="A3614" t="s">
        <v>4373</v>
      </c>
      <c r="B3614" s="1">
        <v>705352</v>
      </c>
      <c r="C361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705352</v>
      </c>
      <c r="D3614" s="6" t="str">
        <f>LEFT(Table3[[#This Row],[Last Funding Amount - ORIG]],MIN(FIND({0,1,2,3,4,5,6,7,8,9,0},Table3[[#This Row],[Last Funding Amount - ORIG]]&amp;"0123456789"))-1)</f>
        <v/>
      </c>
      <c r="E3614" t="s">
        <v>44</v>
      </c>
      <c r="F3614" s="1">
        <v>5889516</v>
      </c>
      <c r="G3614">
        <v>1</v>
      </c>
      <c r="H3614">
        <v>1</v>
      </c>
    </row>
    <row r="3615" spans="1:8" x14ac:dyDescent="0.2">
      <c r="A3615" t="s">
        <v>4374</v>
      </c>
      <c r="B3615" s="1">
        <v>3573492</v>
      </c>
      <c r="C361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3573492</v>
      </c>
      <c r="D3615" s="6" t="str">
        <f>LEFT(Table3[[#This Row],[Last Funding Amount - ORIG]],MIN(FIND({0,1,2,3,4,5,6,7,8,9,0},Table3[[#This Row],[Last Funding Amount - ORIG]]&amp;"0123456789"))-1)</f>
        <v/>
      </c>
      <c r="E3615" t="s">
        <v>13</v>
      </c>
      <c r="F3615" s="1">
        <v>3573492</v>
      </c>
    </row>
    <row r="3616" spans="1:8" x14ac:dyDescent="0.2">
      <c r="A3616" t="s">
        <v>4375</v>
      </c>
      <c r="B3616" s="1">
        <v>1000000</v>
      </c>
      <c r="C361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3616" s="6" t="str">
        <f>LEFT(Table3[[#This Row],[Last Funding Amount - ORIG]],MIN(FIND({0,1,2,3,4,5,6,7,8,9,0},Table3[[#This Row],[Last Funding Amount - ORIG]]&amp;"0123456789"))-1)</f>
        <v/>
      </c>
      <c r="E3616" t="s">
        <v>112</v>
      </c>
      <c r="F3616" s="1">
        <v>1000000</v>
      </c>
      <c r="G3616">
        <v>1</v>
      </c>
      <c r="H3616">
        <v>6</v>
      </c>
    </row>
    <row r="3617" spans="1:8" x14ac:dyDescent="0.2">
      <c r="A3617" t="s">
        <v>4376</v>
      </c>
      <c r="B3617" s="1">
        <v>1478055</v>
      </c>
      <c r="C361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1478055</v>
      </c>
      <c r="D3617" s="6" t="str">
        <f>LEFT(Table3[[#This Row],[Last Funding Amount - ORIG]],MIN(FIND({0,1,2,3,4,5,6,7,8,9,0},Table3[[#This Row],[Last Funding Amount - ORIG]]&amp;"0123456789"))-1)</f>
        <v/>
      </c>
      <c r="E3617" t="s">
        <v>44</v>
      </c>
      <c r="F3617" s="1">
        <v>15098469</v>
      </c>
      <c r="G3617">
        <v>1</v>
      </c>
      <c r="H3617">
        <v>3</v>
      </c>
    </row>
    <row r="3618" spans="1:8" x14ac:dyDescent="0.2">
      <c r="A3618" t="s">
        <v>4377</v>
      </c>
      <c r="B3618" s="1">
        <v>1750000</v>
      </c>
      <c r="C361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1750000</v>
      </c>
      <c r="D3618" s="6" t="str">
        <f>LEFT(Table3[[#This Row],[Last Funding Amount - ORIG]],MIN(FIND({0,1,2,3,4,5,6,7,8,9,0},Table3[[#This Row],[Last Funding Amount - ORIG]]&amp;"0123456789"))-1)</f>
        <v/>
      </c>
      <c r="E3618" t="s">
        <v>208</v>
      </c>
      <c r="F3618" s="1">
        <v>2573433</v>
      </c>
      <c r="H3618">
        <v>1</v>
      </c>
    </row>
    <row r="3619" spans="1:8" x14ac:dyDescent="0.2">
      <c r="A3619" t="s">
        <v>4378</v>
      </c>
      <c r="B3619" s="1">
        <v>2716406</v>
      </c>
      <c r="C361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2716406</v>
      </c>
      <c r="D3619" s="6" t="str">
        <f>LEFT(Table3[[#This Row],[Last Funding Amount - ORIG]],MIN(FIND({0,1,2,3,4,5,6,7,8,9,0},Table3[[#This Row],[Last Funding Amount - ORIG]]&amp;"0123456789"))-1)</f>
        <v/>
      </c>
      <c r="E3619" t="s">
        <v>112</v>
      </c>
      <c r="F3619" s="1">
        <v>2716406</v>
      </c>
    </row>
    <row r="3620" spans="1:8" x14ac:dyDescent="0.2">
      <c r="A3620" t="s">
        <v>4379</v>
      </c>
      <c r="B3620" s="1">
        <v>7500000</v>
      </c>
      <c r="C362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7500000</v>
      </c>
      <c r="D3620" s="6" t="str">
        <f>LEFT(Table3[[#This Row],[Last Funding Amount - ORIG]],MIN(FIND({0,1,2,3,4,5,6,7,8,9,0},Table3[[#This Row],[Last Funding Amount - ORIG]]&amp;"0123456789"))-1)</f>
        <v/>
      </c>
      <c r="E3620" t="s">
        <v>13</v>
      </c>
      <c r="F3620" s="1">
        <v>7500000</v>
      </c>
      <c r="G3620">
        <v>2</v>
      </c>
      <c r="H3620">
        <v>2</v>
      </c>
    </row>
    <row r="3621" spans="1:8" x14ac:dyDescent="0.2">
      <c r="A3621" t="s">
        <v>4380</v>
      </c>
      <c r="B3621" t="s">
        <v>1417</v>
      </c>
      <c r="C362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20000000</v>
      </c>
      <c r="D3621" s="5" t="str">
        <f>LEFT(Table3[[#This Row],[Last Funding Amount - ORIG]],MIN(FIND({0,1,2,3,4,5,6,7,8,9,0},Table3[[#This Row],[Last Funding Amount - ORIG]]&amp;"0123456789"))-1)</f>
        <v>‰âÂ</v>
      </c>
      <c r="E3621" t="s">
        <v>13</v>
      </c>
      <c r="F3621" t="s">
        <v>4187</v>
      </c>
      <c r="G3621">
        <v>1</v>
      </c>
      <c r="H3621">
        <v>1</v>
      </c>
    </row>
    <row r="3622" spans="1:8" x14ac:dyDescent="0.2">
      <c r="A3622" t="s">
        <v>4381</v>
      </c>
      <c r="B3622" s="1">
        <v>700000</v>
      </c>
      <c r="C362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700000</v>
      </c>
      <c r="D3622" s="6" t="str">
        <f>LEFT(Table3[[#This Row],[Last Funding Amount - ORIG]],MIN(FIND({0,1,2,3,4,5,6,7,8,9,0},Table3[[#This Row],[Last Funding Amount - ORIG]]&amp;"0123456789"))-1)</f>
        <v/>
      </c>
      <c r="E3622" t="s">
        <v>44</v>
      </c>
      <c r="F3622" s="1">
        <v>2575000</v>
      </c>
    </row>
    <row r="3623" spans="1:8" x14ac:dyDescent="0.2">
      <c r="A3623" t="s">
        <v>4382</v>
      </c>
      <c r="B3623" s="1">
        <v>13400000</v>
      </c>
      <c r="C362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13400000</v>
      </c>
      <c r="D3623" s="6" t="str">
        <f>LEFT(Table3[[#This Row],[Last Funding Amount - ORIG]],MIN(FIND({0,1,2,3,4,5,6,7,8,9,0},Table3[[#This Row],[Last Funding Amount - ORIG]]&amp;"0123456789"))-1)</f>
        <v/>
      </c>
      <c r="E3623" t="s">
        <v>18</v>
      </c>
      <c r="F3623" s="1">
        <v>53600000</v>
      </c>
      <c r="G3623">
        <v>1</v>
      </c>
      <c r="H3623">
        <v>4</v>
      </c>
    </row>
    <row r="3624" spans="1:8" x14ac:dyDescent="0.2">
      <c r="A3624" t="s">
        <v>4383</v>
      </c>
      <c r="B3624" s="1">
        <v>1000000</v>
      </c>
      <c r="C362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3624" s="6" t="str">
        <f>LEFT(Table3[[#This Row],[Last Funding Amount - ORIG]],MIN(FIND({0,1,2,3,4,5,6,7,8,9,0},Table3[[#This Row],[Last Funding Amount - ORIG]]&amp;"0123456789"))-1)</f>
        <v/>
      </c>
      <c r="E3624" t="s">
        <v>112</v>
      </c>
      <c r="F3624" s="1">
        <v>1000000</v>
      </c>
      <c r="H3624">
        <v>8</v>
      </c>
    </row>
    <row r="3625" spans="1:8" x14ac:dyDescent="0.2">
      <c r="A3625" t="s">
        <v>4384</v>
      </c>
      <c r="B3625" s="1">
        <v>1750000</v>
      </c>
      <c r="C362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1750000</v>
      </c>
      <c r="D3625" s="6" t="str">
        <f>LEFT(Table3[[#This Row],[Last Funding Amount - ORIG]],MIN(FIND({0,1,2,3,4,5,6,7,8,9,0},Table3[[#This Row],[Last Funding Amount - ORIG]]&amp;"0123456789"))-1)</f>
        <v/>
      </c>
      <c r="E3625" t="s">
        <v>13</v>
      </c>
      <c r="F3625" s="1">
        <v>1750000</v>
      </c>
      <c r="H3625">
        <v>1</v>
      </c>
    </row>
    <row r="3626" spans="1:8" x14ac:dyDescent="0.2">
      <c r="A3626" t="s">
        <v>4385</v>
      </c>
      <c r="B3626" s="1">
        <v>3160000</v>
      </c>
      <c r="C362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3160000</v>
      </c>
      <c r="D3626" s="6" t="str">
        <f>LEFT(Table3[[#This Row],[Last Funding Amount - ORIG]],MIN(FIND({0,1,2,3,4,5,6,7,8,9,0},Table3[[#This Row],[Last Funding Amount - ORIG]]&amp;"0123456789"))-1)</f>
        <v/>
      </c>
      <c r="E3626" t="s">
        <v>13</v>
      </c>
      <c r="F3626" s="1">
        <v>3160000</v>
      </c>
    </row>
    <row r="3627" spans="1:8" x14ac:dyDescent="0.2">
      <c r="A3627" t="s">
        <v>4386</v>
      </c>
      <c r="B3627" s="1">
        <v>2200000</v>
      </c>
      <c r="C362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2200000</v>
      </c>
      <c r="D3627" s="6" t="str">
        <f>LEFT(Table3[[#This Row],[Last Funding Amount - ORIG]],MIN(FIND({0,1,2,3,4,5,6,7,8,9,0},Table3[[#This Row],[Last Funding Amount - ORIG]]&amp;"0123456789"))-1)</f>
        <v/>
      </c>
      <c r="E3627" t="s">
        <v>13</v>
      </c>
      <c r="F3627" s="1">
        <v>2200000</v>
      </c>
      <c r="H3627">
        <v>4</v>
      </c>
    </row>
    <row r="3628" spans="1:8" x14ac:dyDescent="0.2">
      <c r="A3628" t="s">
        <v>4387</v>
      </c>
      <c r="B3628" s="1">
        <v>2000000</v>
      </c>
      <c r="C362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</v>
      </c>
      <c r="D3628" s="6" t="str">
        <f>LEFT(Table3[[#This Row],[Last Funding Amount - ORIG]],MIN(FIND({0,1,2,3,4,5,6,7,8,9,0},Table3[[#This Row],[Last Funding Amount - ORIG]]&amp;"0123456789"))-1)</f>
        <v/>
      </c>
      <c r="E3628" t="s">
        <v>208</v>
      </c>
      <c r="F3628" s="1">
        <v>2300000</v>
      </c>
    </row>
    <row r="3629" spans="1:8" x14ac:dyDescent="0.2">
      <c r="A3629" t="s">
        <v>4388</v>
      </c>
      <c r="B3629" s="1">
        <v>500000</v>
      </c>
      <c r="C362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</v>
      </c>
      <c r="D3629" s="6" t="str">
        <f>LEFT(Table3[[#This Row],[Last Funding Amount - ORIG]],MIN(FIND({0,1,2,3,4,5,6,7,8,9,0},Table3[[#This Row],[Last Funding Amount - ORIG]]&amp;"0123456789"))-1)</f>
        <v/>
      </c>
      <c r="E3629" t="s">
        <v>13</v>
      </c>
      <c r="F3629" s="1">
        <v>500000</v>
      </c>
      <c r="G3629">
        <v>3</v>
      </c>
      <c r="H3629">
        <v>5</v>
      </c>
    </row>
    <row r="3630" spans="1:8" x14ac:dyDescent="0.2">
      <c r="A3630" t="s">
        <v>4389</v>
      </c>
      <c r="B3630" s="1">
        <v>1500000</v>
      </c>
      <c r="C363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1500000</v>
      </c>
      <c r="D3630" s="6" t="str">
        <f>LEFT(Table3[[#This Row],[Last Funding Amount - ORIG]],MIN(FIND({0,1,2,3,4,5,6,7,8,9,0},Table3[[#This Row],[Last Funding Amount - ORIG]]&amp;"0123456789"))-1)</f>
        <v/>
      </c>
      <c r="E3630" t="s">
        <v>112</v>
      </c>
      <c r="F3630" s="1">
        <v>3500000</v>
      </c>
      <c r="H3630">
        <v>2</v>
      </c>
    </row>
    <row r="3631" spans="1:8" x14ac:dyDescent="0.2">
      <c r="A3631" t="s">
        <v>4390</v>
      </c>
      <c r="B3631" s="1">
        <v>4200007</v>
      </c>
      <c r="C363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4200007</v>
      </c>
      <c r="D3631" s="6" t="str">
        <f>LEFT(Table3[[#This Row],[Last Funding Amount - ORIG]],MIN(FIND({0,1,2,3,4,5,6,7,8,9,0},Table3[[#This Row],[Last Funding Amount - ORIG]]&amp;"0123456789"))-1)</f>
        <v/>
      </c>
      <c r="E3631" t="s">
        <v>13</v>
      </c>
      <c r="F3631" s="1">
        <v>4200007</v>
      </c>
    </row>
    <row r="3632" spans="1:8" x14ac:dyDescent="0.2">
      <c r="A3632" t="s">
        <v>4391</v>
      </c>
      <c r="B3632" s="1">
        <v>2000000</v>
      </c>
      <c r="C363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</v>
      </c>
      <c r="D3632" s="6" t="str">
        <f>LEFT(Table3[[#This Row],[Last Funding Amount - ORIG]],MIN(FIND({0,1,2,3,4,5,6,7,8,9,0},Table3[[#This Row],[Last Funding Amount - ORIG]]&amp;"0123456789"))-1)</f>
        <v/>
      </c>
      <c r="E3632" t="s">
        <v>112</v>
      </c>
      <c r="F3632" s="1">
        <v>2000000</v>
      </c>
      <c r="H3632">
        <v>1</v>
      </c>
    </row>
    <row r="3633" spans="1:8" x14ac:dyDescent="0.2">
      <c r="A3633" t="s">
        <v>4392</v>
      </c>
      <c r="B3633" t="s">
        <v>4393</v>
      </c>
      <c r="C363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580000</v>
      </c>
      <c r="D3633" s="5" t="str">
        <f>LEFT(Table3[[#This Row],[Last Funding Amount - ORIG]],MIN(FIND({0,1,2,3,4,5,6,7,8,9,0},Table3[[#This Row],[Last Funding Amount - ORIG]]&amp;"0123456789"))-1)</f>
        <v>‰âÂ</v>
      </c>
      <c r="E3633" t="s">
        <v>13</v>
      </c>
      <c r="F3633" s="1">
        <v>1137730</v>
      </c>
      <c r="H3633">
        <v>4</v>
      </c>
    </row>
    <row r="3634" spans="1:8" x14ac:dyDescent="0.2">
      <c r="A3634" t="s">
        <v>4394</v>
      </c>
      <c r="B3634" s="1">
        <v>5333333</v>
      </c>
      <c r="C363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5333333</v>
      </c>
      <c r="D3634" s="6" t="str">
        <f>LEFT(Table3[[#This Row],[Last Funding Amount - ORIG]],MIN(FIND({0,1,2,3,4,5,6,7,8,9,0},Table3[[#This Row],[Last Funding Amount - ORIG]]&amp;"0123456789"))-1)</f>
        <v/>
      </c>
      <c r="E3634" t="s">
        <v>22</v>
      </c>
      <c r="F3634" s="1">
        <v>5333333</v>
      </c>
    </row>
    <row r="3635" spans="1:8" x14ac:dyDescent="0.2">
      <c r="A3635" t="s">
        <v>4395</v>
      </c>
      <c r="B3635" s="1">
        <v>500000</v>
      </c>
      <c r="C363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</v>
      </c>
      <c r="D3635" s="6" t="str">
        <f>LEFT(Table3[[#This Row],[Last Funding Amount - ORIG]],MIN(FIND({0,1,2,3,4,5,6,7,8,9,0},Table3[[#This Row],[Last Funding Amount - ORIG]]&amp;"0123456789"))-1)</f>
        <v/>
      </c>
      <c r="E3635" t="s">
        <v>112</v>
      </c>
      <c r="F3635" s="1">
        <v>500000</v>
      </c>
      <c r="G3635">
        <v>1</v>
      </c>
      <c r="H3635">
        <v>3</v>
      </c>
    </row>
    <row r="3636" spans="1:8" x14ac:dyDescent="0.2">
      <c r="A3636" t="s">
        <v>4396</v>
      </c>
      <c r="B3636" s="1">
        <v>6000000</v>
      </c>
      <c r="C363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6000000</v>
      </c>
      <c r="D3636" s="6" t="str">
        <f>LEFT(Table3[[#This Row],[Last Funding Amount - ORIG]],MIN(FIND({0,1,2,3,4,5,6,7,8,9,0},Table3[[#This Row],[Last Funding Amount - ORIG]]&amp;"0123456789"))-1)</f>
        <v/>
      </c>
      <c r="E3636" t="s">
        <v>13</v>
      </c>
      <c r="F3636" s="1">
        <v>7298517</v>
      </c>
    </row>
    <row r="3637" spans="1:8" x14ac:dyDescent="0.2">
      <c r="A3637" t="s">
        <v>4397</v>
      </c>
      <c r="C363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3637" s="6" t="str">
        <f>LEFT(Table3[[#This Row],[Last Funding Amount - ORIG]],MIN(FIND({0,1,2,3,4,5,6,7,8,9,0},Table3[[#This Row],[Last Funding Amount - ORIG]]&amp;"0123456789"))-1)</f>
        <v/>
      </c>
      <c r="E3637" t="s">
        <v>112</v>
      </c>
      <c r="F3637" s="1">
        <v>120000</v>
      </c>
      <c r="G3637">
        <v>1</v>
      </c>
      <c r="H3637">
        <v>10</v>
      </c>
    </row>
    <row r="3638" spans="1:8" x14ac:dyDescent="0.2">
      <c r="A3638" t="s">
        <v>4398</v>
      </c>
      <c r="B3638" s="1">
        <v>1950000</v>
      </c>
      <c r="C363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1950000</v>
      </c>
      <c r="D3638" s="6" t="str">
        <f>LEFT(Table3[[#This Row],[Last Funding Amount - ORIG]],MIN(FIND({0,1,2,3,4,5,6,7,8,9,0},Table3[[#This Row],[Last Funding Amount - ORIG]]&amp;"0123456789"))-1)</f>
        <v/>
      </c>
      <c r="E3638" t="s">
        <v>13</v>
      </c>
      <c r="F3638" s="1">
        <v>3450000</v>
      </c>
      <c r="G3638">
        <v>1</v>
      </c>
      <c r="H3638">
        <v>1</v>
      </c>
    </row>
    <row r="3639" spans="1:8" x14ac:dyDescent="0.2">
      <c r="A3639" t="s">
        <v>4399</v>
      </c>
      <c r="B3639" s="1">
        <v>1000000</v>
      </c>
      <c r="C363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3639" s="6" t="str">
        <f>LEFT(Table3[[#This Row],[Last Funding Amount - ORIG]],MIN(FIND({0,1,2,3,4,5,6,7,8,9,0},Table3[[#This Row],[Last Funding Amount - ORIG]]&amp;"0123456789"))-1)</f>
        <v/>
      </c>
      <c r="E3639" t="s">
        <v>13</v>
      </c>
      <c r="F3639" s="1">
        <v>6000000</v>
      </c>
      <c r="H3639">
        <v>5</v>
      </c>
    </row>
    <row r="3640" spans="1:8" x14ac:dyDescent="0.2">
      <c r="A3640" t="s">
        <v>4400</v>
      </c>
      <c r="B3640" s="1">
        <v>1700000</v>
      </c>
      <c r="C364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1700000</v>
      </c>
      <c r="D3640" s="6" t="str">
        <f>LEFT(Table3[[#This Row],[Last Funding Amount - ORIG]],MIN(FIND({0,1,2,3,4,5,6,7,8,9,0},Table3[[#This Row],[Last Funding Amount - ORIG]]&amp;"0123456789"))-1)</f>
        <v/>
      </c>
      <c r="E3640" t="s">
        <v>44</v>
      </c>
      <c r="F3640" s="1">
        <v>1700000</v>
      </c>
    </row>
    <row r="3641" spans="1:8" x14ac:dyDescent="0.2">
      <c r="A3641" t="s">
        <v>4401</v>
      </c>
      <c r="C364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3641" s="6" t="str">
        <f>LEFT(Table3[[#This Row],[Last Funding Amount - ORIG]],MIN(FIND({0,1,2,3,4,5,6,7,8,9,0},Table3[[#This Row],[Last Funding Amount - ORIG]]&amp;"0123456789"))-1)</f>
        <v/>
      </c>
      <c r="E3641" t="s">
        <v>101</v>
      </c>
      <c r="F3641" t="s">
        <v>309</v>
      </c>
      <c r="H3641">
        <v>2</v>
      </c>
    </row>
    <row r="3642" spans="1:8" x14ac:dyDescent="0.2">
      <c r="A3642" t="s">
        <v>4402</v>
      </c>
      <c r="B3642" s="1">
        <v>1600000</v>
      </c>
      <c r="C364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1600000</v>
      </c>
      <c r="D3642" s="6" t="str">
        <f>LEFT(Table3[[#This Row],[Last Funding Amount - ORIG]],MIN(FIND({0,1,2,3,4,5,6,7,8,9,0},Table3[[#This Row],[Last Funding Amount - ORIG]]&amp;"0123456789"))-1)</f>
        <v/>
      </c>
      <c r="E3642" t="s">
        <v>44</v>
      </c>
      <c r="F3642" s="1">
        <v>1600000</v>
      </c>
      <c r="G3642">
        <v>1</v>
      </c>
      <c r="H3642">
        <v>2</v>
      </c>
    </row>
    <row r="3643" spans="1:8" x14ac:dyDescent="0.2">
      <c r="A3643" t="s">
        <v>4403</v>
      </c>
      <c r="C364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3643" s="6" t="str">
        <f>LEFT(Table3[[#This Row],[Last Funding Amount - ORIG]],MIN(FIND({0,1,2,3,4,5,6,7,8,9,0},Table3[[#This Row],[Last Funding Amount - ORIG]]&amp;"0123456789"))-1)</f>
        <v/>
      </c>
      <c r="E3643" t="s">
        <v>13</v>
      </c>
      <c r="F3643" s="1">
        <v>150000</v>
      </c>
      <c r="H3643">
        <v>3</v>
      </c>
    </row>
    <row r="3644" spans="1:8" x14ac:dyDescent="0.2">
      <c r="A3644" t="s">
        <v>4404</v>
      </c>
      <c r="B3644" s="1">
        <v>650000</v>
      </c>
      <c r="C364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650000</v>
      </c>
      <c r="D3644" s="6" t="str">
        <f>LEFT(Table3[[#This Row],[Last Funding Amount - ORIG]],MIN(FIND({0,1,2,3,4,5,6,7,8,9,0},Table3[[#This Row],[Last Funding Amount - ORIG]]&amp;"0123456789"))-1)</f>
        <v/>
      </c>
      <c r="E3644" t="s">
        <v>112</v>
      </c>
      <c r="F3644" s="1">
        <v>650000</v>
      </c>
      <c r="H3644">
        <v>4</v>
      </c>
    </row>
    <row r="3645" spans="1:8" x14ac:dyDescent="0.2">
      <c r="A3645" t="s">
        <v>4405</v>
      </c>
      <c r="B3645" t="s">
        <v>258</v>
      </c>
      <c r="C364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3645" s="5" t="str">
        <f>LEFT(Table3[[#This Row],[Last Funding Amount - ORIG]],MIN(FIND({0,1,2,3,4,5,6,7,8,9,0},Table3[[#This Row],[Last Funding Amount - ORIG]]&amp;"0123456789"))-1)</f>
        <v>‰âÂ</v>
      </c>
      <c r="E3645" t="s">
        <v>112</v>
      </c>
      <c r="F3645" t="s">
        <v>4406</v>
      </c>
    </row>
    <row r="3646" spans="1:8" x14ac:dyDescent="0.2">
      <c r="A3646" t="s">
        <v>4407</v>
      </c>
      <c r="B3646" s="1">
        <v>850000</v>
      </c>
      <c r="C364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850000</v>
      </c>
      <c r="D3646" s="6" t="str">
        <f>LEFT(Table3[[#This Row],[Last Funding Amount - ORIG]],MIN(FIND({0,1,2,3,4,5,6,7,8,9,0},Table3[[#This Row],[Last Funding Amount - ORIG]]&amp;"0123456789"))-1)</f>
        <v/>
      </c>
      <c r="E3646" t="s">
        <v>36</v>
      </c>
      <c r="F3646" s="1">
        <v>5350000</v>
      </c>
      <c r="H3646">
        <v>1</v>
      </c>
    </row>
    <row r="3647" spans="1:8" x14ac:dyDescent="0.2">
      <c r="A3647" t="s">
        <v>4408</v>
      </c>
      <c r="B3647" s="1">
        <v>4000000</v>
      </c>
      <c r="C364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4000000</v>
      </c>
      <c r="D3647" s="6" t="str">
        <f>LEFT(Table3[[#This Row],[Last Funding Amount - ORIG]],MIN(FIND({0,1,2,3,4,5,6,7,8,9,0},Table3[[#This Row],[Last Funding Amount - ORIG]]&amp;"0123456789"))-1)</f>
        <v/>
      </c>
      <c r="E3647" t="s">
        <v>22</v>
      </c>
      <c r="F3647" s="1">
        <v>5950000</v>
      </c>
      <c r="G3647">
        <v>1</v>
      </c>
      <c r="H3647">
        <v>1</v>
      </c>
    </row>
    <row r="3648" spans="1:8" x14ac:dyDescent="0.2">
      <c r="A3648" t="s">
        <v>4409</v>
      </c>
      <c r="B3648" s="1">
        <v>735000</v>
      </c>
      <c r="C364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735000</v>
      </c>
      <c r="D3648" s="6" t="str">
        <f>LEFT(Table3[[#This Row],[Last Funding Amount - ORIG]],MIN(FIND({0,1,2,3,4,5,6,7,8,9,0},Table3[[#This Row],[Last Funding Amount - ORIG]]&amp;"0123456789"))-1)</f>
        <v/>
      </c>
      <c r="E3648" t="s">
        <v>112</v>
      </c>
      <c r="F3648" s="1">
        <v>735000</v>
      </c>
      <c r="H3648">
        <v>1</v>
      </c>
    </row>
    <row r="3649" spans="1:8" x14ac:dyDescent="0.2">
      <c r="A3649" t="s">
        <v>4410</v>
      </c>
      <c r="B3649" s="1">
        <v>7400000</v>
      </c>
      <c r="C364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7400000</v>
      </c>
      <c r="D3649" s="6" t="str">
        <f>LEFT(Table3[[#This Row],[Last Funding Amount - ORIG]],MIN(FIND({0,1,2,3,4,5,6,7,8,9,0},Table3[[#This Row],[Last Funding Amount - ORIG]]&amp;"0123456789"))-1)</f>
        <v/>
      </c>
      <c r="E3649" t="s">
        <v>112</v>
      </c>
      <c r="F3649" s="1">
        <v>7400000</v>
      </c>
      <c r="H3649">
        <v>2</v>
      </c>
    </row>
    <row r="3650" spans="1:8" x14ac:dyDescent="0.2">
      <c r="A3650" t="s">
        <v>4411</v>
      </c>
      <c r="B3650" t="s">
        <v>4412</v>
      </c>
      <c r="C365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3000000</v>
      </c>
      <c r="D3650" s="5" t="str">
        <f>LEFT(Table3[[#This Row],[Last Funding Amount - ORIG]],MIN(FIND({0,1,2,3,4,5,6,7,8,9,0},Table3[[#This Row],[Last Funding Amount - ORIG]]&amp;"0123456789"))-1)</f>
        <v>SGD</v>
      </c>
      <c r="E3650" t="s">
        <v>22</v>
      </c>
      <c r="F3650" t="s">
        <v>4413</v>
      </c>
      <c r="G3650">
        <v>2</v>
      </c>
      <c r="H3650">
        <v>4</v>
      </c>
    </row>
    <row r="3651" spans="1:8" x14ac:dyDescent="0.2">
      <c r="A3651" t="s">
        <v>4414</v>
      </c>
      <c r="B3651" s="1">
        <v>1093386</v>
      </c>
      <c r="C365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1093386</v>
      </c>
      <c r="D3651" s="6" t="str">
        <f>LEFT(Table3[[#This Row],[Last Funding Amount - ORIG]],MIN(FIND({0,1,2,3,4,5,6,7,8,9,0},Table3[[#This Row],[Last Funding Amount - ORIG]]&amp;"0123456789"))-1)</f>
        <v/>
      </c>
      <c r="E3651" t="s">
        <v>13</v>
      </c>
      <c r="F3651" s="1">
        <v>3258973</v>
      </c>
    </row>
    <row r="3652" spans="1:8" x14ac:dyDescent="0.2">
      <c r="A3652" t="s">
        <v>4415</v>
      </c>
      <c r="B3652" s="1">
        <v>1000000</v>
      </c>
      <c r="C365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3652" s="6" t="str">
        <f>LEFT(Table3[[#This Row],[Last Funding Amount - ORIG]],MIN(FIND({0,1,2,3,4,5,6,7,8,9,0},Table3[[#This Row],[Last Funding Amount - ORIG]]&amp;"0123456789"))-1)</f>
        <v/>
      </c>
      <c r="E3652" t="s">
        <v>112</v>
      </c>
      <c r="F3652" s="1">
        <v>1250000</v>
      </c>
      <c r="H3652">
        <v>4</v>
      </c>
    </row>
    <row r="3653" spans="1:8" x14ac:dyDescent="0.2">
      <c r="A3653" t="s">
        <v>4416</v>
      </c>
      <c r="B3653" s="1">
        <v>329000</v>
      </c>
      <c r="C365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329000</v>
      </c>
      <c r="D3653" s="6" t="str">
        <f>LEFT(Table3[[#This Row],[Last Funding Amount - ORIG]],MIN(FIND({0,1,2,3,4,5,6,7,8,9,0},Table3[[#This Row],[Last Funding Amount - ORIG]]&amp;"0123456789"))-1)</f>
        <v/>
      </c>
      <c r="E3653" t="s">
        <v>112</v>
      </c>
      <c r="F3653" s="1">
        <v>629000</v>
      </c>
      <c r="H3653">
        <v>6</v>
      </c>
    </row>
    <row r="3654" spans="1:8" x14ac:dyDescent="0.2">
      <c r="A3654" t="s">
        <v>4417</v>
      </c>
      <c r="B3654" s="1">
        <v>1250002</v>
      </c>
      <c r="C365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1250002</v>
      </c>
      <c r="D3654" s="6" t="str">
        <f>LEFT(Table3[[#This Row],[Last Funding Amount - ORIG]],MIN(FIND({0,1,2,3,4,5,6,7,8,9,0},Table3[[#This Row],[Last Funding Amount - ORIG]]&amp;"0123456789"))-1)</f>
        <v/>
      </c>
      <c r="E3654" t="s">
        <v>13</v>
      </c>
      <c r="F3654" s="1">
        <v>6905002</v>
      </c>
    </row>
    <row r="3655" spans="1:8" x14ac:dyDescent="0.2">
      <c r="A3655" t="s">
        <v>4418</v>
      </c>
      <c r="B3655" s="1">
        <v>100000</v>
      </c>
      <c r="C365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</v>
      </c>
      <c r="D3655" s="6" t="str">
        <f>LEFT(Table3[[#This Row],[Last Funding Amount - ORIG]],MIN(FIND({0,1,2,3,4,5,6,7,8,9,0},Table3[[#This Row],[Last Funding Amount - ORIG]]&amp;"0123456789"))-1)</f>
        <v/>
      </c>
      <c r="E3655" t="s">
        <v>112</v>
      </c>
      <c r="F3655" s="1">
        <v>165000</v>
      </c>
      <c r="H3655">
        <v>1</v>
      </c>
    </row>
    <row r="3656" spans="1:8" x14ac:dyDescent="0.2">
      <c r="A3656" t="s">
        <v>4419</v>
      </c>
      <c r="B3656" s="1">
        <v>12000002</v>
      </c>
      <c r="C365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12000002</v>
      </c>
      <c r="D3656" s="6" t="str">
        <f>LEFT(Table3[[#This Row],[Last Funding Amount - ORIG]],MIN(FIND({0,1,2,3,4,5,6,7,8,9,0},Table3[[#This Row],[Last Funding Amount - ORIG]]&amp;"0123456789"))-1)</f>
        <v/>
      </c>
      <c r="E3656" t="s">
        <v>13</v>
      </c>
      <c r="F3656" s="1">
        <v>22700004</v>
      </c>
    </row>
    <row r="3657" spans="1:8" x14ac:dyDescent="0.2">
      <c r="A3657" t="s">
        <v>4420</v>
      </c>
      <c r="B3657" s="1">
        <v>650000</v>
      </c>
      <c r="C365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650000</v>
      </c>
      <c r="D3657" s="6" t="str">
        <f>LEFT(Table3[[#This Row],[Last Funding Amount - ORIG]],MIN(FIND({0,1,2,3,4,5,6,7,8,9,0},Table3[[#This Row],[Last Funding Amount - ORIG]]&amp;"0123456789"))-1)</f>
        <v/>
      </c>
      <c r="E3657" t="s">
        <v>112</v>
      </c>
      <c r="F3657" s="1">
        <v>650000</v>
      </c>
      <c r="G3657">
        <v>1</v>
      </c>
      <c r="H3657">
        <v>1</v>
      </c>
    </row>
    <row r="3658" spans="1:8" x14ac:dyDescent="0.2">
      <c r="A3658" t="s">
        <v>4421</v>
      </c>
      <c r="C365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3658" s="6" t="str">
        <f>LEFT(Table3[[#This Row],[Last Funding Amount - ORIG]],MIN(FIND({0,1,2,3,4,5,6,7,8,9,0},Table3[[#This Row],[Last Funding Amount - ORIG]]&amp;"0123456789"))-1)</f>
        <v/>
      </c>
      <c r="E3658" t="s">
        <v>13</v>
      </c>
      <c r="H3658">
        <v>1</v>
      </c>
    </row>
    <row r="3659" spans="1:8" x14ac:dyDescent="0.2">
      <c r="A3659" t="s">
        <v>4422</v>
      </c>
      <c r="B3659" s="1">
        <v>515000</v>
      </c>
      <c r="C365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515000</v>
      </c>
      <c r="D3659" s="6" t="str">
        <f>LEFT(Table3[[#This Row],[Last Funding Amount - ORIG]],MIN(FIND({0,1,2,3,4,5,6,7,8,9,0},Table3[[#This Row],[Last Funding Amount - ORIG]]&amp;"0123456789"))-1)</f>
        <v/>
      </c>
      <c r="E3659" t="s">
        <v>13</v>
      </c>
      <c r="F3659" s="1">
        <v>3655000</v>
      </c>
    </row>
    <row r="3660" spans="1:8" x14ac:dyDescent="0.2">
      <c r="A3660" t="s">
        <v>4423</v>
      </c>
      <c r="C366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3660" s="6" t="str">
        <f>LEFT(Table3[[#This Row],[Last Funding Amount - ORIG]],MIN(FIND({0,1,2,3,4,5,6,7,8,9,0},Table3[[#This Row],[Last Funding Amount - ORIG]]&amp;"0123456789"))-1)</f>
        <v/>
      </c>
      <c r="E3660" t="s">
        <v>101</v>
      </c>
      <c r="F3660" s="1">
        <v>1600000</v>
      </c>
      <c r="H3660">
        <v>1</v>
      </c>
    </row>
    <row r="3661" spans="1:8" x14ac:dyDescent="0.2">
      <c r="A3661" t="s">
        <v>4424</v>
      </c>
      <c r="B3661" s="1">
        <v>2250000</v>
      </c>
      <c r="C366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2250000</v>
      </c>
      <c r="D3661" s="6" t="str">
        <f>LEFT(Table3[[#This Row],[Last Funding Amount - ORIG]],MIN(FIND({0,1,2,3,4,5,6,7,8,9,0},Table3[[#This Row],[Last Funding Amount - ORIG]]&amp;"0123456789"))-1)</f>
        <v/>
      </c>
      <c r="E3661" t="s">
        <v>112</v>
      </c>
      <c r="F3661" s="1">
        <v>2250000</v>
      </c>
    </row>
    <row r="3662" spans="1:8" x14ac:dyDescent="0.2">
      <c r="A3662" t="s">
        <v>4425</v>
      </c>
      <c r="B3662" s="1">
        <v>9063455</v>
      </c>
      <c r="C366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9063455</v>
      </c>
      <c r="D3662" s="6" t="str">
        <f>LEFT(Table3[[#This Row],[Last Funding Amount - ORIG]],MIN(FIND({0,1,2,3,4,5,6,7,8,9,0},Table3[[#This Row],[Last Funding Amount - ORIG]]&amp;"0123456789"))-1)</f>
        <v/>
      </c>
      <c r="E3662" t="s">
        <v>13</v>
      </c>
      <c r="F3662" s="1">
        <v>11065833</v>
      </c>
      <c r="H3662">
        <v>1</v>
      </c>
    </row>
    <row r="3663" spans="1:8" x14ac:dyDescent="0.2">
      <c r="A3663" t="s">
        <v>4426</v>
      </c>
      <c r="B3663" s="1">
        <v>225000</v>
      </c>
      <c r="C366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225000</v>
      </c>
      <c r="D3663" s="6" t="str">
        <f>LEFT(Table3[[#This Row],[Last Funding Amount - ORIG]],MIN(FIND({0,1,2,3,4,5,6,7,8,9,0},Table3[[#This Row],[Last Funding Amount - ORIG]]&amp;"0123456789"))-1)</f>
        <v/>
      </c>
      <c r="E3663" t="s">
        <v>56</v>
      </c>
      <c r="F3663" s="1">
        <v>9984618</v>
      </c>
      <c r="G3663">
        <v>1</v>
      </c>
      <c r="H3663">
        <v>5</v>
      </c>
    </row>
    <row r="3664" spans="1:8" x14ac:dyDescent="0.2">
      <c r="A3664" t="s">
        <v>4427</v>
      </c>
      <c r="B3664" s="1">
        <v>150000</v>
      </c>
      <c r="C366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</v>
      </c>
      <c r="D3664" s="6" t="str">
        <f>LEFT(Table3[[#This Row],[Last Funding Amount - ORIG]],MIN(FIND({0,1,2,3,4,5,6,7,8,9,0},Table3[[#This Row],[Last Funding Amount - ORIG]]&amp;"0123456789"))-1)</f>
        <v/>
      </c>
      <c r="E3664" t="s">
        <v>20</v>
      </c>
      <c r="F3664" s="1">
        <v>150000</v>
      </c>
      <c r="H3664">
        <v>3</v>
      </c>
    </row>
    <row r="3665" spans="1:8" x14ac:dyDescent="0.2">
      <c r="A3665" t="s">
        <v>4428</v>
      </c>
      <c r="B3665" s="1">
        <v>1000000</v>
      </c>
      <c r="C366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3665" s="6" t="str">
        <f>LEFT(Table3[[#This Row],[Last Funding Amount - ORIG]],MIN(FIND({0,1,2,3,4,5,6,7,8,9,0},Table3[[#This Row],[Last Funding Amount - ORIG]]&amp;"0123456789"))-1)</f>
        <v/>
      </c>
      <c r="E3665" t="s">
        <v>56</v>
      </c>
      <c r="F3665" s="1">
        <v>2000000</v>
      </c>
    </row>
    <row r="3666" spans="1:8" x14ac:dyDescent="0.2">
      <c r="A3666" t="s">
        <v>4429</v>
      </c>
      <c r="B3666" s="1">
        <v>1200000</v>
      </c>
      <c r="C366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1200000</v>
      </c>
      <c r="D3666" s="6" t="str">
        <f>LEFT(Table3[[#This Row],[Last Funding Amount - ORIG]],MIN(FIND({0,1,2,3,4,5,6,7,8,9,0},Table3[[#This Row],[Last Funding Amount - ORIG]]&amp;"0123456789"))-1)</f>
        <v/>
      </c>
      <c r="E3666" t="s">
        <v>13</v>
      </c>
      <c r="F3666" s="1">
        <v>13200000</v>
      </c>
    </row>
    <row r="3667" spans="1:8" x14ac:dyDescent="0.2">
      <c r="A3667" t="s">
        <v>4430</v>
      </c>
      <c r="B3667" s="1">
        <v>600000</v>
      </c>
      <c r="C366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600000</v>
      </c>
      <c r="D3667" s="6" t="str">
        <f>LEFT(Table3[[#This Row],[Last Funding Amount - ORIG]],MIN(FIND({0,1,2,3,4,5,6,7,8,9,0},Table3[[#This Row],[Last Funding Amount - ORIG]]&amp;"0123456789"))-1)</f>
        <v/>
      </c>
      <c r="E3667" t="s">
        <v>112</v>
      </c>
      <c r="F3667" s="1">
        <v>616787</v>
      </c>
      <c r="H3667">
        <v>3</v>
      </c>
    </row>
    <row r="3668" spans="1:8" x14ac:dyDescent="0.2">
      <c r="A3668" t="s">
        <v>4431</v>
      </c>
      <c r="B3668" s="1">
        <v>5000000</v>
      </c>
      <c r="C366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5000000</v>
      </c>
      <c r="D3668" s="6" t="str">
        <f>LEFT(Table3[[#This Row],[Last Funding Amount - ORIG]],MIN(FIND({0,1,2,3,4,5,6,7,8,9,0},Table3[[#This Row],[Last Funding Amount - ORIG]]&amp;"0123456789"))-1)</f>
        <v/>
      </c>
      <c r="E3668" t="s">
        <v>13</v>
      </c>
      <c r="F3668" s="1">
        <v>5000000</v>
      </c>
      <c r="H3668">
        <v>1</v>
      </c>
    </row>
    <row r="3669" spans="1:8" x14ac:dyDescent="0.2">
      <c r="A3669" t="s">
        <v>4432</v>
      </c>
      <c r="B3669" s="1">
        <v>1400000</v>
      </c>
      <c r="C366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1400000</v>
      </c>
      <c r="D3669" s="6" t="str">
        <f>LEFT(Table3[[#This Row],[Last Funding Amount - ORIG]],MIN(FIND({0,1,2,3,4,5,6,7,8,9,0},Table3[[#This Row],[Last Funding Amount - ORIG]]&amp;"0123456789"))-1)</f>
        <v/>
      </c>
      <c r="E3669" t="s">
        <v>13</v>
      </c>
      <c r="F3669" s="1">
        <v>1451250</v>
      </c>
    </row>
    <row r="3670" spans="1:8" x14ac:dyDescent="0.2">
      <c r="A3670" t="s">
        <v>4433</v>
      </c>
      <c r="B3670" t="s">
        <v>258</v>
      </c>
      <c r="C367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3670" s="5" t="str">
        <f>LEFT(Table3[[#This Row],[Last Funding Amount - ORIG]],MIN(FIND({0,1,2,3,4,5,6,7,8,9,0},Table3[[#This Row],[Last Funding Amount - ORIG]]&amp;"0123456789"))-1)</f>
        <v>‰âÂ</v>
      </c>
      <c r="E3670" t="s">
        <v>112</v>
      </c>
      <c r="F3670" t="s">
        <v>259</v>
      </c>
      <c r="H3670">
        <v>3</v>
      </c>
    </row>
    <row r="3671" spans="1:8" x14ac:dyDescent="0.2">
      <c r="A3671" t="s">
        <v>4434</v>
      </c>
      <c r="B3671" s="1">
        <v>1355313</v>
      </c>
      <c r="C367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1355313</v>
      </c>
      <c r="D3671" s="6" t="str">
        <f>LEFT(Table3[[#This Row],[Last Funding Amount - ORIG]],MIN(FIND({0,1,2,3,4,5,6,7,8,9,0},Table3[[#This Row],[Last Funding Amount - ORIG]]&amp;"0123456789"))-1)</f>
        <v/>
      </c>
      <c r="E3671" t="s">
        <v>59</v>
      </c>
      <c r="F3671" s="1">
        <v>1355313</v>
      </c>
    </row>
    <row r="3672" spans="1:8" x14ac:dyDescent="0.2">
      <c r="A3672" t="s">
        <v>4435</v>
      </c>
      <c r="B3672" s="1">
        <v>3398143</v>
      </c>
      <c r="C367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3398143</v>
      </c>
      <c r="D3672" s="6" t="str">
        <f>LEFT(Table3[[#This Row],[Last Funding Amount - ORIG]],MIN(FIND({0,1,2,3,4,5,6,7,8,9,0},Table3[[#This Row],[Last Funding Amount - ORIG]]&amp;"0123456789"))-1)</f>
        <v/>
      </c>
      <c r="E3672" t="s">
        <v>13</v>
      </c>
      <c r="F3672" s="1">
        <v>12261368</v>
      </c>
    </row>
    <row r="3673" spans="1:8" x14ac:dyDescent="0.2">
      <c r="A3673" t="s">
        <v>4436</v>
      </c>
      <c r="B3673" s="1">
        <v>2000000</v>
      </c>
      <c r="C367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</v>
      </c>
      <c r="D3673" s="6" t="str">
        <f>LEFT(Table3[[#This Row],[Last Funding Amount - ORIG]],MIN(FIND({0,1,2,3,4,5,6,7,8,9,0},Table3[[#This Row],[Last Funding Amount - ORIG]]&amp;"0123456789"))-1)</f>
        <v/>
      </c>
      <c r="E3673" t="s">
        <v>8</v>
      </c>
      <c r="F3673" s="1">
        <v>2865000</v>
      </c>
    </row>
    <row r="3674" spans="1:8" x14ac:dyDescent="0.2">
      <c r="A3674" t="s">
        <v>4437</v>
      </c>
      <c r="B3674" s="1">
        <v>360000</v>
      </c>
      <c r="C367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360000</v>
      </c>
      <c r="D3674" s="6" t="str">
        <f>LEFT(Table3[[#This Row],[Last Funding Amount - ORIG]],MIN(FIND({0,1,2,3,4,5,6,7,8,9,0},Table3[[#This Row],[Last Funding Amount - ORIG]]&amp;"0123456789"))-1)</f>
        <v/>
      </c>
      <c r="E3674" t="s">
        <v>112</v>
      </c>
      <c r="F3674" s="1">
        <v>375899</v>
      </c>
      <c r="H3674">
        <v>4</v>
      </c>
    </row>
    <row r="3675" spans="1:8" x14ac:dyDescent="0.2">
      <c r="A3675" t="s">
        <v>4438</v>
      </c>
      <c r="B3675" s="1">
        <v>2500000</v>
      </c>
      <c r="C367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2500000</v>
      </c>
      <c r="D3675" s="6" t="str">
        <f>LEFT(Table3[[#This Row],[Last Funding Amount - ORIG]],MIN(FIND({0,1,2,3,4,5,6,7,8,9,0},Table3[[#This Row],[Last Funding Amount - ORIG]]&amp;"0123456789"))-1)</f>
        <v/>
      </c>
      <c r="E3675" t="s">
        <v>13</v>
      </c>
      <c r="F3675" s="1">
        <v>2500000</v>
      </c>
      <c r="G3675">
        <v>1</v>
      </c>
      <c r="H3675">
        <v>1</v>
      </c>
    </row>
    <row r="3676" spans="1:8" x14ac:dyDescent="0.2">
      <c r="A3676" t="s">
        <v>4439</v>
      </c>
      <c r="B3676" t="s">
        <v>67</v>
      </c>
      <c r="C367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8000000</v>
      </c>
      <c r="D3676" s="5" t="str">
        <f>LEFT(Table3[[#This Row],[Last Funding Amount - ORIG]],MIN(FIND({0,1,2,3,4,5,6,7,8,9,0},Table3[[#This Row],[Last Funding Amount - ORIG]]&amp;"0123456789"))-1)</f>
        <v>‰âÂ</v>
      </c>
      <c r="E3676" t="s">
        <v>314</v>
      </c>
      <c r="F3676" t="s">
        <v>3096</v>
      </c>
      <c r="H3676">
        <v>1</v>
      </c>
    </row>
    <row r="3677" spans="1:8" x14ac:dyDescent="0.2">
      <c r="A3677" t="s">
        <v>4440</v>
      </c>
      <c r="B3677" s="1">
        <v>2000000</v>
      </c>
      <c r="C367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</v>
      </c>
      <c r="D3677" s="6" t="str">
        <f>LEFT(Table3[[#This Row],[Last Funding Amount - ORIG]],MIN(FIND({0,1,2,3,4,5,6,7,8,9,0},Table3[[#This Row],[Last Funding Amount - ORIG]]&amp;"0123456789"))-1)</f>
        <v/>
      </c>
      <c r="E3677" t="s">
        <v>22</v>
      </c>
      <c r="F3677" s="1">
        <v>2500000</v>
      </c>
    </row>
    <row r="3678" spans="1:8" x14ac:dyDescent="0.2">
      <c r="A3678" t="s">
        <v>4441</v>
      </c>
      <c r="B3678" s="1">
        <v>1250000</v>
      </c>
      <c r="C367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1250000</v>
      </c>
      <c r="D3678" s="6" t="str">
        <f>LEFT(Table3[[#This Row],[Last Funding Amount - ORIG]],MIN(FIND({0,1,2,3,4,5,6,7,8,9,0},Table3[[#This Row],[Last Funding Amount - ORIG]]&amp;"0123456789"))-1)</f>
        <v/>
      </c>
      <c r="E3678" t="s">
        <v>13</v>
      </c>
      <c r="F3678" s="1">
        <v>1250000</v>
      </c>
    </row>
    <row r="3679" spans="1:8" x14ac:dyDescent="0.2">
      <c r="A3679" t="s">
        <v>4442</v>
      </c>
      <c r="C367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3679" s="6" t="str">
        <f>LEFT(Table3[[#This Row],[Last Funding Amount - ORIG]],MIN(FIND({0,1,2,3,4,5,6,7,8,9,0},Table3[[#This Row],[Last Funding Amount - ORIG]]&amp;"0123456789"))-1)</f>
        <v/>
      </c>
      <c r="E3679" t="s">
        <v>101</v>
      </c>
      <c r="F3679" s="1">
        <v>1500000</v>
      </c>
      <c r="H3679">
        <v>4</v>
      </c>
    </row>
    <row r="3680" spans="1:8" x14ac:dyDescent="0.2">
      <c r="A3680" t="s">
        <v>4443</v>
      </c>
      <c r="B3680" s="1">
        <v>2000000</v>
      </c>
      <c r="C368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</v>
      </c>
      <c r="D3680" s="6" t="str">
        <f>LEFT(Table3[[#This Row],[Last Funding Amount - ORIG]],MIN(FIND({0,1,2,3,4,5,6,7,8,9,0},Table3[[#This Row],[Last Funding Amount - ORIG]]&amp;"0123456789"))-1)</f>
        <v/>
      </c>
      <c r="E3680" t="s">
        <v>13</v>
      </c>
      <c r="F3680" s="1">
        <v>2000000</v>
      </c>
    </row>
    <row r="3681" spans="1:8" x14ac:dyDescent="0.2">
      <c r="A3681" t="s">
        <v>4444</v>
      </c>
      <c r="B3681" s="1">
        <v>2600000</v>
      </c>
      <c r="C368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2600000</v>
      </c>
      <c r="D3681" s="6" t="str">
        <f>LEFT(Table3[[#This Row],[Last Funding Amount - ORIG]],MIN(FIND({0,1,2,3,4,5,6,7,8,9,0},Table3[[#This Row],[Last Funding Amount - ORIG]]&amp;"0123456789"))-1)</f>
        <v/>
      </c>
      <c r="E3681" t="s">
        <v>13</v>
      </c>
      <c r="F3681" s="1">
        <v>3436000</v>
      </c>
      <c r="G3681">
        <v>2</v>
      </c>
      <c r="H3681">
        <v>4</v>
      </c>
    </row>
    <row r="3682" spans="1:8" x14ac:dyDescent="0.2">
      <c r="A3682" t="s">
        <v>4445</v>
      </c>
      <c r="C368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3682" s="6" t="str">
        <f>LEFT(Table3[[#This Row],[Last Funding Amount - ORIG]],MIN(FIND({0,1,2,3,4,5,6,7,8,9,0},Table3[[#This Row],[Last Funding Amount - ORIG]]&amp;"0123456789"))-1)</f>
        <v/>
      </c>
      <c r="E3682" t="s">
        <v>13</v>
      </c>
      <c r="F3682" s="1">
        <v>1500000</v>
      </c>
      <c r="H3682">
        <v>1</v>
      </c>
    </row>
    <row r="3683" spans="1:8" x14ac:dyDescent="0.2">
      <c r="A3683" t="s">
        <v>4446</v>
      </c>
      <c r="B3683" s="1">
        <v>1600000</v>
      </c>
      <c r="C368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1600000</v>
      </c>
      <c r="D3683" s="6" t="str">
        <f>LEFT(Table3[[#This Row],[Last Funding Amount - ORIG]],MIN(FIND({0,1,2,3,4,5,6,7,8,9,0},Table3[[#This Row],[Last Funding Amount - ORIG]]&amp;"0123456789"))-1)</f>
        <v/>
      </c>
      <c r="E3683" t="s">
        <v>13</v>
      </c>
      <c r="F3683" s="1">
        <v>1700000</v>
      </c>
      <c r="H3683">
        <v>5</v>
      </c>
    </row>
    <row r="3684" spans="1:8" x14ac:dyDescent="0.2">
      <c r="A3684" t="s">
        <v>4447</v>
      </c>
      <c r="C368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3684" s="6" t="str">
        <f>LEFT(Table3[[#This Row],[Last Funding Amount - ORIG]],MIN(FIND({0,1,2,3,4,5,6,7,8,9,0},Table3[[#This Row],[Last Funding Amount - ORIG]]&amp;"0123456789"))-1)</f>
        <v/>
      </c>
      <c r="E3684" t="s">
        <v>36</v>
      </c>
      <c r="F3684" s="1">
        <v>3500000</v>
      </c>
      <c r="H3684">
        <v>3</v>
      </c>
    </row>
    <row r="3685" spans="1:8" x14ac:dyDescent="0.2">
      <c r="A3685" t="s">
        <v>4448</v>
      </c>
      <c r="B3685" s="1">
        <v>1689998</v>
      </c>
      <c r="C368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1689998</v>
      </c>
      <c r="D3685" s="6" t="str">
        <f>LEFT(Table3[[#This Row],[Last Funding Amount - ORIG]],MIN(FIND({0,1,2,3,4,5,6,7,8,9,0},Table3[[#This Row],[Last Funding Amount - ORIG]]&amp;"0123456789"))-1)</f>
        <v/>
      </c>
      <c r="E3685" t="s">
        <v>13</v>
      </c>
      <c r="F3685" s="1">
        <v>2289968</v>
      </c>
      <c r="H3685">
        <v>1</v>
      </c>
    </row>
    <row r="3686" spans="1:8" x14ac:dyDescent="0.2">
      <c r="A3686" t="s">
        <v>4449</v>
      </c>
      <c r="B3686" s="1">
        <v>1000000</v>
      </c>
      <c r="C368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3686" s="6" t="str">
        <f>LEFT(Table3[[#This Row],[Last Funding Amount - ORIG]],MIN(FIND({0,1,2,3,4,5,6,7,8,9,0},Table3[[#This Row],[Last Funding Amount - ORIG]]&amp;"0123456789"))-1)</f>
        <v/>
      </c>
      <c r="E3686" t="s">
        <v>112</v>
      </c>
      <c r="F3686" s="1">
        <v>1120000</v>
      </c>
    </row>
    <row r="3687" spans="1:8" x14ac:dyDescent="0.2">
      <c r="A3687" t="s">
        <v>4450</v>
      </c>
      <c r="B3687" s="1">
        <v>1000000</v>
      </c>
      <c r="C368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3687" s="6" t="str">
        <f>LEFT(Table3[[#This Row],[Last Funding Amount - ORIG]],MIN(FIND({0,1,2,3,4,5,6,7,8,9,0},Table3[[#This Row],[Last Funding Amount - ORIG]]&amp;"0123456789"))-1)</f>
        <v/>
      </c>
      <c r="E3687" t="s">
        <v>22</v>
      </c>
      <c r="F3687" s="1">
        <v>2370492</v>
      </c>
      <c r="H3687">
        <v>1</v>
      </c>
    </row>
    <row r="3688" spans="1:8" x14ac:dyDescent="0.2">
      <c r="A3688" t="s">
        <v>4451</v>
      </c>
      <c r="C368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3688" s="6" t="str">
        <f>LEFT(Table3[[#This Row],[Last Funding Amount - ORIG]],MIN(FIND({0,1,2,3,4,5,6,7,8,9,0},Table3[[#This Row],[Last Funding Amount - ORIG]]&amp;"0123456789"))-1)</f>
        <v/>
      </c>
      <c r="E3688" t="s">
        <v>36</v>
      </c>
      <c r="F3688" s="1">
        <v>5475000</v>
      </c>
      <c r="H3688">
        <v>2</v>
      </c>
    </row>
    <row r="3689" spans="1:8" x14ac:dyDescent="0.2">
      <c r="A3689" t="s">
        <v>4452</v>
      </c>
      <c r="B3689" s="1">
        <v>1450000</v>
      </c>
      <c r="C368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1450000</v>
      </c>
      <c r="D3689" s="6" t="str">
        <f>LEFT(Table3[[#This Row],[Last Funding Amount - ORIG]],MIN(FIND({0,1,2,3,4,5,6,7,8,9,0},Table3[[#This Row],[Last Funding Amount - ORIG]]&amp;"0123456789"))-1)</f>
        <v/>
      </c>
      <c r="E3689" t="s">
        <v>13</v>
      </c>
      <c r="F3689" s="1">
        <v>1605436</v>
      </c>
      <c r="H3689">
        <v>2</v>
      </c>
    </row>
    <row r="3690" spans="1:8" x14ac:dyDescent="0.2">
      <c r="A3690" t="s">
        <v>4453</v>
      </c>
      <c r="B3690" s="1">
        <v>14900000</v>
      </c>
      <c r="C369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14900000</v>
      </c>
      <c r="D3690" s="6" t="str">
        <f>LEFT(Table3[[#This Row],[Last Funding Amount - ORIG]],MIN(FIND({0,1,2,3,4,5,6,7,8,9,0},Table3[[#This Row],[Last Funding Amount - ORIG]]&amp;"0123456789"))-1)</f>
        <v/>
      </c>
      <c r="E3690" t="s">
        <v>13</v>
      </c>
      <c r="F3690" s="1">
        <v>14900000</v>
      </c>
    </row>
    <row r="3691" spans="1:8" x14ac:dyDescent="0.2">
      <c r="A3691" t="s">
        <v>4454</v>
      </c>
      <c r="B3691" s="1">
        <v>1006785</v>
      </c>
      <c r="C369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1006785</v>
      </c>
      <c r="D3691" s="6" t="str">
        <f>LEFT(Table3[[#This Row],[Last Funding Amount - ORIG]],MIN(FIND({0,1,2,3,4,5,6,7,8,9,0},Table3[[#This Row],[Last Funding Amount - ORIG]]&amp;"0123456789"))-1)</f>
        <v/>
      </c>
      <c r="E3691" t="s">
        <v>13</v>
      </c>
      <c r="F3691" s="1">
        <v>1106785</v>
      </c>
      <c r="G3691">
        <v>1</v>
      </c>
      <c r="H3691">
        <v>2</v>
      </c>
    </row>
    <row r="3692" spans="1:8" x14ac:dyDescent="0.2">
      <c r="A3692" t="s">
        <v>4455</v>
      </c>
      <c r="B3692" s="1">
        <v>1500000</v>
      </c>
      <c r="C369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1500000</v>
      </c>
      <c r="D3692" s="6" t="str">
        <f>LEFT(Table3[[#This Row],[Last Funding Amount - ORIG]],MIN(FIND({0,1,2,3,4,5,6,7,8,9,0},Table3[[#This Row],[Last Funding Amount - ORIG]]&amp;"0123456789"))-1)</f>
        <v/>
      </c>
      <c r="E3692" t="s">
        <v>13</v>
      </c>
      <c r="F3692" s="1">
        <v>2000000</v>
      </c>
      <c r="G3692">
        <v>1</v>
      </c>
      <c r="H3692">
        <v>2</v>
      </c>
    </row>
    <row r="3693" spans="1:8" x14ac:dyDescent="0.2">
      <c r="A3693" t="s">
        <v>4456</v>
      </c>
      <c r="C369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3693" s="6" t="str">
        <f>LEFT(Table3[[#This Row],[Last Funding Amount - ORIG]],MIN(FIND({0,1,2,3,4,5,6,7,8,9,0},Table3[[#This Row],[Last Funding Amount - ORIG]]&amp;"0123456789"))-1)</f>
        <v/>
      </c>
      <c r="E3693" t="s">
        <v>13</v>
      </c>
      <c r="F3693" s="1">
        <v>3900000</v>
      </c>
      <c r="G3693">
        <v>1</v>
      </c>
      <c r="H3693">
        <v>5</v>
      </c>
    </row>
    <row r="3694" spans="1:8" x14ac:dyDescent="0.2">
      <c r="A3694" t="s">
        <v>4457</v>
      </c>
      <c r="B3694" s="1">
        <v>234000</v>
      </c>
      <c r="C369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234000</v>
      </c>
      <c r="D3694" s="6" t="str">
        <f>LEFT(Table3[[#This Row],[Last Funding Amount - ORIG]],MIN(FIND({0,1,2,3,4,5,6,7,8,9,0},Table3[[#This Row],[Last Funding Amount - ORIG]]&amp;"0123456789"))-1)</f>
        <v/>
      </c>
      <c r="E3694" t="s">
        <v>13</v>
      </c>
      <c r="F3694" s="1">
        <v>5734000</v>
      </c>
    </row>
    <row r="3695" spans="1:8" x14ac:dyDescent="0.2">
      <c r="A3695" t="s">
        <v>4458</v>
      </c>
      <c r="B3695" t="s">
        <v>1475</v>
      </c>
      <c r="C369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1500000</v>
      </c>
      <c r="D3695" s="5" t="str">
        <f>LEFT(Table3[[#This Row],[Last Funding Amount - ORIG]],MIN(FIND({0,1,2,3,4,5,6,7,8,9,0},Table3[[#This Row],[Last Funding Amount - ORIG]]&amp;"0123456789"))-1)</f>
        <v>å£</v>
      </c>
      <c r="E3695" t="s">
        <v>112</v>
      </c>
      <c r="F3695" t="s">
        <v>4459</v>
      </c>
      <c r="G3695">
        <v>1</v>
      </c>
      <c r="H3695">
        <v>8</v>
      </c>
    </row>
    <row r="3696" spans="1:8" x14ac:dyDescent="0.2">
      <c r="A3696" t="s">
        <v>4460</v>
      </c>
      <c r="B3696" s="1">
        <v>853000</v>
      </c>
      <c r="C369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853000</v>
      </c>
      <c r="D3696" s="6" t="str">
        <f>LEFT(Table3[[#This Row],[Last Funding Amount - ORIG]],MIN(FIND({0,1,2,3,4,5,6,7,8,9,0},Table3[[#This Row],[Last Funding Amount - ORIG]]&amp;"0123456789"))-1)</f>
        <v/>
      </c>
      <c r="E3696" t="s">
        <v>112</v>
      </c>
      <c r="F3696" s="1">
        <v>853000</v>
      </c>
      <c r="G3696">
        <v>1</v>
      </c>
      <c r="H3696">
        <v>12</v>
      </c>
    </row>
    <row r="3697" spans="1:8" x14ac:dyDescent="0.2">
      <c r="A3697" t="s">
        <v>4461</v>
      </c>
      <c r="B3697" t="s">
        <v>1517</v>
      </c>
      <c r="C369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2300000</v>
      </c>
      <c r="D3697" s="5" t="str">
        <f>LEFT(Table3[[#This Row],[Last Funding Amount - ORIG]],MIN(FIND({0,1,2,3,4,5,6,7,8,9,0},Table3[[#This Row],[Last Funding Amount - ORIG]]&amp;"0123456789"))-1)</f>
        <v>‰âÂ</v>
      </c>
      <c r="E3697" t="s">
        <v>13</v>
      </c>
      <c r="F3697" t="s">
        <v>1518</v>
      </c>
      <c r="H3697">
        <v>1</v>
      </c>
    </row>
    <row r="3698" spans="1:8" x14ac:dyDescent="0.2">
      <c r="A3698" t="s">
        <v>4462</v>
      </c>
      <c r="B3698" s="1">
        <v>750000</v>
      </c>
      <c r="C369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750000</v>
      </c>
      <c r="D3698" s="6" t="str">
        <f>LEFT(Table3[[#This Row],[Last Funding Amount - ORIG]],MIN(FIND({0,1,2,3,4,5,6,7,8,9,0},Table3[[#This Row],[Last Funding Amount - ORIG]]&amp;"0123456789"))-1)</f>
        <v/>
      </c>
      <c r="E3698" t="s">
        <v>112</v>
      </c>
      <c r="F3698" s="1">
        <v>750000</v>
      </c>
    </row>
    <row r="3699" spans="1:8" x14ac:dyDescent="0.2">
      <c r="A3699" t="s">
        <v>4463</v>
      </c>
      <c r="B3699" s="1">
        <v>2850761</v>
      </c>
      <c r="C369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2850761</v>
      </c>
      <c r="D3699" s="6" t="str">
        <f>LEFT(Table3[[#This Row],[Last Funding Amount - ORIG]],MIN(FIND({0,1,2,3,4,5,6,7,8,9,0},Table3[[#This Row],[Last Funding Amount - ORIG]]&amp;"0123456789"))-1)</f>
        <v/>
      </c>
      <c r="E3699" t="s">
        <v>13</v>
      </c>
      <c r="F3699" s="1">
        <v>4199903</v>
      </c>
    </row>
    <row r="3700" spans="1:8" x14ac:dyDescent="0.2">
      <c r="A3700" t="s">
        <v>4464</v>
      </c>
      <c r="B3700" s="1">
        <v>420000</v>
      </c>
      <c r="C370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420000</v>
      </c>
      <c r="D3700" s="6" t="str">
        <f>LEFT(Table3[[#This Row],[Last Funding Amount - ORIG]],MIN(FIND({0,1,2,3,4,5,6,7,8,9,0},Table3[[#This Row],[Last Funding Amount - ORIG]]&amp;"0123456789"))-1)</f>
        <v/>
      </c>
      <c r="E3700" t="s">
        <v>112</v>
      </c>
      <c r="F3700" s="1">
        <v>420000</v>
      </c>
      <c r="H3700">
        <v>3</v>
      </c>
    </row>
    <row r="3701" spans="1:8" x14ac:dyDescent="0.2">
      <c r="A3701" t="s">
        <v>4465</v>
      </c>
      <c r="B3701" t="s">
        <v>711</v>
      </c>
      <c r="C370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</v>
      </c>
      <c r="D3701" s="5" t="str">
        <f>LEFT(Table3[[#This Row],[Last Funding Amount - ORIG]],MIN(FIND({0,1,2,3,4,5,6,7,8,9,0},Table3[[#This Row],[Last Funding Amount - ORIG]]&amp;"0123456789"))-1)</f>
        <v>å£</v>
      </c>
      <c r="E3701" t="s">
        <v>44</v>
      </c>
      <c r="F3701" t="s">
        <v>4466</v>
      </c>
      <c r="G3701">
        <v>1</v>
      </c>
      <c r="H3701">
        <v>2</v>
      </c>
    </row>
    <row r="3702" spans="1:8" x14ac:dyDescent="0.2">
      <c r="A3702" t="s">
        <v>4467</v>
      </c>
      <c r="B3702" s="1">
        <v>2000000</v>
      </c>
      <c r="C370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</v>
      </c>
      <c r="D3702" s="6" t="str">
        <f>LEFT(Table3[[#This Row],[Last Funding Amount - ORIG]],MIN(FIND({0,1,2,3,4,5,6,7,8,9,0},Table3[[#This Row],[Last Funding Amount - ORIG]]&amp;"0123456789"))-1)</f>
        <v/>
      </c>
      <c r="E3702" t="s">
        <v>22</v>
      </c>
      <c r="F3702" s="1">
        <v>2000000</v>
      </c>
      <c r="G3702">
        <v>1</v>
      </c>
      <c r="H3702">
        <v>1</v>
      </c>
    </row>
    <row r="3703" spans="1:8" x14ac:dyDescent="0.2">
      <c r="A3703" t="s">
        <v>4468</v>
      </c>
      <c r="B3703" s="1">
        <v>4500000</v>
      </c>
      <c r="C370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4500000</v>
      </c>
      <c r="D3703" s="6" t="str">
        <f>LEFT(Table3[[#This Row],[Last Funding Amount - ORIG]],MIN(FIND({0,1,2,3,4,5,6,7,8,9,0},Table3[[#This Row],[Last Funding Amount - ORIG]]&amp;"0123456789"))-1)</f>
        <v/>
      </c>
      <c r="E3703" t="s">
        <v>22</v>
      </c>
      <c r="F3703" s="1">
        <v>4500000</v>
      </c>
      <c r="G3703">
        <v>1</v>
      </c>
      <c r="H3703">
        <v>2</v>
      </c>
    </row>
    <row r="3704" spans="1:8" x14ac:dyDescent="0.2">
      <c r="A3704" t="s">
        <v>4469</v>
      </c>
      <c r="B3704" t="s">
        <v>711</v>
      </c>
      <c r="C370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</v>
      </c>
      <c r="D3704" s="5" t="str">
        <f>LEFT(Table3[[#This Row],[Last Funding Amount - ORIG]],MIN(FIND({0,1,2,3,4,5,6,7,8,9,0},Table3[[#This Row],[Last Funding Amount - ORIG]]&amp;"0123456789"))-1)</f>
        <v>å£</v>
      </c>
      <c r="E3704" t="s">
        <v>112</v>
      </c>
      <c r="F3704" t="s">
        <v>712</v>
      </c>
    </row>
    <row r="3705" spans="1:8" x14ac:dyDescent="0.2">
      <c r="A3705" t="s">
        <v>4470</v>
      </c>
      <c r="B3705" t="s">
        <v>4471</v>
      </c>
      <c r="C370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</v>
      </c>
      <c r="D3705" s="5" t="str">
        <f>LEFT(Table3[[#This Row],[Last Funding Amount - ORIG]],MIN(FIND({0,1,2,3,4,5,6,7,8,9,0},Table3[[#This Row],[Last Funding Amount - ORIG]]&amp;"0123456789"))-1)</f>
        <v>NZ$</v>
      </c>
      <c r="E3705" t="s">
        <v>20</v>
      </c>
      <c r="F3705" t="s">
        <v>4472</v>
      </c>
    </row>
    <row r="3706" spans="1:8" x14ac:dyDescent="0.2">
      <c r="A3706" t="s">
        <v>4473</v>
      </c>
      <c r="B3706" s="1">
        <v>500000</v>
      </c>
      <c r="C370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</v>
      </c>
      <c r="D3706" s="6" t="str">
        <f>LEFT(Table3[[#This Row],[Last Funding Amount - ORIG]],MIN(FIND({0,1,2,3,4,5,6,7,8,9,0},Table3[[#This Row],[Last Funding Amount - ORIG]]&amp;"0123456789"))-1)</f>
        <v/>
      </c>
      <c r="E3706" t="s">
        <v>112</v>
      </c>
      <c r="F3706" s="1">
        <v>1000000</v>
      </c>
      <c r="H3706">
        <v>1</v>
      </c>
    </row>
    <row r="3707" spans="1:8" x14ac:dyDescent="0.2">
      <c r="A3707" t="s">
        <v>4474</v>
      </c>
      <c r="B3707" s="1">
        <v>2270182</v>
      </c>
      <c r="C370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2270182</v>
      </c>
      <c r="D3707" s="6" t="str">
        <f>LEFT(Table3[[#This Row],[Last Funding Amount - ORIG]],MIN(FIND({0,1,2,3,4,5,6,7,8,9,0},Table3[[#This Row],[Last Funding Amount - ORIG]]&amp;"0123456789"))-1)</f>
        <v/>
      </c>
      <c r="E3707" t="s">
        <v>13</v>
      </c>
      <c r="F3707" s="1">
        <v>2270182</v>
      </c>
    </row>
    <row r="3708" spans="1:8" x14ac:dyDescent="0.2">
      <c r="A3708" t="s">
        <v>4475</v>
      </c>
      <c r="B3708" s="1">
        <v>594991</v>
      </c>
      <c r="C370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594991</v>
      </c>
      <c r="D3708" s="6" t="str">
        <f>LEFT(Table3[[#This Row],[Last Funding Amount - ORIG]],MIN(FIND({0,1,2,3,4,5,6,7,8,9,0},Table3[[#This Row],[Last Funding Amount - ORIG]]&amp;"0123456789"))-1)</f>
        <v/>
      </c>
      <c r="E3708" t="s">
        <v>112</v>
      </c>
      <c r="F3708" s="1">
        <v>644991</v>
      </c>
      <c r="G3708">
        <v>1</v>
      </c>
      <c r="H3708">
        <v>3</v>
      </c>
    </row>
    <row r="3709" spans="1:8" x14ac:dyDescent="0.2">
      <c r="A3709" t="s">
        <v>4476</v>
      </c>
      <c r="B3709" s="1">
        <v>500000</v>
      </c>
      <c r="C370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</v>
      </c>
      <c r="D3709" s="6" t="str">
        <f>LEFT(Table3[[#This Row],[Last Funding Amount - ORIG]],MIN(FIND({0,1,2,3,4,5,6,7,8,9,0},Table3[[#This Row],[Last Funding Amount - ORIG]]&amp;"0123456789"))-1)</f>
        <v/>
      </c>
      <c r="E3709" t="s">
        <v>20</v>
      </c>
      <c r="F3709" s="1">
        <v>700000</v>
      </c>
      <c r="H3709">
        <v>2</v>
      </c>
    </row>
    <row r="3710" spans="1:8" x14ac:dyDescent="0.2">
      <c r="A3710" t="s">
        <v>4477</v>
      </c>
      <c r="B3710" s="1">
        <v>300000</v>
      </c>
      <c r="C371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</v>
      </c>
      <c r="D3710" s="6" t="str">
        <f>LEFT(Table3[[#This Row],[Last Funding Amount - ORIG]],MIN(FIND({0,1,2,3,4,5,6,7,8,9,0},Table3[[#This Row],[Last Funding Amount - ORIG]]&amp;"0123456789"))-1)</f>
        <v/>
      </c>
      <c r="E3710" t="s">
        <v>112</v>
      </c>
      <c r="F3710" s="1">
        <v>300000</v>
      </c>
      <c r="H3710">
        <v>1</v>
      </c>
    </row>
    <row r="3711" spans="1:8" x14ac:dyDescent="0.2">
      <c r="A3711" t="s">
        <v>4478</v>
      </c>
      <c r="B3711" s="1">
        <v>1000000</v>
      </c>
      <c r="C371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3711" s="6" t="str">
        <f>LEFT(Table3[[#This Row],[Last Funding Amount - ORIG]],MIN(FIND({0,1,2,3,4,5,6,7,8,9,0},Table3[[#This Row],[Last Funding Amount - ORIG]]&amp;"0123456789"))-1)</f>
        <v/>
      </c>
      <c r="E3711" t="s">
        <v>112</v>
      </c>
      <c r="F3711" s="1">
        <v>1000000</v>
      </c>
      <c r="G3711">
        <v>1</v>
      </c>
      <c r="H3711">
        <v>1</v>
      </c>
    </row>
    <row r="3712" spans="1:8" x14ac:dyDescent="0.2">
      <c r="A3712" t="s">
        <v>4479</v>
      </c>
      <c r="B3712" s="1">
        <v>1336000</v>
      </c>
      <c r="C371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1336000</v>
      </c>
      <c r="D3712" s="6" t="str">
        <f>LEFT(Table3[[#This Row],[Last Funding Amount - ORIG]],MIN(FIND({0,1,2,3,4,5,6,7,8,9,0},Table3[[#This Row],[Last Funding Amount - ORIG]]&amp;"0123456789"))-1)</f>
        <v/>
      </c>
      <c r="E3712" t="s">
        <v>13</v>
      </c>
      <c r="F3712" s="1">
        <v>2736000</v>
      </c>
    </row>
    <row r="3713" spans="1:8" x14ac:dyDescent="0.2">
      <c r="A3713" t="s">
        <v>4480</v>
      </c>
      <c r="B3713" t="s">
        <v>258</v>
      </c>
      <c r="C371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3713" s="5" t="str">
        <f>LEFT(Table3[[#This Row],[Last Funding Amount - ORIG]],MIN(FIND({0,1,2,3,4,5,6,7,8,9,0},Table3[[#This Row],[Last Funding Amount - ORIG]]&amp;"0123456789"))-1)</f>
        <v>‰âÂ</v>
      </c>
      <c r="E3713" t="s">
        <v>112</v>
      </c>
      <c r="F3713" t="s">
        <v>259</v>
      </c>
      <c r="H3713">
        <v>1</v>
      </c>
    </row>
    <row r="3714" spans="1:8" x14ac:dyDescent="0.2">
      <c r="A3714" t="s">
        <v>4481</v>
      </c>
      <c r="B3714" s="1">
        <v>2000000</v>
      </c>
      <c r="C371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</v>
      </c>
      <c r="D3714" s="6" t="str">
        <f>LEFT(Table3[[#This Row],[Last Funding Amount - ORIG]],MIN(FIND({0,1,2,3,4,5,6,7,8,9,0},Table3[[#This Row],[Last Funding Amount - ORIG]]&amp;"0123456789"))-1)</f>
        <v/>
      </c>
      <c r="E3714" t="s">
        <v>112</v>
      </c>
      <c r="F3714" s="1">
        <v>2000000</v>
      </c>
      <c r="H3714">
        <v>1</v>
      </c>
    </row>
    <row r="3715" spans="1:8" x14ac:dyDescent="0.2">
      <c r="A3715" t="s">
        <v>4482</v>
      </c>
      <c r="B3715" s="1">
        <v>2100000</v>
      </c>
      <c r="C371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2100000</v>
      </c>
      <c r="D3715" s="6" t="str">
        <f>LEFT(Table3[[#This Row],[Last Funding Amount - ORIG]],MIN(FIND({0,1,2,3,4,5,6,7,8,9,0},Table3[[#This Row],[Last Funding Amount - ORIG]]&amp;"0123456789"))-1)</f>
        <v/>
      </c>
      <c r="E3715" t="s">
        <v>112</v>
      </c>
      <c r="F3715" s="1">
        <v>2100000</v>
      </c>
      <c r="H3715">
        <v>1</v>
      </c>
    </row>
    <row r="3716" spans="1:8" x14ac:dyDescent="0.2">
      <c r="A3716" t="s">
        <v>4483</v>
      </c>
      <c r="B3716" s="1">
        <v>6500000</v>
      </c>
      <c r="C371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6500000</v>
      </c>
      <c r="D3716" s="6" t="str">
        <f>LEFT(Table3[[#This Row],[Last Funding Amount - ORIG]],MIN(FIND({0,1,2,3,4,5,6,7,8,9,0},Table3[[#This Row],[Last Funding Amount - ORIG]]&amp;"0123456789"))-1)</f>
        <v/>
      </c>
      <c r="E3716" t="s">
        <v>13</v>
      </c>
      <c r="F3716" s="1">
        <v>6500000</v>
      </c>
    </row>
    <row r="3717" spans="1:8" x14ac:dyDescent="0.2">
      <c r="A3717" t="s">
        <v>4484</v>
      </c>
      <c r="B3717" s="1">
        <v>1933678</v>
      </c>
      <c r="C371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1933678</v>
      </c>
      <c r="D3717" s="6" t="str">
        <f>LEFT(Table3[[#This Row],[Last Funding Amount - ORIG]],MIN(FIND({0,1,2,3,4,5,6,7,8,9,0},Table3[[#This Row],[Last Funding Amount - ORIG]]&amp;"0123456789"))-1)</f>
        <v/>
      </c>
      <c r="E3717" t="s">
        <v>13</v>
      </c>
      <c r="F3717" s="1">
        <v>5978648</v>
      </c>
    </row>
    <row r="3718" spans="1:8" x14ac:dyDescent="0.2">
      <c r="A3718" t="s">
        <v>4485</v>
      </c>
      <c r="B3718" s="1">
        <v>750000</v>
      </c>
      <c r="C371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750000</v>
      </c>
      <c r="D3718" s="6" t="str">
        <f>LEFT(Table3[[#This Row],[Last Funding Amount - ORIG]],MIN(FIND({0,1,2,3,4,5,6,7,8,9,0},Table3[[#This Row],[Last Funding Amount - ORIG]]&amp;"0123456789"))-1)</f>
        <v/>
      </c>
      <c r="E3718" t="s">
        <v>112</v>
      </c>
      <c r="F3718" s="1">
        <v>750000</v>
      </c>
    </row>
    <row r="3719" spans="1:8" x14ac:dyDescent="0.2">
      <c r="A3719" t="s">
        <v>4486</v>
      </c>
      <c r="B3719" s="1">
        <v>1500000</v>
      </c>
      <c r="C371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1500000</v>
      </c>
      <c r="D3719" s="6" t="str">
        <f>LEFT(Table3[[#This Row],[Last Funding Amount - ORIG]],MIN(FIND({0,1,2,3,4,5,6,7,8,9,0},Table3[[#This Row],[Last Funding Amount - ORIG]]&amp;"0123456789"))-1)</f>
        <v/>
      </c>
      <c r="E3719" t="s">
        <v>22</v>
      </c>
      <c r="F3719" s="1">
        <v>1529968</v>
      </c>
      <c r="G3719">
        <v>1</v>
      </c>
      <c r="H3719">
        <v>3</v>
      </c>
    </row>
    <row r="3720" spans="1:8" x14ac:dyDescent="0.2">
      <c r="A3720" t="s">
        <v>4487</v>
      </c>
      <c r="B3720" s="1">
        <v>1500000</v>
      </c>
      <c r="C372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1500000</v>
      </c>
      <c r="D3720" s="6" t="str">
        <f>LEFT(Table3[[#This Row],[Last Funding Amount - ORIG]],MIN(FIND({0,1,2,3,4,5,6,7,8,9,0},Table3[[#This Row],[Last Funding Amount - ORIG]]&amp;"0123456789"))-1)</f>
        <v/>
      </c>
      <c r="E3720" t="s">
        <v>112</v>
      </c>
      <c r="F3720" s="1">
        <v>1500000</v>
      </c>
    </row>
    <row r="3721" spans="1:8" x14ac:dyDescent="0.2">
      <c r="A3721" t="s">
        <v>4488</v>
      </c>
      <c r="B3721" s="1">
        <v>800000</v>
      </c>
      <c r="C372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800000</v>
      </c>
      <c r="D3721" s="6" t="str">
        <f>LEFT(Table3[[#This Row],[Last Funding Amount - ORIG]],MIN(FIND({0,1,2,3,4,5,6,7,8,9,0},Table3[[#This Row],[Last Funding Amount - ORIG]]&amp;"0123456789"))-1)</f>
        <v/>
      </c>
      <c r="E3721" t="s">
        <v>112</v>
      </c>
      <c r="F3721" s="1">
        <v>1550000</v>
      </c>
      <c r="H3721">
        <v>1</v>
      </c>
    </row>
    <row r="3722" spans="1:8" x14ac:dyDescent="0.2">
      <c r="A3722" t="s">
        <v>4489</v>
      </c>
      <c r="C372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3722" s="6" t="str">
        <f>LEFT(Table3[[#This Row],[Last Funding Amount - ORIG]],MIN(FIND({0,1,2,3,4,5,6,7,8,9,0},Table3[[#This Row],[Last Funding Amount - ORIG]]&amp;"0123456789"))-1)</f>
        <v/>
      </c>
      <c r="E3722" t="s">
        <v>13</v>
      </c>
      <c r="F3722" s="1">
        <v>120000</v>
      </c>
      <c r="G3722">
        <v>1</v>
      </c>
      <c r="H3722">
        <v>2</v>
      </c>
    </row>
    <row r="3723" spans="1:8" x14ac:dyDescent="0.2">
      <c r="A3723" t="s">
        <v>4490</v>
      </c>
      <c r="B3723" s="1">
        <v>600000</v>
      </c>
      <c r="C372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600000</v>
      </c>
      <c r="D3723" s="6" t="str">
        <f>LEFT(Table3[[#This Row],[Last Funding Amount - ORIG]],MIN(FIND({0,1,2,3,4,5,6,7,8,9,0},Table3[[#This Row],[Last Funding Amount - ORIG]]&amp;"0123456789"))-1)</f>
        <v/>
      </c>
      <c r="E3723" t="s">
        <v>112</v>
      </c>
      <c r="F3723" s="1">
        <v>600000</v>
      </c>
      <c r="H3723">
        <v>2</v>
      </c>
    </row>
    <row r="3724" spans="1:8" x14ac:dyDescent="0.2">
      <c r="A3724" t="s">
        <v>4491</v>
      </c>
      <c r="C372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3724" s="6" t="str">
        <f>LEFT(Table3[[#This Row],[Last Funding Amount - ORIG]],MIN(FIND({0,1,2,3,4,5,6,7,8,9,0},Table3[[#This Row],[Last Funding Amount - ORIG]]&amp;"0123456789"))-1)</f>
        <v/>
      </c>
      <c r="E3724" t="s">
        <v>112</v>
      </c>
      <c r="F3724" s="1">
        <v>525000</v>
      </c>
      <c r="H3724">
        <v>1</v>
      </c>
    </row>
    <row r="3725" spans="1:8" x14ac:dyDescent="0.2">
      <c r="A3725" t="s">
        <v>4492</v>
      </c>
      <c r="B3725" s="1">
        <v>10710000</v>
      </c>
      <c r="C372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10710000</v>
      </c>
      <c r="D3725" s="6" t="str">
        <f>LEFT(Table3[[#This Row],[Last Funding Amount - ORIG]],MIN(FIND({0,1,2,3,4,5,6,7,8,9,0},Table3[[#This Row],[Last Funding Amount - ORIG]]&amp;"0123456789"))-1)</f>
        <v/>
      </c>
      <c r="E3725" t="s">
        <v>44</v>
      </c>
      <c r="F3725" s="1">
        <v>10710000</v>
      </c>
    </row>
    <row r="3726" spans="1:8" x14ac:dyDescent="0.2">
      <c r="A3726" t="s">
        <v>4493</v>
      </c>
      <c r="B3726" t="s">
        <v>4494</v>
      </c>
      <c r="C372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750000</v>
      </c>
      <c r="D3726" s="5" t="str">
        <f>LEFT(Table3[[#This Row],[Last Funding Amount - ORIG]],MIN(FIND({0,1,2,3,4,5,6,7,8,9,0},Table3[[#This Row],[Last Funding Amount - ORIG]]&amp;"0123456789"))-1)</f>
        <v>CA$</v>
      </c>
      <c r="E3726" t="s">
        <v>112</v>
      </c>
      <c r="F3726" t="s">
        <v>3217</v>
      </c>
      <c r="H3726">
        <v>3</v>
      </c>
    </row>
    <row r="3727" spans="1:8" x14ac:dyDescent="0.2">
      <c r="A3727" t="s">
        <v>4495</v>
      </c>
      <c r="B3727" s="1">
        <v>1499997</v>
      </c>
      <c r="C372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1499997</v>
      </c>
      <c r="D3727" s="6" t="str">
        <f>LEFT(Table3[[#This Row],[Last Funding Amount - ORIG]],MIN(FIND({0,1,2,3,4,5,6,7,8,9,0},Table3[[#This Row],[Last Funding Amount - ORIG]]&amp;"0123456789"))-1)</f>
        <v/>
      </c>
      <c r="E3727" t="s">
        <v>13</v>
      </c>
      <c r="F3727" s="1">
        <v>5649997</v>
      </c>
      <c r="H3727">
        <v>1</v>
      </c>
    </row>
    <row r="3728" spans="1:8" x14ac:dyDescent="0.2">
      <c r="A3728" t="s">
        <v>4496</v>
      </c>
      <c r="B3728" s="1">
        <v>10176603</v>
      </c>
      <c r="C372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10176603</v>
      </c>
      <c r="D3728" s="6" t="str">
        <f>LEFT(Table3[[#This Row],[Last Funding Amount - ORIG]],MIN(FIND({0,1,2,3,4,5,6,7,8,9,0},Table3[[#This Row],[Last Funding Amount - ORIG]]&amp;"0123456789"))-1)</f>
        <v/>
      </c>
      <c r="E3728" t="s">
        <v>13</v>
      </c>
      <c r="F3728" s="1">
        <v>13027261</v>
      </c>
    </row>
    <row r="3729" spans="1:8" x14ac:dyDescent="0.2">
      <c r="A3729" t="s">
        <v>4497</v>
      </c>
      <c r="B3729" s="1">
        <v>50000</v>
      </c>
      <c r="C372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</v>
      </c>
      <c r="D3729" s="6" t="str">
        <f>LEFT(Table3[[#This Row],[Last Funding Amount - ORIG]],MIN(FIND({0,1,2,3,4,5,6,7,8,9,0},Table3[[#This Row],[Last Funding Amount - ORIG]]&amp;"0123456789"))-1)</f>
        <v/>
      </c>
      <c r="E3729" t="s">
        <v>314</v>
      </c>
      <c r="F3729" s="1">
        <v>220000</v>
      </c>
      <c r="H3729">
        <v>2</v>
      </c>
    </row>
    <row r="3730" spans="1:8" x14ac:dyDescent="0.2">
      <c r="A3730" t="s">
        <v>4498</v>
      </c>
      <c r="B3730" t="s">
        <v>374</v>
      </c>
      <c r="C373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1200000</v>
      </c>
      <c r="D3730" s="5" t="str">
        <f>LEFT(Table3[[#This Row],[Last Funding Amount - ORIG]],MIN(FIND({0,1,2,3,4,5,6,7,8,9,0},Table3[[#This Row],[Last Funding Amount - ORIG]]&amp;"0123456789"))-1)</f>
        <v>‰âÂ</v>
      </c>
      <c r="E3730" t="s">
        <v>112</v>
      </c>
      <c r="F3730" t="s">
        <v>375</v>
      </c>
      <c r="H3730">
        <v>2</v>
      </c>
    </row>
    <row r="3731" spans="1:8" x14ac:dyDescent="0.2">
      <c r="A3731" t="s">
        <v>4499</v>
      </c>
      <c r="B3731" s="1">
        <v>13800000</v>
      </c>
      <c r="C373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13800000</v>
      </c>
      <c r="D3731" s="6" t="str">
        <f>LEFT(Table3[[#This Row],[Last Funding Amount - ORIG]],MIN(FIND({0,1,2,3,4,5,6,7,8,9,0},Table3[[#This Row],[Last Funding Amount - ORIG]]&amp;"0123456789"))-1)</f>
        <v/>
      </c>
      <c r="E3731" t="s">
        <v>13</v>
      </c>
      <c r="F3731" s="1">
        <v>13800000</v>
      </c>
      <c r="G3731">
        <v>1</v>
      </c>
      <c r="H3731">
        <v>1</v>
      </c>
    </row>
    <row r="3732" spans="1:8" x14ac:dyDescent="0.2">
      <c r="A3732" t="s">
        <v>4500</v>
      </c>
      <c r="B3732" t="s">
        <v>374</v>
      </c>
      <c r="C373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1200000</v>
      </c>
      <c r="D3732" s="5" t="str">
        <f>LEFT(Table3[[#This Row],[Last Funding Amount - ORIG]],MIN(FIND({0,1,2,3,4,5,6,7,8,9,0},Table3[[#This Row],[Last Funding Amount - ORIG]]&amp;"0123456789"))-1)</f>
        <v>‰âÂ</v>
      </c>
      <c r="E3732" t="s">
        <v>112</v>
      </c>
      <c r="F3732" t="s">
        <v>375</v>
      </c>
    </row>
    <row r="3733" spans="1:8" x14ac:dyDescent="0.2">
      <c r="A3733" t="s">
        <v>4501</v>
      </c>
      <c r="B3733" s="1">
        <v>1000000</v>
      </c>
      <c r="C373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3733" s="6" t="str">
        <f>LEFT(Table3[[#This Row],[Last Funding Amount - ORIG]],MIN(FIND({0,1,2,3,4,5,6,7,8,9,0},Table3[[#This Row],[Last Funding Amount - ORIG]]&amp;"0123456789"))-1)</f>
        <v/>
      </c>
      <c r="E3733" t="s">
        <v>13</v>
      </c>
      <c r="F3733" s="1">
        <v>1000000</v>
      </c>
    </row>
    <row r="3734" spans="1:8" x14ac:dyDescent="0.2">
      <c r="A3734" t="s">
        <v>4502</v>
      </c>
      <c r="B3734" s="1">
        <v>4199240</v>
      </c>
      <c r="C373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4199240</v>
      </c>
      <c r="D3734" s="6" t="str">
        <f>LEFT(Table3[[#This Row],[Last Funding Amount - ORIG]],MIN(FIND({0,1,2,3,4,5,6,7,8,9,0},Table3[[#This Row],[Last Funding Amount - ORIG]]&amp;"0123456789"))-1)</f>
        <v/>
      </c>
      <c r="E3734" t="s">
        <v>13</v>
      </c>
      <c r="F3734" s="1">
        <v>4995240</v>
      </c>
    </row>
    <row r="3735" spans="1:8" x14ac:dyDescent="0.2">
      <c r="A3735" t="s">
        <v>4503</v>
      </c>
      <c r="B3735" s="1">
        <v>300000</v>
      </c>
      <c r="C373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</v>
      </c>
      <c r="D3735" s="6" t="str">
        <f>LEFT(Table3[[#This Row],[Last Funding Amount - ORIG]],MIN(FIND({0,1,2,3,4,5,6,7,8,9,0},Table3[[#This Row],[Last Funding Amount - ORIG]]&amp;"0123456789"))-1)</f>
        <v/>
      </c>
      <c r="E3735" t="s">
        <v>20</v>
      </c>
      <c r="F3735" s="1">
        <v>300000</v>
      </c>
      <c r="G3735">
        <v>1</v>
      </c>
      <c r="H3735">
        <v>1</v>
      </c>
    </row>
    <row r="3736" spans="1:8" x14ac:dyDescent="0.2">
      <c r="A3736" t="s">
        <v>4504</v>
      </c>
      <c r="B3736" s="1">
        <v>720000</v>
      </c>
      <c r="C373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720000</v>
      </c>
      <c r="D3736" s="6" t="str">
        <f>LEFT(Table3[[#This Row],[Last Funding Amount - ORIG]],MIN(FIND({0,1,2,3,4,5,6,7,8,9,0},Table3[[#This Row],[Last Funding Amount - ORIG]]&amp;"0123456789"))-1)</f>
        <v/>
      </c>
      <c r="E3736" t="s">
        <v>13</v>
      </c>
      <c r="F3736" s="1">
        <v>720000</v>
      </c>
    </row>
    <row r="3737" spans="1:8" x14ac:dyDescent="0.2">
      <c r="A3737" t="s">
        <v>4505</v>
      </c>
      <c r="B3737" t="s">
        <v>4506</v>
      </c>
      <c r="C373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1750000</v>
      </c>
      <c r="D3737" s="5" t="str">
        <f>LEFT(Table3[[#This Row],[Last Funding Amount - ORIG]],MIN(FIND({0,1,2,3,4,5,6,7,8,9,0},Table3[[#This Row],[Last Funding Amount - ORIG]]&amp;"0123456789"))-1)</f>
        <v>CA$</v>
      </c>
      <c r="E3737" t="s">
        <v>112</v>
      </c>
      <c r="F3737" t="s">
        <v>4507</v>
      </c>
      <c r="H3737">
        <v>2</v>
      </c>
    </row>
    <row r="3738" spans="1:8" x14ac:dyDescent="0.2">
      <c r="A3738" t="s">
        <v>4508</v>
      </c>
      <c r="B3738" t="s">
        <v>4509</v>
      </c>
      <c r="C373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7000000</v>
      </c>
      <c r="D3738" s="5" t="str">
        <f>LEFT(Table3[[#This Row],[Last Funding Amount - ORIG]],MIN(FIND({0,1,2,3,4,5,6,7,8,9,0},Table3[[#This Row],[Last Funding Amount - ORIG]]&amp;"0123456789"))-1)</f>
        <v>‰âÂ</v>
      </c>
      <c r="E3738" t="s">
        <v>22</v>
      </c>
      <c r="F3738" t="s">
        <v>4510</v>
      </c>
      <c r="G3738">
        <v>1</v>
      </c>
      <c r="H3738">
        <v>3</v>
      </c>
    </row>
    <row r="3739" spans="1:8" x14ac:dyDescent="0.2">
      <c r="A3739" t="s">
        <v>4511</v>
      </c>
      <c r="B3739" s="1">
        <v>500000</v>
      </c>
      <c r="C373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</v>
      </c>
      <c r="D3739" s="6" t="str">
        <f>LEFT(Table3[[#This Row],[Last Funding Amount - ORIG]],MIN(FIND({0,1,2,3,4,5,6,7,8,9,0},Table3[[#This Row],[Last Funding Amount - ORIG]]&amp;"0123456789"))-1)</f>
        <v/>
      </c>
      <c r="E3739" t="s">
        <v>20</v>
      </c>
      <c r="F3739" s="1">
        <v>550000</v>
      </c>
    </row>
    <row r="3740" spans="1:8" x14ac:dyDescent="0.2">
      <c r="A3740" t="s">
        <v>4512</v>
      </c>
      <c r="B3740" t="s">
        <v>2610</v>
      </c>
      <c r="C374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110000</v>
      </c>
      <c r="D3740" s="5" t="str">
        <f>LEFT(Table3[[#This Row],[Last Funding Amount - ORIG]],MIN(FIND({0,1,2,3,4,5,6,7,8,9,0},Table3[[#This Row],[Last Funding Amount - ORIG]]&amp;"0123456789"))-1)</f>
        <v>‰âÂ</v>
      </c>
      <c r="E3740" t="s">
        <v>112</v>
      </c>
      <c r="F3740" t="s">
        <v>4513</v>
      </c>
      <c r="H3740">
        <v>8</v>
      </c>
    </row>
    <row r="3741" spans="1:8" x14ac:dyDescent="0.2">
      <c r="A3741" t="s">
        <v>4514</v>
      </c>
      <c r="B3741" s="1">
        <v>3100000</v>
      </c>
      <c r="C374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3100000</v>
      </c>
      <c r="D3741" s="6" t="str">
        <f>LEFT(Table3[[#This Row],[Last Funding Amount - ORIG]],MIN(FIND({0,1,2,3,4,5,6,7,8,9,0},Table3[[#This Row],[Last Funding Amount - ORIG]]&amp;"0123456789"))-1)</f>
        <v/>
      </c>
      <c r="E3741" t="s">
        <v>112</v>
      </c>
      <c r="F3741" s="1">
        <v>3100000</v>
      </c>
      <c r="H3741">
        <v>1</v>
      </c>
    </row>
    <row r="3742" spans="1:8" x14ac:dyDescent="0.2">
      <c r="A3742" t="s">
        <v>4515</v>
      </c>
      <c r="B3742" s="1">
        <v>1800000</v>
      </c>
      <c r="C374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1800000</v>
      </c>
      <c r="D3742" s="6" t="str">
        <f>LEFT(Table3[[#This Row],[Last Funding Amount - ORIG]],MIN(FIND({0,1,2,3,4,5,6,7,8,9,0},Table3[[#This Row],[Last Funding Amount - ORIG]]&amp;"0123456789"))-1)</f>
        <v/>
      </c>
      <c r="E3742" t="s">
        <v>22</v>
      </c>
      <c r="F3742" s="1">
        <v>1800000</v>
      </c>
      <c r="G3742">
        <v>1</v>
      </c>
      <c r="H3742">
        <v>2</v>
      </c>
    </row>
    <row r="3743" spans="1:8" x14ac:dyDescent="0.2">
      <c r="A3743" t="s">
        <v>4516</v>
      </c>
      <c r="B3743" s="1">
        <v>612000</v>
      </c>
      <c r="C374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612000</v>
      </c>
      <c r="D3743" s="6" t="str">
        <f>LEFT(Table3[[#This Row],[Last Funding Amount - ORIG]],MIN(FIND({0,1,2,3,4,5,6,7,8,9,0},Table3[[#This Row],[Last Funding Amount - ORIG]]&amp;"0123456789"))-1)</f>
        <v/>
      </c>
      <c r="E3743" t="s">
        <v>13</v>
      </c>
      <c r="F3743" s="1">
        <v>612000</v>
      </c>
    </row>
    <row r="3744" spans="1:8" x14ac:dyDescent="0.2">
      <c r="A3744" t="s">
        <v>4517</v>
      </c>
      <c r="B3744" s="1">
        <v>1000000</v>
      </c>
      <c r="C374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3744" s="6" t="str">
        <f>LEFT(Table3[[#This Row],[Last Funding Amount - ORIG]],MIN(FIND({0,1,2,3,4,5,6,7,8,9,0},Table3[[#This Row],[Last Funding Amount - ORIG]]&amp;"0123456789"))-1)</f>
        <v/>
      </c>
      <c r="E3744" t="s">
        <v>13</v>
      </c>
      <c r="F3744" s="1">
        <v>1000000</v>
      </c>
      <c r="H3744">
        <v>1</v>
      </c>
    </row>
    <row r="3745" spans="1:8" x14ac:dyDescent="0.2">
      <c r="A3745" t="s">
        <v>4518</v>
      </c>
      <c r="B3745" s="1">
        <v>330000</v>
      </c>
      <c r="C374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330000</v>
      </c>
      <c r="D3745" s="6" t="str">
        <f>LEFT(Table3[[#This Row],[Last Funding Amount - ORIG]],MIN(FIND({0,1,2,3,4,5,6,7,8,9,0},Table3[[#This Row],[Last Funding Amount - ORIG]]&amp;"0123456789"))-1)</f>
        <v/>
      </c>
      <c r="E3745" t="s">
        <v>112</v>
      </c>
      <c r="F3745" s="1">
        <v>330000</v>
      </c>
      <c r="H3745">
        <v>2</v>
      </c>
    </row>
    <row r="3746" spans="1:8" x14ac:dyDescent="0.2">
      <c r="A3746" t="s">
        <v>4519</v>
      </c>
      <c r="B3746" s="1">
        <v>600000</v>
      </c>
      <c r="C374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600000</v>
      </c>
      <c r="D3746" s="6" t="str">
        <f>LEFT(Table3[[#This Row],[Last Funding Amount - ORIG]],MIN(FIND({0,1,2,3,4,5,6,7,8,9,0},Table3[[#This Row],[Last Funding Amount - ORIG]]&amp;"0123456789"))-1)</f>
        <v/>
      </c>
      <c r="E3746" t="s">
        <v>20</v>
      </c>
      <c r="F3746" s="1">
        <v>600000</v>
      </c>
      <c r="H3746">
        <v>1</v>
      </c>
    </row>
    <row r="3747" spans="1:8" x14ac:dyDescent="0.2">
      <c r="A3747" t="s">
        <v>4520</v>
      </c>
      <c r="B3747" s="1">
        <v>380015</v>
      </c>
      <c r="C374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380015</v>
      </c>
      <c r="D3747" s="6" t="str">
        <f>LEFT(Table3[[#This Row],[Last Funding Amount - ORIG]],MIN(FIND({0,1,2,3,4,5,6,7,8,9,0},Table3[[#This Row],[Last Funding Amount - ORIG]]&amp;"0123456789"))-1)</f>
        <v/>
      </c>
      <c r="E3747" t="s">
        <v>13</v>
      </c>
      <c r="F3747" s="1">
        <v>380015</v>
      </c>
      <c r="H3747">
        <v>2</v>
      </c>
    </row>
    <row r="3748" spans="1:8" x14ac:dyDescent="0.2">
      <c r="A3748" t="s">
        <v>4521</v>
      </c>
      <c r="B3748" s="1">
        <v>1210206</v>
      </c>
      <c r="C374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1210206</v>
      </c>
      <c r="D3748" s="6" t="str">
        <f>LEFT(Table3[[#This Row],[Last Funding Amount - ORIG]],MIN(FIND({0,1,2,3,4,5,6,7,8,9,0},Table3[[#This Row],[Last Funding Amount - ORIG]]&amp;"0123456789"))-1)</f>
        <v/>
      </c>
      <c r="E3748" t="s">
        <v>13</v>
      </c>
      <c r="F3748" s="1">
        <v>4423205</v>
      </c>
    </row>
    <row r="3749" spans="1:8" x14ac:dyDescent="0.2">
      <c r="A3749" t="s">
        <v>4522</v>
      </c>
      <c r="B3749" s="1">
        <v>1150000</v>
      </c>
      <c r="C374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1150000</v>
      </c>
      <c r="D3749" s="6" t="str">
        <f>LEFT(Table3[[#This Row],[Last Funding Amount - ORIG]],MIN(FIND({0,1,2,3,4,5,6,7,8,9,0},Table3[[#This Row],[Last Funding Amount - ORIG]]&amp;"0123456789"))-1)</f>
        <v/>
      </c>
      <c r="E3749" t="s">
        <v>112</v>
      </c>
      <c r="F3749" s="1">
        <v>1150000</v>
      </c>
    </row>
    <row r="3750" spans="1:8" x14ac:dyDescent="0.2">
      <c r="A3750" t="s">
        <v>4523</v>
      </c>
      <c r="B3750" t="s">
        <v>258</v>
      </c>
      <c r="C375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3750" s="5" t="str">
        <f>LEFT(Table3[[#This Row],[Last Funding Amount - ORIG]],MIN(FIND({0,1,2,3,4,5,6,7,8,9,0},Table3[[#This Row],[Last Funding Amount - ORIG]]&amp;"0123456789"))-1)</f>
        <v>‰âÂ</v>
      </c>
      <c r="E3750" t="s">
        <v>16</v>
      </c>
      <c r="F3750" s="1">
        <v>1418369</v>
      </c>
    </row>
    <row r="3751" spans="1:8" x14ac:dyDescent="0.2">
      <c r="A3751" t="s">
        <v>4524</v>
      </c>
      <c r="B3751" s="1">
        <v>260000</v>
      </c>
      <c r="C375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260000</v>
      </c>
      <c r="D3751" s="6" t="str">
        <f>LEFT(Table3[[#This Row],[Last Funding Amount - ORIG]],MIN(FIND({0,1,2,3,4,5,6,7,8,9,0},Table3[[#This Row],[Last Funding Amount - ORIG]]&amp;"0123456789"))-1)</f>
        <v/>
      </c>
      <c r="E3751" t="s">
        <v>112</v>
      </c>
      <c r="F3751" s="1">
        <v>1515000</v>
      </c>
      <c r="H3751">
        <v>2</v>
      </c>
    </row>
    <row r="3752" spans="1:8" x14ac:dyDescent="0.2">
      <c r="A3752" t="s">
        <v>4525</v>
      </c>
      <c r="B3752" s="1">
        <v>1250000</v>
      </c>
      <c r="C375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1250000</v>
      </c>
      <c r="D3752" s="6" t="str">
        <f>LEFT(Table3[[#This Row],[Last Funding Amount - ORIG]],MIN(FIND({0,1,2,3,4,5,6,7,8,9,0},Table3[[#This Row],[Last Funding Amount - ORIG]]&amp;"0123456789"))-1)</f>
        <v/>
      </c>
      <c r="E3752" t="s">
        <v>13</v>
      </c>
      <c r="F3752" s="1">
        <v>2347400</v>
      </c>
      <c r="H3752">
        <v>1</v>
      </c>
    </row>
    <row r="3753" spans="1:8" x14ac:dyDescent="0.2">
      <c r="A3753" t="s">
        <v>4526</v>
      </c>
      <c r="B3753" s="1">
        <v>4200000</v>
      </c>
      <c r="C375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4200000</v>
      </c>
      <c r="D3753" s="6" t="str">
        <f>LEFT(Table3[[#This Row],[Last Funding Amount - ORIG]],MIN(FIND({0,1,2,3,4,5,6,7,8,9,0},Table3[[#This Row],[Last Funding Amount - ORIG]]&amp;"0123456789"))-1)</f>
        <v/>
      </c>
      <c r="E3753" t="s">
        <v>22</v>
      </c>
      <c r="F3753" s="1">
        <v>4200000</v>
      </c>
      <c r="G3753">
        <v>1</v>
      </c>
      <c r="H3753">
        <v>4</v>
      </c>
    </row>
    <row r="3754" spans="1:8" x14ac:dyDescent="0.2">
      <c r="A3754" t="s">
        <v>4527</v>
      </c>
      <c r="B3754" s="1">
        <v>1000000</v>
      </c>
      <c r="C375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3754" s="6" t="str">
        <f>LEFT(Table3[[#This Row],[Last Funding Amount - ORIG]],MIN(FIND({0,1,2,3,4,5,6,7,8,9,0},Table3[[#This Row],[Last Funding Amount - ORIG]]&amp;"0123456789"))-1)</f>
        <v/>
      </c>
      <c r="E3754" t="s">
        <v>22</v>
      </c>
      <c r="F3754" s="1">
        <v>15700000</v>
      </c>
      <c r="G3754">
        <v>3</v>
      </c>
      <c r="H3754">
        <v>11</v>
      </c>
    </row>
    <row r="3755" spans="1:8" x14ac:dyDescent="0.2">
      <c r="A3755" t="s">
        <v>4528</v>
      </c>
      <c r="B3755" s="1">
        <v>185000</v>
      </c>
      <c r="C375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185000</v>
      </c>
      <c r="D3755" s="6" t="str">
        <f>LEFT(Table3[[#This Row],[Last Funding Amount - ORIG]],MIN(FIND({0,1,2,3,4,5,6,7,8,9,0},Table3[[#This Row],[Last Funding Amount - ORIG]]&amp;"0123456789"))-1)</f>
        <v/>
      </c>
      <c r="E3755" t="s">
        <v>112</v>
      </c>
      <c r="F3755" s="1">
        <v>185000</v>
      </c>
    </row>
    <row r="3756" spans="1:8" x14ac:dyDescent="0.2">
      <c r="A3756" t="s">
        <v>4529</v>
      </c>
      <c r="B3756" s="1">
        <v>110000</v>
      </c>
      <c r="C375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110000</v>
      </c>
      <c r="D3756" s="6" t="str">
        <f>LEFT(Table3[[#This Row],[Last Funding Amount - ORIG]],MIN(FIND({0,1,2,3,4,5,6,7,8,9,0},Table3[[#This Row],[Last Funding Amount - ORIG]]&amp;"0123456789"))-1)</f>
        <v/>
      </c>
      <c r="E3756" t="s">
        <v>20</v>
      </c>
      <c r="F3756" s="1">
        <v>110000</v>
      </c>
    </row>
    <row r="3757" spans="1:8" x14ac:dyDescent="0.2">
      <c r="A3757" t="s">
        <v>4530</v>
      </c>
      <c r="B3757" s="1">
        <v>2000000</v>
      </c>
      <c r="C375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</v>
      </c>
      <c r="D3757" s="6" t="str">
        <f>LEFT(Table3[[#This Row],[Last Funding Amount - ORIG]],MIN(FIND({0,1,2,3,4,5,6,7,8,9,0},Table3[[#This Row],[Last Funding Amount - ORIG]]&amp;"0123456789"))-1)</f>
        <v/>
      </c>
      <c r="E3757" t="s">
        <v>13</v>
      </c>
      <c r="F3757" s="1">
        <v>2000000</v>
      </c>
    </row>
    <row r="3758" spans="1:8" x14ac:dyDescent="0.2">
      <c r="A3758" t="s">
        <v>4531</v>
      </c>
      <c r="B3758" s="1">
        <v>150000</v>
      </c>
      <c r="C375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</v>
      </c>
      <c r="D3758" s="6" t="str">
        <f>LEFT(Table3[[#This Row],[Last Funding Amount - ORIG]],MIN(FIND({0,1,2,3,4,5,6,7,8,9,0},Table3[[#This Row],[Last Funding Amount - ORIG]]&amp;"0123456789"))-1)</f>
        <v/>
      </c>
      <c r="E3758" t="s">
        <v>20</v>
      </c>
      <c r="F3758" s="1">
        <v>150000</v>
      </c>
    </row>
    <row r="3759" spans="1:8" x14ac:dyDescent="0.2">
      <c r="A3759" t="s">
        <v>4532</v>
      </c>
      <c r="B3759" s="1">
        <v>100000</v>
      </c>
      <c r="C375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</v>
      </c>
      <c r="D3759" s="6" t="str">
        <f>LEFT(Table3[[#This Row],[Last Funding Amount - ORIG]],MIN(FIND({0,1,2,3,4,5,6,7,8,9,0},Table3[[#This Row],[Last Funding Amount - ORIG]]&amp;"0123456789"))-1)</f>
        <v/>
      </c>
      <c r="E3759" t="s">
        <v>56</v>
      </c>
      <c r="F3759" s="1">
        <v>100000</v>
      </c>
      <c r="H3759">
        <v>1</v>
      </c>
    </row>
    <row r="3760" spans="1:8" x14ac:dyDescent="0.2">
      <c r="A3760" t="s">
        <v>4533</v>
      </c>
      <c r="B3760" s="1">
        <v>10000000</v>
      </c>
      <c r="C376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10000000</v>
      </c>
      <c r="D3760" s="6" t="str">
        <f>LEFT(Table3[[#This Row],[Last Funding Amount - ORIG]],MIN(FIND({0,1,2,3,4,5,6,7,8,9,0},Table3[[#This Row],[Last Funding Amount - ORIG]]&amp;"0123456789"))-1)</f>
        <v/>
      </c>
      <c r="E3760" t="s">
        <v>13</v>
      </c>
      <c r="F3760" s="1">
        <v>10000000</v>
      </c>
    </row>
    <row r="3761" spans="1:8" x14ac:dyDescent="0.2">
      <c r="A3761" t="s">
        <v>4534</v>
      </c>
      <c r="B3761" s="1">
        <v>15000000</v>
      </c>
      <c r="C376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15000000</v>
      </c>
      <c r="D3761" s="6" t="str">
        <f>LEFT(Table3[[#This Row],[Last Funding Amount - ORIG]],MIN(FIND({0,1,2,3,4,5,6,7,8,9,0},Table3[[#This Row],[Last Funding Amount - ORIG]]&amp;"0123456789"))-1)</f>
        <v/>
      </c>
      <c r="E3761" t="s">
        <v>44</v>
      </c>
      <c r="F3761" s="1">
        <v>15000000</v>
      </c>
      <c r="H3761">
        <v>1</v>
      </c>
    </row>
    <row r="3762" spans="1:8" x14ac:dyDescent="0.2">
      <c r="A3762" t="s">
        <v>4535</v>
      </c>
      <c r="B3762" s="1">
        <v>300000</v>
      </c>
      <c r="C376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</v>
      </c>
      <c r="D3762" s="6" t="str">
        <f>LEFT(Table3[[#This Row],[Last Funding Amount - ORIG]],MIN(FIND({0,1,2,3,4,5,6,7,8,9,0},Table3[[#This Row],[Last Funding Amount - ORIG]]&amp;"0123456789"))-1)</f>
        <v/>
      </c>
      <c r="E3762" t="s">
        <v>20</v>
      </c>
      <c r="F3762" s="1">
        <v>300000</v>
      </c>
      <c r="G3762">
        <v>1</v>
      </c>
      <c r="H3762">
        <v>2</v>
      </c>
    </row>
    <row r="3763" spans="1:8" x14ac:dyDescent="0.2">
      <c r="A3763" t="s">
        <v>4536</v>
      </c>
      <c r="B3763" s="1">
        <v>500000</v>
      </c>
      <c r="C376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</v>
      </c>
      <c r="D3763" s="6" t="str">
        <f>LEFT(Table3[[#This Row],[Last Funding Amount - ORIG]],MIN(FIND({0,1,2,3,4,5,6,7,8,9,0},Table3[[#This Row],[Last Funding Amount - ORIG]]&amp;"0123456789"))-1)</f>
        <v/>
      </c>
      <c r="E3763" t="s">
        <v>112</v>
      </c>
      <c r="F3763" s="1">
        <v>500000</v>
      </c>
    </row>
    <row r="3764" spans="1:8" x14ac:dyDescent="0.2">
      <c r="A3764" t="s">
        <v>4537</v>
      </c>
      <c r="B3764" s="1">
        <v>1250000</v>
      </c>
      <c r="C376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1250000</v>
      </c>
      <c r="D3764" s="6" t="str">
        <f>LEFT(Table3[[#This Row],[Last Funding Amount - ORIG]],MIN(FIND({0,1,2,3,4,5,6,7,8,9,0},Table3[[#This Row],[Last Funding Amount - ORIG]]&amp;"0123456789"))-1)</f>
        <v/>
      </c>
      <c r="E3764" t="s">
        <v>22</v>
      </c>
      <c r="F3764" s="1">
        <v>1250000</v>
      </c>
      <c r="G3764">
        <v>1</v>
      </c>
      <c r="H3764">
        <v>2</v>
      </c>
    </row>
    <row r="3765" spans="1:8" x14ac:dyDescent="0.2">
      <c r="A3765" t="s">
        <v>4538</v>
      </c>
      <c r="B3765" t="s">
        <v>258</v>
      </c>
      <c r="C376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3765" s="5" t="str">
        <f>LEFT(Table3[[#This Row],[Last Funding Amount - ORIG]],MIN(FIND({0,1,2,3,4,5,6,7,8,9,0},Table3[[#This Row],[Last Funding Amount - ORIG]]&amp;"0123456789"))-1)</f>
        <v>‰âÂ</v>
      </c>
      <c r="E3765" t="s">
        <v>13</v>
      </c>
      <c r="F3765" t="s">
        <v>259</v>
      </c>
      <c r="G3765">
        <v>1</v>
      </c>
      <c r="H3765">
        <v>1</v>
      </c>
    </row>
    <row r="3766" spans="1:8" x14ac:dyDescent="0.2">
      <c r="A3766" t="s">
        <v>4539</v>
      </c>
      <c r="B3766" t="s">
        <v>425</v>
      </c>
      <c r="C376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2200000</v>
      </c>
      <c r="D3766" s="5" t="str">
        <f>LEFT(Table3[[#This Row],[Last Funding Amount - ORIG]],MIN(FIND({0,1,2,3,4,5,6,7,8,9,0},Table3[[#This Row],[Last Funding Amount - ORIG]]&amp;"0123456789"))-1)</f>
        <v>‰âÂ</v>
      </c>
      <c r="E3766" t="s">
        <v>36</v>
      </c>
      <c r="F3766" t="s">
        <v>4540</v>
      </c>
      <c r="G3766">
        <v>2</v>
      </c>
      <c r="H3766">
        <v>3</v>
      </c>
    </row>
    <row r="3767" spans="1:8" x14ac:dyDescent="0.2">
      <c r="A3767" t="s">
        <v>4541</v>
      </c>
      <c r="B3767" s="1">
        <v>500000</v>
      </c>
      <c r="C376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</v>
      </c>
      <c r="D3767" s="6" t="str">
        <f>LEFT(Table3[[#This Row],[Last Funding Amount - ORIG]],MIN(FIND({0,1,2,3,4,5,6,7,8,9,0},Table3[[#This Row],[Last Funding Amount - ORIG]]&amp;"0123456789"))-1)</f>
        <v/>
      </c>
      <c r="E3767" t="s">
        <v>112</v>
      </c>
      <c r="F3767" s="1">
        <v>500000</v>
      </c>
      <c r="G3767">
        <v>1</v>
      </c>
      <c r="H3767">
        <v>1</v>
      </c>
    </row>
    <row r="3768" spans="1:8" x14ac:dyDescent="0.2">
      <c r="A3768" t="s">
        <v>4542</v>
      </c>
      <c r="B3768" t="s">
        <v>2485</v>
      </c>
      <c r="C376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3000000</v>
      </c>
      <c r="D3768" s="5" t="str">
        <f>LEFT(Table3[[#This Row],[Last Funding Amount - ORIG]],MIN(FIND({0,1,2,3,4,5,6,7,8,9,0},Table3[[#This Row],[Last Funding Amount - ORIG]]&amp;"0123456789"))-1)</f>
        <v>SEK</v>
      </c>
      <c r="E3768" t="s">
        <v>112</v>
      </c>
      <c r="F3768" t="s">
        <v>2486</v>
      </c>
      <c r="H3768">
        <v>2</v>
      </c>
    </row>
    <row r="3769" spans="1:8" x14ac:dyDescent="0.2">
      <c r="A3769" t="s">
        <v>4543</v>
      </c>
      <c r="B3769" s="1">
        <v>8000000</v>
      </c>
      <c r="C376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8000000</v>
      </c>
      <c r="D3769" s="6" t="str">
        <f>LEFT(Table3[[#This Row],[Last Funding Amount - ORIG]],MIN(FIND({0,1,2,3,4,5,6,7,8,9,0},Table3[[#This Row],[Last Funding Amount - ORIG]]&amp;"0123456789"))-1)</f>
        <v/>
      </c>
      <c r="E3769" t="s">
        <v>18</v>
      </c>
      <c r="F3769" s="1">
        <v>8000000</v>
      </c>
    </row>
    <row r="3770" spans="1:8" x14ac:dyDescent="0.2">
      <c r="A3770" t="s">
        <v>4544</v>
      </c>
      <c r="B3770" s="1">
        <v>1250000</v>
      </c>
      <c r="C377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1250000</v>
      </c>
      <c r="D3770" s="6" t="str">
        <f>LEFT(Table3[[#This Row],[Last Funding Amount - ORIG]],MIN(FIND({0,1,2,3,4,5,6,7,8,9,0},Table3[[#This Row],[Last Funding Amount - ORIG]]&amp;"0123456789"))-1)</f>
        <v/>
      </c>
      <c r="E3770" t="s">
        <v>8</v>
      </c>
      <c r="F3770" s="1">
        <v>1250000</v>
      </c>
    </row>
    <row r="3771" spans="1:8" x14ac:dyDescent="0.2">
      <c r="A3771" t="s">
        <v>4545</v>
      </c>
      <c r="B3771" s="1">
        <v>1000000</v>
      </c>
      <c r="C377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3771" s="6" t="str">
        <f>LEFT(Table3[[#This Row],[Last Funding Amount - ORIG]],MIN(FIND({0,1,2,3,4,5,6,7,8,9,0},Table3[[#This Row],[Last Funding Amount - ORIG]]&amp;"0123456789"))-1)</f>
        <v/>
      </c>
      <c r="E3771" t="s">
        <v>112</v>
      </c>
      <c r="F3771" s="1">
        <v>1000000</v>
      </c>
      <c r="G3771">
        <v>1</v>
      </c>
      <c r="H3771">
        <v>1</v>
      </c>
    </row>
    <row r="3772" spans="1:8" x14ac:dyDescent="0.2">
      <c r="A3772" t="s">
        <v>4546</v>
      </c>
      <c r="B3772" s="1">
        <v>1000000</v>
      </c>
      <c r="C377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3772" s="6" t="str">
        <f>LEFT(Table3[[#This Row],[Last Funding Amount - ORIG]],MIN(FIND({0,1,2,3,4,5,6,7,8,9,0},Table3[[#This Row],[Last Funding Amount - ORIG]]&amp;"0123456789"))-1)</f>
        <v/>
      </c>
      <c r="E3772" t="s">
        <v>20</v>
      </c>
      <c r="F3772" s="1">
        <v>1000000</v>
      </c>
    </row>
    <row r="3773" spans="1:8" x14ac:dyDescent="0.2">
      <c r="A3773" t="s">
        <v>4547</v>
      </c>
      <c r="B3773" s="1">
        <v>4780000</v>
      </c>
      <c r="C377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4780000</v>
      </c>
      <c r="D3773" s="6" t="str">
        <f>LEFT(Table3[[#This Row],[Last Funding Amount - ORIG]],MIN(FIND({0,1,2,3,4,5,6,7,8,9,0},Table3[[#This Row],[Last Funding Amount - ORIG]]&amp;"0123456789"))-1)</f>
        <v/>
      </c>
      <c r="E3773" t="s">
        <v>314</v>
      </c>
      <c r="F3773" s="1">
        <v>4780000</v>
      </c>
      <c r="H3773">
        <v>1</v>
      </c>
    </row>
    <row r="3774" spans="1:8" x14ac:dyDescent="0.2">
      <c r="A3774" t="s">
        <v>4548</v>
      </c>
      <c r="B3774" s="1">
        <v>1200000</v>
      </c>
      <c r="C377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1200000</v>
      </c>
      <c r="D3774" s="6" t="str">
        <f>LEFT(Table3[[#This Row],[Last Funding Amount - ORIG]],MIN(FIND({0,1,2,3,4,5,6,7,8,9,0},Table3[[#This Row],[Last Funding Amount - ORIG]]&amp;"0123456789"))-1)</f>
        <v/>
      </c>
      <c r="E3774" t="s">
        <v>112</v>
      </c>
      <c r="F3774" s="1">
        <v>1200000</v>
      </c>
      <c r="G3774">
        <v>1</v>
      </c>
      <c r="H3774">
        <v>1</v>
      </c>
    </row>
    <row r="3775" spans="1:8" x14ac:dyDescent="0.2">
      <c r="A3775" t="s">
        <v>4549</v>
      </c>
      <c r="B3775" s="1">
        <v>1200000</v>
      </c>
      <c r="C377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1200000</v>
      </c>
      <c r="D3775" s="6" t="str">
        <f>LEFT(Table3[[#This Row],[Last Funding Amount - ORIG]],MIN(FIND({0,1,2,3,4,5,6,7,8,9,0},Table3[[#This Row],[Last Funding Amount - ORIG]]&amp;"0123456789"))-1)</f>
        <v/>
      </c>
      <c r="E3775" t="s">
        <v>18</v>
      </c>
      <c r="F3775" s="1">
        <v>1200000</v>
      </c>
    </row>
    <row r="3776" spans="1:8" x14ac:dyDescent="0.2">
      <c r="A3776" t="s">
        <v>4550</v>
      </c>
      <c r="B3776" s="1">
        <v>285149</v>
      </c>
      <c r="C377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285149</v>
      </c>
      <c r="D3776" s="6" t="str">
        <f>LEFT(Table3[[#This Row],[Last Funding Amount - ORIG]],MIN(FIND({0,1,2,3,4,5,6,7,8,9,0},Table3[[#This Row],[Last Funding Amount - ORIG]]&amp;"0123456789"))-1)</f>
        <v/>
      </c>
      <c r="E3776" t="s">
        <v>91</v>
      </c>
      <c r="F3776" s="1">
        <v>8671838</v>
      </c>
    </row>
    <row r="3777" spans="1:8" x14ac:dyDescent="0.2">
      <c r="A3777" t="s">
        <v>4551</v>
      </c>
      <c r="B3777" t="s">
        <v>4552</v>
      </c>
      <c r="C377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3777" s="5" t="str">
        <f>LEFT(Table3[[#This Row],[Last Funding Amount - ORIG]],MIN(FIND({0,1,2,3,4,5,6,7,8,9,0},Table3[[#This Row],[Last Funding Amount - ORIG]]&amp;"0123456789"))-1)</f>
        <v>A$</v>
      </c>
      <c r="E3777" t="s">
        <v>112</v>
      </c>
      <c r="F3777" t="s">
        <v>4553</v>
      </c>
      <c r="H3777">
        <v>2</v>
      </c>
    </row>
    <row r="3778" spans="1:8" x14ac:dyDescent="0.2">
      <c r="A3778" t="s">
        <v>4554</v>
      </c>
      <c r="B3778" s="1">
        <v>50000</v>
      </c>
      <c r="C377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</v>
      </c>
      <c r="D3778" s="6" t="str">
        <f>LEFT(Table3[[#This Row],[Last Funding Amount - ORIG]],MIN(FIND({0,1,2,3,4,5,6,7,8,9,0},Table3[[#This Row],[Last Funding Amount - ORIG]]&amp;"0123456789"))-1)</f>
        <v/>
      </c>
      <c r="E3778" t="s">
        <v>112</v>
      </c>
      <c r="F3778" s="1">
        <v>50000</v>
      </c>
      <c r="G3778">
        <v>1</v>
      </c>
      <c r="H3778">
        <v>2</v>
      </c>
    </row>
    <row r="3779" spans="1:8" x14ac:dyDescent="0.2">
      <c r="A3779" t="s">
        <v>4555</v>
      </c>
      <c r="B3779" s="1">
        <v>285000</v>
      </c>
      <c r="C377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285000</v>
      </c>
      <c r="D3779" s="6" t="str">
        <f>LEFT(Table3[[#This Row],[Last Funding Amount - ORIG]],MIN(FIND({0,1,2,3,4,5,6,7,8,9,0},Table3[[#This Row],[Last Funding Amount - ORIG]]&amp;"0123456789"))-1)</f>
        <v/>
      </c>
      <c r="E3779" t="s">
        <v>112</v>
      </c>
      <c r="F3779" s="1">
        <v>325000</v>
      </c>
      <c r="H3779">
        <v>1</v>
      </c>
    </row>
    <row r="3780" spans="1:8" x14ac:dyDescent="0.2">
      <c r="A3780" t="s">
        <v>4556</v>
      </c>
      <c r="B3780" t="s">
        <v>612</v>
      </c>
      <c r="C378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350000</v>
      </c>
      <c r="D3780" s="5" t="str">
        <f>LEFT(Table3[[#This Row],[Last Funding Amount - ORIG]],MIN(FIND({0,1,2,3,4,5,6,7,8,9,0},Table3[[#This Row],[Last Funding Amount - ORIG]]&amp;"0123456789"))-1)</f>
        <v>‰âÂ</v>
      </c>
      <c r="E3780" t="s">
        <v>112</v>
      </c>
      <c r="F3780" t="s">
        <v>613</v>
      </c>
    </row>
    <row r="3781" spans="1:8" x14ac:dyDescent="0.2">
      <c r="A3781" t="s">
        <v>4557</v>
      </c>
      <c r="C378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3781" s="6" t="str">
        <f>LEFT(Table3[[#This Row],[Last Funding Amount - ORIG]],MIN(FIND({0,1,2,3,4,5,6,7,8,9,0},Table3[[#This Row],[Last Funding Amount - ORIG]]&amp;"0123456789"))-1)</f>
        <v/>
      </c>
      <c r="E3781" t="s">
        <v>112</v>
      </c>
      <c r="F3781" s="1">
        <v>500000</v>
      </c>
      <c r="H3781">
        <v>5</v>
      </c>
    </row>
    <row r="3782" spans="1:8" x14ac:dyDescent="0.2">
      <c r="A3782" t="s">
        <v>4558</v>
      </c>
      <c r="B3782" s="1">
        <v>1744377</v>
      </c>
      <c r="C378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1744377</v>
      </c>
      <c r="D3782" s="6" t="str">
        <f>LEFT(Table3[[#This Row],[Last Funding Amount - ORIG]],MIN(FIND({0,1,2,3,4,5,6,7,8,9,0},Table3[[#This Row],[Last Funding Amount - ORIG]]&amp;"0123456789"))-1)</f>
        <v/>
      </c>
      <c r="E3782" t="s">
        <v>13</v>
      </c>
      <c r="F3782" s="1">
        <v>1744377</v>
      </c>
    </row>
    <row r="3783" spans="1:8" x14ac:dyDescent="0.2">
      <c r="A3783" t="s">
        <v>4559</v>
      </c>
      <c r="B3783" s="1">
        <v>2500000</v>
      </c>
      <c r="C378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2500000</v>
      </c>
      <c r="D3783" s="6" t="str">
        <f>LEFT(Table3[[#This Row],[Last Funding Amount - ORIG]],MIN(FIND({0,1,2,3,4,5,6,7,8,9,0},Table3[[#This Row],[Last Funding Amount - ORIG]]&amp;"0123456789"))-1)</f>
        <v/>
      </c>
      <c r="E3783" t="s">
        <v>13</v>
      </c>
      <c r="F3783" s="1">
        <v>2500000</v>
      </c>
      <c r="G3783">
        <v>1</v>
      </c>
      <c r="H3783">
        <v>1</v>
      </c>
    </row>
    <row r="3784" spans="1:8" x14ac:dyDescent="0.2">
      <c r="A3784" t="s">
        <v>4560</v>
      </c>
      <c r="B3784" s="1">
        <v>5500000</v>
      </c>
      <c r="C378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5500000</v>
      </c>
      <c r="D3784" s="6" t="str">
        <f>LEFT(Table3[[#This Row],[Last Funding Amount - ORIG]],MIN(FIND({0,1,2,3,4,5,6,7,8,9,0},Table3[[#This Row],[Last Funding Amount - ORIG]]&amp;"0123456789"))-1)</f>
        <v/>
      </c>
      <c r="E3784" t="s">
        <v>13</v>
      </c>
      <c r="F3784" s="1">
        <v>5500000</v>
      </c>
    </row>
    <row r="3785" spans="1:8" x14ac:dyDescent="0.2">
      <c r="A3785" t="s">
        <v>4561</v>
      </c>
      <c r="B3785" s="1">
        <v>5000000</v>
      </c>
      <c r="C378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5000000</v>
      </c>
      <c r="D3785" s="6" t="str">
        <f>LEFT(Table3[[#This Row],[Last Funding Amount - ORIG]],MIN(FIND({0,1,2,3,4,5,6,7,8,9,0},Table3[[#This Row],[Last Funding Amount - ORIG]]&amp;"0123456789"))-1)</f>
        <v/>
      </c>
      <c r="E3785" t="s">
        <v>13</v>
      </c>
      <c r="F3785" s="1">
        <v>11800000</v>
      </c>
      <c r="G3785">
        <v>2</v>
      </c>
      <c r="H3785">
        <v>4</v>
      </c>
    </row>
    <row r="3786" spans="1:8" x14ac:dyDescent="0.2">
      <c r="A3786" t="s">
        <v>4562</v>
      </c>
      <c r="C378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3786" s="6" t="str">
        <f>LEFT(Table3[[#This Row],[Last Funding Amount - ORIG]],MIN(FIND({0,1,2,3,4,5,6,7,8,9,0},Table3[[#This Row],[Last Funding Amount - ORIG]]&amp;"0123456789"))-1)</f>
        <v/>
      </c>
      <c r="E3786" t="s">
        <v>112</v>
      </c>
      <c r="F3786" s="1">
        <v>617001</v>
      </c>
      <c r="H3786">
        <v>3</v>
      </c>
    </row>
    <row r="3787" spans="1:8" x14ac:dyDescent="0.2">
      <c r="A3787" t="s">
        <v>4563</v>
      </c>
      <c r="B3787" s="1">
        <v>3500000</v>
      </c>
      <c r="C378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3500000</v>
      </c>
      <c r="D3787" s="6" t="str">
        <f>LEFT(Table3[[#This Row],[Last Funding Amount - ORIG]],MIN(FIND({0,1,2,3,4,5,6,7,8,9,0},Table3[[#This Row],[Last Funding Amount - ORIG]]&amp;"0123456789"))-1)</f>
        <v/>
      </c>
      <c r="E3787" t="s">
        <v>13</v>
      </c>
      <c r="F3787" s="1">
        <v>3500000</v>
      </c>
    </row>
    <row r="3788" spans="1:8" x14ac:dyDescent="0.2">
      <c r="A3788" t="s">
        <v>4564</v>
      </c>
      <c r="B3788" s="1">
        <v>1100000</v>
      </c>
      <c r="C378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1100000</v>
      </c>
      <c r="D3788" s="6" t="str">
        <f>LEFT(Table3[[#This Row],[Last Funding Amount - ORIG]],MIN(FIND({0,1,2,3,4,5,6,7,8,9,0},Table3[[#This Row],[Last Funding Amount - ORIG]]&amp;"0123456789"))-1)</f>
        <v/>
      </c>
      <c r="E3788" t="s">
        <v>112</v>
      </c>
      <c r="F3788" s="1">
        <v>1100000</v>
      </c>
      <c r="H3788">
        <v>5</v>
      </c>
    </row>
    <row r="3789" spans="1:8" x14ac:dyDescent="0.2">
      <c r="A3789" t="s">
        <v>4565</v>
      </c>
      <c r="B3789" s="1">
        <v>3000000</v>
      </c>
      <c r="C378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3000000</v>
      </c>
      <c r="D3789" s="6" t="str">
        <f>LEFT(Table3[[#This Row],[Last Funding Amount - ORIG]],MIN(FIND({0,1,2,3,4,5,6,7,8,9,0},Table3[[#This Row],[Last Funding Amount - ORIG]]&amp;"0123456789"))-1)</f>
        <v/>
      </c>
      <c r="E3789" t="s">
        <v>208</v>
      </c>
      <c r="F3789" s="1">
        <v>3000000</v>
      </c>
    </row>
    <row r="3790" spans="1:8" x14ac:dyDescent="0.2">
      <c r="A3790" t="s">
        <v>4566</v>
      </c>
      <c r="C379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3790" s="6" t="str">
        <f>LEFT(Table3[[#This Row],[Last Funding Amount - ORIG]],MIN(FIND({0,1,2,3,4,5,6,7,8,9,0},Table3[[#This Row],[Last Funding Amount - ORIG]]&amp;"0123456789"))-1)</f>
        <v/>
      </c>
      <c r="E3790" t="s">
        <v>13</v>
      </c>
      <c r="F3790" t="s">
        <v>4567</v>
      </c>
      <c r="H3790">
        <v>3</v>
      </c>
    </row>
    <row r="3791" spans="1:8" x14ac:dyDescent="0.2">
      <c r="A3791" t="s">
        <v>4568</v>
      </c>
      <c r="B3791" s="1">
        <v>1924094</v>
      </c>
      <c r="C379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1924094</v>
      </c>
      <c r="D3791" s="6" t="str">
        <f>LEFT(Table3[[#This Row],[Last Funding Amount - ORIG]],MIN(FIND({0,1,2,3,4,5,6,7,8,9,0},Table3[[#This Row],[Last Funding Amount - ORIG]]&amp;"0123456789"))-1)</f>
        <v/>
      </c>
      <c r="E3791" t="s">
        <v>13</v>
      </c>
      <c r="F3791" s="1">
        <v>4260318</v>
      </c>
      <c r="H3791">
        <v>1</v>
      </c>
    </row>
    <row r="3792" spans="1:8" x14ac:dyDescent="0.2">
      <c r="A3792" t="s">
        <v>4569</v>
      </c>
      <c r="B3792" s="1">
        <v>500000</v>
      </c>
      <c r="C379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</v>
      </c>
      <c r="D3792" s="6" t="str">
        <f>LEFT(Table3[[#This Row],[Last Funding Amount - ORIG]],MIN(FIND({0,1,2,3,4,5,6,7,8,9,0},Table3[[#This Row],[Last Funding Amount - ORIG]]&amp;"0123456789"))-1)</f>
        <v/>
      </c>
      <c r="E3792" t="s">
        <v>112</v>
      </c>
      <c r="F3792" s="1">
        <v>600000</v>
      </c>
      <c r="H3792">
        <v>6</v>
      </c>
    </row>
    <row r="3793" spans="1:8" x14ac:dyDescent="0.2">
      <c r="A3793" t="s">
        <v>4570</v>
      </c>
      <c r="B3793" s="1">
        <v>224000</v>
      </c>
      <c r="C379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224000</v>
      </c>
      <c r="D3793" s="6" t="str">
        <f>LEFT(Table3[[#This Row],[Last Funding Amount - ORIG]],MIN(FIND({0,1,2,3,4,5,6,7,8,9,0},Table3[[#This Row],[Last Funding Amount - ORIG]]&amp;"0123456789"))-1)</f>
        <v/>
      </c>
      <c r="E3793" t="s">
        <v>112</v>
      </c>
      <c r="F3793" s="1">
        <v>224000</v>
      </c>
      <c r="H3793">
        <v>8</v>
      </c>
    </row>
    <row r="3794" spans="1:8" x14ac:dyDescent="0.2">
      <c r="A3794" t="s">
        <v>4571</v>
      </c>
      <c r="B3794" s="1">
        <v>105000</v>
      </c>
      <c r="C379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105000</v>
      </c>
      <c r="D3794" s="6" t="str">
        <f>LEFT(Table3[[#This Row],[Last Funding Amount - ORIG]],MIN(FIND({0,1,2,3,4,5,6,7,8,9,0},Table3[[#This Row],[Last Funding Amount - ORIG]]&amp;"0123456789"))-1)</f>
        <v/>
      </c>
      <c r="E3794" t="s">
        <v>13</v>
      </c>
      <c r="F3794" s="1">
        <v>4591000</v>
      </c>
    </row>
    <row r="3795" spans="1:8" x14ac:dyDescent="0.2">
      <c r="A3795" t="s">
        <v>4572</v>
      </c>
      <c r="B3795" s="1">
        <v>500000</v>
      </c>
      <c r="C379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</v>
      </c>
      <c r="D3795" s="6" t="str">
        <f>LEFT(Table3[[#This Row],[Last Funding Amount - ORIG]],MIN(FIND({0,1,2,3,4,5,6,7,8,9,0},Table3[[#This Row],[Last Funding Amount - ORIG]]&amp;"0123456789"))-1)</f>
        <v/>
      </c>
      <c r="E3795" t="s">
        <v>112</v>
      </c>
      <c r="F3795" s="1">
        <v>521000</v>
      </c>
      <c r="H3795">
        <v>3</v>
      </c>
    </row>
    <row r="3796" spans="1:8" x14ac:dyDescent="0.2">
      <c r="A3796" t="s">
        <v>4573</v>
      </c>
      <c r="B3796" s="1">
        <v>1313562</v>
      </c>
      <c r="C379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1313562</v>
      </c>
      <c r="D3796" s="6" t="str">
        <f>LEFT(Table3[[#This Row],[Last Funding Amount - ORIG]],MIN(FIND({0,1,2,3,4,5,6,7,8,9,0},Table3[[#This Row],[Last Funding Amount - ORIG]]&amp;"0123456789"))-1)</f>
        <v/>
      </c>
      <c r="E3796" t="s">
        <v>13</v>
      </c>
      <c r="F3796" s="1">
        <v>2740880</v>
      </c>
    </row>
    <row r="3797" spans="1:8" x14ac:dyDescent="0.2">
      <c r="A3797" t="s">
        <v>4574</v>
      </c>
      <c r="B3797" s="1">
        <v>2500000</v>
      </c>
      <c r="C379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2500000</v>
      </c>
      <c r="D3797" s="6" t="str">
        <f>LEFT(Table3[[#This Row],[Last Funding Amount - ORIG]],MIN(FIND({0,1,2,3,4,5,6,7,8,9,0},Table3[[#This Row],[Last Funding Amount - ORIG]]&amp;"0123456789"))-1)</f>
        <v/>
      </c>
      <c r="E3797" t="s">
        <v>208</v>
      </c>
      <c r="F3797" s="1">
        <v>2500000</v>
      </c>
      <c r="H3797">
        <v>3</v>
      </c>
    </row>
    <row r="3798" spans="1:8" x14ac:dyDescent="0.2">
      <c r="A3798" t="s">
        <v>4575</v>
      </c>
      <c r="B3798" s="1">
        <v>750000</v>
      </c>
      <c r="C379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750000</v>
      </c>
      <c r="D3798" s="6" t="str">
        <f>LEFT(Table3[[#This Row],[Last Funding Amount - ORIG]],MIN(FIND({0,1,2,3,4,5,6,7,8,9,0},Table3[[#This Row],[Last Funding Amount - ORIG]]&amp;"0123456789"))-1)</f>
        <v/>
      </c>
      <c r="E3798" t="s">
        <v>44</v>
      </c>
      <c r="F3798" s="1">
        <v>4665350</v>
      </c>
    </row>
    <row r="3799" spans="1:8" x14ac:dyDescent="0.2">
      <c r="A3799" t="s">
        <v>4576</v>
      </c>
      <c r="B3799" s="1">
        <v>500000</v>
      </c>
      <c r="C379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</v>
      </c>
      <c r="D3799" s="6" t="str">
        <f>LEFT(Table3[[#This Row],[Last Funding Amount - ORIG]],MIN(FIND({0,1,2,3,4,5,6,7,8,9,0},Table3[[#This Row],[Last Funding Amount - ORIG]]&amp;"0123456789"))-1)</f>
        <v/>
      </c>
      <c r="E3799" t="s">
        <v>112</v>
      </c>
      <c r="F3799" s="1">
        <v>500000</v>
      </c>
      <c r="H3799">
        <v>1</v>
      </c>
    </row>
    <row r="3800" spans="1:8" x14ac:dyDescent="0.2">
      <c r="A3800" t="s">
        <v>4577</v>
      </c>
      <c r="B3800" s="1">
        <v>2500000</v>
      </c>
      <c r="C380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2500000</v>
      </c>
      <c r="D3800" s="6" t="str">
        <f>LEFT(Table3[[#This Row],[Last Funding Amount - ORIG]],MIN(FIND({0,1,2,3,4,5,6,7,8,9,0},Table3[[#This Row],[Last Funding Amount - ORIG]]&amp;"0123456789"))-1)</f>
        <v/>
      </c>
      <c r="E3800" t="s">
        <v>44</v>
      </c>
      <c r="F3800" s="1">
        <v>2500000</v>
      </c>
    </row>
    <row r="3801" spans="1:8" x14ac:dyDescent="0.2">
      <c r="A3801" t="s">
        <v>4578</v>
      </c>
      <c r="B3801" s="1">
        <v>1250000</v>
      </c>
      <c r="C380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1250000</v>
      </c>
      <c r="D3801" s="6" t="str">
        <f>LEFT(Table3[[#This Row],[Last Funding Amount - ORIG]],MIN(FIND({0,1,2,3,4,5,6,7,8,9,0},Table3[[#This Row],[Last Funding Amount - ORIG]]&amp;"0123456789"))-1)</f>
        <v/>
      </c>
      <c r="E3801" t="s">
        <v>13</v>
      </c>
      <c r="F3801" s="1">
        <v>1250000</v>
      </c>
      <c r="H3801">
        <v>1</v>
      </c>
    </row>
    <row r="3802" spans="1:8" x14ac:dyDescent="0.2">
      <c r="A3802" t="s">
        <v>4579</v>
      </c>
      <c r="B3802" s="1">
        <v>1000000</v>
      </c>
      <c r="C380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3802" s="6" t="str">
        <f>LEFT(Table3[[#This Row],[Last Funding Amount - ORIG]],MIN(FIND({0,1,2,3,4,5,6,7,8,9,0},Table3[[#This Row],[Last Funding Amount - ORIG]]&amp;"0123456789"))-1)</f>
        <v/>
      </c>
      <c r="E3802" t="s">
        <v>112</v>
      </c>
      <c r="F3802" s="1">
        <v>1000000</v>
      </c>
      <c r="H3802">
        <v>3</v>
      </c>
    </row>
    <row r="3803" spans="1:8" x14ac:dyDescent="0.2">
      <c r="A3803" t="s">
        <v>4580</v>
      </c>
      <c r="C380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3803" s="6" t="str">
        <f>LEFT(Table3[[#This Row],[Last Funding Amount - ORIG]],MIN(FIND({0,1,2,3,4,5,6,7,8,9,0},Table3[[#This Row],[Last Funding Amount - ORIG]]&amp;"0123456789"))-1)</f>
        <v/>
      </c>
      <c r="E3803" t="s">
        <v>16</v>
      </c>
      <c r="F3803" s="1">
        <v>100000</v>
      </c>
      <c r="H3803">
        <v>1</v>
      </c>
    </row>
    <row r="3804" spans="1:8" x14ac:dyDescent="0.2">
      <c r="A3804" t="s">
        <v>4581</v>
      </c>
      <c r="C380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3804" s="6" t="str">
        <f>LEFT(Table3[[#This Row],[Last Funding Amount - ORIG]],MIN(FIND({0,1,2,3,4,5,6,7,8,9,0},Table3[[#This Row],[Last Funding Amount - ORIG]]&amp;"0123456789"))-1)</f>
        <v/>
      </c>
      <c r="E3804" t="s">
        <v>112</v>
      </c>
      <c r="F3804" s="1">
        <v>270000</v>
      </c>
      <c r="H3804">
        <v>5</v>
      </c>
    </row>
    <row r="3805" spans="1:8" x14ac:dyDescent="0.2">
      <c r="A3805" t="s">
        <v>4582</v>
      </c>
      <c r="B3805" s="1">
        <v>250000</v>
      </c>
      <c r="C380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</v>
      </c>
      <c r="D3805" s="6" t="str">
        <f>LEFT(Table3[[#This Row],[Last Funding Amount - ORIG]],MIN(FIND({0,1,2,3,4,5,6,7,8,9,0},Table3[[#This Row],[Last Funding Amount - ORIG]]&amp;"0123456789"))-1)</f>
        <v/>
      </c>
      <c r="E3805" t="s">
        <v>112</v>
      </c>
      <c r="F3805" s="1">
        <v>250000</v>
      </c>
      <c r="H3805">
        <v>1</v>
      </c>
    </row>
    <row r="3806" spans="1:8" x14ac:dyDescent="0.2">
      <c r="A3806" t="s">
        <v>4583</v>
      </c>
      <c r="B3806" s="1">
        <v>1288184</v>
      </c>
      <c r="C380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1288184</v>
      </c>
      <c r="D3806" s="6" t="str">
        <f>LEFT(Table3[[#This Row],[Last Funding Amount - ORIG]],MIN(FIND({0,1,2,3,4,5,6,7,8,9,0},Table3[[#This Row],[Last Funding Amount - ORIG]]&amp;"0123456789"))-1)</f>
        <v/>
      </c>
      <c r="E3806" t="s">
        <v>13</v>
      </c>
      <c r="F3806" s="1">
        <v>1842454</v>
      </c>
    </row>
    <row r="3807" spans="1:8" x14ac:dyDescent="0.2">
      <c r="A3807" t="s">
        <v>4584</v>
      </c>
      <c r="B3807" s="1">
        <v>300000</v>
      </c>
      <c r="C380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</v>
      </c>
      <c r="D3807" s="6" t="str">
        <f>LEFT(Table3[[#This Row],[Last Funding Amount - ORIG]],MIN(FIND({0,1,2,3,4,5,6,7,8,9,0},Table3[[#This Row],[Last Funding Amount - ORIG]]&amp;"0123456789"))-1)</f>
        <v/>
      </c>
      <c r="E3807" t="s">
        <v>20</v>
      </c>
      <c r="F3807" s="1">
        <v>500000</v>
      </c>
    </row>
    <row r="3808" spans="1:8" x14ac:dyDescent="0.2">
      <c r="A3808" t="s">
        <v>4585</v>
      </c>
      <c r="B3808" s="1">
        <v>675000</v>
      </c>
      <c r="C380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675000</v>
      </c>
      <c r="D3808" s="6" t="str">
        <f>LEFT(Table3[[#This Row],[Last Funding Amount - ORIG]],MIN(FIND({0,1,2,3,4,5,6,7,8,9,0},Table3[[#This Row],[Last Funding Amount - ORIG]]&amp;"0123456789"))-1)</f>
        <v/>
      </c>
      <c r="E3808" t="s">
        <v>112</v>
      </c>
      <c r="F3808" s="1">
        <v>675000</v>
      </c>
    </row>
    <row r="3809" spans="1:8" x14ac:dyDescent="0.2">
      <c r="A3809" t="s">
        <v>4586</v>
      </c>
      <c r="B3809" t="s">
        <v>4587</v>
      </c>
      <c r="C380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20000000</v>
      </c>
      <c r="D3809" s="5" t="str">
        <f>LEFT(Table3[[#This Row],[Last Funding Amount - ORIG]],MIN(FIND({0,1,2,3,4,5,6,7,8,9,0},Table3[[#This Row],[Last Funding Amount - ORIG]]&amp;"0123456789"))-1)</f>
        <v>CNå´</v>
      </c>
      <c r="E3809" t="s">
        <v>18</v>
      </c>
      <c r="F3809" t="s">
        <v>4588</v>
      </c>
      <c r="H3809">
        <v>1</v>
      </c>
    </row>
    <row r="3810" spans="1:8" x14ac:dyDescent="0.2">
      <c r="A3810" t="s">
        <v>4589</v>
      </c>
      <c r="B3810" t="s">
        <v>4590</v>
      </c>
      <c r="C381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8000000</v>
      </c>
      <c r="D3810" s="5" t="str">
        <f>LEFT(Table3[[#This Row],[Last Funding Amount - ORIG]],MIN(FIND({0,1,2,3,4,5,6,7,8,9,0},Table3[[#This Row],[Last Funding Amount - ORIG]]&amp;"0123456789"))-1)</f>
        <v>A$</v>
      </c>
      <c r="E3810" t="s">
        <v>13</v>
      </c>
      <c r="F3810" t="s">
        <v>4591</v>
      </c>
      <c r="G3810">
        <v>1</v>
      </c>
      <c r="H3810">
        <v>1</v>
      </c>
    </row>
    <row r="3811" spans="1:8" x14ac:dyDescent="0.2">
      <c r="A3811" t="s">
        <v>4592</v>
      </c>
      <c r="B3811" s="1">
        <v>368000</v>
      </c>
      <c r="C381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368000</v>
      </c>
      <c r="D3811" s="6" t="str">
        <f>LEFT(Table3[[#This Row],[Last Funding Amount - ORIG]],MIN(FIND({0,1,2,3,4,5,6,7,8,9,0},Table3[[#This Row],[Last Funding Amount - ORIG]]&amp;"0123456789"))-1)</f>
        <v/>
      </c>
      <c r="E3811" t="s">
        <v>13</v>
      </c>
      <c r="F3811" s="1">
        <v>368000</v>
      </c>
      <c r="H3811">
        <v>1</v>
      </c>
    </row>
    <row r="3812" spans="1:8" x14ac:dyDescent="0.2">
      <c r="A3812" t="s">
        <v>4593</v>
      </c>
      <c r="B3812" t="s">
        <v>4594</v>
      </c>
      <c r="C381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540000</v>
      </c>
      <c r="D3812" s="5" t="str">
        <f>LEFT(Table3[[#This Row],[Last Funding Amount - ORIG]],MIN(FIND({0,1,2,3,4,5,6,7,8,9,0},Table3[[#This Row],[Last Funding Amount - ORIG]]&amp;"0123456789"))-1)</f>
        <v>‰âÂ</v>
      </c>
      <c r="E3812" t="s">
        <v>13</v>
      </c>
      <c r="F3812" s="1">
        <v>924210</v>
      </c>
      <c r="G3812">
        <v>1</v>
      </c>
      <c r="H3812">
        <v>2</v>
      </c>
    </row>
    <row r="3813" spans="1:8" x14ac:dyDescent="0.2">
      <c r="A3813" t="s">
        <v>4595</v>
      </c>
      <c r="B3813" s="1">
        <v>725000</v>
      </c>
      <c r="C381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725000</v>
      </c>
      <c r="D3813" s="6" t="str">
        <f>LEFT(Table3[[#This Row],[Last Funding Amount - ORIG]],MIN(FIND({0,1,2,3,4,5,6,7,8,9,0},Table3[[#This Row],[Last Funding Amount - ORIG]]&amp;"0123456789"))-1)</f>
        <v/>
      </c>
      <c r="E3813" t="s">
        <v>112</v>
      </c>
      <c r="F3813" s="1">
        <v>725000</v>
      </c>
    </row>
    <row r="3814" spans="1:8" x14ac:dyDescent="0.2">
      <c r="A3814" t="s">
        <v>4596</v>
      </c>
      <c r="C381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3814" s="6" t="str">
        <f>LEFT(Table3[[#This Row],[Last Funding Amount - ORIG]],MIN(FIND({0,1,2,3,4,5,6,7,8,9,0},Table3[[#This Row],[Last Funding Amount - ORIG]]&amp;"0123456789"))-1)</f>
        <v/>
      </c>
      <c r="E3814" t="s">
        <v>112</v>
      </c>
    </row>
    <row r="3815" spans="1:8" x14ac:dyDescent="0.2">
      <c r="A3815" t="s">
        <v>4597</v>
      </c>
      <c r="B3815" s="1">
        <v>500000</v>
      </c>
      <c r="C381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</v>
      </c>
      <c r="D3815" s="6" t="str">
        <f>LEFT(Table3[[#This Row],[Last Funding Amount - ORIG]],MIN(FIND({0,1,2,3,4,5,6,7,8,9,0},Table3[[#This Row],[Last Funding Amount - ORIG]]&amp;"0123456789"))-1)</f>
        <v/>
      </c>
      <c r="E3815" t="s">
        <v>112</v>
      </c>
      <c r="F3815" s="1">
        <v>500000</v>
      </c>
      <c r="H3815">
        <v>1</v>
      </c>
    </row>
    <row r="3816" spans="1:8" x14ac:dyDescent="0.2">
      <c r="A3816" t="s">
        <v>4598</v>
      </c>
      <c r="B3816" s="1">
        <v>475147</v>
      </c>
      <c r="C381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475147</v>
      </c>
      <c r="D3816" s="6" t="str">
        <f>LEFT(Table3[[#This Row],[Last Funding Amount - ORIG]],MIN(FIND({0,1,2,3,4,5,6,7,8,9,0},Table3[[#This Row],[Last Funding Amount - ORIG]]&amp;"0123456789"))-1)</f>
        <v/>
      </c>
      <c r="E3816" t="s">
        <v>13</v>
      </c>
      <c r="F3816" s="1">
        <v>525147</v>
      </c>
      <c r="H3816">
        <v>2</v>
      </c>
    </row>
    <row r="3817" spans="1:8" x14ac:dyDescent="0.2">
      <c r="A3817" t="s">
        <v>4599</v>
      </c>
      <c r="B3817" s="1">
        <v>976350</v>
      </c>
      <c r="C381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976350</v>
      </c>
      <c r="D3817" s="6" t="str">
        <f>LEFT(Table3[[#This Row],[Last Funding Amount - ORIG]],MIN(FIND({0,1,2,3,4,5,6,7,8,9,0},Table3[[#This Row],[Last Funding Amount - ORIG]]&amp;"0123456789"))-1)</f>
        <v/>
      </c>
      <c r="E3817" t="s">
        <v>13</v>
      </c>
      <c r="F3817" s="1">
        <v>2477828</v>
      </c>
    </row>
    <row r="3818" spans="1:8" x14ac:dyDescent="0.2">
      <c r="A3818" t="s">
        <v>4600</v>
      </c>
      <c r="C381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3818" s="6" t="str">
        <f>LEFT(Table3[[#This Row],[Last Funding Amount - ORIG]],MIN(FIND({0,1,2,3,4,5,6,7,8,9,0},Table3[[#This Row],[Last Funding Amount - ORIG]]&amp;"0123456789"))-1)</f>
        <v/>
      </c>
      <c r="E3818" t="s">
        <v>13</v>
      </c>
      <c r="F3818" s="1">
        <v>500000</v>
      </c>
      <c r="G3818">
        <v>2</v>
      </c>
      <c r="H3818">
        <v>2</v>
      </c>
    </row>
    <row r="3819" spans="1:8" x14ac:dyDescent="0.2">
      <c r="A3819" t="s">
        <v>4601</v>
      </c>
      <c r="B3819" s="1">
        <v>500000</v>
      </c>
      <c r="C381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</v>
      </c>
      <c r="D3819" s="6" t="str">
        <f>LEFT(Table3[[#This Row],[Last Funding Amount - ORIG]],MIN(FIND({0,1,2,3,4,5,6,7,8,9,0},Table3[[#This Row],[Last Funding Amount - ORIG]]&amp;"0123456789"))-1)</f>
        <v/>
      </c>
      <c r="E3819" t="s">
        <v>112</v>
      </c>
      <c r="F3819" s="1">
        <v>500000</v>
      </c>
    </row>
    <row r="3820" spans="1:8" x14ac:dyDescent="0.2">
      <c r="A3820" t="s">
        <v>4602</v>
      </c>
      <c r="B3820" s="1">
        <v>11500000</v>
      </c>
      <c r="C382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11500000</v>
      </c>
      <c r="D3820" s="6" t="str">
        <f>LEFT(Table3[[#This Row],[Last Funding Amount - ORIG]],MIN(FIND({0,1,2,3,4,5,6,7,8,9,0},Table3[[#This Row],[Last Funding Amount - ORIG]]&amp;"0123456789"))-1)</f>
        <v/>
      </c>
      <c r="E3820" t="s">
        <v>36</v>
      </c>
      <c r="F3820" s="1">
        <v>55000000</v>
      </c>
      <c r="G3820">
        <v>2</v>
      </c>
      <c r="H3820">
        <v>5</v>
      </c>
    </row>
    <row r="3821" spans="1:8" x14ac:dyDescent="0.2">
      <c r="A3821" t="s">
        <v>4603</v>
      </c>
      <c r="B3821" s="1">
        <v>100000</v>
      </c>
      <c r="C382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</v>
      </c>
      <c r="D3821" s="6" t="str">
        <f>LEFT(Table3[[#This Row],[Last Funding Amount - ORIG]],MIN(FIND({0,1,2,3,4,5,6,7,8,9,0},Table3[[#This Row],[Last Funding Amount - ORIG]]&amp;"0123456789"))-1)</f>
        <v/>
      </c>
      <c r="E3821" t="s">
        <v>56</v>
      </c>
      <c r="F3821" s="1">
        <v>100000</v>
      </c>
      <c r="H3821">
        <v>1</v>
      </c>
    </row>
    <row r="3822" spans="1:8" x14ac:dyDescent="0.2">
      <c r="A3822" t="s">
        <v>4604</v>
      </c>
      <c r="B3822" s="1">
        <v>1250000</v>
      </c>
      <c r="C382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1250000</v>
      </c>
      <c r="D3822" s="6" t="str">
        <f>LEFT(Table3[[#This Row],[Last Funding Amount - ORIG]],MIN(FIND({0,1,2,3,4,5,6,7,8,9,0},Table3[[#This Row],[Last Funding Amount - ORIG]]&amp;"0123456789"))-1)</f>
        <v/>
      </c>
      <c r="E3822" t="s">
        <v>13</v>
      </c>
      <c r="F3822" s="1">
        <v>1250000</v>
      </c>
    </row>
    <row r="3823" spans="1:8" x14ac:dyDescent="0.2">
      <c r="A3823" t="s">
        <v>4605</v>
      </c>
      <c r="B3823" s="1">
        <v>700210</v>
      </c>
      <c r="C382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700210</v>
      </c>
      <c r="D3823" s="6" t="str">
        <f>LEFT(Table3[[#This Row],[Last Funding Amount - ORIG]],MIN(FIND({0,1,2,3,4,5,6,7,8,9,0},Table3[[#This Row],[Last Funding Amount - ORIG]]&amp;"0123456789"))-1)</f>
        <v/>
      </c>
      <c r="E3823" t="s">
        <v>112</v>
      </c>
      <c r="F3823" s="1">
        <v>700210</v>
      </c>
    </row>
    <row r="3824" spans="1:8" x14ac:dyDescent="0.2">
      <c r="A3824" t="s">
        <v>4606</v>
      </c>
      <c r="B3824" s="1">
        <v>100000</v>
      </c>
      <c r="C382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</v>
      </c>
      <c r="D3824" s="6" t="str">
        <f>LEFT(Table3[[#This Row],[Last Funding Amount - ORIG]],MIN(FIND({0,1,2,3,4,5,6,7,8,9,0},Table3[[#This Row],[Last Funding Amount - ORIG]]&amp;"0123456789"))-1)</f>
        <v/>
      </c>
      <c r="E3824" t="s">
        <v>112</v>
      </c>
      <c r="F3824" s="1">
        <v>100000</v>
      </c>
    </row>
    <row r="3825" spans="1:8" x14ac:dyDescent="0.2">
      <c r="A3825" t="s">
        <v>4607</v>
      </c>
      <c r="B3825" s="1">
        <v>1000000</v>
      </c>
      <c r="C382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3825" s="6" t="str">
        <f>LEFT(Table3[[#This Row],[Last Funding Amount - ORIG]],MIN(FIND({0,1,2,3,4,5,6,7,8,9,0},Table3[[#This Row],[Last Funding Amount - ORIG]]&amp;"0123456789"))-1)</f>
        <v/>
      </c>
      <c r="E3825" t="s">
        <v>112</v>
      </c>
      <c r="F3825" s="1">
        <v>1000000</v>
      </c>
      <c r="H3825">
        <v>1</v>
      </c>
    </row>
    <row r="3826" spans="1:8" x14ac:dyDescent="0.2">
      <c r="A3826" t="s">
        <v>4608</v>
      </c>
      <c r="B3826" s="1">
        <v>465000</v>
      </c>
      <c r="C382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465000</v>
      </c>
      <c r="D3826" s="6" t="str">
        <f>LEFT(Table3[[#This Row],[Last Funding Amount - ORIG]],MIN(FIND({0,1,2,3,4,5,6,7,8,9,0},Table3[[#This Row],[Last Funding Amount - ORIG]]&amp;"0123456789"))-1)</f>
        <v/>
      </c>
      <c r="E3826" t="s">
        <v>44</v>
      </c>
      <c r="F3826" s="1">
        <v>465000</v>
      </c>
    </row>
    <row r="3827" spans="1:8" x14ac:dyDescent="0.2">
      <c r="A3827" t="s">
        <v>4609</v>
      </c>
      <c r="B3827" s="1">
        <v>50000</v>
      </c>
      <c r="C382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</v>
      </c>
      <c r="D3827" s="6" t="str">
        <f>LEFT(Table3[[#This Row],[Last Funding Amount - ORIG]],MIN(FIND({0,1,2,3,4,5,6,7,8,9,0},Table3[[#This Row],[Last Funding Amount - ORIG]]&amp;"0123456789"))-1)</f>
        <v/>
      </c>
      <c r="E3827" t="s">
        <v>22</v>
      </c>
      <c r="F3827" s="1">
        <v>300000</v>
      </c>
      <c r="H3827">
        <v>1</v>
      </c>
    </row>
    <row r="3828" spans="1:8" x14ac:dyDescent="0.2">
      <c r="A3828" t="s">
        <v>4610</v>
      </c>
      <c r="B3828" s="1">
        <v>2100000</v>
      </c>
      <c r="C382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2100000</v>
      </c>
      <c r="D3828" s="6" t="str">
        <f>LEFT(Table3[[#This Row],[Last Funding Amount - ORIG]],MIN(FIND({0,1,2,3,4,5,6,7,8,9,0},Table3[[#This Row],[Last Funding Amount - ORIG]]&amp;"0123456789"))-1)</f>
        <v/>
      </c>
      <c r="E3828" t="s">
        <v>36</v>
      </c>
      <c r="F3828" s="1">
        <v>2100000</v>
      </c>
      <c r="G3828">
        <v>1</v>
      </c>
      <c r="H3828">
        <v>3</v>
      </c>
    </row>
    <row r="3829" spans="1:8" x14ac:dyDescent="0.2">
      <c r="A3829" t="s">
        <v>4611</v>
      </c>
      <c r="B3829" s="1">
        <v>1000000</v>
      </c>
      <c r="C382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3829" s="6" t="str">
        <f>LEFT(Table3[[#This Row],[Last Funding Amount - ORIG]],MIN(FIND({0,1,2,3,4,5,6,7,8,9,0},Table3[[#This Row],[Last Funding Amount - ORIG]]&amp;"0123456789"))-1)</f>
        <v/>
      </c>
      <c r="E3829" t="s">
        <v>112</v>
      </c>
      <c r="F3829" s="1">
        <v>1000000</v>
      </c>
      <c r="G3829">
        <v>1</v>
      </c>
      <c r="H3829">
        <v>2</v>
      </c>
    </row>
    <row r="3830" spans="1:8" x14ac:dyDescent="0.2">
      <c r="A3830" t="s">
        <v>4612</v>
      </c>
      <c r="B3830" s="1">
        <v>500000</v>
      </c>
      <c r="C383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</v>
      </c>
      <c r="D3830" s="6" t="str">
        <f>LEFT(Table3[[#This Row],[Last Funding Amount - ORIG]],MIN(FIND({0,1,2,3,4,5,6,7,8,9,0},Table3[[#This Row],[Last Funding Amount - ORIG]]&amp;"0123456789"))-1)</f>
        <v/>
      </c>
      <c r="E3830" t="s">
        <v>20</v>
      </c>
      <c r="F3830" s="1">
        <v>850000</v>
      </c>
    </row>
    <row r="3831" spans="1:8" x14ac:dyDescent="0.2">
      <c r="A3831" t="s">
        <v>4613</v>
      </c>
      <c r="C383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3831" s="6" t="str">
        <f>LEFT(Table3[[#This Row],[Last Funding Amount - ORIG]],MIN(FIND({0,1,2,3,4,5,6,7,8,9,0},Table3[[#This Row],[Last Funding Amount - ORIG]]&amp;"0123456789"))-1)</f>
        <v/>
      </c>
      <c r="E3831" t="s">
        <v>13</v>
      </c>
      <c r="F3831" s="1">
        <v>525000</v>
      </c>
      <c r="H3831">
        <v>3</v>
      </c>
    </row>
    <row r="3832" spans="1:8" x14ac:dyDescent="0.2">
      <c r="A3832" t="s">
        <v>4614</v>
      </c>
      <c r="B3832" t="s">
        <v>4615</v>
      </c>
      <c r="C383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472000</v>
      </c>
      <c r="D3832" s="5" t="str">
        <f>LEFT(Table3[[#This Row],[Last Funding Amount - ORIG]],MIN(FIND({0,1,2,3,4,5,6,7,8,9,0},Table3[[#This Row],[Last Funding Amount - ORIG]]&amp;"0123456789"))-1)</f>
        <v>SGD</v>
      </c>
      <c r="E3832" t="s">
        <v>20</v>
      </c>
      <c r="F3832" t="s">
        <v>4616</v>
      </c>
    </row>
    <row r="3833" spans="1:8" x14ac:dyDescent="0.2">
      <c r="A3833" t="s">
        <v>4617</v>
      </c>
      <c r="B3833" s="1">
        <v>1220000</v>
      </c>
      <c r="C383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1220000</v>
      </c>
      <c r="D3833" s="6" t="str">
        <f>LEFT(Table3[[#This Row],[Last Funding Amount - ORIG]],MIN(FIND({0,1,2,3,4,5,6,7,8,9,0},Table3[[#This Row],[Last Funding Amount - ORIG]]&amp;"0123456789"))-1)</f>
        <v/>
      </c>
      <c r="E3833" t="s">
        <v>13</v>
      </c>
      <c r="F3833" s="1">
        <v>1220000</v>
      </c>
    </row>
    <row r="3834" spans="1:8" x14ac:dyDescent="0.2">
      <c r="A3834" t="s">
        <v>4618</v>
      </c>
      <c r="B3834" s="1">
        <v>1220000</v>
      </c>
      <c r="C383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1220000</v>
      </c>
      <c r="D3834" s="6" t="str">
        <f>LEFT(Table3[[#This Row],[Last Funding Amount - ORIG]],MIN(FIND({0,1,2,3,4,5,6,7,8,9,0},Table3[[#This Row],[Last Funding Amount - ORIG]]&amp;"0123456789"))-1)</f>
        <v/>
      </c>
      <c r="E3834" t="s">
        <v>13</v>
      </c>
      <c r="F3834" s="1">
        <v>1220000</v>
      </c>
    </row>
    <row r="3835" spans="1:8" x14ac:dyDescent="0.2">
      <c r="A3835" t="s">
        <v>4619</v>
      </c>
      <c r="C383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3835" s="6" t="str">
        <f>LEFT(Table3[[#This Row],[Last Funding Amount - ORIG]],MIN(FIND({0,1,2,3,4,5,6,7,8,9,0},Table3[[#This Row],[Last Funding Amount - ORIG]]&amp;"0123456789"))-1)</f>
        <v/>
      </c>
      <c r="E3835" t="s">
        <v>22</v>
      </c>
      <c r="F3835" s="1">
        <v>300000</v>
      </c>
      <c r="H3835">
        <v>1</v>
      </c>
    </row>
    <row r="3836" spans="1:8" x14ac:dyDescent="0.2">
      <c r="A3836" t="s">
        <v>4620</v>
      </c>
      <c r="B3836" s="1">
        <v>500000</v>
      </c>
      <c r="C383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</v>
      </c>
      <c r="D3836" s="6" t="str">
        <f>LEFT(Table3[[#This Row],[Last Funding Amount - ORIG]],MIN(FIND({0,1,2,3,4,5,6,7,8,9,0},Table3[[#This Row],[Last Funding Amount - ORIG]]&amp;"0123456789"))-1)</f>
        <v/>
      </c>
      <c r="E3836" t="s">
        <v>112</v>
      </c>
      <c r="F3836" s="1">
        <v>1000000</v>
      </c>
      <c r="H3836">
        <v>2</v>
      </c>
    </row>
    <row r="3837" spans="1:8" x14ac:dyDescent="0.2">
      <c r="A3837" t="s">
        <v>4621</v>
      </c>
      <c r="B3837" s="1">
        <v>875000</v>
      </c>
      <c r="C383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875000</v>
      </c>
      <c r="D3837" s="6" t="str">
        <f>LEFT(Table3[[#This Row],[Last Funding Amount - ORIG]],MIN(FIND({0,1,2,3,4,5,6,7,8,9,0},Table3[[#This Row],[Last Funding Amount - ORIG]]&amp;"0123456789"))-1)</f>
        <v/>
      </c>
      <c r="E3837" t="s">
        <v>44</v>
      </c>
      <c r="F3837" s="1">
        <v>11511840</v>
      </c>
    </row>
    <row r="3838" spans="1:8" x14ac:dyDescent="0.2">
      <c r="A3838" t="s">
        <v>4622</v>
      </c>
      <c r="B3838" s="1">
        <v>450000</v>
      </c>
      <c r="C383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450000</v>
      </c>
      <c r="D3838" s="6" t="str">
        <f>LEFT(Table3[[#This Row],[Last Funding Amount - ORIG]],MIN(FIND({0,1,2,3,4,5,6,7,8,9,0},Table3[[#This Row],[Last Funding Amount - ORIG]]&amp;"0123456789"))-1)</f>
        <v/>
      </c>
      <c r="E3838" t="s">
        <v>112</v>
      </c>
      <c r="F3838" s="1">
        <v>1850000</v>
      </c>
    </row>
    <row r="3839" spans="1:8" x14ac:dyDescent="0.2">
      <c r="A3839" t="s">
        <v>4623</v>
      </c>
      <c r="B3839" s="1">
        <v>215000</v>
      </c>
      <c r="C383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215000</v>
      </c>
      <c r="D3839" s="6" t="str">
        <f>LEFT(Table3[[#This Row],[Last Funding Amount - ORIG]],MIN(FIND({0,1,2,3,4,5,6,7,8,9,0},Table3[[#This Row],[Last Funding Amount - ORIG]]&amp;"0123456789"))-1)</f>
        <v/>
      </c>
      <c r="E3839" t="s">
        <v>44</v>
      </c>
      <c r="F3839" s="1">
        <v>215000</v>
      </c>
      <c r="H3839">
        <v>1</v>
      </c>
    </row>
    <row r="3840" spans="1:8" x14ac:dyDescent="0.2">
      <c r="A3840" t="s">
        <v>4624</v>
      </c>
      <c r="B3840" t="s">
        <v>4625</v>
      </c>
      <c r="C384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57737</v>
      </c>
      <c r="D3840" s="5" t="str">
        <f>LEFT(Table3[[#This Row],[Last Funding Amount - ORIG]],MIN(FIND({0,1,2,3,4,5,6,7,8,9,0},Table3[[#This Row],[Last Funding Amount - ORIG]]&amp;"0123456789"))-1)</f>
        <v>å£</v>
      </c>
      <c r="E3840" t="s">
        <v>112</v>
      </c>
      <c r="F3840" s="1">
        <v>291837</v>
      </c>
      <c r="G3840">
        <v>1</v>
      </c>
      <c r="H3840">
        <v>1</v>
      </c>
    </row>
    <row r="3841" spans="1:8" x14ac:dyDescent="0.2">
      <c r="A3841" t="s">
        <v>4626</v>
      </c>
      <c r="B3841" t="s">
        <v>612</v>
      </c>
      <c r="C384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350000</v>
      </c>
      <c r="D3841" s="5" t="str">
        <f>LEFT(Table3[[#This Row],[Last Funding Amount - ORIG]],MIN(FIND({0,1,2,3,4,5,6,7,8,9,0},Table3[[#This Row],[Last Funding Amount - ORIG]]&amp;"0123456789"))-1)</f>
        <v>‰âÂ</v>
      </c>
      <c r="E3841" t="s">
        <v>13</v>
      </c>
      <c r="F3841" t="s">
        <v>613</v>
      </c>
      <c r="H3841">
        <v>1</v>
      </c>
    </row>
    <row r="3842" spans="1:8" x14ac:dyDescent="0.2">
      <c r="A3842" t="s">
        <v>4627</v>
      </c>
      <c r="C384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3842" s="6" t="str">
        <f>LEFT(Table3[[#This Row],[Last Funding Amount - ORIG]],MIN(FIND({0,1,2,3,4,5,6,7,8,9,0},Table3[[#This Row],[Last Funding Amount - ORIG]]&amp;"0123456789"))-1)</f>
        <v/>
      </c>
      <c r="E3842" t="s">
        <v>13</v>
      </c>
      <c r="G3842">
        <v>1</v>
      </c>
      <c r="H3842">
        <v>1</v>
      </c>
    </row>
    <row r="3843" spans="1:8" x14ac:dyDescent="0.2">
      <c r="A3843" t="s">
        <v>4628</v>
      </c>
      <c r="C384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3843" s="6" t="str">
        <f>LEFT(Table3[[#This Row],[Last Funding Amount - ORIG]],MIN(FIND({0,1,2,3,4,5,6,7,8,9,0},Table3[[#This Row],[Last Funding Amount - ORIG]]&amp;"0123456789"))-1)</f>
        <v/>
      </c>
      <c r="E3843" t="s">
        <v>13</v>
      </c>
      <c r="F3843" s="1">
        <v>70000</v>
      </c>
      <c r="H3843">
        <v>4</v>
      </c>
    </row>
    <row r="3844" spans="1:8" x14ac:dyDescent="0.2">
      <c r="A3844" t="s">
        <v>4629</v>
      </c>
      <c r="B3844" t="s">
        <v>1543</v>
      </c>
      <c r="C384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3000000</v>
      </c>
      <c r="D3844" s="5" t="str">
        <f>LEFT(Table3[[#This Row],[Last Funding Amount - ORIG]],MIN(FIND({0,1,2,3,4,5,6,7,8,9,0},Table3[[#This Row],[Last Funding Amount - ORIG]]&amp;"0123456789"))-1)</f>
        <v>‰âÂ</v>
      </c>
      <c r="E3844" t="s">
        <v>112</v>
      </c>
      <c r="F3844" t="s">
        <v>1544</v>
      </c>
    </row>
    <row r="3845" spans="1:8" x14ac:dyDescent="0.2">
      <c r="A3845" t="s">
        <v>4630</v>
      </c>
      <c r="C384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3845" s="6" t="str">
        <f>LEFT(Table3[[#This Row],[Last Funding Amount - ORIG]],MIN(FIND({0,1,2,3,4,5,6,7,8,9,0},Table3[[#This Row],[Last Funding Amount - ORIG]]&amp;"0123456789"))-1)</f>
        <v/>
      </c>
      <c r="E3845" t="s">
        <v>56</v>
      </c>
      <c r="F3845" s="1">
        <v>125000</v>
      </c>
      <c r="G3845">
        <v>1</v>
      </c>
      <c r="H3845">
        <v>5</v>
      </c>
    </row>
    <row r="3846" spans="1:8" x14ac:dyDescent="0.2">
      <c r="A3846" t="s">
        <v>4631</v>
      </c>
      <c r="C384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3846" s="6" t="str">
        <f>LEFT(Table3[[#This Row],[Last Funding Amount - ORIG]],MIN(FIND({0,1,2,3,4,5,6,7,8,9,0},Table3[[#This Row],[Last Funding Amount - ORIG]]&amp;"0123456789"))-1)</f>
        <v/>
      </c>
      <c r="E3846" t="s">
        <v>18</v>
      </c>
      <c r="F3846" t="s">
        <v>4632</v>
      </c>
      <c r="G3846">
        <v>1</v>
      </c>
      <c r="H3846">
        <v>2</v>
      </c>
    </row>
    <row r="3847" spans="1:8" x14ac:dyDescent="0.2">
      <c r="A3847" t="s">
        <v>4633</v>
      </c>
      <c r="B3847" s="1">
        <v>4999865</v>
      </c>
      <c r="C384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4999865</v>
      </c>
      <c r="D3847" s="6" t="str">
        <f>LEFT(Table3[[#This Row],[Last Funding Amount - ORIG]],MIN(FIND({0,1,2,3,4,5,6,7,8,9,0},Table3[[#This Row],[Last Funding Amount - ORIG]]&amp;"0123456789"))-1)</f>
        <v/>
      </c>
      <c r="E3847" t="s">
        <v>13</v>
      </c>
      <c r="F3847" s="1">
        <v>4999865</v>
      </c>
    </row>
    <row r="3848" spans="1:8" x14ac:dyDescent="0.2">
      <c r="A3848" t="s">
        <v>4634</v>
      </c>
      <c r="B3848" t="s">
        <v>2295</v>
      </c>
      <c r="C384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2400000</v>
      </c>
      <c r="D3848" s="5" t="str">
        <f>LEFT(Table3[[#This Row],[Last Funding Amount - ORIG]],MIN(FIND({0,1,2,3,4,5,6,7,8,9,0},Table3[[#This Row],[Last Funding Amount - ORIG]]&amp;"0123456789"))-1)</f>
        <v>‰âÂ</v>
      </c>
      <c r="E3848" t="s">
        <v>13</v>
      </c>
      <c r="F3848" t="s">
        <v>2296</v>
      </c>
      <c r="H3848">
        <v>1</v>
      </c>
    </row>
    <row r="3849" spans="1:8" x14ac:dyDescent="0.2">
      <c r="A3849" t="s">
        <v>4635</v>
      </c>
      <c r="B3849" s="1">
        <v>100000</v>
      </c>
      <c r="C384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</v>
      </c>
      <c r="D3849" s="6" t="str">
        <f>LEFT(Table3[[#This Row],[Last Funding Amount - ORIG]],MIN(FIND({0,1,2,3,4,5,6,7,8,9,0},Table3[[#This Row],[Last Funding Amount - ORIG]]&amp;"0123456789"))-1)</f>
        <v/>
      </c>
      <c r="E3849" t="s">
        <v>20</v>
      </c>
      <c r="F3849" s="1">
        <v>250000</v>
      </c>
    </row>
    <row r="3850" spans="1:8" x14ac:dyDescent="0.2">
      <c r="A3850" t="s">
        <v>4636</v>
      </c>
      <c r="B3850" s="1">
        <v>50000</v>
      </c>
      <c r="C385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</v>
      </c>
      <c r="D3850" s="6" t="str">
        <f>LEFT(Table3[[#This Row],[Last Funding Amount - ORIG]],MIN(FIND({0,1,2,3,4,5,6,7,8,9,0},Table3[[#This Row],[Last Funding Amount - ORIG]]&amp;"0123456789"))-1)</f>
        <v/>
      </c>
      <c r="E3850" t="s">
        <v>56</v>
      </c>
      <c r="F3850" s="1">
        <v>75000</v>
      </c>
      <c r="H3850">
        <v>4</v>
      </c>
    </row>
    <row r="3851" spans="1:8" x14ac:dyDescent="0.2">
      <c r="A3851" t="s">
        <v>4637</v>
      </c>
      <c r="B3851" t="s">
        <v>4638</v>
      </c>
      <c r="C385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1759242</v>
      </c>
      <c r="D3851" s="5" t="str">
        <f>LEFT(Table3[[#This Row],[Last Funding Amount - ORIG]],MIN(FIND({0,1,2,3,4,5,6,7,8,9,0},Table3[[#This Row],[Last Funding Amount - ORIG]]&amp;"0123456789"))-1)</f>
        <v>å£</v>
      </c>
      <c r="E3851" t="s">
        <v>22</v>
      </c>
      <c r="F3851" t="s">
        <v>4639</v>
      </c>
      <c r="G3851">
        <v>1</v>
      </c>
      <c r="H3851">
        <v>2</v>
      </c>
    </row>
    <row r="3852" spans="1:8" x14ac:dyDescent="0.2">
      <c r="A3852" t="s">
        <v>4640</v>
      </c>
      <c r="C385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3852" s="6" t="str">
        <f>LEFT(Table3[[#This Row],[Last Funding Amount - ORIG]],MIN(FIND({0,1,2,3,4,5,6,7,8,9,0},Table3[[#This Row],[Last Funding Amount - ORIG]]&amp;"0123456789"))-1)</f>
        <v/>
      </c>
      <c r="E3852" t="s">
        <v>56</v>
      </c>
      <c r="F3852" s="1">
        <v>100000</v>
      </c>
      <c r="H3852">
        <v>2</v>
      </c>
    </row>
    <row r="3853" spans="1:8" x14ac:dyDescent="0.2">
      <c r="A3853" t="s">
        <v>4641</v>
      </c>
      <c r="B3853" t="s">
        <v>666</v>
      </c>
      <c r="C385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</v>
      </c>
      <c r="D3853" s="5" t="str">
        <f>LEFT(Table3[[#This Row],[Last Funding Amount - ORIG]],MIN(FIND({0,1,2,3,4,5,6,7,8,9,0},Table3[[#This Row],[Last Funding Amount - ORIG]]&amp;"0123456789"))-1)</f>
        <v>‰âÂ</v>
      </c>
      <c r="E3853" t="s">
        <v>20</v>
      </c>
      <c r="F3853" t="s">
        <v>4642</v>
      </c>
    </row>
    <row r="3854" spans="1:8" x14ac:dyDescent="0.2">
      <c r="A3854" t="s">
        <v>4643</v>
      </c>
      <c r="B3854" s="1">
        <v>800000</v>
      </c>
      <c r="C385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800000</v>
      </c>
      <c r="D3854" s="6" t="str">
        <f>LEFT(Table3[[#This Row],[Last Funding Amount - ORIG]],MIN(FIND({0,1,2,3,4,5,6,7,8,9,0},Table3[[#This Row],[Last Funding Amount - ORIG]]&amp;"0123456789"))-1)</f>
        <v/>
      </c>
      <c r="E3854" t="s">
        <v>112</v>
      </c>
      <c r="F3854" s="1">
        <v>800000</v>
      </c>
    </row>
    <row r="3855" spans="1:8" x14ac:dyDescent="0.2">
      <c r="A3855" t="s">
        <v>4644</v>
      </c>
      <c r="B3855" s="1">
        <v>231000</v>
      </c>
      <c r="C385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231000</v>
      </c>
      <c r="D3855" s="6" t="str">
        <f>LEFT(Table3[[#This Row],[Last Funding Amount - ORIG]],MIN(FIND({0,1,2,3,4,5,6,7,8,9,0},Table3[[#This Row],[Last Funding Amount - ORIG]]&amp;"0123456789"))-1)</f>
        <v/>
      </c>
      <c r="E3855" t="s">
        <v>13</v>
      </c>
      <c r="F3855" s="1">
        <v>231000</v>
      </c>
    </row>
    <row r="3856" spans="1:8" x14ac:dyDescent="0.2">
      <c r="A3856" t="s">
        <v>4645</v>
      </c>
      <c r="B3856" t="s">
        <v>4646</v>
      </c>
      <c r="C385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</v>
      </c>
      <c r="D3856" s="5" t="str">
        <f>LEFT(Table3[[#This Row],[Last Funding Amount - ORIG]],MIN(FIND({0,1,2,3,4,5,6,7,8,9,0},Table3[[#This Row],[Last Funding Amount - ORIG]]&amp;"0123456789"))-1)</f>
        <v>SEK</v>
      </c>
      <c r="E3856" t="s">
        <v>112</v>
      </c>
      <c r="F3856" t="s">
        <v>4647</v>
      </c>
    </row>
    <row r="3857" spans="1:8" x14ac:dyDescent="0.2">
      <c r="A3857" t="s">
        <v>4648</v>
      </c>
      <c r="B3857" s="1">
        <v>880000</v>
      </c>
      <c r="C385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880000</v>
      </c>
      <c r="D3857" s="6" t="str">
        <f>LEFT(Table3[[#This Row],[Last Funding Amount - ORIG]],MIN(FIND({0,1,2,3,4,5,6,7,8,9,0},Table3[[#This Row],[Last Funding Amount - ORIG]]&amp;"0123456789"))-1)</f>
        <v/>
      </c>
      <c r="E3857" t="s">
        <v>112</v>
      </c>
      <c r="F3857" s="1">
        <v>880000</v>
      </c>
      <c r="H3857">
        <v>1</v>
      </c>
    </row>
    <row r="3858" spans="1:8" x14ac:dyDescent="0.2">
      <c r="A3858" t="s">
        <v>4649</v>
      </c>
      <c r="B3858" s="1">
        <v>310000</v>
      </c>
      <c r="C385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310000</v>
      </c>
      <c r="D3858" s="6" t="str">
        <f>LEFT(Table3[[#This Row],[Last Funding Amount - ORIG]],MIN(FIND({0,1,2,3,4,5,6,7,8,9,0},Table3[[#This Row],[Last Funding Amount - ORIG]]&amp;"0123456789"))-1)</f>
        <v/>
      </c>
      <c r="E3858" t="s">
        <v>44</v>
      </c>
      <c r="F3858" s="1">
        <v>310000</v>
      </c>
      <c r="H3858">
        <v>2</v>
      </c>
    </row>
    <row r="3859" spans="1:8" x14ac:dyDescent="0.2">
      <c r="A3859" t="s">
        <v>4650</v>
      </c>
      <c r="B3859" s="1">
        <v>1000000</v>
      </c>
      <c r="C385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3859" s="6" t="str">
        <f>LEFT(Table3[[#This Row],[Last Funding Amount - ORIG]],MIN(FIND({0,1,2,3,4,5,6,7,8,9,0},Table3[[#This Row],[Last Funding Amount - ORIG]]&amp;"0123456789"))-1)</f>
        <v/>
      </c>
      <c r="E3859" t="s">
        <v>112</v>
      </c>
      <c r="F3859" s="1">
        <v>1000000</v>
      </c>
      <c r="H3859">
        <v>2</v>
      </c>
    </row>
    <row r="3860" spans="1:8" x14ac:dyDescent="0.2">
      <c r="A3860" t="s">
        <v>4651</v>
      </c>
      <c r="B3860" s="1">
        <v>5700000</v>
      </c>
      <c r="C386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5700000</v>
      </c>
      <c r="D3860" s="6" t="str">
        <f>LEFT(Table3[[#This Row],[Last Funding Amount - ORIG]],MIN(FIND({0,1,2,3,4,5,6,7,8,9,0},Table3[[#This Row],[Last Funding Amount - ORIG]]&amp;"0123456789"))-1)</f>
        <v/>
      </c>
      <c r="E3860" t="s">
        <v>314</v>
      </c>
      <c r="F3860" s="1">
        <v>5700000</v>
      </c>
      <c r="H3860">
        <v>1</v>
      </c>
    </row>
    <row r="3861" spans="1:8" x14ac:dyDescent="0.2">
      <c r="A3861" t="s">
        <v>4652</v>
      </c>
      <c r="B3861" t="s">
        <v>414</v>
      </c>
      <c r="C386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</v>
      </c>
      <c r="D3861" s="5" t="str">
        <f>LEFT(Table3[[#This Row],[Last Funding Amount - ORIG]],MIN(FIND({0,1,2,3,4,5,6,7,8,9,0},Table3[[#This Row],[Last Funding Amount - ORIG]]&amp;"0123456789"))-1)</f>
        <v>‰âÂ</v>
      </c>
      <c r="E3861" t="s">
        <v>112</v>
      </c>
      <c r="F3861" t="s">
        <v>2726</v>
      </c>
      <c r="H3861">
        <v>3</v>
      </c>
    </row>
    <row r="3862" spans="1:8" x14ac:dyDescent="0.2">
      <c r="A3862" t="s">
        <v>4653</v>
      </c>
      <c r="B3862" s="1">
        <v>1300000</v>
      </c>
      <c r="C386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1300000</v>
      </c>
      <c r="D3862" s="6" t="str">
        <f>LEFT(Table3[[#This Row],[Last Funding Amount - ORIG]],MIN(FIND({0,1,2,3,4,5,6,7,8,9,0},Table3[[#This Row],[Last Funding Amount - ORIG]]&amp;"0123456789"))-1)</f>
        <v/>
      </c>
      <c r="E3862" t="s">
        <v>13</v>
      </c>
      <c r="F3862" s="1">
        <v>1300000</v>
      </c>
      <c r="G3862">
        <v>1</v>
      </c>
      <c r="H3862">
        <v>1</v>
      </c>
    </row>
    <row r="3863" spans="1:8" x14ac:dyDescent="0.2">
      <c r="A3863" t="s">
        <v>4654</v>
      </c>
      <c r="B3863" s="1">
        <v>100000</v>
      </c>
      <c r="C386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</v>
      </c>
      <c r="D3863" s="6" t="str">
        <f>LEFT(Table3[[#This Row],[Last Funding Amount - ORIG]],MIN(FIND({0,1,2,3,4,5,6,7,8,9,0},Table3[[#This Row],[Last Funding Amount - ORIG]]&amp;"0123456789"))-1)</f>
        <v/>
      </c>
      <c r="E3863" t="s">
        <v>56</v>
      </c>
      <c r="F3863" s="1">
        <v>100000</v>
      </c>
      <c r="H3863">
        <v>1</v>
      </c>
    </row>
    <row r="3864" spans="1:8" x14ac:dyDescent="0.2">
      <c r="A3864" t="s">
        <v>4655</v>
      </c>
      <c r="B3864" s="1">
        <v>1195000</v>
      </c>
      <c r="C386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1195000</v>
      </c>
      <c r="D3864" s="6" t="str">
        <f>LEFT(Table3[[#This Row],[Last Funding Amount - ORIG]],MIN(FIND({0,1,2,3,4,5,6,7,8,9,0},Table3[[#This Row],[Last Funding Amount - ORIG]]&amp;"0123456789"))-1)</f>
        <v/>
      </c>
      <c r="E3864" t="s">
        <v>13</v>
      </c>
      <c r="F3864" s="1">
        <v>1195000</v>
      </c>
    </row>
    <row r="3865" spans="1:8" x14ac:dyDescent="0.2">
      <c r="A3865" t="s">
        <v>4656</v>
      </c>
      <c r="B3865" s="1">
        <v>940000</v>
      </c>
      <c r="C386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940000</v>
      </c>
      <c r="D3865" s="6" t="str">
        <f>LEFT(Table3[[#This Row],[Last Funding Amount - ORIG]],MIN(FIND({0,1,2,3,4,5,6,7,8,9,0},Table3[[#This Row],[Last Funding Amount - ORIG]]&amp;"0123456789"))-1)</f>
        <v/>
      </c>
      <c r="E3865" t="s">
        <v>112</v>
      </c>
      <c r="F3865" s="1">
        <v>940000</v>
      </c>
      <c r="H3865">
        <v>1</v>
      </c>
    </row>
    <row r="3866" spans="1:8" x14ac:dyDescent="0.2">
      <c r="A3866" t="s">
        <v>4657</v>
      </c>
      <c r="B3866" t="s">
        <v>4658</v>
      </c>
      <c r="C386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190000</v>
      </c>
      <c r="D3866" s="5" t="str">
        <f>LEFT(Table3[[#This Row],[Last Funding Amount - ORIG]],MIN(FIND({0,1,2,3,4,5,6,7,8,9,0},Table3[[#This Row],[Last Funding Amount - ORIG]]&amp;"0123456789"))-1)</f>
        <v>å£</v>
      </c>
      <c r="E3866" t="s">
        <v>112</v>
      </c>
      <c r="F3866" t="s">
        <v>4659</v>
      </c>
    </row>
    <row r="3867" spans="1:8" x14ac:dyDescent="0.2">
      <c r="A3867" t="s">
        <v>4660</v>
      </c>
      <c r="B3867" s="1">
        <v>1000000</v>
      </c>
      <c r="C386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3867" s="6" t="str">
        <f>LEFT(Table3[[#This Row],[Last Funding Amount - ORIG]],MIN(FIND({0,1,2,3,4,5,6,7,8,9,0},Table3[[#This Row],[Last Funding Amount - ORIG]]&amp;"0123456789"))-1)</f>
        <v/>
      </c>
      <c r="E3867" t="s">
        <v>112</v>
      </c>
      <c r="F3867" s="1">
        <v>1000000</v>
      </c>
      <c r="G3867">
        <v>1</v>
      </c>
      <c r="H3867">
        <v>1</v>
      </c>
    </row>
    <row r="3868" spans="1:8" x14ac:dyDescent="0.2">
      <c r="A3868" t="s">
        <v>4661</v>
      </c>
      <c r="B3868" t="s">
        <v>4662</v>
      </c>
      <c r="C386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303180</v>
      </c>
      <c r="D3868" s="5" t="str">
        <f>LEFT(Table3[[#This Row],[Last Funding Amount - ORIG]],MIN(FIND({0,1,2,3,4,5,6,7,8,9,0},Table3[[#This Row],[Last Funding Amount - ORIG]]&amp;"0123456789"))-1)</f>
        <v>å£</v>
      </c>
      <c r="E3868" t="s">
        <v>59</v>
      </c>
      <c r="F3868" t="s">
        <v>4663</v>
      </c>
      <c r="H3868">
        <v>1</v>
      </c>
    </row>
    <row r="3869" spans="1:8" x14ac:dyDescent="0.2">
      <c r="A3869" t="s">
        <v>4664</v>
      </c>
      <c r="B3869" s="1">
        <v>450000</v>
      </c>
      <c r="C386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450000</v>
      </c>
      <c r="D3869" s="6" t="str">
        <f>LEFT(Table3[[#This Row],[Last Funding Amount - ORIG]],MIN(FIND({0,1,2,3,4,5,6,7,8,9,0},Table3[[#This Row],[Last Funding Amount - ORIG]]&amp;"0123456789"))-1)</f>
        <v/>
      </c>
      <c r="E3869" t="s">
        <v>59</v>
      </c>
      <c r="F3869" s="1">
        <v>450000</v>
      </c>
    </row>
    <row r="3870" spans="1:8" x14ac:dyDescent="0.2">
      <c r="A3870" t="s">
        <v>4665</v>
      </c>
      <c r="C387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3870" s="6" t="str">
        <f>LEFT(Table3[[#This Row],[Last Funding Amount - ORIG]],MIN(FIND({0,1,2,3,4,5,6,7,8,9,0},Table3[[#This Row],[Last Funding Amount - ORIG]]&amp;"0123456789"))-1)</f>
        <v/>
      </c>
      <c r="E3870" t="s">
        <v>13</v>
      </c>
      <c r="F3870" s="1">
        <v>672000</v>
      </c>
      <c r="G3870">
        <v>2</v>
      </c>
      <c r="H3870">
        <v>2</v>
      </c>
    </row>
    <row r="3871" spans="1:8" x14ac:dyDescent="0.2">
      <c r="A3871" t="s">
        <v>4666</v>
      </c>
      <c r="B3871" s="1">
        <v>500000</v>
      </c>
      <c r="C387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</v>
      </c>
      <c r="D3871" s="6" t="str">
        <f>LEFT(Table3[[#This Row],[Last Funding Amount - ORIG]],MIN(FIND({0,1,2,3,4,5,6,7,8,9,0},Table3[[#This Row],[Last Funding Amount - ORIG]]&amp;"0123456789"))-1)</f>
        <v/>
      </c>
      <c r="E3871" t="s">
        <v>112</v>
      </c>
      <c r="F3871" s="1">
        <v>500000</v>
      </c>
    </row>
    <row r="3872" spans="1:8" x14ac:dyDescent="0.2">
      <c r="A3872" t="s">
        <v>4667</v>
      </c>
      <c r="B3872" s="1">
        <v>450000</v>
      </c>
      <c r="C387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450000</v>
      </c>
      <c r="D3872" s="6" t="str">
        <f>LEFT(Table3[[#This Row],[Last Funding Amount - ORIG]],MIN(FIND({0,1,2,3,4,5,6,7,8,9,0},Table3[[#This Row],[Last Funding Amount - ORIG]]&amp;"0123456789"))-1)</f>
        <v/>
      </c>
      <c r="E3872" t="s">
        <v>44</v>
      </c>
      <c r="F3872" s="1">
        <v>1350000</v>
      </c>
      <c r="G3872">
        <v>1</v>
      </c>
      <c r="H3872">
        <v>1</v>
      </c>
    </row>
    <row r="3873" spans="1:8" x14ac:dyDescent="0.2">
      <c r="A3873" t="s">
        <v>4668</v>
      </c>
      <c r="B3873" s="1">
        <v>2500000</v>
      </c>
      <c r="C387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2500000</v>
      </c>
      <c r="D3873" s="6" t="str">
        <f>LEFT(Table3[[#This Row],[Last Funding Amount - ORIG]],MIN(FIND({0,1,2,3,4,5,6,7,8,9,0},Table3[[#This Row],[Last Funding Amount - ORIG]]&amp;"0123456789"))-1)</f>
        <v/>
      </c>
      <c r="E3873" t="s">
        <v>13</v>
      </c>
      <c r="F3873" s="1">
        <v>3660000</v>
      </c>
      <c r="G3873">
        <v>1</v>
      </c>
      <c r="H3873">
        <v>4</v>
      </c>
    </row>
    <row r="3874" spans="1:8" x14ac:dyDescent="0.2">
      <c r="A3874" t="s">
        <v>4669</v>
      </c>
      <c r="B3874" s="1">
        <v>22500</v>
      </c>
      <c r="C387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22500</v>
      </c>
      <c r="D3874" s="6" t="str">
        <f>LEFT(Table3[[#This Row],[Last Funding Amount - ORIG]],MIN(FIND({0,1,2,3,4,5,6,7,8,9,0},Table3[[#This Row],[Last Funding Amount - ORIG]]&amp;"0123456789"))-1)</f>
        <v/>
      </c>
      <c r="E3874" t="s">
        <v>112</v>
      </c>
      <c r="F3874" s="1">
        <v>22500</v>
      </c>
    </row>
    <row r="3875" spans="1:8" x14ac:dyDescent="0.2">
      <c r="A3875" t="s">
        <v>4670</v>
      </c>
      <c r="B3875" s="1">
        <v>900610</v>
      </c>
      <c r="C387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900610</v>
      </c>
      <c r="D3875" s="6" t="str">
        <f>LEFT(Table3[[#This Row],[Last Funding Amount - ORIG]],MIN(FIND({0,1,2,3,4,5,6,7,8,9,0},Table3[[#This Row],[Last Funding Amount - ORIG]]&amp;"0123456789"))-1)</f>
        <v/>
      </c>
      <c r="E3875" t="s">
        <v>112</v>
      </c>
      <c r="F3875" s="1">
        <v>900610</v>
      </c>
    </row>
    <row r="3876" spans="1:8" x14ac:dyDescent="0.2">
      <c r="A3876" t="s">
        <v>4671</v>
      </c>
      <c r="B3876" s="1">
        <v>100000</v>
      </c>
      <c r="C387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</v>
      </c>
      <c r="D3876" s="6" t="str">
        <f>LEFT(Table3[[#This Row],[Last Funding Amount - ORIG]],MIN(FIND({0,1,2,3,4,5,6,7,8,9,0},Table3[[#This Row],[Last Funding Amount - ORIG]]&amp;"0123456789"))-1)</f>
        <v/>
      </c>
      <c r="E3876" t="s">
        <v>112</v>
      </c>
      <c r="F3876" s="1">
        <v>100000</v>
      </c>
      <c r="G3876">
        <v>2</v>
      </c>
      <c r="H3876">
        <v>3</v>
      </c>
    </row>
    <row r="3877" spans="1:8" x14ac:dyDescent="0.2">
      <c r="A3877" t="s">
        <v>4672</v>
      </c>
      <c r="B3877" s="1">
        <v>500000</v>
      </c>
      <c r="C387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</v>
      </c>
      <c r="D3877" s="6" t="str">
        <f>LEFT(Table3[[#This Row],[Last Funding Amount - ORIG]],MIN(FIND({0,1,2,3,4,5,6,7,8,9,0},Table3[[#This Row],[Last Funding Amount - ORIG]]&amp;"0123456789"))-1)</f>
        <v/>
      </c>
      <c r="E3877" t="s">
        <v>44</v>
      </c>
      <c r="F3877" s="1">
        <v>725000</v>
      </c>
      <c r="G3877">
        <v>1</v>
      </c>
      <c r="H3877">
        <v>2</v>
      </c>
    </row>
    <row r="3878" spans="1:8" x14ac:dyDescent="0.2">
      <c r="A3878" t="s">
        <v>4673</v>
      </c>
      <c r="B3878" s="1">
        <v>120000</v>
      </c>
      <c r="C387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120000</v>
      </c>
      <c r="D3878" s="6" t="str">
        <f>LEFT(Table3[[#This Row],[Last Funding Amount - ORIG]],MIN(FIND({0,1,2,3,4,5,6,7,8,9,0},Table3[[#This Row],[Last Funding Amount - ORIG]]&amp;"0123456789"))-1)</f>
        <v/>
      </c>
      <c r="E3878" t="s">
        <v>112</v>
      </c>
      <c r="F3878" s="1">
        <v>120000</v>
      </c>
      <c r="G3878">
        <v>1</v>
      </c>
      <c r="H3878">
        <v>1</v>
      </c>
    </row>
    <row r="3879" spans="1:8" x14ac:dyDescent="0.2">
      <c r="A3879" t="s">
        <v>4674</v>
      </c>
      <c r="B3879" s="1">
        <v>500000</v>
      </c>
      <c r="C387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</v>
      </c>
      <c r="D3879" s="6" t="str">
        <f>LEFT(Table3[[#This Row],[Last Funding Amount - ORIG]],MIN(FIND({0,1,2,3,4,5,6,7,8,9,0},Table3[[#This Row],[Last Funding Amount - ORIG]]&amp;"0123456789"))-1)</f>
        <v/>
      </c>
      <c r="E3879" t="s">
        <v>13</v>
      </c>
      <c r="F3879" s="1">
        <v>500000</v>
      </c>
    </row>
    <row r="3880" spans="1:8" x14ac:dyDescent="0.2">
      <c r="A3880" t="s">
        <v>4675</v>
      </c>
      <c r="B3880" s="1">
        <v>1000000</v>
      </c>
      <c r="C388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3880" s="6" t="str">
        <f>LEFT(Table3[[#This Row],[Last Funding Amount - ORIG]],MIN(FIND({0,1,2,3,4,5,6,7,8,9,0},Table3[[#This Row],[Last Funding Amount - ORIG]]&amp;"0123456789"))-1)</f>
        <v/>
      </c>
      <c r="E3880" t="s">
        <v>112</v>
      </c>
      <c r="F3880" s="1">
        <v>1000000</v>
      </c>
    </row>
    <row r="3881" spans="1:8" x14ac:dyDescent="0.2">
      <c r="A3881" t="s">
        <v>4676</v>
      </c>
      <c r="B3881" s="1">
        <v>1810000</v>
      </c>
      <c r="C388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1810000</v>
      </c>
      <c r="D3881" s="6" t="str">
        <f>LEFT(Table3[[#This Row],[Last Funding Amount - ORIG]],MIN(FIND({0,1,2,3,4,5,6,7,8,9,0},Table3[[#This Row],[Last Funding Amount - ORIG]]&amp;"0123456789"))-1)</f>
        <v/>
      </c>
      <c r="E3881" t="s">
        <v>13</v>
      </c>
      <c r="F3881" s="1">
        <v>1810000</v>
      </c>
    </row>
    <row r="3882" spans="1:8" x14ac:dyDescent="0.2">
      <c r="A3882" t="s">
        <v>4677</v>
      </c>
      <c r="C388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3882" s="6" t="str">
        <f>LEFT(Table3[[#This Row],[Last Funding Amount - ORIG]],MIN(FIND({0,1,2,3,4,5,6,7,8,9,0},Table3[[#This Row],[Last Funding Amount - ORIG]]&amp;"0123456789"))-1)</f>
        <v/>
      </c>
      <c r="E3882" t="s">
        <v>112</v>
      </c>
      <c r="F3882" s="1">
        <v>150000</v>
      </c>
      <c r="H3882">
        <v>3</v>
      </c>
    </row>
    <row r="3883" spans="1:8" x14ac:dyDescent="0.2">
      <c r="A3883" t="s">
        <v>4678</v>
      </c>
      <c r="B3883" s="1">
        <v>500000</v>
      </c>
      <c r="C388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</v>
      </c>
      <c r="D3883" s="6" t="str">
        <f>LEFT(Table3[[#This Row],[Last Funding Amount - ORIG]],MIN(FIND({0,1,2,3,4,5,6,7,8,9,0},Table3[[#This Row],[Last Funding Amount - ORIG]]&amp;"0123456789"))-1)</f>
        <v/>
      </c>
      <c r="E3883" t="s">
        <v>112</v>
      </c>
      <c r="F3883" s="1">
        <v>500000</v>
      </c>
    </row>
    <row r="3884" spans="1:8" x14ac:dyDescent="0.2">
      <c r="A3884" t="s">
        <v>4679</v>
      </c>
      <c r="B3884" s="1">
        <v>600000</v>
      </c>
      <c r="C388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600000</v>
      </c>
      <c r="D3884" s="6" t="str">
        <f>LEFT(Table3[[#This Row],[Last Funding Amount - ORIG]],MIN(FIND({0,1,2,3,4,5,6,7,8,9,0},Table3[[#This Row],[Last Funding Amount - ORIG]]&amp;"0123456789"))-1)</f>
        <v/>
      </c>
      <c r="E3884" t="s">
        <v>112</v>
      </c>
      <c r="F3884" s="1">
        <v>600000</v>
      </c>
      <c r="H3884">
        <v>1</v>
      </c>
    </row>
    <row r="3885" spans="1:8" x14ac:dyDescent="0.2">
      <c r="A3885" t="s">
        <v>4680</v>
      </c>
      <c r="C388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3885" s="6" t="str">
        <f>LEFT(Table3[[#This Row],[Last Funding Amount - ORIG]],MIN(FIND({0,1,2,3,4,5,6,7,8,9,0},Table3[[#This Row],[Last Funding Amount - ORIG]]&amp;"0123456789"))-1)</f>
        <v/>
      </c>
      <c r="E3885" t="s">
        <v>101</v>
      </c>
      <c r="F3885" t="s">
        <v>4681</v>
      </c>
      <c r="H3885">
        <v>8</v>
      </c>
    </row>
    <row r="3886" spans="1:8" x14ac:dyDescent="0.2">
      <c r="A3886" t="s">
        <v>4682</v>
      </c>
      <c r="B3886" t="s">
        <v>4683</v>
      </c>
      <c r="C388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3500000</v>
      </c>
      <c r="D3886" s="5" t="str">
        <f>LEFT(Table3[[#This Row],[Last Funding Amount - ORIG]],MIN(FIND({0,1,2,3,4,5,6,7,8,9,0},Table3[[#This Row],[Last Funding Amount - ORIG]]&amp;"0123456789"))-1)</f>
        <v>R$</v>
      </c>
      <c r="E3886" t="s">
        <v>22</v>
      </c>
      <c r="F3886" t="s">
        <v>4684</v>
      </c>
      <c r="H3886">
        <v>1</v>
      </c>
    </row>
    <row r="3887" spans="1:8" x14ac:dyDescent="0.2">
      <c r="A3887" t="s">
        <v>4685</v>
      </c>
      <c r="B3887" t="s">
        <v>2387</v>
      </c>
      <c r="C388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1100000</v>
      </c>
      <c r="D3887" s="5" t="str">
        <f>LEFT(Table3[[#This Row],[Last Funding Amount - ORIG]],MIN(FIND({0,1,2,3,4,5,6,7,8,9,0},Table3[[#This Row],[Last Funding Amount - ORIG]]&amp;"0123456789"))-1)</f>
        <v>å£</v>
      </c>
      <c r="E3887" t="s">
        <v>22</v>
      </c>
      <c r="F3887" t="s">
        <v>2388</v>
      </c>
      <c r="G3887">
        <v>1</v>
      </c>
      <c r="H3887">
        <v>2</v>
      </c>
    </row>
    <row r="3888" spans="1:8" x14ac:dyDescent="0.2">
      <c r="A3888" t="s">
        <v>4686</v>
      </c>
      <c r="B3888" s="1">
        <v>175000</v>
      </c>
      <c r="C388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175000</v>
      </c>
      <c r="D3888" s="6" t="str">
        <f>LEFT(Table3[[#This Row],[Last Funding Amount - ORIG]],MIN(FIND({0,1,2,3,4,5,6,7,8,9,0},Table3[[#This Row],[Last Funding Amount - ORIG]]&amp;"0123456789"))-1)</f>
        <v/>
      </c>
      <c r="E3888" t="s">
        <v>112</v>
      </c>
      <c r="F3888" s="1">
        <v>200000</v>
      </c>
      <c r="H3888">
        <v>2</v>
      </c>
    </row>
    <row r="3889" spans="1:8" x14ac:dyDescent="0.2">
      <c r="A3889" t="s">
        <v>4687</v>
      </c>
      <c r="C388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3889" s="6" t="str">
        <f>LEFT(Table3[[#This Row],[Last Funding Amount - ORIG]],MIN(FIND({0,1,2,3,4,5,6,7,8,9,0},Table3[[#This Row],[Last Funding Amount - ORIG]]&amp;"0123456789"))-1)</f>
        <v/>
      </c>
      <c r="E3889" t="s">
        <v>112</v>
      </c>
      <c r="H3889">
        <v>1</v>
      </c>
    </row>
    <row r="3890" spans="1:8" x14ac:dyDescent="0.2">
      <c r="A3890" t="s">
        <v>4688</v>
      </c>
      <c r="B3890" s="1">
        <v>195000</v>
      </c>
      <c r="C389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195000</v>
      </c>
      <c r="D3890" s="6" t="str">
        <f>LEFT(Table3[[#This Row],[Last Funding Amount - ORIG]],MIN(FIND({0,1,2,3,4,5,6,7,8,9,0},Table3[[#This Row],[Last Funding Amount - ORIG]]&amp;"0123456789"))-1)</f>
        <v/>
      </c>
      <c r="E3890" t="s">
        <v>20</v>
      </c>
      <c r="F3890" s="1">
        <v>195000</v>
      </c>
    </row>
    <row r="3891" spans="1:8" x14ac:dyDescent="0.2">
      <c r="A3891" t="s">
        <v>4689</v>
      </c>
      <c r="B3891" s="1">
        <v>2020000</v>
      </c>
      <c r="C389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2020000</v>
      </c>
      <c r="D3891" s="6" t="str">
        <f>LEFT(Table3[[#This Row],[Last Funding Amount - ORIG]],MIN(FIND({0,1,2,3,4,5,6,7,8,9,0},Table3[[#This Row],[Last Funding Amount - ORIG]]&amp;"0123456789"))-1)</f>
        <v/>
      </c>
      <c r="E3891" t="s">
        <v>59</v>
      </c>
      <c r="F3891" s="1">
        <v>2020000</v>
      </c>
      <c r="H3891">
        <v>1</v>
      </c>
    </row>
    <row r="3892" spans="1:8" x14ac:dyDescent="0.2">
      <c r="A3892" t="s">
        <v>4690</v>
      </c>
      <c r="B3892" s="1">
        <v>108000</v>
      </c>
      <c r="C389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108000</v>
      </c>
      <c r="D3892" s="6" t="str">
        <f>LEFT(Table3[[#This Row],[Last Funding Amount - ORIG]],MIN(FIND({0,1,2,3,4,5,6,7,8,9,0},Table3[[#This Row],[Last Funding Amount - ORIG]]&amp;"0123456789"))-1)</f>
        <v/>
      </c>
      <c r="E3892" t="s">
        <v>112</v>
      </c>
      <c r="F3892" s="1">
        <v>108000</v>
      </c>
      <c r="H3892">
        <v>2</v>
      </c>
    </row>
    <row r="3893" spans="1:8" x14ac:dyDescent="0.2">
      <c r="A3893" t="s">
        <v>4691</v>
      </c>
      <c r="B3893" s="1">
        <v>500000</v>
      </c>
      <c r="C389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</v>
      </c>
      <c r="D3893" s="6" t="str">
        <f>LEFT(Table3[[#This Row],[Last Funding Amount - ORIG]],MIN(FIND({0,1,2,3,4,5,6,7,8,9,0},Table3[[#This Row],[Last Funding Amount - ORIG]]&amp;"0123456789"))-1)</f>
        <v/>
      </c>
      <c r="E3893" t="s">
        <v>44</v>
      </c>
      <c r="F3893" s="1">
        <v>500000</v>
      </c>
    </row>
    <row r="3894" spans="1:8" x14ac:dyDescent="0.2">
      <c r="A3894" t="s">
        <v>4692</v>
      </c>
      <c r="B3894" s="1">
        <v>7300000</v>
      </c>
      <c r="C389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7300000</v>
      </c>
      <c r="D3894" s="6" t="str">
        <f>LEFT(Table3[[#This Row],[Last Funding Amount - ORIG]],MIN(FIND({0,1,2,3,4,5,6,7,8,9,0},Table3[[#This Row],[Last Funding Amount - ORIG]]&amp;"0123456789"))-1)</f>
        <v/>
      </c>
      <c r="E3894" t="s">
        <v>36</v>
      </c>
      <c r="F3894" s="1">
        <v>17200000</v>
      </c>
      <c r="G3894">
        <v>2</v>
      </c>
      <c r="H3894">
        <v>43</v>
      </c>
    </row>
    <row r="3895" spans="1:8" x14ac:dyDescent="0.2">
      <c r="A3895" t="s">
        <v>4693</v>
      </c>
      <c r="B3895" t="s">
        <v>608</v>
      </c>
      <c r="C389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</v>
      </c>
      <c r="D3895" s="5" t="str">
        <f>LEFT(Table3[[#This Row],[Last Funding Amount - ORIG]],MIN(FIND({0,1,2,3,4,5,6,7,8,9,0},Table3[[#This Row],[Last Funding Amount - ORIG]]&amp;"0123456789"))-1)</f>
        <v>‰âÂ</v>
      </c>
      <c r="E3895" t="s">
        <v>112</v>
      </c>
      <c r="F3895" t="s">
        <v>609</v>
      </c>
      <c r="H3895">
        <v>1</v>
      </c>
    </row>
    <row r="3896" spans="1:8" x14ac:dyDescent="0.2">
      <c r="A3896" t="s">
        <v>4694</v>
      </c>
      <c r="B3896" s="1">
        <v>6054645</v>
      </c>
      <c r="C389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6054645</v>
      </c>
      <c r="D3896" s="6" t="str">
        <f>LEFT(Table3[[#This Row],[Last Funding Amount - ORIG]],MIN(FIND({0,1,2,3,4,5,6,7,8,9,0},Table3[[#This Row],[Last Funding Amount - ORIG]]&amp;"0123456789"))-1)</f>
        <v/>
      </c>
      <c r="E3896" t="s">
        <v>13</v>
      </c>
      <c r="F3896" s="1">
        <v>7754645</v>
      </c>
      <c r="G3896">
        <v>1</v>
      </c>
      <c r="H3896">
        <v>6</v>
      </c>
    </row>
    <row r="3897" spans="1:8" x14ac:dyDescent="0.2">
      <c r="A3897" t="s">
        <v>4695</v>
      </c>
      <c r="B3897" s="1">
        <v>60000</v>
      </c>
      <c r="C389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60000</v>
      </c>
      <c r="D3897" s="6" t="str">
        <f>LEFT(Table3[[#This Row],[Last Funding Amount - ORIG]],MIN(FIND({0,1,2,3,4,5,6,7,8,9,0},Table3[[#This Row],[Last Funding Amount - ORIG]]&amp;"0123456789"))-1)</f>
        <v/>
      </c>
      <c r="E3897" t="s">
        <v>112</v>
      </c>
      <c r="F3897" s="1">
        <v>60000</v>
      </c>
      <c r="H3897">
        <v>2</v>
      </c>
    </row>
    <row r="3898" spans="1:8" x14ac:dyDescent="0.2">
      <c r="A3898" t="s">
        <v>4696</v>
      </c>
      <c r="B3898" s="1">
        <v>894315</v>
      </c>
      <c r="C389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894315</v>
      </c>
      <c r="D3898" s="6" t="str">
        <f>LEFT(Table3[[#This Row],[Last Funding Amount - ORIG]],MIN(FIND({0,1,2,3,4,5,6,7,8,9,0},Table3[[#This Row],[Last Funding Amount - ORIG]]&amp;"0123456789"))-1)</f>
        <v/>
      </c>
      <c r="E3898" t="s">
        <v>22</v>
      </c>
      <c r="F3898" s="1">
        <v>913690</v>
      </c>
    </row>
    <row r="3899" spans="1:8" x14ac:dyDescent="0.2">
      <c r="A3899" t="s">
        <v>4697</v>
      </c>
      <c r="B3899" s="1">
        <v>750000</v>
      </c>
      <c r="C389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750000</v>
      </c>
      <c r="D3899" s="6" t="str">
        <f>LEFT(Table3[[#This Row],[Last Funding Amount - ORIG]],MIN(FIND({0,1,2,3,4,5,6,7,8,9,0},Table3[[#This Row],[Last Funding Amount - ORIG]]&amp;"0123456789"))-1)</f>
        <v/>
      </c>
      <c r="E3899" t="s">
        <v>112</v>
      </c>
      <c r="F3899" s="1">
        <v>750000</v>
      </c>
    </row>
    <row r="3900" spans="1:8" x14ac:dyDescent="0.2">
      <c r="A3900" t="s">
        <v>4698</v>
      </c>
      <c r="B3900" s="1">
        <v>2300000</v>
      </c>
      <c r="C390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2300000</v>
      </c>
      <c r="D3900" s="6" t="str">
        <f>LEFT(Table3[[#This Row],[Last Funding Amount - ORIG]],MIN(FIND({0,1,2,3,4,5,6,7,8,9,0},Table3[[#This Row],[Last Funding Amount - ORIG]]&amp;"0123456789"))-1)</f>
        <v/>
      </c>
      <c r="E3900" t="s">
        <v>112</v>
      </c>
      <c r="F3900" s="1">
        <v>2300000</v>
      </c>
      <c r="G3900">
        <v>1</v>
      </c>
      <c r="H3900">
        <v>1</v>
      </c>
    </row>
    <row r="3901" spans="1:8" x14ac:dyDescent="0.2">
      <c r="A3901" t="s">
        <v>4699</v>
      </c>
      <c r="B3901" t="s">
        <v>612</v>
      </c>
      <c r="C390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350000</v>
      </c>
      <c r="D3901" s="5" t="str">
        <f>LEFT(Table3[[#This Row],[Last Funding Amount - ORIG]],MIN(FIND({0,1,2,3,4,5,6,7,8,9,0},Table3[[#This Row],[Last Funding Amount - ORIG]]&amp;"0123456789"))-1)</f>
        <v>‰âÂ</v>
      </c>
      <c r="E3901" t="s">
        <v>112</v>
      </c>
      <c r="F3901" t="s">
        <v>613</v>
      </c>
    </row>
    <row r="3902" spans="1:8" x14ac:dyDescent="0.2">
      <c r="A3902" t="s">
        <v>4700</v>
      </c>
      <c r="B3902" s="1">
        <v>306000</v>
      </c>
      <c r="C390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306000</v>
      </c>
      <c r="D3902" s="6" t="str">
        <f>LEFT(Table3[[#This Row],[Last Funding Amount - ORIG]],MIN(FIND({0,1,2,3,4,5,6,7,8,9,0},Table3[[#This Row],[Last Funding Amount - ORIG]]&amp;"0123456789"))-1)</f>
        <v/>
      </c>
      <c r="E3902" t="s">
        <v>13</v>
      </c>
      <c r="F3902" s="1">
        <v>306000</v>
      </c>
    </row>
    <row r="3903" spans="1:8" x14ac:dyDescent="0.2">
      <c r="A3903" t="s">
        <v>4701</v>
      </c>
      <c r="B3903" s="1">
        <v>120000</v>
      </c>
      <c r="C390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120000</v>
      </c>
      <c r="D3903" s="6" t="str">
        <f>LEFT(Table3[[#This Row],[Last Funding Amount - ORIG]],MIN(FIND({0,1,2,3,4,5,6,7,8,9,0},Table3[[#This Row],[Last Funding Amount - ORIG]]&amp;"0123456789"))-1)</f>
        <v/>
      </c>
      <c r="E3903" t="s">
        <v>112</v>
      </c>
      <c r="F3903" s="1">
        <v>120000</v>
      </c>
    </row>
    <row r="3904" spans="1:8" x14ac:dyDescent="0.2">
      <c r="A3904" t="s">
        <v>4702</v>
      </c>
      <c r="B3904" t="s">
        <v>2352</v>
      </c>
      <c r="C390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800000</v>
      </c>
      <c r="D3904" s="5" t="str">
        <f>LEFT(Table3[[#This Row],[Last Funding Amount - ORIG]],MIN(FIND({0,1,2,3,4,5,6,7,8,9,0},Table3[[#This Row],[Last Funding Amount - ORIG]]&amp;"0123456789"))-1)</f>
        <v>‰âÂ</v>
      </c>
      <c r="E3904" t="s">
        <v>20</v>
      </c>
      <c r="F3904" t="s">
        <v>2353</v>
      </c>
      <c r="H3904">
        <v>1</v>
      </c>
    </row>
    <row r="3905" spans="1:8" x14ac:dyDescent="0.2">
      <c r="A3905" t="s">
        <v>4703</v>
      </c>
      <c r="B3905" s="1">
        <v>350000</v>
      </c>
      <c r="C390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350000</v>
      </c>
      <c r="D3905" s="6" t="str">
        <f>LEFT(Table3[[#This Row],[Last Funding Amount - ORIG]],MIN(FIND({0,1,2,3,4,5,6,7,8,9,0},Table3[[#This Row],[Last Funding Amount - ORIG]]&amp;"0123456789"))-1)</f>
        <v/>
      </c>
      <c r="E3905" t="s">
        <v>59</v>
      </c>
      <c r="F3905" s="1">
        <v>350000</v>
      </c>
    </row>
    <row r="3906" spans="1:8" x14ac:dyDescent="0.2">
      <c r="A3906" t="s">
        <v>4704</v>
      </c>
      <c r="B3906" s="1">
        <v>4000000</v>
      </c>
      <c r="C390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4000000</v>
      </c>
      <c r="D3906" s="6" t="str">
        <f>LEFT(Table3[[#This Row],[Last Funding Amount - ORIG]],MIN(FIND({0,1,2,3,4,5,6,7,8,9,0},Table3[[#This Row],[Last Funding Amount - ORIG]]&amp;"0123456789"))-1)</f>
        <v/>
      </c>
      <c r="E3906" t="s">
        <v>13</v>
      </c>
      <c r="F3906" s="1">
        <v>4000000</v>
      </c>
      <c r="H3906">
        <v>1</v>
      </c>
    </row>
    <row r="3907" spans="1:8" x14ac:dyDescent="0.2">
      <c r="A3907" t="s">
        <v>4705</v>
      </c>
      <c r="B3907" s="1">
        <v>200000</v>
      </c>
      <c r="C390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</v>
      </c>
      <c r="D3907" s="6" t="str">
        <f>LEFT(Table3[[#This Row],[Last Funding Amount - ORIG]],MIN(FIND({0,1,2,3,4,5,6,7,8,9,0},Table3[[#This Row],[Last Funding Amount - ORIG]]&amp;"0123456789"))-1)</f>
        <v/>
      </c>
      <c r="E3907" t="s">
        <v>20</v>
      </c>
      <c r="F3907" s="1">
        <v>200000</v>
      </c>
    </row>
    <row r="3908" spans="1:8" x14ac:dyDescent="0.2">
      <c r="A3908" t="s">
        <v>4706</v>
      </c>
      <c r="B3908" s="1">
        <v>2000000</v>
      </c>
      <c r="C390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</v>
      </c>
      <c r="D3908" s="6" t="str">
        <f>LEFT(Table3[[#This Row],[Last Funding Amount - ORIG]],MIN(FIND({0,1,2,3,4,5,6,7,8,9,0},Table3[[#This Row],[Last Funding Amount - ORIG]]&amp;"0123456789"))-1)</f>
        <v/>
      </c>
      <c r="E3908" t="s">
        <v>112</v>
      </c>
      <c r="F3908" s="1">
        <v>2000000</v>
      </c>
      <c r="H3908">
        <v>1</v>
      </c>
    </row>
    <row r="3909" spans="1:8" x14ac:dyDescent="0.2">
      <c r="A3909" t="s">
        <v>4707</v>
      </c>
      <c r="B3909" s="1">
        <v>250000</v>
      </c>
      <c r="C390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</v>
      </c>
      <c r="D3909" s="6" t="str">
        <f>LEFT(Table3[[#This Row],[Last Funding Amount - ORIG]],MIN(FIND({0,1,2,3,4,5,6,7,8,9,0},Table3[[#This Row],[Last Funding Amount - ORIG]]&amp;"0123456789"))-1)</f>
        <v/>
      </c>
      <c r="E3909" t="s">
        <v>56</v>
      </c>
      <c r="F3909" s="1">
        <v>250000</v>
      </c>
    </row>
    <row r="3910" spans="1:8" x14ac:dyDescent="0.2">
      <c r="A3910" t="s">
        <v>4708</v>
      </c>
      <c r="B3910" s="1">
        <v>250000</v>
      </c>
      <c r="C391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</v>
      </c>
      <c r="D3910" s="6" t="str">
        <f>LEFT(Table3[[#This Row],[Last Funding Amount - ORIG]],MIN(FIND({0,1,2,3,4,5,6,7,8,9,0},Table3[[#This Row],[Last Funding Amount - ORIG]]&amp;"0123456789"))-1)</f>
        <v/>
      </c>
      <c r="E3910" t="s">
        <v>112</v>
      </c>
      <c r="F3910" s="1">
        <v>250000</v>
      </c>
    </row>
    <row r="3911" spans="1:8" x14ac:dyDescent="0.2">
      <c r="A3911" t="s">
        <v>4709</v>
      </c>
      <c r="B3911" t="s">
        <v>2405</v>
      </c>
      <c r="C391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</v>
      </c>
      <c r="D3911" s="5" t="str">
        <f>LEFT(Table3[[#This Row],[Last Funding Amount - ORIG]],MIN(FIND({0,1,2,3,4,5,6,7,8,9,0},Table3[[#This Row],[Last Funding Amount - ORIG]]&amp;"0123456789"))-1)</f>
        <v>‰âÂ</v>
      </c>
      <c r="E3911" t="s">
        <v>22</v>
      </c>
      <c r="F3911" t="s">
        <v>2726</v>
      </c>
      <c r="G3911">
        <v>1</v>
      </c>
      <c r="H3911">
        <v>1</v>
      </c>
    </row>
    <row r="3912" spans="1:8" x14ac:dyDescent="0.2">
      <c r="A3912" t="s">
        <v>4710</v>
      </c>
      <c r="B3912" t="s">
        <v>2584</v>
      </c>
      <c r="C391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285000</v>
      </c>
      <c r="D3912" s="5" t="str">
        <f>LEFT(Table3[[#This Row],[Last Funding Amount - ORIG]],MIN(FIND({0,1,2,3,4,5,6,7,8,9,0},Table3[[#This Row],[Last Funding Amount - ORIG]]&amp;"0123456789"))-1)</f>
        <v>å£</v>
      </c>
      <c r="E3912" t="s">
        <v>13</v>
      </c>
      <c r="F3912" t="s">
        <v>2585</v>
      </c>
      <c r="G3912">
        <v>2</v>
      </c>
      <c r="H3912">
        <v>3</v>
      </c>
    </row>
    <row r="3913" spans="1:8" x14ac:dyDescent="0.2">
      <c r="A3913" t="s">
        <v>4711</v>
      </c>
      <c r="B3913" s="1">
        <v>500000</v>
      </c>
      <c r="C391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</v>
      </c>
      <c r="D3913" s="6" t="str">
        <f>LEFT(Table3[[#This Row],[Last Funding Amount - ORIG]],MIN(FIND({0,1,2,3,4,5,6,7,8,9,0},Table3[[#This Row],[Last Funding Amount - ORIG]]&amp;"0123456789"))-1)</f>
        <v/>
      </c>
      <c r="E3913" t="s">
        <v>112</v>
      </c>
      <c r="F3913" s="1">
        <v>500000</v>
      </c>
      <c r="H3913">
        <v>2</v>
      </c>
    </row>
    <row r="3914" spans="1:8" x14ac:dyDescent="0.2">
      <c r="A3914" t="s">
        <v>4712</v>
      </c>
      <c r="B3914" t="s">
        <v>4713</v>
      </c>
      <c r="C391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168000</v>
      </c>
      <c r="D3914" s="5" t="str">
        <f>LEFT(Table3[[#This Row],[Last Funding Amount - ORIG]],MIN(FIND({0,1,2,3,4,5,6,7,8,9,0},Table3[[#This Row],[Last Funding Amount - ORIG]]&amp;"0123456789"))-1)</f>
        <v>‰âÂ</v>
      </c>
      <c r="E3914" t="s">
        <v>112</v>
      </c>
      <c r="F3914" t="s">
        <v>4714</v>
      </c>
    </row>
    <row r="3915" spans="1:8" x14ac:dyDescent="0.2">
      <c r="A3915" t="s">
        <v>4715</v>
      </c>
      <c r="B3915" s="1">
        <v>150000</v>
      </c>
      <c r="C391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</v>
      </c>
      <c r="D3915" s="6" t="str">
        <f>LEFT(Table3[[#This Row],[Last Funding Amount - ORIG]],MIN(FIND({0,1,2,3,4,5,6,7,8,9,0},Table3[[#This Row],[Last Funding Amount - ORIG]]&amp;"0123456789"))-1)</f>
        <v/>
      </c>
      <c r="E3915" t="s">
        <v>112</v>
      </c>
      <c r="F3915" s="1">
        <v>150000</v>
      </c>
      <c r="H3915">
        <v>1</v>
      </c>
    </row>
    <row r="3916" spans="1:8" x14ac:dyDescent="0.2">
      <c r="A3916" t="s">
        <v>4716</v>
      </c>
      <c r="B3916" s="1">
        <v>21600000</v>
      </c>
      <c r="C391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21600000</v>
      </c>
      <c r="D3916" s="6" t="str">
        <f>LEFT(Table3[[#This Row],[Last Funding Amount - ORIG]],MIN(FIND({0,1,2,3,4,5,6,7,8,9,0},Table3[[#This Row],[Last Funding Amount - ORIG]]&amp;"0123456789"))-1)</f>
        <v/>
      </c>
      <c r="E3916" t="s">
        <v>22</v>
      </c>
      <c r="F3916" s="1">
        <v>21600000</v>
      </c>
      <c r="G3916">
        <v>2</v>
      </c>
      <c r="H3916">
        <v>6</v>
      </c>
    </row>
    <row r="3917" spans="1:8" x14ac:dyDescent="0.2">
      <c r="A3917" t="s">
        <v>4717</v>
      </c>
      <c r="B3917" t="s">
        <v>477</v>
      </c>
      <c r="C391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</v>
      </c>
      <c r="D3917" s="5" t="str">
        <f>LEFT(Table3[[#This Row],[Last Funding Amount - ORIG]],MIN(FIND({0,1,2,3,4,5,6,7,8,9,0},Table3[[#This Row],[Last Funding Amount - ORIG]]&amp;"0123456789"))-1)</f>
        <v>‰âÂ</v>
      </c>
      <c r="E3917" t="s">
        <v>20</v>
      </c>
      <c r="F3917" t="s">
        <v>478</v>
      </c>
    </row>
    <row r="3918" spans="1:8" x14ac:dyDescent="0.2">
      <c r="A3918" t="s">
        <v>4718</v>
      </c>
      <c r="B3918" s="1">
        <v>50000</v>
      </c>
      <c r="C391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</v>
      </c>
      <c r="D3918" s="6" t="str">
        <f>LEFT(Table3[[#This Row],[Last Funding Amount - ORIG]],MIN(FIND({0,1,2,3,4,5,6,7,8,9,0},Table3[[#This Row],[Last Funding Amount - ORIG]]&amp;"0123456789"))-1)</f>
        <v/>
      </c>
      <c r="E3918" t="s">
        <v>112</v>
      </c>
      <c r="F3918" s="1">
        <v>50000</v>
      </c>
      <c r="H3918">
        <v>2</v>
      </c>
    </row>
    <row r="3919" spans="1:8" x14ac:dyDescent="0.2">
      <c r="A3919" t="s">
        <v>4719</v>
      </c>
      <c r="B3919" s="1">
        <v>258000</v>
      </c>
      <c r="C391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258000</v>
      </c>
      <c r="D3919" s="6" t="str">
        <f>LEFT(Table3[[#This Row],[Last Funding Amount - ORIG]],MIN(FIND({0,1,2,3,4,5,6,7,8,9,0},Table3[[#This Row],[Last Funding Amount - ORIG]]&amp;"0123456789"))-1)</f>
        <v/>
      </c>
      <c r="E3919" t="s">
        <v>44</v>
      </c>
      <c r="F3919" s="1">
        <v>258000</v>
      </c>
    </row>
    <row r="3920" spans="1:8" x14ac:dyDescent="0.2">
      <c r="A3920" t="s">
        <v>4720</v>
      </c>
      <c r="B3920" t="s">
        <v>798</v>
      </c>
      <c r="C392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</v>
      </c>
      <c r="D3920" s="5" t="str">
        <f>LEFT(Table3[[#This Row],[Last Funding Amount - ORIG]],MIN(FIND({0,1,2,3,4,5,6,7,8,9,0},Table3[[#This Row],[Last Funding Amount - ORIG]]&amp;"0123456789"))-1)</f>
        <v>å£</v>
      </c>
      <c r="E3920" t="s">
        <v>112</v>
      </c>
      <c r="F3920" t="s">
        <v>799</v>
      </c>
    </row>
    <row r="3921" spans="1:8" x14ac:dyDescent="0.2">
      <c r="A3921" t="s">
        <v>4721</v>
      </c>
      <c r="B3921" s="1">
        <v>60000</v>
      </c>
      <c r="C392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60000</v>
      </c>
      <c r="D3921" s="6" t="str">
        <f>LEFT(Table3[[#This Row],[Last Funding Amount - ORIG]],MIN(FIND({0,1,2,3,4,5,6,7,8,9,0},Table3[[#This Row],[Last Funding Amount - ORIG]]&amp;"0123456789"))-1)</f>
        <v/>
      </c>
      <c r="E3921" t="s">
        <v>112</v>
      </c>
      <c r="F3921" s="1">
        <v>60000</v>
      </c>
      <c r="H3921">
        <v>2</v>
      </c>
    </row>
    <row r="3922" spans="1:8" x14ac:dyDescent="0.2">
      <c r="A3922" t="s">
        <v>4722</v>
      </c>
      <c r="B3922" s="1">
        <v>50000</v>
      </c>
      <c r="C392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</v>
      </c>
      <c r="D3922" s="6" t="str">
        <f>LEFT(Table3[[#This Row],[Last Funding Amount - ORIG]],MIN(FIND({0,1,2,3,4,5,6,7,8,9,0},Table3[[#This Row],[Last Funding Amount - ORIG]]&amp;"0123456789"))-1)</f>
        <v/>
      </c>
      <c r="E3922" t="s">
        <v>112</v>
      </c>
      <c r="F3922" s="1">
        <v>50000</v>
      </c>
      <c r="H3922">
        <v>2</v>
      </c>
    </row>
    <row r="3923" spans="1:8" x14ac:dyDescent="0.2">
      <c r="A3923" t="s">
        <v>4723</v>
      </c>
      <c r="B3923" s="1">
        <v>100000</v>
      </c>
      <c r="C392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</v>
      </c>
      <c r="D3923" s="6" t="str">
        <f>LEFT(Table3[[#This Row],[Last Funding Amount - ORIG]],MIN(FIND({0,1,2,3,4,5,6,7,8,9,0},Table3[[#This Row],[Last Funding Amount - ORIG]]&amp;"0123456789"))-1)</f>
        <v/>
      </c>
      <c r="E3923" t="s">
        <v>112</v>
      </c>
      <c r="F3923" s="1">
        <v>100000</v>
      </c>
      <c r="H3923">
        <v>1</v>
      </c>
    </row>
    <row r="3924" spans="1:8" x14ac:dyDescent="0.2">
      <c r="A3924" t="s">
        <v>4724</v>
      </c>
      <c r="B3924" s="1">
        <v>100000</v>
      </c>
      <c r="C392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</v>
      </c>
      <c r="D3924" s="6" t="str">
        <f>LEFT(Table3[[#This Row],[Last Funding Amount - ORIG]],MIN(FIND({0,1,2,3,4,5,6,7,8,9,0},Table3[[#This Row],[Last Funding Amount - ORIG]]&amp;"0123456789"))-1)</f>
        <v/>
      </c>
      <c r="E3924" t="s">
        <v>112</v>
      </c>
      <c r="F3924" s="1">
        <v>100000</v>
      </c>
    </row>
    <row r="3925" spans="1:8" x14ac:dyDescent="0.2">
      <c r="A3925" t="s">
        <v>4725</v>
      </c>
      <c r="B3925" s="1">
        <v>75000</v>
      </c>
      <c r="C392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75000</v>
      </c>
      <c r="D3925" s="6" t="str">
        <f>LEFT(Table3[[#This Row],[Last Funding Amount - ORIG]],MIN(FIND({0,1,2,3,4,5,6,7,8,9,0},Table3[[#This Row],[Last Funding Amount - ORIG]]&amp;"0123456789"))-1)</f>
        <v/>
      </c>
      <c r="E3925" t="s">
        <v>112</v>
      </c>
      <c r="F3925" s="1">
        <v>75000</v>
      </c>
      <c r="H3925">
        <v>1</v>
      </c>
    </row>
    <row r="3926" spans="1:8" x14ac:dyDescent="0.2">
      <c r="A3926" t="s">
        <v>4726</v>
      </c>
      <c r="B3926" t="s">
        <v>4727</v>
      </c>
      <c r="C392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46000000</v>
      </c>
      <c r="D3926" s="5" t="str">
        <f>LEFT(Table3[[#This Row],[Last Funding Amount - ORIG]],MIN(FIND({0,1,2,3,4,5,6,7,8,9,0},Table3[[#This Row],[Last Funding Amount - ORIG]]&amp;"0123456789"))-1)</f>
        <v>‰âÂ</v>
      </c>
      <c r="E3926" t="s">
        <v>36</v>
      </c>
      <c r="F3926" t="s">
        <v>4728</v>
      </c>
      <c r="G3926">
        <v>2</v>
      </c>
      <c r="H3926">
        <v>3</v>
      </c>
    </row>
    <row r="3927" spans="1:8" x14ac:dyDescent="0.2">
      <c r="A3927" t="s">
        <v>4729</v>
      </c>
      <c r="B3927" t="s">
        <v>4730</v>
      </c>
      <c r="C392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255000</v>
      </c>
      <c r="D3927" s="5" t="str">
        <f>LEFT(Table3[[#This Row],[Last Funding Amount - ORIG]],MIN(FIND({0,1,2,3,4,5,6,7,8,9,0},Table3[[#This Row],[Last Funding Amount - ORIG]]&amp;"0123456789"))-1)</f>
        <v>å£</v>
      </c>
      <c r="E3927" t="s">
        <v>112</v>
      </c>
      <c r="F3927" t="s">
        <v>4731</v>
      </c>
      <c r="H3927">
        <v>1</v>
      </c>
    </row>
    <row r="3928" spans="1:8" x14ac:dyDescent="0.2">
      <c r="A3928" t="s">
        <v>4732</v>
      </c>
      <c r="B3928" s="1">
        <v>19700000</v>
      </c>
      <c r="C392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19700000</v>
      </c>
      <c r="D3928" s="6" t="str">
        <f>LEFT(Table3[[#This Row],[Last Funding Amount - ORIG]],MIN(FIND({0,1,2,3,4,5,6,7,8,9,0},Table3[[#This Row],[Last Funding Amount - ORIG]]&amp;"0123456789"))-1)</f>
        <v/>
      </c>
      <c r="E3928" t="s">
        <v>22</v>
      </c>
      <c r="F3928" s="1">
        <v>19700000</v>
      </c>
      <c r="G3928">
        <v>1</v>
      </c>
      <c r="H3928">
        <v>1</v>
      </c>
    </row>
    <row r="3929" spans="1:8" x14ac:dyDescent="0.2">
      <c r="A3929" t="s">
        <v>4733</v>
      </c>
      <c r="B3929" s="1">
        <v>150000</v>
      </c>
      <c r="C392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</v>
      </c>
      <c r="D3929" s="6" t="str">
        <f>LEFT(Table3[[#This Row],[Last Funding Amount - ORIG]],MIN(FIND({0,1,2,3,4,5,6,7,8,9,0},Table3[[#This Row],[Last Funding Amount - ORIG]]&amp;"0123456789"))-1)</f>
        <v/>
      </c>
      <c r="E3929" t="s">
        <v>112</v>
      </c>
      <c r="F3929" s="1">
        <v>150000</v>
      </c>
      <c r="H3929">
        <v>1</v>
      </c>
    </row>
    <row r="3930" spans="1:8" x14ac:dyDescent="0.2">
      <c r="A3930" t="s">
        <v>4734</v>
      </c>
      <c r="B3930" t="s">
        <v>4735</v>
      </c>
      <c r="C393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651100</v>
      </c>
      <c r="D3930" s="5" t="str">
        <f>LEFT(Table3[[#This Row],[Last Funding Amount - ORIG]],MIN(FIND({0,1,2,3,4,5,6,7,8,9,0},Table3[[#This Row],[Last Funding Amount - ORIG]]&amp;"0123456789"))-1)</f>
        <v>å£</v>
      </c>
      <c r="E3930" t="s">
        <v>59</v>
      </c>
      <c r="F3930" t="s">
        <v>4736</v>
      </c>
      <c r="H3930">
        <v>1</v>
      </c>
    </row>
    <row r="3931" spans="1:8" x14ac:dyDescent="0.2">
      <c r="A3931" t="s">
        <v>4737</v>
      </c>
      <c r="B3931" s="1">
        <v>25000</v>
      </c>
      <c r="C393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</v>
      </c>
      <c r="D3931" s="6" t="str">
        <f>LEFT(Table3[[#This Row],[Last Funding Amount - ORIG]],MIN(FIND({0,1,2,3,4,5,6,7,8,9,0},Table3[[#This Row],[Last Funding Amount - ORIG]]&amp;"0123456789"))-1)</f>
        <v/>
      </c>
      <c r="E3931" t="s">
        <v>56</v>
      </c>
      <c r="F3931" s="1">
        <v>155000</v>
      </c>
      <c r="H3931">
        <v>1</v>
      </c>
    </row>
    <row r="3932" spans="1:8" x14ac:dyDescent="0.2">
      <c r="A3932" t="s">
        <v>4738</v>
      </c>
      <c r="B3932" s="1">
        <v>29000000</v>
      </c>
      <c r="C393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29000000</v>
      </c>
      <c r="D3932" s="6" t="str">
        <f>LEFT(Table3[[#This Row],[Last Funding Amount - ORIG]],MIN(FIND({0,1,2,3,4,5,6,7,8,9,0},Table3[[#This Row],[Last Funding Amount - ORIG]]&amp;"0123456789"))-1)</f>
        <v/>
      </c>
      <c r="E3932" t="s">
        <v>36</v>
      </c>
      <c r="F3932" s="1">
        <v>36000000</v>
      </c>
      <c r="G3932">
        <v>2</v>
      </c>
      <c r="H3932">
        <v>3</v>
      </c>
    </row>
    <row r="3933" spans="1:8" x14ac:dyDescent="0.2">
      <c r="A3933" t="s">
        <v>4739</v>
      </c>
      <c r="B3933" s="1">
        <v>100000</v>
      </c>
      <c r="C393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</v>
      </c>
      <c r="D3933" s="6" t="str">
        <f>LEFT(Table3[[#This Row],[Last Funding Amount - ORIG]],MIN(FIND({0,1,2,3,4,5,6,7,8,9,0},Table3[[#This Row],[Last Funding Amount - ORIG]]&amp;"0123456789"))-1)</f>
        <v/>
      </c>
      <c r="E3933" t="s">
        <v>112</v>
      </c>
      <c r="F3933" s="1">
        <v>100000</v>
      </c>
    </row>
    <row r="3934" spans="1:8" x14ac:dyDescent="0.2">
      <c r="A3934" t="s">
        <v>4740</v>
      </c>
      <c r="B3934" s="1">
        <v>365000</v>
      </c>
      <c r="C393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365000</v>
      </c>
      <c r="D3934" s="6" t="str">
        <f>LEFT(Table3[[#This Row],[Last Funding Amount - ORIG]],MIN(FIND({0,1,2,3,4,5,6,7,8,9,0},Table3[[#This Row],[Last Funding Amount - ORIG]]&amp;"0123456789"))-1)</f>
        <v/>
      </c>
      <c r="E3934" t="s">
        <v>112</v>
      </c>
      <c r="F3934" s="1">
        <v>365000</v>
      </c>
    </row>
    <row r="3935" spans="1:8" x14ac:dyDescent="0.2">
      <c r="A3935" t="s">
        <v>4741</v>
      </c>
      <c r="B3935" s="1">
        <v>200000</v>
      </c>
      <c r="C393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</v>
      </c>
      <c r="D3935" s="6" t="str">
        <f>LEFT(Table3[[#This Row],[Last Funding Amount - ORIG]],MIN(FIND({0,1,2,3,4,5,6,7,8,9,0},Table3[[#This Row],[Last Funding Amount - ORIG]]&amp;"0123456789"))-1)</f>
        <v/>
      </c>
      <c r="E3935" t="s">
        <v>112</v>
      </c>
      <c r="F3935" s="1">
        <v>200000</v>
      </c>
    </row>
    <row r="3936" spans="1:8" x14ac:dyDescent="0.2">
      <c r="A3936" t="s">
        <v>4742</v>
      </c>
      <c r="B3936" s="1">
        <v>100000</v>
      </c>
      <c r="C393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</v>
      </c>
      <c r="D3936" s="6" t="str">
        <f>LEFT(Table3[[#This Row],[Last Funding Amount - ORIG]],MIN(FIND({0,1,2,3,4,5,6,7,8,9,0},Table3[[#This Row],[Last Funding Amount - ORIG]]&amp;"0123456789"))-1)</f>
        <v/>
      </c>
      <c r="E3936" t="s">
        <v>112</v>
      </c>
      <c r="F3936" s="1">
        <v>100000</v>
      </c>
      <c r="H3936">
        <v>1</v>
      </c>
    </row>
    <row r="3937" spans="1:8" x14ac:dyDescent="0.2">
      <c r="A3937" t="s">
        <v>4743</v>
      </c>
      <c r="B3937" s="1">
        <v>300000</v>
      </c>
      <c r="C393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</v>
      </c>
      <c r="D3937" s="6" t="str">
        <f>LEFT(Table3[[#This Row],[Last Funding Amount - ORIG]],MIN(FIND({0,1,2,3,4,5,6,7,8,9,0},Table3[[#This Row],[Last Funding Amount - ORIG]]&amp;"0123456789"))-1)</f>
        <v/>
      </c>
      <c r="E3937" t="s">
        <v>112</v>
      </c>
      <c r="F3937" s="1">
        <v>300000</v>
      </c>
    </row>
    <row r="3938" spans="1:8" x14ac:dyDescent="0.2">
      <c r="A3938" t="s">
        <v>4744</v>
      </c>
      <c r="B3938" s="1">
        <v>205686</v>
      </c>
      <c r="C393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205686</v>
      </c>
      <c r="D3938" s="6" t="str">
        <f>LEFT(Table3[[#This Row],[Last Funding Amount - ORIG]],MIN(FIND({0,1,2,3,4,5,6,7,8,9,0},Table3[[#This Row],[Last Funding Amount - ORIG]]&amp;"0123456789"))-1)</f>
        <v/>
      </c>
      <c r="E3938" t="s">
        <v>314</v>
      </c>
      <c r="F3938" s="1">
        <v>355851</v>
      </c>
      <c r="H3938">
        <v>1</v>
      </c>
    </row>
    <row r="3939" spans="1:8" x14ac:dyDescent="0.2">
      <c r="A3939" t="s">
        <v>4745</v>
      </c>
      <c r="B3939" s="1">
        <v>140000</v>
      </c>
      <c r="C393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140000</v>
      </c>
      <c r="D3939" s="6" t="str">
        <f>LEFT(Table3[[#This Row],[Last Funding Amount - ORIG]],MIN(FIND({0,1,2,3,4,5,6,7,8,9,0},Table3[[#This Row],[Last Funding Amount - ORIG]]&amp;"0123456789"))-1)</f>
        <v/>
      </c>
      <c r="E3939" t="s">
        <v>56</v>
      </c>
      <c r="F3939" s="1">
        <v>140000</v>
      </c>
      <c r="H3939">
        <v>1</v>
      </c>
    </row>
    <row r="3940" spans="1:8" x14ac:dyDescent="0.2">
      <c r="A3940" t="s">
        <v>4746</v>
      </c>
      <c r="B3940" s="1">
        <v>100000</v>
      </c>
      <c r="C394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</v>
      </c>
      <c r="D3940" s="6" t="str">
        <f>LEFT(Table3[[#This Row],[Last Funding Amount - ORIG]],MIN(FIND({0,1,2,3,4,5,6,7,8,9,0},Table3[[#This Row],[Last Funding Amount - ORIG]]&amp;"0123456789"))-1)</f>
        <v/>
      </c>
      <c r="E3940" t="s">
        <v>20</v>
      </c>
      <c r="F3940" s="1">
        <v>100000</v>
      </c>
      <c r="H3940">
        <v>1</v>
      </c>
    </row>
    <row r="3941" spans="1:8" x14ac:dyDescent="0.2">
      <c r="A3941" t="s">
        <v>4747</v>
      </c>
      <c r="B3941" s="1">
        <v>40000</v>
      </c>
      <c r="C394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40000</v>
      </c>
      <c r="D3941" s="6" t="str">
        <f>LEFT(Table3[[#This Row],[Last Funding Amount - ORIG]],MIN(FIND({0,1,2,3,4,5,6,7,8,9,0},Table3[[#This Row],[Last Funding Amount - ORIG]]&amp;"0123456789"))-1)</f>
        <v/>
      </c>
      <c r="E3941" t="s">
        <v>112</v>
      </c>
      <c r="F3941" s="1">
        <v>140000</v>
      </c>
    </row>
    <row r="3942" spans="1:8" x14ac:dyDescent="0.2">
      <c r="A3942" t="s">
        <v>4748</v>
      </c>
      <c r="B3942" t="s">
        <v>4749</v>
      </c>
      <c r="C394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</v>
      </c>
      <c r="D3942" s="5" t="str">
        <f>LEFT(Table3[[#This Row],[Last Funding Amount - ORIG]],MIN(FIND({0,1,2,3,4,5,6,7,8,9,0},Table3[[#This Row],[Last Funding Amount - ORIG]]&amp;"0123456789"))-1)</f>
        <v>A$</v>
      </c>
      <c r="E3942" t="s">
        <v>20</v>
      </c>
      <c r="F3942" t="s">
        <v>4750</v>
      </c>
    </row>
    <row r="3943" spans="1:8" x14ac:dyDescent="0.2">
      <c r="A3943" t="s">
        <v>4751</v>
      </c>
      <c r="B3943" t="s">
        <v>4752</v>
      </c>
      <c r="C394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140330</v>
      </c>
      <c r="D3943" s="5" t="str">
        <f>LEFT(Table3[[#This Row],[Last Funding Amount - ORIG]],MIN(FIND({0,1,2,3,4,5,6,7,8,9,0},Table3[[#This Row],[Last Funding Amount - ORIG]]&amp;"0123456789"))-1)</f>
        <v>å£</v>
      </c>
      <c r="E3943" t="s">
        <v>112</v>
      </c>
      <c r="F3943" t="s">
        <v>4753</v>
      </c>
      <c r="G3943">
        <v>1</v>
      </c>
      <c r="H3943">
        <v>1</v>
      </c>
    </row>
    <row r="3944" spans="1:8" x14ac:dyDescent="0.2">
      <c r="A3944" t="s">
        <v>4754</v>
      </c>
      <c r="B3944" t="s">
        <v>4755</v>
      </c>
      <c r="C394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299780</v>
      </c>
      <c r="D3944" s="5" t="str">
        <f>LEFT(Table3[[#This Row],[Last Funding Amount - ORIG]],MIN(FIND({0,1,2,3,4,5,6,7,8,9,0},Table3[[#This Row],[Last Funding Amount - ORIG]]&amp;"0123456789"))-1)</f>
        <v>å£</v>
      </c>
      <c r="E3944" t="s">
        <v>59</v>
      </c>
      <c r="F3944" t="s">
        <v>4756</v>
      </c>
      <c r="H3944">
        <v>1</v>
      </c>
    </row>
    <row r="3945" spans="1:8" x14ac:dyDescent="0.2">
      <c r="A3945" t="s">
        <v>4757</v>
      </c>
      <c r="B3945" s="1">
        <v>206000</v>
      </c>
      <c r="C394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206000</v>
      </c>
      <c r="D3945" s="6" t="str">
        <f>LEFT(Table3[[#This Row],[Last Funding Amount - ORIG]],MIN(FIND({0,1,2,3,4,5,6,7,8,9,0},Table3[[#This Row],[Last Funding Amount - ORIG]]&amp;"0123456789"))-1)</f>
        <v/>
      </c>
      <c r="E3945" t="s">
        <v>112</v>
      </c>
      <c r="F3945" s="1">
        <v>1143000</v>
      </c>
    </row>
    <row r="3946" spans="1:8" x14ac:dyDescent="0.2">
      <c r="A3946" t="s">
        <v>4758</v>
      </c>
      <c r="C394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3946" s="6" t="str">
        <f>LEFT(Table3[[#This Row],[Last Funding Amount - ORIG]],MIN(FIND({0,1,2,3,4,5,6,7,8,9,0},Table3[[#This Row],[Last Funding Amount - ORIG]]&amp;"0123456789"))-1)</f>
        <v/>
      </c>
      <c r="E3946" t="s">
        <v>13</v>
      </c>
      <c r="F3946" s="1">
        <v>92000</v>
      </c>
      <c r="H3946">
        <v>2</v>
      </c>
    </row>
    <row r="3947" spans="1:8" x14ac:dyDescent="0.2">
      <c r="A3947" t="s">
        <v>4759</v>
      </c>
      <c r="B3947" s="1">
        <v>400000</v>
      </c>
      <c r="C394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400000</v>
      </c>
      <c r="D3947" s="6" t="str">
        <f>LEFT(Table3[[#This Row],[Last Funding Amount - ORIG]],MIN(FIND({0,1,2,3,4,5,6,7,8,9,0},Table3[[#This Row],[Last Funding Amount - ORIG]]&amp;"0123456789"))-1)</f>
        <v/>
      </c>
      <c r="E3947" t="s">
        <v>44</v>
      </c>
      <c r="F3947" s="1">
        <v>400000</v>
      </c>
    </row>
    <row r="3948" spans="1:8" x14ac:dyDescent="0.2">
      <c r="A3948" t="s">
        <v>4760</v>
      </c>
      <c r="B3948" t="s">
        <v>1332</v>
      </c>
      <c r="C394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</v>
      </c>
      <c r="D3948" s="5" t="str">
        <f>LEFT(Table3[[#This Row],[Last Funding Amount - ORIG]],MIN(FIND({0,1,2,3,4,5,6,7,8,9,0},Table3[[#This Row],[Last Funding Amount - ORIG]]&amp;"0123456789"))-1)</f>
        <v>å£</v>
      </c>
      <c r="E3948" t="s">
        <v>112</v>
      </c>
      <c r="F3948" t="s">
        <v>1333</v>
      </c>
      <c r="H3948">
        <v>1</v>
      </c>
    </row>
    <row r="3949" spans="1:8" x14ac:dyDescent="0.2">
      <c r="A3949" t="s">
        <v>4761</v>
      </c>
      <c r="B3949" s="1">
        <v>70000</v>
      </c>
      <c r="C394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70000</v>
      </c>
      <c r="D3949" s="6" t="str">
        <f>LEFT(Table3[[#This Row],[Last Funding Amount - ORIG]],MIN(FIND({0,1,2,3,4,5,6,7,8,9,0},Table3[[#This Row],[Last Funding Amount - ORIG]]&amp;"0123456789"))-1)</f>
        <v/>
      </c>
      <c r="E3949" t="s">
        <v>112</v>
      </c>
      <c r="F3949" s="1">
        <v>70000</v>
      </c>
      <c r="H3949">
        <v>1</v>
      </c>
    </row>
    <row r="3950" spans="1:8" x14ac:dyDescent="0.2">
      <c r="A3950" t="s">
        <v>4762</v>
      </c>
      <c r="B3950" s="1">
        <v>300000</v>
      </c>
      <c r="C395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</v>
      </c>
      <c r="D3950" s="6" t="str">
        <f>LEFT(Table3[[#This Row],[Last Funding Amount - ORIG]],MIN(FIND({0,1,2,3,4,5,6,7,8,9,0},Table3[[#This Row],[Last Funding Amount - ORIG]]&amp;"0123456789"))-1)</f>
        <v/>
      </c>
      <c r="E3950" t="s">
        <v>18</v>
      </c>
      <c r="F3950" s="1">
        <v>300000</v>
      </c>
    </row>
    <row r="3951" spans="1:8" x14ac:dyDescent="0.2">
      <c r="A3951" t="s">
        <v>4763</v>
      </c>
      <c r="B3951" s="1">
        <v>100000</v>
      </c>
      <c r="C395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</v>
      </c>
      <c r="D3951" s="6" t="str">
        <f>LEFT(Table3[[#This Row],[Last Funding Amount - ORIG]],MIN(FIND({0,1,2,3,4,5,6,7,8,9,0},Table3[[#This Row],[Last Funding Amount - ORIG]]&amp;"0123456789"))-1)</f>
        <v/>
      </c>
      <c r="E3951" t="s">
        <v>112</v>
      </c>
      <c r="F3951" s="1">
        <v>100000</v>
      </c>
    </row>
    <row r="3952" spans="1:8" x14ac:dyDescent="0.2">
      <c r="A3952" t="s">
        <v>4764</v>
      </c>
      <c r="B3952" t="s">
        <v>4765</v>
      </c>
      <c r="C395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223000</v>
      </c>
      <c r="D3952" s="5" t="str">
        <f>LEFT(Table3[[#This Row],[Last Funding Amount - ORIG]],MIN(FIND({0,1,2,3,4,5,6,7,8,9,0},Table3[[#This Row],[Last Funding Amount - ORIG]]&amp;"0123456789"))-1)</f>
        <v>CA$</v>
      </c>
      <c r="E3952" t="s">
        <v>112</v>
      </c>
      <c r="F3952" t="s">
        <v>4766</v>
      </c>
      <c r="H3952">
        <v>1</v>
      </c>
    </row>
    <row r="3953" spans="1:8" x14ac:dyDescent="0.2">
      <c r="A3953" t="s">
        <v>4767</v>
      </c>
      <c r="B3953" t="s">
        <v>4768</v>
      </c>
      <c r="C395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107000</v>
      </c>
      <c r="D3953" s="5" t="str">
        <f>LEFT(Table3[[#This Row],[Last Funding Amount - ORIG]],MIN(FIND({0,1,2,3,4,5,6,7,8,9,0},Table3[[#This Row],[Last Funding Amount - ORIG]]&amp;"0123456789"))-1)</f>
        <v>‰âÂ</v>
      </c>
      <c r="E3953" t="s">
        <v>112</v>
      </c>
      <c r="F3953" t="s">
        <v>4769</v>
      </c>
      <c r="G3953">
        <v>1</v>
      </c>
      <c r="H3953">
        <v>2</v>
      </c>
    </row>
    <row r="3954" spans="1:8" x14ac:dyDescent="0.2">
      <c r="A3954" t="s">
        <v>4770</v>
      </c>
      <c r="B3954" s="1">
        <v>460000</v>
      </c>
      <c r="C395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460000</v>
      </c>
      <c r="D3954" s="6" t="str">
        <f>LEFT(Table3[[#This Row],[Last Funding Amount - ORIG]],MIN(FIND({0,1,2,3,4,5,6,7,8,9,0},Table3[[#This Row],[Last Funding Amount - ORIG]]&amp;"0123456789"))-1)</f>
        <v/>
      </c>
      <c r="E3954" t="s">
        <v>112</v>
      </c>
      <c r="F3954" s="1">
        <v>460000</v>
      </c>
    </row>
    <row r="3955" spans="1:8" x14ac:dyDescent="0.2">
      <c r="A3955" t="s">
        <v>4771</v>
      </c>
      <c r="B3955" s="1">
        <v>100000</v>
      </c>
      <c r="C395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</v>
      </c>
      <c r="D3955" s="6" t="str">
        <f>LEFT(Table3[[#This Row],[Last Funding Amount - ORIG]],MIN(FIND({0,1,2,3,4,5,6,7,8,9,0},Table3[[#This Row],[Last Funding Amount - ORIG]]&amp;"0123456789"))-1)</f>
        <v/>
      </c>
      <c r="E3955" t="s">
        <v>112</v>
      </c>
      <c r="F3955" s="1">
        <v>100000</v>
      </c>
      <c r="H3955">
        <v>1</v>
      </c>
    </row>
    <row r="3956" spans="1:8" x14ac:dyDescent="0.2">
      <c r="A3956" t="s">
        <v>4772</v>
      </c>
      <c r="B3956" s="1">
        <v>130699</v>
      </c>
      <c r="C395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130699</v>
      </c>
      <c r="D3956" s="6" t="str">
        <f>LEFT(Table3[[#This Row],[Last Funding Amount - ORIG]],MIN(FIND({0,1,2,3,4,5,6,7,8,9,0},Table3[[#This Row],[Last Funding Amount - ORIG]]&amp;"0123456789"))-1)</f>
        <v/>
      </c>
      <c r="E3956" t="s">
        <v>112</v>
      </c>
      <c r="F3956" s="1">
        <v>130699</v>
      </c>
    </row>
    <row r="3957" spans="1:8" x14ac:dyDescent="0.2">
      <c r="A3957" t="s">
        <v>4773</v>
      </c>
      <c r="B3957" s="1">
        <v>140000</v>
      </c>
      <c r="C395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140000</v>
      </c>
      <c r="D3957" s="6" t="str">
        <f>LEFT(Table3[[#This Row],[Last Funding Amount - ORIG]],MIN(FIND({0,1,2,3,4,5,6,7,8,9,0},Table3[[#This Row],[Last Funding Amount - ORIG]]&amp;"0123456789"))-1)</f>
        <v/>
      </c>
      <c r="E3957" t="s">
        <v>112</v>
      </c>
      <c r="F3957" s="1">
        <v>140000</v>
      </c>
      <c r="H3957">
        <v>2</v>
      </c>
    </row>
    <row r="3958" spans="1:8" x14ac:dyDescent="0.2">
      <c r="A3958" t="s">
        <v>4774</v>
      </c>
      <c r="B3958" s="1">
        <v>86000</v>
      </c>
      <c r="C395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86000</v>
      </c>
      <c r="D3958" s="6" t="str">
        <f>LEFT(Table3[[#This Row],[Last Funding Amount - ORIG]],MIN(FIND({0,1,2,3,4,5,6,7,8,9,0},Table3[[#This Row],[Last Funding Amount - ORIG]]&amp;"0123456789"))-1)</f>
        <v/>
      </c>
      <c r="E3958" t="s">
        <v>13</v>
      </c>
      <c r="F3958" s="1">
        <v>86000</v>
      </c>
    </row>
    <row r="3959" spans="1:8" x14ac:dyDescent="0.2">
      <c r="A3959" t="s">
        <v>4775</v>
      </c>
      <c r="B3959" s="1">
        <v>32885</v>
      </c>
      <c r="C395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32885</v>
      </c>
      <c r="D3959" s="6" t="str">
        <f>LEFT(Table3[[#This Row],[Last Funding Amount - ORIG]],MIN(FIND({0,1,2,3,4,5,6,7,8,9,0},Table3[[#This Row],[Last Funding Amount - ORIG]]&amp;"0123456789"))-1)</f>
        <v/>
      </c>
      <c r="E3959" t="s">
        <v>402</v>
      </c>
      <c r="F3959" s="1">
        <v>32885</v>
      </c>
    </row>
    <row r="3960" spans="1:8" x14ac:dyDescent="0.2">
      <c r="A3960" t="s">
        <v>4776</v>
      </c>
      <c r="B3960" s="1">
        <v>165000</v>
      </c>
      <c r="C396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165000</v>
      </c>
      <c r="D3960" s="6" t="str">
        <f>LEFT(Table3[[#This Row],[Last Funding Amount - ORIG]],MIN(FIND({0,1,2,3,4,5,6,7,8,9,0},Table3[[#This Row],[Last Funding Amount - ORIG]]&amp;"0123456789"))-1)</f>
        <v/>
      </c>
      <c r="E3960" t="s">
        <v>112</v>
      </c>
      <c r="F3960" s="1">
        <v>171351</v>
      </c>
      <c r="G3960">
        <v>1</v>
      </c>
      <c r="H3960">
        <v>2</v>
      </c>
    </row>
    <row r="3961" spans="1:8" x14ac:dyDescent="0.2">
      <c r="A3961" t="s">
        <v>4777</v>
      </c>
      <c r="B3961" t="s">
        <v>4778</v>
      </c>
      <c r="C396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480000</v>
      </c>
      <c r="D3961" s="5" t="str">
        <f>LEFT(Table3[[#This Row],[Last Funding Amount - ORIG]],MIN(FIND({0,1,2,3,4,5,6,7,8,9,0},Table3[[#This Row],[Last Funding Amount - ORIG]]&amp;"0123456789"))-1)</f>
        <v>‰âÂ</v>
      </c>
      <c r="E3961" t="s">
        <v>112</v>
      </c>
      <c r="F3961" t="s">
        <v>4779</v>
      </c>
    </row>
    <row r="3962" spans="1:8" x14ac:dyDescent="0.2">
      <c r="A3962" t="s">
        <v>4780</v>
      </c>
      <c r="B3962" s="1">
        <v>300000</v>
      </c>
      <c r="C396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</v>
      </c>
      <c r="D3962" s="6" t="str">
        <f>LEFT(Table3[[#This Row],[Last Funding Amount - ORIG]],MIN(FIND({0,1,2,3,4,5,6,7,8,9,0},Table3[[#This Row],[Last Funding Amount - ORIG]]&amp;"0123456789"))-1)</f>
        <v/>
      </c>
      <c r="E3962" t="s">
        <v>13</v>
      </c>
      <c r="F3962" s="1">
        <v>300000</v>
      </c>
      <c r="G3962">
        <v>1</v>
      </c>
      <c r="H3962">
        <v>1</v>
      </c>
    </row>
    <row r="3963" spans="1:8" x14ac:dyDescent="0.2">
      <c r="A3963" t="s">
        <v>4781</v>
      </c>
      <c r="B3963" t="s">
        <v>4782</v>
      </c>
      <c r="C396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431890</v>
      </c>
      <c r="D3963" s="5" t="str">
        <f>LEFT(Table3[[#This Row],[Last Funding Amount - ORIG]],MIN(FIND({0,1,2,3,4,5,6,7,8,9,0},Table3[[#This Row],[Last Funding Amount - ORIG]]&amp;"0123456789"))-1)</f>
        <v>å£</v>
      </c>
      <c r="E3963" t="s">
        <v>59</v>
      </c>
      <c r="F3963" t="s">
        <v>4783</v>
      </c>
      <c r="H3963">
        <v>2</v>
      </c>
    </row>
    <row r="3964" spans="1:8" x14ac:dyDescent="0.2">
      <c r="A3964" t="s">
        <v>4784</v>
      </c>
      <c r="B3964" s="1">
        <v>50000</v>
      </c>
      <c r="C396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</v>
      </c>
      <c r="D3964" s="6" t="str">
        <f>LEFT(Table3[[#This Row],[Last Funding Amount - ORIG]],MIN(FIND({0,1,2,3,4,5,6,7,8,9,0},Table3[[#This Row],[Last Funding Amount - ORIG]]&amp;"0123456789"))-1)</f>
        <v/>
      </c>
      <c r="E3964" t="s">
        <v>112</v>
      </c>
      <c r="F3964" s="1">
        <v>50000</v>
      </c>
      <c r="H3964">
        <v>1</v>
      </c>
    </row>
    <row r="3965" spans="1:8" x14ac:dyDescent="0.2">
      <c r="A3965" t="s">
        <v>4785</v>
      </c>
      <c r="C396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3965" s="6" t="str">
        <f>LEFT(Table3[[#This Row],[Last Funding Amount - ORIG]],MIN(FIND({0,1,2,3,4,5,6,7,8,9,0},Table3[[#This Row],[Last Funding Amount - ORIG]]&amp;"0123456789"))-1)</f>
        <v/>
      </c>
      <c r="E3965" t="s">
        <v>13</v>
      </c>
      <c r="F3965" s="1">
        <v>4980000</v>
      </c>
      <c r="G3965">
        <v>3</v>
      </c>
      <c r="H3965">
        <v>6</v>
      </c>
    </row>
    <row r="3966" spans="1:8" x14ac:dyDescent="0.2">
      <c r="A3966" t="s">
        <v>4786</v>
      </c>
      <c r="B3966" s="1">
        <v>500000</v>
      </c>
      <c r="C396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</v>
      </c>
      <c r="D3966" s="6" t="str">
        <f>LEFT(Table3[[#This Row],[Last Funding Amount - ORIG]],MIN(FIND({0,1,2,3,4,5,6,7,8,9,0},Table3[[#This Row],[Last Funding Amount - ORIG]]&amp;"0123456789"))-1)</f>
        <v/>
      </c>
      <c r="E3966" t="s">
        <v>112</v>
      </c>
      <c r="F3966" s="1">
        <v>500000</v>
      </c>
    </row>
    <row r="3967" spans="1:8" x14ac:dyDescent="0.2">
      <c r="A3967" t="s">
        <v>4787</v>
      </c>
      <c r="B3967" t="s">
        <v>1332</v>
      </c>
      <c r="C396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</v>
      </c>
      <c r="D3967" s="5" t="str">
        <f>LEFT(Table3[[#This Row],[Last Funding Amount - ORIG]],MIN(FIND({0,1,2,3,4,5,6,7,8,9,0},Table3[[#This Row],[Last Funding Amount - ORIG]]&amp;"0123456789"))-1)</f>
        <v>å£</v>
      </c>
      <c r="E3967" t="s">
        <v>112</v>
      </c>
      <c r="F3967" t="s">
        <v>1333</v>
      </c>
      <c r="H3967">
        <v>1</v>
      </c>
    </row>
    <row r="3968" spans="1:8" x14ac:dyDescent="0.2">
      <c r="A3968" t="s">
        <v>4788</v>
      </c>
      <c r="B3968" s="1">
        <v>275000</v>
      </c>
      <c r="C396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275000</v>
      </c>
      <c r="D3968" s="6" t="str">
        <f>LEFT(Table3[[#This Row],[Last Funding Amount - ORIG]],MIN(FIND({0,1,2,3,4,5,6,7,8,9,0},Table3[[#This Row],[Last Funding Amount - ORIG]]&amp;"0123456789"))-1)</f>
        <v/>
      </c>
      <c r="E3968" t="s">
        <v>112</v>
      </c>
      <c r="F3968" s="1">
        <v>275000</v>
      </c>
      <c r="H3968">
        <v>1</v>
      </c>
    </row>
    <row r="3969" spans="1:8" x14ac:dyDescent="0.2">
      <c r="A3969" t="s">
        <v>4789</v>
      </c>
      <c r="B3969" s="1">
        <v>5000000</v>
      </c>
      <c r="C396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5000000</v>
      </c>
      <c r="D3969" s="6" t="str">
        <f>LEFT(Table3[[#This Row],[Last Funding Amount - ORIG]],MIN(FIND({0,1,2,3,4,5,6,7,8,9,0},Table3[[#This Row],[Last Funding Amount - ORIG]]&amp;"0123456789"))-1)</f>
        <v/>
      </c>
      <c r="E3969" t="s">
        <v>36</v>
      </c>
      <c r="F3969" s="1">
        <v>5850000</v>
      </c>
      <c r="G3969">
        <v>1</v>
      </c>
      <c r="H3969">
        <v>5</v>
      </c>
    </row>
    <row r="3970" spans="1:8" x14ac:dyDescent="0.2">
      <c r="A3970" t="s">
        <v>4790</v>
      </c>
      <c r="B3970" s="1">
        <v>500000</v>
      </c>
      <c r="C397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</v>
      </c>
      <c r="D3970" s="6" t="str">
        <f>LEFT(Table3[[#This Row],[Last Funding Amount - ORIG]],MIN(FIND({0,1,2,3,4,5,6,7,8,9,0},Table3[[#This Row],[Last Funding Amount - ORIG]]&amp;"0123456789"))-1)</f>
        <v/>
      </c>
      <c r="E3970" t="s">
        <v>112</v>
      </c>
      <c r="F3970" s="1">
        <v>500000</v>
      </c>
    </row>
    <row r="3971" spans="1:8" x14ac:dyDescent="0.2">
      <c r="A3971" t="s">
        <v>4791</v>
      </c>
      <c r="B3971" s="1">
        <v>110000</v>
      </c>
      <c r="C397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110000</v>
      </c>
      <c r="D3971" s="6" t="str">
        <f>LEFT(Table3[[#This Row],[Last Funding Amount - ORIG]],MIN(FIND({0,1,2,3,4,5,6,7,8,9,0},Table3[[#This Row],[Last Funding Amount - ORIG]]&amp;"0123456789"))-1)</f>
        <v/>
      </c>
      <c r="E3971" t="s">
        <v>112</v>
      </c>
      <c r="F3971" s="1">
        <v>110000</v>
      </c>
    </row>
    <row r="3972" spans="1:8" x14ac:dyDescent="0.2">
      <c r="A3972" t="s">
        <v>4792</v>
      </c>
      <c r="B3972" s="1">
        <v>60000</v>
      </c>
      <c r="C397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60000</v>
      </c>
      <c r="D3972" s="6" t="str">
        <f>LEFT(Table3[[#This Row],[Last Funding Amount - ORIG]],MIN(FIND({0,1,2,3,4,5,6,7,8,9,0},Table3[[#This Row],[Last Funding Amount - ORIG]]&amp;"0123456789"))-1)</f>
        <v/>
      </c>
      <c r="E3972" t="s">
        <v>112</v>
      </c>
      <c r="F3972" s="1">
        <v>60000</v>
      </c>
      <c r="H3972">
        <v>2</v>
      </c>
    </row>
    <row r="3973" spans="1:8" x14ac:dyDescent="0.2">
      <c r="A3973" t="s">
        <v>4793</v>
      </c>
      <c r="B3973" s="1">
        <v>100000</v>
      </c>
      <c r="C397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</v>
      </c>
      <c r="D3973" s="6" t="str">
        <f>LEFT(Table3[[#This Row],[Last Funding Amount - ORIG]],MIN(FIND({0,1,2,3,4,5,6,7,8,9,0},Table3[[#This Row],[Last Funding Amount - ORIG]]&amp;"0123456789"))-1)</f>
        <v/>
      </c>
      <c r="E3973" t="s">
        <v>112</v>
      </c>
      <c r="F3973" s="1">
        <v>100000</v>
      </c>
    </row>
    <row r="3974" spans="1:8" x14ac:dyDescent="0.2">
      <c r="A3974" t="s">
        <v>4794</v>
      </c>
      <c r="B3974" s="1">
        <v>500000</v>
      </c>
      <c r="C397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</v>
      </c>
      <c r="D3974" s="6" t="str">
        <f>LEFT(Table3[[#This Row],[Last Funding Amount - ORIG]],MIN(FIND({0,1,2,3,4,5,6,7,8,9,0},Table3[[#This Row],[Last Funding Amount - ORIG]]&amp;"0123456789"))-1)</f>
        <v/>
      </c>
      <c r="E3974" t="s">
        <v>22</v>
      </c>
      <c r="F3974" s="1">
        <v>500000</v>
      </c>
      <c r="G3974">
        <v>1</v>
      </c>
      <c r="H3974">
        <v>1</v>
      </c>
    </row>
    <row r="3975" spans="1:8" x14ac:dyDescent="0.2">
      <c r="A3975" t="s">
        <v>4795</v>
      </c>
      <c r="B3975" s="1">
        <v>30000</v>
      </c>
      <c r="C397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</v>
      </c>
      <c r="D3975" s="6" t="str">
        <f>LEFT(Table3[[#This Row],[Last Funding Amount - ORIG]],MIN(FIND({0,1,2,3,4,5,6,7,8,9,0},Table3[[#This Row],[Last Funding Amount - ORIG]]&amp;"0123456789"))-1)</f>
        <v/>
      </c>
      <c r="E3975" t="s">
        <v>112</v>
      </c>
      <c r="F3975" s="1">
        <v>170000</v>
      </c>
      <c r="H3975">
        <v>1</v>
      </c>
    </row>
    <row r="3976" spans="1:8" x14ac:dyDescent="0.2">
      <c r="A3976" t="s">
        <v>4796</v>
      </c>
      <c r="B3976" s="1">
        <v>52500</v>
      </c>
      <c r="C397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52500</v>
      </c>
      <c r="D3976" s="6" t="str">
        <f>LEFT(Table3[[#This Row],[Last Funding Amount - ORIG]],MIN(FIND({0,1,2,3,4,5,6,7,8,9,0},Table3[[#This Row],[Last Funding Amount - ORIG]]&amp;"0123456789"))-1)</f>
        <v/>
      </c>
      <c r="E3976" t="s">
        <v>56</v>
      </c>
      <c r="F3976" s="1">
        <v>52500</v>
      </c>
    </row>
    <row r="3977" spans="1:8" x14ac:dyDescent="0.2">
      <c r="A3977" t="s">
        <v>4797</v>
      </c>
      <c r="B3977" s="1">
        <v>250000</v>
      </c>
      <c r="C397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</v>
      </c>
      <c r="D3977" s="6" t="str">
        <f>LEFT(Table3[[#This Row],[Last Funding Amount - ORIG]],MIN(FIND({0,1,2,3,4,5,6,7,8,9,0},Table3[[#This Row],[Last Funding Amount - ORIG]]&amp;"0123456789"))-1)</f>
        <v/>
      </c>
      <c r="E3977" t="s">
        <v>112</v>
      </c>
      <c r="F3977" s="1">
        <v>250000</v>
      </c>
      <c r="H3977">
        <v>1</v>
      </c>
    </row>
    <row r="3978" spans="1:8" x14ac:dyDescent="0.2">
      <c r="A3978" t="s">
        <v>4798</v>
      </c>
      <c r="B3978" s="1">
        <v>20000</v>
      </c>
      <c r="C397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</v>
      </c>
      <c r="D3978" s="6" t="str">
        <f>LEFT(Table3[[#This Row],[Last Funding Amount - ORIG]],MIN(FIND({0,1,2,3,4,5,6,7,8,9,0},Table3[[#This Row],[Last Funding Amount - ORIG]]&amp;"0123456789"))-1)</f>
        <v/>
      </c>
      <c r="E3978" t="s">
        <v>112</v>
      </c>
      <c r="F3978" s="1">
        <v>20000</v>
      </c>
    </row>
    <row r="3979" spans="1:8" x14ac:dyDescent="0.2">
      <c r="A3979" t="s">
        <v>4799</v>
      </c>
      <c r="B3979" s="1">
        <v>500000</v>
      </c>
      <c r="C397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</v>
      </c>
      <c r="D3979" s="6" t="str">
        <f>LEFT(Table3[[#This Row],[Last Funding Amount - ORIG]],MIN(FIND({0,1,2,3,4,5,6,7,8,9,0},Table3[[#This Row],[Last Funding Amount - ORIG]]&amp;"0123456789"))-1)</f>
        <v/>
      </c>
      <c r="E3979" t="s">
        <v>112</v>
      </c>
      <c r="F3979" s="1">
        <v>662510</v>
      </c>
      <c r="G3979">
        <v>1</v>
      </c>
      <c r="H3979">
        <v>3</v>
      </c>
    </row>
    <row r="3980" spans="1:8" x14ac:dyDescent="0.2">
      <c r="A3980" t="s">
        <v>4800</v>
      </c>
      <c r="B3980" s="1">
        <v>2400000</v>
      </c>
      <c r="C398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2400000</v>
      </c>
      <c r="D3980" s="6" t="str">
        <f>LEFT(Table3[[#This Row],[Last Funding Amount - ORIG]],MIN(FIND({0,1,2,3,4,5,6,7,8,9,0},Table3[[#This Row],[Last Funding Amount - ORIG]]&amp;"0123456789"))-1)</f>
        <v/>
      </c>
      <c r="E3980" t="s">
        <v>22</v>
      </c>
      <c r="F3980" s="1">
        <v>2400000</v>
      </c>
      <c r="G3980">
        <v>1</v>
      </c>
      <c r="H3980">
        <v>1</v>
      </c>
    </row>
    <row r="3981" spans="1:8" x14ac:dyDescent="0.2">
      <c r="A3981" t="s">
        <v>4801</v>
      </c>
      <c r="B3981" t="s">
        <v>4802</v>
      </c>
      <c r="C398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127760</v>
      </c>
      <c r="D3981" s="5" t="str">
        <f>LEFT(Table3[[#This Row],[Last Funding Amount - ORIG]],MIN(FIND({0,1,2,3,4,5,6,7,8,9,0},Table3[[#This Row],[Last Funding Amount - ORIG]]&amp;"0123456789"))-1)</f>
        <v>å£</v>
      </c>
      <c r="E3981" t="s">
        <v>59</v>
      </c>
      <c r="F3981" t="s">
        <v>4803</v>
      </c>
      <c r="H3981">
        <v>1</v>
      </c>
    </row>
    <row r="3982" spans="1:8" x14ac:dyDescent="0.2">
      <c r="A3982" t="s">
        <v>4804</v>
      </c>
      <c r="B3982" s="1">
        <v>2400000</v>
      </c>
      <c r="C398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2400000</v>
      </c>
      <c r="D3982" s="6" t="str">
        <f>LEFT(Table3[[#This Row],[Last Funding Amount - ORIG]],MIN(FIND({0,1,2,3,4,5,6,7,8,9,0},Table3[[#This Row],[Last Funding Amount - ORIG]]&amp;"0123456789"))-1)</f>
        <v/>
      </c>
      <c r="E3982" t="s">
        <v>112</v>
      </c>
      <c r="F3982" s="1">
        <v>4700000</v>
      </c>
      <c r="H3982">
        <v>5</v>
      </c>
    </row>
    <row r="3983" spans="1:8" x14ac:dyDescent="0.2">
      <c r="A3983" t="s">
        <v>4805</v>
      </c>
      <c r="B3983" s="1">
        <v>100000</v>
      </c>
      <c r="C398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</v>
      </c>
      <c r="D3983" s="6" t="str">
        <f>LEFT(Table3[[#This Row],[Last Funding Amount - ORIG]],MIN(FIND({0,1,2,3,4,5,6,7,8,9,0},Table3[[#This Row],[Last Funding Amount - ORIG]]&amp;"0123456789"))-1)</f>
        <v/>
      </c>
      <c r="E3983" t="s">
        <v>112</v>
      </c>
      <c r="F3983" s="1">
        <v>100000</v>
      </c>
    </row>
    <row r="3984" spans="1:8" x14ac:dyDescent="0.2">
      <c r="A3984" t="s">
        <v>4806</v>
      </c>
      <c r="B3984" s="1">
        <v>2300000</v>
      </c>
      <c r="C398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2300000</v>
      </c>
      <c r="D3984" s="6" t="str">
        <f>LEFT(Table3[[#This Row],[Last Funding Amount - ORIG]],MIN(FIND({0,1,2,3,4,5,6,7,8,9,0},Table3[[#This Row],[Last Funding Amount - ORIG]]&amp;"0123456789"))-1)</f>
        <v/>
      </c>
      <c r="E3984" t="s">
        <v>112</v>
      </c>
      <c r="F3984" s="1">
        <v>2300000</v>
      </c>
      <c r="G3984">
        <v>1</v>
      </c>
      <c r="H3984">
        <v>10</v>
      </c>
    </row>
    <row r="3985" spans="1:8" x14ac:dyDescent="0.2">
      <c r="A3985" t="s">
        <v>4807</v>
      </c>
      <c r="C398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3985" s="6" t="str">
        <f>LEFT(Table3[[#This Row],[Last Funding Amount - ORIG]],MIN(FIND({0,1,2,3,4,5,6,7,8,9,0},Table3[[#This Row],[Last Funding Amount - ORIG]]&amp;"0123456789"))-1)</f>
        <v/>
      </c>
      <c r="E3985" t="s">
        <v>112</v>
      </c>
      <c r="F3985" s="1">
        <v>425000</v>
      </c>
      <c r="H3985">
        <v>7</v>
      </c>
    </row>
    <row r="3986" spans="1:8" x14ac:dyDescent="0.2">
      <c r="A3986" t="s">
        <v>4808</v>
      </c>
      <c r="B3986" s="1">
        <v>57000</v>
      </c>
      <c r="C398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57000</v>
      </c>
      <c r="D3986" s="6" t="str">
        <f>LEFT(Table3[[#This Row],[Last Funding Amount - ORIG]],MIN(FIND({0,1,2,3,4,5,6,7,8,9,0},Table3[[#This Row],[Last Funding Amount - ORIG]]&amp;"0123456789"))-1)</f>
        <v/>
      </c>
      <c r="E3986" t="s">
        <v>20</v>
      </c>
      <c r="F3986" s="1">
        <v>57000</v>
      </c>
    </row>
    <row r="3987" spans="1:8" x14ac:dyDescent="0.2">
      <c r="A3987" t="s">
        <v>4809</v>
      </c>
      <c r="B3987" s="1">
        <v>200000</v>
      </c>
      <c r="C398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</v>
      </c>
      <c r="D3987" s="6" t="str">
        <f>LEFT(Table3[[#This Row],[Last Funding Amount - ORIG]],MIN(FIND({0,1,2,3,4,5,6,7,8,9,0},Table3[[#This Row],[Last Funding Amount - ORIG]]&amp;"0123456789"))-1)</f>
        <v/>
      </c>
      <c r="E3987" t="s">
        <v>314</v>
      </c>
      <c r="F3987" s="1">
        <v>200000</v>
      </c>
      <c r="G3987">
        <v>1</v>
      </c>
      <c r="H3987">
        <v>1</v>
      </c>
    </row>
    <row r="3988" spans="1:8" x14ac:dyDescent="0.2">
      <c r="A3988" t="s">
        <v>4810</v>
      </c>
      <c r="B3988" s="1">
        <v>50000</v>
      </c>
      <c r="C398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</v>
      </c>
      <c r="D3988" s="6" t="str">
        <f>LEFT(Table3[[#This Row],[Last Funding Amount - ORIG]],MIN(FIND({0,1,2,3,4,5,6,7,8,9,0},Table3[[#This Row],[Last Funding Amount - ORIG]]&amp;"0123456789"))-1)</f>
        <v/>
      </c>
      <c r="E3988" t="s">
        <v>59</v>
      </c>
      <c r="F3988" s="1">
        <v>50000</v>
      </c>
    </row>
    <row r="3989" spans="1:8" x14ac:dyDescent="0.2">
      <c r="A3989" t="s">
        <v>4811</v>
      </c>
      <c r="C398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3989" s="6" t="str">
        <f>LEFT(Table3[[#This Row],[Last Funding Amount - ORIG]],MIN(FIND({0,1,2,3,4,5,6,7,8,9,0},Table3[[#This Row],[Last Funding Amount - ORIG]]&amp;"0123456789"))-1)</f>
        <v/>
      </c>
      <c r="E3989" t="s">
        <v>112</v>
      </c>
      <c r="F3989" s="1">
        <v>101035</v>
      </c>
      <c r="H3989">
        <v>1</v>
      </c>
    </row>
    <row r="3990" spans="1:8" x14ac:dyDescent="0.2">
      <c r="A3990" t="s">
        <v>4812</v>
      </c>
      <c r="B3990" s="1">
        <v>35000</v>
      </c>
      <c r="C399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35000</v>
      </c>
      <c r="D3990" s="6" t="str">
        <f>LEFT(Table3[[#This Row],[Last Funding Amount - ORIG]],MIN(FIND({0,1,2,3,4,5,6,7,8,9,0},Table3[[#This Row],[Last Funding Amount - ORIG]]&amp;"0123456789"))-1)</f>
        <v/>
      </c>
      <c r="E3990" t="s">
        <v>56</v>
      </c>
      <c r="F3990" s="1">
        <v>35000</v>
      </c>
    </row>
    <row r="3991" spans="1:8" x14ac:dyDescent="0.2">
      <c r="A3991" t="s">
        <v>4813</v>
      </c>
      <c r="B3991" s="1">
        <v>15000</v>
      </c>
      <c r="C399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</v>
      </c>
      <c r="D3991" s="6" t="str">
        <f>LEFT(Table3[[#This Row],[Last Funding Amount - ORIG]],MIN(FIND({0,1,2,3,4,5,6,7,8,9,0},Table3[[#This Row],[Last Funding Amount - ORIG]]&amp;"0123456789"))-1)</f>
        <v/>
      </c>
      <c r="E3991" t="s">
        <v>112</v>
      </c>
      <c r="F3991" s="1">
        <v>15000</v>
      </c>
    </row>
    <row r="3992" spans="1:8" x14ac:dyDescent="0.2">
      <c r="A3992" t="s">
        <v>4814</v>
      </c>
      <c r="B3992" s="1">
        <v>25000</v>
      </c>
      <c r="C399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</v>
      </c>
      <c r="D3992" s="6" t="str">
        <f>LEFT(Table3[[#This Row],[Last Funding Amount - ORIG]],MIN(FIND({0,1,2,3,4,5,6,7,8,9,0},Table3[[#This Row],[Last Funding Amount - ORIG]]&amp;"0123456789"))-1)</f>
        <v/>
      </c>
      <c r="E3992" t="s">
        <v>112</v>
      </c>
      <c r="F3992" s="1">
        <v>25000</v>
      </c>
    </row>
    <row r="3993" spans="1:8" x14ac:dyDescent="0.2">
      <c r="A3993" t="s">
        <v>4815</v>
      </c>
      <c r="B3993" t="s">
        <v>3108</v>
      </c>
      <c r="C399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3000000</v>
      </c>
      <c r="D3993" s="5" t="str">
        <f>LEFT(Table3[[#This Row],[Last Funding Amount - ORIG]],MIN(FIND({0,1,2,3,4,5,6,7,8,9,0},Table3[[#This Row],[Last Funding Amount - ORIG]]&amp;"0123456789"))-1)</f>
        <v>å£</v>
      </c>
      <c r="E3993" t="s">
        <v>13</v>
      </c>
      <c r="F3993" t="s">
        <v>3172</v>
      </c>
      <c r="G3993">
        <v>1</v>
      </c>
      <c r="H3993">
        <v>2</v>
      </c>
    </row>
    <row r="3994" spans="1:8" x14ac:dyDescent="0.2">
      <c r="A3994" t="s">
        <v>4816</v>
      </c>
      <c r="B3994" s="1">
        <v>150000</v>
      </c>
      <c r="C399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</v>
      </c>
      <c r="D3994" s="6" t="str">
        <f>LEFT(Table3[[#This Row],[Last Funding Amount - ORIG]],MIN(FIND({0,1,2,3,4,5,6,7,8,9,0},Table3[[#This Row],[Last Funding Amount - ORIG]]&amp;"0123456789"))-1)</f>
        <v/>
      </c>
      <c r="E3994" t="s">
        <v>56</v>
      </c>
      <c r="F3994" s="1">
        <v>150000</v>
      </c>
    </row>
    <row r="3995" spans="1:8" x14ac:dyDescent="0.2">
      <c r="A3995" t="s">
        <v>4817</v>
      </c>
      <c r="B3995" t="s">
        <v>674</v>
      </c>
      <c r="C399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</v>
      </c>
      <c r="D3995" s="5" t="str">
        <f>LEFT(Table3[[#This Row],[Last Funding Amount - ORIG]],MIN(FIND({0,1,2,3,4,5,6,7,8,9,0},Table3[[#This Row],[Last Funding Amount - ORIG]]&amp;"0123456789"))-1)</f>
        <v>‰âÂ</v>
      </c>
      <c r="E3995" t="s">
        <v>20</v>
      </c>
      <c r="F3995" t="s">
        <v>675</v>
      </c>
    </row>
    <row r="3996" spans="1:8" x14ac:dyDescent="0.2">
      <c r="A3996" t="s">
        <v>4818</v>
      </c>
      <c r="B3996" s="1">
        <v>2100000</v>
      </c>
      <c r="C399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2100000</v>
      </c>
      <c r="D3996" s="6" t="str">
        <f>LEFT(Table3[[#This Row],[Last Funding Amount - ORIG]],MIN(FIND({0,1,2,3,4,5,6,7,8,9,0},Table3[[#This Row],[Last Funding Amount - ORIG]]&amp;"0123456789"))-1)</f>
        <v/>
      </c>
      <c r="E3996" t="s">
        <v>112</v>
      </c>
      <c r="F3996" s="1">
        <v>2100000</v>
      </c>
      <c r="H3996">
        <v>9</v>
      </c>
    </row>
    <row r="3997" spans="1:8" x14ac:dyDescent="0.2">
      <c r="A3997" t="s">
        <v>4819</v>
      </c>
      <c r="B3997" s="1">
        <v>50000</v>
      </c>
      <c r="C399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</v>
      </c>
      <c r="D3997" s="6" t="str">
        <f>LEFT(Table3[[#This Row],[Last Funding Amount - ORIG]],MIN(FIND({0,1,2,3,4,5,6,7,8,9,0},Table3[[#This Row],[Last Funding Amount - ORIG]]&amp;"0123456789"))-1)</f>
        <v/>
      </c>
      <c r="E3997" t="s">
        <v>112</v>
      </c>
      <c r="F3997" s="1">
        <v>50000</v>
      </c>
      <c r="H3997">
        <v>1</v>
      </c>
    </row>
    <row r="3998" spans="1:8" x14ac:dyDescent="0.2">
      <c r="A3998" t="s">
        <v>4820</v>
      </c>
      <c r="B3998" s="1">
        <v>50000</v>
      </c>
      <c r="C399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</v>
      </c>
      <c r="D3998" s="6" t="str">
        <f>LEFT(Table3[[#This Row],[Last Funding Amount - ORIG]],MIN(FIND({0,1,2,3,4,5,6,7,8,9,0},Table3[[#This Row],[Last Funding Amount - ORIG]]&amp;"0123456789"))-1)</f>
        <v/>
      </c>
      <c r="E3998" t="s">
        <v>112</v>
      </c>
      <c r="F3998" s="1">
        <v>50000</v>
      </c>
    </row>
    <row r="3999" spans="1:8" x14ac:dyDescent="0.2">
      <c r="A3999" t="s">
        <v>4821</v>
      </c>
      <c r="B3999" s="1">
        <v>15000</v>
      </c>
      <c r="C399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</v>
      </c>
      <c r="D3999" s="6" t="str">
        <f>LEFT(Table3[[#This Row],[Last Funding Amount - ORIG]],MIN(FIND({0,1,2,3,4,5,6,7,8,9,0},Table3[[#This Row],[Last Funding Amount - ORIG]]&amp;"0123456789"))-1)</f>
        <v/>
      </c>
      <c r="E3999" t="s">
        <v>101</v>
      </c>
      <c r="F3999" s="1">
        <v>15000</v>
      </c>
    </row>
    <row r="4000" spans="1:8" x14ac:dyDescent="0.2">
      <c r="A4000" t="s">
        <v>4822</v>
      </c>
      <c r="B4000" t="s">
        <v>1395</v>
      </c>
      <c r="C400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</v>
      </c>
      <c r="D4000" s="5" t="str">
        <f>LEFT(Table3[[#This Row],[Last Funding Amount - ORIG]],MIN(FIND({0,1,2,3,4,5,6,7,8,9,0},Table3[[#This Row],[Last Funding Amount - ORIG]]&amp;"0123456789"))-1)</f>
        <v>å£</v>
      </c>
      <c r="E4000" t="s">
        <v>112</v>
      </c>
      <c r="F4000" t="s">
        <v>1396</v>
      </c>
    </row>
    <row r="4001" spans="1:8" x14ac:dyDescent="0.2">
      <c r="A4001" t="s">
        <v>4823</v>
      </c>
      <c r="B4001" s="1">
        <v>1000</v>
      </c>
      <c r="C400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</v>
      </c>
      <c r="D4001" s="5" t="str">
        <f>LEFT(Table3[[#This Row],[Last Funding Amount - ORIG]],MIN(FIND({0,1,2,3,4,5,6,7,8,9,0},Table3[[#This Row],[Last Funding Amount - ORIG]]&amp;"0123456789"))-1)</f>
        <v/>
      </c>
      <c r="E4001" t="s">
        <v>402</v>
      </c>
      <c r="F4001" s="1">
        <v>1000</v>
      </c>
    </row>
    <row r="4002" spans="1:8" x14ac:dyDescent="0.2">
      <c r="A4002" t="s">
        <v>4824</v>
      </c>
      <c r="C400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4002" s="6" t="str">
        <f>LEFT(Table3[[#This Row],[Last Funding Amount - ORIG]],MIN(FIND({0,1,2,3,4,5,6,7,8,9,0},Table3[[#This Row],[Last Funding Amount - ORIG]]&amp;"0123456789"))-1)</f>
        <v/>
      </c>
      <c r="E4002" t="s">
        <v>101</v>
      </c>
      <c r="F4002" t="s">
        <v>3731</v>
      </c>
      <c r="H4002">
        <v>4</v>
      </c>
    </row>
    <row r="4003" spans="1:8" x14ac:dyDescent="0.2">
      <c r="A4003" t="s">
        <v>4825</v>
      </c>
      <c r="B4003" s="1">
        <v>1200000</v>
      </c>
      <c r="C400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1200000</v>
      </c>
      <c r="D4003" s="6" t="str">
        <f>LEFT(Table3[[#This Row],[Last Funding Amount - ORIG]],MIN(FIND({0,1,2,3,4,5,6,7,8,9,0},Table3[[#This Row],[Last Funding Amount - ORIG]]&amp;"0123456789"))-1)</f>
        <v/>
      </c>
      <c r="E4003" t="s">
        <v>112</v>
      </c>
      <c r="F4003" s="1">
        <v>1200000</v>
      </c>
      <c r="H4003">
        <v>1</v>
      </c>
    </row>
    <row r="4004" spans="1:8" x14ac:dyDescent="0.2">
      <c r="A4004" t="s">
        <v>4826</v>
      </c>
      <c r="B4004" t="s">
        <v>1332</v>
      </c>
      <c r="C400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</v>
      </c>
      <c r="D4004" s="5" t="str">
        <f>LEFT(Table3[[#This Row],[Last Funding Amount - ORIG]],MIN(FIND({0,1,2,3,4,5,6,7,8,9,0},Table3[[#This Row],[Last Funding Amount - ORIG]]&amp;"0123456789"))-1)</f>
        <v>å£</v>
      </c>
      <c r="E4004" t="s">
        <v>112</v>
      </c>
      <c r="F4004" t="s">
        <v>1333</v>
      </c>
      <c r="H4004">
        <v>1</v>
      </c>
    </row>
    <row r="4005" spans="1:8" x14ac:dyDescent="0.2">
      <c r="A4005" t="s">
        <v>4827</v>
      </c>
      <c r="B4005" s="1">
        <v>10000</v>
      </c>
      <c r="C400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</v>
      </c>
      <c r="D4005" s="6" t="str">
        <f>LEFT(Table3[[#This Row],[Last Funding Amount - ORIG]],MIN(FIND({0,1,2,3,4,5,6,7,8,9,0},Table3[[#This Row],[Last Funding Amount - ORIG]]&amp;"0123456789"))-1)</f>
        <v/>
      </c>
      <c r="E4005" t="s">
        <v>112</v>
      </c>
      <c r="F4005" s="1">
        <v>10000</v>
      </c>
      <c r="H4005">
        <v>1</v>
      </c>
    </row>
    <row r="4006" spans="1:8" x14ac:dyDescent="0.2">
      <c r="A4006" t="s">
        <v>4828</v>
      </c>
      <c r="B4006" t="s">
        <v>3786</v>
      </c>
      <c r="C400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24500</v>
      </c>
      <c r="D4006" s="5" t="str">
        <f>LEFT(Table3[[#This Row],[Last Funding Amount - ORIG]],MIN(FIND({0,1,2,3,4,5,6,7,8,9,0},Table3[[#This Row],[Last Funding Amount - ORIG]]&amp;"0123456789"))-1)</f>
        <v>å£</v>
      </c>
      <c r="E4006" t="s">
        <v>112</v>
      </c>
      <c r="F4006" t="s">
        <v>3787</v>
      </c>
    </row>
    <row r="4007" spans="1:8" x14ac:dyDescent="0.2">
      <c r="A4007" t="s">
        <v>4829</v>
      </c>
      <c r="B4007" s="1">
        <v>40000</v>
      </c>
      <c r="C400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40000</v>
      </c>
      <c r="D4007" s="6" t="str">
        <f>LEFT(Table3[[#This Row],[Last Funding Amount - ORIG]],MIN(FIND({0,1,2,3,4,5,6,7,8,9,0},Table3[[#This Row],[Last Funding Amount - ORIG]]&amp;"0123456789"))-1)</f>
        <v/>
      </c>
      <c r="E4007" t="s">
        <v>112</v>
      </c>
      <c r="F4007" s="1">
        <v>40000</v>
      </c>
      <c r="H4007">
        <v>1</v>
      </c>
    </row>
    <row r="4008" spans="1:8" x14ac:dyDescent="0.2">
      <c r="A4008" t="s">
        <v>4830</v>
      </c>
      <c r="C400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4008" s="6" t="str">
        <f>LEFT(Table3[[#This Row],[Last Funding Amount - ORIG]],MIN(FIND({0,1,2,3,4,5,6,7,8,9,0},Table3[[#This Row],[Last Funding Amount - ORIG]]&amp;"0123456789"))-1)</f>
        <v/>
      </c>
      <c r="E4008" t="s">
        <v>112</v>
      </c>
      <c r="H4008">
        <v>1</v>
      </c>
    </row>
    <row r="4009" spans="1:8" x14ac:dyDescent="0.2">
      <c r="A4009" t="s">
        <v>4831</v>
      </c>
      <c r="B4009" s="1">
        <v>40000</v>
      </c>
      <c r="C400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40000</v>
      </c>
      <c r="D4009" s="6" t="str">
        <f>LEFT(Table3[[#This Row],[Last Funding Amount - ORIG]],MIN(FIND({0,1,2,3,4,5,6,7,8,9,0},Table3[[#This Row],[Last Funding Amount - ORIG]]&amp;"0123456789"))-1)</f>
        <v/>
      </c>
      <c r="E4009" t="s">
        <v>112</v>
      </c>
      <c r="F4009" s="1">
        <v>40000</v>
      </c>
      <c r="H4009">
        <v>2</v>
      </c>
    </row>
    <row r="4010" spans="1:8" x14ac:dyDescent="0.2">
      <c r="A4010" t="s">
        <v>4832</v>
      </c>
      <c r="B4010" s="1">
        <v>9900</v>
      </c>
      <c r="C401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9900</v>
      </c>
      <c r="D4010" s="6" t="str">
        <f>LEFT(Table3[[#This Row],[Last Funding Amount - ORIG]],MIN(FIND({0,1,2,3,4,5,6,7,8,9,0},Table3[[#This Row],[Last Funding Amount - ORIG]]&amp;"0123456789"))-1)</f>
        <v/>
      </c>
      <c r="E4010" t="s">
        <v>112</v>
      </c>
      <c r="F4010" s="1">
        <v>9900</v>
      </c>
    </row>
    <row r="4011" spans="1:8" x14ac:dyDescent="0.2">
      <c r="A4011" t="s">
        <v>4833</v>
      </c>
      <c r="B4011" s="1">
        <v>40000</v>
      </c>
      <c r="C401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40000</v>
      </c>
      <c r="D4011" s="6" t="str">
        <f>LEFT(Table3[[#This Row],[Last Funding Amount - ORIG]],MIN(FIND({0,1,2,3,4,5,6,7,8,9,0},Table3[[#This Row],[Last Funding Amount - ORIG]]&amp;"0123456789"))-1)</f>
        <v/>
      </c>
      <c r="E4011" t="s">
        <v>112</v>
      </c>
      <c r="F4011" s="1">
        <v>40000</v>
      </c>
      <c r="H4011">
        <v>2</v>
      </c>
    </row>
    <row r="4012" spans="1:8" x14ac:dyDescent="0.2">
      <c r="A4012" t="s">
        <v>4834</v>
      </c>
      <c r="C401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4012" s="6" t="str">
        <f>LEFT(Table3[[#This Row],[Last Funding Amount - ORIG]],MIN(FIND({0,1,2,3,4,5,6,7,8,9,0},Table3[[#This Row],[Last Funding Amount - ORIG]]&amp;"0123456789"))-1)</f>
        <v/>
      </c>
      <c r="E4012" t="s">
        <v>112</v>
      </c>
    </row>
    <row r="4013" spans="1:8" x14ac:dyDescent="0.2">
      <c r="A4013" t="s">
        <v>4835</v>
      </c>
      <c r="C401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4013" s="6" t="str">
        <f>LEFT(Table3[[#This Row],[Last Funding Amount - ORIG]],MIN(FIND({0,1,2,3,4,5,6,7,8,9,0},Table3[[#This Row],[Last Funding Amount - ORIG]]&amp;"0123456789"))-1)</f>
        <v/>
      </c>
      <c r="E4013" t="s">
        <v>20</v>
      </c>
      <c r="G4013">
        <v>1</v>
      </c>
      <c r="H4013">
        <v>1</v>
      </c>
    </row>
    <row r="4014" spans="1:8" x14ac:dyDescent="0.2">
      <c r="A4014" t="s">
        <v>4836</v>
      </c>
      <c r="B4014" t="s">
        <v>1332</v>
      </c>
      <c r="C401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</v>
      </c>
      <c r="D4014" s="5" t="str">
        <f>LEFT(Table3[[#This Row],[Last Funding Amount - ORIG]],MIN(FIND({0,1,2,3,4,5,6,7,8,9,0},Table3[[#This Row],[Last Funding Amount - ORIG]]&amp;"0123456789"))-1)</f>
        <v>å£</v>
      </c>
      <c r="E4014" t="s">
        <v>112</v>
      </c>
      <c r="F4014" t="s">
        <v>1333</v>
      </c>
      <c r="H4014">
        <v>1</v>
      </c>
    </row>
    <row r="4015" spans="1:8" x14ac:dyDescent="0.2">
      <c r="A4015" t="s">
        <v>4837</v>
      </c>
      <c r="C401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4015" s="6" t="str">
        <f>LEFT(Table3[[#This Row],[Last Funding Amount - ORIG]],MIN(FIND({0,1,2,3,4,5,6,7,8,9,0},Table3[[#This Row],[Last Funding Amount - ORIG]]&amp;"0123456789"))-1)</f>
        <v/>
      </c>
      <c r="E4015" t="s">
        <v>22</v>
      </c>
      <c r="G4015">
        <v>1</v>
      </c>
      <c r="H4015">
        <v>1</v>
      </c>
    </row>
    <row r="4016" spans="1:8" x14ac:dyDescent="0.2">
      <c r="A4016" t="s">
        <v>4838</v>
      </c>
      <c r="B4016" s="1">
        <v>1500</v>
      </c>
      <c r="C401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</v>
      </c>
      <c r="D4016" s="6" t="str">
        <f>LEFT(Table3[[#This Row],[Last Funding Amount - ORIG]],MIN(FIND({0,1,2,3,4,5,6,7,8,9,0},Table3[[#This Row],[Last Funding Amount - ORIG]]&amp;"0123456789"))-1)</f>
        <v/>
      </c>
      <c r="E4016" t="s">
        <v>112</v>
      </c>
      <c r="F4016" s="1">
        <v>1500</v>
      </c>
    </row>
    <row r="4017" spans="1:8" x14ac:dyDescent="0.2">
      <c r="A4017" t="s">
        <v>4839</v>
      </c>
      <c r="C401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4017" s="6" t="str">
        <f>LEFT(Table3[[#This Row],[Last Funding Amount - ORIG]],MIN(FIND({0,1,2,3,4,5,6,7,8,9,0},Table3[[#This Row],[Last Funding Amount - ORIG]]&amp;"0123456789"))-1)</f>
        <v/>
      </c>
      <c r="E4017" t="s">
        <v>44</v>
      </c>
      <c r="H4017">
        <v>1</v>
      </c>
    </row>
    <row r="4018" spans="1:8" x14ac:dyDescent="0.2">
      <c r="A4018" t="s">
        <v>4840</v>
      </c>
      <c r="C401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4018" s="6" t="str">
        <f>LEFT(Table3[[#This Row],[Last Funding Amount - ORIG]],MIN(FIND({0,1,2,3,4,5,6,7,8,9,0},Table3[[#This Row],[Last Funding Amount - ORIG]]&amp;"0123456789"))-1)</f>
        <v/>
      </c>
      <c r="E4018" t="s">
        <v>112</v>
      </c>
      <c r="G4018">
        <v>1</v>
      </c>
      <c r="H4018">
        <v>3</v>
      </c>
    </row>
    <row r="4019" spans="1:8" x14ac:dyDescent="0.2">
      <c r="A4019" t="s">
        <v>4841</v>
      </c>
      <c r="C401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4019" s="6" t="str">
        <f>LEFT(Table3[[#This Row],[Last Funding Amount - ORIG]],MIN(FIND({0,1,2,3,4,5,6,7,8,9,0},Table3[[#This Row],[Last Funding Amount - ORIG]]&amp;"0123456789"))-1)</f>
        <v/>
      </c>
      <c r="E4019" t="s">
        <v>18</v>
      </c>
      <c r="H4019">
        <v>1</v>
      </c>
    </row>
    <row r="4020" spans="1:8" x14ac:dyDescent="0.2">
      <c r="A4020" t="s">
        <v>4842</v>
      </c>
      <c r="C402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4020" s="6" t="str">
        <f>LEFT(Table3[[#This Row],[Last Funding Amount - ORIG]],MIN(FIND({0,1,2,3,4,5,6,7,8,9,0},Table3[[#This Row],[Last Funding Amount - ORIG]]&amp;"0123456789"))-1)</f>
        <v/>
      </c>
      <c r="E4020" t="s">
        <v>22</v>
      </c>
    </row>
    <row r="4021" spans="1:8" x14ac:dyDescent="0.2">
      <c r="A4021" t="s">
        <v>4843</v>
      </c>
      <c r="C402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4021" s="6" t="str">
        <f>LEFT(Table3[[#This Row],[Last Funding Amount - ORIG]],MIN(FIND({0,1,2,3,4,5,6,7,8,9,0},Table3[[#This Row],[Last Funding Amount - ORIG]]&amp;"0123456789"))-1)</f>
        <v/>
      </c>
      <c r="E4021" t="s">
        <v>112</v>
      </c>
      <c r="H4021">
        <v>1</v>
      </c>
    </row>
    <row r="4022" spans="1:8" x14ac:dyDescent="0.2">
      <c r="A4022" t="s">
        <v>4844</v>
      </c>
      <c r="C402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4022" s="6" t="str">
        <f>LEFT(Table3[[#This Row],[Last Funding Amount - ORIG]],MIN(FIND({0,1,2,3,4,5,6,7,8,9,0},Table3[[#This Row],[Last Funding Amount - ORIG]]&amp;"0123456789"))-1)</f>
        <v/>
      </c>
      <c r="E4022" t="s">
        <v>13</v>
      </c>
      <c r="G4022">
        <v>1</v>
      </c>
      <c r="H4022">
        <v>2</v>
      </c>
    </row>
    <row r="4023" spans="1:8" x14ac:dyDescent="0.2">
      <c r="A4023" t="s">
        <v>4845</v>
      </c>
      <c r="C402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4023" s="6" t="str">
        <f>LEFT(Table3[[#This Row],[Last Funding Amount - ORIG]],MIN(FIND({0,1,2,3,4,5,6,7,8,9,0},Table3[[#This Row],[Last Funding Amount - ORIG]]&amp;"0123456789"))-1)</f>
        <v/>
      </c>
      <c r="E4023" t="s">
        <v>112</v>
      </c>
      <c r="H4023">
        <v>5</v>
      </c>
    </row>
    <row r="4024" spans="1:8" x14ac:dyDescent="0.2">
      <c r="A4024" t="s">
        <v>4846</v>
      </c>
      <c r="C402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4024" s="6" t="str">
        <f>LEFT(Table3[[#This Row],[Last Funding Amount - ORIG]],MIN(FIND({0,1,2,3,4,5,6,7,8,9,0},Table3[[#This Row],[Last Funding Amount - ORIG]]&amp;"0123456789"))-1)</f>
        <v/>
      </c>
      <c r="E4024" t="s">
        <v>36</v>
      </c>
      <c r="H4024">
        <v>4</v>
      </c>
    </row>
    <row r="4025" spans="1:8" x14ac:dyDescent="0.2">
      <c r="A4025" t="s">
        <v>4847</v>
      </c>
      <c r="C402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4025" s="6" t="str">
        <f>LEFT(Table3[[#This Row],[Last Funding Amount - ORIG]],MIN(FIND({0,1,2,3,4,5,6,7,8,9,0},Table3[[#This Row],[Last Funding Amount - ORIG]]&amp;"0123456789"))-1)</f>
        <v/>
      </c>
      <c r="E4025" t="s">
        <v>13</v>
      </c>
      <c r="G4025">
        <v>1</v>
      </c>
      <c r="H4025">
        <v>3</v>
      </c>
    </row>
    <row r="4026" spans="1:8" x14ac:dyDescent="0.2">
      <c r="A4026" t="s">
        <v>4848</v>
      </c>
      <c r="C402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4026" s="6" t="str">
        <f>LEFT(Table3[[#This Row],[Last Funding Amount - ORIG]],MIN(FIND({0,1,2,3,4,5,6,7,8,9,0},Table3[[#This Row],[Last Funding Amount - ORIG]]&amp;"0123456789"))-1)</f>
        <v/>
      </c>
      <c r="E4026" t="s">
        <v>112</v>
      </c>
      <c r="H4026">
        <v>14</v>
      </c>
    </row>
    <row r="4027" spans="1:8" x14ac:dyDescent="0.2">
      <c r="A4027" t="s">
        <v>4849</v>
      </c>
      <c r="C402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4027" s="6" t="str">
        <f>LEFT(Table3[[#This Row],[Last Funding Amount - ORIG]],MIN(FIND({0,1,2,3,4,5,6,7,8,9,0},Table3[[#This Row],[Last Funding Amount - ORIG]]&amp;"0123456789"))-1)</f>
        <v/>
      </c>
      <c r="E4027" t="s">
        <v>22</v>
      </c>
      <c r="G4027">
        <v>1</v>
      </c>
      <c r="H4027">
        <v>1</v>
      </c>
    </row>
    <row r="4028" spans="1:8" x14ac:dyDescent="0.2">
      <c r="A4028" t="s">
        <v>4850</v>
      </c>
      <c r="C402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4028" s="6" t="str">
        <f>LEFT(Table3[[#This Row],[Last Funding Amount - ORIG]],MIN(FIND({0,1,2,3,4,5,6,7,8,9,0},Table3[[#This Row],[Last Funding Amount - ORIG]]&amp;"0123456789"))-1)</f>
        <v/>
      </c>
      <c r="E4028" t="s">
        <v>13</v>
      </c>
      <c r="H4028">
        <v>4</v>
      </c>
    </row>
    <row r="4029" spans="1:8" x14ac:dyDescent="0.2">
      <c r="A4029" t="s">
        <v>4851</v>
      </c>
      <c r="C402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4029" s="6" t="str">
        <f>LEFT(Table3[[#This Row],[Last Funding Amount - ORIG]],MIN(FIND({0,1,2,3,4,5,6,7,8,9,0},Table3[[#This Row],[Last Funding Amount - ORIG]]&amp;"0123456789"))-1)</f>
        <v/>
      </c>
      <c r="E4029" t="s">
        <v>112</v>
      </c>
      <c r="H4029">
        <v>1</v>
      </c>
    </row>
    <row r="4030" spans="1:8" x14ac:dyDescent="0.2">
      <c r="A4030" t="s">
        <v>4852</v>
      </c>
      <c r="C403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4030" s="6" t="str">
        <f>LEFT(Table3[[#This Row],[Last Funding Amount - ORIG]],MIN(FIND({0,1,2,3,4,5,6,7,8,9,0},Table3[[#This Row],[Last Funding Amount - ORIG]]&amp;"0123456789"))-1)</f>
        <v/>
      </c>
      <c r="E4030" t="s">
        <v>112</v>
      </c>
      <c r="H4030">
        <v>1</v>
      </c>
    </row>
    <row r="4031" spans="1:8" x14ac:dyDescent="0.2">
      <c r="A4031" t="s">
        <v>4853</v>
      </c>
      <c r="C403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4031" s="6" t="str">
        <f>LEFT(Table3[[#This Row],[Last Funding Amount - ORIG]],MIN(FIND({0,1,2,3,4,5,6,7,8,9,0},Table3[[#This Row],[Last Funding Amount - ORIG]]&amp;"0123456789"))-1)</f>
        <v/>
      </c>
      <c r="E4031" t="s">
        <v>112</v>
      </c>
      <c r="H4031">
        <v>1</v>
      </c>
    </row>
    <row r="4032" spans="1:8" x14ac:dyDescent="0.2">
      <c r="A4032" t="s">
        <v>4854</v>
      </c>
      <c r="C403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4032" s="6" t="str">
        <f>LEFT(Table3[[#This Row],[Last Funding Amount - ORIG]],MIN(FIND({0,1,2,3,4,5,6,7,8,9,0},Table3[[#This Row],[Last Funding Amount - ORIG]]&amp;"0123456789"))-1)</f>
        <v/>
      </c>
      <c r="E4032" t="s">
        <v>112</v>
      </c>
      <c r="H4032">
        <v>3</v>
      </c>
    </row>
    <row r="4033" spans="1:8" x14ac:dyDescent="0.2">
      <c r="A4033" t="s">
        <v>4855</v>
      </c>
      <c r="C403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4033" s="6" t="str">
        <f>LEFT(Table3[[#This Row],[Last Funding Amount - ORIG]],MIN(FIND({0,1,2,3,4,5,6,7,8,9,0},Table3[[#This Row],[Last Funding Amount - ORIG]]&amp;"0123456789"))-1)</f>
        <v/>
      </c>
      <c r="E4033" t="s">
        <v>112</v>
      </c>
      <c r="H4033">
        <v>1</v>
      </c>
    </row>
    <row r="4034" spans="1:8" x14ac:dyDescent="0.2">
      <c r="A4034" t="s">
        <v>4856</v>
      </c>
      <c r="C403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4034" s="6" t="str">
        <f>LEFT(Table3[[#This Row],[Last Funding Amount - ORIG]],MIN(FIND({0,1,2,3,4,5,6,7,8,9,0},Table3[[#This Row],[Last Funding Amount - ORIG]]&amp;"0123456789"))-1)</f>
        <v/>
      </c>
      <c r="E4034" t="s">
        <v>112</v>
      </c>
      <c r="H4034">
        <v>1</v>
      </c>
    </row>
    <row r="4035" spans="1:8" x14ac:dyDescent="0.2">
      <c r="A4035" t="s">
        <v>4857</v>
      </c>
      <c r="C403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4035" s="6" t="str">
        <f>LEFT(Table3[[#This Row],[Last Funding Amount - ORIG]],MIN(FIND({0,1,2,3,4,5,6,7,8,9,0},Table3[[#This Row],[Last Funding Amount - ORIG]]&amp;"0123456789"))-1)</f>
        <v/>
      </c>
      <c r="E4035" t="s">
        <v>13</v>
      </c>
      <c r="G4035">
        <v>1</v>
      </c>
      <c r="H4035">
        <v>1</v>
      </c>
    </row>
    <row r="4036" spans="1:8" x14ac:dyDescent="0.2">
      <c r="A4036" t="s">
        <v>4858</v>
      </c>
      <c r="C403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4036" s="6" t="str">
        <f>LEFT(Table3[[#This Row],[Last Funding Amount - ORIG]],MIN(FIND({0,1,2,3,4,5,6,7,8,9,0},Table3[[#This Row],[Last Funding Amount - ORIG]]&amp;"0123456789"))-1)</f>
        <v/>
      </c>
      <c r="E4036" t="s">
        <v>101</v>
      </c>
      <c r="H4036">
        <v>1</v>
      </c>
    </row>
    <row r="4037" spans="1:8" x14ac:dyDescent="0.2">
      <c r="A4037" t="s">
        <v>4859</v>
      </c>
      <c r="C403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4037" s="6" t="str">
        <f>LEFT(Table3[[#This Row],[Last Funding Amount - ORIG]],MIN(FIND({0,1,2,3,4,5,6,7,8,9,0},Table3[[#This Row],[Last Funding Amount - ORIG]]&amp;"0123456789"))-1)</f>
        <v/>
      </c>
      <c r="E4037" t="s">
        <v>56</v>
      </c>
      <c r="H4037">
        <v>6</v>
      </c>
    </row>
    <row r="4038" spans="1:8" x14ac:dyDescent="0.2">
      <c r="A4038" t="s">
        <v>4860</v>
      </c>
      <c r="C403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4038" s="6" t="str">
        <f>LEFT(Table3[[#This Row],[Last Funding Amount - ORIG]],MIN(FIND({0,1,2,3,4,5,6,7,8,9,0},Table3[[#This Row],[Last Funding Amount - ORIG]]&amp;"0123456789"))-1)</f>
        <v/>
      </c>
      <c r="E4038" t="s">
        <v>13</v>
      </c>
      <c r="H4038">
        <v>4</v>
      </c>
    </row>
    <row r="4039" spans="1:8" x14ac:dyDescent="0.2">
      <c r="A4039" t="s">
        <v>4861</v>
      </c>
      <c r="C403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4039" s="6" t="str">
        <f>LEFT(Table3[[#This Row],[Last Funding Amount - ORIG]],MIN(FIND({0,1,2,3,4,5,6,7,8,9,0},Table3[[#This Row],[Last Funding Amount - ORIG]]&amp;"0123456789"))-1)</f>
        <v/>
      </c>
      <c r="E4039" t="s">
        <v>112</v>
      </c>
      <c r="G4039">
        <v>1</v>
      </c>
      <c r="H4039">
        <v>3</v>
      </c>
    </row>
    <row r="4040" spans="1:8" x14ac:dyDescent="0.2">
      <c r="A4040" t="s">
        <v>4862</v>
      </c>
      <c r="C404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4040" s="6" t="str">
        <f>LEFT(Table3[[#This Row],[Last Funding Amount - ORIG]],MIN(FIND({0,1,2,3,4,5,6,7,8,9,0},Table3[[#This Row],[Last Funding Amount - ORIG]]&amp;"0123456789"))-1)</f>
        <v/>
      </c>
      <c r="E4040" t="s">
        <v>112</v>
      </c>
      <c r="H4040">
        <v>2</v>
      </c>
    </row>
    <row r="4041" spans="1:8" x14ac:dyDescent="0.2">
      <c r="A4041" t="s">
        <v>4863</v>
      </c>
      <c r="C404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4041" s="6" t="str">
        <f>LEFT(Table3[[#This Row],[Last Funding Amount - ORIG]],MIN(FIND({0,1,2,3,4,5,6,7,8,9,0},Table3[[#This Row],[Last Funding Amount - ORIG]]&amp;"0123456789"))-1)</f>
        <v/>
      </c>
      <c r="E4041" t="s">
        <v>13</v>
      </c>
      <c r="H4041">
        <v>4</v>
      </c>
    </row>
    <row r="4042" spans="1:8" x14ac:dyDescent="0.2">
      <c r="A4042" t="s">
        <v>4864</v>
      </c>
      <c r="C404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4042" s="6" t="str">
        <f>LEFT(Table3[[#This Row],[Last Funding Amount - ORIG]],MIN(FIND({0,1,2,3,4,5,6,7,8,9,0},Table3[[#This Row],[Last Funding Amount - ORIG]]&amp;"0123456789"))-1)</f>
        <v/>
      </c>
      <c r="E4042" t="s">
        <v>112</v>
      </c>
      <c r="H4042">
        <v>2</v>
      </c>
    </row>
    <row r="4043" spans="1:8" x14ac:dyDescent="0.2">
      <c r="A4043" t="s">
        <v>4865</v>
      </c>
      <c r="C404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4043" s="6" t="str">
        <f>LEFT(Table3[[#This Row],[Last Funding Amount - ORIG]],MIN(FIND({0,1,2,3,4,5,6,7,8,9,0},Table3[[#This Row],[Last Funding Amount - ORIG]]&amp;"0123456789"))-1)</f>
        <v/>
      </c>
      <c r="E4043" t="s">
        <v>112</v>
      </c>
      <c r="H4043">
        <v>3</v>
      </c>
    </row>
    <row r="4044" spans="1:8" x14ac:dyDescent="0.2">
      <c r="A4044" t="s">
        <v>4866</v>
      </c>
      <c r="C404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4044" s="6" t="str">
        <f>LEFT(Table3[[#This Row],[Last Funding Amount - ORIG]],MIN(FIND({0,1,2,3,4,5,6,7,8,9,0},Table3[[#This Row],[Last Funding Amount - ORIG]]&amp;"0123456789"))-1)</f>
        <v/>
      </c>
      <c r="E4044" t="s">
        <v>101</v>
      </c>
      <c r="H4044">
        <v>1</v>
      </c>
    </row>
    <row r="4045" spans="1:8" x14ac:dyDescent="0.2">
      <c r="A4045" t="s">
        <v>4867</v>
      </c>
      <c r="C404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4045" s="6" t="str">
        <f>LEFT(Table3[[#This Row],[Last Funding Amount - ORIG]],MIN(FIND({0,1,2,3,4,5,6,7,8,9,0},Table3[[#This Row],[Last Funding Amount - ORIG]]&amp;"0123456789"))-1)</f>
        <v/>
      </c>
      <c r="E4045" t="s">
        <v>13</v>
      </c>
      <c r="H4045">
        <v>1</v>
      </c>
    </row>
    <row r="4046" spans="1:8" x14ac:dyDescent="0.2">
      <c r="A4046" t="s">
        <v>4868</v>
      </c>
      <c r="C404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4046" s="6" t="str">
        <f>LEFT(Table3[[#This Row],[Last Funding Amount - ORIG]],MIN(FIND({0,1,2,3,4,5,6,7,8,9,0},Table3[[#This Row],[Last Funding Amount - ORIG]]&amp;"0123456789"))-1)</f>
        <v/>
      </c>
      <c r="E4046" t="s">
        <v>101</v>
      </c>
      <c r="H4046">
        <v>2</v>
      </c>
    </row>
    <row r="4047" spans="1:8" x14ac:dyDescent="0.2">
      <c r="A4047" t="s">
        <v>4869</v>
      </c>
      <c r="C404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4047" s="6" t="str">
        <f>LEFT(Table3[[#This Row],[Last Funding Amount - ORIG]],MIN(FIND({0,1,2,3,4,5,6,7,8,9,0},Table3[[#This Row],[Last Funding Amount - ORIG]]&amp;"0123456789"))-1)</f>
        <v/>
      </c>
      <c r="E4047" t="s">
        <v>101</v>
      </c>
      <c r="H4047">
        <v>1</v>
      </c>
    </row>
    <row r="4048" spans="1:8" x14ac:dyDescent="0.2">
      <c r="A4048" t="s">
        <v>4870</v>
      </c>
      <c r="C404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4048" s="6" t="str">
        <f>LEFT(Table3[[#This Row],[Last Funding Amount - ORIG]],MIN(FIND({0,1,2,3,4,5,6,7,8,9,0},Table3[[#This Row],[Last Funding Amount - ORIG]]&amp;"0123456789"))-1)</f>
        <v/>
      </c>
      <c r="E4048" t="s">
        <v>13</v>
      </c>
      <c r="H4048">
        <v>7</v>
      </c>
    </row>
    <row r="4049" spans="1:8" x14ac:dyDescent="0.2">
      <c r="A4049" t="s">
        <v>4871</v>
      </c>
      <c r="C404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4049" s="6" t="str">
        <f>LEFT(Table3[[#This Row],[Last Funding Amount - ORIG]],MIN(FIND({0,1,2,3,4,5,6,7,8,9,0},Table3[[#This Row],[Last Funding Amount - ORIG]]&amp;"0123456789"))-1)</f>
        <v/>
      </c>
      <c r="E4049" t="s">
        <v>22</v>
      </c>
    </row>
    <row r="4050" spans="1:8" x14ac:dyDescent="0.2">
      <c r="A4050" t="s">
        <v>4872</v>
      </c>
      <c r="C405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4050" s="6" t="str">
        <f>LEFT(Table3[[#This Row],[Last Funding Amount - ORIG]],MIN(FIND({0,1,2,3,4,5,6,7,8,9,0},Table3[[#This Row],[Last Funding Amount - ORIG]]&amp;"0123456789"))-1)</f>
        <v/>
      </c>
      <c r="E4050" t="s">
        <v>101</v>
      </c>
      <c r="H4050">
        <v>1</v>
      </c>
    </row>
    <row r="4051" spans="1:8" x14ac:dyDescent="0.2">
      <c r="A4051" t="s">
        <v>4873</v>
      </c>
      <c r="C405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4051" s="6" t="str">
        <f>LEFT(Table3[[#This Row],[Last Funding Amount - ORIG]],MIN(FIND({0,1,2,3,4,5,6,7,8,9,0},Table3[[#This Row],[Last Funding Amount - ORIG]]&amp;"0123456789"))-1)</f>
        <v/>
      </c>
      <c r="E4051" t="s">
        <v>112</v>
      </c>
      <c r="H4051">
        <v>1</v>
      </c>
    </row>
    <row r="4052" spans="1:8" x14ac:dyDescent="0.2">
      <c r="A4052" t="s">
        <v>4874</v>
      </c>
      <c r="C405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4052" s="6" t="str">
        <f>LEFT(Table3[[#This Row],[Last Funding Amount - ORIG]],MIN(FIND({0,1,2,3,4,5,6,7,8,9,0},Table3[[#This Row],[Last Funding Amount - ORIG]]&amp;"0123456789"))-1)</f>
        <v/>
      </c>
      <c r="E4052" t="s">
        <v>13</v>
      </c>
      <c r="H4052">
        <v>2</v>
      </c>
    </row>
    <row r="4053" spans="1:8" x14ac:dyDescent="0.2">
      <c r="A4053" t="s">
        <v>4875</v>
      </c>
      <c r="B4053" t="s">
        <v>299</v>
      </c>
      <c r="C405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600000</v>
      </c>
      <c r="D4053" s="5" t="str">
        <f>LEFT(Table3[[#This Row],[Last Funding Amount - ORIG]],MIN(FIND({0,1,2,3,4,5,6,7,8,9,0},Table3[[#This Row],[Last Funding Amount - ORIG]]&amp;"0123456789"))-1)</f>
        <v>‰âÂ</v>
      </c>
      <c r="E4053" t="s">
        <v>13</v>
      </c>
      <c r="F4053" t="s">
        <v>2380</v>
      </c>
      <c r="H4053">
        <v>1</v>
      </c>
    </row>
    <row r="4054" spans="1:8" x14ac:dyDescent="0.2">
      <c r="A4054" t="s">
        <v>4876</v>
      </c>
      <c r="C405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4054" s="6" t="str">
        <f>LEFT(Table3[[#This Row],[Last Funding Amount - ORIG]],MIN(FIND({0,1,2,3,4,5,6,7,8,9,0},Table3[[#This Row],[Last Funding Amount - ORIG]]&amp;"0123456789"))-1)</f>
        <v/>
      </c>
      <c r="E4054" t="s">
        <v>112</v>
      </c>
      <c r="H4054">
        <v>5</v>
      </c>
    </row>
    <row r="4055" spans="1:8" x14ac:dyDescent="0.2">
      <c r="A4055" t="s">
        <v>4877</v>
      </c>
      <c r="C405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4055" s="6" t="str">
        <f>LEFT(Table3[[#This Row],[Last Funding Amount - ORIG]],MIN(FIND({0,1,2,3,4,5,6,7,8,9,0},Table3[[#This Row],[Last Funding Amount - ORIG]]&amp;"0123456789"))-1)</f>
        <v/>
      </c>
      <c r="E4055" t="s">
        <v>101</v>
      </c>
      <c r="H4055">
        <v>1</v>
      </c>
    </row>
    <row r="4056" spans="1:8" x14ac:dyDescent="0.2">
      <c r="A4056" t="s">
        <v>4878</v>
      </c>
      <c r="C405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4056" s="6" t="str">
        <f>LEFT(Table3[[#This Row],[Last Funding Amount - ORIG]],MIN(FIND({0,1,2,3,4,5,6,7,8,9,0},Table3[[#This Row],[Last Funding Amount - ORIG]]&amp;"0123456789"))-1)</f>
        <v/>
      </c>
      <c r="E4056" t="s">
        <v>16</v>
      </c>
      <c r="H4056">
        <v>1</v>
      </c>
    </row>
    <row r="4057" spans="1:8" x14ac:dyDescent="0.2">
      <c r="A4057" t="s">
        <v>4879</v>
      </c>
      <c r="C405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4057" s="6" t="str">
        <f>LEFT(Table3[[#This Row],[Last Funding Amount - ORIG]],MIN(FIND({0,1,2,3,4,5,6,7,8,9,0},Table3[[#This Row],[Last Funding Amount - ORIG]]&amp;"0123456789"))-1)</f>
        <v/>
      </c>
      <c r="E4057" t="s">
        <v>112</v>
      </c>
      <c r="H4057">
        <v>1</v>
      </c>
    </row>
    <row r="4058" spans="1:8" x14ac:dyDescent="0.2">
      <c r="A4058" t="s">
        <v>4880</v>
      </c>
      <c r="C405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4058" s="6" t="str">
        <f>LEFT(Table3[[#This Row],[Last Funding Amount - ORIG]],MIN(FIND({0,1,2,3,4,5,6,7,8,9,0},Table3[[#This Row],[Last Funding Amount - ORIG]]&amp;"0123456789"))-1)</f>
        <v/>
      </c>
      <c r="E4058" t="s">
        <v>56</v>
      </c>
      <c r="H4058">
        <v>2</v>
      </c>
    </row>
    <row r="4059" spans="1:8" x14ac:dyDescent="0.2">
      <c r="A4059" t="s">
        <v>4881</v>
      </c>
      <c r="C405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4059" s="6" t="str">
        <f>LEFT(Table3[[#This Row],[Last Funding Amount - ORIG]],MIN(FIND({0,1,2,3,4,5,6,7,8,9,0},Table3[[#This Row],[Last Funding Amount - ORIG]]&amp;"0123456789"))-1)</f>
        <v/>
      </c>
      <c r="E4059" t="s">
        <v>101</v>
      </c>
      <c r="H4059">
        <v>1</v>
      </c>
    </row>
    <row r="4060" spans="1:8" x14ac:dyDescent="0.2">
      <c r="A4060" t="s">
        <v>4882</v>
      </c>
      <c r="C406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4060" s="6" t="str">
        <f>LEFT(Table3[[#This Row],[Last Funding Amount - ORIG]],MIN(FIND({0,1,2,3,4,5,6,7,8,9,0},Table3[[#This Row],[Last Funding Amount - ORIG]]&amp;"0123456789"))-1)</f>
        <v/>
      </c>
      <c r="E4060" t="s">
        <v>112</v>
      </c>
    </row>
    <row r="4061" spans="1:8" x14ac:dyDescent="0.2">
      <c r="A4061" t="s">
        <v>4883</v>
      </c>
      <c r="C406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4061" s="6" t="str">
        <f>LEFT(Table3[[#This Row],[Last Funding Amount - ORIG]],MIN(FIND({0,1,2,3,4,5,6,7,8,9,0},Table3[[#This Row],[Last Funding Amount - ORIG]]&amp;"0123456789"))-1)</f>
        <v/>
      </c>
      <c r="E4061" t="s">
        <v>112</v>
      </c>
      <c r="F4061" t="s">
        <v>4884</v>
      </c>
      <c r="H4061">
        <v>2</v>
      </c>
    </row>
    <row r="4062" spans="1:8" x14ac:dyDescent="0.2">
      <c r="A4062" t="s">
        <v>4885</v>
      </c>
      <c r="C406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4062" s="6" t="str">
        <f>LEFT(Table3[[#This Row],[Last Funding Amount - ORIG]],MIN(FIND({0,1,2,3,4,5,6,7,8,9,0},Table3[[#This Row],[Last Funding Amount - ORIG]]&amp;"0123456789"))-1)</f>
        <v/>
      </c>
      <c r="E4062" t="s">
        <v>22</v>
      </c>
      <c r="G4062">
        <v>1</v>
      </c>
      <c r="H4062">
        <v>1</v>
      </c>
    </row>
    <row r="4063" spans="1:8" x14ac:dyDescent="0.2">
      <c r="A4063" t="s">
        <v>4886</v>
      </c>
      <c r="C406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4063" s="6" t="str">
        <f>LEFT(Table3[[#This Row],[Last Funding Amount - ORIG]],MIN(FIND({0,1,2,3,4,5,6,7,8,9,0},Table3[[#This Row],[Last Funding Amount - ORIG]]&amp;"0123456789"))-1)</f>
        <v/>
      </c>
      <c r="E4063" t="s">
        <v>16</v>
      </c>
      <c r="H4063">
        <v>1</v>
      </c>
    </row>
    <row r="4064" spans="1:8" x14ac:dyDescent="0.2">
      <c r="A4064" t="s">
        <v>4887</v>
      </c>
      <c r="C406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4064" s="6" t="str">
        <f>LEFT(Table3[[#This Row],[Last Funding Amount - ORIG]],MIN(FIND({0,1,2,3,4,5,6,7,8,9,0},Table3[[#This Row],[Last Funding Amount - ORIG]]&amp;"0123456789"))-1)</f>
        <v/>
      </c>
      <c r="E4064" t="s">
        <v>112</v>
      </c>
      <c r="H4064">
        <v>1</v>
      </c>
    </row>
    <row r="4065" spans="1:8" x14ac:dyDescent="0.2">
      <c r="A4065" t="s">
        <v>4888</v>
      </c>
      <c r="C406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4065" s="6" t="str">
        <f>LEFT(Table3[[#This Row],[Last Funding Amount - ORIG]],MIN(FIND({0,1,2,3,4,5,6,7,8,9,0},Table3[[#This Row],[Last Funding Amount - ORIG]]&amp;"0123456789"))-1)</f>
        <v/>
      </c>
      <c r="E4065" t="s">
        <v>112</v>
      </c>
      <c r="H4065">
        <v>1</v>
      </c>
    </row>
    <row r="4066" spans="1:8" x14ac:dyDescent="0.2">
      <c r="A4066" t="s">
        <v>4889</v>
      </c>
      <c r="C406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4066" s="6" t="str">
        <f>LEFT(Table3[[#This Row],[Last Funding Amount - ORIG]],MIN(FIND({0,1,2,3,4,5,6,7,8,9,0},Table3[[#This Row],[Last Funding Amount - ORIG]]&amp;"0123456789"))-1)</f>
        <v/>
      </c>
      <c r="E4066" t="s">
        <v>112</v>
      </c>
      <c r="H4066">
        <v>1</v>
      </c>
    </row>
    <row r="4067" spans="1:8" x14ac:dyDescent="0.2">
      <c r="A4067" t="s">
        <v>4890</v>
      </c>
      <c r="C406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4067" s="6" t="str">
        <f>LEFT(Table3[[#This Row],[Last Funding Amount - ORIG]],MIN(FIND({0,1,2,3,4,5,6,7,8,9,0},Table3[[#This Row],[Last Funding Amount - ORIG]]&amp;"0123456789"))-1)</f>
        <v/>
      </c>
      <c r="E4067" t="s">
        <v>13</v>
      </c>
      <c r="H4067">
        <v>1</v>
      </c>
    </row>
    <row r="4068" spans="1:8" x14ac:dyDescent="0.2">
      <c r="A4068" t="s">
        <v>4891</v>
      </c>
      <c r="C406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4068" s="6" t="str">
        <f>LEFT(Table3[[#This Row],[Last Funding Amount - ORIG]],MIN(FIND({0,1,2,3,4,5,6,7,8,9,0},Table3[[#This Row],[Last Funding Amount - ORIG]]&amp;"0123456789"))-1)</f>
        <v/>
      </c>
      <c r="E4068" t="s">
        <v>101</v>
      </c>
      <c r="H4068">
        <v>1</v>
      </c>
    </row>
    <row r="4069" spans="1:8" x14ac:dyDescent="0.2">
      <c r="A4069" t="s">
        <v>4892</v>
      </c>
      <c r="C406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4069" s="6" t="str">
        <f>LEFT(Table3[[#This Row],[Last Funding Amount - ORIG]],MIN(FIND({0,1,2,3,4,5,6,7,8,9,0},Table3[[#This Row],[Last Funding Amount - ORIG]]&amp;"0123456789"))-1)</f>
        <v/>
      </c>
      <c r="E4069" t="s">
        <v>101</v>
      </c>
      <c r="H4069">
        <v>1</v>
      </c>
    </row>
    <row r="4070" spans="1:8" x14ac:dyDescent="0.2">
      <c r="A4070" t="s">
        <v>4893</v>
      </c>
      <c r="C407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4070" s="6" t="str">
        <f>LEFT(Table3[[#This Row],[Last Funding Amount - ORIG]],MIN(FIND({0,1,2,3,4,5,6,7,8,9,0},Table3[[#This Row],[Last Funding Amount - ORIG]]&amp;"0123456789"))-1)</f>
        <v/>
      </c>
      <c r="E4070" t="s">
        <v>44</v>
      </c>
      <c r="G4070">
        <v>1</v>
      </c>
      <c r="H4070">
        <v>1</v>
      </c>
    </row>
    <row r="4071" spans="1:8" x14ac:dyDescent="0.2">
      <c r="A4071" t="s">
        <v>4894</v>
      </c>
      <c r="C407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4071" s="6" t="str">
        <f>LEFT(Table3[[#This Row],[Last Funding Amount - ORIG]],MIN(FIND({0,1,2,3,4,5,6,7,8,9,0},Table3[[#This Row],[Last Funding Amount - ORIG]]&amp;"0123456789"))-1)</f>
        <v/>
      </c>
      <c r="E4071" t="s">
        <v>101</v>
      </c>
      <c r="H4071">
        <v>1</v>
      </c>
    </row>
    <row r="4072" spans="1:8" x14ac:dyDescent="0.2">
      <c r="A4072" t="s">
        <v>4895</v>
      </c>
      <c r="C407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4072" s="6" t="str">
        <f>LEFT(Table3[[#This Row],[Last Funding Amount - ORIG]],MIN(FIND({0,1,2,3,4,5,6,7,8,9,0},Table3[[#This Row],[Last Funding Amount - ORIG]]&amp;"0123456789"))-1)</f>
        <v/>
      </c>
      <c r="E4072" t="s">
        <v>101</v>
      </c>
      <c r="H4072">
        <v>1</v>
      </c>
    </row>
    <row r="4073" spans="1:8" x14ac:dyDescent="0.2">
      <c r="A4073" t="s">
        <v>4896</v>
      </c>
      <c r="C407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4073" s="6" t="str">
        <f>LEFT(Table3[[#This Row],[Last Funding Amount - ORIG]],MIN(FIND({0,1,2,3,4,5,6,7,8,9,0},Table3[[#This Row],[Last Funding Amount - ORIG]]&amp;"0123456789"))-1)</f>
        <v/>
      </c>
      <c r="E4073" t="s">
        <v>112</v>
      </c>
      <c r="H4073">
        <v>4</v>
      </c>
    </row>
    <row r="4074" spans="1:8" x14ac:dyDescent="0.2">
      <c r="A4074" t="s">
        <v>4897</v>
      </c>
      <c r="C407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4074" s="6" t="str">
        <f>LEFT(Table3[[#This Row],[Last Funding Amount - ORIG]],MIN(FIND({0,1,2,3,4,5,6,7,8,9,0},Table3[[#This Row],[Last Funding Amount - ORIG]]&amp;"0123456789"))-1)</f>
        <v/>
      </c>
      <c r="E4074" t="s">
        <v>101</v>
      </c>
      <c r="H4074">
        <v>1</v>
      </c>
    </row>
    <row r="4075" spans="1:8" x14ac:dyDescent="0.2">
      <c r="A4075" t="s">
        <v>4898</v>
      </c>
      <c r="C407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4075" s="6" t="str">
        <f>LEFT(Table3[[#This Row],[Last Funding Amount - ORIG]],MIN(FIND({0,1,2,3,4,5,6,7,8,9,0},Table3[[#This Row],[Last Funding Amount - ORIG]]&amp;"0123456789"))-1)</f>
        <v/>
      </c>
      <c r="E4075" t="s">
        <v>13</v>
      </c>
    </row>
    <row r="4076" spans="1:8" x14ac:dyDescent="0.2">
      <c r="A4076" t="s">
        <v>4899</v>
      </c>
      <c r="C407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4076" s="6" t="str">
        <f>LEFT(Table3[[#This Row],[Last Funding Amount - ORIG]],MIN(FIND({0,1,2,3,4,5,6,7,8,9,0},Table3[[#This Row],[Last Funding Amount - ORIG]]&amp;"0123456789"))-1)</f>
        <v/>
      </c>
      <c r="E4076" t="s">
        <v>112</v>
      </c>
      <c r="H4076">
        <v>1</v>
      </c>
    </row>
    <row r="4077" spans="1:8" x14ac:dyDescent="0.2">
      <c r="A4077" t="s">
        <v>4900</v>
      </c>
      <c r="C407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4077" s="6" t="str">
        <f>LEFT(Table3[[#This Row],[Last Funding Amount - ORIG]],MIN(FIND({0,1,2,3,4,5,6,7,8,9,0},Table3[[#This Row],[Last Funding Amount - ORIG]]&amp;"0123456789"))-1)</f>
        <v/>
      </c>
      <c r="E4077" t="s">
        <v>16</v>
      </c>
      <c r="H4077">
        <v>1</v>
      </c>
    </row>
    <row r="4078" spans="1:8" x14ac:dyDescent="0.2">
      <c r="A4078" t="s">
        <v>4901</v>
      </c>
      <c r="C407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4078" s="6" t="str">
        <f>LEFT(Table3[[#This Row],[Last Funding Amount - ORIG]],MIN(FIND({0,1,2,3,4,5,6,7,8,9,0},Table3[[#This Row],[Last Funding Amount - ORIG]]&amp;"0123456789"))-1)</f>
        <v/>
      </c>
      <c r="E4078" t="s">
        <v>112</v>
      </c>
      <c r="H4078">
        <v>1</v>
      </c>
    </row>
    <row r="4079" spans="1:8" x14ac:dyDescent="0.2">
      <c r="A4079" t="s">
        <v>4902</v>
      </c>
      <c r="C407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4079" s="6" t="str">
        <f>LEFT(Table3[[#This Row],[Last Funding Amount - ORIG]],MIN(FIND({0,1,2,3,4,5,6,7,8,9,0},Table3[[#This Row],[Last Funding Amount - ORIG]]&amp;"0123456789"))-1)</f>
        <v/>
      </c>
      <c r="E4079" t="s">
        <v>101</v>
      </c>
      <c r="G4079">
        <v>1</v>
      </c>
      <c r="H4079">
        <v>2</v>
      </c>
    </row>
    <row r="4080" spans="1:8" x14ac:dyDescent="0.2">
      <c r="A4080" t="s">
        <v>4903</v>
      </c>
      <c r="C408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4080" s="6" t="str">
        <f>LEFT(Table3[[#This Row],[Last Funding Amount - ORIG]],MIN(FIND({0,1,2,3,4,5,6,7,8,9,0},Table3[[#This Row],[Last Funding Amount - ORIG]]&amp;"0123456789"))-1)</f>
        <v/>
      </c>
      <c r="E4080" t="s">
        <v>101</v>
      </c>
      <c r="H4080">
        <v>1</v>
      </c>
    </row>
    <row r="4081" spans="1:8" x14ac:dyDescent="0.2">
      <c r="A4081" t="s">
        <v>4904</v>
      </c>
      <c r="C408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4081" s="6" t="str">
        <f>LEFT(Table3[[#This Row],[Last Funding Amount - ORIG]],MIN(FIND({0,1,2,3,4,5,6,7,8,9,0},Table3[[#This Row],[Last Funding Amount - ORIG]]&amp;"0123456789"))-1)</f>
        <v/>
      </c>
      <c r="E4081" t="s">
        <v>101</v>
      </c>
      <c r="H4081">
        <v>1</v>
      </c>
    </row>
    <row r="4082" spans="1:8" x14ac:dyDescent="0.2">
      <c r="A4082" t="s">
        <v>4905</v>
      </c>
      <c r="C408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4082" s="6" t="str">
        <f>LEFT(Table3[[#This Row],[Last Funding Amount - ORIG]],MIN(FIND({0,1,2,3,4,5,6,7,8,9,0},Table3[[#This Row],[Last Funding Amount - ORIG]]&amp;"0123456789"))-1)</f>
        <v/>
      </c>
      <c r="E4082" t="s">
        <v>56</v>
      </c>
      <c r="H4082">
        <v>2</v>
      </c>
    </row>
    <row r="4083" spans="1:8" x14ac:dyDescent="0.2">
      <c r="A4083" t="s">
        <v>4906</v>
      </c>
      <c r="C408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4083" s="6" t="str">
        <f>LEFT(Table3[[#This Row],[Last Funding Amount - ORIG]],MIN(FIND({0,1,2,3,4,5,6,7,8,9,0},Table3[[#This Row],[Last Funding Amount - ORIG]]&amp;"0123456789"))-1)</f>
        <v/>
      </c>
      <c r="E4083" t="s">
        <v>13</v>
      </c>
      <c r="H4083">
        <v>2</v>
      </c>
    </row>
    <row r="4084" spans="1:8" x14ac:dyDescent="0.2">
      <c r="A4084" t="s">
        <v>4907</v>
      </c>
      <c r="C408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4084" s="6" t="str">
        <f>LEFT(Table3[[#This Row],[Last Funding Amount - ORIG]],MIN(FIND({0,1,2,3,4,5,6,7,8,9,0},Table3[[#This Row],[Last Funding Amount - ORIG]]&amp;"0123456789"))-1)</f>
        <v/>
      </c>
      <c r="E4084" t="s">
        <v>101</v>
      </c>
      <c r="H4084">
        <v>1</v>
      </c>
    </row>
    <row r="4085" spans="1:8" x14ac:dyDescent="0.2">
      <c r="A4085" t="s">
        <v>4908</v>
      </c>
      <c r="C408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4085" s="6" t="str">
        <f>LEFT(Table3[[#This Row],[Last Funding Amount - ORIG]],MIN(FIND({0,1,2,3,4,5,6,7,8,9,0},Table3[[#This Row],[Last Funding Amount - ORIG]]&amp;"0123456789"))-1)</f>
        <v/>
      </c>
      <c r="E4085" t="s">
        <v>56</v>
      </c>
      <c r="H4085">
        <v>3</v>
      </c>
    </row>
    <row r="4086" spans="1:8" x14ac:dyDescent="0.2">
      <c r="A4086" t="s">
        <v>4909</v>
      </c>
      <c r="C408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4086" s="6" t="str">
        <f>LEFT(Table3[[#This Row],[Last Funding Amount - ORIG]],MIN(FIND({0,1,2,3,4,5,6,7,8,9,0},Table3[[#This Row],[Last Funding Amount - ORIG]]&amp;"0123456789"))-1)</f>
        <v/>
      </c>
      <c r="E4086" t="s">
        <v>16</v>
      </c>
      <c r="G4086">
        <v>1</v>
      </c>
      <c r="H4086">
        <v>1</v>
      </c>
    </row>
    <row r="4087" spans="1:8" x14ac:dyDescent="0.2">
      <c r="A4087" t="s">
        <v>4910</v>
      </c>
      <c r="C408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4087" s="6" t="str">
        <f>LEFT(Table3[[#This Row],[Last Funding Amount - ORIG]],MIN(FIND({0,1,2,3,4,5,6,7,8,9,0},Table3[[#This Row],[Last Funding Amount - ORIG]]&amp;"0123456789"))-1)</f>
        <v/>
      </c>
      <c r="E4087" t="s">
        <v>112</v>
      </c>
      <c r="H4087">
        <v>1</v>
      </c>
    </row>
    <row r="4088" spans="1:8" x14ac:dyDescent="0.2">
      <c r="A4088" t="s">
        <v>4911</v>
      </c>
      <c r="C408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4088" s="6" t="str">
        <f>LEFT(Table3[[#This Row],[Last Funding Amount - ORIG]],MIN(FIND({0,1,2,3,4,5,6,7,8,9,0},Table3[[#This Row],[Last Funding Amount - ORIG]]&amp;"0123456789"))-1)</f>
        <v/>
      </c>
      <c r="E4088" t="s">
        <v>112</v>
      </c>
      <c r="G4088">
        <v>1</v>
      </c>
      <c r="H4088">
        <v>1</v>
      </c>
    </row>
    <row r="4089" spans="1:8" x14ac:dyDescent="0.2">
      <c r="A4089" t="s">
        <v>4912</v>
      </c>
      <c r="C408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4089" s="6" t="str">
        <f>LEFT(Table3[[#This Row],[Last Funding Amount - ORIG]],MIN(FIND({0,1,2,3,4,5,6,7,8,9,0},Table3[[#This Row],[Last Funding Amount - ORIG]]&amp;"0123456789"))-1)</f>
        <v/>
      </c>
      <c r="E4089" t="s">
        <v>101</v>
      </c>
      <c r="H4089">
        <v>2</v>
      </c>
    </row>
    <row r="4090" spans="1:8" x14ac:dyDescent="0.2">
      <c r="A4090" t="s">
        <v>4913</v>
      </c>
      <c r="C409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4090" s="6" t="str">
        <f>LEFT(Table3[[#This Row],[Last Funding Amount - ORIG]],MIN(FIND({0,1,2,3,4,5,6,7,8,9,0},Table3[[#This Row],[Last Funding Amount - ORIG]]&amp;"0123456789"))-1)</f>
        <v/>
      </c>
      <c r="E4090" t="s">
        <v>112</v>
      </c>
      <c r="H4090">
        <v>3</v>
      </c>
    </row>
    <row r="4091" spans="1:8" x14ac:dyDescent="0.2">
      <c r="A4091" t="s">
        <v>4914</v>
      </c>
      <c r="C409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4091" s="6" t="str">
        <f>LEFT(Table3[[#This Row],[Last Funding Amount - ORIG]],MIN(FIND({0,1,2,3,4,5,6,7,8,9,0},Table3[[#This Row],[Last Funding Amount - ORIG]]&amp;"0123456789"))-1)</f>
        <v/>
      </c>
      <c r="E4091" t="s">
        <v>112</v>
      </c>
      <c r="G4091">
        <v>0</v>
      </c>
      <c r="H4091">
        <v>0</v>
      </c>
    </row>
    <row r="4092" spans="1:8" x14ac:dyDescent="0.2">
      <c r="A4092" t="s">
        <v>4915</v>
      </c>
      <c r="C409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4092" s="6" t="str">
        <f>LEFT(Table3[[#This Row],[Last Funding Amount - ORIG]],MIN(FIND({0,1,2,3,4,5,6,7,8,9,0},Table3[[#This Row],[Last Funding Amount - ORIG]]&amp;"0123456789"))-1)</f>
        <v/>
      </c>
      <c r="E4092" t="s">
        <v>18</v>
      </c>
      <c r="H4092">
        <v>2</v>
      </c>
    </row>
    <row r="4093" spans="1:8" x14ac:dyDescent="0.2">
      <c r="A4093" t="s">
        <v>4916</v>
      </c>
      <c r="C409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4093" s="6" t="str">
        <f>LEFT(Table3[[#This Row],[Last Funding Amount - ORIG]],MIN(FIND({0,1,2,3,4,5,6,7,8,9,0},Table3[[#This Row],[Last Funding Amount - ORIG]]&amp;"0123456789"))-1)</f>
        <v/>
      </c>
      <c r="E4093" t="s">
        <v>112</v>
      </c>
      <c r="H4093">
        <v>3</v>
      </c>
    </row>
    <row r="4094" spans="1:8" x14ac:dyDescent="0.2">
      <c r="A4094" t="s">
        <v>4917</v>
      </c>
      <c r="C409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4094" s="6" t="str">
        <f>LEFT(Table3[[#This Row],[Last Funding Amount - ORIG]],MIN(FIND({0,1,2,3,4,5,6,7,8,9,0},Table3[[#This Row],[Last Funding Amount - ORIG]]&amp;"0123456789"))-1)</f>
        <v/>
      </c>
      <c r="E4094" t="s">
        <v>101</v>
      </c>
      <c r="H4094">
        <v>1</v>
      </c>
    </row>
    <row r="4095" spans="1:8" x14ac:dyDescent="0.2">
      <c r="A4095" t="s">
        <v>4918</v>
      </c>
      <c r="C409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4095" s="6" t="str">
        <f>LEFT(Table3[[#This Row],[Last Funding Amount - ORIG]],MIN(FIND({0,1,2,3,4,5,6,7,8,9,0},Table3[[#This Row],[Last Funding Amount - ORIG]]&amp;"0123456789"))-1)</f>
        <v/>
      </c>
      <c r="E4095" t="s">
        <v>13</v>
      </c>
      <c r="G4095">
        <v>1</v>
      </c>
      <c r="H4095">
        <v>1</v>
      </c>
    </row>
    <row r="4096" spans="1:8" x14ac:dyDescent="0.2">
      <c r="A4096" t="s">
        <v>4919</v>
      </c>
      <c r="C409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4096" s="6" t="str">
        <f>LEFT(Table3[[#This Row],[Last Funding Amount - ORIG]],MIN(FIND({0,1,2,3,4,5,6,7,8,9,0},Table3[[#This Row],[Last Funding Amount - ORIG]]&amp;"0123456789"))-1)</f>
        <v/>
      </c>
      <c r="E4096" t="s">
        <v>20</v>
      </c>
      <c r="H4096">
        <v>1</v>
      </c>
    </row>
    <row r="4097" spans="1:8" x14ac:dyDescent="0.2">
      <c r="A4097" t="s">
        <v>4920</v>
      </c>
      <c r="C409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4097" s="6" t="str">
        <f>LEFT(Table3[[#This Row],[Last Funding Amount - ORIG]],MIN(FIND({0,1,2,3,4,5,6,7,8,9,0},Table3[[#This Row],[Last Funding Amount - ORIG]]&amp;"0123456789"))-1)</f>
        <v/>
      </c>
      <c r="E4097" t="s">
        <v>20</v>
      </c>
      <c r="H4097">
        <v>1</v>
      </c>
    </row>
    <row r="4098" spans="1:8" x14ac:dyDescent="0.2">
      <c r="A4098" t="s">
        <v>4921</v>
      </c>
      <c r="C409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4098" s="6" t="str">
        <f>LEFT(Table3[[#This Row],[Last Funding Amount - ORIG]],MIN(FIND({0,1,2,3,4,5,6,7,8,9,0},Table3[[#This Row],[Last Funding Amount - ORIG]]&amp;"0123456789"))-1)</f>
        <v/>
      </c>
      <c r="E4098" t="s">
        <v>112</v>
      </c>
      <c r="H4098">
        <v>2</v>
      </c>
    </row>
    <row r="4099" spans="1:8" x14ac:dyDescent="0.2">
      <c r="A4099" t="s">
        <v>4922</v>
      </c>
      <c r="C409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4099" s="6" t="str">
        <f>LEFT(Table3[[#This Row],[Last Funding Amount - ORIG]],MIN(FIND({0,1,2,3,4,5,6,7,8,9,0},Table3[[#This Row],[Last Funding Amount - ORIG]]&amp;"0123456789"))-1)</f>
        <v/>
      </c>
      <c r="E4099" t="s">
        <v>112</v>
      </c>
    </row>
    <row r="4100" spans="1:8" x14ac:dyDescent="0.2">
      <c r="A4100" t="s">
        <v>4923</v>
      </c>
      <c r="C410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4100" s="6" t="str">
        <f>LEFT(Table3[[#This Row],[Last Funding Amount - ORIG]],MIN(FIND({0,1,2,3,4,5,6,7,8,9,0},Table3[[#This Row],[Last Funding Amount - ORIG]]&amp;"0123456789"))-1)</f>
        <v/>
      </c>
      <c r="E4100" t="s">
        <v>112</v>
      </c>
    </row>
    <row r="4101" spans="1:8" x14ac:dyDescent="0.2">
      <c r="A4101" t="s">
        <v>4924</v>
      </c>
      <c r="C410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4101" s="6" t="str">
        <f>LEFT(Table3[[#This Row],[Last Funding Amount - ORIG]],MIN(FIND({0,1,2,3,4,5,6,7,8,9,0},Table3[[#This Row],[Last Funding Amount - ORIG]]&amp;"0123456789"))-1)</f>
        <v/>
      </c>
      <c r="E4101" t="s">
        <v>16</v>
      </c>
      <c r="H4101">
        <v>2</v>
      </c>
    </row>
    <row r="4102" spans="1:8" x14ac:dyDescent="0.2">
      <c r="A4102" t="s">
        <v>4925</v>
      </c>
      <c r="C410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4102" s="6" t="str">
        <f>LEFT(Table3[[#This Row],[Last Funding Amount - ORIG]],MIN(FIND({0,1,2,3,4,5,6,7,8,9,0},Table3[[#This Row],[Last Funding Amount - ORIG]]&amp;"0123456789"))-1)</f>
        <v/>
      </c>
      <c r="E4102" t="s">
        <v>16</v>
      </c>
      <c r="H4102">
        <v>1</v>
      </c>
    </row>
    <row r="4103" spans="1:8" x14ac:dyDescent="0.2">
      <c r="A4103" t="s">
        <v>4926</v>
      </c>
      <c r="C410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4103" s="6" t="str">
        <f>LEFT(Table3[[#This Row],[Last Funding Amount - ORIG]],MIN(FIND({0,1,2,3,4,5,6,7,8,9,0},Table3[[#This Row],[Last Funding Amount - ORIG]]&amp;"0123456789"))-1)</f>
        <v/>
      </c>
      <c r="E4103" t="s">
        <v>101</v>
      </c>
      <c r="H4103">
        <v>1</v>
      </c>
    </row>
    <row r="4104" spans="1:8" x14ac:dyDescent="0.2">
      <c r="A4104" t="s">
        <v>4927</v>
      </c>
      <c r="C410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4104" s="6" t="str">
        <f>LEFT(Table3[[#This Row],[Last Funding Amount - ORIG]],MIN(FIND({0,1,2,3,4,5,6,7,8,9,0},Table3[[#This Row],[Last Funding Amount - ORIG]]&amp;"0123456789"))-1)</f>
        <v/>
      </c>
      <c r="E4104" t="s">
        <v>112</v>
      </c>
      <c r="H4104">
        <v>1</v>
      </c>
    </row>
    <row r="4105" spans="1:8" x14ac:dyDescent="0.2">
      <c r="A4105" t="s">
        <v>4928</v>
      </c>
      <c r="C410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4105" s="6" t="str">
        <f>LEFT(Table3[[#This Row],[Last Funding Amount - ORIG]],MIN(FIND({0,1,2,3,4,5,6,7,8,9,0},Table3[[#This Row],[Last Funding Amount - ORIG]]&amp;"0123456789"))-1)</f>
        <v/>
      </c>
      <c r="E4105" t="s">
        <v>13</v>
      </c>
      <c r="H4105">
        <v>1</v>
      </c>
    </row>
    <row r="4106" spans="1:8" x14ac:dyDescent="0.2">
      <c r="A4106" t="s">
        <v>4929</v>
      </c>
      <c r="C410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4106" s="6" t="str">
        <f>LEFT(Table3[[#This Row],[Last Funding Amount - ORIG]],MIN(FIND({0,1,2,3,4,5,6,7,8,9,0},Table3[[#This Row],[Last Funding Amount - ORIG]]&amp;"0123456789"))-1)</f>
        <v/>
      </c>
      <c r="E4106" t="s">
        <v>101</v>
      </c>
      <c r="H4106">
        <v>1</v>
      </c>
    </row>
    <row r="4107" spans="1:8" x14ac:dyDescent="0.2">
      <c r="A4107" t="s">
        <v>4930</v>
      </c>
      <c r="B4107" t="s">
        <v>123</v>
      </c>
      <c r="C410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</v>
      </c>
      <c r="D4107" s="5" t="str">
        <f>LEFT(Table3[[#This Row],[Last Funding Amount - ORIG]],MIN(FIND({0,1,2,3,4,5,6,7,8,9,0},Table3[[#This Row],[Last Funding Amount - ORIG]]&amp;"0123456789"))-1)</f>
        <v>å£</v>
      </c>
      <c r="E4107" t="s">
        <v>112</v>
      </c>
      <c r="F4107" t="s">
        <v>707</v>
      </c>
      <c r="G4107">
        <v>2</v>
      </c>
      <c r="H4107">
        <v>2</v>
      </c>
    </row>
    <row r="4108" spans="1:8" x14ac:dyDescent="0.2">
      <c r="A4108" t="s">
        <v>4931</v>
      </c>
      <c r="C410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4108" s="6" t="str">
        <f>LEFT(Table3[[#This Row],[Last Funding Amount - ORIG]],MIN(FIND({0,1,2,3,4,5,6,7,8,9,0},Table3[[#This Row],[Last Funding Amount - ORIG]]&amp;"0123456789"))-1)</f>
        <v/>
      </c>
      <c r="E4108" t="s">
        <v>112</v>
      </c>
      <c r="H4108">
        <v>1</v>
      </c>
    </row>
    <row r="4109" spans="1:8" x14ac:dyDescent="0.2">
      <c r="A4109" t="s">
        <v>4932</v>
      </c>
      <c r="C410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4109" s="6" t="str">
        <f>LEFT(Table3[[#This Row],[Last Funding Amount - ORIG]],MIN(FIND({0,1,2,3,4,5,6,7,8,9,0},Table3[[#This Row],[Last Funding Amount - ORIG]]&amp;"0123456789"))-1)</f>
        <v/>
      </c>
      <c r="E4109" t="s">
        <v>112</v>
      </c>
      <c r="H4109">
        <v>2</v>
      </c>
    </row>
    <row r="4110" spans="1:8" x14ac:dyDescent="0.2">
      <c r="A4110" t="s">
        <v>4933</v>
      </c>
      <c r="C411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4110" s="6" t="str">
        <f>LEFT(Table3[[#This Row],[Last Funding Amount - ORIG]],MIN(FIND({0,1,2,3,4,5,6,7,8,9,0},Table3[[#This Row],[Last Funding Amount - ORIG]]&amp;"0123456789"))-1)</f>
        <v/>
      </c>
      <c r="E4110" t="s">
        <v>112</v>
      </c>
      <c r="H4110">
        <v>2</v>
      </c>
    </row>
    <row r="4111" spans="1:8" x14ac:dyDescent="0.2">
      <c r="A4111" t="s">
        <v>4934</v>
      </c>
      <c r="C411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4111" s="6" t="str">
        <f>LEFT(Table3[[#This Row],[Last Funding Amount - ORIG]],MIN(FIND({0,1,2,3,4,5,6,7,8,9,0},Table3[[#This Row],[Last Funding Amount - ORIG]]&amp;"0123456789"))-1)</f>
        <v/>
      </c>
      <c r="E4111" t="s">
        <v>112</v>
      </c>
      <c r="H4111">
        <v>1</v>
      </c>
    </row>
    <row r="4112" spans="1:8" x14ac:dyDescent="0.2">
      <c r="A4112" t="s">
        <v>4935</v>
      </c>
      <c r="C411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4112" s="6" t="str">
        <f>LEFT(Table3[[#This Row],[Last Funding Amount - ORIG]],MIN(FIND({0,1,2,3,4,5,6,7,8,9,0},Table3[[#This Row],[Last Funding Amount - ORIG]]&amp;"0123456789"))-1)</f>
        <v/>
      </c>
      <c r="E4112" t="s">
        <v>112</v>
      </c>
      <c r="H4112">
        <v>1</v>
      </c>
    </row>
    <row r="4113" spans="1:8" x14ac:dyDescent="0.2">
      <c r="A4113" t="s">
        <v>4936</v>
      </c>
      <c r="C411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4113" s="6" t="str">
        <f>LEFT(Table3[[#This Row],[Last Funding Amount - ORIG]],MIN(FIND({0,1,2,3,4,5,6,7,8,9,0},Table3[[#This Row],[Last Funding Amount - ORIG]]&amp;"0123456789"))-1)</f>
        <v/>
      </c>
      <c r="E4113" t="s">
        <v>112</v>
      </c>
      <c r="H4113">
        <v>1</v>
      </c>
    </row>
    <row r="4114" spans="1:8" x14ac:dyDescent="0.2">
      <c r="A4114" t="s">
        <v>4937</v>
      </c>
      <c r="C411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4114" s="6" t="str">
        <f>LEFT(Table3[[#This Row],[Last Funding Amount - ORIG]],MIN(FIND({0,1,2,3,4,5,6,7,8,9,0},Table3[[#This Row],[Last Funding Amount - ORIG]]&amp;"0123456789"))-1)</f>
        <v/>
      </c>
      <c r="E4114" t="s">
        <v>13</v>
      </c>
      <c r="H4114">
        <v>1</v>
      </c>
    </row>
    <row r="4115" spans="1:8" x14ac:dyDescent="0.2">
      <c r="A4115" t="s">
        <v>4938</v>
      </c>
      <c r="C411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4115" s="6" t="str">
        <f>LEFT(Table3[[#This Row],[Last Funding Amount - ORIG]],MIN(FIND({0,1,2,3,4,5,6,7,8,9,0},Table3[[#This Row],[Last Funding Amount - ORIG]]&amp;"0123456789"))-1)</f>
        <v/>
      </c>
      <c r="E4115" t="s">
        <v>20</v>
      </c>
      <c r="H4115">
        <v>2</v>
      </c>
    </row>
    <row r="4116" spans="1:8" x14ac:dyDescent="0.2">
      <c r="A4116" t="s">
        <v>4939</v>
      </c>
      <c r="C411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4116" s="6" t="str">
        <f>LEFT(Table3[[#This Row],[Last Funding Amount - ORIG]],MIN(FIND({0,1,2,3,4,5,6,7,8,9,0},Table3[[#This Row],[Last Funding Amount - ORIG]]&amp;"0123456789"))-1)</f>
        <v/>
      </c>
      <c r="E4116" t="s">
        <v>112</v>
      </c>
      <c r="H4116">
        <v>1</v>
      </c>
    </row>
    <row r="4117" spans="1:8" x14ac:dyDescent="0.2">
      <c r="A4117" t="s">
        <v>4940</v>
      </c>
      <c r="C411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4117" s="6" t="str">
        <f>LEFT(Table3[[#This Row],[Last Funding Amount - ORIG]],MIN(FIND({0,1,2,3,4,5,6,7,8,9,0},Table3[[#This Row],[Last Funding Amount - ORIG]]&amp;"0123456789"))-1)</f>
        <v/>
      </c>
      <c r="E4117" t="s">
        <v>112</v>
      </c>
      <c r="H4117">
        <v>1</v>
      </c>
    </row>
    <row r="4118" spans="1:8" x14ac:dyDescent="0.2">
      <c r="A4118" t="s">
        <v>4941</v>
      </c>
      <c r="C411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4118" s="6" t="str">
        <f>LEFT(Table3[[#This Row],[Last Funding Amount - ORIG]],MIN(FIND({0,1,2,3,4,5,6,7,8,9,0},Table3[[#This Row],[Last Funding Amount - ORIG]]&amp;"0123456789"))-1)</f>
        <v/>
      </c>
      <c r="E4118" t="s">
        <v>16</v>
      </c>
      <c r="H4118">
        <v>1</v>
      </c>
    </row>
    <row r="4119" spans="1:8" x14ac:dyDescent="0.2">
      <c r="A4119" t="s">
        <v>4942</v>
      </c>
      <c r="C411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4119" s="6" t="str">
        <f>LEFT(Table3[[#This Row],[Last Funding Amount - ORIG]],MIN(FIND({0,1,2,3,4,5,6,7,8,9,0},Table3[[#This Row],[Last Funding Amount - ORIG]]&amp;"0123456789"))-1)</f>
        <v/>
      </c>
      <c r="E4119" t="s">
        <v>16</v>
      </c>
      <c r="H4119">
        <v>1</v>
      </c>
    </row>
    <row r="4120" spans="1:8" x14ac:dyDescent="0.2">
      <c r="A4120" t="s">
        <v>4943</v>
      </c>
      <c r="C412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4120" s="6" t="str">
        <f>LEFT(Table3[[#This Row],[Last Funding Amount - ORIG]],MIN(FIND({0,1,2,3,4,5,6,7,8,9,0},Table3[[#This Row],[Last Funding Amount - ORIG]]&amp;"0123456789"))-1)</f>
        <v/>
      </c>
      <c r="E4120" t="s">
        <v>112</v>
      </c>
      <c r="H4120">
        <v>1</v>
      </c>
    </row>
    <row r="4121" spans="1:8" x14ac:dyDescent="0.2">
      <c r="A4121" t="s">
        <v>4944</v>
      </c>
      <c r="C412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4121" s="6" t="str">
        <f>LEFT(Table3[[#This Row],[Last Funding Amount - ORIG]],MIN(FIND({0,1,2,3,4,5,6,7,8,9,0},Table3[[#This Row],[Last Funding Amount - ORIG]]&amp;"0123456789"))-1)</f>
        <v/>
      </c>
      <c r="E4121" t="s">
        <v>56</v>
      </c>
      <c r="H4121">
        <v>2</v>
      </c>
    </row>
    <row r="4122" spans="1:8" x14ac:dyDescent="0.2">
      <c r="A4122" t="s">
        <v>4945</v>
      </c>
      <c r="C412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4122" s="6" t="str">
        <f>LEFT(Table3[[#This Row],[Last Funding Amount - ORIG]],MIN(FIND({0,1,2,3,4,5,6,7,8,9,0},Table3[[#This Row],[Last Funding Amount - ORIG]]&amp;"0123456789"))-1)</f>
        <v/>
      </c>
      <c r="E4122" t="s">
        <v>101</v>
      </c>
      <c r="H4122">
        <v>1</v>
      </c>
    </row>
    <row r="4123" spans="1:8" x14ac:dyDescent="0.2">
      <c r="A4123" t="s">
        <v>4946</v>
      </c>
      <c r="C412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4123" s="6" t="str">
        <f>LEFT(Table3[[#This Row],[Last Funding Amount - ORIG]],MIN(FIND({0,1,2,3,4,5,6,7,8,9,0},Table3[[#This Row],[Last Funding Amount - ORIG]]&amp;"0123456789"))-1)</f>
        <v/>
      </c>
      <c r="E4123" t="s">
        <v>112</v>
      </c>
      <c r="G4123">
        <v>1</v>
      </c>
      <c r="H4123">
        <v>1</v>
      </c>
    </row>
    <row r="4124" spans="1:8" x14ac:dyDescent="0.2">
      <c r="A4124" t="s">
        <v>4947</v>
      </c>
      <c r="C412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4124" s="6" t="str">
        <f>LEFT(Table3[[#This Row],[Last Funding Amount - ORIG]],MIN(FIND({0,1,2,3,4,5,6,7,8,9,0},Table3[[#This Row],[Last Funding Amount - ORIG]]&amp;"0123456789"))-1)</f>
        <v/>
      </c>
      <c r="E4124" t="s">
        <v>20</v>
      </c>
    </row>
    <row r="4125" spans="1:8" x14ac:dyDescent="0.2">
      <c r="A4125" t="s">
        <v>4948</v>
      </c>
      <c r="C412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4125" s="6" t="str">
        <f>LEFT(Table3[[#This Row],[Last Funding Amount - ORIG]],MIN(FIND({0,1,2,3,4,5,6,7,8,9,0},Table3[[#This Row],[Last Funding Amount - ORIG]]&amp;"0123456789"))-1)</f>
        <v/>
      </c>
      <c r="E4125" t="s">
        <v>16</v>
      </c>
      <c r="H4125">
        <v>1</v>
      </c>
    </row>
    <row r="4126" spans="1:8" x14ac:dyDescent="0.2">
      <c r="A4126" t="s">
        <v>4949</v>
      </c>
      <c r="C412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4126" s="6" t="str">
        <f>LEFT(Table3[[#This Row],[Last Funding Amount - ORIG]],MIN(FIND({0,1,2,3,4,5,6,7,8,9,0},Table3[[#This Row],[Last Funding Amount - ORIG]]&amp;"0123456789"))-1)</f>
        <v/>
      </c>
      <c r="E4126" t="s">
        <v>112</v>
      </c>
    </row>
    <row r="4127" spans="1:8" x14ac:dyDescent="0.2">
      <c r="A4127" t="s">
        <v>4950</v>
      </c>
      <c r="C412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4127" s="6" t="str">
        <f>LEFT(Table3[[#This Row],[Last Funding Amount - ORIG]],MIN(FIND({0,1,2,3,4,5,6,7,8,9,0},Table3[[#This Row],[Last Funding Amount - ORIG]]&amp;"0123456789"))-1)</f>
        <v/>
      </c>
      <c r="E4127" t="s">
        <v>101</v>
      </c>
      <c r="H4127">
        <v>1</v>
      </c>
    </row>
    <row r="4128" spans="1:8" x14ac:dyDescent="0.2">
      <c r="A4128" t="s">
        <v>4951</v>
      </c>
      <c r="C412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4128" s="6" t="str">
        <f>LEFT(Table3[[#This Row],[Last Funding Amount - ORIG]],MIN(FIND({0,1,2,3,4,5,6,7,8,9,0},Table3[[#This Row],[Last Funding Amount - ORIG]]&amp;"0123456789"))-1)</f>
        <v/>
      </c>
      <c r="E4128" t="s">
        <v>112</v>
      </c>
      <c r="H4128">
        <v>1</v>
      </c>
    </row>
    <row r="4129" spans="1:8" x14ac:dyDescent="0.2">
      <c r="A4129" t="s">
        <v>4952</v>
      </c>
      <c r="C412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4129" s="6" t="str">
        <f>LEFT(Table3[[#This Row],[Last Funding Amount - ORIG]],MIN(FIND({0,1,2,3,4,5,6,7,8,9,0},Table3[[#This Row],[Last Funding Amount - ORIG]]&amp;"0123456789"))-1)</f>
        <v/>
      </c>
      <c r="E4129" t="s">
        <v>16</v>
      </c>
      <c r="H4129">
        <v>1</v>
      </c>
    </row>
    <row r="4130" spans="1:8" x14ac:dyDescent="0.2">
      <c r="A4130" t="s">
        <v>4953</v>
      </c>
      <c r="C413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4130" s="6" t="str">
        <f>LEFT(Table3[[#This Row],[Last Funding Amount - ORIG]],MIN(FIND({0,1,2,3,4,5,6,7,8,9,0},Table3[[#This Row],[Last Funding Amount - ORIG]]&amp;"0123456789"))-1)</f>
        <v/>
      </c>
      <c r="E4130" t="s">
        <v>112</v>
      </c>
      <c r="H4130">
        <v>1</v>
      </c>
    </row>
    <row r="4131" spans="1:8" x14ac:dyDescent="0.2">
      <c r="A4131" t="s">
        <v>4954</v>
      </c>
      <c r="C413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4131" s="6" t="str">
        <f>LEFT(Table3[[#This Row],[Last Funding Amount - ORIG]],MIN(FIND({0,1,2,3,4,5,6,7,8,9,0},Table3[[#This Row],[Last Funding Amount - ORIG]]&amp;"0123456789"))-1)</f>
        <v/>
      </c>
      <c r="E4131" t="s">
        <v>112</v>
      </c>
      <c r="H4131">
        <v>2</v>
      </c>
    </row>
    <row r="4132" spans="1:8" x14ac:dyDescent="0.2">
      <c r="A4132" t="s">
        <v>4955</v>
      </c>
      <c r="C413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4132" s="6" t="str">
        <f>LEFT(Table3[[#This Row],[Last Funding Amount - ORIG]],MIN(FIND({0,1,2,3,4,5,6,7,8,9,0},Table3[[#This Row],[Last Funding Amount - ORIG]]&amp;"0123456789"))-1)</f>
        <v/>
      </c>
      <c r="E4132" t="s">
        <v>101</v>
      </c>
      <c r="H4132">
        <v>1</v>
      </c>
    </row>
    <row r="4133" spans="1:8" x14ac:dyDescent="0.2">
      <c r="A4133" t="s">
        <v>4956</v>
      </c>
      <c r="C413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4133" s="6" t="str">
        <f>LEFT(Table3[[#This Row],[Last Funding Amount - ORIG]],MIN(FIND({0,1,2,3,4,5,6,7,8,9,0},Table3[[#This Row],[Last Funding Amount - ORIG]]&amp;"0123456789"))-1)</f>
        <v/>
      </c>
      <c r="E4133" t="s">
        <v>20</v>
      </c>
    </row>
    <row r="4134" spans="1:8" x14ac:dyDescent="0.2">
      <c r="A4134" t="s">
        <v>4957</v>
      </c>
      <c r="C413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4134" s="6" t="str">
        <f>LEFT(Table3[[#This Row],[Last Funding Amount - ORIG]],MIN(FIND({0,1,2,3,4,5,6,7,8,9,0},Table3[[#This Row],[Last Funding Amount - ORIG]]&amp;"0123456789"))-1)</f>
        <v/>
      </c>
      <c r="E4134" t="s">
        <v>101</v>
      </c>
      <c r="H4134">
        <v>1</v>
      </c>
    </row>
    <row r="4135" spans="1:8" x14ac:dyDescent="0.2">
      <c r="A4135" t="s">
        <v>4958</v>
      </c>
      <c r="C413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4135" s="6" t="str">
        <f>LEFT(Table3[[#This Row],[Last Funding Amount - ORIG]],MIN(FIND({0,1,2,3,4,5,6,7,8,9,0},Table3[[#This Row],[Last Funding Amount - ORIG]]&amp;"0123456789"))-1)</f>
        <v/>
      </c>
      <c r="E4135" t="s">
        <v>13</v>
      </c>
      <c r="H4135">
        <v>1</v>
      </c>
    </row>
    <row r="4136" spans="1:8" x14ac:dyDescent="0.2">
      <c r="A4136" t="s">
        <v>4959</v>
      </c>
      <c r="C413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4136" s="6" t="str">
        <f>LEFT(Table3[[#This Row],[Last Funding Amount - ORIG]],MIN(FIND({0,1,2,3,4,5,6,7,8,9,0},Table3[[#This Row],[Last Funding Amount - ORIG]]&amp;"0123456789"))-1)</f>
        <v/>
      </c>
      <c r="E4136" t="s">
        <v>101</v>
      </c>
      <c r="H4136">
        <v>3</v>
      </c>
    </row>
    <row r="4137" spans="1:8" x14ac:dyDescent="0.2">
      <c r="A4137" t="s">
        <v>4960</v>
      </c>
      <c r="C413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4137" s="6" t="str">
        <f>LEFT(Table3[[#This Row],[Last Funding Amount - ORIG]],MIN(FIND({0,1,2,3,4,5,6,7,8,9,0},Table3[[#This Row],[Last Funding Amount - ORIG]]&amp;"0123456789"))-1)</f>
        <v/>
      </c>
      <c r="E4137" t="s">
        <v>112</v>
      </c>
      <c r="H4137">
        <v>2</v>
      </c>
    </row>
    <row r="4138" spans="1:8" x14ac:dyDescent="0.2">
      <c r="A4138" t="s">
        <v>4961</v>
      </c>
      <c r="C413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4138" s="6" t="str">
        <f>LEFT(Table3[[#This Row],[Last Funding Amount - ORIG]],MIN(FIND({0,1,2,3,4,5,6,7,8,9,0},Table3[[#This Row],[Last Funding Amount - ORIG]]&amp;"0123456789"))-1)</f>
        <v/>
      </c>
      <c r="E4138" t="s">
        <v>112</v>
      </c>
    </row>
    <row r="4139" spans="1:8" x14ac:dyDescent="0.2">
      <c r="A4139" t="s">
        <v>4962</v>
      </c>
      <c r="C413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4139" s="6" t="str">
        <f>LEFT(Table3[[#This Row],[Last Funding Amount - ORIG]],MIN(FIND({0,1,2,3,4,5,6,7,8,9,0},Table3[[#This Row],[Last Funding Amount - ORIG]]&amp;"0123456789"))-1)</f>
        <v/>
      </c>
      <c r="E4139" t="s">
        <v>101</v>
      </c>
      <c r="H4139">
        <v>1</v>
      </c>
    </row>
    <row r="4140" spans="1:8" x14ac:dyDescent="0.2">
      <c r="A4140" t="s">
        <v>4963</v>
      </c>
      <c r="C414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4140" s="6" t="str">
        <f>LEFT(Table3[[#This Row],[Last Funding Amount - ORIG]],MIN(FIND({0,1,2,3,4,5,6,7,8,9,0},Table3[[#This Row],[Last Funding Amount - ORIG]]&amp;"0123456789"))-1)</f>
        <v/>
      </c>
      <c r="E4140" t="s">
        <v>112</v>
      </c>
      <c r="H4140">
        <v>1</v>
      </c>
    </row>
    <row r="4141" spans="1:8" x14ac:dyDescent="0.2">
      <c r="A4141" t="s">
        <v>4964</v>
      </c>
      <c r="C414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4141" s="6" t="str">
        <f>LEFT(Table3[[#This Row],[Last Funding Amount - ORIG]],MIN(FIND({0,1,2,3,4,5,6,7,8,9,0},Table3[[#This Row],[Last Funding Amount - ORIG]]&amp;"0123456789"))-1)</f>
        <v/>
      </c>
      <c r="E4141" t="s">
        <v>20</v>
      </c>
    </row>
    <row r="4142" spans="1:8" x14ac:dyDescent="0.2">
      <c r="A4142" t="s">
        <v>4965</v>
      </c>
      <c r="C414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4142" s="6" t="str">
        <f>LEFT(Table3[[#This Row],[Last Funding Amount - ORIG]],MIN(FIND({0,1,2,3,4,5,6,7,8,9,0},Table3[[#This Row],[Last Funding Amount - ORIG]]&amp;"0123456789"))-1)</f>
        <v/>
      </c>
      <c r="E4142" t="s">
        <v>101</v>
      </c>
      <c r="H4142">
        <v>1</v>
      </c>
    </row>
    <row r="4143" spans="1:8" x14ac:dyDescent="0.2">
      <c r="A4143" t="s">
        <v>4966</v>
      </c>
      <c r="C414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4143" s="6" t="str">
        <f>LEFT(Table3[[#This Row],[Last Funding Amount - ORIG]],MIN(FIND({0,1,2,3,4,5,6,7,8,9,0},Table3[[#This Row],[Last Funding Amount - ORIG]]&amp;"0123456789"))-1)</f>
        <v/>
      </c>
      <c r="E4143" t="s">
        <v>101</v>
      </c>
      <c r="H4143">
        <v>1</v>
      </c>
    </row>
    <row r="4144" spans="1:8" x14ac:dyDescent="0.2">
      <c r="A4144" t="s">
        <v>4967</v>
      </c>
      <c r="C414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4144" s="6" t="str">
        <f>LEFT(Table3[[#This Row],[Last Funding Amount - ORIG]],MIN(FIND({0,1,2,3,4,5,6,7,8,9,0},Table3[[#This Row],[Last Funding Amount - ORIG]]&amp;"0123456789"))-1)</f>
        <v/>
      </c>
      <c r="E4144" t="s">
        <v>101</v>
      </c>
      <c r="H4144">
        <v>1</v>
      </c>
    </row>
    <row r="4145" spans="1:8" x14ac:dyDescent="0.2">
      <c r="A4145" t="s">
        <v>4968</v>
      </c>
      <c r="C414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4145" s="6" t="str">
        <f>LEFT(Table3[[#This Row],[Last Funding Amount - ORIG]],MIN(FIND({0,1,2,3,4,5,6,7,8,9,0},Table3[[#This Row],[Last Funding Amount - ORIG]]&amp;"0123456789"))-1)</f>
        <v/>
      </c>
      <c r="E4145" t="s">
        <v>101</v>
      </c>
      <c r="H4145">
        <v>1</v>
      </c>
    </row>
    <row r="4146" spans="1:8" x14ac:dyDescent="0.2">
      <c r="A4146" t="s">
        <v>4969</v>
      </c>
      <c r="C414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4146" s="6" t="str">
        <f>LEFT(Table3[[#This Row],[Last Funding Amount - ORIG]],MIN(FIND({0,1,2,3,4,5,6,7,8,9,0},Table3[[#This Row],[Last Funding Amount - ORIG]]&amp;"0123456789"))-1)</f>
        <v/>
      </c>
      <c r="E4146" t="s">
        <v>101</v>
      </c>
      <c r="H4146">
        <v>1</v>
      </c>
    </row>
    <row r="4147" spans="1:8" x14ac:dyDescent="0.2">
      <c r="A4147" t="s">
        <v>4970</v>
      </c>
      <c r="C414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4147" s="6" t="str">
        <f>LEFT(Table3[[#This Row],[Last Funding Amount - ORIG]],MIN(FIND({0,1,2,3,4,5,6,7,8,9,0},Table3[[#This Row],[Last Funding Amount - ORIG]]&amp;"0123456789"))-1)</f>
        <v/>
      </c>
      <c r="E4147" t="s">
        <v>16</v>
      </c>
    </row>
    <row r="4148" spans="1:8" x14ac:dyDescent="0.2">
      <c r="A4148" t="s">
        <v>4971</v>
      </c>
      <c r="C414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4148" s="6" t="str">
        <f>LEFT(Table3[[#This Row],[Last Funding Amount - ORIG]],MIN(FIND({0,1,2,3,4,5,6,7,8,9,0},Table3[[#This Row],[Last Funding Amount - ORIG]]&amp;"0123456789"))-1)</f>
        <v/>
      </c>
      <c r="E4148" t="s">
        <v>112</v>
      </c>
      <c r="H4148">
        <v>1</v>
      </c>
    </row>
    <row r="4149" spans="1:8" x14ac:dyDescent="0.2">
      <c r="A4149" t="s">
        <v>4972</v>
      </c>
      <c r="C414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4149" s="6" t="str">
        <f>LEFT(Table3[[#This Row],[Last Funding Amount - ORIG]],MIN(FIND({0,1,2,3,4,5,6,7,8,9,0},Table3[[#This Row],[Last Funding Amount - ORIG]]&amp;"0123456789"))-1)</f>
        <v/>
      </c>
      <c r="E4149" t="s">
        <v>112</v>
      </c>
      <c r="H4149">
        <v>1</v>
      </c>
    </row>
    <row r="4150" spans="1:8" x14ac:dyDescent="0.2">
      <c r="A4150" t="s">
        <v>4973</v>
      </c>
      <c r="C415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4150" s="6" t="str">
        <f>LEFT(Table3[[#This Row],[Last Funding Amount - ORIG]],MIN(FIND({0,1,2,3,4,5,6,7,8,9,0},Table3[[#This Row],[Last Funding Amount - ORIG]]&amp;"0123456789"))-1)</f>
        <v/>
      </c>
      <c r="E4150" t="s">
        <v>16</v>
      </c>
      <c r="G4150">
        <v>1</v>
      </c>
      <c r="H4150">
        <v>1</v>
      </c>
    </row>
    <row r="4151" spans="1:8" x14ac:dyDescent="0.2">
      <c r="A4151" t="s">
        <v>4974</v>
      </c>
      <c r="C415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4151" s="6" t="str">
        <f>LEFT(Table3[[#This Row],[Last Funding Amount - ORIG]],MIN(FIND({0,1,2,3,4,5,6,7,8,9,0},Table3[[#This Row],[Last Funding Amount - ORIG]]&amp;"0123456789"))-1)</f>
        <v/>
      </c>
      <c r="E4151" t="s">
        <v>101</v>
      </c>
      <c r="H4151">
        <v>1</v>
      </c>
    </row>
    <row r="4152" spans="1:8" x14ac:dyDescent="0.2">
      <c r="A4152" t="s">
        <v>4975</v>
      </c>
      <c r="C415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4152" s="6" t="str">
        <f>LEFT(Table3[[#This Row],[Last Funding Amount - ORIG]],MIN(FIND({0,1,2,3,4,5,6,7,8,9,0},Table3[[#This Row],[Last Funding Amount - ORIG]]&amp;"0123456789"))-1)</f>
        <v/>
      </c>
      <c r="E4152" t="s">
        <v>20</v>
      </c>
      <c r="G4152">
        <v>1</v>
      </c>
      <c r="H4152">
        <v>1</v>
      </c>
    </row>
    <row r="4153" spans="1:8" x14ac:dyDescent="0.2">
      <c r="A4153" t="s">
        <v>4976</v>
      </c>
      <c r="C415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4153" s="6" t="str">
        <f>LEFT(Table3[[#This Row],[Last Funding Amount - ORIG]],MIN(FIND({0,1,2,3,4,5,6,7,8,9,0},Table3[[#This Row],[Last Funding Amount - ORIG]]&amp;"0123456789"))-1)</f>
        <v/>
      </c>
      <c r="E4153" t="s">
        <v>112</v>
      </c>
      <c r="H4153">
        <v>1</v>
      </c>
    </row>
    <row r="4154" spans="1:8" x14ac:dyDescent="0.2">
      <c r="A4154" t="s">
        <v>4977</v>
      </c>
      <c r="C415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4154" s="6" t="str">
        <f>LEFT(Table3[[#This Row],[Last Funding Amount - ORIG]],MIN(FIND({0,1,2,3,4,5,6,7,8,9,0},Table3[[#This Row],[Last Funding Amount - ORIG]]&amp;"0123456789"))-1)</f>
        <v/>
      </c>
      <c r="E4154" t="s">
        <v>101</v>
      </c>
      <c r="H4154">
        <v>1</v>
      </c>
    </row>
    <row r="4155" spans="1:8" x14ac:dyDescent="0.2">
      <c r="A4155" t="s">
        <v>4978</v>
      </c>
      <c r="C415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4155" s="6" t="str">
        <f>LEFT(Table3[[#This Row],[Last Funding Amount - ORIG]],MIN(FIND({0,1,2,3,4,5,6,7,8,9,0},Table3[[#This Row],[Last Funding Amount - ORIG]]&amp;"0123456789"))-1)</f>
        <v/>
      </c>
      <c r="E4155" t="s">
        <v>101</v>
      </c>
      <c r="H4155">
        <v>1</v>
      </c>
    </row>
    <row r="4156" spans="1:8" x14ac:dyDescent="0.2">
      <c r="A4156" t="s">
        <v>4979</v>
      </c>
      <c r="C415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4156" s="6" t="str">
        <f>LEFT(Table3[[#This Row],[Last Funding Amount - ORIG]],MIN(FIND({0,1,2,3,4,5,6,7,8,9,0},Table3[[#This Row],[Last Funding Amount - ORIG]]&amp;"0123456789"))-1)</f>
        <v/>
      </c>
      <c r="E4156" t="s">
        <v>112</v>
      </c>
    </row>
    <row r="4157" spans="1:8" x14ac:dyDescent="0.2">
      <c r="A4157" t="s">
        <v>4980</v>
      </c>
      <c r="C415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4157" s="6" t="str">
        <f>LEFT(Table3[[#This Row],[Last Funding Amount - ORIG]],MIN(FIND({0,1,2,3,4,5,6,7,8,9,0},Table3[[#This Row],[Last Funding Amount - ORIG]]&amp;"0123456789"))-1)</f>
        <v/>
      </c>
      <c r="E4157" t="s">
        <v>101</v>
      </c>
      <c r="H4157">
        <v>1</v>
      </c>
    </row>
    <row r="4158" spans="1:8" x14ac:dyDescent="0.2">
      <c r="A4158" t="s">
        <v>4981</v>
      </c>
      <c r="C415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4158" s="6" t="str">
        <f>LEFT(Table3[[#This Row],[Last Funding Amount - ORIG]],MIN(FIND({0,1,2,3,4,5,6,7,8,9,0},Table3[[#This Row],[Last Funding Amount - ORIG]]&amp;"0123456789"))-1)</f>
        <v/>
      </c>
      <c r="E4158" t="s">
        <v>101</v>
      </c>
      <c r="H4158">
        <v>1</v>
      </c>
    </row>
    <row r="4159" spans="1:8" x14ac:dyDescent="0.2">
      <c r="A4159" t="s">
        <v>4982</v>
      </c>
      <c r="C415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4159" s="6" t="str">
        <f>LEFT(Table3[[#This Row],[Last Funding Amount - ORIG]],MIN(FIND({0,1,2,3,4,5,6,7,8,9,0},Table3[[#This Row],[Last Funding Amount - ORIG]]&amp;"0123456789"))-1)</f>
        <v/>
      </c>
      <c r="E4159" t="s">
        <v>101</v>
      </c>
      <c r="H4159">
        <v>1</v>
      </c>
    </row>
    <row r="4160" spans="1:8" x14ac:dyDescent="0.2">
      <c r="A4160" t="s">
        <v>4983</v>
      </c>
      <c r="C416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4160" s="6" t="str">
        <f>LEFT(Table3[[#This Row],[Last Funding Amount - ORIG]],MIN(FIND({0,1,2,3,4,5,6,7,8,9,0},Table3[[#This Row],[Last Funding Amount - ORIG]]&amp;"0123456789"))-1)</f>
        <v/>
      </c>
      <c r="E4160" t="s">
        <v>16</v>
      </c>
      <c r="H4160">
        <v>1</v>
      </c>
    </row>
    <row r="4161" spans="1:8" x14ac:dyDescent="0.2">
      <c r="A4161" t="s">
        <v>4984</v>
      </c>
      <c r="C416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4161" s="6" t="str">
        <f>LEFT(Table3[[#This Row],[Last Funding Amount - ORIG]],MIN(FIND({0,1,2,3,4,5,6,7,8,9,0},Table3[[#This Row],[Last Funding Amount - ORIG]]&amp;"0123456789"))-1)</f>
        <v/>
      </c>
      <c r="E4161" t="s">
        <v>101</v>
      </c>
      <c r="H4161">
        <v>1</v>
      </c>
    </row>
    <row r="4162" spans="1:8" x14ac:dyDescent="0.2">
      <c r="A4162" t="s">
        <v>4985</v>
      </c>
      <c r="C416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4162" s="6" t="str">
        <f>LEFT(Table3[[#This Row],[Last Funding Amount - ORIG]],MIN(FIND({0,1,2,3,4,5,6,7,8,9,0},Table3[[#This Row],[Last Funding Amount - ORIG]]&amp;"0123456789"))-1)</f>
        <v/>
      </c>
      <c r="E4162" t="s">
        <v>112</v>
      </c>
      <c r="H4162">
        <v>1</v>
      </c>
    </row>
    <row r="4163" spans="1:8" x14ac:dyDescent="0.2">
      <c r="A4163" t="s">
        <v>4986</v>
      </c>
      <c r="C416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4163" s="6" t="str">
        <f>LEFT(Table3[[#This Row],[Last Funding Amount - ORIG]],MIN(FIND({0,1,2,3,4,5,6,7,8,9,0},Table3[[#This Row],[Last Funding Amount - ORIG]]&amp;"0123456789"))-1)</f>
        <v/>
      </c>
      <c r="E4163" t="s">
        <v>918</v>
      </c>
      <c r="H4163">
        <v>1</v>
      </c>
    </row>
    <row r="4164" spans="1:8" x14ac:dyDescent="0.2">
      <c r="A4164" t="s">
        <v>4987</v>
      </c>
      <c r="C416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4164" s="6" t="str">
        <f>LEFT(Table3[[#This Row],[Last Funding Amount - ORIG]],MIN(FIND({0,1,2,3,4,5,6,7,8,9,0},Table3[[#This Row],[Last Funding Amount - ORIG]]&amp;"0123456789"))-1)</f>
        <v/>
      </c>
      <c r="E4164" t="s">
        <v>20</v>
      </c>
      <c r="H4164">
        <v>1</v>
      </c>
    </row>
    <row r="4165" spans="1:8" x14ac:dyDescent="0.2">
      <c r="A4165" t="s">
        <v>4988</v>
      </c>
      <c r="C416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4165" s="6" t="str">
        <f>LEFT(Table3[[#This Row],[Last Funding Amount - ORIG]],MIN(FIND({0,1,2,3,4,5,6,7,8,9,0},Table3[[#This Row],[Last Funding Amount - ORIG]]&amp;"0123456789"))-1)</f>
        <v/>
      </c>
      <c r="E4165" t="s">
        <v>20</v>
      </c>
      <c r="H4165">
        <v>1</v>
      </c>
    </row>
    <row r="4166" spans="1:8" x14ac:dyDescent="0.2">
      <c r="A4166" t="s">
        <v>4989</v>
      </c>
      <c r="C416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4166" s="6" t="str">
        <f>LEFT(Table3[[#This Row],[Last Funding Amount - ORIG]],MIN(FIND({0,1,2,3,4,5,6,7,8,9,0},Table3[[#This Row],[Last Funding Amount - ORIG]]&amp;"0123456789"))-1)</f>
        <v/>
      </c>
      <c r="E4166" t="s">
        <v>112</v>
      </c>
    </row>
    <row r="4167" spans="1:8" x14ac:dyDescent="0.2">
      <c r="A4167" t="s">
        <v>4990</v>
      </c>
      <c r="C416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4167" s="6" t="str">
        <f>LEFT(Table3[[#This Row],[Last Funding Amount - ORIG]],MIN(FIND({0,1,2,3,4,5,6,7,8,9,0},Table3[[#This Row],[Last Funding Amount - ORIG]]&amp;"0123456789"))-1)</f>
        <v/>
      </c>
      <c r="E4167" t="s">
        <v>36</v>
      </c>
      <c r="G4167">
        <v>1</v>
      </c>
      <c r="H4167">
        <v>2</v>
      </c>
    </row>
    <row r="4168" spans="1:8" x14ac:dyDescent="0.2">
      <c r="A4168" t="s">
        <v>4991</v>
      </c>
      <c r="C416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4168" s="6" t="str">
        <f>LEFT(Table3[[#This Row],[Last Funding Amount - ORIG]],MIN(FIND({0,1,2,3,4,5,6,7,8,9,0},Table3[[#This Row],[Last Funding Amount - ORIG]]&amp;"0123456789"))-1)</f>
        <v/>
      </c>
      <c r="E4168" t="s">
        <v>402</v>
      </c>
    </row>
    <row r="4169" spans="1:8" x14ac:dyDescent="0.2">
      <c r="A4169" t="s">
        <v>4992</v>
      </c>
      <c r="C416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4169" s="6" t="str">
        <f>LEFT(Table3[[#This Row],[Last Funding Amount - ORIG]],MIN(FIND({0,1,2,3,4,5,6,7,8,9,0},Table3[[#This Row],[Last Funding Amount - ORIG]]&amp;"0123456789"))-1)</f>
        <v/>
      </c>
      <c r="E4169" t="s">
        <v>13</v>
      </c>
      <c r="G4169">
        <v>1</v>
      </c>
      <c r="H4169">
        <v>1</v>
      </c>
    </row>
    <row r="4170" spans="1:8" x14ac:dyDescent="0.2">
      <c r="A4170" t="s">
        <v>4993</v>
      </c>
      <c r="C417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4170" s="6" t="str">
        <f>LEFT(Table3[[#This Row],[Last Funding Amount - ORIG]],MIN(FIND({0,1,2,3,4,5,6,7,8,9,0},Table3[[#This Row],[Last Funding Amount - ORIG]]&amp;"0123456789"))-1)</f>
        <v/>
      </c>
      <c r="E4170" t="s">
        <v>101</v>
      </c>
      <c r="H4170">
        <v>1</v>
      </c>
    </row>
    <row r="4171" spans="1:8" x14ac:dyDescent="0.2">
      <c r="A4171" t="s">
        <v>4994</v>
      </c>
      <c r="C417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4171" s="6" t="str">
        <f>LEFT(Table3[[#This Row],[Last Funding Amount - ORIG]],MIN(FIND({0,1,2,3,4,5,6,7,8,9,0},Table3[[#This Row],[Last Funding Amount - ORIG]]&amp;"0123456789"))-1)</f>
        <v/>
      </c>
      <c r="E4171" t="s">
        <v>112</v>
      </c>
      <c r="H4171">
        <v>2</v>
      </c>
    </row>
    <row r="4172" spans="1:8" x14ac:dyDescent="0.2">
      <c r="A4172" t="s">
        <v>4995</v>
      </c>
      <c r="C417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4172" s="6" t="str">
        <f>LEFT(Table3[[#This Row],[Last Funding Amount - ORIG]],MIN(FIND({0,1,2,3,4,5,6,7,8,9,0},Table3[[#This Row],[Last Funding Amount - ORIG]]&amp;"0123456789"))-1)</f>
        <v/>
      </c>
      <c r="E4172" t="s">
        <v>112</v>
      </c>
      <c r="H4172">
        <v>2</v>
      </c>
    </row>
    <row r="4173" spans="1:8" x14ac:dyDescent="0.2">
      <c r="A4173" t="s">
        <v>4996</v>
      </c>
      <c r="C417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4173" s="6" t="str">
        <f>LEFT(Table3[[#This Row],[Last Funding Amount - ORIG]],MIN(FIND({0,1,2,3,4,5,6,7,8,9,0},Table3[[#This Row],[Last Funding Amount - ORIG]]&amp;"0123456789"))-1)</f>
        <v/>
      </c>
      <c r="E4173" t="s">
        <v>20</v>
      </c>
    </row>
    <row r="4174" spans="1:8" x14ac:dyDescent="0.2">
      <c r="A4174" t="s">
        <v>4997</v>
      </c>
      <c r="C417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4174" s="6" t="str">
        <f>LEFT(Table3[[#This Row],[Last Funding Amount - ORIG]],MIN(FIND({0,1,2,3,4,5,6,7,8,9,0},Table3[[#This Row],[Last Funding Amount - ORIG]]&amp;"0123456789"))-1)</f>
        <v/>
      </c>
      <c r="E4174" t="s">
        <v>101</v>
      </c>
      <c r="H4174">
        <v>1</v>
      </c>
    </row>
    <row r="4175" spans="1:8" x14ac:dyDescent="0.2">
      <c r="A4175" t="s">
        <v>4998</v>
      </c>
      <c r="C417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4175" s="6" t="str">
        <f>LEFT(Table3[[#This Row],[Last Funding Amount - ORIG]],MIN(FIND({0,1,2,3,4,5,6,7,8,9,0},Table3[[#This Row],[Last Funding Amount - ORIG]]&amp;"0123456789"))-1)</f>
        <v/>
      </c>
      <c r="E4175" t="s">
        <v>208</v>
      </c>
      <c r="H4175">
        <v>1</v>
      </c>
    </row>
    <row r="4176" spans="1:8" x14ac:dyDescent="0.2">
      <c r="A4176" t="s">
        <v>4999</v>
      </c>
      <c r="C417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4176" s="6" t="str">
        <f>LEFT(Table3[[#This Row],[Last Funding Amount - ORIG]],MIN(FIND({0,1,2,3,4,5,6,7,8,9,0},Table3[[#This Row],[Last Funding Amount - ORIG]]&amp;"0123456789"))-1)</f>
        <v/>
      </c>
      <c r="E4176" t="s">
        <v>112</v>
      </c>
    </row>
    <row r="4177" spans="1:8" x14ac:dyDescent="0.2">
      <c r="A4177" t="s">
        <v>5000</v>
      </c>
      <c r="C417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4177" s="6" t="str">
        <f>LEFT(Table3[[#This Row],[Last Funding Amount - ORIG]],MIN(FIND({0,1,2,3,4,5,6,7,8,9,0},Table3[[#This Row],[Last Funding Amount - ORIG]]&amp;"0123456789"))-1)</f>
        <v/>
      </c>
      <c r="E4177" t="s">
        <v>101</v>
      </c>
      <c r="H4177">
        <v>1</v>
      </c>
    </row>
    <row r="4178" spans="1:8" x14ac:dyDescent="0.2">
      <c r="A4178" t="s">
        <v>5001</v>
      </c>
      <c r="C417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4178" s="6" t="str">
        <f>LEFT(Table3[[#This Row],[Last Funding Amount - ORIG]],MIN(FIND({0,1,2,3,4,5,6,7,8,9,0},Table3[[#This Row],[Last Funding Amount - ORIG]]&amp;"0123456789"))-1)</f>
        <v/>
      </c>
      <c r="E4178" t="s">
        <v>13</v>
      </c>
      <c r="G4178">
        <v>1</v>
      </c>
      <c r="H4178">
        <v>1</v>
      </c>
    </row>
    <row r="4179" spans="1:8" x14ac:dyDescent="0.2">
      <c r="A4179" t="s">
        <v>5002</v>
      </c>
      <c r="C417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4179" s="6" t="str">
        <f>LEFT(Table3[[#This Row],[Last Funding Amount - ORIG]],MIN(FIND({0,1,2,3,4,5,6,7,8,9,0},Table3[[#This Row],[Last Funding Amount - ORIG]]&amp;"0123456789"))-1)</f>
        <v/>
      </c>
      <c r="E4179" t="s">
        <v>112</v>
      </c>
      <c r="H4179">
        <v>1</v>
      </c>
    </row>
    <row r="4180" spans="1:8" x14ac:dyDescent="0.2">
      <c r="A4180" t="s">
        <v>5003</v>
      </c>
      <c r="C418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4180" s="6" t="str">
        <f>LEFT(Table3[[#This Row],[Last Funding Amount - ORIG]],MIN(FIND({0,1,2,3,4,5,6,7,8,9,0},Table3[[#This Row],[Last Funding Amount - ORIG]]&amp;"0123456789"))-1)</f>
        <v/>
      </c>
      <c r="E4180" t="s">
        <v>208</v>
      </c>
      <c r="H4180">
        <v>1</v>
      </c>
    </row>
    <row r="4181" spans="1:8" x14ac:dyDescent="0.2">
      <c r="A4181" t="s">
        <v>5004</v>
      </c>
      <c r="C418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4181" s="6" t="str">
        <f>LEFT(Table3[[#This Row],[Last Funding Amount - ORIG]],MIN(FIND({0,1,2,3,4,5,6,7,8,9,0},Table3[[#This Row],[Last Funding Amount - ORIG]]&amp;"0123456789"))-1)</f>
        <v/>
      </c>
      <c r="E4181" t="s">
        <v>101</v>
      </c>
      <c r="H4181">
        <v>1</v>
      </c>
    </row>
    <row r="4182" spans="1:8" x14ac:dyDescent="0.2">
      <c r="A4182" t="s">
        <v>5005</v>
      </c>
      <c r="C418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4182" s="6" t="str">
        <f>LEFT(Table3[[#This Row],[Last Funding Amount - ORIG]],MIN(FIND({0,1,2,3,4,5,6,7,8,9,0},Table3[[#This Row],[Last Funding Amount - ORIG]]&amp;"0123456789"))-1)</f>
        <v/>
      </c>
      <c r="E4182" t="s">
        <v>314</v>
      </c>
      <c r="H4182">
        <v>1</v>
      </c>
    </row>
    <row r="4183" spans="1:8" x14ac:dyDescent="0.2">
      <c r="A4183" t="s">
        <v>5006</v>
      </c>
      <c r="C418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4183" s="6" t="str">
        <f>LEFT(Table3[[#This Row],[Last Funding Amount - ORIG]],MIN(FIND({0,1,2,3,4,5,6,7,8,9,0},Table3[[#This Row],[Last Funding Amount - ORIG]]&amp;"0123456789"))-1)</f>
        <v/>
      </c>
      <c r="E4183" t="s">
        <v>208</v>
      </c>
      <c r="H4183">
        <v>1</v>
      </c>
    </row>
    <row r="4184" spans="1:8" x14ac:dyDescent="0.2">
      <c r="A4184" t="s">
        <v>5007</v>
      </c>
      <c r="C418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4184" s="6" t="str">
        <f>LEFT(Table3[[#This Row],[Last Funding Amount - ORIG]],MIN(FIND({0,1,2,3,4,5,6,7,8,9,0},Table3[[#This Row],[Last Funding Amount - ORIG]]&amp;"0123456789"))-1)</f>
        <v/>
      </c>
      <c r="E4184" t="s">
        <v>101</v>
      </c>
      <c r="H4184">
        <v>1</v>
      </c>
    </row>
    <row r="4185" spans="1:8" x14ac:dyDescent="0.2">
      <c r="A4185" t="s">
        <v>5008</v>
      </c>
      <c r="B4185" t="s">
        <v>3768</v>
      </c>
      <c r="C418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</v>
      </c>
      <c r="D4185" s="5" t="str">
        <f>LEFT(Table3[[#This Row],[Last Funding Amount - ORIG]],MIN(FIND({0,1,2,3,4,5,6,7,8,9,0},Table3[[#This Row],[Last Funding Amount - ORIG]]&amp;"0123456789"))-1)</f>
        <v>å£</v>
      </c>
      <c r="E4185" t="s">
        <v>13</v>
      </c>
      <c r="F4185" t="s">
        <v>3769</v>
      </c>
      <c r="H4185">
        <v>1</v>
      </c>
    </row>
    <row r="4186" spans="1:8" x14ac:dyDescent="0.2">
      <c r="A4186" t="s">
        <v>5009</v>
      </c>
      <c r="C418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4186" s="6" t="str">
        <f>LEFT(Table3[[#This Row],[Last Funding Amount - ORIG]],MIN(FIND({0,1,2,3,4,5,6,7,8,9,0},Table3[[#This Row],[Last Funding Amount - ORIG]]&amp;"0123456789"))-1)</f>
        <v/>
      </c>
      <c r="E4186" t="s">
        <v>16</v>
      </c>
      <c r="H4186">
        <v>1</v>
      </c>
    </row>
    <row r="4187" spans="1:8" x14ac:dyDescent="0.2">
      <c r="A4187" t="s">
        <v>5010</v>
      </c>
      <c r="C418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4187" s="6" t="str">
        <f>LEFT(Table3[[#This Row],[Last Funding Amount - ORIG]],MIN(FIND({0,1,2,3,4,5,6,7,8,9,0},Table3[[#This Row],[Last Funding Amount - ORIG]]&amp;"0123456789"))-1)</f>
        <v/>
      </c>
      <c r="E4187" t="s">
        <v>13</v>
      </c>
      <c r="H4187">
        <v>2</v>
      </c>
    </row>
    <row r="4188" spans="1:8" x14ac:dyDescent="0.2">
      <c r="A4188" t="s">
        <v>5011</v>
      </c>
      <c r="C418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4188" s="6" t="str">
        <f>LEFT(Table3[[#This Row],[Last Funding Amount - ORIG]],MIN(FIND({0,1,2,3,4,5,6,7,8,9,0},Table3[[#This Row],[Last Funding Amount - ORIG]]&amp;"0123456789"))-1)</f>
        <v/>
      </c>
      <c r="E4188" t="s">
        <v>13</v>
      </c>
      <c r="H4188">
        <v>1</v>
      </c>
    </row>
    <row r="4189" spans="1:8" x14ac:dyDescent="0.2">
      <c r="A4189" t="s">
        <v>5012</v>
      </c>
      <c r="C418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4189" s="6" t="str">
        <f>LEFT(Table3[[#This Row],[Last Funding Amount - ORIG]],MIN(FIND({0,1,2,3,4,5,6,7,8,9,0},Table3[[#This Row],[Last Funding Amount - ORIG]]&amp;"0123456789"))-1)</f>
        <v/>
      </c>
      <c r="E4189" t="s">
        <v>13</v>
      </c>
      <c r="G4189">
        <v>1</v>
      </c>
      <c r="H4189">
        <v>1</v>
      </c>
    </row>
    <row r="4190" spans="1:8" x14ac:dyDescent="0.2">
      <c r="A4190" t="s">
        <v>5013</v>
      </c>
      <c r="C419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4190" s="6" t="str">
        <f>LEFT(Table3[[#This Row],[Last Funding Amount - ORIG]],MIN(FIND({0,1,2,3,4,5,6,7,8,9,0},Table3[[#This Row],[Last Funding Amount - ORIG]]&amp;"0123456789"))-1)</f>
        <v/>
      </c>
      <c r="E4190" t="s">
        <v>112</v>
      </c>
    </row>
    <row r="4191" spans="1:8" x14ac:dyDescent="0.2">
      <c r="A4191" t="s">
        <v>5014</v>
      </c>
      <c r="C419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4191" s="6" t="str">
        <f>LEFT(Table3[[#This Row],[Last Funding Amount - ORIG]],MIN(FIND({0,1,2,3,4,5,6,7,8,9,0},Table3[[#This Row],[Last Funding Amount - ORIG]]&amp;"0123456789"))-1)</f>
        <v/>
      </c>
      <c r="E4191" t="s">
        <v>112</v>
      </c>
      <c r="H4191">
        <v>1</v>
      </c>
    </row>
    <row r="4192" spans="1:8" x14ac:dyDescent="0.2">
      <c r="A4192" t="s">
        <v>5015</v>
      </c>
      <c r="C419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4192" s="6" t="str">
        <f>LEFT(Table3[[#This Row],[Last Funding Amount - ORIG]],MIN(FIND({0,1,2,3,4,5,6,7,8,9,0},Table3[[#This Row],[Last Funding Amount - ORIG]]&amp;"0123456789"))-1)</f>
        <v/>
      </c>
      <c r="E4192" t="s">
        <v>13</v>
      </c>
      <c r="G4192">
        <v>1</v>
      </c>
      <c r="H4192">
        <v>1</v>
      </c>
    </row>
    <row r="4193" spans="1:8" x14ac:dyDescent="0.2">
      <c r="A4193" t="s">
        <v>5016</v>
      </c>
      <c r="C419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4193" s="6" t="str">
        <f>LEFT(Table3[[#This Row],[Last Funding Amount - ORIG]],MIN(FIND({0,1,2,3,4,5,6,7,8,9,0},Table3[[#This Row],[Last Funding Amount - ORIG]]&amp;"0123456789"))-1)</f>
        <v/>
      </c>
      <c r="E4193" t="s">
        <v>112</v>
      </c>
      <c r="H4193">
        <v>1</v>
      </c>
    </row>
    <row r="4194" spans="1:8" x14ac:dyDescent="0.2">
      <c r="A4194" t="s">
        <v>5017</v>
      </c>
      <c r="C419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4194" s="6" t="str">
        <f>LEFT(Table3[[#This Row],[Last Funding Amount - ORIG]],MIN(FIND({0,1,2,3,4,5,6,7,8,9,0},Table3[[#This Row],[Last Funding Amount - ORIG]]&amp;"0123456789"))-1)</f>
        <v/>
      </c>
      <c r="E4194" t="s">
        <v>101</v>
      </c>
    </row>
    <row r="4195" spans="1:8" x14ac:dyDescent="0.2">
      <c r="A4195" t="s">
        <v>5018</v>
      </c>
      <c r="C419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4195" s="6" t="str">
        <f>LEFT(Table3[[#This Row],[Last Funding Amount - ORIG]],MIN(FIND({0,1,2,3,4,5,6,7,8,9,0},Table3[[#This Row],[Last Funding Amount - ORIG]]&amp;"0123456789"))-1)</f>
        <v/>
      </c>
      <c r="E4195" t="s">
        <v>112</v>
      </c>
      <c r="G4195">
        <v>1</v>
      </c>
      <c r="H4195">
        <v>1</v>
      </c>
    </row>
    <row r="4196" spans="1:8" x14ac:dyDescent="0.2">
      <c r="A4196" t="s">
        <v>5019</v>
      </c>
      <c r="C419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4196" s="6" t="str">
        <f>LEFT(Table3[[#This Row],[Last Funding Amount - ORIG]],MIN(FIND({0,1,2,3,4,5,6,7,8,9,0},Table3[[#This Row],[Last Funding Amount - ORIG]]&amp;"0123456789"))-1)</f>
        <v/>
      </c>
      <c r="E4196" t="s">
        <v>101</v>
      </c>
      <c r="H4196">
        <v>1</v>
      </c>
    </row>
    <row r="4197" spans="1:8" x14ac:dyDescent="0.2">
      <c r="A4197" t="s">
        <v>5020</v>
      </c>
      <c r="C419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4197" s="6" t="str">
        <f>LEFT(Table3[[#This Row],[Last Funding Amount - ORIG]],MIN(FIND({0,1,2,3,4,5,6,7,8,9,0},Table3[[#This Row],[Last Funding Amount - ORIG]]&amp;"0123456789"))-1)</f>
        <v/>
      </c>
      <c r="E4197" t="s">
        <v>208</v>
      </c>
      <c r="H4197">
        <v>1</v>
      </c>
    </row>
    <row r="4198" spans="1:8" x14ac:dyDescent="0.2">
      <c r="A4198" t="s">
        <v>5021</v>
      </c>
      <c r="C419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4198" s="6" t="str">
        <f>LEFT(Table3[[#This Row],[Last Funding Amount - ORIG]],MIN(FIND({0,1,2,3,4,5,6,7,8,9,0},Table3[[#This Row],[Last Funding Amount - ORIG]]&amp;"0123456789"))-1)</f>
        <v/>
      </c>
      <c r="E4198" t="s">
        <v>101</v>
      </c>
      <c r="H4198">
        <v>1</v>
      </c>
    </row>
    <row r="4199" spans="1:8" x14ac:dyDescent="0.2">
      <c r="A4199" t="s">
        <v>5022</v>
      </c>
      <c r="C419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4199" s="6" t="str">
        <f>LEFT(Table3[[#This Row],[Last Funding Amount - ORIG]],MIN(FIND({0,1,2,3,4,5,6,7,8,9,0},Table3[[#This Row],[Last Funding Amount - ORIG]]&amp;"0123456789"))-1)</f>
        <v/>
      </c>
      <c r="E4199" t="s">
        <v>59</v>
      </c>
    </row>
    <row r="4200" spans="1:8" x14ac:dyDescent="0.2">
      <c r="A4200" t="s">
        <v>5023</v>
      </c>
      <c r="C420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4200" s="6" t="str">
        <f>LEFT(Table3[[#This Row],[Last Funding Amount - ORIG]],MIN(FIND({0,1,2,3,4,5,6,7,8,9,0},Table3[[#This Row],[Last Funding Amount - ORIG]]&amp;"0123456789"))-1)</f>
        <v/>
      </c>
      <c r="E4200" t="s">
        <v>101</v>
      </c>
      <c r="H4200">
        <v>1</v>
      </c>
    </row>
    <row r="4201" spans="1:8" x14ac:dyDescent="0.2">
      <c r="A4201" t="s">
        <v>5024</v>
      </c>
      <c r="C420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4201" s="6" t="str">
        <f>LEFT(Table3[[#This Row],[Last Funding Amount - ORIG]],MIN(FIND({0,1,2,3,4,5,6,7,8,9,0},Table3[[#This Row],[Last Funding Amount - ORIG]]&amp;"0123456789"))-1)</f>
        <v/>
      </c>
      <c r="E4201" t="s">
        <v>112</v>
      </c>
    </row>
    <row r="4202" spans="1:8" x14ac:dyDescent="0.2">
      <c r="A4202" t="s">
        <v>5025</v>
      </c>
      <c r="C420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4202" s="6" t="str">
        <f>LEFT(Table3[[#This Row],[Last Funding Amount - ORIG]],MIN(FIND({0,1,2,3,4,5,6,7,8,9,0},Table3[[#This Row],[Last Funding Amount - ORIG]]&amp;"0123456789"))-1)</f>
        <v/>
      </c>
      <c r="E4202" t="s">
        <v>13</v>
      </c>
      <c r="H4202">
        <v>1</v>
      </c>
    </row>
    <row r="4203" spans="1:8" x14ac:dyDescent="0.2">
      <c r="A4203" t="s">
        <v>5026</v>
      </c>
      <c r="C420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4203" s="6" t="str">
        <f>LEFT(Table3[[#This Row],[Last Funding Amount - ORIG]],MIN(FIND({0,1,2,3,4,5,6,7,8,9,0},Table3[[#This Row],[Last Funding Amount - ORIG]]&amp;"0123456789"))-1)</f>
        <v/>
      </c>
      <c r="E4203" t="s">
        <v>56</v>
      </c>
      <c r="H4203">
        <v>2</v>
      </c>
    </row>
    <row r="4204" spans="1:8" x14ac:dyDescent="0.2">
      <c r="A4204" t="s">
        <v>5027</v>
      </c>
      <c r="C420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4204" s="6" t="str">
        <f>LEFT(Table3[[#This Row],[Last Funding Amount - ORIG]],MIN(FIND({0,1,2,3,4,5,6,7,8,9,0},Table3[[#This Row],[Last Funding Amount - ORIG]]&amp;"0123456789"))-1)</f>
        <v/>
      </c>
      <c r="E4204" t="s">
        <v>101</v>
      </c>
      <c r="H4204">
        <v>1</v>
      </c>
    </row>
    <row r="4205" spans="1:8" x14ac:dyDescent="0.2">
      <c r="A4205" t="s">
        <v>5028</v>
      </c>
      <c r="C420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4205" s="6" t="str">
        <f>LEFT(Table3[[#This Row],[Last Funding Amount - ORIG]],MIN(FIND({0,1,2,3,4,5,6,7,8,9,0},Table3[[#This Row],[Last Funding Amount - ORIG]]&amp;"0123456789"))-1)</f>
        <v/>
      </c>
      <c r="E4205" t="s">
        <v>101</v>
      </c>
      <c r="H4205">
        <v>1</v>
      </c>
    </row>
    <row r="4206" spans="1:8" x14ac:dyDescent="0.2">
      <c r="A4206" t="s">
        <v>5029</v>
      </c>
      <c r="C420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4206" s="6" t="str">
        <f>LEFT(Table3[[#This Row],[Last Funding Amount - ORIG]],MIN(FIND({0,1,2,3,4,5,6,7,8,9,0},Table3[[#This Row],[Last Funding Amount - ORIG]]&amp;"0123456789"))-1)</f>
        <v/>
      </c>
      <c r="E4206" t="s">
        <v>101</v>
      </c>
      <c r="H4206">
        <v>1</v>
      </c>
    </row>
    <row r="4207" spans="1:8" x14ac:dyDescent="0.2">
      <c r="A4207" t="s">
        <v>5030</v>
      </c>
      <c r="C420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4207" s="6" t="str">
        <f>LEFT(Table3[[#This Row],[Last Funding Amount - ORIG]],MIN(FIND({0,1,2,3,4,5,6,7,8,9,0},Table3[[#This Row],[Last Funding Amount - ORIG]]&amp;"0123456789"))-1)</f>
        <v/>
      </c>
      <c r="E4207" t="s">
        <v>59</v>
      </c>
    </row>
    <row r="4208" spans="1:8" x14ac:dyDescent="0.2">
      <c r="A4208" t="s">
        <v>5031</v>
      </c>
      <c r="C420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4208" s="6" t="str">
        <f>LEFT(Table3[[#This Row],[Last Funding Amount - ORIG]],MIN(FIND({0,1,2,3,4,5,6,7,8,9,0},Table3[[#This Row],[Last Funding Amount - ORIG]]&amp;"0123456789"))-1)</f>
        <v/>
      </c>
      <c r="E4208" t="s">
        <v>13</v>
      </c>
      <c r="H4208">
        <v>1</v>
      </c>
    </row>
    <row r="4209" spans="1:8" x14ac:dyDescent="0.2">
      <c r="A4209" t="s">
        <v>5032</v>
      </c>
      <c r="C420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4209" s="6" t="str">
        <f>LEFT(Table3[[#This Row],[Last Funding Amount - ORIG]],MIN(FIND({0,1,2,3,4,5,6,7,8,9,0},Table3[[#This Row],[Last Funding Amount - ORIG]]&amp;"0123456789"))-1)</f>
        <v/>
      </c>
      <c r="E4209" t="s">
        <v>112</v>
      </c>
    </row>
    <row r="4210" spans="1:8" x14ac:dyDescent="0.2">
      <c r="A4210" t="s">
        <v>5033</v>
      </c>
      <c r="C421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4210" s="6" t="str">
        <f>LEFT(Table3[[#This Row],[Last Funding Amount - ORIG]],MIN(FIND({0,1,2,3,4,5,6,7,8,9,0},Table3[[#This Row],[Last Funding Amount - ORIG]]&amp;"0123456789"))-1)</f>
        <v/>
      </c>
      <c r="E4210" t="s">
        <v>101</v>
      </c>
      <c r="H4210">
        <v>1</v>
      </c>
    </row>
    <row r="4211" spans="1:8" x14ac:dyDescent="0.2">
      <c r="A4211" t="s">
        <v>5034</v>
      </c>
      <c r="C421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4211" s="6" t="str">
        <f>LEFT(Table3[[#This Row],[Last Funding Amount - ORIG]],MIN(FIND({0,1,2,3,4,5,6,7,8,9,0},Table3[[#This Row],[Last Funding Amount - ORIG]]&amp;"0123456789"))-1)</f>
        <v/>
      </c>
      <c r="E4211" t="s">
        <v>112</v>
      </c>
      <c r="H4211">
        <v>1</v>
      </c>
    </row>
    <row r="4212" spans="1:8" x14ac:dyDescent="0.2">
      <c r="A4212" t="s">
        <v>5035</v>
      </c>
      <c r="C421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4212" s="6" t="str">
        <f>LEFT(Table3[[#This Row],[Last Funding Amount - ORIG]],MIN(FIND({0,1,2,3,4,5,6,7,8,9,0},Table3[[#This Row],[Last Funding Amount - ORIG]]&amp;"0123456789"))-1)</f>
        <v/>
      </c>
      <c r="E4212" t="s">
        <v>101</v>
      </c>
      <c r="H4212">
        <v>1</v>
      </c>
    </row>
    <row r="4213" spans="1:8" x14ac:dyDescent="0.2">
      <c r="A4213" t="s">
        <v>5036</v>
      </c>
      <c r="C421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4213" s="6" t="str">
        <f>LEFT(Table3[[#This Row],[Last Funding Amount - ORIG]],MIN(FIND({0,1,2,3,4,5,6,7,8,9,0},Table3[[#This Row],[Last Funding Amount - ORIG]]&amp;"0123456789"))-1)</f>
        <v/>
      </c>
      <c r="E4213" t="s">
        <v>101</v>
      </c>
      <c r="H4213">
        <v>1</v>
      </c>
    </row>
    <row r="4214" spans="1:8" x14ac:dyDescent="0.2">
      <c r="A4214" t="s">
        <v>5037</v>
      </c>
      <c r="B4214" s="1">
        <v>20000000</v>
      </c>
      <c r="C421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20000000</v>
      </c>
      <c r="D4214" s="6" t="str">
        <f>LEFT(Table3[[#This Row],[Last Funding Amount - ORIG]],MIN(FIND({0,1,2,3,4,5,6,7,8,9,0},Table3[[#This Row],[Last Funding Amount - ORIG]]&amp;"0123456789"))-1)</f>
        <v/>
      </c>
      <c r="E4214" t="s">
        <v>22</v>
      </c>
      <c r="F4214" s="1">
        <v>20000000</v>
      </c>
      <c r="G4214">
        <v>1</v>
      </c>
      <c r="H4214">
        <v>3</v>
      </c>
    </row>
    <row r="4215" spans="1:8" x14ac:dyDescent="0.2">
      <c r="A4215" t="s">
        <v>5038</v>
      </c>
      <c r="C421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4215" s="6" t="str">
        <f>LEFT(Table3[[#This Row],[Last Funding Amount - ORIG]],MIN(FIND({0,1,2,3,4,5,6,7,8,9,0},Table3[[#This Row],[Last Funding Amount - ORIG]]&amp;"0123456789"))-1)</f>
        <v/>
      </c>
      <c r="E4215" t="s">
        <v>44</v>
      </c>
    </row>
    <row r="4216" spans="1:8" x14ac:dyDescent="0.2">
      <c r="A4216" t="s">
        <v>5039</v>
      </c>
      <c r="C421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4216" s="6" t="str">
        <f>LEFT(Table3[[#This Row],[Last Funding Amount - ORIG]],MIN(FIND({0,1,2,3,4,5,6,7,8,9,0},Table3[[#This Row],[Last Funding Amount - ORIG]]&amp;"0123456789"))-1)</f>
        <v/>
      </c>
      <c r="E4216" t="s">
        <v>13</v>
      </c>
      <c r="H4216">
        <v>1</v>
      </c>
    </row>
    <row r="4217" spans="1:8" x14ac:dyDescent="0.2">
      <c r="A4217" t="s">
        <v>5040</v>
      </c>
      <c r="C421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4217" s="6" t="str">
        <f>LEFT(Table3[[#This Row],[Last Funding Amount - ORIG]],MIN(FIND({0,1,2,3,4,5,6,7,8,9,0},Table3[[#This Row],[Last Funding Amount - ORIG]]&amp;"0123456789"))-1)</f>
        <v/>
      </c>
      <c r="E4217" t="s">
        <v>101</v>
      </c>
      <c r="H4217">
        <v>1</v>
      </c>
    </row>
    <row r="4218" spans="1:8" x14ac:dyDescent="0.2">
      <c r="A4218" t="s">
        <v>5041</v>
      </c>
      <c r="C421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4218" s="6" t="str">
        <f>LEFT(Table3[[#This Row],[Last Funding Amount - ORIG]],MIN(FIND({0,1,2,3,4,5,6,7,8,9,0},Table3[[#This Row],[Last Funding Amount - ORIG]]&amp;"0123456789"))-1)</f>
        <v/>
      </c>
      <c r="E4218" t="s">
        <v>59</v>
      </c>
    </row>
    <row r="4219" spans="1:8" x14ac:dyDescent="0.2">
      <c r="A4219" t="s">
        <v>5042</v>
      </c>
      <c r="C421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4219" s="6" t="str">
        <f>LEFT(Table3[[#This Row],[Last Funding Amount - ORIG]],MIN(FIND({0,1,2,3,4,5,6,7,8,9,0},Table3[[#This Row],[Last Funding Amount - ORIG]]&amp;"0123456789"))-1)</f>
        <v/>
      </c>
      <c r="E4219" t="s">
        <v>112</v>
      </c>
      <c r="H4219">
        <v>1</v>
      </c>
    </row>
    <row r="4220" spans="1:8" x14ac:dyDescent="0.2">
      <c r="A4220" t="s">
        <v>5043</v>
      </c>
      <c r="C422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4220" s="6" t="str">
        <f>LEFT(Table3[[#This Row],[Last Funding Amount - ORIG]],MIN(FIND({0,1,2,3,4,5,6,7,8,9,0},Table3[[#This Row],[Last Funding Amount - ORIG]]&amp;"0123456789"))-1)</f>
        <v/>
      </c>
      <c r="E4220" t="s">
        <v>101</v>
      </c>
      <c r="H4220">
        <v>1</v>
      </c>
    </row>
    <row r="4221" spans="1:8" x14ac:dyDescent="0.2">
      <c r="A4221" t="s">
        <v>5044</v>
      </c>
      <c r="C422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4221" s="6" t="str">
        <f>LEFT(Table3[[#This Row],[Last Funding Amount - ORIG]],MIN(FIND({0,1,2,3,4,5,6,7,8,9,0},Table3[[#This Row],[Last Funding Amount - ORIG]]&amp;"0123456789"))-1)</f>
        <v/>
      </c>
      <c r="E4221" t="s">
        <v>112</v>
      </c>
    </row>
    <row r="4222" spans="1:8" x14ac:dyDescent="0.2">
      <c r="A4222" t="s">
        <v>5045</v>
      </c>
      <c r="C422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4222" s="6" t="str">
        <f>LEFT(Table3[[#This Row],[Last Funding Amount - ORIG]],MIN(FIND({0,1,2,3,4,5,6,7,8,9,0},Table3[[#This Row],[Last Funding Amount - ORIG]]&amp;"0123456789"))-1)</f>
        <v/>
      </c>
      <c r="E4222" t="s">
        <v>59</v>
      </c>
    </row>
    <row r="4223" spans="1:8" x14ac:dyDescent="0.2">
      <c r="A4223" t="s">
        <v>5046</v>
      </c>
      <c r="C422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4223" s="6" t="str">
        <f>LEFT(Table3[[#This Row],[Last Funding Amount - ORIG]],MIN(FIND({0,1,2,3,4,5,6,7,8,9,0},Table3[[#This Row],[Last Funding Amount - ORIG]]&amp;"0123456789"))-1)</f>
        <v/>
      </c>
      <c r="E4223" t="s">
        <v>101</v>
      </c>
      <c r="H4223">
        <v>1</v>
      </c>
    </row>
    <row r="4224" spans="1:8" x14ac:dyDescent="0.2">
      <c r="A4224" t="s">
        <v>5047</v>
      </c>
      <c r="C422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4224" s="6" t="str">
        <f>LEFT(Table3[[#This Row],[Last Funding Amount - ORIG]],MIN(FIND({0,1,2,3,4,5,6,7,8,9,0},Table3[[#This Row],[Last Funding Amount - ORIG]]&amp;"0123456789"))-1)</f>
        <v/>
      </c>
      <c r="E4224" t="s">
        <v>13</v>
      </c>
      <c r="H4224">
        <v>1</v>
      </c>
    </row>
    <row r="4225" spans="1:8" x14ac:dyDescent="0.2">
      <c r="A4225" t="s">
        <v>5048</v>
      </c>
      <c r="C422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4225" s="6" t="str">
        <f>LEFT(Table3[[#This Row],[Last Funding Amount - ORIG]],MIN(FIND({0,1,2,3,4,5,6,7,8,9,0},Table3[[#This Row],[Last Funding Amount - ORIG]]&amp;"0123456789"))-1)</f>
        <v/>
      </c>
      <c r="E4225" t="s">
        <v>101</v>
      </c>
      <c r="H4225">
        <v>1</v>
      </c>
    </row>
    <row r="4226" spans="1:8" x14ac:dyDescent="0.2">
      <c r="A4226" t="s">
        <v>5049</v>
      </c>
      <c r="C422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4226" s="6" t="str">
        <f>LEFT(Table3[[#This Row],[Last Funding Amount - ORIG]],MIN(FIND({0,1,2,3,4,5,6,7,8,9,0},Table3[[#This Row],[Last Funding Amount - ORIG]]&amp;"0123456789"))-1)</f>
        <v/>
      </c>
      <c r="E4226" t="s">
        <v>101</v>
      </c>
      <c r="H4226">
        <v>1</v>
      </c>
    </row>
    <row r="4227" spans="1:8" x14ac:dyDescent="0.2">
      <c r="A4227" t="s">
        <v>5050</v>
      </c>
      <c r="C422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4227" s="6" t="str">
        <f>LEFT(Table3[[#This Row],[Last Funding Amount - ORIG]],MIN(FIND({0,1,2,3,4,5,6,7,8,9,0},Table3[[#This Row],[Last Funding Amount - ORIG]]&amp;"0123456789"))-1)</f>
        <v/>
      </c>
      <c r="E4227" t="s">
        <v>16</v>
      </c>
      <c r="G4227">
        <v>1</v>
      </c>
      <c r="H4227">
        <v>1</v>
      </c>
    </row>
    <row r="4228" spans="1:8" x14ac:dyDescent="0.2">
      <c r="A4228" t="s">
        <v>5051</v>
      </c>
      <c r="C422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4228" s="6" t="str">
        <f>LEFT(Table3[[#This Row],[Last Funding Amount - ORIG]],MIN(FIND({0,1,2,3,4,5,6,7,8,9,0},Table3[[#This Row],[Last Funding Amount - ORIG]]&amp;"0123456789"))-1)</f>
        <v/>
      </c>
      <c r="E4228" t="s">
        <v>112</v>
      </c>
      <c r="G4228">
        <v>1</v>
      </c>
      <c r="H4228">
        <v>1</v>
      </c>
    </row>
    <row r="4229" spans="1:8" x14ac:dyDescent="0.2">
      <c r="A4229" t="s">
        <v>5052</v>
      </c>
      <c r="C422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4229" s="6" t="str">
        <f>LEFT(Table3[[#This Row],[Last Funding Amount - ORIG]],MIN(FIND({0,1,2,3,4,5,6,7,8,9,0},Table3[[#This Row],[Last Funding Amount - ORIG]]&amp;"0123456789"))-1)</f>
        <v/>
      </c>
      <c r="E4229" t="s">
        <v>101</v>
      </c>
      <c r="H4229">
        <v>1</v>
      </c>
    </row>
    <row r="4230" spans="1:8" x14ac:dyDescent="0.2">
      <c r="A4230" t="s">
        <v>5053</v>
      </c>
      <c r="C423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4230" s="6" t="str">
        <f>LEFT(Table3[[#This Row],[Last Funding Amount - ORIG]],MIN(FIND({0,1,2,3,4,5,6,7,8,9,0},Table3[[#This Row],[Last Funding Amount - ORIG]]&amp;"0123456789"))-1)</f>
        <v/>
      </c>
      <c r="E4230" t="s">
        <v>112</v>
      </c>
      <c r="H4230">
        <v>1</v>
      </c>
    </row>
    <row r="4231" spans="1:8" x14ac:dyDescent="0.2">
      <c r="A4231" t="s">
        <v>5054</v>
      </c>
      <c r="C423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4231" s="6" t="str">
        <f>LEFT(Table3[[#This Row],[Last Funding Amount - ORIG]],MIN(FIND({0,1,2,3,4,5,6,7,8,9,0},Table3[[#This Row],[Last Funding Amount - ORIG]]&amp;"0123456789"))-1)</f>
        <v/>
      </c>
      <c r="E4231" t="s">
        <v>13</v>
      </c>
      <c r="H4231">
        <v>1</v>
      </c>
    </row>
    <row r="4232" spans="1:8" x14ac:dyDescent="0.2">
      <c r="A4232" t="s">
        <v>5055</v>
      </c>
      <c r="C423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4232" s="6" t="str">
        <f>LEFT(Table3[[#This Row],[Last Funding Amount - ORIG]],MIN(FIND({0,1,2,3,4,5,6,7,8,9,0},Table3[[#This Row],[Last Funding Amount - ORIG]]&amp;"0123456789"))-1)</f>
        <v/>
      </c>
      <c r="E4232" t="s">
        <v>101</v>
      </c>
      <c r="H4232">
        <v>1</v>
      </c>
    </row>
    <row r="4233" spans="1:8" x14ac:dyDescent="0.2">
      <c r="A4233" t="s">
        <v>5056</v>
      </c>
      <c r="C423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4233" s="6" t="str">
        <f>LEFT(Table3[[#This Row],[Last Funding Amount - ORIG]],MIN(FIND({0,1,2,3,4,5,6,7,8,9,0},Table3[[#This Row],[Last Funding Amount - ORIG]]&amp;"0123456789"))-1)</f>
        <v/>
      </c>
      <c r="E4233" t="s">
        <v>101</v>
      </c>
      <c r="H4233">
        <v>1</v>
      </c>
    </row>
    <row r="4234" spans="1:8" x14ac:dyDescent="0.2">
      <c r="A4234" t="s">
        <v>5057</v>
      </c>
      <c r="C423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4234" s="6" t="str">
        <f>LEFT(Table3[[#This Row],[Last Funding Amount - ORIG]],MIN(FIND({0,1,2,3,4,5,6,7,8,9,0},Table3[[#This Row],[Last Funding Amount - ORIG]]&amp;"0123456789"))-1)</f>
        <v/>
      </c>
      <c r="E4234" t="s">
        <v>101</v>
      </c>
      <c r="H4234">
        <v>1</v>
      </c>
    </row>
    <row r="4235" spans="1:8" x14ac:dyDescent="0.2">
      <c r="A4235" t="s">
        <v>5058</v>
      </c>
      <c r="C423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4235" s="6" t="str">
        <f>LEFT(Table3[[#This Row],[Last Funding Amount - ORIG]],MIN(FIND({0,1,2,3,4,5,6,7,8,9,0},Table3[[#This Row],[Last Funding Amount - ORIG]]&amp;"0123456789"))-1)</f>
        <v/>
      </c>
      <c r="E4235" t="s">
        <v>101</v>
      </c>
      <c r="H4235">
        <v>1</v>
      </c>
    </row>
    <row r="4236" spans="1:8" x14ac:dyDescent="0.2">
      <c r="A4236" t="s">
        <v>5059</v>
      </c>
      <c r="C423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4236" s="6" t="str">
        <f>LEFT(Table3[[#This Row],[Last Funding Amount - ORIG]],MIN(FIND({0,1,2,3,4,5,6,7,8,9,0},Table3[[#This Row],[Last Funding Amount - ORIG]]&amp;"0123456789"))-1)</f>
        <v/>
      </c>
      <c r="E4236" t="s">
        <v>13</v>
      </c>
      <c r="G4236">
        <v>1</v>
      </c>
      <c r="H4236">
        <v>1</v>
      </c>
    </row>
    <row r="4237" spans="1:8" x14ac:dyDescent="0.2">
      <c r="A4237" t="s">
        <v>5060</v>
      </c>
      <c r="C423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4237" s="6" t="str">
        <f>LEFT(Table3[[#This Row],[Last Funding Amount - ORIG]],MIN(FIND({0,1,2,3,4,5,6,7,8,9,0},Table3[[#This Row],[Last Funding Amount - ORIG]]&amp;"0123456789"))-1)</f>
        <v/>
      </c>
      <c r="E4237" t="s">
        <v>112</v>
      </c>
      <c r="H4237">
        <v>1</v>
      </c>
    </row>
    <row r="4238" spans="1:8" x14ac:dyDescent="0.2">
      <c r="A4238" t="s">
        <v>5061</v>
      </c>
      <c r="C423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4238" s="6" t="str">
        <f>LEFT(Table3[[#This Row],[Last Funding Amount - ORIG]],MIN(FIND({0,1,2,3,4,5,6,7,8,9,0},Table3[[#This Row],[Last Funding Amount - ORIG]]&amp;"0123456789"))-1)</f>
        <v/>
      </c>
      <c r="E4238" t="s">
        <v>101</v>
      </c>
      <c r="H4238">
        <v>1</v>
      </c>
    </row>
    <row r="4239" spans="1:8" x14ac:dyDescent="0.2">
      <c r="A4239" t="s">
        <v>5062</v>
      </c>
      <c r="C423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4239" s="6" t="str">
        <f>LEFT(Table3[[#This Row],[Last Funding Amount - ORIG]],MIN(FIND({0,1,2,3,4,5,6,7,8,9,0},Table3[[#This Row],[Last Funding Amount - ORIG]]&amp;"0123456789"))-1)</f>
        <v/>
      </c>
      <c r="E4239" t="s">
        <v>13</v>
      </c>
      <c r="H4239">
        <v>1</v>
      </c>
    </row>
    <row r="4240" spans="1:8" x14ac:dyDescent="0.2">
      <c r="A4240" t="s">
        <v>5063</v>
      </c>
      <c r="C424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4240" s="6" t="str">
        <f>LEFT(Table3[[#This Row],[Last Funding Amount - ORIG]],MIN(FIND({0,1,2,3,4,5,6,7,8,9,0},Table3[[#This Row],[Last Funding Amount - ORIG]]&amp;"0123456789"))-1)</f>
        <v/>
      </c>
      <c r="E4240" t="s">
        <v>16</v>
      </c>
      <c r="H4240">
        <v>3</v>
      </c>
    </row>
    <row r="4241" spans="1:8" x14ac:dyDescent="0.2">
      <c r="A4241" t="s">
        <v>5064</v>
      </c>
      <c r="C424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4241" s="6" t="str">
        <f>LEFT(Table3[[#This Row],[Last Funding Amount - ORIG]],MIN(FIND({0,1,2,3,4,5,6,7,8,9,0},Table3[[#This Row],[Last Funding Amount - ORIG]]&amp;"0123456789"))-1)</f>
        <v/>
      </c>
      <c r="E4241" t="s">
        <v>112</v>
      </c>
    </row>
    <row r="4242" spans="1:8" x14ac:dyDescent="0.2">
      <c r="A4242" t="s">
        <v>5065</v>
      </c>
      <c r="B4242" s="1">
        <v>250000000</v>
      </c>
      <c r="C424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250000000</v>
      </c>
      <c r="D4242" s="6" t="str">
        <f>LEFT(Table3[[#This Row],[Last Funding Amount - ORIG]],MIN(FIND({0,1,2,3,4,5,6,7,8,9,0},Table3[[#This Row],[Last Funding Amount - ORIG]]&amp;"0123456789"))-1)</f>
        <v/>
      </c>
      <c r="E4242" t="s">
        <v>18</v>
      </c>
      <c r="F4242" s="1">
        <v>1387000000</v>
      </c>
      <c r="G4242">
        <v>4</v>
      </c>
      <c r="H4242">
        <v>20</v>
      </c>
    </row>
    <row r="4243" spans="1:8" x14ac:dyDescent="0.2">
      <c r="A4243" t="s">
        <v>5066</v>
      </c>
      <c r="B4243" s="1">
        <v>37300000</v>
      </c>
      <c r="C424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37300000</v>
      </c>
      <c r="D4243" s="6" t="str">
        <f>LEFT(Table3[[#This Row],[Last Funding Amount - ORIG]],MIN(FIND({0,1,2,3,4,5,6,7,8,9,0},Table3[[#This Row],[Last Funding Amount - ORIG]]&amp;"0123456789"))-1)</f>
        <v/>
      </c>
      <c r="E4243" t="s">
        <v>18</v>
      </c>
      <c r="F4243" s="1">
        <v>289603692</v>
      </c>
      <c r="G4243">
        <v>6</v>
      </c>
      <c r="H4243">
        <v>15</v>
      </c>
    </row>
    <row r="4244" spans="1:8" x14ac:dyDescent="0.2">
      <c r="A4244" t="s">
        <v>5067</v>
      </c>
      <c r="B4244" s="1">
        <v>500000000</v>
      </c>
      <c r="C424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500000000</v>
      </c>
      <c r="D4244" s="6" t="str">
        <f>LEFT(Table3[[#This Row],[Last Funding Amount - ORIG]],MIN(FIND({0,1,2,3,4,5,6,7,8,9,0},Table3[[#This Row],[Last Funding Amount - ORIG]]&amp;"0123456789"))-1)</f>
        <v/>
      </c>
      <c r="E4244" t="s">
        <v>91</v>
      </c>
      <c r="F4244" s="1">
        <v>1250000000</v>
      </c>
    </row>
    <row r="4245" spans="1:8" x14ac:dyDescent="0.2">
      <c r="A4245" t="s">
        <v>5068</v>
      </c>
      <c r="B4245" s="1">
        <v>38996000</v>
      </c>
      <c r="C424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38996000</v>
      </c>
      <c r="D4245" s="6" t="str">
        <f>LEFT(Table3[[#This Row],[Last Funding Amount - ORIG]],MIN(FIND({0,1,2,3,4,5,6,7,8,9,0},Table3[[#This Row],[Last Funding Amount - ORIG]]&amp;"0123456789"))-1)</f>
        <v/>
      </c>
      <c r="E4245" t="s">
        <v>18</v>
      </c>
      <c r="F4245" s="1">
        <v>168846552</v>
      </c>
    </row>
    <row r="4246" spans="1:8" x14ac:dyDescent="0.2">
      <c r="A4246" t="s">
        <v>5069</v>
      </c>
      <c r="B4246" s="1">
        <v>150000000</v>
      </c>
      <c r="C424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150000000</v>
      </c>
      <c r="D4246" s="6" t="str">
        <f>LEFT(Table3[[#This Row],[Last Funding Amount - ORIG]],MIN(FIND({0,1,2,3,4,5,6,7,8,9,0},Table3[[#This Row],[Last Funding Amount - ORIG]]&amp;"0123456789"))-1)</f>
        <v/>
      </c>
      <c r="E4246" t="s">
        <v>16</v>
      </c>
      <c r="F4246" s="1">
        <v>150000000</v>
      </c>
      <c r="H4246">
        <v>3</v>
      </c>
    </row>
    <row r="4247" spans="1:8" x14ac:dyDescent="0.2">
      <c r="A4247" t="s">
        <v>5070</v>
      </c>
      <c r="C424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4247" s="6" t="str">
        <f>LEFT(Table3[[#This Row],[Last Funding Amount - ORIG]],MIN(FIND({0,1,2,3,4,5,6,7,8,9,0},Table3[[#This Row],[Last Funding Amount - ORIG]]&amp;"0123456789"))-1)</f>
        <v/>
      </c>
      <c r="E4247" t="s">
        <v>918</v>
      </c>
      <c r="F4247" s="1">
        <v>173500000</v>
      </c>
      <c r="G4247">
        <v>5</v>
      </c>
      <c r="H4247">
        <v>12</v>
      </c>
    </row>
    <row r="4248" spans="1:8" x14ac:dyDescent="0.2">
      <c r="A4248" t="s">
        <v>5071</v>
      </c>
      <c r="B4248" s="1">
        <v>100000000</v>
      </c>
      <c r="C424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100000000</v>
      </c>
      <c r="D4248" s="6" t="str">
        <f>LEFT(Table3[[#This Row],[Last Funding Amount - ORIG]],MIN(FIND({0,1,2,3,4,5,6,7,8,9,0},Table3[[#This Row],[Last Funding Amount - ORIG]]&amp;"0123456789"))-1)</f>
        <v/>
      </c>
      <c r="E4248" t="s">
        <v>13</v>
      </c>
      <c r="F4248" s="1">
        <v>150000000</v>
      </c>
      <c r="H4248">
        <v>18</v>
      </c>
    </row>
    <row r="4249" spans="1:8" x14ac:dyDescent="0.2">
      <c r="A4249" t="s">
        <v>5072</v>
      </c>
      <c r="B4249" s="1">
        <v>8000000</v>
      </c>
      <c r="C424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8000000</v>
      </c>
      <c r="D4249" s="6" t="str">
        <f>LEFT(Table3[[#This Row],[Last Funding Amount - ORIG]],MIN(FIND({0,1,2,3,4,5,6,7,8,9,0},Table3[[#This Row],[Last Funding Amount - ORIG]]&amp;"0123456789"))-1)</f>
        <v/>
      </c>
      <c r="E4249" t="s">
        <v>22</v>
      </c>
      <c r="F4249" s="1">
        <v>8000000</v>
      </c>
      <c r="G4249">
        <v>1</v>
      </c>
      <c r="H4249">
        <v>1</v>
      </c>
    </row>
    <row r="4250" spans="1:8" x14ac:dyDescent="0.2">
      <c r="A4250" t="s">
        <v>5073</v>
      </c>
      <c r="B4250" s="1">
        <v>5749999</v>
      </c>
      <c r="C425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5749999</v>
      </c>
      <c r="D4250" s="6" t="str">
        <f>LEFT(Table3[[#This Row],[Last Funding Amount - ORIG]],MIN(FIND({0,1,2,3,4,5,6,7,8,9,0},Table3[[#This Row],[Last Funding Amount - ORIG]]&amp;"0123456789"))-1)</f>
        <v/>
      </c>
      <c r="E4250" t="s">
        <v>13</v>
      </c>
      <c r="F4250" s="1">
        <v>54983999</v>
      </c>
      <c r="G4250">
        <v>3</v>
      </c>
      <c r="H4250">
        <v>21</v>
      </c>
    </row>
    <row r="4251" spans="1:8" x14ac:dyDescent="0.2">
      <c r="A4251" t="s">
        <v>5074</v>
      </c>
      <c r="B4251" s="1">
        <v>15000000</v>
      </c>
      <c r="C425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15000000</v>
      </c>
      <c r="D4251" s="6" t="str">
        <f>LEFT(Table3[[#This Row],[Last Funding Amount - ORIG]],MIN(FIND({0,1,2,3,4,5,6,7,8,9,0},Table3[[#This Row],[Last Funding Amount - ORIG]]&amp;"0123456789"))-1)</f>
        <v/>
      </c>
      <c r="E4251" t="s">
        <v>11</v>
      </c>
      <c r="F4251" s="1">
        <v>46000000</v>
      </c>
      <c r="G4251">
        <v>3</v>
      </c>
      <c r="H4251">
        <v>11</v>
      </c>
    </row>
    <row r="4252" spans="1:8" x14ac:dyDescent="0.2">
      <c r="A4252" t="s">
        <v>5075</v>
      </c>
      <c r="B4252" s="1">
        <v>2100000</v>
      </c>
      <c r="C425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2100000</v>
      </c>
      <c r="D4252" s="6" t="str">
        <f>LEFT(Table3[[#This Row],[Last Funding Amount - ORIG]],MIN(FIND({0,1,2,3,4,5,6,7,8,9,0},Table3[[#This Row],[Last Funding Amount - ORIG]]&amp;"0123456789"))-1)</f>
        <v/>
      </c>
      <c r="E4252" t="s">
        <v>112</v>
      </c>
      <c r="F4252" s="1">
        <v>2200000</v>
      </c>
      <c r="G4252">
        <v>1</v>
      </c>
      <c r="H4252">
        <v>20</v>
      </c>
    </row>
    <row r="4253" spans="1:8" x14ac:dyDescent="0.2">
      <c r="A4253" t="s">
        <v>5076</v>
      </c>
      <c r="B4253" s="1">
        <v>220000000</v>
      </c>
      <c r="C425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220000000</v>
      </c>
      <c r="D4253" s="6" t="str">
        <f>LEFT(Table3[[#This Row],[Last Funding Amount - ORIG]],MIN(FIND({0,1,2,3,4,5,6,7,8,9,0},Table3[[#This Row],[Last Funding Amount - ORIG]]&amp;"0123456789"))-1)</f>
        <v/>
      </c>
      <c r="E4253" t="s">
        <v>36</v>
      </c>
      <c r="F4253" s="1">
        <v>300000000</v>
      </c>
      <c r="G4253">
        <v>1</v>
      </c>
      <c r="H4253">
        <v>10</v>
      </c>
    </row>
    <row r="4254" spans="1:8" x14ac:dyDescent="0.2">
      <c r="A4254" t="s">
        <v>5077</v>
      </c>
      <c r="B4254" s="1">
        <v>11700000</v>
      </c>
      <c r="C425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11700000</v>
      </c>
      <c r="D4254" s="6" t="str">
        <f>LEFT(Table3[[#This Row],[Last Funding Amount - ORIG]],MIN(FIND({0,1,2,3,4,5,6,7,8,9,0},Table3[[#This Row],[Last Funding Amount - ORIG]]&amp;"0123456789"))-1)</f>
        <v/>
      </c>
      <c r="E4254" t="s">
        <v>22</v>
      </c>
      <c r="F4254" s="1">
        <v>11700000</v>
      </c>
      <c r="G4254">
        <v>1</v>
      </c>
      <c r="H4254">
        <v>13</v>
      </c>
    </row>
    <row r="4255" spans="1:8" x14ac:dyDescent="0.2">
      <c r="A4255" t="s">
        <v>5078</v>
      </c>
      <c r="B4255" s="1">
        <v>159000000</v>
      </c>
      <c r="C425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159000000</v>
      </c>
      <c r="D4255" s="6" t="str">
        <f>LEFT(Table3[[#This Row],[Last Funding Amount - ORIG]],MIN(FIND({0,1,2,3,4,5,6,7,8,9,0},Table3[[#This Row],[Last Funding Amount - ORIG]]&amp;"0123456789"))-1)</f>
        <v/>
      </c>
      <c r="E4255" t="s">
        <v>208</v>
      </c>
      <c r="F4255" s="1">
        <v>162500000</v>
      </c>
      <c r="G4255">
        <v>2</v>
      </c>
      <c r="H4255">
        <v>10</v>
      </c>
    </row>
    <row r="4256" spans="1:8" x14ac:dyDescent="0.2">
      <c r="A4256" t="s">
        <v>5079</v>
      </c>
      <c r="C425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4256" s="6" t="str">
        <f>LEFT(Table3[[#This Row],[Last Funding Amount - ORIG]],MIN(FIND({0,1,2,3,4,5,6,7,8,9,0},Table3[[#This Row],[Last Funding Amount - ORIG]]&amp;"0123456789"))-1)</f>
        <v/>
      </c>
      <c r="E4256" t="s">
        <v>18</v>
      </c>
      <c r="F4256" s="1">
        <v>284260000</v>
      </c>
      <c r="G4256">
        <v>2</v>
      </c>
      <c r="H4256">
        <v>6</v>
      </c>
    </row>
    <row r="4257" spans="1:8" x14ac:dyDescent="0.2">
      <c r="A4257" t="s">
        <v>5080</v>
      </c>
      <c r="B4257" s="1">
        <v>25000000</v>
      </c>
      <c r="C425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25000000</v>
      </c>
      <c r="D4257" s="6" t="str">
        <f>LEFT(Table3[[#This Row],[Last Funding Amount - ORIG]],MIN(FIND({0,1,2,3,4,5,6,7,8,9,0},Table3[[#This Row],[Last Funding Amount - ORIG]]&amp;"0123456789"))-1)</f>
        <v/>
      </c>
      <c r="E4257" t="s">
        <v>8</v>
      </c>
      <c r="F4257" s="1">
        <v>65500000</v>
      </c>
      <c r="G4257">
        <v>3</v>
      </c>
      <c r="H4257">
        <v>14</v>
      </c>
    </row>
    <row r="4258" spans="1:8" x14ac:dyDescent="0.2">
      <c r="A4258" t="s">
        <v>5081</v>
      </c>
      <c r="B4258" t="s">
        <v>1417</v>
      </c>
      <c r="C425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20000000</v>
      </c>
      <c r="D4258" s="5" t="str">
        <f>LEFT(Table3[[#This Row],[Last Funding Amount - ORIG]],MIN(FIND({0,1,2,3,4,5,6,7,8,9,0},Table3[[#This Row],[Last Funding Amount - ORIG]]&amp;"0123456789"))-1)</f>
        <v>‰âÂ</v>
      </c>
      <c r="E4258" t="s">
        <v>13</v>
      </c>
      <c r="F4258" t="s">
        <v>5082</v>
      </c>
      <c r="G4258">
        <v>2</v>
      </c>
      <c r="H4258">
        <v>4</v>
      </c>
    </row>
    <row r="4259" spans="1:8" x14ac:dyDescent="0.2">
      <c r="A4259" t="s">
        <v>5083</v>
      </c>
      <c r="B4259" s="1">
        <v>30000000</v>
      </c>
      <c r="C425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30000000</v>
      </c>
      <c r="D4259" s="6" t="str">
        <f>LEFT(Table3[[#This Row],[Last Funding Amount - ORIG]],MIN(FIND({0,1,2,3,4,5,6,7,8,9,0},Table3[[#This Row],[Last Funding Amount - ORIG]]&amp;"0123456789"))-1)</f>
        <v/>
      </c>
      <c r="E4259" t="s">
        <v>11</v>
      </c>
      <c r="F4259" s="1">
        <v>43200000</v>
      </c>
      <c r="G4259">
        <v>2</v>
      </c>
      <c r="H4259">
        <v>7</v>
      </c>
    </row>
    <row r="4260" spans="1:8" x14ac:dyDescent="0.2">
      <c r="A4260" t="s">
        <v>5084</v>
      </c>
      <c r="B4260" s="1">
        <v>700000000</v>
      </c>
      <c r="C426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700000000</v>
      </c>
      <c r="D4260" s="6" t="str">
        <f>LEFT(Table3[[#This Row],[Last Funding Amount - ORIG]],MIN(FIND({0,1,2,3,4,5,6,7,8,9,0},Table3[[#This Row],[Last Funding Amount - ORIG]]&amp;"0123456789"))-1)</f>
        <v/>
      </c>
      <c r="E4260" t="s">
        <v>91</v>
      </c>
      <c r="F4260" s="1">
        <v>700000000</v>
      </c>
    </row>
    <row r="4261" spans="1:8" x14ac:dyDescent="0.2">
      <c r="A4261" t="s">
        <v>5085</v>
      </c>
      <c r="B4261" s="1">
        <v>30000000</v>
      </c>
      <c r="C426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30000000</v>
      </c>
      <c r="D4261" s="6" t="str">
        <f>LEFT(Table3[[#This Row],[Last Funding Amount - ORIG]],MIN(FIND({0,1,2,3,4,5,6,7,8,9,0},Table3[[#This Row],[Last Funding Amount - ORIG]]&amp;"0123456789"))-1)</f>
        <v/>
      </c>
      <c r="E4261" t="s">
        <v>8</v>
      </c>
      <c r="F4261" s="1">
        <v>60750000</v>
      </c>
      <c r="G4261">
        <v>4</v>
      </c>
      <c r="H4261">
        <v>7</v>
      </c>
    </row>
    <row r="4262" spans="1:8" x14ac:dyDescent="0.2">
      <c r="A4262" t="s">
        <v>5086</v>
      </c>
      <c r="B4262" s="1">
        <v>1000000</v>
      </c>
      <c r="C426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4262" s="6" t="str">
        <f>LEFT(Table3[[#This Row],[Last Funding Amount - ORIG]],MIN(FIND({0,1,2,3,4,5,6,7,8,9,0},Table3[[#This Row],[Last Funding Amount - ORIG]]&amp;"0123456789"))-1)</f>
        <v/>
      </c>
      <c r="E4262" t="s">
        <v>314</v>
      </c>
      <c r="F4262" s="1">
        <v>1000000</v>
      </c>
    </row>
    <row r="4263" spans="1:8" x14ac:dyDescent="0.2">
      <c r="A4263" t="s">
        <v>5087</v>
      </c>
      <c r="B4263" s="1">
        <v>105000000</v>
      </c>
      <c r="C426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105000000</v>
      </c>
      <c r="D4263" s="6" t="str">
        <f>LEFT(Table3[[#This Row],[Last Funding Amount - ORIG]],MIN(FIND({0,1,2,3,4,5,6,7,8,9,0},Table3[[#This Row],[Last Funding Amount - ORIG]]&amp;"0123456789"))-1)</f>
        <v/>
      </c>
      <c r="E4263" t="s">
        <v>8</v>
      </c>
      <c r="F4263" s="1">
        <v>169000000</v>
      </c>
      <c r="G4263">
        <v>2</v>
      </c>
      <c r="H4263">
        <v>4</v>
      </c>
    </row>
    <row r="4264" spans="1:8" x14ac:dyDescent="0.2">
      <c r="A4264" t="s">
        <v>5088</v>
      </c>
      <c r="B4264" s="1">
        <v>40000000</v>
      </c>
      <c r="C426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40000000</v>
      </c>
      <c r="D4264" s="6" t="str">
        <f>LEFT(Table3[[#This Row],[Last Funding Amount - ORIG]],MIN(FIND({0,1,2,3,4,5,6,7,8,9,0},Table3[[#This Row],[Last Funding Amount - ORIG]]&amp;"0123456789"))-1)</f>
        <v/>
      </c>
      <c r="E4264" t="s">
        <v>36</v>
      </c>
      <c r="F4264" s="1">
        <v>47000000</v>
      </c>
      <c r="G4264">
        <v>2</v>
      </c>
      <c r="H4264">
        <v>14</v>
      </c>
    </row>
    <row r="4265" spans="1:8" x14ac:dyDescent="0.2">
      <c r="A4265" t="s">
        <v>5089</v>
      </c>
      <c r="B4265" s="1">
        <v>21000000</v>
      </c>
      <c r="C426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21000000</v>
      </c>
      <c r="D4265" s="6" t="str">
        <f>LEFT(Table3[[#This Row],[Last Funding Amount - ORIG]],MIN(FIND({0,1,2,3,4,5,6,7,8,9,0},Table3[[#This Row],[Last Funding Amount - ORIG]]&amp;"0123456789"))-1)</f>
        <v/>
      </c>
      <c r="E4265" t="s">
        <v>36</v>
      </c>
      <c r="F4265" s="1">
        <v>31100000</v>
      </c>
      <c r="G4265">
        <v>1</v>
      </c>
      <c r="H4265">
        <v>23</v>
      </c>
    </row>
    <row r="4266" spans="1:8" x14ac:dyDescent="0.2">
      <c r="A4266" t="s">
        <v>5090</v>
      </c>
      <c r="B4266" s="1">
        <v>8000000</v>
      </c>
      <c r="C426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8000000</v>
      </c>
      <c r="D4266" s="6" t="str">
        <f>LEFT(Table3[[#This Row],[Last Funding Amount - ORIG]],MIN(FIND({0,1,2,3,4,5,6,7,8,9,0},Table3[[#This Row],[Last Funding Amount - ORIG]]&amp;"0123456789"))-1)</f>
        <v/>
      </c>
      <c r="E4266" t="s">
        <v>22</v>
      </c>
      <c r="F4266" s="1">
        <v>308000000</v>
      </c>
      <c r="G4266">
        <v>2</v>
      </c>
      <c r="H4266">
        <v>4</v>
      </c>
    </row>
    <row r="4267" spans="1:8" x14ac:dyDescent="0.2">
      <c r="A4267" t="s">
        <v>5091</v>
      </c>
      <c r="B4267" s="1">
        <v>28000000</v>
      </c>
      <c r="C426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28000000</v>
      </c>
      <c r="D4267" s="6" t="str">
        <f>LEFT(Table3[[#This Row],[Last Funding Amount - ORIG]],MIN(FIND({0,1,2,3,4,5,6,7,8,9,0},Table3[[#This Row],[Last Funding Amount - ORIG]]&amp;"0123456789"))-1)</f>
        <v/>
      </c>
      <c r="E4267" t="s">
        <v>11</v>
      </c>
      <c r="F4267" s="1">
        <v>118500000</v>
      </c>
      <c r="G4267">
        <v>1</v>
      </c>
      <c r="H4267">
        <v>17</v>
      </c>
    </row>
    <row r="4268" spans="1:8" x14ac:dyDescent="0.2">
      <c r="A4268" t="s">
        <v>5092</v>
      </c>
      <c r="B4268" s="1">
        <v>40000000</v>
      </c>
      <c r="C426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40000000</v>
      </c>
      <c r="D4268" s="6" t="str">
        <f>LEFT(Table3[[#This Row],[Last Funding Amount - ORIG]],MIN(FIND({0,1,2,3,4,5,6,7,8,9,0},Table3[[#This Row],[Last Funding Amount - ORIG]]&amp;"0123456789"))-1)</f>
        <v/>
      </c>
      <c r="E4268" t="s">
        <v>22</v>
      </c>
      <c r="F4268" s="1">
        <v>40000000</v>
      </c>
      <c r="H4268">
        <v>3</v>
      </c>
    </row>
    <row r="4269" spans="1:8" x14ac:dyDescent="0.2">
      <c r="A4269" t="s">
        <v>5093</v>
      </c>
      <c r="B4269" s="1">
        <v>20000000</v>
      </c>
      <c r="C426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20000000</v>
      </c>
      <c r="D4269" s="6" t="str">
        <f>LEFT(Table3[[#This Row],[Last Funding Amount - ORIG]],MIN(FIND({0,1,2,3,4,5,6,7,8,9,0},Table3[[#This Row],[Last Funding Amount - ORIG]]&amp;"0123456789"))-1)</f>
        <v/>
      </c>
      <c r="E4269" t="s">
        <v>13</v>
      </c>
      <c r="F4269" s="1">
        <v>96510586</v>
      </c>
      <c r="G4269">
        <v>3</v>
      </c>
      <c r="H4269">
        <v>9</v>
      </c>
    </row>
    <row r="4270" spans="1:8" x14ac:dyDescent="0.2">
      <c r="A4270" t="s">
        <v>5094</v>
      </c>
      <c r="B4270" s="1">
        <v>13455000</v>
      </c>
      <c r="C427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13455000</v>
      </c>
      <c r="D4270" s="6" t="str">
        <f>LEFT(Table3[[#This Row],[Last Funding Amount - ORIG]],MIN(FIND({0,1,2,3,4,5,6,7,8,9,0},Table3[[#This Row],[Last Funding Amount - ORIG]]&amp;"0123456789"))-1)</f>
        <v/>
      </c>
      <c r="E4270" t="s">
        <v>13</v>
      </c>
      <c r="F4270" s="1">
        <v>34679000</v>
      </c>
      <c r="G4270">
        <v>2</v>
      </c>
      <c r="H4270">
        <v>4</v>
      </c>
    </row>
    <row r="4271" spans="1:8" x14ac:dyDescent="0.2">
      <c r="A4271" t="s">
        <v>5095</v>
      </c>
      <c r="B4271" s="1">
        <v>21000000</v>
      </c>
      <c r="C427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21000000</v>
      </c>
      <c r="D4271" s="6" t="str">
        <f>LEFT(Table3[[#This Row],[Last Funding Amount - ORIG]],MIN(FIND({0,1,2,3,4,5,6,7,8,9,0},Table3[[#This Row],[Last Funding Amount - ORIG]]&amp;"0123456789"))-1)</f>
        <v/>
      </c>
      <c r="E4271" t="s">
        <v>11</v>
      </c>
      <c r="F4271" s="1">
        <v>44000000</v>
      </c>
      <c r="G4271">
        <v>4</v>
      </c>
      <c r="H4271">
        <v>6</v>
      </c>
    </row>
    <row r="4272" spans="1:8" x14ac:dyDescent="0.2">
      <c r="A4272" t="s">
        <v>5096</v>
      </c>
      <c r="B4272" s="1">
        <v>10000000</v>
      </c>
      <c r="C427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10000000</v>
      </c>
      <c r="D4272" s="6" t="str">
        <f>LEFT(Table3[[#This Row],[Last Funding Amount - ORIG]],MIN(FIND({0,1,2,3,4,5,6,7,8,9,0},Table3[[#This Row],[Last Funding Amount - ORIG]]&amp;"0123456789"))-1)</f>
        <v/>
      </c>
      <c r="E4272" t="s">
        <v>36</v>
      </c>
      <c r="F4272" s="1">
        <v>13700000</v>
      </c>
      <c r="G4272">
        <v>2</v>
      </c>
      <c r="H4272">
        <v>4</v>
      </c>
    </row>
    <row r="4273" spans="1:8" x14ac:dyDescent="0.2">
      <c r="A4273" t="s">
        <v>5097</v>
      </c>
      <c r="B4273" s="1">
        <v>13611689</v>
      </c>
      <c r="C427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13611689</v>
      </c>
      <c r="D4273" s="6" t="str">
        <f>LEFT(Table3[[#This Row],[Last Funding Amount - ORIG]],MIN(FIND({0,1,2,3,4,5,6,7,8,9,0},Table3[[#This Row],[Last Funding Amount - ORIG]]&amp;"0123456789"))-1)</f>
        <v/>
      </c>
      <c r="E4273" t="s">
        <v>13</v>
      </c>
      <c r="F4273" s="1">
        <v>35111689</v>
      </c>
      <c r="G4273">
        <v>1</v>
      </c>
      <c r="H4273">
        <v>8</v>
      </c>
    </row>
    <row r="4274" spans="1:8" x14ac:dyDescent="0.2">
      <c r="A4274" t="s">
        <v>5098</v>
      </c>
      <c r="B4274" s="1">
        <v>25000000</v>
      </c>
      <c r="C427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25000000</v>
      </c>
      <c r="D4274" s="6" t="str">
        <f>LEFT(Table3[[#This Row],[Last Funding Amount - ORIG]],MIN(FIND({0,1,2,3,4,5,6,7,8,9,0},Table3[[#This Row],[Last Funding Amount - ORIG]]&amp;"0123456789"))-1)</f>
        <v/>
      </c>
      <c r="E4274" t="s">
        <v>36</v>
      </c>
      <c r="F4274" s="1">
        <v>27341649</v>
      </c>
      <c r="G4274">
        <v>2</v>
      </c>
      <c r="H4274">
        <v>5</v>
      </c>
    </row>
    <row r="4275" spans="1:8" x14ac:dyDescent="0.2">
      <c r="A4275" t="s">
        <v>5099</v>
      </c>
      <c r="C427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4275" s="6" t="str">
        <f>LEFT(Table3[[#This Row],[Last Funding Amount - ORIG]],MIN(FIND({0,1,2,3,4,5,6,7,8,9,0},Table3[[#This Row],[Last Funding Amount - ORIG]]&amp;"0123456789"))-1)</f>
        <v/>
      </c>
      <c r="E4275" t="s">
        <v>13</v>
      </c>
      <c r="F4275" s="1">
        <v>39000000</v>
      </c>
      <c r="G4275">
        <v>4</v>
      </c>
      <c r="H4275">
        <v>5</v>
      </c>
    </row>
    <row r="4276" spans="1:8" x14ac:dyDescent="0.2">
      <c r="A4276" t="s">
        <v>5100</v>
      </c>
      <c r="B4276" s="1">
        <v>13573246</v>
      </c>
      <c r="C427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13573246</v>
      </c>
      <c r="D4276" s="6" t="str">
        <f>LEFT(Table3[[#This Row],[Last Funding Amount - ORIG]],MIN(FIND({0,1,2,3,4,5,6,7,8,9,0},Table3[[#This Row],[Last Funding Amount - ORIG]]&amp;"0123456789"))-1)</f>
        <v/>
      </c>
      <c r="E4276" t="s">
        <v>8</v>
      </c>
      <c r="F4276" s="1">
        <v>44773246</v>
      </c>
      <c r="G4276">
        <v>3</v>
      </c>
      <c r="H4276">
        <v>8</v>
      </c>
    </row>
    <row r="4277" spans="1:8" x14ac:dyDescent="0.2">
      <c r="A4277" t="s">
        <v>5101</v>
      </c>
      <c r="B4277" t="s">
        <v>5102</v>
      </c>
      <c r="C427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1223370</v>
      </c>
      <c r="D4277" s="5" t="str">
        <f>LEFT(Table3[[#This Row],[Last Funding Amount - ORIG]],MIN(FIND({0,1,2,3,4,5,6,7,8,9,0},Table3[[#This Row],[Last Funding Amount - ORIG]]&amp;"0123456789"))-1)</f>
        <v>å£</v>
      </c>
      <c r="E4277" t="s">
        <v>59</v>
      </c>
      <c r="F4277" t="s">
        <v>5103</v>
      </c>
      <c r="H4277">
        <v>1</v>
      </c>
    </row>
    <row r="4278" spans="1:8" x14ac:dyDescent="0.2">
      <c r="A4278" t="s">
        <v>5104</v>
      </c>
      <c r="B4278" s="1">
        <v>25000000</v>
      </c>
      <c r="C427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25000000</v>
      </c>
      <c r="D4278" s="6" t="str">
        <f>LEFT(Table3[[#This Row],[Last Funding Amount - ORIG]],MIN(FIND({0,1,2,3,4,5,6,7,8,9,0},Table3[[#This Row],[Last Funding Amount - ORIG]]&amp;"0123456789"))-1)</f>
        <v/>
      </c>
      <c r="E4278" t="s">
        <v>314</v>
      </c>
      <c r="F4278" s="1">
        <v>38500000</v>
      </c>
      <c r="G4278">
        <v>1</v>
      </c>
      <c r="H4278">
        <v>4</v>
      </c>
    </row>
    <row r="4279" spans="1:8" x14ac:dyDescent="0.2">
      <c r="A4279" t="s">
        <v>5105</v>
      </c>
      <c r="B4279" s="1">
        <v>6250000</v>
      </c>
      <c r="C427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6250000</v>
      </c>
      <c r="D4279" s="6" t="str">
        <f>LEFT(Table3[[#This Row],[Last Funding Amount - ORIG]],MIN(FIND({0,1,2,3,4,5,6,7,8,9,0},Table3[[#This Row],[Last Funding Amount - ORIG]]&amp;"0123456789"))-1)</f>
        <v/>
      </c>
      <c r="E4279" t="s">
        <v>22</v>
      </c>
      <c r="F4279" s="1">
        <v>7488000</v>
      </c>
      <c r="G4279">
        <v>2</v>
      </c>
      <c r="H4279">
        <v>18</v>
      </c>
    </row>
    <row r="4280" spans="1:8" x14ac:dyDescent="0.2">
      <c r="A4280" t="s">
        <v>5106</v>
      </c>
      <c r="B4280" s="1">
        <v>16000000</v>
      </c>
      <c r="C428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16000000</v>
      </c>
      <c r="D4280" s="6" t="str">
        <f>LEFT(Table3[[#This Row],[Last Funding Amount - ORIG]],MIN(FIND({0,1,2,3,4,5,6,7,8,9,0},Table3[[#This Row],[Last Funding Amount - ORIG]]&amp;"0123456789"))-1)</f>
        <v/>
      </c>
      <c r="E4280" t="s">
        <v>36</v>
      </c>
      <c r="F4280" s="1">
        <v>22000000</v>
      </c>
      <c r="G4280">
        <v>2</v>
      </c>
      <c r="H4280">
        <v>12</v>
      </c>
    </row>
    <row r="4281" spans="1:8" x14ac:dyDescent="0.2">
      <c r="A4281" t="s">
        <v>5107</v>
      </c>
      <c r="B4281" s="1">
        <v>100000000</v>
      </c>
      <c r="C428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100000000</v>
      </c>
      <c r="D4281" s="6" t="str">
        <f>LEFT(Table3[[#This Row],[Last Funding Amount - ORIG]],MIN(FIND({0,1,2,3,4,5,6,7,8,9,0},Table3[[#This Row],[Last Funding Amount - ORIG]]&amp;"0123456789"))-1)</f>
        <v/>
      </c>
      <c r="E4281" t="s">
        <v>11</v>
      </c>
      <c r="F4281" s="1">
        <v>117500000</v>
      </c>
      <c r="G4281">
        <v>3</v>
      </c>
      <c r="H4281">
        <v>3</v>
      </c>
    </row>
    <row r="4282" spans="1:8" x14ac:dyDescent="0.2">
      <c r="A4282" t="s">
        <v>5108</v>
      </c>
      <c r="B4282" s="1">
        <v>350000</v>
      </c>
      <c r="C428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350000</v>
      </c>
      <c r="D4282" s="6" t="str">
        <f>LEFT(Table3[[#This Row],[Last Funding Amount - ORIG]],MIN(FIND({0,1,2,3,4,5,6,7,8,9,0},Table3[[#This Row],[Last Funding Amount - ORIG]]&amp;"0123456789"))-1)</f>
        <v/>
      </c>
      <c r="E4282" t="s">
        <v>112</v>
      </c>
      <c r="F4282" s="1">
        <v>690000</v>
      </c>
    </row>
    <row r="4283" spans="1:8" x14ac:dyDescent="0.2">
      <c r="A4283" t="s">
        <v>5109</v>
      </c>
      <c r="B4283" s="1">
        <v>40000000</v>
      </c>
      <c r="C428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40000000</v>
      </c>
      <c r="D4283" s="6" t="str">
        <f>LEFT(Table3[[#This Row],[Last Funding Amount - ORIG]],MIN(FIND({0,1,2,3,4,5,6,7,8,9,0},Table3[[#This Row],[Last Funding Amount - ORIG]]&amp;"0123456789"))-1)</f>
        <v/>
      </c>
      <c r="E4283" t="s">
        <v>6</v>
      </c>
      <c r="F4283" s="1">
        <v>73687880</v>
      </c>
      <c r="G4283">
        <v>3</v>
      </c>
      <c r="H4283">
        <v>8</v>
      </c>
    </row>
    <row r="4284" spans="1:8" x14ac:dyDescent="0.2">
      <c r="A4284" t="s">
        <v>5110</v>
      </c>
      <c r="B4284" s="1">
        <v>17500000</v>
      </c>
      <c r="C428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17500000</v>
      </c>
      <c r="D4284" s="6" t="str">
        <f>LEFT(Table3[[#This Row],[Last Funding Amount - ORIG]],MIN(FIND({0,1,2,3,4,5,6,7,8,9,0},Table3[[#This Row],[Last Funding Amount - ORIG]]&amp;"0123456789"))-1)</f>
        <v/>
      </c>
      <c r="E4284" t="s">
        <v>13</v>
      </c>
      <c r="F4284" s="1">
        <v>59700000</v>
      </c>
      <c r="G4284">
        <v>3</v>
      </c>
      <c r="H4284">
        <v>7</v>
      </c>
    </row>
    <row r="4285" spans="1:8" x14ac:dyDescent="0.2">
      <c r="A4285" t="s">
        <v>5111</v>
      </c>
      <c r="B4285" s="1">
        <v>300000000</v>
      </c>
      <c r="C428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300000000</v>
      </c>
      <c r="D4285" s="6" t="str">
        <f>LEFT(Table3[[#This Row],[Last Funding Amount - ORIG]],MIN(FIND({0,1,2,3,4,5,6,7,8,9,0},Table3[[#This Row],[Last Funding Amount - ORIG]]&amp;"0123456789"))-1)</f>
        <v/>
      </c>
      <c r="E4285" t="s">
        <v>11</v>
      </c>
      <c r="F4285" s="1">
        <v>500000000</v>
      </c>
      <c r="G4285">
        <v>2</v>
      </c>
      <c r="H4285">
        <v>3</v>
      </c>
    </row>
    <row r="4286" spans="1:8" x14ac:dyDescent="0.2">
      <c r="A4286" t="s">
        <v>5112</v>
      </c>
      <c r="B4286" s="1">
        <v>4000000</v>
      </c>
      <c r="C428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4000000</v>
      </c>
      <c r="D4286" s="6" t="str">
        <f>LEFT(Table3[[#This Row],[Last Funding Amount - ORIG]],MIN(FIND({0,1,2,3,4,5,6,7,8,9,0},Table3[[#This Row],[Last Funding Amount - ORIG]]&amp;"0123456789"))-1)</f>
        <v/>
      </c>
      <c r="E4286" t="s">
        <v>112</v>
      </c>
      <c r="F4286" s="1">
        <v>6510502</v>
      </c>
      <c r="G4286">
        <v>1</v>
      </c>
      <c r="H4286">
        <v>12</v>
      </c>
    </row>
    <row r="4287" spans="1:8" x14ac:dyDescent="0.2">
      <c r="A4287" t="s">
        <v>5113</v>
      </c>
      <c r="B4287" s="1">
        <v>4068216</v>
      </c>
      <c r="C428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4068216</v>
      </c>
      <c r="D4287" s="6" t="str">
        <f>LEFT(Table3[[#This Row],[Last Funding Amount - ORIG]],MIN(FIND({0,1,2,3,4,5,6,7,8,9,0},Table3[[#This Row],[Last Funding Amount - ORIG]]&amp;"0123456789"))-1)</f>
        <v/>
      </c>
      <c r="E4287" t="s">
        <v>13</v>
      </c>
      <c r="F4287" s="1">
        <v>38923216</v>
      </c>
      <c r="G4287">
        <v>1</v>
      </c>
      <c r="H4287">
        <v>4</v>
      </c>
    </row>
    <row r="4288" spans="1:8" x14ac:dyDescent="0.2">
      <c r="A4288" t="s">
        <v>5114</v>
      </c>
      <c r="B4288" s="1">
        <v>3484241</v>
      </c>
      <c r="C428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3484241</v>
      </c>
      <c r="D4288" s="6" t="str">
        <f>LEFT(Table3[[#This Row],[Last Funding Amount - ORIG]],MIN(FIND({0,1,2,3,4,5,6,7,8,9,0},Table3[[#This Row],[Last Funding Amount - ORIG]]&amp;"0123456789"))-1)</f>
        <v/>
      </c>
      <c r="E4288" t="s">
        <v>13</v>
      </c>
      <c r="F4288" s="1">
        <v>546184163</v>
      </c>
      <c r="G4288">
        <v>6</v>
      </c>
      <c r="H4288">
        <v>18</v>
      </c>
    </row>
    <row r="4289" spans="1:8" x14ac:dyDescent="0.2">
      <c r="A4289" t="s">
        <v>5115</v>
      </c>
      <c r="B4289" s="1">
        <v>8200000</v>
      </c>
      <c r="C428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8200000</v>
      </c>
      <c r="D4289" s="6" t="str">
        <f>LEFT(Table3[[#This Row],[Last Funding Amount - ORIG]],MIN(FIND({0,1,2,3,4,5,6,7,8,9,0},Table3[[#This Row],[Last Funding Amount - ORIG]]&amp;"0123456789"))-1)</f>
        <v/>
      </c>
      <c r="E4289" t="s">
        <v>13</v>
      </c>
      <c r="F4289" s="1">
        <v>16100000</v>
      </c>
      <c r="G4289">
        <v>1</v>
      </c>
      <c r="H4289">
        <v>20</v>
      </c>
    </row>
    <row r="4290" spans="1:8" x14ac:dyDescent="0.2">
      <c r="A4290" t="s">
        <v>5116</v>
      </c>
      <c r="B4290" s="1">
        <v>61000000</v>
      </c>
      <c r="C429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61000000</v>
      </c>
      <c r="D4290" s="6" t="str">
        <f>LEFT(Table3[[#This Row],[Last Funding Amount - ORIG]],MIN(FIND({0,1,2,3,4,5,6,7,8,9,0},Table3[[#This Row],[Last Funding Amount - ORIG]]&amp;"0123456789"))-1)</f>
        <v/>
      </c>
      <c r="E4290" t="s">
        <v>16</v>
      </c>
      <c r="F4290" s="1">
        <v>62000000</v>
      </c>
      <c r="G4290">
        <v>1</v>
      </c>
      <c r="H4290">
        <v>2</v>
      </c>
    </row>
    <row r="4291" spans="1:8" x14ac:dyDescent="0.2">
      <c r="A4291" t="s">
        <v>5117</v>
      </c>
      <c r="B4291" s="1">
        <v>50000000</v>
      </c>
      <c r="C429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50000000</v>
      </c>
      <c r="D4291" s="6" t="str">
        <f>LEFT(Table3[[#This Row],[Last Funding Amount - ORIG]],MIN(FIND({0,1,2,3,4,5,6,7,8,9,0},Table3[[#This Row],[Last Funding Amount - ORIG]]&amp;"0123456789"))-1)</f>
        <v/>
      </c>
      <c r="E4291" t="s">
        <v>16</v>
      </c>
      <c r="F4291" s="1">
        <v>62000000</v>
      </c>
      <c r="G4291">
        <v>3</v>
      </c>
      <c r="H4291">
        <v>5</v>
      </c>
    </row>
    <row r="4292" spans="1:8" x14ac:dyDescent="0.2">
      <c r="A4292" t="s">
        <v>5118</v>
      </c>
      <c r="B4292" s="1">
        <v>2100000</v>
      </c>
      <c r="C429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2100000</v>
      </c>
      <c r="D4292" s="6" t="str">
        <f>LEFT(Table3[[#This Row],[Last Funding Amount - ORIG]],MIN(FIND({0,1,2,3,4,5,6,7,8,9,0},Table3[[#This Row],[Last Funding Amount - ORIG]]&amp;"0123456789"))-1)</f>
        <v/>
      </c>
      <c r="E4292" t="s">
        <v>13</v>
      </c>
      <c r="F4292" s="1">
        <v>2215000</v>
      </c>
      <c r="H4292">
        <v>6</v>
      </c>
    </row>
    <row r="4293" spans="1:8" x14ac:dyDescent="0.2">
      <c r="A4293" t="s">
        <v>5119</v>
      </c>
      <c r="B4293" s="1">
        <v>25000000</v>
      </c>
      <c r="C429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25000000</v>
      </c>
      <c r="D4293" s="6" t="str">
        <f>LEFT(Table3[[#This Row],[Last Funding Amount - ORIG]],MIN(FIND({0,1,2,3,4,5,6,7,8,9,0},Table3[[#This Row],[Last Funding Amount - ORIG]]&amp;"0123456789"))-1)</f>
        <v/>
      </c>
      <c r="E4293" t="s">
        <v>13</v>
      </c>
      <c r="F4293" s="1">
        <v>165000000</v>
      </c>
      <c r="G4293">
        <v>2</v>
      </c>
      <c r="H4293">
        <v>4</v>
      </c>
    </row>
    <row r="4294" spans="1:8" x14ac:dyDescent="0.2">
      <c r="A4294" t="s">
        <v>5120</v>
      </c>
      <c r="B4294" s="1">
        <v>93000000</v>
      </c>
      <c r="C429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93000000</v>
      </c>
      <c r="D4294" s="6" t="str">
        <f>LEFT(Table3[[#This Row],[Last Funding Amount - ORIG]],MIN(FIND({0,1,2,3,4,5,6,7,8,9,0},Table3[[#This Row],[Last Funding Amount - ORIG]]&amp;"0123456789"))-1)</f>
        <v/>
      </c>
      <c r="E4294" t="s">
        <v>11</v>
      </c>
      <c r="F4294" s="1">
        <v>93000000</v>
      </c>
      <c r="G4294">
        <v>2</v>
      </c>
      <c r="H4294">
        <v>2</v>
      </c>
    </row>
    <row r="4295" spans="1:8" x14ac:dyDescent="0.2">
      <c r="A4295" t="s">
        <v>5121</v>
      </c>
      <c r="B4295" s="1">
        <v>6000000</v>
      </c>
      <c r="C429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6000000</v>
      </c>
      <c r="D4295" s="6" t="str">
        <f>LEFT(Table3[[#This Row],[Last Funding Amount - ORIG]],MIN(FIND({0,1,2,3,4,5,6,7,8,9,0},Table3[[#This Row],[Last Funding Amount - ORIG]]&amp;"0123456789"))-1)</f>
        <v/>
      </c>
      <c r="E4295" t="s">
        <v>22</v>
      </c>
      <c r="F4295" s="1">
        <v>20826990</v>
      </c>
      <c r="G4295">
        <v>4</v>
      </c>
      <c r="H4295">
        <v>23</v>
      </c>
    </row>
    <row r="4296" spans="1:8" x14ac:dyDescent="0.2">
      <c r="A4296" t="s">
        <v>5122</v>
      </c>
      <c r="B4296" s="1">
        <v>8000000</v>
      </c>
      <c r="C429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8000000</v>
      </c>
      <c r="D4296" s="6" t="str">
        <f>LEFT(Table3[[#This Row],[Last Funding Amount - ORIG]],MIN(FIND({0,1,2,3,4,5,6,7,8,9,0},Table3[[#This Row],[Last Funding Amount - ORIG]]&amp;"0123456789"))-1)</f>
        <v/>
      </c>
      <c r="E4296" t="s">
        <v>13</v>
      </c>
      <c r="F4296" s="1">
        <v>9658737</v>
      </c>
      <c r="G4296">
        <v>1</v>
      </c>
      <c r="H4296">
        <v>2</v>
      </c>
    </row>
    <row r="4297" spans="1:8" x14ac:dyDescent="0.2">
      <c r="A4297" t="s">
        <v>5123</v>
      </c>
      <c r="B4297" s="1">
        <v>52000000</v>
      </c>
      <c r="C429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52000000</v>
      </c>
      <c r="D4297" s="6" t="str">
        <f>LEFT(Table3[[#This Row],[Last Funding Amount - ORIG]],MIN(FIND({0,1,2,3,4,5,6,7,8,9,0},Table3[[#This Row],[Last Funding Amount - ORIG]]&amp;"0123456789"))-1)</f>
        <v/>
      </c>
      <c r="E4297" t="s">
        <v>36</v>
      </c>
      <c r="F4297" s="1">
        <v>63600000</v>
      </c>
      <c r="G4297">
        <v>3</v>
      </c>
      <c r="H4297">
        <v>5</v>
      </c>
    </row>
    <row r="4298" spans="1:8" x14ac:dyDescent="0.2">
      <c r="A4298" t="s">
        <v>5124</v>
      </c>
      <c r="B4298" s="1">
        <v>12500000</v>
      </c>
      <c r="C429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12500000</v>
      </c>
      <c r="D4298" s="6" t="str">
        <f>LEFT(Table3[[#This Row],[Last Funding Amount - ORIG]],MIN(FIND({0,1,2,3,4,5,6,7,8,9,0},Table3[[#This Row],[Last Funding Amount - ORIG]]&amp;"0123456789"))-1)</f>
        <v/>
      </c>
      <c r="E4298" t="s">
        <v>22</v>
      </c>
      <c r="F4298" s="1">
        <v>15500000</v>
      </c>
      <c r="G4298">
        <v>3</v>
      </c>
      <c r="H4298">
        <v>7</v>
      </c>
    </row>
    <row r="4299" spans="1:8" x14ac:dyDescent="0.2">
      <c r="A4299" t="s">
        <v>5125</v>
      </c>
      <c r="B4299" s="1">
        <v>10000000</v>
      </c>
      <c r="C429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10000000</v>
      </c>
      <c r="D4299" s="6" t="str">
        <f>LEFT(Table3[[#This Row],[Last Funding Amount - ORIG]],MIN(FIND({0,1,2,3,4,5,6,7,8,9,0},Table3[[#This Row],[Last Funding Amount - ORIG]]&amp;"0123456789"))-1)</f>
        <v/>
      </c>
      <c r="E4299" t="s">
        <v>22</v>
      </c>
      <c r="F4299" s="1">
        <v>10900000</v>
      </c>
      <c r="G4299">
        <v>1</v>
      </c>
      <c r="H4299">
        <v>11</v>
      </c>
    </row>
    <row r="4300" spans="1:8" x14ac:dyDescent="0.2">
      <c r="A4300" t="s">
        <v>5126</v>
      </c>
      <c r="B4300" s="1">
        <v>10000000</v>
      </c>
      <c r="C430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10000000</v>
      </c>
      <c r="D4300" s="6" t="str">
        <f>LEFT(Table3[[#This Row],[Last Funding Amount - ORIG]],MIN(FIND({0,1,2,3,4,5,6,7,8,9,0},Table3[[#This Row],[Last Funding Amount - ORIG]]&amp;"0123456789"))-1)</f>
        <v/>
      </c>
      <c r="E4300" t="s">
        <v>22</v>
      </c>
      <c r="F4300" s="1">
        <v>11000000</v>
      </c>
      <c r="H4300">
        <v>2</v>
      </c>
    </row>
    <row r="4301" spans="1:8" x14ac:dyDescent="0.2">
      <c r="A4301" t="s">
        <v>5127</v>
      </c>
      <c r="B4301" s="1">
        <v>68000000</v>
      </c>
      <c r="C430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68000000</v>
      </c>
      <c r="D4301" s="6" t="str">
        <f>LEFT(Table3[[#This Row],[Last Funding Amount - ORIG]],MIN(FIND({0,1,2,3,4,5,6,7,8,9,0},Table3[[#This Row],[Last Funding Amount - ORIG]]&amp;"0123456789"))-1)</f>
        <v/>
      </c>
      <c r="E4301" t="s">
        <v>11</v>
      </c>
      <c r="F4301" s="1">
        <v>114243205</v>
      </c>
      <c r="G4301">
        <v>3</v>
      </c>
      <c r="H4301">
        <v>12</v>
      </c>
    </row>
    <row r="4302" spans="1:8" x14ac:dyDescent="0.2">
      <c r="A4302" t="s">
        <v>5128</v>
      </c>
      <c r="B4302" t="s">
        <v>4114</v>
      </c>
      <c r="C430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33000000</v>
      </c>
      <c r="D4302" s="5" t="str">
        <f>LEFT(Table3[[#This Row],[Last Funding Amount - ORIG]],MIN(FIND({0,1,2,3,4,5,6,7,8,9,0},Table3[[#This Row],[Last Funding Amount - ORIG]]&amp;"0123456789"))-1)</f>
        <v>‰âÂ</v>
      </c>
      <c r="E4302" t="s">
        <v>11</v>
      </c>
      <c r="F4302" t="s">
        <v>4728</v>
      </c>
      <c r="G4302">
        <v>3</v>
      </c>
      <c r="H4302">
        <v>5</v>
      </c>
    </row>
    <row r="4303" spans="1:8" x14ac:dyDescent="0.2">
      <c r="A4303" t="s">
        <v>5129</v>
      </c>
      <c r="B4303" s="1">
        <v>5700000</v>
      </c>
      <c r="C430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5700000</v>
      </c>
      <c r="D4303" s="6" t="str">
        <f>LEFT(Table3[[#This Row],[Last Funding Amount - ORIG]],MIN(FIND({0,1,2,3,4,5,6,7,8,9,0},Table3[[#This Row],[Last Funding Amount - ORIG]]&amp;"0123456789"))-1)</f>
        <v/>
      </c>
      <c r="E4303" t="s">
        <v>112</v>
      </c>
      <c r="F4303" s="1">
        <v>6075000</v>
      </c>
      <c r="H4303">
        <v>6</v>
      </c>
    </row>
    <row r="4304" spans="1:8" x14ac:dyDescent="0.2">
      <c r="A4304" t="s">
        <v>5130</v>
      </c>
      <c r="B4304" s="1">
        <v>100000000</v>
      </c>
      <c r="C430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100000000</v>
      </c>
      <c r="D4304" s="6" t="str">
        <f>LEFT(Table3[[#This Row],[Last Funding Amount - ORIG]],MIN(FIND({0,1,2,3,4,5,6,7,8,9,0},Table3[[#This Row],[Last Funding Amount - ORIG]]&amp;"0123456789"))-1)</f>
        <v/>
      </c>
      <c r="E4304" t="s">
        <v>16</v>
      </c>
      <c r="F4304" s="1">
        <v>136000000</v>
      </c>
      <c r="G4304">
        <v>2</v>
      </c>
      <c r="H4304">
        <v>15</v>
      </c>
    </row>
    <row r="4305" spans="1:8" x14ac:dyDescent="0.2">
      <c r="A4305" t="s">
        <v>5131</v>
      </c>
      <c r="B4305" s="1">
        <v>18000000</v>
      </c>
      <c r="C430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18000000</v>
      </c>
      <c r="D4305" s="6" t="str">
        <f>LEFT(Table3[[#This Row],[Last Funding Amount - ORIG]],MIN(FIND({0,1,2,3,4,5,6,7,8,9,0},Table3[[#This Row],[Last Funding Amount - ORIG]]&amp;"0123456789"))-1)</f>
        <v/>
      </c>
      <c r="E4305" t="s">
        <v>8</v>
      </c>
      <c r="F4305" s="1">
        <v>32283008</v>
      </c>
      <c r="G4305">
        <v>3</v>
      </c>
      <c r="H4305">
        <v>9</v>
      </c>
    </row>
    <row r="4306" spans="1:8" x14ac:dyDescent="0.2">
      <c r="A4306" t="s">
        <v>5132</v>
      </c>
      <c r="B4306" s="1">
        <v>100000000</v>
      </c>
      <c r="C430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100000000</v>
      </c>
      <c r="D4306" s="6" t="str">
        <f>LEFT(Table3[[#This Row],[Last Funding Amount - ORIG]],MIN(FIND({0,1,2,3,4,5,6,7,8,9,0},Table3[[#This Row],[Last Funding Amount - ORIG]]&amp;"0123456789"))-1)</f>
        <v/>
      </c>
      <c r="E4306" t="s">
        <v>16</v>
      </c>
      <c r="F4306" s="1">
        <v>129250003</v>
      </c>
      <c r="G4306">
        <v>2</v>
      </c>
      <c r="H4306">
        <v>4</v>
      </c>
    </row>
    <row r="4307" spans="1:8" x14ac:dyDescent="0.2">
      <c r="A4307" t="s">
        <v>5133</v>
      </c>
      <c r="B4307" s="1">
        <v>4420000</v>
      </c>
      <c r="C430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4420000</v>
      </c>
      <c r="D4307" s="6" t="str">
        <f>LEFT(Table3[[#This Row],[Last Funding Amount - ORIG]],MIN(FIND({0,1,2,3,4,5,6,7,8,9,0},Table3[[#This Row],[Last Funding Amount - ORIG]]&amp;"0123456789"))-1)</f>
        <v/>
      </c>
      <c r="E4307" t="s">
        <v>22</v>
      </c>
      <c r="F4307" s="1">
        <v>4540000</v>
      </c>
      <c r="G4307">
        <v>1</v>
      </c>
      <c r="H4307">
        <v>5</v>
      </c>
    </row>
    <row r="4308" spans="1:8" x14ac:dyDescent="0.2">
      <c r="A4308" t="s">
        <v>5134</v>
      </c>
      <c r="B4308" s="1">
        <v>70000</v>
      </c>
      <c r="C430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70000</v>
      </c>
      <c r="D4308" s="6" t="str">
        <f>LEFT(Table3[[#This Row],[Last Funding Amount - ORIG]],MIN(FIND({0,1,2,3,4,5,6,7,8,9,0},Table3[[#This Row],[Last Funding Amount - ORIG]]&amp;"0123456789"))-1)</f>
        <v/>
      </c>
      <c r="E4308" t="s">
        <v>56</v>
      </c>
      <c r="F4308" s="1">
        <v>20360000</v>
      </c>
      <c r="G4308">
        <v>3</v>
      </c>
      <c r="H4308">
        <v>4</v>
      </c>
    </row>
    <row r="4309" spans="1:8" x14ac:dyDescent="0.2">
      <c r="A4309" t="s">
        <v>5135</v>
      </c>
      <c r="B4309" s="1">
        <v>15457104</v>
      </c>
      <c r="C430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15457104</v>
      </c>
      <c r="D4309" s="6" t="str">
        <f>LEFT(Table3[[#This Row],[Last Funding Amount - ORIG]],MIN(FIND({0,1,2,3,4,5,6,7,8,9,0},Table3[[#This Row],[Last Funding Amount - ORIG]]&amp;"0123456789"))-1)</f>
        <v/>
      </c>
      <c r="E4309" t="s">
        <v>56</v>
      </c>
      <c r="F4309" s="1">
        <v>85969234</v>
      </c>
      <c r="H4309">
        <v>2</v>
      </c>
    </row>
    <row r="4310" spans="1:8" x14ac:dyDescent="0.2">
      <c r="A4310" t="s">
        <v>5136</v>
      </c>
      <c r="B4310" s="1">
        <v>6500000</v>
      </c>
      <c r="C431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6500000</v>
      </c>
      <c r="D4310" s="6" t="str">
        <f>LEFT(Table3[[#This Row],[Last Funding Amount - ORIG]],MIN(FIND({0,1,2,3,4,5,6,7,8,9,0},Table3[[#This Row],[Last Funding Amount - ORIG]]&amp;"0123456789"))-1)</f>
        <v/>
      </c>
      <c r="E4310" t="s">
        <v>22</v>
      </c>
      <c r="F4310" s="1">
        <v>18400000</v>
      </c>
      <c r="G4310">
        <v>3</v>
      </c>
      <c r="H4310">
        <v>18</v>
      </c>
    </row>
    <row r="4311" spans="1:8" x14ac:dyDescent="0.2">
      <c r="A4311" t="s">
        <v>5137</v>
      </c>
      <c r="B4311" s="1">
        <v>1000000</v>
      </c>
      <c r="C431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4311" s="6" t="str">
        <f>LEFT(Table3[[#This Row],[Last Funding Amount - ORIG]],MIN(FIND({0,1,2,3,4,5,6,7,8,9,0},Table3[[#This Row],[Last Funding Amount - ORIG]]&amp;"0123456789"))-1)</f>
        <v/>
      </c>
      <c r="E4311" t="s">
        <v>22</v>
      </c>
      <c r="F4311" s="1">
        <v>10000000</v>
      </c>
      <c r="G4311">
        <v>2</v>
      </c>
      <c r="H4311">
        <v>6</v>
      </c>
    </row>
    <row r="4312" spans="1:8" x14ac:dyDescent="0.2">
      <c r="A4312" t="s">
        <v>5138</v>
      </c>
      <c r="C431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4312" s="6" t="str">
        <f>LEFT(Table3[[#This Row],[Last Funding Amount - ORIG]],MIN(FIND({0,1,2,3,4,5,6,7,8,9,0},Table3[[#This Row],[Last Funding Amount - ORIG]]&amp;"0123456789"))-1)</f>
        <v/>
      </c>
      <c r="E4312" t="s">
        <v>13</v>
      </c>
      <c r="F4312" s="1">
        <v>16176000</v>
      </c>
      <c r="G4312">
        <v>4</v>
      </c>
      <c r="H4312">
        <v>8</v>
      </c>
    </row>
    <row r="4313" spans="1:8" x14ac:dyDescent="0.2">
      <c r="A4313" t="s">
        <v>5139</v>
      </c>
      <c r="B4313" s="1">
        <v>5125000</v>
      </c>
      <c r="C431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5125000</v>
      </c>
      <c r="D4313" s="6" t="str">
        <f>LEFT(Table3[[#This Row],[Last Funding Amount - ORIG]],MIN(FIND({0,1,2,3,4,5,6,7,8,9,0},Table3[[#This Row],[Last Funding Amount - ORIG]]&amp;"0123456789"))-1)</f>
        <v/>
      </c>
      <c r="E4313" t="s">
        <v>44</v>
      </c>
      <c r="F4313" s="1">
        <v>59595000</v>
      </c>
    </row>
    <row r="4314" spans="1:8" x14ac:dyDescent="0.2">
      <c r="A4314" t="s">
        <v>5140</v>
      </c>
      <c r="B4314" s="1">
        <v>15000000</v>
      </c>
      <c r="C431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15000000</v>
      </c>
      <c r="D4314" s="6" t="str">
        <f>LEFT(Table3[[#This Row],[Last Funding Amount - ORIG]],MIN(FIND({0,1,2,3,4,5,6,7,8,9,0},Table3[[#This Row],[Last Funding Amount - ORIG]]&amp;"0123456789"))-1)</f>
        <v/>
      </c>
      <c r="E4314" t="s">
        <v>22</v>
      </c>
      <c r="F4314" s="1">
        <v>18000000</v>
      </c>
      <c r="G4314">
        <v>1</v>
      </c>
      <c r="H4314">
        <v>7</v>
      </c>
    </row>
    <row r="4315" spans="1:8" x14ac:dyDescent="0.2">
      <c r="A4315" t="s">
        <v>5141</v>
      </c>
      <c r="B4315" s="1">
        <v>8000000</v>
      </c>
      <c r="C431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8000000</v>
      </c>
      <c r="D4315" s="6" t="str">
        <f>LEFT(Table3[[#This Row],[Last Funding Amount - ORIG]],MIN(FIND({0,1,2,3,4,5,6,7,8,9,0},Table3[[#This Row],[Last Funding Amount - ORIG]]&amp;"0123456789"))-1)</f>
        <v/>
      </c>
      <c r="E4315" t="s">
        <v>22</v>
      </c>
      <c r="F4315" s="1">
        <v>9700000</v>
      </c>
      <c r="G4315">
        <v>1</v>
      </c>
      <c r="H4315">
        <v>7</v>
      </c>
    </row>
    <row r="4316" spans="1:8" x14ac:dyDescent="0.2">
      <c r="A4316" t="s">
        <v>5142</v>
      </c>
      <c r="C431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4316" s="6" t="str">
        <f>LEFT(Table3[[#This Row],[Last Funding Amount - ORIG]],MIN(FIND({0,1,2,3,4,5,6,7,8,9,0},Table3[[#This Row],[Last Funding Amount - ORIG]]&amp;"0123456789"))-1)</f>
        <v/>
      </c>
      <c r="E4316" t="s">
        <v>16</v>
      </c>
      <c r="F4316" s="1">
        <v>229000000</v>
      </c>
      <c r="G4316">
        <v>2</v>
      </c>
      <c r="H4316">
        <v>2</v>
      </c>
    </row>
    <row r="4317" spans="1:8" x14ac:dyDescent="0.2">
      <c r="A4317" t="s">
        <v>5143</v>
      </c>
      <c r="C431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4317" s="6" t="str">
        <f>LEFT(Table3[[#This Row],[Last Funding Amount - ORIG]],MIN(FIND({0,1,2,3,4,5,6,7,8,9,0},Table3[[#This Row],[Last Funding Amount - ORIG]]&amp;"0123456789"))-1)</f>
        <v/>
      </c>
      <c r="E4317" t="s">
        <v>112</v>
      </c>
      <c r="F4317" s="1">
        <v>2100000</v>
      </c>
      <c r="G4317">
        <v>1</v>
      </c>
      <c r="H4317">
        <v>7</v>
      </c>
    </row>
    <row r="4318" spans="1:8" x14ac:dyDescent="0.2">
      <c r="A4318" t="s">
        <v>5144</v>
      </c>
      <c r="B4318" s="1">
        <v>14600000</v>
      </c>
      <c r="C431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14600000</v>
      </c>
      <c r="D4318" s="6" t="str">
        <f>LEFT(Table3[[#This Row],[Last Funding Amount - ORIG]],MIN(FIND({0,1,2,3,4,5,6,7,8,9,0},Table3[[#This Row],[Last Funding Amount - ORIG]]&amp;"0123456789"))-1)</f>
        <v/>
      </c>
      <c r="E4318" t="s">
        <v>11</v>
      </c>
      <c r="F4318" s="1">
        <v>36600000</v>
      </c>
      <c r="G4318">
        <v>1</v>
      </c>
      <c r="H4318">
        <v>3</v>
      </c>
    </row>
    <row r="4319" spans="1:8" x14ac:dyDescent="0.2">
      <c r="A4319" t="s">
        <v>5145</v>
      </c>
      <c r="B4319" s="1">
        <v>4000000</v>
      </c>
      <c r="C431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4000000</v>
      </c>
      <c r="D4319" s="6" t="str">
        <f>LEFT(Table3[[#This Row],[Last Funding Amount - ORIG]],MIN(FIND({0,1,2,3,4,5,6,7,8,9,0},Table3[[#This Row],[Last Funding Amount - ORIG]]&amp;"0123456789"))-1)</f>
        <v/>
      </c>
      <c r="E4319" t="s">
        <v>112</v>
      </c>
      <c r="F4319" s="1">
        <v>7500000</v>
      </c>
      <c r="G4319">
        <v>1</v>
      </c>
      <c r="H4319">
        <v>11</v>
      </c>
    </row>
    <row r="4320" spans="1:8" x14ac:dyDescent="0.2">
      <c r="A4320" t="s">
        <v>5146</v>
      </c>
      <c r="B4320" s="1">
        <v>1953600</v>
      </c>
      <c r="C432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1953600</v>
      </c>
      <c r="D4320" s="6" t="str">
        <f>LEFT(Table3[[#This Row],[Last Funding Amount - ORIG]],MIN(FIND({0,1,2,3,4,5,6,7,8,9,0},Table3[[#This Row],[Last Funding Amount - ORIG]]&amp;"0123456789"))-1)</f>
        <v/>
      </c>
      <c r="E4320" t="s">
        <v>18</v>
      </c>
      <c r="F4320" s="1">
        <v>19422755</v>
      </c>
    </row>
    <row r="4321" spans="1:8" x14ac:dyDescent="0.2">
      <c r="A4321" t="s">
        <v>5147</v>
      </c>
      <c r="C432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4321" s="6" t="str">
        <f>LEFT(Table3[[#This Row],[Last Funding Amount - ORIG]],MIN(FIND({0,1,2,3,4,5,6,7,8,9,0},Table3[[#This Row],[Last Funding Amount - ORIG]]&amp;"0123456789"))-1)</f>
        <v/>
      </c>
      <c r="E4321" t="s">
        <v>36</v>
      </c>
      <c r="F4321" s="1">
        <v>6500000</v>
      </c>
      <c r="G4321">
        <v>2</v>
      </c>
      <c r="H4321">
        <v>13</v>
      </c>
    </row>
    <row r="4322" spans="1:8" x14ac:dyDescent="0.2">
      <c r="A4322" t="s">
        <v>5148</v>
      </c>
      <c r="B4322" s="1">
        <v>19225391</v>
      </c>
      <c r="C432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19225391</v>
      </c>
      <c r="D4322" s="6" t="str">
        <f>LEFT(Table3[[#This Row],[Last Funding Amount - ORIG]],MIN(FIND({0,1,2,3,4,5,6,7,8,9,0},Table3[[#This Row],[Last Funding Amount - ORIG]]&amp;"0123456789"))-1)</f>
        <v/>
      </c>
      <c r="E4322" t="s">
        <v>8</v>
      </c>
      <c r="F4322" s="1">
        <v>148895391</v>
      </c>
      <c r="G4322">
        <v>1</v>
      </c>
      <c r="H4322">
        <v>7</v>
      </c>
    </row>
    <row r="4323" spans="1:8" x14ac:dyDescent="0.2">
      <c r="A4323" t="s">
        <v>5149</v>
      </c>
      <c r="B4323" s="1">
        <v>6000000</v>
      </c>
      <c r="C432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6000000</v>
      </c>
      <c r="D4323" s="6" t="str">
        <f>LEFT(Table3[[#This Row],[Last Funding Amount - ORIG]],MIN(FIND({0,1,2,3,4,5,6,7,8,9,0},Table3[[#This Row],[Last Funding Amount - ORIG]]&amp;"0123456789"))-1)</f>
        <v/>
      </c>
      <c r="E4323" t="s">
        <v>13</v>
      </c>
      <c r="F4323" s="1">
        <v>10000000</v>
      </c>
      <c r="G4323">
        <v>2</v>
      </c>
      <c r="H4323">
        <v>2</v>
      </c>
    </row>
    <row r="4324" spans="1:8" x14ac:dyDescent="0.2">
      <c r="A4324" t="s">
        <v>5150</v>
      </c>
      <c r="B4324" s="1">
        <v>2406729</v>
      </c>
      <c r="C432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2406729</v>
      </c>
      <c r="D4324" s="6" t="str">
        <f>LEFT(Table3[[#This Row],[Last Funding Amount - ORIG]],MIN(FIND({0,1,2,3,4,5,6,7,8,9,0},Table3[[#This Row],[Last Funding Amount - ORIG]]&amp;"0123456789"))-1)</f>
        <v/>
      </c>
      <c r="E4324" t="s">
        <v>112</v>
      </c>
      <c r="F4324" s="1">
        <v>2606729</v>
      </c>
      <c r="G4324">
        <v>2</v>
      </c>
      <c r="H4324">
        <v>3</v>
      </c>
    </row>
    <row r="4325" spans="1:8" x14ac:dyDescent="0.2">
      <c r="A4325" t="s">
        <v>5151</v>
      </c>
      <c r="B4325" s="1">
        <v>9000000</v>
      </c>
      <c r="C432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9000000</v>
      </c>
      <c r="D4325" s="6" t="str">
        <f>LEFT(Table3[[#This Row],[Last Funding Amount - ORIG]],MIN(FIND({0,1,2,3,4,5,6,7,8,9,0},Table3[[#This Row],[Last Funding Amount - ORIG]]&amp;"0123456789"))-1)</f>
        <v/>
      </c>
      <c r="E4325" t="s">
        <v>13</v>
      </c>
      <c r="F4325" s="1">
        <v>12000000</v>
      </c>
      <c r="G4325">
        <v>3</v>
      </c>
      <c r="H4325">
        <v>13</v>
      </c>
    </row>
    <row r="4326" spans="1:8" x14ac:dyDescent="0.2">
      <c r="A4326" t="s">
        <v>5152</v>
      </c>
      <c r="B4326" s="1">
        <v>15000000</v>
      </c>
      <c r="C432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15000000</v>
      </c>
      <c r="D4326" s="6" t="str">
        <f>LEFT(Table3[[#This Row],[Last Funding Amount - ORIG]],MIN(FIND({0,1,2,3,4,5,6,7,8,9,0},Table3[[#This Row],[Last Funding Amount - ORIG]]&amp;"0123456789"))-1)</f>
        <v/>
      </c>
      <c r="E4326" t="s">
        <v>11</v>
      </c>
      <c r="F4326" s="1">
        <v>35000000</v>
      </c>
      <c r="G4326">
        <v>2</v>
      </c>
      <c r="H4326">
        <v>6</v>
      </c>
    </row>
    <row r="4327" spans="1:8" x14ac:dyDescent="0.2">
      <c r="A4327" t="s">
        <v>5153</v>
      </c>
      <c r="B4327" s="1">
        <v>15000000</v>
      </c>
      <c r="C432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15000000</v>
      </c>
      <c r="D4327" s="6" t="str">
        <f>LEFT(Table3[[#This Row],[Last Funding Amount - ORIG]],MIN(FIND({0,1,2,3,4,5,6,7,8,9,0},Table3[[#This Row],[Last Funding Amount - ORIG]]&amp;"0123456789"))-1)</f>
        <v/>
      </c>
      <c r="E4327" t="s">
        <v>36</v>
      </c>
      <c r="F4327" s="1">
        <v>21000000</v>
      </c>
      <c r="G4327">
        <v>2</v>
      </c>
      <c r="H4327">
        <v>9</v>
      </c>
    </row>
    <row r="4328" spans="1:8" x14ac:dyDescent="0.2">
      <c r="A4328" t="s">
        <v>5154</v>
      </c>
      <c r="B4328" s="1">
        <v>11200000</v>
      </c>
      <c r="C432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11200000</v>
      </c>
      <c r="D4328" s="6" t="str">
        <f>LEFT(Table3[[#This Row],[Last Funding Amount - ORIG]],MIN(FIND({0,1,2,3,4,5,6,7,8,9,0},Table3[[#This Row],[Last Funding Amount - ORIG]]&amp;"0123456789"))-1)</f>
        <v/>
      </c>
      <c r="E4328" t="s">
        <v>36</v>
      </c>
      <c r="F4328" s="1">
        <v>12200000</v>
      </c>
      <c r="G4328">
        <v>2</v>
      </c>
      <c r="H4328">
        <v>2</v>
      </c>
    </row>
    <row r="4329" spans="1:8" x14ac:dyDescent="0.2">
      <c r="A4329" t="s">
        <v>5155</v>
      </c>
      <c r="B4329" s="1">
        <v>8000000</v>
      </c>
      <c r="C432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8000000</v>
      </c>
      <c r="D4329" s="6" t="str">
        <f>LEFT(Table3[[#This Row],[Last Funding Amount - ORIG]],MIN(FIND({0,1,2,3,4,5,6,7,8,9,0},Table3[[#This Row],[Last Funding Amount - ORIG]]&amp;"0123456789"))-1)</f>
        <v/>
      </c>
      <c r="E4329" t="s">
        <v>22</v>
      </c>
      <c r="F4329" s="1">
        <v>8000000</v>
      </c>
      <c r="G4329">
        <v>2</v>
      </c>
      <c r="H4329">
        <v>4</v>
      </c>
    </row>
    <row r="4330" spans="1:8" x14ac:dyDescent="0.2">
      <c r="A4330" t="s">
        <v>5156</v>
      </c>
      <c r="B4330" s="1">
        <v>6700000</v>
      </c>
      <c r="C433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6700000</v>
      </c>
      <c r="D4330" s="6" t="str">
        <f>LEFT(Table3[[#This Row],[Last Funding Amount - ORIG]],MIN(FIND({0,1,2,3,4,5,6,7,8,9,0},Table3[[#This Row],[Last Funding Amount - ORIG]]&amp;"0123456789"))-1)</f>
        <v/>
      </c>
      <c r="E4330" t="s">
        <v>22</v>
      </c>
      <c r="F4330" s="1">
        <v>11647195</v>
      </c>
      <c r="G4330">
        <v>1</v>
      </c>
      <c r="H4330">
        <v>1</v>
      </c>
    </row>
    <row r="4331" spans="1:8" x14ac:dyDescent="0.2">
      <c r="A4331" t="s">
        <v>5157</v>
      </c>
      <c r="B4331" s="1">
        <v>19000000</v>
      </c>
      <c r="C433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19000000</v>
      </c>
      <c r="D4331" s="6" t="str">
        <f>LEFT(Table3[[#This Row],[Last Funding Amount - ORIG]],MIN(FIND({0,1,2,3,4,5,6,7,8,9,0},Table3[[#This Row],[Last Funding Amount - ORIG]]&amp;"0123456789"))-1)</f>
        <v/>
      </c>
      <c r="E4331" t="s">
        <v>13</v>
      </c>
      <c r="F4331" s="1">
        <v>19000000</v>
      </c>
      <c r="G4331">
        <v>1</v>
      </c>
      <c r="H4331">
        <v>1</v>
      </c>
    </row>
    <row r="4332" spans="1:8" x14ac:dyDescent="0.2">
      <c r="A4332" t="s">
        <v>5158</v>
      </c>
      <c r="B4332" s="1">
        <v>3100000</v>
      </c>
      <c r="C433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3100000</v>
      </c>
      <c r="D4332" s="6" t="str">
        <f>LEFT(Table3[[#This Row],[Last Funding Amount - ORIG]],MIN(FIND({0,1,2,3,4,5,6,7,8,9,0},Table3[[#This Row],[Last Funding Amount - ORIG]]&amp;"0123456789"))-1)</f>
        <v/>
      </c>
      <c r="E4332" t="s">
        <v>112</v>
      </c>
      <c r="F4332" s="1">
        <v>3100000</v>
      </c>
      <c r="G4332">
        <v>1</v>
      </c>
      <c r="H4332">
        <v>2</v>
      </c>
    </row>
    <row r="4333" spans="1:8" x14ac:dyDescent="0.2">
      <c r="A4333" t="s">
        <v>5159</v>
      </c>
      <c r="B4333" s="1">
        <v>25000000</v>
      </c>
      <c r="C433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25000000</v>
      </c>
      <c r="D4333" s="6" t="str">
        <f>LEFT(Table3[[#This Row],[Last Funding Amount - ORIG]],MIN(FIND({0,1,2,3,4,5,6,7,8,9,0},Table3[[#This Row],[Last Funding Amount - ORIG]]&amp;"0123456789"))-1)</f>
        <v/>
      </c>
      <c r="E4333" t="s">
        <v>22</v>
      </c>
      <c r="F4333" s="1">
        <v>25000000</v>
      </c>
      <c r="G4333">
        <v>1</v>
      </c>
      <c r="H4333">
        <v>2</v>
      </c>
    </row>
    <row r="4334" spans="1:8" x14ac:dyDescent="0.2">
      <c r="A4334" t="s">
        <v>5160</v>
      </c>
      <c r="B4334" s="1">
        <v>7500000</v>
      </c>
      <c r="C433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7500000</v>
      </c>
      <c r="D4334" s="6" t="str">
        <f>LEFT(Table3[[#This Row],[Last Funding Amount - ORIG]],MIN(FIND({0,1,2,3,4,5,6,7,8,9,0},Table3[[#This Row],[Last Funding Amount - ORIG]]&amp;"0123456789"))-1)</f>
        <v/>
      </c>
      <c r="E4334" t="s">
        <v>22</v>
      </c>
      <c r="F4334" s="1">
        <v>7500000</v>
      </c>
      <c r="G4334">
        <v>1</v>
      </c>
      <c r="H4334">
        <v>3</v>
      </c>
    </row>
    <row r="4335" spans="1:8" x14ac:dyDescent="0.2">
      <c r="A4335" t="s">
        <v>5161</v>
      </c>
      <c r="B4335" s="1">
        <v>2800000</v>
      </c>
      <c r="C433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2800000</v>
      </c>
      <c r="D4335" s="6" t="str">
        <f>LEFT(Table3[[#This Row],[Last Funding Amount - ORIG]],MIN(FIND({0,1,2,3,4,5,6,7,8,9,0},Table3[[#This Row],[Last Funding Amount - ORIG]]&amp;"0123456789"))-1)</f>
        <v/>
      </c>
      <c r="E4335" t="s">
        <v>112</v>
      </c>
      <c r="F4335" s="1">
        <v>3840000</v>
      </c>
      <c r="H4335">
        <v>17</v>
      </c>
    </row>
    <row r="4336" spans="1:8" x14ac:dyDescent="0.2">
      <c r="A4336" t="s">
        <v>5162</v>
      </c>
      <c r="B4336" s="1">
        <v>5250000</v>
      </c>
      <c r="C433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5250000</v>
      </c>
      <c r="D4336" s="6" t="str">
        <f>LEFT(Table3[[#This Row],[Last Funding Amount - ORIG]],MIN(FIND({0,1,2,3,4,5,6,7,8,9,0},Table3[[#This Row],[Last Funding Amount - ORIG]]&amp;"0123456789"))-1)</f>
        <v/>
      </c>
      <c r="E4336" t="s">
        <v>36</v>
      </c>
      <c r="F4336" s="1">
        <v>16248000</v>
      </c>
      <c r="G4336">
        <v>2</v>
      </c>
      <c r="H4336">
        <v>4</v>
      </c>
    </row>
    <row r="4337" spans="1:8" x14ac:dyDescent="0.2">
      <c r="A4337" t="s">
        <v>5163</v>
      </c>
      <c r="B4337" s="1">
        <v>7000000</v>
      </c>
      <c r="C433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7000000</v>
      </c>
      <c r="D4337" s="6" t="str">
        <f>LEFT(Table3[[#This Row],[Last Funding Amount - ORIG]],MIN(FIND({0,1,2,3,4,5,6,7,8,9,0},Table3[[#This Row],[Last Funding Amount - ORIG]]&amp;"0123456789"))-1)</f>
        <v/>
      </c>
      <c r="E4337" t="s">
        <v>22</v>
      </c>
      <c r="F4337" s="1">
        <v>7525000</v>
      </c>
      <c r="H4337">
        <v>9</v>
      </c>
    </row>
    <row r="4338" spans="1:8" x14ac:dyDescent="0.2">
      <c r="A4338" t="s">
        <v>5164</v>
      </c>
      <c r="B4338" s="1">
        <v>10026777</v>
      </c>
      <c r="C433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10026777</v>
      </c>
      <c r="D4338" s="6" t="str">
        <f>LEFT(Table3[[#This Row],[Last Funding Amount - ORIG]],MIN(FIND({0,1,2,3,4,5,6,7,8,9,0},Table3[[#This Row],[Last Funding Amount - ORIG]]&amp;"0123456789"))-1)</f>
        <v/>
      </c>
      <c r="E4338" t="s">
        <v>36</v>
      </c>
      <c r="F4338" s="1">
        <v>22463080</v>
      </c>
      <c r="G4338">
        <v>2</v>
      </c>
      <c r="H4338">
        <v>2</v>
      </c>
    </row>
    <row r="4339" spans="1:8" x14ac:dyDescent="0.2">
      <c r="A4339" t="s">
        <v>5165</v>
      </c>
      <c r="C433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4339" s="6" t="str">
        <f>LEFT(Table3[[#This Row],[Last Funding Amount - ORIG]],MIN(FIND({0,1,2,3,4,5,6,7,8,9,0},Table3[[#This Row],[Last Funding Amount - ORIG]]&amp;"0123456789"))-1)</f>
        <v/>
      </c>
      <c r="E4339" t="s">
        <v>22</v>
      </c>
      <c r="F4339" s="1">
        <v>1000000</v>
      </c>
      <c r="H4339">
        <v>2</v>
      </c>
    </row>
    <row r="4340" spans="1:8" x14ac:dyDescent="0.2">
      <c r="A4340" t="s">
        <v>5166</v>
      </c>
      <c r="B4340" s="1">
        <v>8000000</v>
      </c>
      <c r="C434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8000000</v>
      </c>
      <c r="D4340" s="6" t="str">
        <f>LEFT(Table3[[#This Row],[Last Funding Amount - ORIG]],MIN(FIND({0,1,2,3,4,5,6,7,8,9,0},Table3[[#This Row],[Last Funding Amount - ORIG]]&amp;"0123456789"))-1)</f>
        <v/>
      </c>
      <c r="E4340" t="s">
        <v>13</v>
      </c>
      <c r="F4340" s="1">
        <v>37472731</v>
      </c>
      <c r="G4340">
        <v>4</v>
      </c>
      <c r="H4340">
        <v>11</v>
      </c>
    </row>
    <row r="4341" spans="1:8" x14ac:dyDescent="0.2">
      <c r="A4341" t="s">
        <v>5167</v>
      </c>
      <c r="B4341" s="1">
        <v>12600000</v>
      </c>
      <c r="C434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12600000</v>
      </c>
      <c r="D4341" s="6" t="str">
        <f>LEFT(Table3[[#This Row],[Last Funding Amount - ORIG]],MIN(FIND({0,1,2,3,4,5,6,7,8,9,0},Table3[[#This Row],[Last Funding Amount - ORIG]]&amp;"0123456789"))-1)</f>
        <v/>
      </c>
      <c r="E4341" t="s">
        <v>36</v>
      </c>
      <c r="F4341" s="1">
        <v>31452989</v>
      </c>
      <c r="G4341">
        <v>2</v>
      </c>
      <c r="H4341">
        <v>12</v>
      </c>
    </row>
    <row r="4342" spans="1:8" x14ac:dyDescent="0.2">
      <c r="A4342" t="s">
        <v>5168</v>
      </c>
      <c r="B4342" s="1">
        <v>2000000</v>
      </c>
      <c r="C434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</v>
      </c>
      <c r="D4342" s="6" t="str">
        <f>LEFT(Table3[[#This Row],[Last Funding Amount - ORIG]],MIN(FIND({0,1,2,3,4,5,6,7,8,9,0},Table3[[#This Row],[Last Funding Amount - ORIG]]&amp;"0123456789"))-1)</f>
        <v/>
      </c>
      <c r="E4342" t="s">
        <v>44</v>
      </c>
      <c r="F4342" s="1">
        <v>59624999</v>
      </c>
      <c r="G4342">
        <v>3</v>
      </c>
      <c r="H4342">
        <v>5</v>
      </c>
    </row>
    <row r="4343" spans="1:8" x14ac:dyDescent="0.2">
      <c r="A4343" t="s">
        <v>5169</v>
      </c>
      <c r="B4343" s="1">
        <v>5000000</v>
      </c>
      <c r="C434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5000000</v>
      </c>
      <c r="D4343" s="6" t="str">
        <f>LEFT(Table3[[#This Row],[Last Funding Amount - ORIG]],MIN(FIND({0,1,2,3,4,5,6,7,8,9,0},Table3[[#This Row],[Last Funding Amount - ORIG]]&amp;"0123456789"))-1)</f>
        <v/>
      </c>
      <c r="E4343" t="s">
        <v>13</v>
      </c>
      <c r="F4343" s="1">
        <v>38600000</v>
      </c>
      <c r="G4343">
        <v>5</v>
      </c>
      <c r="H4343">
        <v>7</v>
      </c>
    </row>
    <row r="4344" spans="1:8" x14ac:dyDescent="0.2">
      <c r="A4344" t="s">
        <v>5170</v>
      </c>
      <c r="B4344" s="1">
        <v>175000000</v>
      </c>
      <c r="C434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175000000</v>
      </c>
      <c r="D4344" s="6" t="str">
        <f>LEFT(Table3[[#This Row],[Last Funding Amount - ORIG]],MIN(FIND({0,1,2,3,4,5,6,7,8,9,0},Table3[[#This Row],[Last Funding Amount - ORIG]]&amp;"0123456789"))-1)</f>
        <v/>
      </c>
      <c r="E4344" t="s">
        <v>44</v>
      </c>
      <c r="F4344" s="1">
        <v>305000000</v>
      </c>
      <c r="G4344">
        <v>1</v>
      </c>
      <c r="H4344">
        <v>4</v>
      </c>
    </row>
    <row r="4345" spans="1:8" x14ac:dyDescent="0.2">
      <c r="A4345" t="s">
        <v>5171</v>
      </c>
      <c r="B4345" s="1">
        <v>4500000</v>
      </c>
      <c r="C434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4500000</v>
      </c>
      <c r="D4345" s="6" t="str">
        <f>LEFT(Table3[[#This Row],[Last Funding Amount - ORIG]],MIN(FIND({0,1,2,3,4,5,6,7,8,9,0},Table3[[#This Row],[Last Funding Amount - ORIG]]&amp;"0123456789"))-1)</f>
        <v/>
      </c>
      <c r="E4345" t="s">
        <v>112</v>
      </c>
      <c r="F4345" s="1">
        <v>4500000</v>
      </c>
      <c r="H4345">
        <v>6</v>
      </c>
    </row>
    <row r="4346" spans="1:8" x14ac:dyDescent="0.2">
      <c r="A4346" t="s">
        <v>5172</v>
      </c>
      <c r="B4346" s="1">
        <v>2000000</v>
      </c>
      <c r="C434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</v>
      </c>
      <c r="D4346" s="6" t="str">
        <f>LEFT(Table3[[#This Row],[Last Funding Amount - ORIG]],MIN(FIND({0,1,2,3,4,5,6,7,8,9,0},Table3[[#This Row],[Last Funding Amount - ORIG]]&amp;"0123456789"))-1)</f>
        <v/>
      </c>
      <c r="E4346" t="s">
        <v>59</v>
      </c>
      <c r="F4346" s="1">
        <v>22000000</v>
      </c>
    </row>
    <row r="4347" spans="1:8" x14ac:dyDescent="0.2">
      <c r="A4347" t="s">
        <v>5173</v>
      </c>
      <c r="B4347" s="1">
        <v>51000000</v>
      </c>
      <c r="C434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51000000</v>
      </c>
      <c r="D4347" s="6" t="str">
        <f>LEFT(Table3[[#This Row],[Last Funding Amount - ORIG]],MIN(FIND({0,1,2,3,4,5,6,7,8,9,0},Table3[[#This Row],[Last Funding Amount - ORIG]]&amp;"0123456789"))-1)</f>
        <v/>
      </c>
      <c r="E4347" t="s">
        <v>11</v>
      </c>
      <c r="F4347" s="1">
        <v>84923110</v>
      </c>
      <c r="G4347">
        <v>1</v>
      </c>
      <c r="H4347">
        <v>2</v>
      </c>
    </row>
    <row r="4348" spans="1:8" x14ac:dyDescent="0.2">
      <c r="A4348" t="s">
        <v>5174</v>
      </c>
      <c r="B4348" s="1">
        <v>19265000</v>
      </c>
      <c r="C434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19265000</v>
      </c>
      <c r="D4348" s="6" t="str">
        <f>LEFT(Table3[[#This Row],[Last Funding Amount - ORIG]],MIN(FIND({0,1,2,3,4,5,6,7,8,9,0},Table3[[#This Row],[Last Funding Amount - ORIG]]&amp;"0123456789"))-1)</f>
        <v/>
      </c>
      <c r="E4348" t="s">
        <v>22</v>
      </c>
      <c r="F4348" s="1">
        <v>19265000</v>
      </c>
      <c r="H4348">
        <v>2</v>
      </c>
    </row>
    <row r="4349" spans="1:8" x14ac:dyDescent="0.2">
      <c r="A4349" t="s">
        <v>5175</v>
      </c>
      <c r="C434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4349" s="6" t="str">
        <f>LEFT(Table3[[#This Row],[Last Funding Amount - ORIG]],MIN(FIND({0,1,2,3,4,5,6,7,8,9,0},Table3[[#This Row],[Last Funding Amount - ORIG]]&amp;"0123456789"))-1)</f>
        <v/>
      </c>
      <c r="E4349" t="s">
        <v>13</v>
      </c>
      <c r="F4349" s="1">
        <v>7000000</v>
      </c>
      <c r="H4349">
        <v>2</v>
      </c>
    </row>
    <row r="4350" spans="1:8" x14ac:dyDescent="0.2">
      <c r="A4350" t="s">
        <v>5176</v>
      </c>
      <c r="B4350" s="1">
        <v>2700000</v>
      </c>
      <c r="C435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2700000</v>
      </c>
      <c r="D4350" s="6" t="str">
        <f>LEFT(Table3[[#This Row],[Last Funding Amount - ORIG]],MIN(FIND({0,1,2,3,4,5,6,7,8,9,0},Table3[[#This Row],[Last Funding Amount - ORIG]]&amp;"0123456789"))-1)</f>
        <v/>
      </c>
      <c r="E4350" t="s">
        <v>112</v>
      </c>
      <c r="F4350" s="1">
        <v>3800000</v>
      </c>
      <c r="H4350">
        <v>15</v>
      </c>
    </row>
    <row r="4351" spans="1:8" x14ac:dyDescent="0.2">
      <c r="A4351" t="s">
        <v>5177</v>
      </c>
      <c r="B4351" s="1">
        <v>35000000</v>
      </c>
      <c r="C435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35000000</v>
      </c>
      <c r="D4351" s="6" t="str">
        <f>LEFT(Table3[[#This Row],[Last Funding Amount - ORIG]],MIN(FIND({0,1,2,3,4,5,6,7,8,9,0},Table3[[#This Row],[Last Funding Amount - ORIG]]&amp;"0123456789"))-1)</f>
        <v/>
      </c>
      <c r="E4351" t="s">
        <v>13</v>
      </c>
      <c r="F4351" s="1">
        <v>35000000</v>
      </c>
      <c r="G4351">
        <v>1</v>
      </c>
      <c r="H4351">
        <v>1</v>
      </c>
    </row>
    <row r="4352" spans="1:8" x14ac:dyDescent="0.2">
      <c r="A4352" t="s">
        <v>5178</v>
      </c>
      <c r="B4352" t="s">
        <v>5179</v>
      </c>
      <c r="C435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13700000</v>
      </c>
      <c r="D4352" s="5" t="str">
        <f>LEFT(Table3[[#This Row],[Last Funding Amount - ORIG]],MIN(FIND({0,1,2,3,4,5,6,7,8,9,0},Table3[[#This Row],[Last Funding Amount - ORIG]]&amp;"0123456789"))-1)</f>
        <v>å£</v>
      </c>
      <c r="E4352" t="s">
        <v>22</v>
      </c>
      <c r="F4352" t="s">
        <v>5180</v>
      </c>
      <c r="H4352">
        <v>3</v>
      </c>
    </row>
    <row r="4353" spans="1:8" x14ac:dyDescent="0.2">
      <c r="A4353" t="s">
        <v>5181</v>
      </c>
      <c r="B4353" s="1">
        <v>2100000</v>
      </c>
      <c r="C435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2100000</v>
      </c>
      <c r="D4353" s="6" t="str">
        <f>LEFT(Table3[[#This Row],[Last Funding Amount - ORIG]],MIN(FIND({0,1,2,3,4,5,6,7,8,9,0},Table3[[#This Row],[Last Funding Amount - ORIG]]&amp;"0123456789"))-1)</f>
        <v/>
      </c>
      <c r="E4353" t="s">
        <v>112</v>
      </c>
      <c r="F4353" s="1">
        <v>2220000</v>
      </c>
      <c r="H4353">
        <v>11</v>
      </c>
    </row>
    <row r="4354" spans="1:8" x14ac:dyDescent="0.2">
      <c r="A4354" t="s">
        <v>5182</v>
      </c>
      <c r="B4354" s="1">
        <v>18000000</v>
      </c>
      <c r="C435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18000000</v>
      </c>
      <c r="D4354" s="6" t="str">
        <f>LEFT(Table3[[#This Row],[Last Funding Amount - ORIG]],MIN(FIND({0,1,2,3,4,5,6,7,8,9,0},Table3[[#This Row],[Last Funding Amount - ORIG]]&amp;"0123456789"))-1)</f>
        <v/>
      </c>
      <c r="E4354" t="s">
        <v>22</v>
      </c>
      <c r="F4354" s="1">
        <v>18000000</v>
      </c>
      <c r="H4354">
        <v>5</v>
      </c>
    </row>
    <row r="4355" spans="1:8" x14ac:dyDescent="0.2">
      <c r="A4355" t="s">
        <v>5183</v>
      </c>
      <c r="B4355" s="1">
        <v>30000000</v>
      </c>
      <c r="C435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30000000</v>
      </c>
      <c r="D4355" s="6" t="str">
        <f>LEFT(Table3[[#This Row],[Last Funding Amount - ORIG]],MIN(FIND({0,1,2,3,4,5,6,7,8,9,0},Table3[[#This Row],[Last Funding Amount - ORIG]]&amp;"0123456789"))-1)</f>
        <v/>
      </c>
      <c r="E4355" t="s">
        <v>44</v>
      </c>
      <c r="F4355" s="1">
        <v>30000000</v>
      </c>
    </row>
    <row r="4356" spans="1:8" x14ac:dyDescent="0.2">
      <c r="A4356" t="s">
        <v>5184</v>
      </c>
      <c r="B4356" s="1">
        <v>2680000</v>
      </c>
      <c r="C435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2680000</v>
      </c>
      <c r="D4356" s="6" t="str">
        <f>LEFT(Table3[[#This Row],[Last Funding Amount - ORIG]],MIN(FIND({0,1,2,3,4,5,6,7,8,9,0},Table3[[#This Row],[Last Funding Amount - ORIG]]&amp;"0123456789"))-1)</f>
        <v/>
      </c>
      <c r="E4356" t="s">
        <v>112</v>
      </c>
      <c r="F4356" s="1">
        <v>2800000</v>
      </c>
      <c r="G4356">
        <v>1</v>
      </c>
      <c r="H4356">
        <v>1</v>
      </c>
    </row>
    <row r="4357" spans="1:8" x14ac:dyDescent="0.2">
      <c r="A4357" t="s">
        <v>5185</v>
      </c>
      <c r="B4357" s="1">
        <v>1700000</v>
      </c>
      <c r="C435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1700000</v>
      </c>
      <c r="D4357" s="6" t="str">
        <f>LEFT(Table3[[#This Row],[Last Funding Amount - ORIG]],MIN(FIND({0,1,2,3,4,5,6,7,8,9,0},Table3[[#This Row],[Last Funding Amount - ORIG]]&amp;"0123456789"))-1)</f>
        <v/>
      </c>
      <c r="E4357" t="s">
        <v>13</v>
      </c>
      <c r="F4357" s="1">
        <v>28585312</v>
      </c>
      <c r="G4357">
        <v>2</v>
      </c>
      <c r="H4357">
        <v>7</v>
      </c>
    </row>
    <row r="4358" spans="1:8" x14ac:dyDescent="0.2">
      <c r="A4358" t="s">
        <v>5186</v>
      </c>
      <c r="B4358" s="1">
        <v>4000000</v>
      </c>
      <c r="C435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4000000</v>
      </c>
      <c r="D4358" s="6" t="str">
        <f>LEFT(Table3[[#This Row],[Last Funding Amount - ORIG]],MIN(FIND({0,1,2,3,4,5,6,7,8,9,0},Table3[[#This Row],[Last Funding Amount - ORIG]]&amp;"0123456789"))-1)</f>
        <v/>
      </c>
      <c r="E4358" t="s">
        <v>112</v>
      </c>
      <c r="F4358" s="1">
        <v>4000000</v>
      </c>
      <c r="H4358">
        <v>20</v>
      </c>
    </row>
    <row r="4359" spans="1:8" x14ac:dyDescent="0.2">
      <c r="A4359" t="s">
        <v>5187</v>
      </c>
      <c r="B4359" t="s">
        <v>1357</v>
      </c>
      <c r="C435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1400000</v>
      </c>
      <c r="D4359" s="5" t="str">
        <f>LEFT(Table3[[#This Row],[Last Funding Amount - ORIG]],MIN(FIND({0,1,2,3,4,5,6,7,8,9,0},Table3[[#This Row],[Last Funding Amount - ORIG]]&amp;"0123456789"))-1)</f>
        <v>‰âÂ</v>
      </c>
      <c r="E4359" t="s">
        <v>112</v>
      </c>
      <c r="F4359" s="1">
        <v>1697013</v>
      </c>
      <c r="G4359">
        <v>1</v>
      </c>
      <c r="H4359">
        <v>4</v>
      </c>
    </row>
    <row r="4360" spans="1:8" x14ac:dyDescent="0.2">
      <c r="A4360" t="s">
        <v>5188</v>
      </c>
      <c r="B4360" s="1">
        <v>31000000</v>
      </c>
      <c r="C436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31000000</v>
      </c>
      <c r="D4360" s="6" t="str">
        <f>LEFT(Table3[[#This Row],[Last Funding Amount - ORIG]],MIN(FIND({0,1,2,3,4,5,6,7,8,9,0},Table3[[#This Row],[Last Funding Amount - ORIG]]&amp;"0123456789"))-1)</f>
        <v/>
      </c>
      <c r="E4360" t="s">
        <v>22</v>
      </c>
      <c r="F4360" s="1">
        <v>31000000</v>
      </c>
      <c r="H4360">
        <v>5</v>
      </c>
    </row>
    <row r="4361" spans="1:8" x14ac:dyDescent="0.2">
      <c r="A4361" t="s">
        <v>5189</v>
      </c>
      <c r="C436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4361" s="6" t="str">
        <f>LEFT(Table3[[#This Row],[Last Funding Amount - ORIG]],MIN(FIND({0,1,2,3,4,5,6,7,8,9,0},Table3[[#This Row],[Last Funding Amount - ORIG]]&amp;"0123456789"))-1)</f>
        <v/>
      </c>
      <c r="E4361" t="s">
        <v>11</v>
      </c>
      <c r="F4361" s="1">
        <v>40000000</v>
      </c>
      <c r="G4361">
        <v>1</v>
      </c>
      <c r="H4361">
        <v>5</v>
      </c>
    </row>
    <row r="4362" spans="1:8" x14ac:dyDescent="0.2">
      <c r="A4362" t="s">
        <v>5190</v>
      </c>
      <c r="B4362" s="1">
        <v>1175000</v>
      </c>
      <c r="C436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1175000</v>
      </c>
      <c r="D4362" s="6" t="str">
        <f>LEFT(Table3[[#This Row],[Last Funding Amount - ORIG]],MIN(FIND({0,1,2,3,4,5,6,7,8,9,0},Table3[[#This Row],[Last Funding Amount - ORIG]]&amp;"0123456789"))-1)</f>
        <v/>
      </c>
      <c r="E4362" t="s">
        <v>13</v>
      </c>
      <c r="F4362" s="1">
        <v>7449999</v>
      </c>
      <c r="G4362">
        <v>1</v>
      </c>
      <c r="H4362">
        <v>7</v>
      </c>
    </row>
    <row r="4363" spans="1:8" x14ac:dyDescent="0.2">
      <c r="A4363" t="s">
        <v>5191</v>
      </c>
      <c r="B4363" s="1">
        <v>24061815</v>
      </c>
      <c r="C436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24061815</v>
      </c>
      <c r="D4363" s="6" t="str">
        <f>LEFT(Table3[[#This Row],[Last Funding Amount - ORIG]],MIN(FIND({0,1,2,3,4,5,6,7,8,9,0},Table3[[#This Row],[Last Funding Amount - ORIG]]&amp;"0123456789"))-1)</f>
        <v/>
      </c>
      <c r="E4363" t="s">
        <v>11</v>
      </c>
      <c r="F4363" s="1">
        <v>128271412</v>
      </c>
      <c r="G4363">
        <v>4</v>
      </c>
      <c r="H4363">
        <v>7</v>
      </c>
    </row>
    <row r="4364" spans="1:8" x14ac:dyDescent="0.2">
      <c r="A4364" t="s">
        <v>5192</v>
      </c>
      <c r="B4364" s="1">
        <v>9000000</v>
      </c>
      <c r="C436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9000000</v>
      </c>
      <c r="D4364" s="6" t="str">
        <f>LEFT(Table3[[#This Row],[Last Funding Amount - ORIG]],MIN(FIND({0,1,2,3,4,5,6,7,8,9,0},Table3[[#This Row],[Last Funding Amount - ORIG]]&amp;"0123456789"))-1)</f>
        <v/>
      </c>
      <c r="E4364" t="s">
        <v>6</v>
      </c>
      <c r="F4364" s="1">
        <v>9000000</v>
      </c>
      <c r="G4364">
        <v>3</v>
      </c>
      <c r="H4364">
        <v>7</v>
      </c>
    </row>
    <row r="4365" spans="1:8" x14ac:dyDescent="0.2">
      <c r="A4365" t="s">
        <v>5193</v>
      </c>
      <c r="B4365" t="s">
        <v>238</v>
      </c>
      <c r="C436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25000000</v>
      </c>
      <c r="D4365" s="5" t="str">
        <f>LEFT(Table3[[#This Row],[Last Funding Amount - ORIG]],MIN(FIND({0,1,2,3,4,5,6,7,8,9,0},Table3[[#This Row],[Last Funding Amount - ORIG]]&amp;"0123456789"))-1)</f>
        <v>‰âÂ</v>
      </c>
      <c r="E4365" t="s">
        <v>11</v>
      </c>
      <c r="F4365" t="s">
        <v>5194</v>
      </c>
      <c r="G4365">
        <v>3</v>
      </c>
      <c r="H4365">
        <v>8</v>
      </c>
    </row>
    <row r="4366" spans="1:8" x14ac:dyDescent="0.2">
      <c r="A4366" t="s">
        <v>5195</v>
      </c>
      <c r="B4366" s="1">
        <v>12500000</v>
      </c>
      <c r="C436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12500000</v>
      </c>
      <c r="D4366" s="6" t="str">
        <f>LEFT(Table3[[#This Row],[Last Funding Amount - ORIG]],MIN(FIND({0,1,2,3,4,5,6,7,8,9,0},Table3[[#This Row],[Last Funding Amount - ORIG]]&amp;"0123456789"))-1)</f>
        <v/>
      </c>
      <c r="E4366" t="s">
        <v>22</v>
      </c>
      <c r="F4366" s="1">
        <v>12500000</v>
      </c>
    </row>
    <row r="4367" spans="1:8" x14ac:dyDescent="0.2">
      <c r="A4367" t="s">
        <v>5196</v>
      </c>
      <c r="B4367" s="1">
        <v>1700000</v>
      </c>
      <c r="C436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1700000</v>
      </c>
      <c r="D4367" s="6" t="str">
        <f>LEFT(Table3[[#This Row],[Last Funding Amount - ORIG]],MIN(FIND({0,1,2,3,4,5,6,7,8,9,0},Table3[[#This Row],[Last Funding Amount - ORIG]]&amp;"0123456789"))-1)</f>
        <v/>
      </c>
      <c r="E4367" t="s">
        <v>22</v>
      </c>
      <c r="F4367" s="1">
        <v>3450000</v>
      </c>
      <c r="H4367">
        <v>10</v>
      </c>
    </row>
    <row r="4368" spans="1:8" x14ac:dyDescent="0.2">
      <c r="A4368" t="s">
        <v>5197</v>
      </c>
      <c r="B4368" s="1">
        <v>5000000</v>
      </c>
      <c r="C436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5000000</v>
      </c>
      <c r="D4368" s="6" t="str">
        <f>LEFT(Table3[[#This Row],[Last Funding Amount - ORIG]],MIN(FIND({0,1,2,3,4,5,6,7,8,9,0},Table3[[#This Row],[Last Funding Amount - ORIG]]&amp;"0123456789"))-1)</f>
        <v/>
      </c>
      <c r="E4368" t="s">
        <v>22</v>
      </c>
      <c r="F4368" s="1">
        <v>6000000</v>
      </c>
      <c r="G4368">
        <v>1</v>
      </c>
      <c r="H4368">
        <v>2</v>
      </c>
    </row>
    <row r="4369" spans="1:8" x14ac:dyDescent="0.2">
      <c r="A4369" t="s">
        <v>5198</v>
      </c>
      <c r="B4369" t="s">
        <v>2005</v>
      </c>
      <c r="C436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20000000</v>
      </c>
      <c r="D4369" s="5" t="str">
        <f>LEFT(Table3[[#This Row],[Last Funding Amount - ORIG]],MIN(FIND({0,1,2,3,4,5,6,7,8,9,0},Table3[[#This Row],[Last Funding Amount - ORIG]]&amp;"0123456789"))-1)</f>
        <v>å£</v>
      </c>
      <c r="E4369" t="s">
        <v>16</v>
      </c>
      <c r="F4369" t="s">
        <v>5199</v>
      </c>
      <c r="G4369">
        <v>2</v>
      </c>
      <c r="H4369">
        <v>2</v>
      </c>
    </row>
    <row r="4370" spans="1:8" x14ac:dyDescent="0.2">
      <c r="A4370" t="s">
        <v>5200</v>
      </c>
      <c r="B4370" s="1">
        <v>6850000</v>
      </c>
      <c r="C437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6850000</v>
      </c>
      <c r="D4370" s="6" t="str">
        <f>LEFT(Table3[[#This Row],[Last Funding Amount - ORIG]],MIN(FIND({0,1,2,3,4,5,6,7,8,9,0},Table3[[#This Row],[Last Funding Amount - ORIG]]&amp;"0123456789"))-1)</f>
        <v/>
      </c>
      <c r="E4370" t="s">
        <v>36</v>
      </c>
      <c r="F4370" s="1">
        <v>18569533</v>
      </c>
      <c r="G4370">
        <v>2</v>
      </c>
      <c r="H4370">
        <v>5</v>
      </c>
    </row>
    <row r="4371" spans="1:8" x14ac:dyDescent="0.2">
      <c r="A4371" t="s">
        <v>5201</v>
      </c>
      <c r="B4371" s="1">
        <v>2000000</v>
      </c>
      <c r="C437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</v>
      </c>
      <c r="D4371" s="6" t="str">
        <f>LEFT(Table3[[#This Row],[Last Funding Amount - ORIG]],MIN(FIND({0,1,2,3,4,5,6,7,8,9,0},Table3[[#This Row],[Last Funding Amount - ORIG]]&amp;"0123456789"))-1)</f>
        <v/>
      </c>
      <c r="E4371" t="s">
        <v>112</v>
      </c>
      <c r="F4371" s="1">
        <v>2000000</v>
      </c>
      <c r="G4371">
        <v>1</v>
      </c>
      <c r="H4371">
        <v>4</v>
      </c>
    </row>
    <row r="4372" spans="1:8" x14ac:dyDescent="0.2">
      <c r="A4372" t="s">
        <v>5202</v>
      </c>
      <c r="B4372" s="1">
        <v>39000000</v>
      </c>
      <c r="C437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39000000</v>
      </c>
      <c r="D4372" s="6" t="str">
        <f>LEFT(Table3[[#This Row],[Last Funding Amount - ORIG]],MIN(FIND({0,1,2,3,4,5,6,7,8,9,0},Table3[[#This Row],[Last Funding Amount - ORIG]]&amp;"0123456789"))-1)</f>
        <v/>
      </c>
      <c r="E4372" t="s">
        <v>22</v>
      </c>
      <c r="F4372" s="1">
        <v>39000000</v>
      </c>
      <c r="G4372">
        <v>1</v>
      </c>
      <c r="H4372">
        <v>1</v>
      </c>
    </row>
    <row r="4373" spans="1:8" x14ac:dyDescent="0.2">
      <c r="A4373" t="s">
        <v>5203</v>
      </c>
      <c r="B4373" s="1">
        <v>15000000</v>
      </c>
      <c r="C437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15000000</v>
      </c>
      <c r="D4373" s="6" t="str">
        <f>LEFT(Table3[[#This Row],[Last Funding Amount - ORIG]],MIN(FIND({0,1,2,3,4,5,6,7,8,9,0},Table3[[#This Row],[Last Funding Amount - ORIG]]&amp;"0123456789"))-1)</f>
        <v/>
      </c>
      <c r="E4373" t="s">
        <v>22</v>
      </c>
      <c r="F4373" s="1">
        <v>17300000</v>
      </c>
      <c r="G4373">
        <v>1</v>
      </c>
      <c r="H4373">
        <v>3</v>
      </c>
    </row>
    <row r="4374" spans="1:8" x14ac:dyDescent="0.2">
      <c r="A4374" t="s">
        <v>5204</v>
      </c>
      <c r="B4374" s="1">
        <v>7000000</v>
      </c>
      <c r="C437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7000000</v>
      </c>
      <c r="D4374" s="6" t="str">
        <f>LEFT(Table3[[#This Row],[Last Funding Amount - ORIG]],MIN(FIND({0,1,2,3,4,5,6,7,8,9,0},Table3[[#This Row],[Last Funding Amount - ORIG]]&amp;"0123456789"))-1)</f>
        <v/>
      </c>
      <c r="E4374" t="s">
        <v>36</v>
      </c>
      <c r="F4374" s="1">
        <v>12750000</v>
      </c>
      <c r="G4374">
        <v>1</v>
      </c>
      <c r="H4374">
        <v>3</v>
      </c>
    </row>
    <row r="4375" spans="1:8" x14ac:dyDescent="0.2">
      <c r="A4375" t="s">
        <v>5205</v>
      </c>
      <c r="B4375" s="1">
        <v>1000000</v>
      </c>
      <c r="C437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4375" s="6" t="str">
        <f>LEFT(Table3[[#This Row],[Last Funding Amount - ORIG]],MIN(FIND({0,1,2,3,4,5,6,7,8,9,0},Table3[[#This Row],[Last Funding Amount - ORIG]]&amp;"0123456789"))-1)</f>
        <v/>
      </c>
      <c r="E4375" t="s">
        <v>56</v>
      </c>
      <c r="F4375" s="1">
        <v>3595000</v>
      </c>
      <c r="G4375">
        <v>2</v>
      </c>
      <c r="H4375">
        <v>4</v>
      </c>
    </row>
    <row r="4376" spans="1:8" x14ac:dyDescent="0.2">
      <c r="A4376" t="s">
        <v>5206</v>
      </c>
      <c r="B4376" t="s">
        <v>5207</v>
      </c>
      <c r="C437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429447</v>
      </c>
      <c r="D4376" s="5" t="str">
        <f>LEFT(Table3[[#This Row],[Last Funding Amount - ORIG]],MIN(FIND({0,1,2,3,4,5,6,7,8,9,0},Table3[[#This Row],[Last Funding Amount - ORIG]]&amp;"0123456789"))-1)</f>
        <v>å£</v>
      </c>
      <c r="E4376" t="s">
        <v>112</v>
      </c>
      <c r="F4376" t="s">
        <v>5208</v>
      </c>
      <c r="G4376">
        <v>1</v>
      </c>
      <c r="H4376">
        <v>5</v>
      </c>
    </row>
    <row r="4377" spans="1:8" x14ac:dyDescent="0.2">
      <c r="A4377" t="s">
        <v>5209</v>
      </c>
      <c r="B4377" t="s">
        <v>529</v>
      </c>
      <c r="C437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4000000</v>
      </c>
      <c r="D4377" s="5" t="str">
        <f>LEFT(Table3[[#This Row],[Last Funding Amount - ORIG]],MIN(FIND({0,1,2,3,4,5,6,7,8,9,0},Table3[[#This Row],[Last Funding Amount - ORIG]]&amp;"0123456789"))-1)</f>
        <v>‰âÂ</v>
      </c>
      <c r="E4377" t="s">
        <v>22</v>
      </c>
      <c r="F4377" t="s">
        <v>2017</v>
      </c>
      <c r="G4377">
        <v>1</v>
      </c>
      <c r="H4377">
        <v>6</v>
      </c>
    </row>
    <row r="4378" spans="1:8" x14ac:dyDescent="0.2">
      <c r="A4378" t="s">
        <v>5210</v>
      </c>
      <c r="B4378" s="1">
        <v>1250000</v>
      </c>
      <c r="C437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1250000</v>
      </c>
      <c r="D4378" s="6" t="str">
        <f>LEFT(Table3[[#This Row],[Last Funding Amount - ORIG]],MIN(FIND({0,1,2,3,4,5,6,7,8,9,0},Table3[[#This Row],[Last Funding Amount - ORIG]]&amp;"0123456789"))-1)</f>
        <v/>
      </c>
      <c r="E4378" t="s">
        <v>44</v>
      </c>
      <c r="F4378" s="1">
        <v>7250000</v>
      </c>
      <c r="H4378">
        <v>8</v>
      </c>
    </row>
    <row r="4379" spans="1:8" x14ac:dyDescent="0.2">
      <c r="A4379" t="s">
        <v>5211</v>
      </c>
      <c r="B4379" s="1">
        <v>6000000</v>
      </c>
      <c r="C437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6000000</v>
      </c>
      <c r="D4379" s="6" t="str">
        <f>LEFT(Table3[[#This Row],[Last Funding Amount - ORIG]],MIN(FIND({0,1,2,3,4,5,6,7,8,9,0},Table3[[#This Row],[Last Funding Amount - ORIG]]&amp;"0123456789"))-1)</f>
        <v/>
      </c>
      <c r="E4379" t="s">
        <v>13</v>
      </c>
      <c r="F4379" s="1">
        <v>6000000</v>
      </c>
    </row>
    <row r="4380" spans="1:8" x14ac:dyDescent="0.2">
      <c r="A4380" t="s">
        <v>5212</v>
      </c>
      <c r="B4380" s="1">
        <v>5000000</v>
      </c>
      <c r="C438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5000000</v>
      </c>
      <c r="D4380" s="6" t="str">
        <f>LEFT(Table3[[#This Row],[Last Funding Amount - ORIG]],MIN(FIND({0,1,2,3,4,5,6,7,8,9,0},Table3[[#This Row],[Last Funding Amount - ORIG]]&amp;"0123456789"))-1)</f>
        <v/>
      </c>
      <c r="E4380" t="s">
        <v>22</v>
      </c>
      <c r="F4380" s="1">
        <v>6052000</v>
      </c>
      <c r="H4380">
        <v>10</v>
      </c>
    </row>
    <row r="4381" spans="1:8" x14ac:dyDescent="0.2">
      <c r="A4381" t="s">
        <v>5213</v>
      </c>
      <c r="B4381" s="1">
        <v>70000000</v>
      </c>
      <c r="C438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70000000</v>
      </c>
      <c r="D4381" s="6" t="str">
        <f>LEFT(Table3[[#This Row],[Last Funding Amount - ORIG]],MIN(FIND({0,1,2,3,4,5,6,7,8,9,0},Table3[[#This Row],[Last Funding Amount - ORIG]]&amp;"0123456789"))-1)</f>
        <v/>
      </c>
      <c r="E4381" t="s">
        <v>13</v>
      </c>
      <c r="F4381" s="1">
        <v>70000000</v>
      </c>
      <c r="G4381">
        <v>1</v>
      </c>
      <c r="H4381">
        <v>2</v>
      </c>
    </row>
    <row r="4382" spans="1:8" x14ac:dyDescent="0.2">
      <c r="A4382" t="s">
        <v>5214</v>
      </c>
      <c r="B4382" s="1">
        <v>4999997</v>
      </c>
      <c r="C438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4999997</v>
      </c>
      <c r="D4382" s="6" t="str">
        <f>LEFT(Table3[[#This Row],[Last Funding Amount - ORIG]],MIN(FIND({0,1,2,3,4,5,6,7,8,9,0},Table3[[#This Row],[Last Funding Amount - ORIG]]&amp;"0123456789"))-1)</f>
        <v/>
      </c>
      <c r="E4382" t="s">
        <v>13</v>
      </c>
      <c r="F4382" s="1">
        <v>23066938</v>
      </c>
      <c r="H4382">
        <v>1</v>
      </c>
    </row>
    <row r="4383" spans="1:8" x14ac:dyDescent="0.2">
      <c r="A4383" t="s">
        <v>5215</v>
      </c>
      <c r="B4383" s="1">
        <v>53000000</v>
      </c>
      <c r="C438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53000000</v>
      </c>
      <c r="D4383" s="6" t="str">
        <f>LEFT(Table3[[#This Row],[Last Funding Amount - ORIG]],MIN(FIND({0,1,2,3,4,5,6,7,8,9,0},Table3[[#This Row],[Last Funding Amount - ORIG]]&amp;"0123456789"))-1)</f>
        <v/>
      </c>
      <c r="E4383" t="s">
        <v>16</v>
      </c>
      <c r="F4383" s="1">
        <v>68427723</v>
      </c>
      <c r="G4383">
        <v>1</v>
      </c>
      <c r="H4383">
        <v>1</v>
      </c>
    </row>
    <row r="4384" spans="1:8" x14ac:dyDescent="0.2">
      <c r="A4384" t="s">
        <v>5216</v>
      </c>
      <c r="B4384" s="1">
        <v>10000000</v>
      </c>
      <c r="C438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10000000</v>
      </c>
      <c r="D4384" s="6" t="str">
        <f>LEFT(Table3[[#This Row],[Last Funding Amount - ORIG]],MIN(FIND({0,1,2,3,4,5,6,7,8,9,0},Table3[[#This Row],[Last Funding Amount - ORIG]]&amp;"0123456789"))-1)</f>
        <v/>
      </c>
      <c r="E4384" t="s">
        <v>11</v>
      </c>
      <c r="F4384" s="1">
        <v>32639501</v>
      </c>
      <c r="G4384">
        <v>1</v>
      </c>
      <c r="H4384">
        <v>5</v>
      </c>
    </row>
    <row r="4385" spans="1:8" x14ac:dyDescent="0.2">
      <c r="A4385" t="s">
        <v>5217</v>
      </c>
      <c r="B4385" s="1">
        <v>1700000</v>
      </c>
      <c r="C438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1700000</v>
      </c>
      <c r="D4385" s="6" t="str">
        <f>LEFT(Table3[[#This Row],[Last Funding Amount - ORIG]],MIN(FIND({0,1,2,3,4,5,6,7,8,9,0},Table3[[#This Row],[Last Funding Amount - ORIG]]&amp;"0123456789"))-1)</f>
        <v/>
      </c>
      <c r="E4385" t="s">
        <v>112</v>
      </c>
      <c r="F4385" s="1">
        <v>2550000</v>
      </c>
    </row>
    <row r="4386" spans="1:8" x14ac:dyDescent="0.2">
      <c r="A4386" t="s">
        <v>5218</v>
      </c>
      <c r="B4386" s="1">
        <v>2200000</v>
      </c>
      <c r="C438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2200000</v>
      </c>
      <c r="D4386" s="6" t="str">
        <f>LEFT(Table3[[#This Row],[Last Funding Amount - ORIG]],MIN(FIND({0,1,2,3,4,5,6,7,8,9,0},Table3[[#This Row],[Last Funding Amount - ORIG]]&amp;"0123456789"))-1)</f>
        <v/>
      </c>
      <c r="E4386" t="s">
        <v>59</v>
      </c>
      <c r="F4386" s="1">
        <v>4664224</v>
      </c>
      <c r="G4386">
        <v>1</v>
      </c>
      <c r="H4386">
        <v>6</v>
      </c>
    </row>
    <row r="4387" spans="1:8" x14ac:dyDescent="0.2">
      <c r="A4387" t="s">
        <v>5219</v>
      </c>
      <c r="B4387" t="s">
        <v>5220</v>
      </c>
      <c r="C438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200006400</v>
      </c>
      <c r="D4387" s="5" t="str">
        <f>LEFT(Table3[[#This Row],[Last Funding Amount - ORIG]],MIN(FIND({0,1,2,3,4,5,6,7,8,9,0},Table3[[#This Row],[Last Funding Amount - ORIG]]&amp;"0123456789"))-1)</f>
        <v>å´</v>
      </c>
      <c r="E4387" t="s">
        <v>11</v>
      </c>
      <c r="F4387" t="s">
        <v>5221</v>
      </c>
      <c r="G4387">
        <v>1</v>
      </c>
      <c r="H4387">
        <v>2</v>
      </c>
    </row>
    <row r="4388" spans="1:8" x14ac:dyDescent="0.2">
      <c r="A4388" t="s">
        <v>5222</v>
      </c>
      <c r="B4388" t="s">
        <v>325</v>
      </c>
      <c r="C438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</v>
      </c>
      <c r="D4388" s="5" t="str">
        <f>LEFT(Table3[[#This Row],[Last Funding Amount - ORIG]],MIN(FIND({0,1,2,3,4,5,6,7,8,9,0},Table3[[#This Row],[Last Funding Amount - ORIG]]&amp;"0123456789"))-1)</f>
        <v>‰âÂ</v>
      </c>
      <c r="E4388" t="s">
        <v>112</v>
      </c>
      <c r="F4388" t="s">
        <v>5223</v>
      </c>
      <c r="H4388">
        <v>4</v>
      </c>
    </row>
    <row r="4389" spans="1:8" x14ac:dyDescent="0.2">
      <c r="A4389" t="s">
        <v>5224</v>
      </c>
      <c r="B4389" s="1">
        <v>50000000</v>
      </c>
      <c r="C438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50000000</v>
      </c>
      <c r="D4389" s="6" t="str">
        <f>LEFT(Table3[[#This Row],[Last Funding Amount - ORIG]],MIN(FIND({0,1,2,3,4,5,6,7,8,9,0},Table3[[#This Row],[Last Funding Amount - ORIG]]&amp;"0123456789"))-1)</f>
        <v/>
      </c>
      <c r="E4389" t="s">
        <v>11</v>
      </c>
      <c r="F4389" s="1">
        <v>115750000</v>
      </c>
      <c r="G4389">
        <v>4</v>
      </c>
      <c r="H4389">
        <v>29</v>
      </c>
    </row>
    <row r="4390" spans="1:8" x14ac:dyDescent="0.2">
      <c r="A4390" t="s">
        <v>5225</v>
      </c>
      <c r="B4390" s="1">
        <v>4500000</v>
      </c>
      <c r="C439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4500000</v>
      </c>
      <c r="D4390" s="6" t="str">
        <f>LEFT(Table3[[#This Row],[Last Funding Amount - ORIG]],MIN(FIND({0,1,2,3,4,5,6,7,8,9,0},Table3[[#This Row],[Last Funding Amount - ORIG]]&amp;"0123456789"))-1)</f>
        <v/>
      </c>
      <c r="E4390" t="s">
        <v>20</v>
      </c>
      <c r="F4390" s="1">
        <v>13000000</v>
      </c>
    </row>
    <row r="4391" spans="1:8" x14ac:dyDescent="0.2">
      <c r="A4391" t="s">
        <v>5226</v>
      </c>
      <c r="B4391" s="1">
        <v>1100000</v>
      </c>
      <c r="C439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1100000</v>
      </c>
      <c r="D4391" s="6" t="str">
        <f>LEFT(Table3[[#This Row],[Last Funding Amount - ORIG]],MIN(FIND({0,1,2,3,4,5,6,7,8,9,0},Table3[[#This Row],[Last Funding Amount - ORIG]]&amp;"0123456789"))-1)</f>
        <v/>
      </c>
      <c r="E4391" t="s">
        <v>13</v>
      </c>
      <c r="F4391" s="1">
        <v>16650000</v>
      </c>
      <c r="G4391">
        <v>1</v>
      </c>
      <c r="H4391">
        <v>2</v>
      </c>
    </row>
    <row r="4392" spans="1:8" x14ac:dyDescent="0.2">
      <c r="A4392" t="s">
        <v>5227</v>
      </c>
      <c r="B4392" s="1">
        <v>10000000</v>
      </c>
      <c r="C439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10000000</v>
      </c>
      <c r="D4392" s="6" t="str">
        <f>LEFT(Table3[[#This Row],[Last Funding Amount - ORIG]],MIN(FIND({0,1,2,3,4,5,6,7,8,9,0},Table3[[#This Row],[Last Funding Amount - ORIG]]&amp;"0123456789"))-1)</f>
        <v/>
      </c>
      <c r="E4392" t="s">
        <v>44</v>
      </c>
      <c r="F4392" s="1">
        <v>24400000</v>
      </c>
      <c r="G4392">
        <v>1</v>
      </c>
      <c r="H4392">
        <v>3</v>
      </c>
    </row>
    <row r="4393" spans="1:8" x14ac:dyDescent="0.2">
      <c r="A4393" t="s">
        <v>5228</v>
      </c>
      <c r="C439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4393" s="6" t="str">
        <f>LEFT(Table3[[#This Row],[Last Funding Amount - ORIG]],MIN(FIND({0,1,2,3,4,5,6,7,8,9,0},Table3[[#This Row],[Last Funding Amount - ORIG]]&amp;"0123456789"))-1)</f>
        <v/>
      </c>
      <c r="E4393" t="s">
        <v>22</v>
      </c>
      <c r="F4393" t="s">
        <v>555</v>
      </c>
      <c r="G4393">
        <v>3</v>
      </c>
      <c r="H4393">
        <v>6</v>
      </c>
    </row>
    <row r="4394" spans="1:8" x14ac:dyDescent="0.2">
      <c r="A4394" t="s">
        <v>5229</v>
      </c>
      <c r="B4394" s="1">
        <v>950000</v>
      </c>
      <c r="C439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950000</v>
      </c>
      <c r="D4394" s="6" t="str">
        <f>LEFT(Table3[[#This Row],[Last Funding Amount - ORIG]],MIN(FIND({0,1,2,3,4,5,6,7,8,9,0},Table3[[#This Row],[Last Funding Amount - ORIG]]&amp;"0123456789"))-1)</f>
        <v/>
      </c>
      <c r="E4394" t="s">
        <v>112</v>
      </c>
      <c r="F4394" s="1">
        <v>1190000</v>
      </c>
      <c r="G4394">
        <v>1</v>
      </c>
      <c r="H4394">
        <v>12</v>
      </c>
    </row>
    <row r="4395" spans="1:8" x14ac:dyDescent="0.2">
      <c r="A4395" t="s">
        <v>5230</v>
      </c>
      <c r="B4395" s="1">
        <v>19022678</v>
      </c>
      <c r="C439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19022678</v>
      </c>
      <c r="D4395" s="6" t="str">
        <f>LEFT(Table3[[#This Row],[Last Funding Amount - ORIG]],MIN(FIND({0,1,2,3,4,5,6,7,8,9,0},Table3[[#This Row],[Last Funding Amount - ORIG]]&amp;"0123456789"))-1)</f>
        <v/>
      </c>
      <c r="E4395" t="s">
        <v>8</v>
      </c>
      <c r="F4395" s="1">
        <v>37734380</v>
      </c>
      <c r="H4395">
        <v>3</v>
      </c>
    </row>
    <row r="4396" spans="1:8" x14ac:dyDescent="0.2">
      <c r="A4396" t="s">
        <v>5231</v>
      </c>
      <c r="B4396" s="1">
        <v>34000000</v>
      </c>
      <c r="C439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34000000</v>
      </c>
      <c r="D4396" s="6" t="str">
        <f>LEFT(Table3[[#This Row],[Last Funding Amount - ORIG]],MIN(FIND({0,1,2,3,4,5,6,7,8,9,0},Table3[[#This Row],[Last Funding Amount - ORIG]]&amp;"0123456789"))-1)</f>
        <v/>
      </c>
      <c r="E4396" t="s">
        <v>36</v>
      </c>
      <c r="F4396" s="1">
        <v>53500000</v>
      </c>
      <c r="G4396">
        <v>3</v>
      </c>
      <c r="H4396">
        <v>5</v>
      </c>
    </row>
    <row r="4397" spans="1:8" x14ac:dyDescent="0.2">
      <c r="A4397" t="s">
        <v>5232</v>
      </c>
      <c r="B4397" s="1">
        <v>8000000</v>
      </c>
      <c r="C439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8000000</v>
      </c>
      <c r="D4397" s="6" t="str">
        <f>LEFT(Table3[[#This Row],[Last Funding Amount - ORIG]],MIN(FIND({0,1,2,3,4,5,6,7,8,9,0},Table3[[#This Row],[Last Funding Amount - ORIG]]&amp;"0123456789"))-1)</f>
        <v/>
      </c>
      <c r="E4397" t="s">
        <v>13</v>
      </c>
      <c r="F4397" s="1">
        <v>8000000</v>
      </c>
      <c r="H4397">
        <v>6</v>
      </c>
    </row>
    <row r="4398" spans="1:8" x14ac:dyDescent="0.2">
      <c r="A4398" t="s">
        <v>5233</v>
      </c>
      <c r="B4398" t="s">
        <v>128</v>
      </c>
      <c r="C439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5000000</v>
      </c>
      <c r="D4398" s="5" t="str">
        <f>LEFT(Table3[[#This Row],[Last Funding Amount - ORIG]],MIN(FIND({0,1,2,3,4,5,6,7,8,9,0},Table3[[#This Row],[Last Funding Amount - ORIG]]&amp;"0123456789"))-1)</f>
        <v>‰âÂ</v>
      </c>
      <c r="E4398" t="s">
        <v>22</v>
      </c>
      <c r="F4398" t="s">
        <v>2306</v>
      </c>
    </row>
    <row r="4399" spans="1:8" x14ac:dyDescent="0.2">
      <c r="A4399" t="s">
        <v>5234</v>
      </c>
      <c r="B4399" t="s">
        <v>5235</v>
      </c>
      <c r="C439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11500000</v>
      </c>
      <c r="D4399" s="5" t="str">
        <f>LEFT(Table3[[#This Row],[Last Funding Amount - ORIG]],MIN(FIND({0,1,2,3,4,5,6,7,8,9,0},Table3[[#This Row],[Last Funding Amount - ORIG]]&amp;"0123456789"))-1)</f>
        <v>‰âÂ</v>
      </c>
      <c r="E4399" t="s">
        <v>13</v>
      </c>
      <c r="F4399" t="s">
        <v>5236</v>
      </c>
      <c r="H4399">
        <v>3</v>
      </c>
    </row>
    <row r="4400" spans="1:8" x14ac:dyDescent="0.2">
      <c r="A4400" t="s">
        <v>5237</v>
      </c>
      <c r="B4400" s="1">
        <v>4000000</v>
      </c>
      <c r="C440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4000000</v>
      </c>
      <c r="D4400" s="6" t="str">
        <f>LEFT(Table3[[#This Row],[Last Funding Amount - ORIG]],MIN(FIND({0,1,2,3,4,5,6,7,8,9,0},Table3[[#This Row],[Last Funding Amount - ORIG]]&amp;"0123456789"))-1)</f>
        <v/>
      </c>
      <c r="E4400" t="s">
        <v>22</v>
      </c>
      <c r="F4400" s="1">
        <v>5200000</v>
      </c>
      <c r="G4400">
        <v>2</v>
      </c>
      <c r="H4400">
        <v>6</v>
      </c>
    </row>
    <row r="4401" spans="1:8" x14ac:dyDescent="0.2">
      <c r="A4401" t="s">
        <v>5238</v>
      </c>
      <c r="B4401" t="s">
        <v>5239</v>
      </c>
      <c r="C440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4500000</v>
      </c>
      <c r="D4401" s="5" t="str">
        <f>LEFT(Table3[[#This Row],[Last Funding Amount - ORIG]],MIN(FIND({0,1,2,3,4,5,6,7,8,9,0},Table3[[#This Row],[Last Funding Amount - ORIG]]&amp;"0123456789"))-1)</f>
        <v>‰âÂ</v>
      </c>
      <c r="E4401" t="s">
        <v>112</v>
      </c>
      <c r="F4401" t="s">
        <v>2085</v>
      </c>
    </row>
    <row r="4402" spans="1:8" x14ac:dyDescent="0.2">
      <c r="A4402" t="s">
        <v>5240</v>
      </c>
      <c r="B4402" s="1">
        <v>2000000</v>
      </c>
      <c r="C440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</v>
      </c>
      <c r="D4402" s="6" t="str">
        <f>LEFT(Table3[[#This Row],[Last Funding Amount - ORIG]],MIN(FIND({0,1,2,3,4,5,6,7,8,9,0},Table3[[#This Row],[Last Funding Amount - ORIG]]&amp;"0123456789"))-1)</f>
        <v/>
      </c>
      <c r="E4402" t="s">
        <v>112</v>
      </c>
      <c r="F4402" s="1">
        <v>2000000</v>
      </c>
      <c r="H4402">
        <v>21</v>
      </c>
    </row>
    <row r="4403" spans="1:8" x14ac:dyDescent="0.2">
      <c r="A4403" t="s">
        <v>5241</v>
      </c>
      <c r="B4403" t="s">
        <v>525</v>
      </c>
      <c r="C440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4403" s="5" t="str">
        <f>LEFT(Table3[[#This Row],[Last Funding Amount - ORIG]],MIN(FIND({0,1,2,3,4,5,6,7,8,9,0},Table3[[#This Row],[Last Funding Amount - ORIG]]&amp;"0123456789"))-1)</f>
        <v>å£</v>
      </c>
      <c r="E4403" t="s">
        <v>13</v>
      </c>
      <c r="F4403" s="1">
        <v>2615772</v>
      </c>
      <c r="G4403">
        <v>1</v>
      </c>
      <c r="H4403">
        <v>2</v>
      </c>
    </row>
    <row r="4404" spans="1:8" x14ac:dyDescent="0.2">
      <c r="A4404" t="s">
        <v>5242</v>
      </c>
      <c r="B4404" s="1">
        <v>1624997</v>
      </c>
      <c r="C440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1624997</v>
      </c>
      <c r="D4404" s="6" t="str">
        <f>LEFT(Table3[[#This Row],[Last Funding Amount - ORIG]],MIN(FIND({0,1,2,3,4,5,6,7,8,9,0},Table3[[#This Row],[Last Funding Amount - ORIG]]&amp;"0123456789"))-1)</f>
        <v/>
      </c>
      <c r="E4404" t="s">
        <v>13</v>
      </c>
      <c r="F4404" s="1">
        <v>7324997</v>
      </c>
      <c r="H4404">
        <v>3</v>
      </c>
    </row>
    <row r="4405" spans="1:8" x14ac:dyDescent="0.2">
      <c r="A4405" t="s">
        <v>5243</v>
      </c>
      <c r="B4405" t="s">
        <v>4587</v>
      </c>
      <c r="C440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20000000</v>
      </c>
      <c r="D4405" s="5" t="str">
        <f>LEFT(Table3[[#This Row],[Last Funding Amount - ORIG]],MIN(FIND({0,1,2,3,4,5,6,7,8,9,0},Table3[[#This Row],[Last Funding Amount - ORIG]]&amp;"0123456789"))-1)</f>
        <v>CNå´</v>
      </c>
      <c r="E4405" t="s">
        <v>22</v>
      </c>
      <c r="F4405" t="s">
        <v>5244</v>
      </c>
      <c r="H4405">
        <v>1</v>
      </c>
    </row>
    <row r="4406" spans="1:8" x14ac:dyDescent="0.2">
      <c r="A4406" t="s">
        <v>5245</v>
      </c>
      <c r="B4406" s="1">
        <v>15000000</v>
      </c>
      <c r="C440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15000000</v>
      </c>
      <c r="D4406" s="6" t="str">
        <f>LEFT(Table3[[#This Row],[Last Funding Amount - ORIG]],MIN(FIND({0,1,2,3,4,5,6,7,8,9,0},Table3[[#This Row],[Last Funding Amount - ORIG]]&amp;"0123456789"))-1)</f>
        <v/>
      </c>
      <c r="E4406" t="s">
        <v>91</v>
      </c>
      <c r="F4406" s="1">
        <v>58500000</v>
      </c>
      <c r="G4406">
        <v>1</v>
      </c>
      <c r="H4406">
        <v>10</v>
      </c>
    </row>
    <row r="4407" spans="1:8" x14ac:dyDescent="0.2">
      <c r="A4407" t="s">
        <v>5246</v>
      </c>
      <c r="B4407" t="s">
        <v>5247</v>
      </c>
      <c r="C440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3500000</v>
      </c>
      <c r="D4407" s="5" t="str">
        <f>LEFT(Table3[[#This Row],[Last Funding Amount - ORIG]],MIN(FIND({0,1,2,3,4,5,6,7,8,9,0},Table3[[#This Row],[Last Funding Amount - ORIG]]&amp;"0123456789"))-1)</f>
        <v>DKK</v>
      </c>
      <c r="E4407" t="s">
        <v>208</v>
      </c>
      <c r="F4407" t="s">
        <v>5248</v>
      </c>
    </row>
    <row r="4408" spans="1:8" x14ac:dyDescent="0.2">
      <c r="A4408" t="s">
        <v>5249</v>
      </c>
      <c r="B4408" s="1">
        <v>1500000</v>
      </c>
      <c r="C440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1500000</v>
      </c>
      <c r="D4408" s="6" t="str">
        <f>LEFT(Table3[[#This Row],[Last Funding Amount - ORIG]],MIN(FIND({0,1,2,3,4,5,6,7,8,9,0},Table3[[#This Row],[Last Funding Amount - ORIG]]&amp;"0123456789"))-1)</f>
        <v/>
      </c>
      <c r="E4408" t="s">
        <v>112</v>
      </c>
      <c r="F4408" s="1">
        <v>3000000</v>
      </c>
      <c r="G4408">
        <v>2</v>
      </c>
      <c r="H4408">
        <v>6</v>
      </c>
    </row>
    <row r="4409" spans="1:8" x14ac:dyDescent="0.2">
      <c r="A4409" t="s">
        <v>5250</v>
      </c>
      <c r="B4409" s="1">
        <v>2225000</v>
      </c>
      <c r="C440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2225000</v>
      </c>
      <c r="D4409" s="6" t="str">
        <f>LEFT(Table3[[#This Row],[Last Funding Amount - ORIG]],MIN(FIND({0,1,2,3,4,5,6,7,8,9,0},Table3[[#This Row],[Last Funding Amount - ORIG]]&amp;"0123456789"))-1)</f>
        <v/>
      </c>
      <c r="E4409" t="s">
        <v>112</v>
      </c>
      <c r="F4409" s="1">
        <v>7225000</v>
      </c>
      <c r="G4409">
        <v>1</v>
      </c>
      <c r="H4409">
        <v>2</v>
      </c>
    </row>
    <row r="4410" spans="1:8" x14ac:dyDescent="0.2">
      <c r="A4410" t="s">
        <v>5251</v>
      </c>
      <c r="B4410" s="1">
        <v>3000000</v>
      </c>
      <c r="C441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3000000</v>
      </c>
      <c r="D4410" s="6" t="str">
        <f>LEFT(Table3[[#This Row],[Last Funding Amount - ORIG]],MIN(FIND({0,1,2,3,4,5,6,7,8,9,0},Table3[[#This Row],[Last Funding Amount - ORIG]]&amp;"0123456789"))-1)</f>
        <v/>
      </c>
      <c r="E4410" t="s">
        <v>36</v>
      </c>
      <c r="F4410" s="1">
        <v>16700000</v>
      </c>
      <c r="G4410">
        <v>2</v>
      </c>
      <c r="H4410">
        <v>7</v>
      </c>
    </row>
    <row r="4411" spans="1:8" x14ac:dyDescent="0.2">
      <c r="A4411" t="s">
        <v>5252</v>
      </c>
      <c r="B4411" s="1">
        <v>878333</v>
      </c>
      <c r="C441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878333</v>
      </c>
      <c r="D4411" s="6" t="str">
        <f>LEFT(Table3[[#This Row],[Last Funding Amount - ORIG]],MIN(FIND({0,1,2,3,4,5,6,7,8,9,0},Table3[[#This Row],[Last Funding Amount - ORIG]]&amp;"0123456789"))-1)</f>
        <v/>
      </c>
      <c r="E4411" t="s">
        <v>13</v>
      </c>
      <c r="F4411" s="1">
        <v>39909735</v>
      </c>
      <c r="G4411">
        <v>1</v>
      </c>
      <c r="H4411">
        <v>1</v>
      </c>
    </row>
    <row r="4412" spans="1:8" x14ac:dyDescent="0.2">
      <c r="A4412" t="s">
        <v>5253</v>
      </c>
      <c r="B4412" s="1">
        <v>75000</v>
      </c>
      <c r="C441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75000</v>
      </c>
      <c r="D4412" s="6" t="str">
        <f>LEFT(Table3[[#This Row],[Last Funding Amount - ORIG]],MIN(FIND({0,1,2,3,4,5,6,7,8,9,0},Table3[[#This Row],[Last Funding Amount - ORIG]]&amp;"0123456789"))-1)</f>
        <v/>
      </c>
      <c r="E4412" t="s">
        <v>112</v>
      </c>
      <c r="F4412" s="1">
        <v>75000</v>
      </c>
    </row>
    <row r="4413" spans="1:8" x14ac:dyDescent="0.2">
      <c r="A4413" t="s">
        <v>5254</v>
      </c>
      <c r="C441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4413" s="6" t="str">
        <f>LEFT(Table3[[#This Row],[Last Funding Amount - ORIG]],MIN(FIND({0,1,2,3,4,5,6,7,8,9,0},Table3[[#This Row],[Last Funding Amount - ORIG]]&amp;"0123456789"))-1)</f>
        <v/>
      </c>
      <c r="E4413" t="s">
        <v>13</v>
      </c>
      <c r="H4413">
        <v>1</v>
      </c>
    </row>
    <row r="4414" spans="1:8" x14ac:dyDescent="0.2">
      <c r="A4414" t="s">
        <v>5255</v>
      </c>
      <c r="B4414" s="1">
        <v>21000000</v>
      </c>
      <c r="C441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21000000</v>
      </c>
      <c r="D4414" s="6" t="str">
        <f>LEFT(Table3[[#This Row],[Last Funding Amount - ORIG]],MIN(FIND({0,1,2,3,4,5,6,7,8,9,0},Table3[[#This Row],[Last Funding Amount - ORIG]]&amp;"0123456789"))-1)</f>
        <v/>
      </c>
      <c r="E4414" t="s">
        <v>11</v>
      </c>
      <c r="F4414" s="1">
        <v>41000000</v>
      </c>
      <c r="G4414">
        <v>1</v>
      </c>
      <c r="H4414">
        <v>4</v>
      </c>
    </row>
    <row r="4415" spans="1:8" x14ac:dyDescent="0.2">
      <c r="A4415" t="s">
        <v>5256</v>
      </c>
      <c r="B4415" s="1">
        <v>3000000</v>
      </c>
      <c r="C441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3000000</v>
      </c>
      <c r="D4415" s="6" t="str">
        <f>LEFT(Table3[[#This Row],[Last Funding Amount - ORIG]],MIN(FIND({0,1,2,3,4,5,6,7,8,9,0},Table3[[#This Row],[Last Funding Amount - ORIG]]&amp;"0123456789"))-1)</f>
        <v/>
      </c>
      <c r="E4415" t="s">
        <v>44</v>
      </c>
      <c r="F4415" s="1">
        <v>32120990</v>
      </c>
      <c r="H4415">
        <v>3</v>
      </c>
    </row>
    <row r="4416" spans="1:8" x14ac:dyDescent="0.2">
      <c r="A4416" t="s">
        <v>5257</v>
      </c>
      <c r="B4416" s="1">
        <v>4000000</v>
      </c>
      <c r="C441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4000000</v>
      </c>
      <c r="D4416" s="6" t="str">
        <f>LEFT(Table3[[#This Row],[Last Funding Amount - ORIG]],MIN(FIND({0,1,2,3,4,5,6,7,8,9,0},Table3[[#This Row],[Last Funding Amount - ORIG]]&amp;"0123456789"))-1)</f>
        <v/>
      </c>
      <c r="E4416" t="s">
        <v>22</v>
      </c>
      <c r="F4416" s="1">
        <v>5500000</v>
      </c>
      <c r="G4416">
        <v>1</v>
      </c>
      <c r="H4416">
        <v>1</v>
      </c>
    </row>
    <row r="4417" spans="1:8" x14ac:dyDescent="0.2">
      <c r="A4417" t="s">
        <v>5258</v>
      </c>
      <c r="B4417" t="s">
        <v>5259</v>
      </c>
      <c r="C441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1400000</v>
      </c>
      <c r="D4417" s="5" t="str">
        <f>LEFT(Table3[[#This Row],[Last Funding Amount - ORIG]],MIN(FIND({0,1,2,3,4,5,6,7,8,9,0},Table3[[#This Row],[Last Funding Amount - ORIG]]&amp;"0123456789"))-1)</f>
        <v>PKR</v>
      </c>
      <c r="E4417" t="s">
        <v>112</v>
      </c>
      <c r="F4417" t="s">
        <v>5260</v>
      </c>
    </row>
    <row r="4418" spans="1:8" x14ac:dyDescent="0.2">
      <c r="A4418" t="s">
        <v>5261</v>
      </c>
      <c r="B4418" s="1">
        <v>965000</v>
      </c>
      <c r="C441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965000</v>
      </c>
      <c r="D4418" s="6" t="str">
        <f>LEFT(Table3[[#This Row],[Last Funding Amount - ORIG]],MIN(FIND({0,1,2,3,4,5,6,7,8,9,0},Table3[[#This Row],[Last Funding Amount - ORIG]]&amp;"0123456789"))-1)</f>
        <v/>
      </c>
      <c r="E4418" t="s">
        <v>44</v>
      </c>
      <c r="F4418" s="1">
        <v>12375828</v>
      </c>
      <c r="G4418">
        <v>2</v>
      </c>
      <c r="H4418">
        <v>7</v>
      </c>
    </row>
    <row r="4419" spans="1:8" x14ac:dyDescent="0.2">
      <c r="A4419" t="s">
        <v>5262</v>
      </c>
      <c r="C441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4419" s="6" t="str">
        <f>LEFT(Table3[[#This Row],[Last Funding Amount - ORIG]],MIN(FIND({0,1,2,3,4,5,6,7,8,9,0},Table3[[#This Row],[Last Funding Amount - ORIG]]&amp;"0123456789"))-1)</f>
        <v/>
      </c>
      <c r="E4419" t="s">
        <v>13</v>
      </c>
      <c r="F4419" s="1">
        <v>4000000</v>
      </c>
      <c r="H4419">
        <v>3</v>
      </c>
    </row>
    <row r="4420" spans="1:8" x14ac:dyDescent="0.2">
      <c r="A4420" t="s">
        <v>5263</v>
      </c>
      <c r="B4420" t="s">
        <v>1562</v>
      </c>
      <c r="C442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600000</v>
      </c>
      <c r="D4420" s="5" t="str">
        <f>LEFT(Table3[[#This Row],[Last Funding Amount - ORIG]],MIN(FIND({0,1,2,3,4,5,6,7,8,9,0},Table3[[#This Row],[Last Funding Amount - ORIG]]&amp;"0123456789"))-1)</f>
        <v>å£</v>
      </c>
      <c r="E4420" t="s">
        <v>112</v>
      </c>
      <c r="F4420" t="s">
        <v>5264</v>
      </c>
      <c r="G4420">
        <v>1</v>
      </c>
      <c r="H4420">
        <v>5</v>
      </c>
    </row>
    <row r="4421" spans="1:8" x14ac:dyDescent="0.2">
      <c r="A4421" t="s">
        <v>5265</v>
      </c>
      <c r="B4421" s="1">
        <v>38500000</v>
      </c>
      <c r="C442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38500000</v>
      </c>
      <c r="D4421" s="6" t="str">
        <f>LEFT(Table3[[#This Row],[Last Funding Amount - ORIG]],MIN(FIND({0,1,2,3,4,5,6,7,8,9,0},Table3[[#This Row],[Last Funding Amount - ORIG]]&amp;"0123456789"))-1)</f>
        <v/>
      </c>
      <c r="E4421" t="s">
        <v>36</v>
      </c>
      <c r="F4421" s="1">
        <v>48958774</v>
      </c>
      <c r="G4421">
        <v>2</v>
      </c>
      <c r="H4421">
        <v>4</v>
      </c>
    </row>
    <row r="4422" spans="1:8" x14ac:dyDescent="0.2">
      <c r="A4422" t="s">
        <v>5266</v>
      </c>
      <c r="B4422" s="1">
        <v>4500000</v>
      </c>
      <c r="C442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4500000</v>
      </c>
      <c r="D4422" s="6" t="str">
        <f>LEFT(Table3[[#This Row],[Last Funding Amount - ORIG]],MIN(FIND({0,1,2,3,4,5,6,7,8,9,0},Table3[[#This Row],[Last Funding Amount - ORIG]]&amp;"0123456789"))-1)</f>
        <v/>
      </c>
      <c r="E4422" t="s">
        <v>112</v>
      </c>
      <c r="F4422" s="1">
        <v>4500000</v>
      </c>
      <c r="G4422">
        <v>1</v>
      </c>
      <c r="H4422">
        <v>9</v>
      </c>
    </row>
    <row r="4423" spans="1:8" x14ac:dyDescent="0.2">
      <c r="A4423" t="s">
        <v>5267</v>
      </c>
      <c r="B4423" t="s">
        <v>258</v>
      </c>
      <c r="C442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4423" s="5" t="str">
        <f>LEFT(Table3[[#This Row],[Last Funding Amount - ORIG]],MIN(FIND({0,1,2,3,4,5,6,7,8,9,0},Table3[[#This Row],[Last Funding Amount - ORIG]]&amp;"0123456789"))-1)</f>
        <v>‰âÂ</v>
      </c>
      <c r="E4423" t="s">
        <v>13</v>
      </c>
      <c r="F4423" t="s">
        <v>326</v>
      </c>
      <c r="G4423">
        <v>1</v>
      </c>
      <c r="H4423">
        <v>4</v>
      </c>
    </row>
    <row r="4424" spans="1:8" x14ac:dyDescent="0.2">
      <c r="A4424" t="s">
        <v>5268</v>
      </c>
      <c r="B4424" s="1">
        <v>3000000</v>
      </c>
      <c r="C442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3000000</v>
      </c>
      <c r="D4424" s="6" t="str">
        <f>LEFT(Table3[[#This Row],[Last Funding Amount - ORIG]],MIN(FIND({0,1,2,3,4,5,6,7,8,9,0},Table3[[#This Row],[Last Funding Amount - ORIG]]&amp;"0123456789"))-1)</f>
        <v/>
      </c>
      <c r="E4424" t="s">
        <v>13</v>
      </c>
      <c r="F4424" s="1">
        <v>3000000</v>
      </c>
      <c r="G4424">
        <v>1</v>
      </c>
      <c r="H4424">
        <v>3</v>
      </c>
    </row>
    <row r="4425" spans="1:8" x14ac:dyDescent="0.2">
      <c r="A4425" t="s">
        <v>5269</v>
      </c>
      <c r="B4425" s="1">
        <v>5958348</v>
      </c>
      <c r="C442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5958348</v>
      </c>
      <c r="D4425" s="6" t="str">
        <f>LEFT(Table3[[#This Row],[Last Funding Amount - ORIG]],MIN(FIND({0,1,2,3,4,5,6,7,8,9,0},Table3[[#This Row],[Last Funding Amount - ORIG]]&amp;"0123456789"))-1)</f>
        <v/>
      </c>
      <c r="E4425" t="s">
        <v>13</v>
      </c>
      <c r="F4425" s="1">
        <v>35241772</v>
      </c>
    </row>
    <row r="4426" spans="1:8" x14ac:dyDescent="0.2">
      <c r="A4426" t="s">
        <v>5270</v>
      </c>
      <c r="B4426" s="1">
        <v>4908797</v>
      </c>
      <c r="C442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4908797</v>
      </c>
      <c r="D4426" s="6" t="str">
        <f>LEFT(Table3[[#This Row],[Last Funding Amount - ORIG]],MIN(FIND({0,1,2,3,4,5,6,7,8,9,0},Table3[[#This Row],[Last Funding Amount - ORIG]]&amp;"0123456789"))-1)</f>
        <v/>
      </c>
      <c r="E4426" t="s">
        <v>13</v>
      </c>
      <c r="F4426" s="1">
        <v>10913797</v>
      </c>
      <c r="G4426">
        <v>3</v>
      </c>
      <c r="H4426">
        <v>13</v>
      </c>
    </row>
    <row r="4427" spans="1:8" x14ac:dyDescent="0.2">
      <c r="A4427" t="s">
        <v>5271</v>
      </c>
      <c r="B4427" s="1">
        <v>1000000</v>
      </c>
      <c r="C442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4427" s="6" t="str">
        <f>LEFT(Table3[[#This Row],[Last Funding Amount - ORIG]],MIN(FIND({0,1,2,3,4,5,6,7,8,9,0},Table3[[#This Row],[Last Funding Amount - ORIG]]&amp;"0123456789"))-1)</f>
        <v/>
      </c>
      <c r="E4427" t="s">
        <v>314</v>
      </c>
      <c r="F4427" s="1">
        <v>1000000</v>
      </c>
      <c r="G4427">
        <v>1</v>
      </c>
      <c r="H4427">
        <v>1</v>
      </c>
    </row>
    <row r="4428" spans="1:8" x14ac:dyDescent="0.2">
      <c r="A4428" t="s">
        <v>5272</v>
      </c>
      <c r="B4428" s="1">
        <v>4000000</v>
      </c>
      <c r="C442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4000000</v>
      </c>
      <c r="D4428" s="6" t="str">
        <f>LEFT(Table3[[#This Row],[Last Funding Amount - ORIG]],MIN(FIND({0,1,2,3,4,5,6,7,8,9,0},Table3[[#This Row],[Last Funding Amount - ORIG]]&amp;"0123456789"))-1)</f>
        <v/>
      </c>
      <c r="E4428" t="s">
        <v>112</v>
      </c>
      <c r="F4428" s="1">
        <v>4000000</v>
      </c>
      <c r="H4428">
        <v>1</v>
      </c>
    </row>
    <row r="4429" spans="1:8" x14ac:dyDescent="0.2">
      <c r="A4429" t="s">
        <v>5273</v>
      </c>
      <c r="B4429" s="1">
        <v>1000000</v>
      </c>
      <c r="C442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4429" s="6" t="str">
        <f>LEFT(Table3[[#This Row],[Last Funding Amount - ORIG]],MIN(FIND({0,1,2,3,4,5,6,7,8,9,0},Table3[[#This Row],[Last Funding Amount - ORIG]]&amp;"0123456789"))-1)</f>
        <v/>
      </c>
      <c r="E4429" t="s">
        <v>112</v>
      </c>
      <c r="F4429" s="1">
        <v>1000000</v>
      </c>
      <c r="H4429">
        <v>1</v>
      </c>
    </row>
    <row r="4430" spans="1:8" x14ac:dyDescent="0.2">
      <c r="A4430" t="s">
        <v>5274</v>
      </c>
      <c r="B4430" s="1">
        <v>8580000</v>
      </c>
      <c r="C443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8580000</v>
      </c>
      <c r="D4430" s="6" t="str">
        <f>LEFT(Table3[[#This Row],[Last Funding Amount - ORIG]],MIN(FIND({0,1,2,3,4,5,6,7,8,9,0},Table3[[#This Row],[Last Funding Amount - ORIG]]&amp;"0123456789"))-1)</f>
        <v/>
      </c>
      <c r="E4430" t="s">
        <v>36</v>
      </c>
      <c r="F4430" s="1">
        <v>8580000</v>
      </c>
      <c r="H4430">
        <v>1</v>
      </c>
    </row>
    <row r="4431" spans="1:8" x14ac:dyDescent="0.2">
      <c r="A4431" t="s">
        <v>5275</v>
      </c>
      <c r="B4431" s="1">
        <v>3200000</v>
      </c>
      <c r="C443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3200000</v>
      </c>
      <c r="D4431" s="6" t="str">
        <f>LEFT(Table3[[#This Row],[Last Funding Amount - ORIG]],MIN(FIND({0,1,2,3,4,5,6,7,8,9,0},Table3[[#This Row],[Last Funding Amount - ORIG]]&amp;"0123456789"))-1)</f>
        <v/>
      </c>
      <c r="E4431" t="s">
        <v>112</v>
      </c>
      <c r="F4431" s="1">
        <v>3200000</v>
      </c>
      <c r="H4431">
        <v>4</v>
      </c>
    </row>
    <row r="4432" spans="1:8" x14ac:dyDescent="0.2">
      <c r="A4432" t="s">
        <v>5276</v>
      </c>
      <c r="B4432" s="1">
        <v>725000</v>
      </c>
      <c r="C443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725000</v>
      </c>
      <c r="D4432" s="6" t="str">
        <f>LEFT(Table3[[#This Row],[Last Funding Amount - ORIG]],MIN(FIND({0,1,2,3,4,5,6,7,8,9,0},Table3[[#This Row],[Last Funding Amount - ORIG]]&amp;"0123456789"))-1)</f>
        <v/>
      </c>
      <c r="E4432" t="s">
        <v>44</v>
      </c>
      <c r="F4432" s="1">
        <v>9955000</v>
      </c>
      <c r="G4432">
        <v>1</v>
      </c>
      <c r="H4432">
        <v>5</v>
      </c>
    </row>
    <row r="4433" spans="1:8" x14ac:dyDescent="0.2">
      <c r="A4433" t="s">
        <v>5277</v>
      </c>
      <c r="B4433" s="1">
        <v>600000</v>
      </c>
      <c r="C443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600000</v>
      </c>
      <c r="D4433" s="6" t="str">
        <f>LEFT(Table3[[#This Row],[Last Funding Amount - ORIG]],MIN(FIND({0,1,2,3,4,5,6,7,8,9,0},Table3[[#This Row],[Last Funding Amount - ORIG]]&amp;"0123456789"))-1)</f>
        <v/>
      </c>
      <c r="E4433" t="s">
        <v>112</v>
      </c>
      <c r="F4433" s="1">
        <v>600000</v>
      </c>
      <c r="H4433">
        <v>1</v>
      </c>
    </row>
    <row r="4434" spans="1:8" x14ac:dyDescent="0.2">
      <c r="A4434" t="s">
        <v>5278</v>
      </c>
      <c r="B4434" s="1">
        <v>11052631</v>
      </c>
      <c r="C443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11052631</v>
      </c>
      <c r="D4434" s="6" t="str">
        <f>LEFT(Table3[[#This Row],[Last Funding Amount - ORIG]],MIN(FIND({0,1,2,3,4,5,6,7,8,9,0},Table3[[#This Row],[Last Funding Amount - ORIG]]&amp;"0123456789"))-1)</f>
        <v/>
      </c>
      <c r="E4434" t="s">
        <v>13</v>
      </c>
      <c r="F4434" s="1">
        <v>11052631</v>
      </c>
      <c r="G4434">
        <v>1</v>
      </c>
      <c r="H4434">
        <v>1</v>
      </c>
    </row>
    <row r="4435" spans="1:8" x14ac:dyDescent="0.2">
      <c r="A4435" t="s">
        <v>5279</v>
      </c>
      <c r="B4435" s="1">
        <v>7000000</v>
      </c>
      <c r="C443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7000000</v>
      </c>
      <c r="D4435" s="6" t="str">
        <f>LEFT(Table3[[#This Row],[Last Funding Amount - ORIG]],MIN(FIND({0,1,2,3,4,5,6,7,8,9,0},Table3[[#This Row],[Last Funding Amount - ORIG]]&amp;"0123456789"))-1)</f>
        <v/>
      </c>
      <c r="E4435" t="s">
        <v>22</v>
      </c>
      <c r="F4435" s="1">
        <v>7000000</v>
      </c>
      <c r="G4435">
        <v>2</v>
      </c>
      <c r="H4435">
        <v>2</v>
      </c>
    </row>
    <row r="4436" spans="1:8" x14ac:dyDescent="0.2">
      <c r="A4436" t="s">
        <v>5280</v>
      </c>
      <c r="B4436" t="s">
        <v>714</v>
      </c>
      <c r="C443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3200000</v>
      </c>
      <c r="D4436" s="5" t="str">
        <f>LEFT(Table3[[#This Row],[Last Funding Amount - ORIG]],MIN(FIND({0,1,2,3,4,5,6,7,8,9,0},Table3[[#This Row],[Last Funding Amount - ORIG]]&amp;"0123456789"))-1)</f>
        <v>å£</v>
      </c>
      <c r="E4436" t="s">
        <v>18</v>
      </c>
      <c r="F4436" t="s">
        <v>5281</v>
      </c>
      <c r="G4436">
        <v>1</v>
      </c>
      <c r="H4436">
        <v>4</v>
      </c>
    </row>
    <row r="4437" spans="1:8" x14ac:dyDescent="0.2">
      <c r="A4437" t="s">
        <v>5282</v>
      </c>
      <c r="B4437" s="1">
        <v>3600000</v>
      </c>
      <c r="C443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3600000</v>
      </c>
      <c r="D4437" s="6" t="str">
        <f>LEFT(Table3[[#This Row],[Last Funding Amount - ORIG]],MIN(FIND({0,1,2,3,4,5,6,7,8,9,0},Table3[[#This Row],[Last Funding Amount - ORIG]]&amp;"0123456789"))-1)</f>
        <v/>
      </c>
      <c r="E4437" t="s">
        <v>13</v>
      </c>
      <c r="F4437" s="1">
        <v>3600000</v>
      </c>
      <c r="H4437">
        <v>3</v>
      </c>
    </row>
    <row r="4438" spans="1:8" x14ac:dyDescent="0.2">
      <c r="A4438" t="s">
        <v>5283</v>
      </c>
      <c r="B4438" s="1">
        <v>2500000</v>
      </c>
      <c r="C443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2500000</v>
      </c>
      <c r="D4438" s="6" t="str">
        <f>LEFT(Table3[[#This Row],[Last Funding Amount - ORIG]],MIN(FIND({0,1,2,3,4,5,6,7,8,9,0},Table3[[#This Row],[Last Funding Amount - ORIG]]&amp;"0123456789"))-1)</f>
        <v/>
      </c>
      <c r="E4438" t="s">
        <v>13</v>
      </c>
      <c r="F4438" s="1">
        <v>14700000</v>
      </c>
    </row>
    <row r="4439" spans="1:8" x14ac:dyDescent="0.2">
      <c r="A4439" t="s">
        <v>5284</v>
      </c>
      <c r="B4439" s="1">
        <v>27000000</v>
      </c>
      <c r="C443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27000000</v>
      </c>
      <c r="D4439" s="6" t="str">
        <f>LEFT(Table3[[#This Row],[Last Funding Amount - ORIG]],MIN(FIND({0,1,2,3,4,5,6,7,8,9,0},Table3[[#This Row],[Last Funding Amount - ORIG]]&amp;"0123456789"))-1)</f>
        <v/>
      </c>
      <c r="E4439" t="s">
        <v>11</v>
      </c>
      <c r="F4439" s="1">
        <v>27000000</v>
      </c>
    </row>
    <row r="4440" spans="1:8" x14ac:dyDescent="0.2">
      <c r="A4440" t="s">
        <v>5285</v>
      </c>
      <c r="B4440" s="1">
        <v>1200000</v>
      </c>
      <c r="C444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1200000</v>
      </c>
      <c r="D4440" s="6" t="str">
        <f>LEFT(Table3[[#This Row],[Last Funding Amount - ORIG]],MIN(FIND({0,1,2,3,4,5,6,7,8,9,0},Table3[[#This Row],[Last Funding Amount - ORIG]]&amp;"0123456789"))-1)</f>
        <v/>
      </c>
      <c r="E4440" t="s">
        <v>314</v>
      </c>
      <c r="F4440" s="1">
        <v>4295000</v>
      </c>
      <c r="H4440">
        <v>4</v>
      </c>
    </row>
    <row r="4441" spans="1:8" x14ac:dyDescent="0.2">
      <c r="A4441" t="s">
        <v>5286</v>
      </c>
      <c r="B4441" s="1">
        <v>12785031</v>
      </c>
      <c r="C444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12785031</v>
      </c>
      <c r="D4441" s="6" t="str">
        <f>LEFT(Table3[[#This Row],[Last Funding Amount - ORIG]],MIN(FIND({0,1,2,3,4,5,6,7,8,9,0},Table3[[#This Row],[Last Funding Amount - ORIG]]&amp;"0123456789"))-1)</f>
        <v/>
      </c>
      <c r="E4441" t="s">
        <v>13</v>
      </c>
      <c r="F4441" s="1">
        <v>687383731</v>
      </c>
    </row>
    <row r="4442" spans="1:8" x14ac:dyDescent="0.2">
      <c r="A4442" t="s">
        <v>5287</v>
      </c>
      <c r="B4442" s="1">
        <v>1020000</v>
      </c>
      <c r="C444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1020000</v>
      </c>
      <c r="D4442" s="6" t="str">
        <f>LEFT(Table3[[#This Row],[Last Funding Amount - ORIG]],MIN(FIND({0,1,2,3,4,5,6,7,8,9,0},Table3[[#This Row],[Last Funding Amount - ORIG]]&amp;"0123456789"))-1)</f>
        <v/>
      </c>
      <c r="E4442" t="s">
        <v>112</v>
      </c>
      <c r="F4442" s="1">
        <v>1020000</v>
      </c>
      <c r="H4442">
        <v>7</v>
      </c>
    </row>
    <row r="4443" spans="1:8" x14ac:dyDescent="0.2">
      <c r="A4443" t="s">
        <v>5288</v>
      </c>
      <c r="B4443" s="1">
        <v>2250000</v>
      </c>
      <c r="C444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2250000</v>
      </c>
      <c r="D4443" s="6" t="str">
        <f>LEFT(Table3[[#This Row],[Last Funding Amount - ORIG]],MIN(FIND({0,1,2,3,4,5,6,7,8,9,0},Table3[[#This Row],[Last Funding Amount - ORIG]]&amp;"0123456789"))-1)</f>
        <v/>
      </c>
      <c r="E4443" t="s">
        <v>13</v>
      </c>
      <c r="F4443" s="1">
        <v>20790271</v>
      </c>
      <c r="G4443">
        <v>4</v>
      </c>
      <c r="H4443">
        <v>6</v>
      </c>
    </row>
    <row r="4444" spans="1:8" x14ac:dyDescent="0.2">
      <c r="A4444" t="s">
        <v>5289</v>
      </c>
      <c r="B4444" s="1">
        <v>3000000</v>
      </c>
      <c r="C444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3000000</v>
      </c>
      <c r="D4444" s="6" t="str">
        <f>LEFT(Table3[[#This Row],[Last Funding Amount - ORIG]],MIN(FIND({0,1,2,3,4,5,6,7,8,9,0},Table3[[#This Row],[Last Funding Amount - ORIG]]&amp;"0123456789"))-1)</f>
        <v/>
      </c>
      <c r="E4444" t="s">
        <v>112</v>
      </c>
      <c r="F4444" s="1">
        <v>3000000</v>
      </c>
      <c r="H4444">
        <v>2</v>
      </c>
    </row>
    <row r="4445" spans="1:8" x14ac:dyDescent="0.2">
      <c r="A4445" t="s">
        <v>5290</v>
      </c>
      <c r="B4445" s="1">
        <v>239800000</v>
      </c>
      <c r="C444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239800000</v>
      </c>
      <c r="D4445" s="6" t="str">
        <f>LEFT(Table3[[#This Row],[Last Funding Amount - ORIG]],MIN(FIND({0,1,2,3,4,5,6,7,8,9,0},Table3[[#This Row],[Last Funding Amount - ORIG]]&amp;"0123456789"))-1)</f>
        <v/>
      </c>
      <c r="E4445" t="s">
        <v>18</v>
      </c>
      <c r="F4445" s="1">
        <v>239800000</v>
      </c>
      <c r="G4445">
        <v>2</v>
      </c>
      <c r="H4445">
        <v>6</v>
      </c>
    </row>
    <row r="4446" spans="1:8" x14ac:dyDescent="0.2">
      <c r="A4446" t="s">
        <v>5291</v>
      </c>
      <c r="B4446" s="1">
        <v>15000000</v>
      </c>
      <c r="C444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15000000</v>
      </c>
      <c r="D4446" s="6" t="str">
        <f>LEFT(Table3[[#This Row],[Last Funding Amount - ORIG]],MIN(FIND({0,1,2,3,4,5,6,7,8,9,0},Table3[[#This Row],[Last Funding Amount - ORIG]]&amp;"0123456789"))-1)</f>
        <v/>
      </c>
      <c r="E4446" t="s">
        <v>36</v>
      </c>
      <c r="F4446" s="1">
        <v>15000000</v>
      </c>
      <c r="G4446">
        <v>1</v>
      </c>
      <c r="H4446">
        <v>4</v>
      </c>
    </row>
    <row r="4447" spans="1:8" x14ac:dyDescent="0.2">
      <c r="A4447" t="s">
        <v>5292</v>
      </c>
      <c r="C444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4447" s="6" t="str">
        <f>LEFT(Table3[[#This Row],[Last Funding Amount - ORIG]],MIN(FIND({0,1,2,3,4,5,6,7,8,9,0},Table3[[#This Row],[Last Funding Amount - ORIG]]&amp;"0123456789"))-1)</f>
        <v/>
      </c>
      <c r="E4447" t="s">
        <v>101</v>
      </c>
      <c r="F4447" t="s">
        <v>5293</v>
      </c>
      <c r="H4447">
        <v>3</v>
      </c>
    </row>
    <row r="4448" spans="1:8" x14ac:dyDescent="0.2">
      <c r="A4448" t="s">
        <v>5294</v>
      </c>
      <c r="B4448" t="s">
        <v>5295</v>
      </c>
      <c r="C444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50400000</v>
      </c>
      <c r="D4448" s="5" t="str">
        <f>LEFT(Table3[[#This Row],[Last Funding Amount - ORIG]],MIN(FIND({0,1,2,3,4,5,6,7,8,9,0},Table3[[#This Row],[Last Funding Amount - ORIG]]&amp;"0123456789"))-1)</f>
        <v>å´</v>
      </c>
      <c r="E4448" t="s">
        <v>112</v>
      </c>
      <c r="F4448" t="s">
        <v>5296</v>
      </c>
      <c r="G4448">
        <v>1</v>
      </c>
      <c r="H4448">
        <v>2</v>
      </c>
    </row>
    <row r="4449" spans="1:8" x14ac:dyDescent="0.2">
      <c r="A4449" t="s">
        <v>5297</v>
      </c>
      <c r="C444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4449" s="6" t="str">
        <f>LEFT(Table3[[#This Row],[Last Funding Amount - ORIG]],MIN(FIND({0,1,2,3,4,5,6,7,8,9,0},Table3[[#This Row],[Last Funding Amount - ORIG]]&amp;"0123456789"))-1)</f>
        <v/>
      </c>
      <c r="E4449" t="s">
        <v>13</v>
      </c>
    </row>
    <row r="4450" spans="1:8" x14ac:dyDescent="0.2">
      <c r="A4450" t="s">
        <v>5298</v>
      </c>
      <c r="B4450" s="1">
        <v>1830000</v>
      </c>
      <c r="C445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1830000</v>
      </c>
      <c r="D4450" s="6" t="str">
        <f>LEFT(Table3[[#This Row],[Last Funding Amount - ORIG]],MIN(FIND({0,1,2,3,4,5,6,7,8,9,0},Table3[[#This Row],[Last Funding Amount - ORIG]]&amp;"0123456789"))-1)</f>
        <v/>
      </c>
      <c r="E4450" t="s">
        <v>112</v>
      </c>
      <c r="F4450" s="1">
        <v>1830000</v>
      </c>
      <c r="H4450">
        <v>6</v>
      </c>
    </row>
    <row r="4451" spans="1:8" x14ac:dyDescent="0.2">
      <c r="A4451" t="s">
        <v>5299</v>
      </c>
      <c r="B4451" s="1">
        <v>760000</v>
      </c>
      <c r="C445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760000</v>
      </c>
      <c r="D4451" s="6" t="str">
        <f>LEFT(Table3[[#This Row],[Last Funding Amount - ORIG]],MIN(FIND({0,1,2,3,4,5,6,7,8,9,0},Table3[[#This Row],[Last Funding Amount - ORIG]]&amp;"0123456789"))-1)</f>
        <v/>
      </c>
      <c r="E4451" t="s">
        <v>13</v>
      </c>
      <c r="F4451" s="1">
        <v>1170000</v>
      </c>
    </row>
    <row r="4452" spans="1:8" x14ac:dyDescent="0.2">
      <c r="A4452" t="s">
        <v>5300</v>
      </c>
      <c r="B4452" s="1">
        <v>5000000</v>
      </c>
      <c r="C445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5000000</v>
      </c>
      <c r="D4452" s="6" t="str">
        <f>LEFT(Table3[[#This Row],[Last Funding Amount - ORIG]],MIN(FIND({0,1,2,3,4,5,6,7,8,9,0},Table3[[#This Row],[Last Funding Amount - ORIG]]&amp;"0123456789"))-1)</f>
        <v/>
      </c>
      <c r="E4452" t="s">
        <v>18</v>
      </c>
      <c r="F4452" s="1">
        <v>19155000</v>
      </c>
      <c r="G4452">
        <v>1</v>
      </c>
      <c r="H4452">
        <v>2</v>
      </c>
    </row>
    <row r="4453" spans="1:8" x14ac:dyDescent="0.2">
      <c r="A4453" t="s">
        <v>5301</v>
      </c>
      <c r="C445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4453" s="6" t="str">
        <f>LEFT(Table3[[#This Row],[Last Funding Amount - ORIG]],MIN(FIND({0,1,2,3,4,5,6,7,8,9,0},Table3[[#This Row],[Last Funding Amount - ORIG]]&amp;"0123456789"))-1)</f>
        <v/>
      </c>
      <c r="E4453" t="s">
        <v>6</v>
      </c>
      <c r="F4453" s="1">
        <v>30000000</v>
      </c>
      <c r="G4453">
        <v>2</v>
      </c>
      <c r="H4453">
        <v>2</v>
      </c>
    </row>
    <row r="4454" spans="1:8" x14ac:dyDescent="0.2">
      <c r="A4454" t="s">
        <v>5302</v>
      </c>
      <c r="B4454" t="s">
        <v>258</v>
      </c>
      <c r="C445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4454" s="5" t="str">
        <f>LEFT(Table3[[#This Row],[Last Funding Amount - ORIG]],MIN(FIND({0,1,2,3,4,5,6,7,8,9,0},Table3[[#This Row],[Last Funding Amount - ORIG]]&amp;"0123456789"))-1)</f>
        <v>‰âÂ</v>
      </c>
      <c r="E4454" t="s">
        <v>112</v>
      </c>
      <c r="F4454" t="s">
        <v>259</v>
      </c>
      <c r="H4454">
        <v>2</v>
      </c>
    </row>
    <row r="4455" spans="1:8" x14ac:dyDescent="0.2">
      <c r="A4455" t="s">
        <v>5303</v>
      </c>
      <c r="B4455" t="s">
        <v>258</v>
      </c>
      <c r="C445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4455" s="5" t="str">
        <f>LEFT(Table3[[#This Row],[Last Funding Amount - ORIG]],MIN(FIND({0,1,2,3,4,5,6,7,8,9,0},Table3[[#This Row],[Last Funding Amount - ORIG]]&amp;"0123456789"))-1)</f>
        <v>‰âÂ</v>
      </c>
      <c r="E4455" t="s">
        <v>22</v>
      </c>
      <c r="F4455" t="s">
        <v>5304</v>
      </c>
      <c r="G4455">
        <v>3</v>
      </c>
      <c r="H4455">
        <v>4</v>
      </c>
    </row>
    <row r="4456" spans="1:8" x14ac:dyDescent="0.2">
      <c r="A4456" t="s">
        <v>5305</v>
      </c>
      <c r="B4456" s="1">
        <v>275000</v>
      </c>
      <c r="C445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275000</v>
      </c>
      <c r="D4456" s="6" t="str">
        <f>LEFT(Table3[[#This Row],[Last Funding Amount - ORIG]],MIN(FIND({0,1,2,3,4,5,6,7,8,9,0},Table3[[#This Row],[Last Funding Amount - ORIG]]&amp;"0123456789"))-1)</f>
        <v/>
      </c>
      <c r="E4456" t="s">
        <v>20</v>
      </c>
      <c r="F4456" s="1">
        <v>1025000</v>
      </c>
    </row>
    <row r="4457" spans="1:8" x14ac:dyDescent="0.2">
      <c r="A4457" t="s">
        <v>5306</v>
      </c>
      <c r="B4457" t="s">
        <v>525</v>
      </c>
      <c r="C445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4457" s="5" t="str">
        <f>LEFT(Table3[[#This Row],[Last Funding Amount - ORIG]],MIN(FIND({0,1,2,3,4,5,6,7,8,9,0},Table3[[#This Row],[Last Funding Amount - ORIG]]&amp;"0123456789"))-1)</f>
        <v>å£</v>
      </c>
      <c r="E4457" t="s">
        <v>56</v>
      </c>
      <c r="F4457" t="s">
        <v>5307</v>
      </c>
      <c r="G4457">
        <v>2</v>
      </c>
      <c r="H4457">
        <v>9</v>
      </c>
    </row>
    <row r="4458" spans="1:8" x14ac:dyDescent="0.2">
      <c r="A4458" t="s">
        <v>5308</v>
      </c>
      <c r="B4458" s="1">
        <v>45000000</v>
      </c>
      <c r="C445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45000000</v>
      </c>
      <c r="D4458" s="6" t="str">
        <f>LEFT(Table3[[#This Row],[Last Funding Amount - ORIG]],MIN(FIND({0,1,2,3,4,5,6,7,8,9,0},Table3[[#This Row],[Last Funding Amount - ORIG]]&amp;"0123456789"))-1)</f>
        <v/>
      </c>
      <c r="E4458" t="s">
        <v>18</v>
      </c>
      <c r="F4458" s="1">
        <v>45000000</v>
      </c>
    </row>
    <row r="4459" spans="1:8" x14ac:dyDescent="0.2">
      <c r="A4459" t="s">
        <v>5309</v>
      </c>
      <c r="B4459" s="1">
        <v>875004</v>
      </c>
      <c r="C445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875004</v>
      </c>
      <c r="D4459" s="6" t="str">
        <f>LEFT(Table3[[#This Row],[Last Funding Amount - ORIG]],MIN(FIND({0,1,2,3,4,5,6,7,8,9,0},Table3[[#This Row],[Last Funding Amount - ORIG]]&amp;"0123456789"))-1)</f>
        <v/>
      </c>
      <c r="E4459" t="s">
        <v>112</v>
      </c>
      <c r="F4459" s="1">
        <v>3141004</v>
      </c>
      <c r="G4459">
        <v>1</v>
      </c>
      <c r="H4459">
        <v>6</v>
      </c>
    </row>
    <row r="4460" spans="1:8" x14ac:dyDescent="0.2">
      <c r="A4460" t="s">
        <v>5310</v>
      </c>
      <c r="B4460" t="s">
        <v>274</v>
      </c>
      <c r="C446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1000000000</v>
      </c>
      <c r="D4460" s="5" t="str">
        <f>LEFT(Table3[[#This Row],[Last Funding Amount - ORIG]],MIN(FIND({0,1,2,3,4,5,6,7,8,9,0},Table3[[#This Row],[Last Funding Amount - ORIG]]&amp;"0123456789"))-1)</f>
        <v>‰â©</v>
      </c>
      <c r="E4460" t="s">
        <v>112</v>
      </c>
      <c r="F4460" t="s">
        <v>275</v>
      </c>
      <c r="H4460">
        <v>2</v>
      </c>
    </row>
    <row r="4461" spans="1:8" x14ac:dyDescent="0.2">
      <c r="A4461" t="s">
        <v>5311</v>
      </c>
      <c r="B4461" s="1">
        <v>9500000</v>
      </c>
      <c r="C446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9500000</v>
      </c>
      <c r="D4461" s="6" t="str">
        <f>LEFT(Table3[[#This Row],[Last Funding Amount - ORIG]],MIN(FIND({0,1,2,3,4,5,6,7,8,9,0},Table3[[#This Row],[Last Funding Amount - ORIG]]&amp;"0123456789"))-1)</f>
        <v/>
      </c>
      <c r="E4461" t="s">
        <v>13</v>
      </c>
      <c r="F4461" s="1">
        <v>9500000</v>
      </c>
    </row>
    <row r="4462" spans="1:8" x14ac:dyDescent="0.2">
      <c r="A4462" t="s">
        <v>5312</v>
      </c>
      <c r="B4462" s="1">
        <v>6000000</v>
      </c>
      <c r="C446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6000000</v>
      </c>
      <c r="D4462" s="6" t="str">
        <f>LEFT(Table3[[#This Row],[Last Funding Amount - ORIG]],MIN(FIND({0,1,2,3,4,5,6,7,8,9,0},Table3[[#This Row],[Last Funding Amount - ORIG]]&amp;"0123456789"))-1)</f>
        <v/>
      </c>
      <c r="E4462" t="s">
        <v>22</v>
      </c>
      <c r="F4462" s="1">
        <v>8000000</v>
      </c>
    </row>
    <row r="4463" spans="1:8" x14ac:dyDescent="0.2">
      <c r="A4463" t="s">
        <v>5313</v>
      </c>
      <c r="B4463" s="1">
        <v>200000</v>
      </c>
      <c r="C446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</v>
      </c>
      <c r="D4463" s="6" t="str">
        <f>LEFT(Table3[[#This Row],[Last Funding Amount - ORIG]],MIN(FIND({0,1,2,3,4,5,6,7,8,9,0},Table3[[#This Row],[Last Funding Amount - ORIG]]&amp;"0123456789"))-1)</f>
        <v/>
      </c>
      <c r="E4463" t="s">
        <v>112</v>
      </c>
      <c r="F4463" s="1">
        <v>2000000</v>
      </c>
      <c r="H4463">
        <v>8</v>
      </c>
    </row>
    <row r="4464" spans="1:8" x14ac:dyDescent="0.2">
      <c r="A4464" t="s">
        <v>5314</v>
      </c>
      <c r="B4464" s="1">
        <v>30000000</v>
      </c>
      <c r="C446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30000000</v>
      </c>
      <c r="D4464" s="6" t="str">
        <f>LEFT(Table3[[#This Row],[Last Funding Amount - ORIG]],MIN(FIND({0,1,2,3,4,5,6,7,8,9,0},Table3[[#This Row],[Last Funding Amount - ORIG]]&amp;"0123456789"))-1)</f>
        <v/>
      </c>
      <c r="E4464" t="s">
        <v>11</v>
      </c>
      <c r="F4464" s="1">
        <v>66000000</v>
      </c>
      <c r="G4464">
        <v>3</v>
      </c>
      <c r="H4464">
        <v>6</v>
      </c>
    </row>
    <row r="4465" spans="1:8" x14ac:dyDescent="0.2">
      <c r="A4465" t="s">
        <v>5315</v>
      </c>
      <c r="B4465" t="s">
        <v>3108</v>
      </c>
      <c r="C446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3000000</v>
      </c>
      <c r="D4465" s="5" t="str">
        <f>LEFT(Table3[[#This Row],[Last Funding Amount - ORIG]],MIN(FIND({0,1,2,3,4,5,6,7,8,9,0},Table3[[#This Row],[Last Funding Amount - ORIG]]&amp;"0123456789"))-1)</f>
        <v>å£</v>
      </c>
      <c r="E4465" t="s">
        <v>22</v>
      </c>
      <c r="F4465" t="s">
        <v>5316</v>
      </c>
      <c r="G4465">
        <v>1</v>
      </c>
      <c r="H4465">
        <v>1</v>
      </c>
    </row>
    <row r="4466" spans="1:8" x14ac:dyDescent="0.2">
      <c r="A4466" t="s">
        <v>5317</v>
      </c>
      <c r="B4466" s="1">
        <v>8000000</v>
      </c>
      <c r="C446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8000000</v>
      </c>
      <c r="D4466" s="6" t="str">
        <f>LEFT(Table3[[#This Row],[Last Funding Amount - ORIG]],MIN(FIND({0,1,2,3,4,5,6,7,8,9,0},Table3[[#This Row],[Last Funding Amount - ORIG]]&amp;"0123456789"))-1)</f>
        <v/>
      </c>
      <c r="E4466" t="s">
        <v>16</v>
      </c>
      <c r="F4466" s="1">
        <v>8000000</v>
      </c>
      <c r="H4466">
        <v>2</v>
      </c>
    </row>
    <row r="4467" spans="1:8" x14ac:dyDescent="0.2">
      <c r="A4467" t="s">
        <v>5318</v>
      </c>
      <c r="B4467" s="1">
        <v>250000</v>
      </c>
      <c r="C446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</v>
      </c>
      <c r="D4467" s="6" t="str">
        <f>LEFT(Table3[[#This Row],[Last Funding Amount - ORIG]],MIN(FIND({0,1,2,3,4,5,6,7,8,9,0},Table3[[#This Row],[Last Funding Amount - ORIG]]&amp;"0123456789"))-1)</f>
        <v/>
      </c>
      <c r="E4467" t="s">
        <v>112</v>
      </c>
      <c r="F4467" s="1">
        <v>3576357</v>
      </c>
      <c r="G4467">
        <v>2</v>
      </c>
      <c r="H4467">
        <v>3</v>
      </c>
    </row>
    <row r="4468" spans="1:8" x14ac:dyDescent="0.2">
      <c r="A4468" t="s">
        <v>5319</v>
      </c>
      <c r="B4468" t="s">
        <v>5320</v>
      </c>
      <c r="C446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3009776000</v>
      </c>
      <c r="D4468" s="5" t="str">
        <f>LEFT(Table3[[#This Row],[Last Funding Amount - ORIG]],MIN(FIND({0,1,2,3,4,5,6,7,8,9,0},Table3[[#This Row],[Last Funding Amount - ORIG]]&amp;"0123456789"))-1)</f>
        <v>å´</v>
      </c>
      <c r="E4468" t="s">
        <v>91</v>
      </c>
      <c r="F4468" s="1">
        <v>68943985</v>
      </c>
      <c r="G4468">
        <v>2</v>
      </c>
      <c r="H4468">
        <v>2</v>
      </c>
    </row>
    <row r="4469" spans="1:8" x14ac:dyDescent="0.2">
      <c r="A4469" t="s">
        <v>5321</v>
      </c>
      <c r="B4469" s="1">
        <v>10000000</v>
      </c>
      <c r="C446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10000000</v>
      </c>
      <c r="D4469" s="6" t="str">
        <f>LEFT(Table3[[#This Row],[Last Funding Amount - ORIG]],MIN(FIND({0,1,2,3,4,5,6,7,8,9,0},Table3[[#This Row],[Last Funding Amount - ORIG]]&amp;"0123456789"))-1)</f>
        <v/>
      </c>
      <c r="E4469" t="s">
        <v>36</v>
      </c>
      <c r="F4469" s="1">
        <v>10000000</v>
      </c>
      <c r="H4469">
        <v>1</v>
      </c>
    </row>
    <row r="4470" spans="1:8" x14ac:dyDescent="0.2">
      <c r="A4470" t="s">
        <v>5322</v>
      </c>
      <c r="B4470" t="s">
        <v>5323</v>
      </c>
      <c r="C447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6500000</v>
      </c>
      <c r="D4470" s="5" t="str">
        <f>LEFT(Table3[[#This Row],[Last Funding Amount - ORIG]],MIN(FIND({0,1,2,3,4,5,6,7,8,9,0},Table3[[#This Row],[Last Funding Amount - ORIG]]&amp;"0123456789"))-1)</f>
        <v>‰âÂ</v>
      </c>
      <c r="E4470" t="s">
        <v>22</v>
      </c>
      <c r="F4470" t="s">
        <v>5324</v>
      </c>
      <c r="H4470">
        <v>1</v>
      </c>
    </row>
    <row r="4471" spans="1:8" x14ac:dyDescent="0.2">
      <c r="A4471" t="s">
        <v>5325</v>
      </c>
      <c r="B4471" s="1">
        <v>5000000</v>
      </c>
      <c r="C447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5000000</v>
      </c>
      <c r="D4471" s="6" t="str">
        <f>LEFT(Table3[[#This Row],[Last Funding Amount - ORIG]],MIN(FIND({0,1,2,3,4,5,6,7,8,9,0},Table3[[#This Row],[Last Funding Amount - ORIG]]&amp;"0123456789"))-1)</f>
        <v/>
      </c>
      <c r="E4471" t="s">
        <v>36</v>
      </c>
      <c r="F4471" s="1">
        <v>8934286</v>
      </c>
    </row>
    <row r="4472" spans="1:8" x14ac:dyDescent="0.2">
      <c r="A4472" t="s">
        <v>5326</v>
      </c>
      <c r="C447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4472" s="6" t="str">
        <f>LEFT(Table3[[#This Row],[Last Funding Amount - ORIG]],MIN(FIND({0,1,2,3,4,5,6,7,8,9,0},Table3[[#This Row],[Last Funding Amount - ORIG]]&amp;"0123456789"))-1)</f>
        <v/>
      </c>
      <c r="E4472" t="s">
        <v>11</v>
      </c>
      <c r="F4472" s="1">
        <v>18275000</v>
      </c>
      <c r="G4472">
        <v>1</v>
      </c>
      <c r="H4472">
        <v>2</v>
      </c>
    </row>
    <row r="4473" spans="1:8" x14ac:dyDescent="0.2">
      <c r="A4473" t="s">
        <v>5327</v>
      </c>
      <c r="C447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4473" s="6" t="str">
        <f>LEFT(Table3[[#This Row],[Last Funding Amount - ORIG]],MIN(FIND({0,1,2,3,4,5,6,7,8,9,0},Table3[[#This Row],[Last Funding Amount - ORIG]]&amp;"0123456789"))-1)</f>
        <v/>
      </c>
      <c r="E4473" t="s">
        <v>112</v>
      </c>
      <c r="F4473" s="1">
        <v>147872</v>
      </c>
      <c r="G4473">
        <v>2</v>
      </c>
      <c r="H4473">
        <v>5</v>
      </c>
    </row>
    <row r="4474" spans="1:8" x14ac:dyDescent="0.2">
      <c r="A4474" t="s">
        <v>5328</v>
      </c>
      <c r="B4474" s="1">
        <v>500000</v>
      </c>
      <c r="C447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</v>
      </c>
      <c r="D4474" s="6" t="str">
        <f>LEFT(Table3[[#This Row],[Last Funding Amount - ORIG]],MIN(FIND({0,1,2,3,4,5,6,7,8,9,0},Table3[[#This Row],[Last Funding Amount - ORIG]]&amp;"0123456789"))-1)</f>
        <v/>
      </c>
      <c r="E4474" t="s">
        <v>56</v>
      </c>
      <c r="F4474" s="1">
        <v>500000</v>
      </c>
    </row>
    <row r="4475" spans="1:8" x14ac:dyDescent="0.2">
      <c r="A4475" t="s">
        <v>5329</v>
      </c>
      <c r="B4475" t="s">
        <v>775</v>
      </c>
      <c r="C447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1300000</v>
      </c>
      <c r="D4475" s="5" t="str">
        <f>LEFT(Table3[[#This Row],[Last Funding Amount - ORIG]],MIN(FIND({0,1,2,3,4,5,6,7,8,9,0},Table3[[#This Row],[Last Funding Amount - ORIG]]&amp;"0123456789"))-1)</f>
        <v>‰âÂ</v>
      </c>
      <c r="E4475" t="s">
        <v>22</v>
      </c>
      <c r="F4475" t="s">
        <v>3525</v>
      </c>
      <c r="H4475">
        <v>9</v>
      </c>
    </row>
    <row r="4476" spans="1:8" x14ac:dyDescent="0.2">
      <c r="A4476" t="s">
        <v>5330</v>
      </c>
      <c r="B4476" s="1">
        <v>1100000</v>
      </c>
      <c r="C447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1100000</v>
      </c>
      <c r="D4476" s="6" t="str">
        <f>LEFT(Table3[[#This Row],[Last Funding Amount - ORIG]],MIN(FIND({0,1,2,3,4,5,6,7,8,9,0},Table3[[#This Row],[Last Funding Amount - ORIG]]&amp;"0123456789"))-1)</f>
        <v/>
      </c>
      <c r="E4476" t="s">
        <v>44</v>
      </c>
      <c r="F4476" s="1">
        <v>6400000</v>
      </c>
      <c r="G4476">
        <v>1</v>
      </c>
      <c r="H4476">
        <v>5</v>
      </c>
    </row>
    <row r="4477" spans="1:8" x14ac:dyDescent="0.2">
      <c r="A4477" t="s">
        <v>5331</v>
      </c>
      <c r="B4477" s="1">
        <v>915000</v>
      </c>
      <c r="C447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915000</v>
      </c>
      <c r="D4477" s="6" t="str">
        <f>LEFT(Table3[[#This Row],[Last Funding Amount - ORIG]],MIN(FIND({0,1,2,3,4,5,6,7,8,9,0},Table3[[#This Row],[Last Funding Amount - ORIG]]&amp;"0123456789"))-1)</f>
        <v/>
      </c>
      <c r="E4477" t="s">
        <v>112</v>
      </c>
      <c r="F4477" s="1">
        <v>3145000</v>
      </c>
    </row>
    <row r="4478" spans="1:8" x14ac:dyDescent="0.2">
      <c r="A4478" t="s">
        <v>5332</v>
      </c>
      <c r="B4478" s="1">
        <v>10000000</v>
      </c>
      <c r="C447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10000000</v>
      </c>
      <c r="D4478" s="6" t="str">
        <f>LEFT(Table3[[#This Row],[Last Funding Amount - ORIG]],MIN(FIND({0,1,2,3,4,5,6,7,8,9,0},Table3[[#This Row],[Last Funding Amount - ORIG]]&amp;"0123456789"))-1)</f>
        <v/>
      </c>
      <c r="E4478" t="s">
        <v>13</v>
      </c>
      <c r="F4478" s="1">
        <v>10000000</v>
      </c>
    </row>
    <row r="4479" spans="1:8" x14ac:dyDescent="0.2">
      <c r="A4479" t="s">
        <v>5333</v>
      </c>
      <c r="B4479" s="1">
        <v>1000000</v>
      </c>
      <c r="C447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4479" s="6" t="str">
        <f>LEFT(Table3[[#This Row],[Last Funding Amount - ORIG]],MIN(FIND({0,1,2,3,4,5,6,7,8,9,0},Table3[[#This Row],[Last Funding Amount - ORIG]]&amp;"0123456789"))-1)</f>
        <v/>
      </c>
      <c r="E4479" t="s">
        <v>112</v>
      </c>
      <c r="F4479" s="1">
        <v>1000000</v>
      </c>
      <c r="G4479">
        <v>1</v>
      </c>
      <c r="H4479">
        <v>6</v>
      </c>
    </row>
    <row r="4480" spans="1:8" x14ac:dyDescent="0.2">
      <c r="A4480" t="s">
        <v>5334</v>
      </c>
      <c r="B4480" s="1">
        <v>500000</v>
      </c>
      <c r="C448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</v>
      </c>
      <c r="D4480" s="6" t="str">
        <f>LEFT(Table3[[#This Row],[Last Funding Amount - ORIG]],MIN(FIND({0,1,2,3,4,5,6,7,8,9,0},Table3[[#This Row],[Last Funding Amount - ORIG]]&amp;"0123456789"))-1)</f>
        <v/>
      </c>
      <c r="E4480" t="s">
        <v>112</v>
      </c>
      <c r="F4480" s="1">
        <v>500000</v>
      </c>
      <c r="H4480">
        <v>1</v>
      </c>
    </row>
    <row r="4481" spans="1:8" x14ac:dyDescent="0.2">
      <c r="A4481" t="s">
        <v>5335</v>
      </c>
      <c r="B4481" s="1">
        <v>3500000</v>
      </c>
      <c r="C448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3500000</v>
      </c>
      <c r="D4481" s="6" t="str">
        <f>LEFT(Table3[[#This Row],[Last Funding Amount - ORIG]],MIN(FIND({0,1,2,3,4,5,6,7,8,9,0},Table3[[#This Row],[Last Funding Amount - ORIG]]&amp;"0123456789"))-1)</f>
        <v/>
      </c>
      <c r="E4481" t="s">
        <v>22</v>
      </c>
      <c r="F4481" s="1">
        <v>3500000</v>
      </c>
      <c r="G4481">
        <v>1</v>
      </c>
      <c r="H4481">
        <v>5</v>
      </c>
    </row>
    <row r="4482" spans="1:8" x14ac:dyDescent="0.2">
      <c r="A4482" t="s">
        <v>5336</v>
      </c>
      <c r="B4482" t="s">
        <v>399</v>
      </c>
      <c r="C448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700000</v>
      </c>
      <c r="D4482" s="5" t="str">
        <f>LEFT(Table3[[#This Row],[Last Funding Amount - ORIG]],MIN(FIND({0,1,2,3,4,5,6,7,8,9,0},Table3[[#This Row],[Last Funding Amount - ORIG]]&amp;"0123456789"))-1)</f>
        <v>‰âÂ</v>
      </c>
      <c r="E4482" t="s">
        <v>112</v>
      </c>
      <c r="F4482" t="s">
        <v>400</v>
      </c>
      <c r="H4482">
        <v>2</v>
      </c>
    </row>
    <row r="4483" spans="1:8" x14ac:dyDescent="0.2">
      <c r="A4483" t="s">
        <v>5337</v>
      </c>
      <c r="B4483" t="s">
        <v>4552</v>
      </c>
      <c r="C448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4483" s="5" t="str">
        <f>LEFT(Table3[[#This Row],[Last Funding Amount - ORIG]],MIN(FIND({0,1,2,3,4,5,6,7,8,9,0},Table3[[#This Row],[Last Funding Amount - ORIG]]&amp;"0123456789"))-1)</f>
        <v>A$</v>
      </c>
      <c r="E4483" t="s">
        <v>112</v>
      </c>
      <c r="F4483" t="s">
        <v>4553</v>
      </c>
      <c r="H4483">
        <v>1</v>
      </c>
    </row>
    <row r="4484" spans="1:8" x14ac:dyDescent="0.2">
      <c r="A4484" t="s">
        <v>5338</v>
      </c>
      <c r="B4484" s="1">
        <v>1100000</v>
      </c>
      <c r="C448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1100000</v>
      </c>
      <c r="D4484" s="6" t="str">
        <f>LEFT(Table3[[#This Row],[Last Funding Amount - ORIG]],MIN(FIND({0,1,2,3,4,5,6,7,8,9,0},Table3[[#This Row],[Last Funding Amount - ORIG]]&amp;"0123456789"))-1)</f>
        <v/>
      </c>
      <c r="E4484" t="s">
        <v>13</v>
      </c>
      <c r="F4484" s="1">
        <v>2180903</v>
      </c>
      <c r="H4484">
        <v>4</v>
      </c>
    </row>
    <row r="4485" spans="1:8" x14ac:dyDescent="0.2">
      <c r="A4485" t="s">
        <v>5339</v>
      </c>
      <c r="C448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4485" s="6" t="str">
        <f>LEFT(Table3[[#This Row],[Last Funding Amount - ORIG]],MIN(FIND({0,1,2,3,4,5,6,7,8,9,0},Table3[[#This Row],[Last Funding Amount - ORIG]]&amp;"0123456789"))-1)</f>
        <v/>
      </c>
      <c r="E4485" t="s">
        <v>13</v>
      </c>
      <c r="F4485" t="s">
        <v>2131</v>
      </c>
      <c r="G4485">
        <v>1</v>
      </c>
      <c r="H4485">
        <v>3</v>
      </c>
    </row>
    <row r="4486" spans="1:8" x14ac:dyDescent="0.2">
      <c r="A4486" t="s">
        <v>5340</v>
      </c>
      <c r="B4486" s="1">
        <v>8600000</v>
      </c>
      <c r="C448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8600000</v>
      </c>
      <c r="D4486" s="6" t="str">
        <f>LEFT(Table3[[#This Row],[Last Funding Amount - ORIG]],MIN(FIND({0,1,2,3,4,5,6,7,8,9,0},Table3[[#This Row],[Last Funding Amount - ORIG]]&amp;"0123456789"))-1)</f>
        <v/>
      </c>
      <c r="E4486" t="s">
        <v>22</v>
      </c>
      <c r="F4486" s="1">
        <v>14680000</v>
      </c>
      <c r="H4486">
        <v>4</v>
      </c>
    </row>
    <row r="4487" spans="1:8" x14ac:dyDescent="0.2">
      <c r="A4487" t="s">
        <v>5341</v>
      </c>
      <c r="B4487" s="1">
        <v>3000000</v>
      </c>
      <c r="C448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3000000</v>
      </c>
      <c r="D4487" s="6" t="str">
        <f>LEFT(Table3[[#This Row],[Last Funding Amount - ORIG]],MIN(FIND({0,1,2,3,4,5,6,7,8,9,0},Table3[[#This Row],[Last Funding Amount - ORIG]]&amp;"0123456789"))-1)</f>
        <v/>
      </c>
      <c r="E4487" t="s">
        <v>22</v>
      </c>
      <c r="F4487" s="1">
        <v>3000000</v>
      </c>
      <c r="G4487">
        <v>1</v>
      </c>
      <c r="H4487">
        <v>2</v>
      </c>
    </row>
    <row r="4488" spans="1:8" x14ac:dyDescent="0.2">
      <c r="A4488" t="s">
        <v>5342</v>
      </c>
      <c r="B4488" s="1">
        <v>7500000</v>
      </c>
      <c r="C448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7500000</v>
      </c>
      <c r="D4488" s="6" t="str">
        <f>LEFT(Table3[[#This Row],[Last Funding Amount - ORIG]],MIN(FIND({0,1,2,3,4,5,6,7,8,9,0},Table3[[#This Row],[Last Funding Amount - ORIG]]&amp;"0123456789"))-1)</f>
        <v/>
      </c>
      <c r="E4488" t="s">
        <v>36</v>
      </c>
      <c r="F4488" s="1">
        <v>7500000</v>
      </c>
      <c r="G4488">
        <v>3</v>
      </c>
      <c r="H4488">
        <v>4</v>
      </c>
    </row>
    <row r="4489" spans="1:8" x14ac:dyDescent="0.2">
      <c r="A4489" t="s">
        <v>5343</v>
      </c>
      <c r="B4489" t="s">
        <v>5344</v>
      </c>
      <c r="C448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12000000</v>
      </c>
      <c r="D4489" s="5" t="str">
        <f>LEFT(Table3[[#This Row],[Last Funding Amount - ORIG]],MIN(FIND({0,1,2,3,4,5,6,7,8,9,0},Table3[[#This Row],[Last Funding Amount - ORIG]]&amp;"0123456789"))-1)</f>
        <v>SEK</v>
      </c>
      <c r="E4489" t="s">
        <v>13</v>
      </c>
      <c r="F4489" t="s">
        <v>5345</v>
      </c>
    </row>
    <row r="4490" spans="1:8" x14ac:dyDescent="0.2">
      <c r="A4490" t="s">
        <v>5346</v>
      </c>
      <c r="B4490" s="1">
        <v>140000</v>
      </c>
      <c r="C449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140000</v>
      </c>
      <c r="D4490" s="6" t="str">
        <f>LEFT(Table3[[#This Row],[Last Funding Amount - ORIG]],MIN(FIND({0,1,2,3,4,5,6,7,8,9,0},Table3[[#This Row],[Last Funding Amount - ORIG]]&amp;"0123456789"))-1)</f>
        <v/>
      </c>
      <c r="E4490" t="s">
        <v>13</v>
      </c>
      <c r="F4490" s="1">
        <v>6628584</v>
      </c>
      <c r="H4490">
        <v>6</v>
      </c>
    </row>
    <row r="4491" spans="1:8" x14ac:dyDescent="0.2">
      <c r="A4491" t="s">
        <v>5347</v>
      </c>
      <c r="B4491" s="1">
        <v>4000000</v>
      </c>
      <c r="C449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4000000</v>
      </c>
      <c r="D4491" s="6" t="str">
        <f>LEFT(Table3[[#This Row],[Last Funding Amount - ORIG]],MIN(FIND({0,1,2,3,4,5,6,7,8,9,0},Table3[[#This Row],[Last Funding Amount - ORIG]]&amp;"0123456789"))-1)</f>
        <v/>
      </c>
      <c r="E4491" t="s">
        <v>22</v>
      </c>
      <c r="F4491" s="1">
        <v>5500000</v>
      </c>
    </row>
    <row r="4492" spans="1:8" x14ac:dyDescent="0.2">
      <c r="A4492" t="s">
        <v>5348</v>
      </c>
      <c r="B4492" s="1">
        <v>35000000</v>
      </c>
      <c r="C449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35000000</v>
      </c>
      <c r="D4492" s="6" t="str">
        <f>LEFT(Table3[[#This Row],[Last Funding Amount - ORIG]],MIN(FIND({0,1,2,3,4,5,6,7,8,9,0},Table3[[#This Row],[Last Funding Amount - ORIG]]&amp;"0123456789"))-1)</f>
        <v/>
      </c>
      <c r="E4492" t="s">
        <v>13</v>
      </c>
      <c r="F4492" s="1">
        <v>35000000</v>
      </c>
      <c r="G4492">
        <v>1</v>
      </c>
      <c r="H4492">
        <v>1</v>
      </c>
    </row>
    <row r="4493" spans="1:8" x14ac:dyDescent="0.2">
      <c r="A4493" t="s">
        <v>5349</v>
      </c>
      <c r="B4493" t="s">
        <v>411</v>
      </c>
      <c r="C449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3300000</v>
      </c>
      <c r="D4493" s="5" t="str">
        <f>LEFT(Table3[[#This Row],[Last Funding Amount - ORIG]],MIN(FIND({0,1,2,3,4,5,6,7,8,9,0},Table3[[#This Row],[Last Funding Amount - ORIG]]&amp;"0123456789"))-1)</f>
        <v>‰âÂ</v>
      </c>
      <c r="E4493" t="s">
        <v>22</v>
      </c>
      <c r="F4493" t="s">
        <v>412</v>
      </c>
      <c r="G4493">
        <v>1</v>
      </c>
      <c r="H4493">
        <v>2</v>
      </c>
    </row>
    <row r="4494" spans="1:8" x14ac:dyDescent="0.2">
      <c r="A4494" t="s">
        <v>5350</v>
      </c>
      <c r="B4494" t="s">
        <v>1533</v>
      </c>
      <c r="C449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</v>
      </c>
      <c r="D4494" s="5" t="str">
        <f>LEFT(Table3[[#This Row],[Last Funding Amount - ORIG]],MIN(FIND({0,1,2,3,4,5,6,7,8,9,0},Table3[[#This Row],[Last Funding Amount - ORIG]]&amp;"0123456789"))-1)</f>
        <v>A$</v>
      </c>
      <c r="E4494" t="s">
        <v>20</v>
      </c>
      <c r="F4494" t="s">
        <v>5351</v>
      </c>
      <c r="H4494">
        <v>2</v>
      </c>
    </row>
    <row r="4495" spans="1:8" x14ac:dyDescent="0.2">
      <c r="A4495" t="s">
        <v>5352</v>
      </c>
      <c r="B4495" t="s">
        <v>391</v>
      </c>
      <c r="C449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400000000</v>
      </c>
      <c r="D4495" s="5" t="str">
        <f>LEFT(Table3[[#This Row],[Last Funding Amount - ORIG]],MIN(FIND({0,1,2,3,4,5,6,7,8,9,0},Table3[[#This Row],[Last Funding Amount - ORIG]]&amp;"0123456789"))-1)</f>
        <v>‰â©</v>
      </c>
      <c r="E4495" t="s">
        <v>112</v>
      </c>
      <c r="F4495" t="s">
        <v>392</v>
      </c>
      <c r="G4495">
        <v>1</v>
      </c>
      <c r="H4495">
        <v>1</v>
      </c>
    </row>
    <row r="4496" spans="1:8" x14ac:dyDescent="0.2">
      <c r="A4496" t="s">
        <v>5353</v>
      </c>
      <c r="B4496" t="s">
        <v>5354</v>
      </c>
      <c r="C449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6100000</v>
      </c>
      <c r="D4496" s="5" t="str">
        <f>LEFT(Table3[[#This Row],[Last Funding Amount - ORIG]],MIN(FIND({0,1,2,3,4,5,6,7,8,9,0},Table3[[#This Row],[Last Funding Amount - ORIG]]&amp;"0123456789"))-1)</f>
        <v>‰âÂ</v>
      </c>
      <c r="E4496" t="s">
        <v>13</v>
      </c>
      <c r="F4496" t="s">
        <v>5355</v>
      </c>
      <c r="H4496">
        <v>3</v>
      </c>
    </row>
    <row r="4497" spans="1:8" x14ac:dyDescent="0.2">
      <c r="A4497" t="s">
        <v>5356</v>
      </c>
      <c r="B4497" s="1">
        <v>1500000</v>
      </c>
      <c r="C449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1500000</v>
      </c>
      <c r="D4497" s="6" t="str">
        <f>LEFT(Table3[[#This Row],[Last Funding Amount - ORIG]],MIN(FIND({0,1,2,3,4,5,6,7,8,9,0},Table3[[#This Row],[Last Funding Amount - ORIG]]&amp;"0123456789"))-1)</f>
        <v/>
      </c>
      <c r="E4497" t="s">
        <v>13</v>
      </c>
      <c r="F4497" s="1">
        <v>1875000</v>
      </c>
      <c r="G4497">
        <v>1</v>
      </c>
      <c r="H4497">
        <v>2</v>
      </c>
    </row>
    <row r="4498" spans="1:8" x14ac:dyDescent="0.2">
      <c r="A4498" t="s">
        <v>5357</v>
      </c>
      <c r="B4498" s="1">
        <v>4000000</v>
      </c>
      <c r="C449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4000000</v>
      </c>
      <c r="D4498" s="6" t="str">
        <f>LEFT(Table3[[#This Row],[Last Funding Amount - ORIG]],MIN(FIND({0,1,2,3,4,5,6,7,8,9,0},Table3[[#This Row],[Last Funding Amount - ORIG]]&amp;"0123456789"))-1)</f>
        <v/>
      </c>
      <c r="E4498" t="s">
        <v>8</v>
      </c>
      <c r="F4498" s="1">
        <v>22350000</v>
      </c>
      <c r="G4498">
        <v>1</v>
      </c>
      <c r="H4498">
        <v>1</v>
      </c>
    </row>
    <row r="4499" spans="1:8" x14ac:dyDescent="0.2">
      <c r="A4499" t="s">
        <v>5358</v>
      </c>
      <c r="B4499" s="1">
        <v>1467342</v>
      </c>
      <c r="C449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1467342</v>
      </c>
      <c r="D4499" s="6" t="str">
        <f>LEFT(Table3[[#This Row],[Last Funding Amount - ORIG]],MIN(FIND({0,1,2,3,4,5,6,7,8,9,0},Table3[[#This Row],[Last Funding Amount - ORIG]]&amp;"0123456789"))-1)</f>
        <v/>
      </c>
      <c r="E4499" t="s">
        <v>13</v>
      </c>
      <c r="F4499" s="1">
        <v>4027342</v>
      </c>
      <c r="H4499">
        <v>4</v>
      </c>
    </row>
    <row r="4500" spans="1:8" x14ac:dyDescent="0.2">
      <c r="A4500" t="s">
        <v>5359</v>
      </c>
      <c r="B4500" s="1">
        <v>1100000</v>
      </c>
      <c r="C450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1100000</v>
      </c>
      <c r="D4500" s="6" t="str">
        <f>LEFT(Table3[[#This Row],[Last Funding Amount - ORIG]],MIN(FIND({0,1,2,3,4,5,6,7,8,9,0},Table3[[#This Row],[Last Funding Amount - ORIG]]&amp;"0123456789"))-1)</f>
        <v/>
      </c>
      <c r="E4500" t="s">
        <v>112</v>
      </c>
      <c r="F4500" s="1">
        <v>3100000</v>
      </c>
      <c r="H4500">
        <v>3</v>
      </c>
    </row>
    <row r="4501" spans="1:8" x14ac:dyDescent="0.2">
      <c r="A4501" t="s">
        <v>5360</v>
      </c>
      <c r="B4501" t="s">
        <v>711</v>
      </c>
      <c r="C450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</v>
      </c>
      <c r="D4501" s="5" t="str">
        <f>LEFT(Table3[[#This Row],[Last Funding Amount - ORIG]],MIN(FIND({0,1,2,3,4,5,6,7,8,9,0},Table3[[#This Row],[Last Funding Amount - ORIG]]&amp;"0123456789"))-1)</f>
        <v>å£</v>
      </c>
      <c r="E4501" t="s">
        <v>44</v>
      </c>
      <c r="F4501" t="s">
        <v>5361</v>
      </c>
      <c r="G4501">
        <v>1</v>
      </c>
      <c r="H4501">
        <v>3</v>
      </c>
    </row>
    <row r="4502" spans="1:8" x14ac:dyDescent="0.2">
      <c r="A4502" t="s">
        <v>5362</v>
      </c>
      <c r="B4502" t="s">
        <v>4509</v>
      </c>
      <c r="C450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7000000</v>
      </c>
      <c r="D4502" s="5" t="str">
        <f>LEFT(Table3[[#This Row],[Last Funding Amount - ORIG]],MIN(FIND({0,1,2,3,4,5,6,7,8,9,0},Table3[[#This Row],[Last Funding Amount - ORIG]]&amp;"0123456789"))-1)</f>
        <v>‰âÂ</v>
      </c>
      <c r="E4502" t="s">
        <v>13</v>
      </c>
      <c r="F4502" s="1">
        <v>8375362</v>
      </c>
      <c r="H4502">
        <v>1</v>
      </c>
    </row>
    <row r="4503" spans="1:8" x14ac:dyDescent="0.2">
      <c r="A4503" t="s">
        <v>5363</v>
      </c>
      <c r="B4503" s="1">
        <v>4000000</v>
      </c>
      <c r="C450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4000000</v>
      </c>
      <c r="D4503" s="6" t="str">
        <f>LEFT(Table3[[#This Row],[Last Funding Amount - ORIG]],MIN(FIND({0,1,2,3,4,5,6,7,8,9,0},Table3[[#This Row],[Last Funding Amount - ORIG]]&amp;"0123456789"))-1)</f>
        <v/>
      </c>
      <c r="E4503" t="s">
        <v>918</v>
      </c>
      <c r="F4503" s="1">
        <v>4000000</v>
      </c>
    </row>
    <row r="4504" spans="1:8" x14ac:dyDescent="0.2">
      <c r="A4504" t="s">
        <v>5364</v>
      </c>
      <c r="B4504" t="s">
        <v>529</v>
      </c>
      <c r="C450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4000000</v>
      </c>
      <c r="D4504" s="5" t="str">
        <f>LEFT(Table3[[#This Row],[Last Funding Amount - ORIG]],MIN(FIND({0,1,2,3,4,5,6,7,8,9,0},Table3[[#This Row],[Last Funding Amount - ORIG]]&amp;"0123456789"))-1)</f>
        <v>‰âÂ</v>
      </c>
      <c r="E4504" t="s">
        <v>112</v>
      </c>
      <c r="F4504" t="s">
        <v>530</v>
      </c>
      <c r="H4504">
        <v>6</v>
      </c>
    </row>
    <row r="4505" spans="1:8" x14ac:dyDescent="0.2">
      <c r="A4505" t="s">
        <v>5365</v>
      </c>
      <c r="B4505" s="1">
        <v>50000000</v>
      </c>
      <c r="C450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50000000</v>
      </c>
      <c r="D4505" s="6" t="str">
        <f>LEFT(Table3[[#This Row],[Last Funding Amount - ORIG]],MIN(FIND({0,1,2,3,4,5,6,7,8,9,0},Table3[[#This Row],[Last Funding Amount - ORIG]]&amp;"0123456789"))-1)</f>
        <v/>
      </c>
      <c r="E4505" t="s">
        <v>11</v>
      </c>
      <c r="F4505" s="1">
        <v>88200000</v>
      </c>
      <c r="G4505">
        <v>3</v>
      </c>
      <c r="H4505">
        <v>30</v>
      </c>
    </row>
    <row r="4506" spans="1:8" x14ac:dyDescent="0.2">
      <c r="A4506" t="s">
        <v>5366</v>
      </c>
      <c r="B4506" s="1">
        <v>600000</v>
      </c>
      <c r="C450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600000</v>
      </c>
      <c r="D4506" s="6" t="str">
        <f>LEFT(Table3[[#This Row],[Last Funding Amount - ORIG]],MIN(FIND({0,1,2,3,4,5,6,7,8,9,0},Table3[[#This Row],[Last Funding Amount - ORIG]]&amp;"0123456789"))-1)</f>
        <v/>
      </c>
      <c r="E4506" t="s">
        <v>13</v>
      </c>
      <c r="F4506" s="1">
        <v>800000</v>
      </c>
      <c r="H4506">
        <v>2</v>
      </c>
    </row>
    <row r="4507" spans="1:8" x14ac:dyDescent="0.2">
      <c r="A4507" t="s">
        <v>5367</v>
      </c>
      <c r="B4507" t="s">
        <v>1543</v>
      </c>
      <c r="C450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3000000</v>
      </c>
      <c r="D4507" s="5" t="str">
        <f>LEFT(Table3[[#This Row],[Last Funding Amount - ORIG]],MIN(FIND({0,1,2,3,4,5,6,7,8,9,0},Table3[[#This Row],[Last Funding Amount - ORIG]]&amp;"0123456789"))-1)</f>
        <v>‰âÂ</v>
      </c>
      <c r="E4507" t="s">
        <v>13</v>
      </c>
      <c r="F4507" t="s">
        <v>1544</v>
      </c>
      <c r="G4507">
        <v>1</v>
      </c>
      <c r="H4507">
        <v>5</v>
      </c>
    </row>
    <row r="4508" spans="1:8" x14ac:dyDescent="0.2">
      <c r="A4508" t="s">
        <v>5368</v>
      </c>
      <c r="B4508" s="1">
        <v>1465000</v>
      </c>
      <c r="C450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1465000</v>
      </c>
      <c r="D4508" s="6" t="str">
        <f>LEFT(Table3[[#This Row],[Last Funding Amount - ORIG]],MIN(FIND({0,1,2,3,4,5,6,7,8,9,0},Table3[[#This Row],[Last Funding Amount - ORIG]]&amp;"0123456789"))-1)</f>
        <v/>
      </c>
      <c r="E4508" t="s">
        <v>13</v>
      </c>
      <c r="F4508" s="1">
        <v>1965000</v>
      </c>
      <c r="H4508">
        <v>5</v>
      </c>
    </row>
    <row r="4509" spans="1:8" x14ac:dyDescent="0.2">
      <c r="A4509" t="s">
        <v>5369</v>
      </c>
      <c r="B4509" t="s">
        <v>1475</v>
      </c>
      <c r="C450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1500000</v>
      </c>
      <c r="D4509" s="5" t="str">
        <f>LEFT(Table3[[#This Row],[Last Funding Amount - ORIG]],MIN(FIND({0,1,2,3,4,5,6,7,8,9,0},Table3[[#This Row],[Last Funding Amount - ORIG]]&amp;"0123456789"))-1)</f>
        <v>å£</v>
      </c>
      <c r="E4509" t="s">
        <v>16</v>
      </c>
      <c r="F4509" t="s">
        <v>1499</v>
      </c>
      <c r="H4509">
        <v>1</v>
      </c>
    </row>
    <row r="4510" spans="1:8" x14ac:dyDescent="0.2">
      <c r="A4510" t="s">
        <v>5370</v>
      </c>
      <c r="B4510" s="1">
        <v>2200000</v>
      </c>
      <c r="C451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2200000</v>
      </c>
      <c r="D4510" s="6" t="str">
        <f>LEFT(Table3[[#This Row],[Last Funding Amount - ORIG]],MIN(FIND({0,1,2,3,4,5,6,7,8,9,0},Table3[[#This Row],[Last Funding Amount - ORIG]]&amp;"0123456789"))-1)</f>
        <v/>
      </c>
      <c r="E4510" t="s">
        <v>22</v>
      </c>
      <c r="F4510" s="1">
        <v>2200000</v>
      </c>
      <c r="G4510">
        <v>1</v>
      </c>
      <c r="H4510">
        <v>4</v>
      </c>
    </row>
    <row r="4511" spans="1:8" x14ac:dyDescent="0.2">
      <c r="A4511" t="s">
        <v>5371</v>
      </c>
      <c r="B4511" s="1">
        <v>550000</v>
      </c>
      <c r="C451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550000</v>
      </c>
      <c r="D4511" s="6" t="str">
        <f>LEFT(Table3[[#This Row],[Last Funding Amount - ORIG]],MIN(FIND({0,1,2,3,4,5,6,7,8,9,0},Table3[[#This Row],[Last Funding Amount - ORIG]]&amp;"0123456789"))-1)</f>
        <v/>
      </c>
      <c r="E4511" t="s">
        <v>112</v>
      </c>
      <c r="F4511" s="1">
        <v>550000</v>
      </c>
      <c r="G4511">
        <v>1</v>
      </c>
      <c r="H4511">
        <v>1</v>
      </c>
    </row>
    <row r="4512" spans="1:8" x14ac:dyDescent="0.2">
      <c r="A4512" t="s">
        <v>5372</v>
      </c>
      <c r="B4512" t="s">
        <v>5373</v>
      </c>
      <c r="C451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5000000</v>
      </c>
      <c r="D4512" s="5" t="str">
        <f>LEFT(Table3[[#This Row],[Last Funding Amount - ORIG]],MIN(FIND({0,1,2,3,4,5,6,7,8,9,0},Table3[[#This Row],[Last Funding Amount - ORIG]]&amp;"0123456789"))-1)</f>
        <v>CHF</v>
      </c>
      <c r="E4512" t="s">
        <v>11</v>
      </c>
      <c r="F4512" s="1">
        <v>40214846</v>
      </c>
      <c r="G4512">
        <v>3</v>
      </c>
      <c r="H4512">
        <v>3</v>
      </c>
    </row>
    <row r="4513" spans="1:8" x14ac:dyDescent="0.2">
      <c r="A4513" t="s">
        <v>5374</v>
      </c>
      <c r="B4513" t="s">
        <v>5375</v>
      </c>
      <c r="C451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775000</v>
      </c>
      <c r="D4513" s="5" t="str">
        <f>LEFT(Table3[[#This Row],[Last Funding Amount - ORIG]],MIN(FIND({0,1,2,3,4,5,6,7,8,9,0},Table3[[#This Row],[Last Funding Amount - ORIG]]&amp;"0123456789"))-1)</f>
        <v>å£</v>
      </c>
      <c r="E4513" t="s">
        <v>112</v>
      </c>
      <c r="F4513" t="s">
        <v>5376</v>
      </c>
      <c r="H4513">
        <v>12</v>
      </c>
    </row>
    <row r="4514" spans="1:8" x14ac:dyDescent="0.2">
      <c r="A4514" t="s">
        <v>5377</v>
      </c>
      <c r="C451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4514" s="6" t="str">
        <f>LEFT(Table3[[#This Row],[Last Funding Amount - ORIG]],MIN(FIND({0,1,2,3,4,5,6,7,8,9,0},Table3[[#This Row],[Last Funding Amount - ORIG]]&amp;"0123456789"))-1)</f>
        <v/>
      </c>
      <c r="E4514" t="s">
        <v>112</v>
      </c>
      <c r="F4514" s="1">
        <v>1300000</v>
      </c>
      <c r="H4514">
        <v>1</v>
      </c>
    </row>
    <row r="4515" spans="1:8" x14ac:dyDescent="0.2">
      <c r="A4515" t="s">
        <v>5378</v>
      </c>
      <c r="C451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4515" s="6" t="str">
        <f>LEFT(Table3[[#This Row],[Last Funding Amount - ORIG]],MIN(FIND({0,1,2,3,4,5,6,7,8,9,0},Table3[[#This Row],[Last Funding Amount - ORIG]]&amp;"0123456789"))-1)</f>
        <v/>
      </c>
      <c r="E4515" t="s">
        <v>13</v>
      </c>
      <c r="F4515" s="1">
        <v>620000</v>
      </c>
      <c r="H4515">
        <v>1</v>
      </c>
    </row>
    <row r="4516" spans="1:8" x14ac:dyDescent="0.2">
      <c r="A4516" t="s">
        <v>5379</v>
      </c>
      <c r="B4516" s="1">
        <v>1025000</v>
      </c>
      <c r="C451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1025000</v>
      </c>
      <c r="D4516" s="6" t="str">
        <f>LEFT(Table3[[#This Row],[Last Funding Amount - ORIG]],MIN(FIND({0,1,2,3,4,5,6,7,8,9,0},Table3[[#This Row],[Last Funding Amount - ORIG]]&amp;"0123456789"))-1)</f>
        <v/>
      </c>
      <c r="E4516" t="s">
        <v>44</v>
      </c>
      <c r="F4516" s="1">
        <v>28952400</v>
      </c>
      <c r="G4516">
        <v>1</v>
      </c>
      <c r="H4516">
        <v>3</v>
      </c>
    </row>
    <row r="4517" spans="1:8" x14ac:dyDescent="0.2">
      <c r="A4517" t="s">
        <v>5380</v>
      </c>
      <c r="B4517" s="1">
        <v>1000000</v>
      </c>
      <c r="C451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4517" s="6" t="str">
        <f>LEFT(Table3[[#This Row],[Last Funding Amount - ORIG]],MIN(FIND({0,1,2,3,4,5,6,7,8,9,0},Table3[[#This Row],[Last Funding Amount - ORIG]]&amp;"0123456789"))-1)</f>
        <v/>
      </c>
      <c r="E4517" t="s">
        <v>314</v>
      </c>
      <c r="F4517" s="1">
        <v>2000000</v>
      </c>
    </row>
    <row r="4518" spans="1:8" x14ac:dyDescent="0.2">
      <c r="A4518" t="s">
        <v>5381</v>
      </c>
      <c r="B4518" s="1">
        <v>2500000</v>
      </c>
      <c r="C451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2500000</v>
      </c>
      <c r="D4518" s="6" t="str">
        <f>LEFT(Table3[[#This Row],[Last Funding Amount - ORIG]],MIN(FIND({0,1,2,3,4,5,6,7,8,9,0},Table3[[#This Row],[Last Funding Amount - ORIG]]&amp;"0123456789"))-1)</f>
        <v/>
      </c>
      <c r="E4518" t="s">
        <v>11</v>
      </c>
      <c r="F4518" s="1">
        <v>2500000</v>
      </c>
    </row>
    <row r="4519" spans="1:8" x14ac:dyDescent="0.2">
      <c r="A4519" t="s">
        <v>5382</v>
      </c>
      <c r="B4519" t="s">
        <v>325</v>
      </c>
      <c r="C451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</v>
      </c>
      <c r="D4519" s="5" t="str">
        <f>LEFT(Table3[[#This Row],[Last Funding Amount - ORIG]],MIN(FIND({0,1,2,3,4,5,6,7,8,9,0},Table3[[#This Row],[Last Funding Amount - ORIG]]&amp;"0123456789"))-1)</f>
        <v>‰âÂ</v>
      </c>
      <c r="E4519" t="s">
        <v>22</v>
      </c>
      <c r="F4519" t="s">
        <v>326</v>
      </c>
      <c r="G4519">
        <v>1</v>
      </c>
      <c r="H4519">
        <v>3</v>
      </c>
    </row>
    <row r="4520" spans="1:8" x14ac:dyDescent="0.2">
      <c r="A4520" t="s">
        <v>5383</v>
      </c>
      <c r="B4520" s="1">
        <v>12800000</v>
      </c>
      <c r="C452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12800000</v>
      </c>
      <c r="D4520" s="6" t="str">
        <f>LEFT(Table3[[#This Row],[Last Funding Amount - ORIG]],MIN(FIND({0,1,2,3,4,5,6,7,8,9,0},Table3[[#This Row],[Last Funding Amount - ORIG]]&amp;"0123456789"))-1)</f>
        <v/>
      </c>
      <c r="E4520" t="s">
        <v>13</v>
      </c>
      <c r="F4520" s="1">
        <v>12800000</v>
      </c>
      <c r="H4520">
        <v>2</v>
      </c>
    </row>
    <row r="4521" spans="1:8" x14ac:dyDescent="0.2">
      <c r="A4521" t="s">
        <v>5384</v>
      </c>
      <c r="B4521" s="1">
        <v>1250000</v>
      </c>
      <c r="C452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1250000</v>
      </c>
      <c r="D4521" s="6" t="str">
        <f>LEFT(Table3[[#This Row],[Last Funding Amount - ORIG]],MIN(FIND({0,1,2,3,4,5,6,7,8,9,0},Table3[[#This Row],[Last Funding Amount - ORIG]]&amp;"0123456789"))-1)</f>
        <v/>
      </c>
      <c r="E4521" t="s">
        <v>112</v>
      </c>
      <c r="F4521" s="1">
        <v>1250000</v>
      </c>
    </row>
    <row r="4522" spans="1:8" x14ac:dyDescent="0.2">
      <c r="A4522" t="s">
        <v>5385</v>
      </c>
      <c r="B4522" t="s">
        <v>5386</v>
      </c>
      <c r="C452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725000</v>
      </c>
      <c r="D4522" s="5" t="str">
        <f>LEFT(Table3[[#This Row],[Last Funding Amount - ORIG]],MIN(FIND({0,1,2,3,4,5,6,7,8,9,0},Table3[[#This Row],[Last Funding Amount - ORIG]]&amp;"0123456789"))-1)</f>
        <v>CA$</v>
      </c>
      <c r="E4522" t="s">
        <v>112</v>
      </c>
      <c r="F4522" t="s">
        <v>5387</v>
      </c>
      <c r="H4522">
        <v>1</v>
      </c>
    </row>
    <row r="4523" spans="1:8" x14ac:dyDescent="0.2">
      <c r="A4523" t="s">
        <v>5388</v>
      </c>
      <c r="B4523" s="1">
        <v>400000</v>
      </c>
      <c r="C452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400000</v>
      </c>
      <c r="D4523" s="6" t="str">
        <f>LEFT(Table3[[#This Row],[Last Funding Amount - ORIG]],MIN(FIND({0,1,2,3,4,5,6,7,8,9,0},Table3[[#This Row],[Last Funding Amount - ORIG]]&amp;"0123456789"))-1)</f>
        <v/>
      </c>
      <c r="E4523" t="s">
        <v>402</v>
      </c>
      <c r="F4523" s="1">
        <v>400000</v>
      </c>
    </row>
    <row r="4524" spans="1:8" x14ac:dyDescent="0.2">
      <c r="A4524" t="s">
        <v>5389</v>
      </c>
      <c r="C452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4524" s="6" t="str">
        <f>LEFT(Table3[[#This Row],[Last Funding Amount - ORIG]],MIN(FIND({0,1,2,3,4,5,6,7,8,9,0},Table3[[#This Row],[Last Funding Amount - ORIG]]&amp;"0123456789"))-1)</f>
        <v/>
      </c>
      <c r="E4524" t="s">
        <v>22</v>
      </c>
      <c r="F4524" s="1">
        <v>1800000</v>
      </c>
      <c r="H4524">
        <v>3</v>
      </c>
    </row>
    <row r="4525" spans="1:8" x14ac:dyDescent="0.2">
      <c r="A4525" t="s">
        <v>5390</v>
      </c>
      <c r="C452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4525" s="6" t="str">
        <f>LEFT(Table3[[#This Row],[Last Funding Amount - ORIG]],MIN(FIND({0,1,2,3,4,5,6,7,8,9,0},Table3[[#This Row],[Last Funding Amount - ORIG]]&amp;"0123456789"))-1)</f>
        <v/>
      </c>
      <c r="E4525" t="s">
        <v>112</v>
      </c>
      <c r="F4525" s="1">
        <v>1100000</v>
      </c>
      <c r="G4525">
        <v>1</v>
      </c>
      <c r="H4525">
        <v>2</v>
      </c>
    </row>
    <row r="4526" spans="1:8" x14ac:dyDescent="0.2">
      <c r="A4526" t="s">
        <v>5391</v>
      </c>
      <c r="B4526" t="s">
        <v>5392</v>
      </c>
      <c r="C452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1100000</v>
      </c>
      <c r="D4526" s="5" t="str">
        <f>LEFT(Table3[[#This Row],[Last Funding Amount - ORIG]],MIN(FIND({0,1,2,3,4,5,6,7,8,9,0},Table3[[#This Row],[Last Funding Amount - ORIG]]&amp;"0123456789"))-1)</f>
        <v>‰âÂ</v>
      </c>
      <c r="E4526" t="s">
        <v>112</v>
      </c>
      <c r="F4526" t="s">
        <v>5393</v>
      </c>
      <c r="H4526">
        <v>2</v>
      </c>
    </row>
    <row r="4527" spans="1:8" x14ac:dyDescent="0.2">
      <c r="A4527" t="s">
        <v>5394</v>
      </c>
      <c r="B4527" s="1">
        <v>3000000</v>
      </c>
      <c r="C452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3000000</v>
      </c>
      <c r="D4527" s="6" t="str">
        <f>LEFT(Table3[[#This Row],[Last Funding Amount - ORIG]],MIN(FIND({0,1,2,3,4,5,6,7,8,9,0},Table3[[#This Row],[Last Funding Amount - ORIG]]&amp;"0123456789"))-1)</f>
        <v/>
      </c>
      <c r="E4527" t="s">
        <v>22</v>
      </c>
      <c r="F4527" s="1">
        <v>3000000</v>
      </c>
      <c r="G4527">
        <v>1</v>
      </c>
      <c r="H4527">
        <v>1</v>
      </c>
    </row>
    <row r="4528" spans="1:8" x14ac:dyDescent="0.2">
      <c r="A4528" t="s">
        <v>5395</v>
      </c>
      <c r="B4528" s="1">
        <v>10000000</v>
      </c>
      <c r="C452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10000000</v>
      </c>
      <c r="D4528" s="6" t="str">
        <f>LEFT(Table3[[#This Row],[Last Funding Amount - ORIG]],MIN(FIND({0,1,2,3,4,5,6,7,8,9,0},Table3[[#This Row],[Last Funding Amount - ORIG]]&amp;"0123456789"))-1)</f>
        <v/>
      </c>
      <c r="E4528" t="s">
        <v>44</v>
      </c>
      <c r="F4528" s="1">
        <v>10000000</v>
      </c>
      <c r="H4528">
        <v>1</v>
      </c>
    </row>
    <row r="4529" spans="1:8" x14ac:dyDescent="0.2">
      <c r="A4529" t="s">
        <v>5396</v>
      </c>
      <c r="B4529" s="1">
        <v>1290000</v>
      </c>
      <c r="C452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1290000</v>
      </c>
      <c r="D4529" s="6" t="str">
        <f>LEFT(Table3[[#This Row],[Last Funding Amount - ORIG]],MIN(FIND({0,1,2,3,4,5,6,7,8,9,0},Table3[[#This Row],[Last Funding Amount - ORIG]]&amp;"0123456789"))-1)</f>
        <v/>
      </c>
      <c r="E4529" t="s">
        <v>112</v>
      </c>
      <c r="F4529" s="1">
        <v>1290000</v>
      </c>
      <c r="H4529">
        <v>7</v>
      </c>
    </row>
    <row r="4530" spans="1:8" x14ac:dyDescent="0.2">
      <c r="A4530" t="s">
        <v>5397</v>
      </c>
      <c r="B4530" s="1">
        <v>1090000</v>
      </c>
      <c r="C453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1090000</v>
      </c>
      <c r="D4530" s="6" t="str">
        <f>LEFT(Table3[[#This Row],[Last Funding Amount - ORIG]],MIN(FIND({0,1,2,3,4,5,6,7,8,9,0},Table3[[#This Row],[Last Funding Amount - ORIG]]&amp;"0123456789"))-1)</f>
        <v/>
      </c>
      <c r="E4530" t="s">
        <v>13</v>
      </c>
      <c r="F4530" s="1">
        <v>8788003</v>
      </c>
      <c r="G4530">
        <v>1</v>
      </c>
      <c r="H4530">
        <v>2</v>
      </c>
    </row>
    <row r="4531" spans="1:8" x14ac:dyDescent="0.2">
      <c r="A4531" t="s">
        <v>5398</v>
      </c>
      <c r="B4531" t="s">
        <v>258</v>
      </c>
      <c r="C453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4531" s="5" t="str">
        <f>LEFT(Table3[[#This Row],[Last Funding Amount - ORIG]],MIN(FIND({0,1,2,3,4,5,6,7,8,9,0},Table3[[#This Row],[Last Funding Amount - ORIG]]&amp;"0123456789"))-1)</f>
        <v>‰âÂ</v>
      </c>
      <c r="E4531" t="s">
        <v>13</v>
      </c>
      <c r="F4531" t="s">
        <v>259</v>
      </c>
      <c r="H4531">
        <v>1</v>
      </c>
    </row>
    <row r="4532" spans="1:8" x14ac:dyDescent="0.2">
      <c r="A4532" t="s">
        <v>5399</v>
      </c>
      <c r="B4532" t="s">
        <v>308</v>
      </c>
      <c r="C453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450000</v>
      </c>
      <c r="D4532" s="5" t="str">
        <f>LEFT(Table3[[#This Row],[Last Funding Amount - ORIG]],MIN(FIND({0,1,2,3,4,5,6,7,8,9,0},Table3[[#This Row],[Last Funding Amount - ORIG]]&amp;"0123456789"))-1)</f>
        <v>‰âÂ</v>
      </c>
      <c r="E4532" t="s">
        <v>112</v>
      </c>
      <c r="F4532" t="s">
        <v>5400</v>
      </c>
      <c r="H4532">
        <v>1</v>
      </c>
    </row>
    <row r="4533" spans="1:8" x14ac:dyDescent="0.2">
      <c r="A4533" t="s">
        <v>5401</v>
      </c>
      <c r="B4533" s="1">
        <v>1500000</v>
      </c>
      <c r="C453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1500000</v>
      </c>
      <c r="D4533" s="6" t="str">
        <f>LEFT(Table3[[#This Row],[Last Funding Amount - ORIG]],MIN(FIND({0,1,2,3,4,5,6,7,8,9,0},Table3[[#This Row],[Last Funding Amount - ORIG]]&amp;"0123456789"))-1)</f>
        <v/>
      </c>
      <c r="E4533" t="s">
        <v>314</v>
      </c>
      <c r="F4533" s="1">
        <v>1500000</v>
      </c>
      <c r="H4533">
        <v>1</v>
      </c>
    </row>
    <row r="4534" spans="1:8" x14ac:dyDescent="0.2">
      <c r="A4534" t="s">
        <v>5402</v>
      </c>
      <c r="B4534" s="1">
        <v>500000</v>
      </c>
      <c r="C453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</v>
      </c>
      <c r="D4534" s="6" t="str">
        <f>LEFT(Table3[[#This Row],[Last Funding Amount - ORIG]],MIN(FIND({0,1,2,3,4,5,6,7,8,9,0},Table3[[#This Row],[Last Funding Amount - ORIG]]&amp;"0123456789"))-1)</f>
        <v/>
      </c>
      <c r="E4534" t="s">
        <v>20</v>
      </c>
      <c r="F4534" s="1">
        <v>1290000</v>
      </c>
      <c r="H4534">
        <v>1</v>
      </c>
    </row>
    <row r="4535" spans="1:8" x14ac:dyDescent="0.2">
      <c r="A4535" t="s">
        <v>5403</v>
      </c>
      <c r="C453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4535" s="6" t="str">
        <f>LEFT(Table3[[#This Row],[Last Funding Amount - ORIG]],MIN(FIND({0,1,2,3,4,5,6,7,8,9,0},Table3[[#This Row],[Last Funding Amount - ORIG]]&amp;"0123456789"))-1)</f>
        <v/>
      </c>
      <c r="E4535" t="s">
        <v>101</v>
      </c>
      <c r="F4535" s="1">
        <v>870000</v>
      </c>
      <c r="H4535">
        <v>1</v>
      </c>
    </row>
    <row r="4536" spans="1:8" x14ac:dyDescent="0.2">
      <c r="A4536" t="s">
        <v>5404</v>
      </c>
      <c r="B4536" s="1">
        <v>1000000</v>
      </c>
      <c r="C453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4536" s="6" t="str">
        <f>LEFT(Table3[[#This Row],[Last Funding Amount - ORIG]],MIN(FIND({0,1,2,3,4,5,6,7,8,9,0},Table3[[#This Row],[Last Funding Amount - ORIG]]&amp;"0123456789"))-1)</f>
        <v/>
      </c>
      <c r="E4536" t="s">
        <v>22</v>
      </c>
      <c r="F4536" s="1">
        <v>5350000</v>
      </c>
      <c r="H4536">
        <v>3</v>
      </c>
    </row>
    <row r="4537" spans="1:8" x14ac:dyDescent="0.2">
      <c r="A4537" t="s">
        <v>5405</v>
      </c>
      <c r="B4537" s="1">
        <v>200000</v>
      </c>
      <c r="C453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</v>
      </c>
      <c r="D4537" s="6" t="str">
        <f>LEFT(Table3[[#This Row],[Last Funding Amount - ORIG]],MIN(FIND({0,1,2,3,4,5,6,7,8,9,0},Table3[[#This Row],[Last Funding Amount - ORIG]]&amp;"0123456789"))-1)</f>
        <v/>
      </c>
      <c r="E4537" t="s">
        <v>20</v>
      </c>
      <c r="F4537" s="1">
        <v>225000</v>
      </c>
      <c r="H4537">
        <v>2</v>
      </c>
    </row>
    <row r="4538" spans="1:8" x14ac:dyDescent="0.2">
      <c r="A4538" t="s">
        <v>5406</v>
      </c>
      <c r="B4538" t="s">
        <v>1543</v>
      </c>
      <c r="C453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3000000</v>
      </c>
      <c r="D4538" s="5" t="str">
        <f>LEFT(Table3[[#This Row],[Last Funding Amount - ORIG]],MIN(FIND({0,1,2,3,4,5,6,7,8,9,0},Table3[[#This Row],[Last Funding Amount - ORIG]]&amp;"0123456789"))-1)</f>
        <v>‰âÂ</v>
      </c>
      <c r="E4538" t="s">
        <v>13</v>
      </c>
      <c r="F4538" s="1">
        <v>14135781</v>
      </c>
      <c r="G4538">
        <v>2</v>
      </c>
      <c r="H4538">
        <v>9</v>
      </c>
    </row>
    <row r="4539" spans="1:8" x14ac:dyDescent="0.2">
      <c r="A4539" t="s">
        <v>5407</v>
      </c>
      <c r="C453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4539" s="6" t="str">
        <f>LEFT(Table3[[#This Row],[Last Funding Amount - ORIG]],MIN(FIND({0,1,2,3,4,5,6,7,8,9,0},Table3[[#This Row],[Last Funding Amount - ORIG]]&amp;"0123456789"))-1)</f>
        <v/>
      </c>
      <c r="E4539" t="s">
        <v>16</v>
      </c>
      <c r="F4539" s="1">
        <v>7979689</v>
      </c>
      <c r="H4539">
        <v>1</v>
      </c>
    </row>
    <row r="4540" spans="1:8" x14ac:dyDescent="0.2">
      <c r="A4540" t="s">
        <v>5408</v>
      </c>
      <c r="B4540" s="1">
        <v>3386657</v>
      </c>
      <c r="C454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3386657</v>
      </c>
      <c r="D4540" s="6" t="str">
        <f>LEFT(Table3[[#This Row],[Last Funding Amount - ORIG]],MIN(FIND({0,1,2,3,4,5,6,7,8,9,0},Table3[[#This Row],[Last Funding Amount - ORIG]]&amp;"0123456789"))-1)</f>
        <v/>
      </c>
      <c r="E4540" t="s">
        <v>402</v>
      </c>
      <c r="F4540" s="1">
        <v>4126657</v>
      </c>
    </row>
    <row r="4541" spans="1:8" x14ac:dyDescent="0.2">
      <c r="A4541" t="s">
        <v>5409</v>
      </c>
      <c r="B4541" s="1">
        <v>1780000</v>
      </c>
      <c r="C454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1780000</v>
      </c>
      <c r="D4541" s="6" t="str">
        <f>LEFT(Table3[[#This Row],[Last Funding Amount - ORIG]],MIN(FIND({0,1,2,3,4,5,6,7,8,9,0},Table3[[#This Row],[Last Funding Amount - ORIG]]&amp;"0123456789"))-1)</f>
        <v/>
      </c>
      <c r="E4541" t="s">
        <v>13</v>
      </c>
      <c r="F4541" s="1">
        <v>7073072</v>
      </c>
    </row>
    <row r="4542" spans="1:8" x14ac:dyDescent="0.2">
      <c r="A4542" t="s">
        <v>5410</v>
      </c>
      <c r="B4542" s="1">
        <v>75000</v>
      </c>
      <c r="C454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75000</v>
      </c>
      <c r="D4542" s="6" t="str">
        <f>LEFT(Table3[[#This Row],[Last Funding Amount - ORIG]],MIN(FIND({0,1,2,3,4,5,6,7,8,9,0},Table3[[#This Row],[Last Funding Amount - ORIG]]&amp;"0123456789"))-1)</f>
        <v/>
      </c>
      <c r="E4542" t="s">
        <v>112</v>
      </c>
      <c r="F4542" s="1">
        <v>330000</v>
      </c>
    </row>
    <row r="4543" spans="1:8" x14ac:dyDescent="0.2">
      <c r="A4543" t="s">
        <v>5411</v>
      </c>
      <c r="C454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4543" s="6" t="str">
        <f>LEFT(Table3[[#This Row],[Last Funding Amount - ORIG]],MIN(FIND({0,1,2,3,4,5,6,7,8,9,0},Table3[[#This Row],[Last Funding Amount - ORIG]]&amp;"0123456789"))-1)</f>
        <v/>
      </c>
      <c r="E4543" t="s">
        <v>22</v>
      </c>
      <c r="F4543" t="s">
        <v>5412</v>
      </c>
      <c r="G4543">
        <v>1</v>
      </c>
      <c r="H4543">
        <v>4</v>
      </c>
    </row>
    <row r="4544" spans="1:8" x14ac:dyDescent="0.2">
      <c r="A4544" t="s">
        <v>5413</v>
      </c>
      <c r="B4544" s="1">
        <v>350000</v>
      </c>
      <c r="C454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350000</v>
      </c>
      <c r="D4544" s="6" t="str">
        <f>LEFT(Table3[[#This Row],[Last Funding Amount - ORIG]],MIN(FIND({0,1,2,3,4,5,6,7,8,9,0},Table3[[#This Row],[Last Funding Amount - ORIG]]&amp;"0123456789"))-1)</f>
        <v/>
      </c>
      <c r="E4544" t="s">
        <v>112</v>
      </c>
      <c r="F4544" s="1">
        <v>426000</v>
      </c>
      <c r="H4544">
        <v>3</v>
      </c>
    </row>
    <row r="4545" spans="1:8" x14ac:dyDescent="0.2">
      <c r="A4545" t="s">
        <v>5414</v>
      </c>
      <c r="B4545" s="1">
        <v>2000000</v>
      </c>
      <c r="C454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</v>
      </c>
      <c r="D4545" s="6" t="str">
        <f>LEFT(Table3[[#This Row],[Last Funding Amount - ORIG]],MIN(FIND({0,1,2,3,4,5,6,7,8,9,0},Table3[[#This Row],[Last Funding Amount - ORIG]]&amp;"0123456789"))-1)</f>
        <v/>
      </c>
      <c r="E4545" t="s">
        <v>112</v>
      </c>
      <c r="F4545" s="1">
        <v>2000000</v>
      </c>
      <c r="H4545">
        <v>1</v>
      </c>
    </row>
    <row r="4546" spans="1:8" x14ac:dyDescent="0.2">
      <c r="A4546" t="s">
        <v>5415</v>
      </c>
      <c r="B4546" s="1">
        <v>150000</v>
      </c>
      <c r="C454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</v>
      </c>
      <c r="D4546" s="6" t="str">
        <f>LEFT(Table3[[#This Row],[Last Funding Amount - ORIG]],MIN(FIND({0,1,2,3,4,5,6,7,8,9,0},Table3[[#This Row],[Last Funding Amount - ORIG]]&amp;"0123456789"))-1)</f>
        <v/>
      </c>
      <c r="E4546" t="s">
        <v>44</v>
      </c>
      <c r="F4546" s="1">
        <v>11201192</v>
      </c>
    </row>
    <row r="4547" spans="1:8" x14ac:dyDescent="0.2">
      <c r="A4547" t="s">
        <v>5416</v>
      </c>
      <c r="B4547" s="1">
        <v>585000</v>
      </c>
      <c r="C454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585000</v>
      </c>
      <c r="D4547" s="6" t="str">
        <f>LEFT(Table3[[#This Row],[Last Funding Amount - ORIG]],MIN(FIND({0,1,2,3,4,5,6,7,8,9,0},Table3[[#This Row],[Last Funding Amount - ORIG]]&amp;"0123456789"))-1)</f>
        <v/>
      </c>
      <c r="E4547" t="s">
        <v>44</v>
      </c>
      <c r="F4547" s="1">
        <v>1674794</v>
      </c>
    </row>
    <row r="4548" spans="1:8" x14ac:dyDescent="0.2">
      <c r="A4548" t="s">
        <v>5417</v>
      </c>
      <c r="B4548" s="1">
        <v>9600000</v>
      </c>
      <c r="C454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9600000</v>
      </c>
      <c r="D4548" s="6" t="str">
        <f>LEFT(Table3[[#This Row],[Last Funding Amount - ORIG]],MIN(FIND({0,1,2,3,4,5,6,7,8,9,0},Table3[[#This Row],[Last Funding Amount - ORIG]]&amp;"0123456789"))-1)</f>
        <v/>
      </c>
      <c r="E4548" t="s">
        <v>16</v>
      </c>
      <c r="F4548" s="1">
        <v>9600000</v>
      </c>
      <c r="G4548">
        <v>1</v>
      </c>
      <c r="H4548">
        <v>1</v>
      </c>
    </row>
    <row r="4549" spans="1:8" x14ac:dyDescent="0.2">
      <c r="A4549" t="s">
        <v>5418</v>
      </c>
      <c r="C454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4549" s="6" t="str">
        <f>LEFT(Table3[[#This Row],[Last Funding Amount - ORIG]],MIN(FIND({0,1,2,3,4,5,6,7,8,9,0},Table3[[#This Row],[Last Funding Amount - ORIG]]&amp;"0123456789"))-1)</f>
        <v/>
      </c>
      <c r="E4549" t="s">
        <v>13</v>
      </c>
      <c r="F4549" s="1">
        <v>9000000</v>
      </c>
      <c r="G4549">
        <v>1</v>
      </c>
      <c r="H4549">
        <v>3</v>
      </c>
    </row>
    <row r="4550" spans="1:8" x14ac:dyDescent="0.2">
      <c r="A4550" t="s">
        <v>5419</v>
      </c>
      <c r="B4550" s="1">
        <v>2158479</v>
      </c>
      <c r="C455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2158479</v>
      </c>
      <c r="D4550" s="6" t="str">
        <f>LEFT(Table3[[#This Row],[Last Funding Amount - ORIG]],MIN(FIND({0,1,2,3,4,5,6,7,8,9,0},Table3[[#This Row],[Last Funding Amount - ORIG]]&amp;"0123456789"))-1)</f>
        <v/>
      </c>
      <c r="E4550" t="s">
        <v>13</v>
      </c>
      <c r="F4550" s="1">
        <v>4439229</v>
      </c>
    </row>
    <row r="4551" spans="1:8" x14ac:dyDescent="0.2">
      <c r="A4551" t="s">
        <v>5420</v>
      </c>
      <c r="B4551" s="1">
        <v>9255600</v>
      </c>
      <c r="C455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9255600</v>
      </c>
      <c r="D4551" s="6" t="str">
        <f>LEFT(Table3[[#This Row],[Last Funding Amount - ORIG]],MIN(FIND({0,1,2,3,4,5,6,7,8,9,0},Table3[[#This Row],[Last Funding Amount - ORIG]]&amp;"0123456789"))-1)</f>
        <v/>
      </c>
      <c r="E4551" t="s">
        <v>13</v>
      </c>
      <c r="F4551" s="1">
        <v>17505680</v>
      </c>
    </row>
    <row r="4552" spans="1:8" x14ac:dyDescent="0.2">
      <c r="A4552" t="s">
        <v>5421</v>
      </c>
      <c r="B4552" s="1">
        <v>1140000</v>
      </c>
      <c r="C455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1140000</v>
      </c>
      <c r="D4552" s="6" t="str">
        <f>LEFT(Table3[[#This Row],[Last Funding Amount - ORIG]],MIN(FIND({0,1,2,3,4,5,6,7,8,9,0},Table3[[#This Row],[Last Funding Amount - ORIG]]&amp;"0123456789"))-1)</f>
        <v/>
      </c>
      <c r="E4552" t="s">
        <v>22</v>
      </c>
      <c r="F4552" s="1">
        <v>1580000</v>
      </c>
    </row>
    <row r="4553" spans="1:8" x14ac:dyDescent="0.2">
      <c r="A4553" t="s">
        <v>5422</v>
      </c>
      <c r="B4553" s="1">
        <v>600000</v>
      </c>
      <c r="C455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600000</v>
      </c>
      <c r="D4553" s="6" t="str">
        <f>LEFT(Table3[[#This Row],[Last Funding Amount - ORIG]],MIN(FIND({0,1,2,3,4,5,6,7,8,9,0},Table3[[#This Row],[Last Funding Amount - ORIG]]&amp;"0123456789"))-1)</f>
        <v/>
      </c>
      <c r="E4553" t="s">
        <v>20</v>
      </c>
      <c r="F4553" s="1">
        <v>900000</v>
      </c>
      <c r="G4553">
        <v>1</v>
      </c>
      <c r="H4553">
        <v>2</v>
      </c>
    </row>
    <row r="4554" spans="1:8" x14ac:dyDescent="0.2">
      <c r="A4554" t="s">
        <v>5423</v>
      </c>
      <c r="B4554" s="1">
        <v>700000</v>
      </c>
      <c r="C455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700000</v>
      </c>
      <c r="D4554" s="6" t="str">
        <f>LEFT(Table3[[#This Row],[Last Funding Amount - ORIG]],MIN(FIND({0,1,2,3,4,5,6,7,8,9,0},Table3[[#This Row],[Last Funding Amount - ORIG]]&amp;"0123456789"))-1)</f>
        <v/>
      </c>
      <c r="E4554" t="s">
        <v>112</v>
      </c>
      <c r="F4554" s="1">
        <v>700000</v>
      </c>
      <c r="H4554">
        <v>5</v>
      </c>
    </row>
    <row r="4555" spans="1:8" x14ac:dyDescent="0.2">
      <c r="A4555" t="s">
        <v>5424</v>
      </c>
      <c r="B4555" s="1">
        <v>1400000</v>
      </c>
      <c r="C455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1400000</v>
      </c>
      <c r="D4555" s="6" t="str">
        <f>LEFT(Table3[[#This Row],[Last Funding Amount - ORIG]],MIN(FIND({0,1,2,3,4,5,6,7,8,9,0},Table3[[#This Row],[Last Funding Amount - ORIG]]&amp;"0123456789"))-1)</f>
        <v/>
      </c>
      <c r="E4555" t="s">
        <v>112</v>
      </c>
      <c r="F4555" s="1">
        <v>2900000</v>
      </c>
      <c r="H4555">
        <v>1</v>
      </c>
    </row>
    <row r="4556" spans="1:8" x14ac:dyDescent="0.2">
      <c r="A4556" t="s">
        <v>5425</v>
      </c>
      <c r="B4556" t="s">
        <v>477</v>
      </c>
      <c r="C455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</v>
      </c>
      <c r="D4556" s="5" t="str">
        <f>LEFT(Table3[[#This Row],[Last Funding Amount - ORIG]],MIN(FIND({0,1,2,3,4,5,6,7,8,9,0},Table3[[#This Row],[Last Funding Amount - ORIG]]&amp;"0123456789"))-1)</f>
        <v>‰âÂ</v>
      </c>
      <c r="E4556" t="s">
        <v>112</v>
      </c>
      <c r="F4556" t="s">
        <v>5393</v>
      </c>
      <c r="H4556">
        <v>1</v>
      </c>
    </row>
    <row r="4557" spans="1:8" x14ac:dyDescent="0.2">
      <c r="A4557" t="s">
        <v>5426</v>
      </c>
      <c r="B4557" s="1">
        <v>366512</v>
      </c>
      <c r="C455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366512</v>
      </c>
      <c r="D4557" s="6" t="str">
        <f>LEFT(Table3[[#This Row],[Last Funding Amount - ORIG]],MIN(FIND({0,1,2,3,4,5,6,7,8,9,0},Table3[[#This Row],[Last Funding Amount - ORIG]]&amp;"0123456789"))-1)</f>
        <v/>
      </c>
      <c r="E4557" t="s">
        <v>112</v>
      </c>
      <c r="F4557" s="1">
        <v>1548786</v>
      </c>
      <c r="H4557">
        <v>1</v>
      </c>
    </row>
    <row r="4558" spans="1:8" x14ac:dyDescent="0.2">
      <c r="A4558" t="s">
        <v>5427</v>
      </c>
      <c r="B4558" s="1">
        <v>34000000</v>
      </c>
      <c r="C455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34000000</v>
      </c>
      <c r="D4558" s="6" t="str">
        <f>LEFT(Table3[[#This Row],[Last Funding Amount - ORIG]],MIN(FIND({0,1,2,3,4,5,6,7,8,9,0},Table3[[#This Row],[Last Funding Amount - ORIG]]&amp;"0123456789"))-1)</f>
        <v/>
      </c>
      <c r="E4558" t="s">
        <v>13</v>
      </c>
      <c r="F4558" s="1">
        <v>34000000</v>
      </c>
      <c r="G4558">
        <v>1</v>
      </c>
      <c r="H4558">
        <v>1</v>
      </c>
    </row>
    <row r="4559" spans="1:8" x14ac:dyDescent="0.2">
      <c r="A4559" t="s">
        <v>5428</v>
      </c>
      <c r="B4559" t="s">
        <v>5429</v>
      </c>
      <c r="C455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10000000</v>
      </c>
      <c r="D4559" s="5" t="str">
        <f>LEFT(Table3[[#This Row],[Last Funding Amount - ORIG]],MIN(FIND({0,1,2,3,4,5,6,7,8,9,0},Table3[[#This Row],[Last Funding Amount - ORIG]]&amp;"0123456789"))-1)</f>
        <v>SEK</v>
      </c>
      <c r="E4559" t="s">
        <v>112</v>
      </c>
      <c r="F4559" t="s">
        <v>5430</v>
      </c>
      <c r="H4559">
        <v>1</v>
      </c>
    </row>
    <row r="4560" spans="1:8" x14ac:dyDescent="0.2">
      <c r="A4560" t="s">
        <v>5431</v>
      </c>
      <c r="B4560" s="1">
        <v>6000000</v>
      </c>
      <c r="C456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6000000</v>
      </c>
      <c r="D4560" s="6" t="str">
        <f>LEFT(Table3[[#This Row],[Last Funding Amount - ORIG]],MIN(FIND({0,1,2,3,4,5,6,7,8,9,0},Table3[[#This Row],[Last Funding Amount - ORIG]]&amp;"0123456789"))-1)</f>
        <v/>
      </c>
      <c r="E4560" t="s">
        <v>112</v>
      </c>
      <c r="F4560" s="1">
        <v>6000000</v>
      </c>
      <c r="H4560">
        <v>3</v>
      </c>
    </row>
    <row r="4561" spans="1:8" x14ac:dyDescent="0.2">
      <c r="A4561" t="s">
        <v>5432</v>
      </c>
      <c r="B4561" s="1">
        <v>700769</v>
      </c>
      <c r="C456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700769</v>
      </c>
      <c r="D4561" s="6" t="str">
        <f>LEFT(Table3[[#This Row],[Last Funding Amount - ORIG]],MIN(FIND({0,1,2,3,4,5,6,7,8,9,0},Table3[[#This Row],[Last Funding Amount - ORIG]]&amp;"0123456789"))-1)</f>
        <v/>
      </c>
      <c r="E4561" t="s">
        <v>112</v>
      </c>
      <c r="F4561" s="1">
        <v>1248269</v>
      </c>
      <c r="H4561">
        <v>1</v>
      </c>
    </row>
    <row r="4562" spans="1:8" x14ac:dyDescent="0.2">
      <c r="A4562" t="s">
        <v>5433</v>
      </c>
      <c r="C456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4562" s="6" t="str">
        <f>LEFT(Table3[[#This Row],[Last Funding Amount - ORIG]],MIN(FIND({0,1,2,3,4,5,6,7,8,9,0},Table3[[#This Row],[Last Funding Amount - ORIG]]&amp;"0123456789"))-1)</f>
        <v/>
      </c>
      <c r="E4562" t="s">
        <v>112</v>
      </c>
      <c r="F4562" t="s">
        <v>329</v>
      </c>
      <c r="H4562">
        <v>3</v>
      </c>
    </row>
    <row r="4563" spans="1:8" x14ac:dyDescent="0.2">
      <c r="A4563" t="s">
        <v>5434</v>
      </c>
      <c r="B4563" s="1">
        <v>200000</v>
      </c>
      <c r="C456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</v>
      </c>
      <c r="D4563" s="6" t="str">
        <f>LEFT(Table3[[#This Row],[Last Funding Amount - ORIG]],MIN(FIND({0,1,2,3,4,5,6,7,8,9,0},Table3[[#This Row],[Last Funding Amount - ORIG]]&amp;"0123456789"))-1)</f>
        <v/>
      </c>
      <c r="E4563" t="s">
        <v>56</v>
      </c>
      <c r="F4563" s="1">
        <v>270000</v>
      </c>
      <c r="H4563">
        <v>4</v>
      </c>
    </row>
    <row r="4564" spans="1:8" x14ac:dyDescent="0.2">
      <c r="A4564" t="s">
        <v>5435</v>
      </c>
      <c r="B4564" t="s">
        <v>5436</v>
      </c>
      <c r="C456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450000</v>
      </c>
      <c r="D4564" s="5" t="str">
        <f>LEFT(Table3[[#This Row],[Last Funding Amount - ORIG]],MIN(FIND({0,1,2,3,4,5,6,7,8,9,0},Table3[[#This Row],[Last Funding Amount - ORIG]]&amp;"0123456789"))-1)</f>
        <v>CHF</v>
      </c>
      <c r="E4564" t="s">
        <v>208</v>
      </c>
      <c r="F4564" t="s">
        <v>5437</v>
      </c>
      <c r="H4564">
        <v>2</v>
      </c>
    </row>
    <row r="4565" spans="1:8" x14ac:dyDescent="0.2">
      <c r="A4565" t="s">
        <v>5438</v>
      </c>
      <c r="C456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4565" s="6" t="str">
        <f>LEFT(Table3[[#This Row],[Last Funding Amount - ORIG]],MIN(FIND({0,1,2,3,4,5,6,7,8,9,0},Table3[[#This Row],[Last Funding Amount - ORIG]]&amp;"0123456789"))-1)</f>
        <v/>
      </c>
      <c r="E4565" t="s">
        <v>112</v>
      </c>
    </row>
    <row r="4566" spans="1:8" x14ac:dyDescent="0.2">
      <c r="A4566" t="s">
        <v>5439</v>
      </c>
      <c r="B4566" s="1">
        <v>8000000</v>
      </c>
      <c r="C456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8000000</v>
      </c>
      <c r="D4566" s="6" t="str">
        <f>LEFT(Table3[[#This Row],[Last Funding Amount - ORIG]],MIN(FIND({0,1,2,3,4,5,6,7,8,9,0},Table3[[#This Row],[Last Funding Amount - ORIG]]&amp;"0123456789"))-1)</f>
        <v/>
      </c>
      <c r="E4566" t="s">
        <v>6</v>
      </c>
      <c r="F4566" s="1">
        <v>18000000</v>
      </c>
      <c r="H4566">
        <v>1</v>
      </c>
    </row>
    <row r="4567" spans="1:8" x14ac:dyDescent="0.2">
      <c r="A4567" t="s">
        <v>5440</v>
      </c>
      <c r="B4567" s="1">
        <v>982272</v>
      </c>
      <c r="C456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982272</v>
      </c>
      <c r="D4567" s="6" t="str">
        <f>LEFT(Table3[[#This Row],[Last Funding Amount - ORIG]],MIN(FIND({0,1,2,3,4,5,6,7,8,9,0},Table3[[#This Row],[Last Funding Amount - ORIG]]&amp;"0123456789"))-1)</f>
        <v/>
      </c>
      <c r="E4567" t="s">
        <v>13</v>
      </c>
      <c r="F4567" s="1">
        <v>7102166</v>
      </c>
      <c r="H4567">
        <v>3</v>
      </c>
    </row>
    <row r="4568" spans="1:8" x14ac:dyDescent="0.2">
      <c r="A4568" t="s">
        <v>5441</v>
      </c>
      <c r="B4568" t="s">
        <v>149</v>
      </c>
      <c r="C456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10000000</v>
      </c>
      <c r="D4568" s="5" t="str">
        <f>LEFT(Table3[[#This Row],[Last Funding Amount - ORIG]],MIN(FIND({0,1,2,3,4,5,6,7,8,9,0},Table3[[#This Row],[Last Funding Amount - ORIG]]&amp;"0123456789"))-1)</f>
        <v>‰âÂ</v>
      </c>
      <c r="E4568" t="s">
        <v>36</v>
      </c>
      <c r="F4568" t="s">
        <v>4354</v>
      </c>
      <c r="G4568">
        <v>2</v>
      </c>
      <c r="H4568">
        <v>4</v>
      </c>
    </row>
    <row r="4569" spans="1:8" x14ac:dyDescent="0.2">
      <c r="A4569" t="s">
        <v>5442</v>
      </c>
      <c r="B4569" s="1">
        <v>2025000</v>
      </c>
      <c r="C456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2025000</v>
      </c>
      <c r="D4569" s="6" t="str">
        <f>LEFT(Table3[[#This Row],[Last Funding Amount - ORIG]],MIN(FIND({0,1,2,3,4,5,6,7,8,9,0},Table3[[#This Row],[Last Funding Amount - ORIG]]&amp;"0123456789"))-1)</f>
        <v/>
      </c>
      <c r="E4569" t="s">
        <v>13</v>
      </c>
      <c r="F4569" s="1">
        <v>2025000</v>
      </c>
      <c r="H4569">
        <v>1</v>
      </c>
    </row>
    <row r="4570" spans="1:8" x14ac:dyDescent="0.2">
      <c r="A4570" t="s">
        <v>5443</v>
      </c>
      <c r="C457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4570" s="6" t="str">
        <f>LEFT(Table3[[#This Row],[Last Funding Amount - ORIG]],MIN(FIND({0,1,2,3,4,5,6,7,8,9,0},Table3[[#This Row],[Last Funding Amount - ORIG]]&amp;"0123456789"))-1)</f>
        <v/>
      </c>
      <c r="E4570" t="s">
        <v>112</v>
      </c>
      <c r="F4570" s="1">
        <v>1500000</v>
      </c>
      <c r="G4570">
        <v>1</v>
      </c>
      <c r="H4570">
        <v>1</v>
      </c>
    </row>
    <row r="4571" spans="1:8" x14ac:dyDescent="0.2">
      <c r="A4571" t="s">
        <v>5444</v>
      </c>
      <c r="B4571" t="s">
        <v>399</v>
      </c>
      <c r="C457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700000</v>
      </c>
      <c r="D4571" s="5" t="str">
        <f>LEFT(Table3[[#This Row],[Last Funding Amount - ORIG]],MIN(FIND({0,1,2,3,4,5,6,7,8,9,0},Table3[[#This Row],[Last Funding Amount - ORIG]]&amp;"0123456789"))-1)</f>
        <v>‰âÂ</v>
      </c>
      <c r="E4571" t="s">
        <v>112</v>
      </c>
      <c r="F4571" t="s">
        <v>400</v>
      </c>
      <c r="G4571">
        <v>1</v>
      </c>
      <c r="H4571">
        <v>2</v>
      </c>
    </row>
    <row r="4572" spans="1:8" x14ac:dyDescent="0.2">
      <c r="A4572" t="s">
        <v>5445</v>
      </c>
      <c r="C457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4572" s="6" t="str">
        <f>LEFT(Table3[[#This Row],[Last Funding Amount - ORIG]],MIN(FIND({0,1,2,3,4,5,6,7,8,9,0},Table3[[#This Row],[Last Funding Amount - ORIG]]&amp;"0123456789"))-1)</f>
        <v/>
      </c>
      <c r="E4572" t="s">
        <v>112</v>
      </c>
      <c r="F4572" s="1">
        <v>500000</v>
      </c>
      <c r="H4572">
        <v>1</v>
      </c>
    </row>
    <row r="4573" spans="1:8" x14ac:dyDescent="0.2">
      <c r="A4573" t="s">
        <v>5446</v>
      </c>
      <c r="B4573" s="1">
        <v>500000</v>
      </c>
      <c r="C457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</v>
      </c>
      <c r="D4573" s="6" t="str">
        <f>LEFT(Table3[[#This Row],[Last Funding Amount - ORIG]],MIN(FIND({0,1,2,3,4,5,6,7,8,9,0},Table3[[#This Row],[Last Funding Amount - ORIG]]&amp;"0123456789"))-1)</f>
        <v/>
      </c>
      <c r="E4573" t="s">
        <v>112</v>
      </c>
      <c r="F4573" s="1">
        <v>500000</v>
      </c>
    </row>
    <row r="4574" spans="1:8" x14ac:dyDescent="0.2">
      <c r="A4574" t="s">
        <v>5447</v>
      </c>
      <c r="B4574" s="1">
        <v>100412</v>
      </c>
      <c r="C457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100412</v>
      </c>
      <c r="D4574" s="6" t="str">
        <f>LEFT(Table3[[#This Row],[Last Funding Amount - ORIG]],MIN(FIND({0,1,2,3,4,5,6,7,8,9,0},Table3[[#This Row],[Last Funding Amount - ORIG]]&amp;"0123456789"))-1)</f>
        <v/>
      </c>
      <c r="E4574" t="s">
        <v>402</v>
      </c>
      <c r="F4574" s="1">
        <v>100412</v>
      </c>
    </row>
    <row r="4575" spans="1:8" x14ac:dyDescent="0.2">
      <c r="A4575" t="s">
        <v>5448</v>
      </c>
      <c r="B4575" s="1">
        <v>1300000</v>
      </c>
      <c r="C457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1300000</v>
      </c>
      <c r="D4575" s="6" t="str">
        <f>LEFT(Table3[[#This Row],[Last Funding Amount - ORIG]],MIN(FIND({0,1,2,3,4,5,6,7,8,9,0},Table3[[#This Row],[Last Funding Amount - ORIG]]&amp;"0123456789"))-1)</f>
        <v/>
      </c>
      <c r="E4575" t="s">
        <v>13</v>
      </c>
      <c r="F4575" s="1">
        <v>4100000</v>
      </c>
      <c r="H4575">
        <v>1</v>
      </c>
    </row>
    <row r="4576" spans="1:8" x14ac:dyDescent="0.2">
      <c r="A4576" t="s">
        <v>5449</v>
      </c>
      <c r="B4576" s="1">
        <v>3000003</v>
      </c>
      <c r="C457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3000003</v>
      </c>
      <c r="D4576" s="6" t="str">
        <f>LEFT(Table3[[#This Row],[Last Funding Amount - ORIG]],MIN(FIND({0,1,2,3,4,5,6,7,8,9,0},Table3[[#This Row],[Last Funding Amount - ORIG]]&amp;"0123456789"))-1)</f>
        <v/>
      </c>
      <c r="E4576" t="s">
        <v>22</v>
      </c>
      <c r="F4576" s="1">
        <v>3000003</v>
      </c>
    </row>
    <row r="4577" spans="1:8" x14ac:dyDescent="0.2">
      <c r="A4577" t="s">
        <v>5450</v>
      </c>
      <c r="B4577" s="1">
        <v>1000000</v>
      </c>
      <c r="C457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4577" s="6" t="str">
        <f>LEFT(Table3[[#This Row],[Last Funding Amount - ORIG]],MIN(FIND({0,1,2,3,4,5,6,7,8,9,0},Table3[[#This Row],[Last Funding Amount - ORIG]]&amp;"0123456789"))-1)</f>
        <v/>
      </c>
      <c r="E4577" t="s">
        <v>112</v>
      </c>
      <c r="F4577" s="1">
        <v>1094000</v>
      </c>
      <c r="H4577">
        <v>2</v>
      </c>
    </row>
    <row r="4578" spans="1:8" x14ac:dyDescent="0.2">
      <c r="A4578" t="s">
        <v>5451</v>
      </c>
      <c r="C457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4578" s="6" t="str">
        <f>LEFT(Table3[[#This Row],[Last Funding Amount - ORIG]],MIN(FIND({0,1,2,3,4,5,6,7,8,9,0},Table3[[#This Row],[Last Funding Amount - ORIG]]&amp;"0123456789"))-1)</f>
        <v/>
      </c>
      <c r="E4578" t="s">
        <v>101</v>
      </c>
      <c r="F4578" s="1">
        <v>380000</v>
      </c>
      <c r="H4578">
        <v>2</v>
      </c>
    </row>
    <row r="4579" spans="1:8" x14ac:dyDescent="0.2">
      <c r="A4579" t="s">
        <v>5452</v>
      </c>
      <c r="B4579" s="1">
        <v>150000</v>
      </c>
      <c r="C457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</v>
      </c>
      <c r="D4579" s="6" t="str">
        <f>LEFT(Table3[[#This Row],[Last Funding Amount - ORIG]],MIN(FIND({0,1,2,3,4,5,6,7,8,9,0},Table3[[#This Row],[Last Funding Amount - ORIG]]&amp;"0123456789"))-1)</f>
        <v/>
      </c>
      <c r="E4579" t="s">
        <v>112</v>
      </c>
      <c r="F4579" s="1">
        <v>350000</v>
      </c>
      <c r="H4579">
        <v>1</v>
      </c>
    </row>
    <row r="4580" spans="1:8" x14ac:dyDescent="0.2">
      <c r="A4580" t="s">
        <v>5453</v>
      </c>
      <c r="B4580" t="s">
        <v>258</v>
      </c>
      <c r="C458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4580" s="5" t="str">
        <f>LEFT(Table3[[#This Row],[Last Funding Amount - ORIG]],MIN(FIND({0,1,2,3,4,5,6,7,8,9,0},Table3[[#This Row],[Last Funding Amount - ORIG]]&amp;"0123456789"))-1)</f>
        <v>‰âÂ</v>
      </c>
      <c r="E4580" t="s">
        <v>112</v>
      </c>
      <c r="F4580" t="s">
        <v>259</v>
      </c>
    </row>
    <row r="4581" spans="1:8" x14ac:dyDescent="0.2">
      <c r="A4581" t="s">
        <v>5454</v>
      </c>
      <c r="B4581" s="1">
        <v>1000000</v>
      </c>
      <c r="C458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4581" s="6" t="str">
        <f>LEFT(Table3[[#This Row],[Last Funding Amount - ORIG]],MIN(FIND({0,1,2,3,4,5,6,7,8,9,0},Table3[[#This Row],[Last Funding Amount - ORIG]]&amp;"0123456789"))-1)</f>
        <v/>
      </c>
      <c r="E4581" t="s">
        <v>13</v>
      </c>
      <c r="F4581" s="1">
        <v>2760000</v>
      </c>
      <c r="H4581">
        <v>1</v>
      </c>
    </row>
    <row r="4582" spans="1:8" x14ac:dyDescent="0.2">
      <c r="A4582" t="s">
        <v>5455</v>
      </c>
      <c r="C458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4582" s="6" t="str">
        <f>LEFT(Table3[[#This Row],[Last Funding Amount - ORIG]],MIN(FIND({0,1,2,3,4,5,6,7,8,9,0},Table3[[#This Row],[Last Funding Amount - ORIG]]&amp;"0123456789"))-1)</f>
        <v/>
      </c>
      <c r="E4582" t="s">
        <v>13</v>
      </c>
      <c r="F4582" s="1">
        <v>730000</v>
      </c>
      <c r="H4582">
        <v>3</v>
      </c>
    </row>
    <row r="4583" spans="1:8" x14ac:dyDescent="0.2">
      <c r="A4583" t="s">
        <v>5456</v>
      </c>
      <c r="B4583" t="s">
        <v>258</v>
      </c>
      <c r="C458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4583" s="5" t="str">
        <f>LEFT(Table3[[#This Row],[Last Funding Amount - ORIG]],MIN(FIND({0,1,2,3,4,5,6,7,8,9,0},Table3[[#This Row],[Last Funding Amount - ORIG]]&amp;"0123456789"))-1)</f>
        <v>‰âÂ</v>
      </c>
      <c r="E4583" t="s">
        <v>112</v>
      </c>
      <c r="F4583" t="s">
        <v>5457</v>
      </c>
      <c r="H4583">
        <v>2</v>
      </c>
    </row>
    <row r="4584" spans="1:8" x14ac:dyDescent="0.2">
      <c r="A4584" t="s">
        <v>5458</v>
      </c>
      <c r="B4584" s="1">
        <v>120000</v>
      </c>
      <c r="C458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120000</v>
      </c>
      <c r="D4584" s="6" t="str">
        <f>LEFT(Table3[[#This Row],[Last Funding Amount - ORIG]],MIN(FIND({0,1,2,3,4,5,6,7,8,9,0},Table3[[#This Row],[Last Funding Amount - ORIG]]&amp;"0123456789"))-1)</f>
        <v/>
      </c>
      <c r="E4584" t="s">
        <v>112</v>
      </c>
      <c r="F4584" s="1">
        <v>120000</v>
      </c>
      <c r="G4584">
        <v>1</v>
      </c>
      <c r="H4584">
        <v>2</v>
      </c>
    </row>
    <row r="4585" spans="1:8" x14ac:dyDescent="0.2">
      <c r="A4585" t="s">
        <v>5459</v>
      </c>
      <c r="B4585" t="s">
        <v>5460</v>
      </c>
      <c r="C458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700000</v>
      </c>
      <c r="D4585" s="5" t="str">
        <f>LEFT(Table3[[#This Row],[Last Funding Amount - ORIG]],MIN(FIND({0,1,2,3,4,5,6,7,8,9,0},Table3[[#This Row],[Last Funding Amount - ORIG]]&amp;"0123456789"))-1)</f>
        <v>SGD</v>
      </c>
      <c r="E4585" t="s">
        <v>20</v>
      </c>
      <c r="F4585" t="s">
        <v>5461</v>
      </c>
    </row>
    <row r="4586" spans="1:8" x14ac:dyDescent="0.2">
      <c r="A4586" t="s">
        <v>5462</v>
      </c>
      <c r="B4586" t="s">
        <v>1576</v>
      </c>
      <c r="C458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3000000</v>
      </c>
      <c r="D4586" s="5" t="str">
        <f>LEFT(Table3[[#This Row],[Last Funding Amount - ORIG]],MIN(FIND({0,1,2,3,4,5,6,7,8,9,0},Table3[[#This Row],[Last Funding Amount - ORIG]]&amp;"0123456789"))-1)</f>
        <v>CA$</v>
      </c>
      <c r="E4586" t="s">
        <v>22</v>
      </c>
      <c r="F4586" t="s">
        <v>1577</v>
      </c>
      <c r="G4586">
        <v>1</v>
      </c>
      <c r="H4586">
        <v>2</v>
      </c>
    </row>
    <row r="4587" spans="1:8" x14ac:dyDescent="0.2">
      <c r="A4587" t="s">
        <v>5463</v>
      </c>
      <c r="B4587" s="1">
        <v>900000</v>
      </c>
      <c r="C458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900000</v>
      </c>
      <c r="D4587" s="6" t="str">
        <f>LEFT(Table3[[#This Row],[Last Funding Amount - ORIG]],MIN(FIND({0,1,2,3,4,5,6,7,8,9,0},Table3[[#This Row],[Last Funding Amount - ORIG]]&amp;"0123456789"))-1)</f>
        <v/>
      </c>
      <c r="E4587" t="s">
        <v>112</v>
      </c>
      <c r="F4587" s="1">
        <v>900000</v>
      </c>
      <c r="H4587">
        <v>3</v>
      </c>
    </row>
    <row r="4588" spans="1:8" x14ac:dyDescent="0.2">
      <c r="A4588" t="s">
        <v>5464</v>
      </c>
      <c r="B4588" s="1">
        <v>1000000</v>
      </c>
      <c r="C458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4588" s="6" t="str">
        <f>LEFT(Table3[[#This Row],[Last Funding Amount - ORIG]],MIN(FIND({0,1,2,3,4,5,6,7,8,9,0},Table3[[#This Row],[Last Funding Amount - ORIG]]&amp;"0123456789"))-1)</f>
        <v/>
      </c>
      <c r="E4588" t="s">
        <v>112</v>
      </c>
      <c r="F4588" s="1">
        <v>1000000</v>
      </c>
      <c r="G4588">
        <v>1</v>
      </c>
      <c r="H4588">
        <v>2</v>
      </c>
    </row>
    <row r="4589" spans="1:8" x14ac:dyDescent="0.2">
      <c r="A4589" t="s">
        <v>5465</v>
      </c>
      <c r="B4589" s="1">
        <v>300000</v>
      </c>
      <c r="C458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</v>
      </c>
      <c r="D4589" s="6" t="str">
        <f>LEFT(Table3[[#This Row],[Last Funding Amount - ORIG]],MIN(FIND({0,1,2,3,4,5,6,7,8,9,0},Table3[[#This Row],[Last Funding Amount - ORIG]]&amp;"0123456789"))-1)</f>
        <v/>
      </c>
      <c r="E4589" t="s">
        <v>44</v>
      </c>
      <c r="F4589" s="1">
        <v>7329202</v>
      </c>
    </row>
    <row r="4590" spans="1:8" x14ac:dyDescent="0.2">
      <c r="A4590" t="s">
        <v>5466</v>
      </c>
      <c r="B4590" t="s">
        <v>626</v>
      </c>
      <c r="C459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80000</v>
      </c>
      <c r="D4590" s="5" t="str">
        <f>LEFT(Table3[[#This Row],[Last Funding Amount - ORIG]],MIN(FIND({0,1,2,3,4,5,6,7,8,9,0},Table3[[#This Row],[Last Funding Amount - ORIG]]&amp;"0123456789"))-1)</f>
        <v>‰âÂ</v>
      </c>
      <c r="E4590" t="s">
        <v>112</v>
      </c>
      <c r="F4590" t="s">
        <v>847</v>
      </c>
      <c r="H4590">
        <v>5</v>
      </c>
    </row>
    <row r="4591" spans="1:8" x14ac:dyDescent="0.2">
      <c r="A4591" t="s">
        <v>5467</v>
      </c>
      <c r="B4591" s="1">
        <v>3100000</v>
      </c>
      <c r="C459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3100000</v>
      </c>
      <c r="D4591" s="6" t="str">
        <f>LEFT(Table3[[#This Row],[Last Funding Amount - ORIG]],MIN(FIND({0,1,2,3,4,5,6,7,8,9,0},Table3[[#This Row],[Last Funding Amount - ORIG]]&amp;"0123456789"))-1)</f>
        <v/>
      </c>
      <c r="E4591" t="s">
        <v>22</v>
      </c>
      <c r="F4591" s="1">
        <v>3100000</v>
      </c>
      <c r="H4591">
        <v>1</v>
      </c>
    </row>
    <row r="4592" spans="1:8" x14ac:dyDescent="0.2">
      <c r="A4592" t="s">
        <v>5468</v>
      </c>
      <c r="B4592" s="1">
        <v>50000000</v>
      </c>
      <c r="C459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50000000</v>
      </c>
      <c r="D4592" s="6" t="str">
        <f>LEFT(Table3[[#This Row],[Last Funding Amount - ORIG]],MIN(FIND({0,1,2,3,4,5,6,7,8,9,0},Table3[[#This Row],[Last Funding Amount - ORIG]]&amp;"0123456789"))-1)</f>
        <v/>
      </c>
      <c r="E4592" t="s">
        <v>36</v>
      </c>
      <c r="F4592" s="1">
        <v>75500000</v>
      </c>
      <c r="G4592">
        <v>3</v>
      </c>
      <c r="H4592">
        <v>41</v>
      </c>
    </row>
    <row r="4593" spans="1:8" x14ac:dyDescent="0.2">
      <c r="A4593" t="s">
        <v>5469</v>
      </c>
      <c r="B4593" s="1">
        <v>650000</v>
      </c>
      <c r="C459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650000</v>
      </c>
      <c r="D4593" s="6" t="str">
        <f>LEFT(Table3[[#This Row],[Last Funding Amount - ORIG]],MIN(FIND({0,1,2,3,4,5,6,7,8,9,0},Table3[[#This Row],[Last Funding Amount - ORIG]]&amp;"0123456789"))-1)</f>
        <v/>
      </c>
      <c r="E4593" t="s">
        <v>112</v>
      </c>
      <c r="F4593" s="1">
        <v>1293000</v>
      </c>
      <c r="H4593">
        <v>5</v>
      </c>
    </row>
    <row r="4594" spans="1:8" x14ac:dyDescent="0.2">
      <c r="A4594" t="s">
        <v>5470</v>
      </c>
      <c r="B4594" s="1">
        <v>550000</v>
      </c>
      <c r="C459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550000</v>
      </c>
      <c r="D4594" s="6" t="str">
        <f>LEFT(Table3[[#This Row],[Last Funding Amount - ORIG]],MIN(FIND({0,1,2,3,4,5,6,7,8,9,0},Table3[[#This Row],[Last Funding Amount - ORIG]]&amp;"0123456789"))-1)</f>
        <v/>
      </c>
      <c r="E4594" t="s">
        <v>112</v>
      </c>
      <c r="F4594" s="1">
        <v>2770000</v>
      </c>
      <c r="H4594">
        <v>2</v>
      </c>
    </row>
    <row r="4595" spans="1:8" x14ac:dyDescent="0.2">
      <c r="A4595" t="s">
        <v>5471</v>
      </c>
      <c r="B4595" t="s">
        <v>477</v>
      </c>
      <c r="C459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</v>
      </c>
      <c r="D4595" s="5" t="str">
        <f>LEFT(Table3[[#This Row],[Last Funding Amount - ORIG]],MIN(FIND({0,1,2,3,4,5,6,7,8,9,0},Table3[[#This Row],[Last Funding Amount - ORIG]]&amp;"0123456789"))-1)</f>
        <v>‰âÂ</v>
      </c>
      <c r="E4595" t="s">
        <v>112</v>
      </c>
      <c r="F4595" t="s">
        <v>478</v>
      </c>
    </row>
    <row r="4596" spans="1:8" x14ac:dyDescent="0.2">
      <c r="A4596" t="s">
        <v>5472</v>
      </c>
      <c r="B4596" t="s">
        <v>5473</v>
      </c>
      <c r="C459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2700000</v>
      </c>
      <c r="D4596" s="5" t="str">
        <f>LEFT(Table3[[#This Row],[Last Funding Amount - ORIG]],MIN(FIND({0,1,2,3,4,5,6,7,8,9,0},Table3[[#This Row],[Last Funding Amount - ORIG]]&amp;"0123456789"))-1)</f>
        <v>‰âÂ</v>
      </c>
      <c r="E4596" t="s">
        <v>314</v>
      </c>
      <c r="F4596" t="s">
        <v>5474</v>
      </c>
      <c r="H4596">
        <v>3</v>
      </c>
    </row>
    <row r="4597" spans="1:8" x14ac:dyDescent="0.2">
      <c r="A4597" t="s">
        <v>5475</v>
      </c>
      <c r="C459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4597" s="6" t="str">
        <f>LEFT(Table3[[#This Row],[Last Funding Amount - ORIG]],MIN(FIND({0,1,2,3,4,5,6,7,8,9,0},Table3[[#This Row],[Last Funding Amount - ORIG]]&amp;"0123456789"))-1)</f>
        <v/>
      </c>
      <c r="E4597" t="s">
        <v>112</v>
      </c>
      <c r="F4597" s="1">
        <v>1000000</v>
      </c>
      <c r="H4597">
        <v>3</v>
      </c>
    </row>
    <row r="4598" spans="1:8" x14ac:dyDescent="0.2">
      <c r="A4598" t="s">
        <v>5476</v>
      </c>
      <c r="B4598" s="1">
        <v>150000</v>
      </c>
      <c r="C459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</v>
      </c>
      <c r="D4598" s="6" t="str">
        <f>LEFT(Table3[[#This Row],[Last Funding Amount - ORIG]],MIN(FIND({0,1,2,3,4,5,6,7,8,9,0},Table3[[#This Row],[Last Funding Amount - ORIG]]&amp;"0123456789"))-1)</f>
        <v/>
      </c>
      <c r="E4598" t="s">
        <v>20</v>
      </c>
      <c r="F4598" s="1">
        <v>158223</v>
      </c>
    </row>
    <row r="4599" spans="1:8" x14ac:dyDescent="0.2">
      <c r="A4599" t="s">
        <v>5477</v>
      </c>
      <c r="B4599" s="1">
        <v>370435</v>
      </c>
      <c r="C459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370435</v>
      </c>
      <c r="D4599" s="6" t="str">
        <f>LEFT(Table3[[#This Row],[Last Funding Amount - ORIG]],MIN(FIND({0,1,2,3,4,5,6,7,8,9,0},Table3[[#This Row],[Last Funding Amount - ORIG]]&amp;"0123456789"))-1)</f>
        <v/>
      </c>
      <c r="E4599" t="s">
        <v>18</v>
      </c>
      <c r="F4599" s="1">
        <v>20274445</v>
      </c>
    </row>
    <row r="4600" spans="1:8" x14ac:dyDescent="0.2">
      <c r="A4600" t="s">
        <v>5478</v>
      </c>
      <c r="B4600" t="s">
        <v>5479</v>
      </c>
      <c r="C460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3500000</v>
      </c>
      <c r="D4600" s="5" t="str">
        <f>LEFT(Table3[[#This Row],[Last Funding Amount - ORIG]],MIN(FIND({0,1,2,3,4,5,6,7,8,9,0},Table3[[#This Row],[Last Funding Amount - ORIG]]&amp;"0123456789"))-1)</f>
        <v>‰âÂ</v>
      </c>
      <c r="E4600" t="s">
        <v>22</v>
      </c>
      <c r="F4600" t="s">
        <v>5304</v>
      </c>
      <c r="H4600">
        <v>1</v>
      </c>
    </row>
    <row r="4601" spans="1:8" x14ac:dyDescent="0.2">
      <c r="A4601" t="s">
        <v>5480</v>
      </c>
      <c r="B4601" s="1">
        <v>4333713</v>
      </c>
      <c r="C460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4333713</v>
      </c>
      <c r="D4601" s="6" t="str">
        <f>LEFT(Table3[[#This Row],[Last Funding Amount - ORIG]],MIN(FIND({0,1,2,3,4,5,6,7,8,9,0},Table3[[#This Row],[Last Funding Amount - ORIG]]&amp;"0123456789"))-1)</f>
        <v/>
      </c>
      <c r="E4601" t="s">
        <v>13</v>
      </c>
      <c r="F4601" s="1">
        <v>4333713</v>
      </c>
    </row>
    <row r="4602" spans="1:8" x14ac:dyDescent="0.2">
      <c r="A4602" t="s">
        <v>5481</v>
      </c>
      <c r="B4602" s="1">
        <v>5004370</v>
      </c>
      <c r="C460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5004370</v>
      </c>
      <c r="D4602" s="6" t="str">
        <f>LEFT(Table3[[#This Row],[Last Funding Amount - ORIG]],MIN(FIND({0,1,2,3,4,5,6,7,8,9,0},Table3[[#This Row],[Last Funding Amount - ORIG]]&amp;"0123456789"))-1)</f>
        <v/>
      </c>
      <c r="E4602" t="s">
        <v>13</v>
      </c>
      <c r="F4602" s="1">
        <v>5004370</v>
      </c>
    </row>
    <row r="4603" spans="1:8" x14ac:dyDescent="0.2">
      <c r="A4603" t="s">
        <v>5482</v>
      </c>
      <c r="B4603" s="1">
        <v>8500000</v>
      </c>
      <c r="C460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8500000</v>
      </c>
      <c r="D4603" s="6" t="str">
        <f>LEFT(Table3[[#This Row],[Last Funding Amount - ORIG]],MIN(FIND({0,1,2,3,4,5,6,7,8,9,0},Table3[[#This Row],[Last Funding Amount - ORIG]]&amp;"0123456789"))-1)</f>
        <v/>
      </c>
      <c r="E4603" t="s">
        <v>22</v>
      </c>
      <c r="F4603" s="1">
        <v>8500000</v>
      </c>
      <c r="G4603">
        <v>1</v>
      </c>
      <c r="H4603">
        <v>1</v>
      </c>
    </row>
    <row r="4604" spans="1:8" x14ac:dyDescent="0.2">
      <c r="A4604" t="s">
        <v>5483</v>
      </c>
      <c r="B4604" s="1">
        <v>3000000</v>
      </c>
      <c r="C460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3000000</v>
      </c>
      <c r="D4604" s="6" t="str">
        <f>LEFT(Table3[[#This Row],[Last Funding Amount - ORIG]],MIN(FIND({0,1,2,3,4,5,6,7,8,9,0},Table3[[#This Row],[Last Funding Amount - ORIG]]&amp;"0123456789"))-1)</f>
        <v/>
      </c>
      <c r="E4604" t="s">
        <v>13</v>
      </c>
      <c r="F4604" s="1">
        <v>3000000</v>
      </c>
    </row>
    <row r="4605" spans="1:8" x14ac:dyDescent="0.2">
      <c r="A4605" t="s">
        <v>5484</v>
      </c>
      <c r="B4605" t="s">
        <v>477</v>
      </c>
      <c r="C460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</v>
      </c>
      <c r="D4605" s="5" t="str">
        <f>LEFT(Table3[[#This Row],[Last Funding Amount - ORIG]],MIN(FIND({0,1,2,3,4,5,6,7,8,9,0},Table3[[#This Row],[Last Funding Amount - ORIG]]&amp;"0123456789"))-1)</f>
        <v>‰âÂ</v>
      </c>
      <c r="E4605" t="s">
        <v>112</v>
      </c>
      <c r="F4605" t="s">
        <v>478</v>
      </c>
      <c r="H4605">
        <v>2</v>
      </c>
    </row>
    <row r="4606" spans="1:8" x14ac:dyDescent="0.2">
      <c r="A4606" t="s">
        <v>5485</v>
      </c>
      <c r="B4606" s="1">
        <v>1000000</v>
      </c>
      <c r="C460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4606" s="6" t="str">
        <f>LEFT(Table3[[#This Row],[Last Funding Amount - ORIG]],MIN(FIND({0,1,2,3,4,5,6,7,8,9,0},Table3[[#This Row],[Last Funding Amount - ORIG]]&amp;"0123456789"))-1)</f>
        <v/>
      </c>
      <c r="E4606" t="s">
        <v>112</v>
      </c>
      <c r="F4606" s="1">
        <v>1000000</v>
      </c>
    </row>
    <row r="4607" spans="1:8" x14ac:dyDescent="0.2">
      <c r="A4607" t="s">
        <v>5486</v>
      </c>
      <c r="B4607" s="1">
        <v>150000</v>
      </c>
      <c r="C460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</v>
      </c>
      <c r="D4607" s="6" t="str">
        <f>LEFT(Table3[[#This Row],[Last Funding Amount - ORIG]],MIN(FIND({0,1,2,3,4,5,6,7,8,9,0},Table3[[#This Row],[Last Funding Amount - ORIG]]&amp;"0123456789"))-1)</f>
        <v/>
      </c>
      <c r="E4607" t="s">
        <v>112</v>
      </c>
      <c r="F4607" s="1">
        <v>150000</v>
      </c>
    </row>
    <row r="4608" spans="1:8" x14ac:dyDescent="0.2">
      <c r="A4608" t="s">
        <v>5487</v>
      </c>
      <c r="C460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4608" s="6" t="str">
        <f>LEFT(Table3[[#This Row],[Last Funding Amount - ORIG]],MIN(FIND({0,1,2,3,4,5,6,7,8,9,0},Table3[[#This Row],[Last Funding Amount - ORIG]]&amp;"0123456789"))-1)</f>
        <v/>
      </c>
      <c r="E4608" t="s">
        <v>56</v>
      </c>
      <c r="F4608" s="1">
        <v>255000</v>
      </c>
      <c r="G4608">
        <v>2</v>
      </c>
      <c r="H4608">
        <v>3</v>
      </c>
    </row>
    <row r="4609" spans="1:8" x14ac:dyDescent="0.2">
      <c r="A4609" t="s">
        <v>5488</v>
      </c>
      <c r="B4609" s="1">
        <v>1880000</v>
      </c>
      <c r="C460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1880000</v>
      </c>
      <c r="D4609" s="6" t="str">
        <f>LEFT(Table3[[#This Row],[Last Funding Amount - ORIG]],MIN(FIND({0,1,2,3,4,5,6,7,8,9,0},Table3[[#This Row],[Last Funding Amount - ORIG]]&amp;"0123456789"))-1)</f>
        <v/>
      </c>
      <c r="E4609" t="s">
        <v>13</v>
      </c>
      <c r="F4609" s="1">
        <v>2630000</v>
      </c>
    </row>
    <row r="4610" spans="1:8" x14ac:dyDescent="0.2">
      <c r="A4610" t="s">
        <v>5489</v>
      </c>
      <c r="B4610" t="s">
        <v>3271</v>
      </c>
      <c r="C461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1500000</v>
      </c>
      <c r="D4610" s="5" t="str">
        <f>LEFT(Table3[[#This Row],[Last Funding Amount - ORIG]],MIN(FIND({0,1,2,3,4,5,6,7,8,9,0},Table3[[#This Row],[Last Funding Amount - ORIG]]&amp;"0123456789"))-1)</f>
        <v>‰âÂ</v>
      </c>
      <c r="E4610" t="s">
        <v>22</v>
      </c>
      <c r="F4610" t="s">
        <v>5490</v>
      </c>
      <c r="H4610">
        <v>2</v>
      </c>
    </row>
    <row r="4611" spans="1:8" x14ac:dyDescent="0.2">
      <c r="A4611" t="s">
        <v>5491</v>
      </c>
      <c r="B4611" s="1">
        <v>125000</v>
      </c>
      <c r="C461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125000</v>
      </c>
      <c r="D4611" s="6" t="str">
        <f>LEFT(Table3[[#This Row],[Last Funding Amount - ORIG]],MIN(FIND({0,1,2,3,4,5,6,7,8,9,0},Table3[[#This Row],[Last Funding Amount - ORIG]]&amp;"0123456789"))-1)</f>
        <v/>
      </c>
      <c r="E4611" t="s">
        <v>56</v>
      </c>
      <c r="F4611" s="1">
        <v>400000</v>
      </c>
      <c r="H4611">
        <v>1</v>
      </c>
    </row>
    <row r="4612" spans="1:8" x14ac:dyDescent="0.2">
      <c r="A4612" t="s">
        <v>5492</v>
      </c>
      <c r="B4612" t="s">
        <v>441</v>
      </c>
      <c r="C461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1700000</v>
      </c>
      <c r="D4612" s="5" t="str">
        <f>LEFT(Table3[[#This Row],[Last Funding Amount - ORIG]],MIN(FIND({0,1,2,3,4,5,6,7,8,9,0},Table3[[#This Row],[Last Funding Amount - ORIG]]&amp;"0123456789"))-1)</f>
        <v>‰âÂ</v>
      </c>
      <c r="E4612" t="s">
        <v>13</v>
      </c>
      <c r="F4612" t="s">
        <v>5493</v>
      </c>
      <c r="G4612">
        <v>1</v>
      </c>
      <c r="H4612">
        <v>3</v>
      </c>
    </row>
    <row r="4613" spans="1:8" x14ac:dyDescent="0.2">
      <c r="A4613" t="s">
        <v>5494</v>
      </c>
      <c r="B4613" s="1">
        <v>1300000</v>
      </c>
      <c r="C461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1300000</v>
      </c>
      <c r="D4613" s="6" t="str">
        <f>LEFT(Table3[[#This Row],[Last Funding Amount - ORIG]],MIN(FIND({0,1,2,3,4,5,6,7,8,9,0},Table3[[#This Row],[Last Funding Amount - ORIG]]&amp;"0123456789"))-1)</f>
        <v/>
      </c>
      <c r="E4613" t="s">
        <v>112</v>
      </c>
      <c r="F4613" s="1">
        <v>1300000</v>
      </c>
    </row>
    <row r="4614" spans="1:8" x14ac:dyDescent="0.2">
      <c r="A4614" t="s">
        <v>5495</v>
      </c>
      <c r="B4614" s="1">
        <v>5000376</v>
      </c>
      <c r="C461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5000376</v>
      </c>
      <c r="D4614" s="6" t="str">
        <f>LEFT(Table3[[#This Row],[Last Funding Amount - ORIG]],MIN(FIND({0,1,2,3,4,5,6,7,8,9,0},Table3[[#This Row],[Last Funding Amount - ORIG]]&amp;"0123456789"))-1)</f>
        <v/>
      </c>
      <c r="E4614" t="s">
        <v>13</v>
      </c>
      <c r="F4614" s="1">
        <v>5000376</v>
      </c>
    </row>
    <row r="4615" spans="1:8" x14ac:dyDescent="0.2">
      <c r="A4615" t="s">
        <v>5496</v>
      </c>
      <c r="B4615" s="1">
        <v>1000000</v>
      </c>
      <c r="C461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4615" s="6" t="str">
        <f>LEFT(Table3[[#This Row],[Last Funding Amount - ORIG]],MIN(FIND({0,1,2,3,4,5,6,7,8,9,0},Table3[[#This Row],[Last Funding Amount - ORIG]]&amp;"0123456789"))-1)</f>
        <v/>
      </c>
      <c r="E4615" t="s">
        <v>112</v>
      </c>
      <c r="F4615" s="1">
        <v>1000000</v>
      </c>
      <c r="H4615">
        <v>3</v>
      </c>
    </row>
    <row r="4616" spans="1:8" x14ac:dyDescent="0.2">
      <c r="A4616" t="s">
        <v>5497</v>
      </c>
      <c r="B4616" s="1">
        <v>710000</v>
      </c>
      <c r="C461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710000</v>
      </c>
      <c r="D4616" s="6" t="str">
        <f>LEFT(Table3[[#This Row],[Last Funding Amount - ORIG]],MIN(FIND({0,1,2,3,4,5,6,7,8,9,0},Table3[[#This Row],[Last Funding Amount - ORIG]]&amp;"0123456789"))-1)</f>
        <v/>
      </c>
      <c r="E4616" t="s">
        <v>20</v>
      </c>
      <c r="F4616" s="1">
        <v>710000</v>
      </c>
      <c r="H4616">
        <v>3</v>
      </c>
    </row>
    <row r="4617" spans="1:8" x14ac:dyDescent="0.2">
      <c r="A4617" t="s">
        <v>5498</v>
      </c>
      <c r="B4617" s="1">
        <v>250000</v>
      </c>
      <c r="C461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</v>
      </c>
      <c r="D4617" s="6" t="str">
        <f>LEFT(Table3[[#This Row],[Last Funding Amount - ORIG]],MIN(FIND({0,1,2,3,4,5,6,7,8,9,0},Table3[[#This Row],[Last Funding Amount - ORIG]]&amp;"0123456789"))-1)</f>
        <v/>
      </c>
      <c r="E4617" t="s">
        <v>44</v>
      </c>
      <c r="F4617" s="1">
        <v>250000</v>
      </c>
      <c r="H4617">
        <v>1</v>
      </c>
    </row>
    <row r="4618" spans="1:8" x14ac:dyDescent="0.2">
      <c r="A4618" t="s">
        <v>5499</v>
      </c>
      <c r="B4618" s="1">
        <v>1300000</v>
      </c>
      <c r="C461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1300000</v>
      </c>
      <c r="D4618" s="6" t="str">
        <f>LEFT(Table3[[#This Row],[Last Funding Amount - ORIG]],MIN(FIND({0,1,2,3,4,5,6,7,8,9,0},Table3[[#This Row],[Last Funding Amount - ORIG]]&amp;"0123456789"))-1)</f>
        <v/>
      </c>
      <c r="E4618" t="s">
        <v>13</v>
      </c>
      <c r="F4618" s="1">
        <v>1300000</v>
      </c>
      <c r="G4618">
        <v>1</v>
      </c>
      <c r="H4618">
        <v>2</v>
      </c>
    </row>
    <row r="4619" spans="1:8" x14ac:dyDescent="0.2">
      <c r="A4619" t="s">
        <v>5500</v>
      </c>
      <c r="B4619" s="1">
        <v>2000000</v>
      </c>
      <c r="C461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</v>
      </c>
      <c r="D4619" s="6" t="str">
        <f>LEFT(Table3[[#This Row],[Last Funding Amount - ORIG]],MIN(FIND({0,1,2,3,4,5,6,7,8,9,0},Table3[[#This Row],[Last Funding Amount - ORIG]]&amp;"0123456789"))-1)</f>
        <v/>
      </c>
      <c r="E4619" t="s">
        <v>13</v>
      </c>
      <c r="F4619" s="1">
        <v>2000000</v>
      </c>
      <c r="G4619">
        <v>1</v>
      </c>
      <c r="H4619">
        <v>1</v>
      </c>
    </row>
    <row r="4620" spans="1:8" x14ac:dyDescent="0.2">
      <c r="A4620" t="s">
        <v>5501</v>
      </c>
      <c r="C462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4620" s="6" t="str">
        <f>LEFT(Table3[[#This Row],[Last Funding Amount - ORIG]],MIN(FIND({0,1,2,3,4,5,6,7,8,9,0},Table3[[#This Row],[Last Funding Amount - ORIG]]&amp;"0123456789"))-1)</f>
        <v/>
      </c>
      <c r="E4620" t="s">
        <v>20</v>
      </c>
      <c r="F4620" t="s">
        <v>383</v>
      </c>
      <c r="H4620">
        <v>2</v>
      </c>
    </row>
    <row r="4621" spans="1:8" x14ac:dyDescent="0.2">
      <c r="A4621" t="s">
        <v>5502</v>
      </c>
      <c r="B4621" s="1">
        <v>250000</v>
      </c>
      <c r="C462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</v>
      </c>
      <c r="D4621" s="6" t="str">
        <f>LEFT(Table3[[#This Row],[Last Funding Amount - ORIG]],MIN(FIND({0,1,2,3,4,5,6,7,8,9,0},Table3[[#This Row],[Last Funding Amount - ORIG]]&amp;"0123456789"))-1)</f>
        <v/>
      </c>
      <c r="E4621" t="s">
        <v>112</v>
      </c>
      <c r="F4621" s="1">
        <v>450000</v>
      </c>
    </row>
    <row r="4622" spans="1:8" x14ac:dyDescent="0.2">
      <c r="A4622" t="s">
        <v>5503</v>
      </c>
      <c r="B4622" s="1">
        <v>3100000</v>
      </c>
      <c r="C462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3100000</v>
      </c>
      <c r="D4622" s="6" t="str">
        <f>LEFT(Table3[[#This Row],[Last Funding Amount - ORIG]],MIN(FIND({0,1,2,3,4,5,6,7,8,9,0},Table3[[#This Row],[Last Funding Amount - ORIG]]&amp;"0123456789"))-1)</f>
        <v/>
      </c>
      <c r="E4622" t="s">
        <v>13</v>
      </c>
      <c r="F4622" s="1">
        <v>3100000</v>
      </c>
    </row>
    <row r="4623" spans="1:8" x14ac:dyDescent="0.2">
      <c r="A4623" t="s">
        <v>5504</v>
      </c>
      <c r="B4623" s="1">
        <v>360000</v>
      </c>
      <c r="C462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360000</v>
      </c>
      <c r="D4623" s="6" t="str">
        <f>LEFT(Table3[[#This Row],[Last Funding Amount - ORIG]],MIN(FIND({0,1,2,3,4,5,6,7,8,9,0},Table3[[#This Row],[Last Funding Amount - ORIG]]&amp;"0123456789"))-1)</f>
        <v/>
      </c>
      <c r="E4623" t="s">
        <v>112</v>
      </c>
      <c r="F4623" s="1">
        <v>390000</v>
      </c>
      <c r="G4623">
        <v>1</v>
      </c>
      <c r="H4623">
        <v>3</v>
      </c>
    </row>
    <row r="4624" spans="1:8" x14ac:dyDescent="0.2">
      <c r="A4624" t="s">
        <v>5505</v>
      </c>
      <c r="B4624" s="1">
        <v>1000000</v>
      </c>
      <c r="C462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4624" s="6" t="str">
        <f>LEFT(Table3[[#This Row],[Last Funding Amount - ORIG]],MIN(FIND({0,1,2,3,4,5,6,7,8,9,0},Table3[[#This Row],[Last Funding Amount - ORIG]]&amp;"0123456789"))-1)</f>
        <v/>
      </c>
      <c r="E4624" t="s">
        <v>112</v>
      </c>
      <c r="F4624" s="1">
        <v>2077479</v>
      </c>
      <c r="H4624">
        <v>2</v>
      </c>
    </row>
    <row r="4625" spans="1:8" x14ac:dyDescent="0.2">
      <c r="A4625" t="s">
        <v>5506</v>
      </c>
      <c r="B4625" s="1">
        <v>396000</v>
      </c>
      <c r="C462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396000</v>
      </c>
      <c r="D4625" s="6" t="str">
        <f>LEFT(Table3[[#This Row],[Last Funding Amount - ORIG]],MIN(FIND({0,1,2,3,4,5,6,7,8,9,0},Table3[[#This Row],[Last Funding Amount - ORIG]]&amp;"0123456789"))-1)</f>
        <v/>
      </c>
      <c r="E4625" t="s">
        <v>112</v>
      </c>
      <c r="F4625" s="1">
        <v>421000</v>
      </c>
    </row>
    <row r="4626" spans="1:8" x14ac:dyDescent="0.2">
      <c r="A4626" t="s">
        <v>5507</v>
      </c>
      <c r="B4626" s="1">
        <v>8000000</v>
      </c>
      <c r="C462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8000000</v>
      </c>
      <c r="D4626" s="6" t="str">
        <f>LEFT(Table3[[#This Row],[Last Funding Amount - ORIG]],MIN(FIND({0,1,2,3,4,5,6,7,8,9,0},Table3[[#This Row],[Last Funding Amount - ORIG]]&amp;"0123456789"))-1)</f>
        <v/>
      </c>
      <c r="E4626" t="s">
        <v>44</v>
      </c>
      <c r="F4626" s="1">
        <v>20000000</v>
      </c>
      <c r="H4626">
        <v>1</v>
      </c>
    </row>
    <row r="4627" spans="1:8" x14ac:dyDescent="0.2">
      <c r="A4627" t="s">
        <v>5508</v>
      </c>
      <c r="B4627" s="1">
        <v>11570000</v>
      </c>
      <c r="C462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11570000</v>
      </c>
      <c r="D4627" s="6" t="str">
        <f>LEFT(Table3[[#This Row],[Last Funding Amount - ORIG]],MIN(FIND({0,1,2,3,4,5,6,7,8,9,0},Table3[[#This Row],[Last Funding Amount - ORIG]]&amp;"0123456789"))-1)</f>
        <v/>
      </c>
      <c r="E4627" t="s">
        <v>44</v>
      </c>
      <c r="F4627" s="1">
        <v>11570000</v>
      </c>
    </row>
    <row r="4628" spans="1:8" x14ac:dyDescent="0.2">
      <c r="A4628" t="s">
        <v>5509</v>
      </c>
      <c r="B4628" t="s">
        <v>3224</v>
      </c>
      <c r="C462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2600000</v>
      </c>
      <c r="D4628" s="5" t="str">
        <f>LEFT(Table3[[#This Row],[Last Funding Amount - ORIG]],MIN(FIND({0,1,2,3,4,5,6,7,8,9,0},Table3[[#This Row],[Last Funding Amount - ORIG]]&amp;"0123456789"))-1)</f>
        <v>å£</v>
      </c>
      <c r="E4628" t="s">
        <v>36</v>
      </c>
      <c r="F4628" s="1">
        <v>4504066</v>
      </c>
    </row>
    <row r="4629" spans="1:8" x14ac:dyDescent="0.2">
      <c r="A4629" t="s">
        <v>5510</v>
      </c>
      <c r="B4629" s="1">
        <v>505000</v>
      </c>
      <c r="C462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505000</v>
      </c>
      <c r="D4629" s="6" t="str">
        <f>LEFT(Table3[[#This Row],[Last Funding Amount - ORIG]],MIN(FIND({0,1,2,3,4,5,6,7,8,9,0},Table3[[#This Row],[Last Funding Amount - ORIG]]&amp;"0123456789"))-1)</f>
        <v/>
      </c>
      <c r="E4629" t="s">
        <v>44</v>
      </c>
      <c r="F4629" s="1">
        <v>505000</v>
      </c>
      <c r="G4629">
        <v>1</v>
      </c>
      <c r="H4629">
        <v>1</v>
      </c>
    </row>
    <row r="4630" spans="1:8" x14ac:dyDescent="0.2">
      <c r="A4630" t="s">
        <v>5511</v>
      </c>
      <c r="B4630" s="1">
        <v>500000</v>
      </c>
      <c r="C463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</v>
      </c>
      <c r="D4630" s="6" t="str">
        <f>LEFT(Table3[[#This Row],[Last Funding Amount - ORIG]],MIN(FIND({0,1,2,3,4,5,6,7,8,9,0},Table3[[#This Row],[Last Funding Amount - ORIG]]&amp;"0123456789"))-1)</f>
        <v/>
      </c>
      <c r="E4630" t="s">
        <v>112</v>
      </c>
      <c r="F4630" s="1">
        <v>1500000</v>
      </c>
    </row>
    <row r="4631" spans="1:8" x14ac:dyDescent="0.2">
      <c r="A4631" t="s">
        <v>5512</v>
      </c>
      <c r="B4631" s="1">
        <v>4300000</v>
      </c>
      <c r="C463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4300000</v>
      </c>
      <c r="D4631" s="6" t="str">
        <f>LEFT(Table3[[#This Row],[Last Funding Amount - ORIG]],MIN(FIND({0,1,2,3,4,5,6,7,8,9,0},Table3[[#This Row],[Last Funding Amount - ORIG]]&amp;"0123456789"))-1)</f>
        <v/>
      </c>
      <c r="E4631" t="s">
        <v>22</v>
      </c>
      <c r="F4631" s="1">
        <v>6006750</v>
      </c>
    </row>
    <row r="4632" spans="1:8" x14ac:dyDescent="0.2">
      <c r="A4632" t="s">
        <v>5513</v>
      </c>
      <c r="B4632" s="1">
        <v>440000</v>
      </c>
      <c r="C463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440000</v>
      </c>
      <c r="D4632" s="6" t="str">
        <f>LEFT(Table3[[#This Row],[Last Funding Amount - ORIG]],MIN(FIND({0,1,2,3,4,5,6,7,8,9,0},Table3[[#This Row],[Last Funding Amount - ORIG]]&amp;"0123456789"))-1)</f>
        <v/>
      </c>
      <c r="E4632" t="s">
        <v>56</v>
      </c>
      <c r="F4632" s="1">
        <v>440000</v>
      </c>
      <c r="H4632">
        <v>4</v>
      </c>
    </row>
    <row r="4633" spans="1:8" x14ac:dyDescent="0.2">
      <c r="A4633" t="s">
        <v>5514</v>
      </c>
      <c r="B4633" s="1">
        <v>3550000</v>
      </c>
      <c r="C463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3550000</v>
      </c>
      <c r="D4633" s="6" t="str">
        <f>LEFT(Table3[[#This Row],[Last Funding Amount - ORIG]],MIN(FIND({0,1,2,3,4,5,6,7,8,9,0},Table3[[#This Row],[Last Funding Amount - ORIG]]&amp;"0123456789"))-1)</f>
        <v/>
      </c>
      <c r="E4633" t="s">
        <v>13</v>
      </c>
      <c r="F4633" s="1">
        <v>3550000</v>
      </c>
    </row>
    <row r="4634" spans="1:8" x14ac:dyDescent="0.2">
      <c r="A4634" t="s">
        <v>5515</v>
      </c>
      <c r="B4634" s="1">
        <v>30000</v>
      </c>
      <c r="C463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</v>
      </c>
      <c r="D4634" s="6" t="str">
        <f>LEFT(Table3[[#This Row],[Last Funding Amount - ORIG]],MIN(FIND({0,1,2,3,4,5,6,7,8,9,0},Table3[[#This Row],[Last Funding Amount - ORIG]]&amp;"0123456789"))-1)</f>
        <v/>
      </c>
      <c r="E4634" t="s">
        <v>13</v>
      </c>
      <c r="F4634" s="1">
        <v>600500</v>
      </c>
      <c r="H4634">
        <v>11</v>
      </c>
    </row>
    <row r="4635" spans="1:8" x14ac:dyDescent="0.2">
      <c r="A4635" t="s">
        <v>5516</v>
      </c>
      <c r="B4635" t="s">
        <v>5517</v>
      </c>
      <c r="C463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893000</v>
      </c>
      <c r="D4635" s="5" t="str">
        <f>LEFT(Table3[[#This Row],[Last Funding Amount - ORIG]],MIN(FIND({0,1,2,3,4,5,6,7,8,9,0},Table3[[#This Row],[Last Funding Amount - ORIG]]&amp;"0123456789"))-1)</f>
        <v>CA$</v>
      </c>
      <c r="E4635" t="s">
        <v>112</v>
      </c>
      <c r="F4635" t="s">
        <v>5518</v>
      </c>
    </row>
    <row r="4636" spans="1:8" x14ac:dyDescent="0.2">
      <c r="A4636" t="s">
        <v>5519</v>
      </c>
      <c r="B4636" s="1">
        <v>175000</v>
      </c>
      <c r="C463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175000</v>
      </c>
      <c r="D4636" s="6" t="str">
        <f>LEFT(Table3[[#This Row],[Last Funding Amount - ORIG]],MIN(FIND({0,1,2,3,4,5,6,7,8,9,0},Table3[[#This Row],[Last Funding Amount - ORIG]]&amp;"0123456789"))-1)</f>
        <v/>
      </c>
      <c r="E4636" t="s">
        <v>56</v>
      </c>
      <c r="F4636" s="1">
        <v>175000</v>
      </c>
    </row>
    <row r="4637" spans="1:8" x14ac:dyDescent="0.2">
      <c r="A4637" t="s">
        <v>5520</v>
      </c>
      <c r="B4637" s="1">
        <v>15000000</v>
      </c>
      <c r="C463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15000000</v>
      </c>
      <c r="D4637" s="6" t="str">
        <f>LEFT(Table3[[#This Row],[Last Funding Amount - ORIG]],MIN(FIND({0,1,2,3,4,5,6,7,8,9,0},Table3[[#This Row],[Last Funding Amount - ORIG]]&amp;"0123456789"))-1)</f>
        <v/>
      </c>
      <c r="E4637" t="s">
        <v>13</v>
      </c>
      <c r="F4637" s="1">
        <v>15000000</v>
      </c>
      <c r="H4637">
        <v>3</v>
      </c>
    </row>
    <row r="4638" spans="1:8" x14ac:dyDescent="0.2">
      <c r="A4638" t="s">
        <v>5521</v>
      </c>
      <c r="B4638" s="1">
        <v>850000</v>
      </c>
      <c r="C463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850000</v>
      </c>
      <c r="D4638" s="6" t="str">
        <f>LEFT(Table3[[#This Row],[Last Funding Amount - ORIG]],MIN(FIND({0,1,2,3,4,5,6,7,8,9,0},Table3[[#This Row],[Last Funding Amount - ORIG]]&amp;"0123456789"))-1)</f>
        <v/>
      </c>
      <c r="E4638" t="s">
        <v>112</v>
      </c>
      <c r="F4638" s="1">
        <v>850000</v>
      </c>
      <c r="H4638">
        <v>2</v>
      </c>
    </row>
    <row r="4639" spans="1:8" x14ac:dyDescent="0.2">
      <c r="A4639" t="s">
        <v>5522</v>
      </c>
      <c r="C463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4639" s="6" t="str">
        <f>LEFT(Table3[[#This Row],[Last Funding Amount - ORIG]],MIN(FIND({0,1,2,3,4,5,6,7,8,9,0},Table3[[#This Row],[Last Funding Amount - ORIG]]&amp;"0123456789"))-1)</f>
        <v/>
      </c>
      <c r="E4639" t="s">
        <v>56</v>
      </c>
      <c r="F4639" s="1">
        <v>705000</v>
      </c>
      <c r="H4639">
        <v>1</v>
      </c>
    </row>
    <row r="4640" spans="1:8" x14ac:dyDescent="0.2">
      <c r="A4640" t="s">
        <v>5523</v>
      </c>
      <c r="B4640" s="1">
        <v>750000</v>
      </c>
      <c r="C464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750000</v>
      </c>
      <c r="D4640" s="6" t="str">
        <f>LEFT(Table3[[#This Row],[Last Funding Amount - ORIG]],MIN(FIND({0,1,2,3,4,5,6,7,8,9,0},Table3[[#This Row],[Last Funding Amount - ORIG]]&amp;"0123456789"))-1)</f>
        <v/>
      </c>
      <c r="E4640" t="s">
        <v>112</v>
      </c>
      <c r="F4640" s="1">
        <v>900005</v>
      </c>
      <c r="H4640">
        <v>2</v>
      </c>
    </row>
    <row r="4641" spans="1:8" x14ac:dyDescent="0.2">
      <c r="A4641" t="s">
        <v>5524</v>
      </c>
      <c r="B4641" s="1">
        <v>800000</v>
      </c>
      <c r="C464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800000</v>
      </c>
      <c r="D4641" s="6" t="str">
        <f>LEFT(Table3[[#This Row],[Last Funding Amount - ORIG]],MIN(FIND({0,1,2,3,4,5,6,7,8,9,0},Table3[[#This Row],[Last Funding Amount - ORIG]]&amp;"0123456789"))-1)</f>
        <v/>
      </c>
      <c r="E4641" t="s">
        <v>56</v>
      </c>
      <c r="F4641" s="1">
        <v>800000</v>
      </c>
      <c r="G4641">
        <v>1</v>
      </c>
      <c r="H4641">
        <v>2</v>
      </c>
    </row>
    <row r="4642" spans="1:8" x14ac:dyDescent="0.2">
      <c r="A4642" t="s">
        <v>5525</v>
      </c>
      <c r="B4642" s="1">
        <v>1371500</v>
      </c>
      <c r="C464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1371500</v>
      </c>
      <c r="D4642" s="6" t="str">
        <f>LEFT(Table3[[#This Row],[Last Funding Amount - ORIG]],MIN(FIND({0,1,2,3,4,5,6,7,8,9,0},Table3[[#This Row],[Last Funding Amount - ORIG]]&amp;"0123456789"))-1)</f>
        <v/>
      </c>
      <c r="E4642" t="s">
        <v>44</v>
      </c>
      <c r="F4642" s="1">
        <v>12366958</v>
      </c>
      <c r="H4642">
        <v>1</v>
      </c>
    </row>
    <row r="4643" spans="1:8" x14ac:dyDescent="0.2">
      <c r="A4643" t="s">
        <v>5526</v>
      </c>
      <c r="B4643" s="1">
        <v>2000000</v>
      </c>
      <c r="C464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</v>
      </c>
      <c r="D4643" s="6" t="str">
        <f>LEFT(Table3[[#This Row],[Last Funding Amount - ORIG]],MIN(FIND({0,1,2,3,4,5,6,7,8,9,0},Table3[[#This Row],[Last Funding Amount - ORIG]]&amp;"0123456789"))-1)</f>
        <v/>
      </c>
      <c r="E4643" t="s">
        <v>112</v>
      </c>
      <c r="F4643" s="1">
        <v>2000000</v>
      </c>
      <c r="H4643">
        <v>2</v>
      </c>
    </row>
    <row r="4644" spans="1:8" x14ac:dyDescent="0.2">
      <c r="A4644" t="s">
        <v>5527</v>
      </c>
      <c r="B4644" t="s">
        <v>5239</v>
      </c>
      <c r="C464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4500000</v>
      </c>
      <c r="D4644" s="5" t="str">
        <f>LEFT(Table3[[#This Row],[Last Funding Amount - ORIG]],MIN(FIND({0,1,2,3,4,5,6,7,8,9,0},Table3[[#This Row],[Last Funding Amount - ORIG]]&amp;"0123456789"))-1)</f>
        <v>‰âÂ</v>
      </c>
      <c r="E4644" t="s">
        <v>22</v>
      </c>
      <c r="F4644" t="s">
        <v>2085</v>
      </c>
      <c r="G4644">
        <v>1</v>
      </c>
      <c r="H4644">
        <v>1</v>
      </c>
    </row>
    <row r="4645" spans="1:8" x14ac:dyDescent="0.2">
      <c r="A4645" t="s">
        <v>5528</v>
      </c>
      <c r="B4645" s="1">
        <v>1850000</v>
      </c>
      <c r="C464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1850000</v>
      </c>
      <c r="D4645" s="6" t="str">
        <f>LEFT(Table3[[#This Row],[Last Funding Amount - ORIG]],MIN(FIND({0,1,2,3,4,5,6,7,8,9,0},Table3[[#This Row],[Last Funding Amount - ORIG]]&amp;"0123456789"))-1)</f>
        <v/>
      </c>
      <c r="E4645" t="s">
        <v>44</v>
      </c>
      <c r="F4645" s="1">
        <v>3199360</v>
      </c>
      <c r="H4645">
        <v>1</v>
      </c>
    </row>
    <row r="4646" spans="1:8" x14ac:dyDescent="0.2">
      <c r="A4646" t="s">
        <v>5529</v>
      </c>
      <c r="B4646" s="1">
        <v>1542622</v>
      </c>
      <c r="C464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1542622</v>
      </c>
      <c r="D4646" s="6" t="str">
        <f>LEFT(Table3[[#This Row],[Last Funding Amount - ORIG]],MIN(FIND({0,1,2,3,4,5,6,7,8,9,0},Table3[[#This Row],[Last Funding Amount - ORIG]]&amp;"0123456789"))-1)</f>
        <v/>
      </c>
      <c r="E4646" t="s">
        <v>13</v>
      </c>
      <c r="F4646" s="1">
        <v>1542622</v>
      </c>
    </row>
    <row r="4647" spans="1:8" x14ac:dyDescent="0.2">
      <c r="A4647" t="s">
        <v>5530</v>
      </c>
      <c r="B4647" s="1">
        <v>1000000</v>
      </c>
      <c r="C464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4647" s="6" t="str">
        <f>LEFT(Table3[[#This Row],[Last Funding Amount - ORIG]],MIN(FIND({0,1,2,3,4,5,6,7,8,9,0},Table3[[#This Row],[Last Funding Amount - ORIG]]&amp;"0123456789"))-1)</f>
        <v/>
      </c>
      <c r="E4647" t="s">
        <v>208</v>
      </c>
      <c r="F4647" s="1">
        <v>1000000</v>
      </c>
      <c r="H4647">
        <v>1</v>
      </c>
    </row>
    <row r="4648" spans="1:8" x14ac:dyDescent="0.2">
      <c r="A4648" t="s">
        <v>5531</v>
      </c>
      <c r="B4648" t="s">
        <v>2661</v>
      </c>
      <c r="C464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</v>
      </c>
      <c r="D4648" s="5" t="str">
        <f>LEFT(Table3[[#This Row],[Last Funding Amount - ORIG]],MIN(FIND({0,1,2,3,4,5,6,7,8,9,0},Table3[[#This Row],[Last Funding Amount - ORIG]]&amp;"0123456789"))-1)</f>
        <v>‰âÂ</v>
      </c>
      <c r="E4648" t="s">
        <v>314</v>
      </c>
      <c r="F4648" t="s">
        <v>2662</v>
      </c>
      <c r="H4648">
        <v>2</v>
      </c>
    </row>
    <row r="4649" spans="1:8" x14ac:dyDescent="0.2">
      <c r="A4649" t="s">
        <v>5532</v>
      </c>
      <c r="B4649" t="s">
        <v>457</v>
      </c>
      <c r="C464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</v>
      </c>
      <c r="D4649" s="5" t="str">
        <f>LEFT(Table3[[#This Row],[Last Funding Amount - ORIG]],MIN(FIND({0,1,2,3,4,5,6,7,8,9,0},Table3[[#This Row],[Last Funding Amount - ORIG]]&amp;"0123456789"))-1)</f>
        <v>å£</v>
      </c>
      <c r="E4649" t="s">
        <v>20</v>
      </c>
      <c r="F4649" t="s">
        <v>5533</v>
      </c>
      <c r="H4649">
        <v>3</v>
      </c>
    </row>
    <row r="4650" spans="1:8" x14ac:dyDescent="0.2">
      <c r="A4650" t="s">
        <v>5534</v>
      </c>
      <c r="B4650" s="1">
        <v>6666667</v>
      </c>
      <c r="C465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6666667</v>
      </c>
      <c r="D4650" s="6" t="str">
        <f>LEFT(Table3[[#This Row],[Last Funding Amount - ORIG]],MIN(FIND({0,1,2,3,4,5,6,7,8,9,0},Table3[[#This Row],[Last Funding Amount - ORIG]]&amp;"0123456789"))-1)</f>
        <v/>
      </c>
      <c r="E4650" t="s">
        <v>13</v>
      </c>
      <c r="F4650" s="1">
        <v>6666667</v>
      </c>
    </row>
    <row r="4651" spans="1:8" x14ac:dyDescent="0.2">
      <c r="A4651" t="s">
        <v>5535</v>
      </c>
      <c r="B4651" s="1">
        <v>2594740</v>
      </c>
      <c r="C465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2594740</v>
      </c>
      <c r="D4651" s="6" t="str">
        <f>LEFT(Table3[[#This Row],[Last Funding Amount - ORIG]],MIN(FIND({0,1,2,3,4,5,6,7,8,9,0},Table3[[#This Row],[Last Funding Amount - ORIG]]&amp;"0123456789"))-1)</f>
        <v/>
      </c>
      <c r="E4651" t="s">
        <v>13</v>
      </c>
      <c r="F4651" s="1">
        <v>2594740</v>
      </c>
    </row>
    <row r="4652" spans="1:8" x14ac:dyDescent="0.2">
      <c r="A4652" t="s">
        <v>5536</v>
      </c>
      <c r="C465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4652" s="6" t="str">
        <f>LEFT(Table3[[#This Row],[Last Funding Amount - ORIG]],MIN(FIND({0,1,2,3,4,5,6,7,8,9,0},Table3[[#This Row],[Last Funding Amount - ORIG]]&amp;"0123456789"))-1)</f>
        <v/>
      </c>
      <c r="E4652" t="s">
        <v>112</v>
      </c>
      <c r="F4652" s="1">
        <v>149739</v>
      </c>
      <c r="G4652">
        <v>1</v>
      </c>
      <c r="H4652">
        <v>3</v>
      </c>
    </row>
    <row r="4653" spans="1:8" x14ac:dyDescent="0.2">
      <c r="A4653" t="s">
        <v>5537</v>
      </c>
      <c r="B4653" s="1">
        <v>335000</v>
      </c>
      <c r="C465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335000</v>
      </c>
      <c r="D4653" s="6" t="str">
        <f>LEFT(Table3[[#This Row],[Last Funding Amount - ORIG]],MIN(FIND({0,1,2,3,4,5,6,7,8,9,0},Table3[[#This Row],[Last Funding Amount - ORIG]]&amp;"0123456789"))-1)</f>
        <v/>
      </c>
      <c r="E4653" t="s">
        <v>20</v>
      </c>
      <c r="F4653" s="1">
        <v>435000</v>
      </c>
      <c r="H4653">
        <v>1</v>
      </c>
    </row>
    <row r="4654" spans="1:8" x14ac:dyDescent="0.2">
      <c r="A4654" t="s">
        <v>5538</v>
      </c>
      <c r="B4654" s="1">
        <v>1000000</v>
      </c>
      <c r="C465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4654" s="6" t="str">
        <f>LEFT(Table3[[#This Row],[Last Funding Amount - ORIG]],MIN(FIND({0,1,2,3,4,5,6,7,8,9,0},Table3[[#This Row],[Last Funding Amount - ORIG]]&amp;"0123456789"))-1)</f>
        <v/>
      </c>
      <c r="E4654" t="s">
        <v>13</v>
      </c>
      <c r="F4654" s="1">
        <v>1000000</v>
      </c>
    </row>
    <row r="4655" spans="1:8" x14ac:dyDescent="0.2">
      <c r="A4655" t="s">
        <v>5539</v>
      </c>
      <c r="B4655" t="s">
        <v>5540</v>
      </c>
      <c r="C465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9000000</v>
      </c>
      <c r="D4655" s="5" t="str">
        <f>LEFT(Table3[[#This Row],[Last Funding Amount - ORIG]],MIN(FIND({0,1,2,3,4,5,6,7,8,9,0},Table3[[#This Row],[Last Funding Amount - ORIG]]&amp;"0123456789"))-1)</f>
        <v>CNå´</v>
      </c>
      <c r="E4655" t="s">
        <v>20</v>
      </c>
      <c r="F4655" t="s">
        <v>5541</v>
      </c>
      <c r="H4655">
        <v>1</v>
      </c>
    </row>
    <row r="4656" spans="1:8" x14ac:dyDescent="0.2">
      <c r="A4656" t="s">
        <v>5542</v>
      </c>
      <c r="B4656" s="1">
        <v>2250000</v>
      </c>
      <c r="C465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2250000</v>
      </c>
      <c r="D4656" s="6" t="str">
        <f>LEFT(Table3[[#This Row],[Last Funding Amount - ORIG]],MIN(FIND({0,1,2,3,4,5,6,7,8,9,0},Table3[[#This Row],[Last Funding Amount - ORIG]]&amp;"0123456789"))-1)</f>
        <v/>
      </c>
      <c r="E4656" t="s">
        <v>22</v>
      </c>
      <c r="F4656" s="1">
        <v>2250000</v>
      </c>
      <c r="G4656">
        <v>1</v>
      </c>
      <c r="H4656">
        <v>1</v>
      </c>
    </row>
    <row r="4657" spans="1:8" x14ac:dyDescent="0.2">
      <c r="A4657" t="s">
        <v>5543</v>
      </c>
      <c r="B4657" t="s">
        <v>414</v>
      </c>
      <c r="C465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</v>
      </c>
      <c r="D4657" s="5" t="str">
        <f>LEFT(Table3[[#This Row],[Last Funding Amount - ORIG]],MIN(FIND({0,1,2,3,4,5,6,7,8,9,0},Table3[[#This Row],[Last Funding Amount - ORIG]]&amp;"0123456789"))-1)</f>
        <v>‰âÂ</v>
      </c>
      <c r="E4657" t="s">
        <v>112</v>
      </c>
      <c r="F4657" t="s">
        <v>2726</v>
      </c>
      <c r="H4657">
        <v>1</v>
      </c>
    </row>
    <row r="4658" spans="1:8" x14ac:dyDescent="0.2">
      <c r="A4658" t="s">
        <v>5544</v>
      </c>
      <c r="B4658" s="1">
        <v>2000000</v>
      </c>
      <c r="C465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</v>
      </c>
      <c r="D4658" s="6" t="str">
        <f>LEFT(Table3[[#This Row],[Last Funding Amount - ORIG]],MIN(FIND({0,1,2,3,4,5,6,7,8,9,0},Table3[[#This Row],[Last Funding Amount - ORIG]]&amp;"0123456789"))-1)</f>
        <v/>
      </c>
      <c r="E4658" t="s">
        <v>22</v>
      </c>
      <c r="F4658" s="1">
        <v>2000000</v>
      </c>
      <c r="G4658">
        <v>1</v>
      </c>
      <c r="H4658">
        <v>1</v>
      </c>
    </row>
    <row r="4659" spans="1:8" x14ac:dyDescent="0.2">
      <c r="A4659" t="s">
        <v>5545</v>
      </c>
      <c r="B4659" s="1">
        <v>620000</v>
      </c>
      <c r="C465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620000</v>
      </c>
      <c r="D4659" s="6" t="str">
        <f>LEFT(Table3[[#This Row],[Last Funding Amount - ORIG]],MIN(FIND({0,1,2,3,4,5,6,7,8,9,0},Table3[[#This Row],[Last Funding Amount - ORIG]]&amp;"0123456789"))-1)</f>
        <v/>
      </c>
      <c r="E4659" t="s">
        <v>13</v>
      </c>
      <c r="F4659" s="1">
        <v>620000</v>
      </c>
      <c r="H4659">
        <v>1</v>
      </c>
    </row>
    <row r="4660" spans="1:8" x14ac:dyDescent="0.2">
      <c r="A4660" t="s">
        <v>5546</v>
      </c>
      <c r="B4660" s="1">
        <v>2000000</v>
      </c>
      <c r="C466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</v>
      </c>
      <c r="D4660" s="6" t="str">
        <f>LEFT(Table3[[#This Row],[Last Funding Amount - ORIG]],MIN(FIND({0,1,2,3,4,5,6,7,8,9,0},Table3[[#This Row],[Last Funding Amount - ORIG]]&amp;"0123456789"))-1)</f>
        <v/>
      </c>
      <c r="E4660" t="s">
        <v>13</v>
      </c>
      <c r="F4660" s="1">
        <v>2000000</v>
      </c>
    </row>
    <row r="4661" spans="1:8" x14ac:dyDescent="0.2">
      <c r="A4661" t="s">
        <v>5547</v>
      </c>
      <c r="B4661" t="s">
        <v>711</v>
      </c>
      <c r="C466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</v>
      </c>
      <c r="D4661" s="5" t="str">
        <f>LEFT(Table3[[#This Row],[Last Funding Amount - ORIG]],MIN(FIND({0,1,2,3,4,5,6,7,8,9,0},Table3[[#This Row],[Last Funding Amount - ORIG]]&amp;"0123456789"))-1)</f>
        <v>å£</v>
      </c>
      <c r="E4661" t="s">
        <v>20</v>
      </c>
      <c r="F4661" t="s">
        <v>712</v>
      </c>
      <c r="H4661">
        <v>1</v>
      </c>
    </row>
    <row r="4662" spans="1:8" x14ac:dyDescent="0.2">
      <c r="A4662" t="s">
        <v>5548</v>
      </c>
      <c r="B4662" s="1">
        <v>75000</v>
      </c>
      <c r="C466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75000</v>
      </c>
      <c r="D4662" s="6" t="str">
        <f>LEFT(Table3[[#This Row],[Last Funding Amount - ORIG]],MIN(FIND({0,1,2,3,4,5,6,7,8,9,0},Table3[[#This Row],[Last Funding Amount - ORIG]]&amp;"0123456789"))-1)</f>
        <v/>
      </c>
      <c r="E4662" t="s">
        <v>56</v>
      </c>
      <c r="F4662" s="1">
        <v>185000</v>
      </c>
      <c r="H4662">
        <v>5</v>
      </c>
    </row>
    <row r="4663" spans="1:8" x14ac:dyDescent="0.2">
      <c r="A4663" t="s">
        <v>5549</v>
      </c>
      <c r="B4663" s="1">
        <v>100000</v>
      </c>
      <c r="C466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</v>
      </c>
      <c r="D4663" s="6" t="str">
        <f>LEFT(Table3[[#This Row],[Last Funding Amount - ORIG]],MIN(FIND({0,1,2,3,4,5,6,7,8,9,0},Table3[[#This Row],[Last Funding Amount - ORIG]]&amp;"0123456789"))-1)</f>
        <v/>
      </c>
      <c r="E4663" t="s">
        <v>112</v>
      </c>
      <c r="F4663" s="1">
        <v>300000</v>
      </c>
    </row>
    <row r="4664" spans="1:8" x14ac:dyDescent="0.2">
      <c r="A4664" t="s">
        <v>5550</v>
      </c>
      <c r="B4664" s="1">
        <v>250000</v>
      </c>
      <c r="C466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</v>
      </c>
      <c r="D4664" s="6" t="str">
        <f>LEFT(Table3[[#This Row],[Last Funding Amount - ORIG]],MIN(FIND({0,1,2,3,4,5,6,7,8,9,0},Table3[[#This Row],[Last Funding Amount - ORIG]]&amp;"0123456789"))-1)</f>
        <v/>
      </c>
      <c r="E4664" t="s">
        <v>112</v>
      </c>
      <c r="F4664" s="1">
        <v>250000</v>
      </c>
      <c r="H4664">
        <v>2</v>
      </c>
    </row>
    <row r="4665" spans="1:8" x14ac:dyDescent="0.2">
      <c r="A4665" t="s">
        <v>5551</v>
      </c>
      <c r="C466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4665" s="6" t="str">
        <f>LEFT(Table3[[#This Row],[Last Funding Amount - ORIG]],MIN(FIND({0,1,2,3,4,5,6,7,8,9,0},Table3[[#This Row],[Last Funding Amount - ORIG]]&amp;"0123456789"))-1)</f>
        <v/>
      </c>
      <c r="E4665" t="s">
        <v>112</v>
      </c>
      <c r="F4665" t="s">
        <v>627</v>
      </c>
      <c r="H4665">
        <v>3</v>
      </c>
    </row>
    <row r="4666" spans="1:8" x14ac:dyDescent="0.2">
      <c r="A4666" t="s">
        <v>5552</v>
      </c>
      <c r="C466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4666" s="6" t="str">
        <f>LEFT(Table3[[#This Row],[Last Funding Amount - ORIG]],MIN(FIND({0,1,2,3,4,5,6,7,8,9,0},Table3[[#This Row],[Last Funding Amount - ORIG]]&amp;"0123456789"))-1)</f>
        <v/>
      </c>
      <c r="E4666" t="s">
        <v>11</v>
      </c>
      <c r="F4666" s="1">
        <v>20000000</v>
      </c>
      <c r="H4666">
        <v>2</v>
      </c>
    </row>
    <row r="4667" spans="1:8" x14ac:dyDescent="0.2">
      <c r="A4667" t="s">
        <v>5553</v>
      </c>
      <c r="B4667" s="1">
        <v>1250000</v>
      </c>
      <c r="C466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1250000</v>
      </c>
      <c r="D4667" s="6" t="str">
        <f>LEFT(Table3[[#This Row],[Last Funding Amount - ORIG]],MIN(FIND({0,1,2,3,4,5,6,7,8,9,0},Table3[[#This Row],[Last Funding Amount - ORIG]]&amp;"0123456789"))-1)</f>
        <v/>
      </c>
      <c r="E4667" t="s">
        <v>13</v>
      </c>
      <c r="F4667" s="1">
        <v>1250000</v>
      </c>
    </row>
    <row r="4668" spans="1:8" x14ac:dyDescent="0.2">
      <c r="A4668" t="s">
        <v>5554</v>
      </c>
      <c r="B4668" s="1">
        <v>400000</v>
      </c>
      <c r="C466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400000</v>
      </c>
      <c r="D4668" s="6" t="str">
        <f>LEFT(Table3[[#This Row],[Last Funding Amount - ORIG]],MIN(FIND({0,1,2,3,4,5,6,7,8,9,0},Table3[[#This Row],[Last Funding Amount - ORIG]]&amp;"0123456789"))-1)</f>
        <v/>
      </c>
      <c r="E4668" t="s">
        <v>112</v>
      </c>
      <c r="F4668" s="1">
        <v>400000</v>
      </c>
      <c r="G4668">
        <v>1</v>
      </c>
      <c r="H4668">
        <v>2</v>
      </c>
    </row>
    <row r="4669" spans="1:8" x14ac:dyDescent="0.2">
      <c r="A4669" t="s">
        <v>5555</v>
      </c>
      <c r="B4669" t="s">
        <v>1629</v>
      </c>
      <c r="C466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400000</v>
      </c>
      <c r="D4669" s="5" t="str">
        <f>LEFT(Table3[[#This Row],[Last Funding Amount - ORIG]],MIN(FIND({0,1,2,3,4,5,6,7,8,9,0},Table3[[#This Row],[Last Funding Amount - ORIG]]&amp;"0123456789"))-1)</f>
        <v>å£</v>
      </c>
      <c r="E4669" t="s">
        <v>112</v>
      </c>
      <c r="F4669" t="s">
        <v>5556</v>
      </c>
      <c r="H4669">
        <v>1</v>
      </c>
    </row>
    <row r="4670" spans="1:8" x14ac:dyDescent="0.2">
      <c r="A4670" t="s">
        <v>5557</v>
      </c>
      <c r="B4670" s="1">
        <v>2000000</v>
      </c>
      <c r="C467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</v>
      </c>
      <c r="D4670" s="6" t="str">
        <f>LEFT(Table3[[#This Row],[Last Funding Amount - ORIG]],MIN(FIND({0,1,2,3,4,5,6,7,8,9,0},Table3[[#This Row],[Last Funding Amount - ORIG]]&amp;"0123456789"))-1)</f>
        <v/>
      </c>
      <c r="E4670" t="s">
        <v>13</v>
      </c>
      <c r="F4670" s="1">
        <v>2000000</v>
      </c>
    </row>
    <row r="4671" spans="1:8" x14ac:dyDescent="0.2">
      <c r="A4671" t="s">
        <v>5558</v>
      </c>
      <c r="B4671" s="1">
        <v>1000000</v>
      </c>
      <c r="C467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4671" s="6" t="str">
        <f>LEFT(Table3[[#This Row],[Last Funding Amount - ORIG]],MIN(FIND({0,1,2,3,4,5,6,7,8,9,0},Table3[[#This Row],[Last Funding Amount - ORIG]]&amp;"0123456789"))-1)</f>
        <v/>
      </c>
      <c r="E4671" t="s">
        <v>112</v>
      </c>
      <c r="F4671" s="1">
        <v>1000000</v>
      </c>
      <c r="G4671">
        <v>1</v>
      </c>
      <c r="H4671">
        <v>1</v>
      </c>
    </row>
    <row r="4672" spans="1:8" x14ac:dyDescent="0.2">
      <c r="A4672" t="s">
        <v>5559</v>
      </c>
      <c r="B4672" s="1">
        <v>500000</v>
      </c>
      <c r="C467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</v>
      </c>
      <c r="D4672" s="6" t="str">
        <f>LEFT(Table3[[#This Row],[Last Funding Amount - ORIG]],MIN(FIND({0,1,2,3,4,5,6,7,8,9,0},Table3[[#This Row],[Last Funding Amount - ORIG]]&amp;"0123456789"))-1)</f>
        <v/>
      </c>
      <c r="E4672" t="s">
        <v>20</v>
      </c>
      <c r="F4672" s="1">
        <v>500000</v>
      </c>
    </row>
    <row r="4673" spans="1:8" x14ac:dyDescent="0.2">
      <c r="A4673" t="s">
        <v>5560</v>
      </c>
      <c r="B4673" s="1">
        <v>150000</v>
      </c>
      <c r="C467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</v>
      </c>
      <c r="D4673" s="6" t="str">
        <f>LEFT(Table3[[#This Row],[Last Funding Amount - ORIG]],MIN(FIND({0,1,2,3,4,5,6,7,8,9,0},Table3[[#This Row],[Last Funding Amount - ORIG]]&amp;"0123456789"))-1)</f>
        <v/>
      </c>
      <c r="E4673" t="s">
        <v>112</v>
      </c>
      <c r="F4673" s="1">
        <v>150000</v>
      </c>
      <c r="H4673">
        <v>1</v>
      </c>
    </row>
    <row r="4674" spans="1:8" x14ac:dyDescent="0.2">
      <c r="A4674" t="s">
        <v>5561</v>
      </c>
      <c r="B4674" s="1">
        <v>3577450</v>
      </c>
      <c r="C467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3577450</v>
      </c>
      <c r="D4674" s="6" t="str">
        <f>LEFT(Table3[[#This Row],[Last Funding Amount - ORIG]],MIN(FIND({0,1,2,3,4,5,6,7,8,9,0},Table3[[#This Row],[Last Funding Amount - ORIG]]&amp;"0123456789"))-1)</f>
        <v/>
      </c>
      <c r="E4674" t="s">
        <v>13</v>
      </c>
      <c r="F4674" s="1">
        <v>3577450</v>
      </c>
    </row>
    <row r="4675" spans="1:8" x14ac:dyDescent="0.2">
      <c r="A4675" t="s">
        <v>5562</v>
      </c>
      <c r="B4675" t="s">
        <v>5436</v>
      </c>
      <c r="C467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450000</v>
      </c>
      <c r="D4675" s="5" t="str">
        <f>LEFT(Table3[[#This Row],[Last Funding Amount - ORIG]],MIN(FIND({0,1,2,3,4,5,6,7,8,9,0},Table3[[#This Row],[Last Funding Amount - ORIG]]&amp;"0123456789"))-1)</f>
        <v>CHF</v>
      </c>
      <c r="E4675" t="s">
        <v>112</v>
      </c>
      <c r="F4675" t="s">
        <v>5563</v>
      </c>
    </row>
    <row r="4676" spans="1:8" x14ac:dyDescent="0.2">
      <c r="A4676" t="s">
        <v>5564</v>
      </c>
      <c r="B4676" s="1">
        <v>250000</v>
      </c>
      <c r="C467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</v>
      </c>
      <c r="D4676" s="6" t="str">
        <f>LEFT(Table3[[#This Row],[Last Funding Amount - ORIG]],MIN(FIND({0,1,2,3,4,5,6,7,8,9,0},Table3[[#This Row],[Last Funding Amount - ORIG]]&amp;"0123456789"))-1)</f>
        <v/>
      </c>
      <c r="E4676" t="s">
        <v>56</v>
      </c>
      <c r="F4676" s="1">
        <v>530000</v>
      </c>
    </row>
    <row r="4677" spans="1:8" x14ac:dyDescent="0.2">
      <c r="A4677" t="s">
        <v>5565</v>
      </c>
      <c r="B4677" t="s">
        <v>533</v>
      </c>
      <c r="C467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</v>
      </c>
      <c r="D4677" s="5" t="str">
        <f>LEFT(Table3[[#This Row],[Last Funding Amount - ORIG]],MIN(FIND({0,1,2,3,4,5,6,7,8,9,0},Table3[[#This Row],[Last Funding Amount - ORIG]]&amp;"0123456789"))-1)</f>
        <v>‰âÂ</v>
      </c>
      <c r="E4677" t="s">
        <v>112</v>
      </c>
      <c r="F4677" t="s">
        <v>5566</v>
      </c>
    </row>
    <row r="4678" spans="1:8" x14ac:dyDescent="0.2">
      <c r="A4678" t="s">
        <v>5567</v>
      </c>
      <c r="B4678" t="s">
        <v>414</v>
      </c>
      <c r="C467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</v>
      </c>
      <c r="D4678" s="5" t="str">
        <f>LEFT(Table3[[#This Row],[Last Funding Amount - ORIG]],MIN(FIND({0,1,2,3,4,5,6,7,8,9,0},Table3[[#This Row],[Last Funding Amount - ORIG]]&amp;"0123456789"))-1)</f>
        <v>‰âÂ</v>
      </c>
      <c r="E4678" t="s">
        <v>112</v>
      </c>
      <c r="F4678" t="s">
        <v>415</v>
      </c>
      <c r="H4678">
        <v>1</v>
      </c>
    </row>
    <row r="4679" spans="1:8" x14ac:dyDescent="0.2">
      <c r="A4679" t="s">
        <v>5568</v>
      </c>
      <c r="B4679" s="1">
        <v>1175000</v>
      </c>
      <c r="C467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1175000</v>
      </c>
      <c r="D4679" s="6" t="str">
        <f>LEFT(Table3[[#This Row],[Last Funding Amount - ORIG]],MIN(FIND({0,1,2,3,4,5,6,7,8,9,0},Table3[[#This Row],[Last Funding Amount - ORIG]]&amp;"0123456789"))-1)</f>
        <v/>
      </c>
      <c r="E4679" t="s">
        <v>18</v>
      </c>
      <c r="F4679" s="1">
        <v>2039535</v>
      </c>
    </row>
    <row r="4680" spans="1:8" x14ac:dyDescent="0.2">
      <c r="A4680" t="s">
        <v>5569</v>
      </c>
      <c r="B4680" s="1">
        <v>1500000</v>
      </c>
      <c r="C468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1500000</v>
      </c>
      <c r="D4680" s="6" t="str">
        <f>LEFT(Table3[[#This Row],[Last Funding Amount - ORIG]],MIN(FIND({0,1,2,3,4,5,6,7,8,9,0},Table3[[#This Row],[Last Funding Amount - ORIG]]&amp;"0123456789"))-1)</f>
        <v/>
      </c>
      <c r="E4680" t="s">
        <v>112</v>
      </c>
      <c r="F4680" s="1">
        <v>1500000</v>
      </c>
      <c r="H4680">
        <v>2</v>
      </c>
    </row>
    <row r="4681" spans="1:8" x14ac:dyDescent="0.2">
      <c r="A4681" t="s">
        <v>5570</v>
      </c>
      <c r="B4681" t="s">
        <v>4658</v>
      </c>
      <c r="C468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190000</v>
      </c>
      <c r="D4681" s="5" t="str">
        <f>LEFT(Table3[[#This Row],[Last Funding Amount - ORIG]],MIN(FIND({0,1,2,3,4,5,6,7,8,9,0},Table3[[#This Row],[Last Funding Amount - ORIG]]&amp;"0123456789"))-1)</f>
        <v>å£</v>
      </c>
      <c r="E4681" t="s">
        <v>20</v>
      </c>
      <c r="F4681" t="s">
        <v>5571</v>
      </c>
    </row>
    <row r="4682" spans="1:8" x14ac:dyDescent="0.2">
      <c r="A4682" t="s">
        <v>5572</v>
      </c>
      <c r="B4682" t="s">
        <v>5573</v>
      </c>
      <c r="C468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415000</v>
      </c>
      <c r="D4682" s="5" t="str">
        <f>LEFT(Table3[[#This Row],[Last Funding Amount - ORIG]],MIN(FIND({0,1,2,3,4,5,6,7,8,9,0},Table3[[#This Row],[Last Funding Amount - ORIG]]&amp;"0123456789"))-1)</f>
        <v>CA$</v>
      </c>
      <c r="E4682" t="s">
        <v>20</v>
      </c>
      <c r="F4682" t="s">
        <v>5574</v>
      </c>
      <c r="H4682">
        <v>1</v>
      </c>
    </row>
    <row r="4683" spans="1:8" x14ac:dyDescent="0.2">
      <c r="A4683" t="s">
        <v>5575</v>
      </c>
      <c r="B4683" s="1">
        <v>30000000</v>
      </c>
      <c r="C468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30000000</v>
      </c>
      <c r="D4683" s="6" t="str">
        <f>LEFT(Table3[[#This Row],[Last Funding Amount - ORIG]],MIN(FIND({0,1,2,3,4,5,6,7,8,9,0},Table3[[#This Row],[Last Funding Amount - ORIG]]&amp;"0123456789"))-1)</f>
        <v/>
      </c>
      <c r="E4683" t="s">
        <v>18</v>
      </c>
      <c r="F4683" s="1">
        <v>30000000</v>
      </c>
      <c r="H4683">
        <v>2</v>
      </c>
    </row>
    <row r="4684" spans="1:8" x14ac:dyDescent="0.2">
      <c r="A4684" t="s">
        <v>5576</v>
      </c>
      <c r="B4684" s="1">
        <v>750000</v>
      </c>
      <c r="C468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750000</v>
      </c>
      <c r="D4684" s="6" t="str">
        <f>LEFT(Table3[[#This Row],[Last Funding Amount - ORIG]],MIN(FIND({0,1,2,3,4,5,6,7,8,9,0},Table3[[#This Row],[Last Funding Amount - ORIG]]&amp;"0123456789"))-1)</f>
        <v/>
      </c>
      <c r="E4684" t="s">
        <v>112</v>
      </c>
      <c r="F4684" s="1">
        <v>750000</v>
      </c>
      <c r="H4684">
        <v>1</v>
      </c>
    </row>
    <row r="4685" spans="1:8" x14ac:dyDescent="0.2">
      <c r="A4685" t="s">
        <v>5577</v>
      </c>
      <c r="B4685" s="1">
        <v>1700000</v>
      </c>
      <c r="C468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1700000</v>
      </c>
      <c r="D4685" s="6" t="str">
        <f>LEFT(Table3[[#This Row],[Last Funding Amount - ORIG]],MIN(FIND({0,1,2,3,4,5,6,7,8,9,0},Table3[[#This Row],[Last Funding Amount - ORIG]]&amp;"0123456789"))-1)</f>
        <v/>
      </c>
      <c r="E4685" t="s">
        <v>22</v>
      </c>
      <c r="F4685" s="1">
        <v>1700000</v>
      </c>
      <c r="G4685">
        <v>1</v>
      </c>
      <c r="H4685">
        <v>2</v>
      </c>
    </row>
    <row r="4686" spans="1:8" x14ac:dyDescent="0.2">
      <c r="A4686" t="s">
        <v>5578</v>
      </c>
      <c r="B4686" t="s">
        <v>5579</v>
      </c>
      <c r="C468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1530000</v>
      </c>
      <c r="D4686" s="5" t="str">
        <f>LEFT(Table3[[#This Row],[Last Funding Amount - ORIG]],MIN(FIND({0,1,2,3,4,5,6,7,8,9,0},Table3[[#This Row],[Last Funding Amount - ORIG]]&amp;"0123456789"))-1)</f>
        <v>å£</v>
      </c>
      <c r="E4686" t="s">
        <v>13</v>
      </c>
      <c r="F4686" t="s">
        <v>5580</v>
      </c>
      <c r="G4686">
        <v>2</v>
      </c>
      <c r="H4686">
        <v>4</v>
      </c>
    </row>
    <row r="4687" spans="1:8" x14ac:dyDescent="0.2">
      <c r="A4687" t="s">
        <v>5581</v>
      </c>
      <c r="B4687" s="1">
        <v>500000</v>
      </c>
      <c r="C468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</v>
      </c>
      <c r="D4687" s="6" t="str">
        <f>LEFT(Table3[[#This Row],[Last Funding Amount - ORIG]],MIN(FIND({0,1,2,3,4,5,6,7,8,9,0},Table3[[#This Row],[Last Funding Amount - ORIG]]&amp;"0123456789"))-1)</f>
        <v/>
      </c>
      <c r="E4687" t="s">
        <v>44</v>
      </c>
      <c r="F4687" s="1">
        <v>500000</v>
      </c>
    </row>
    <row r="4688" spans="1:8" x14ac:dyDescent="0.2">
      <c r="A4688" t="s">
        <v>5582</v>
      </c>
      <c r="B4688" s="1">
        <v>100000</v>
      </c>
      <c r="C468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</v>
      </c>
      <c r="D4688" s="6" t="str">
        <f>LEFT(Table3[[#This Row],[Last Funding Amount - ORIG]],MIN(FIND({0,1,2,3,4,5,6,7,8,9,0},Table3[[#This Row],[Last Funding Amount - ORIG]]&amp;"0123456789"))-1)</f>
        <v/>
      </c>
      <c r="E4688" t="s">
        <v>112</v>
      </c>
      <c r="F4688" s="1">
        <v>100000</v>
      </c>
      <c r="H4688">
        <v>1</v>
      </c>
    </row>
    <row r="4689" spans="1:8" x14ac:dyDescent="0.2">
      <c r="A4689" t="s">
        <v>5583</v>
      </c>
      <c r="C468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4689" s="6" t="str">
        <f>LEFT(Table3[[#This Row],[Last Funding Amount - ORIG]],MIN(FIND({0,1,2,3,4,5,6,7,8,9,0},Table3[[#This Row],[Last Funding Amount - ORIG]]&amp;"0123456789"))-1)</f>
        <v/>
      </c>
      <c r="E4689" t="s">
        <v>18</v>
      </c>
      <c r="F4689" s="1">
        <v>3000000</v>
      </c>
      <c r="H4689">
        <v>1</v>
      </c>
    </row>
    <row r="4690" spans="1:8" x14ac:dyDescent="0.2">
      <c r="A4690" t="s">
        <v>5584</v>
      </c>
      <c r="B4690" t="s">
        <v>258</v>
      </c>
      <c r="C469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4690" s="5" t="str">
        <f>LEFT(Table3[[#This Row],[Last Funding Amount - ORIG]],MIN(FIND({0,1,2,3,4,5,6,7,8,9,0},Table3[[#This Row],[Last Funding Amount - ORIG]]&amp;"0123456789"))-1)</f>
        <v>‰âÂ</v>
      </c>
      <c r="E4690" t="s">
        <v>13</v>
      </c>
      <c r="F4690" t="s">
        <v>259</v>
      </c>
      <c r="H4690">
        <v>1</v>
      </c>
    </row>
    <row r="4691" spans="1:8" x14ac:dyDescent="0.2">
      <c r="A4691" t="s">
        <v>5585</v>
      </c>
      <c r="B4691" s="1">
        <v>3700000</v>
      </c>
      <c r="C469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3700000</v>
      </c>
      <c r="D4691" s="6" t="str">
        <f>LEFT(Table3[[#This Row],[Last Funding Amount - ORIG]],MIN(FIND({0,1,2,3,4,5,6,7,8,9,0},Table3[[#This Row],[Last Funding Amount - ORIG]]&amp;"0123456789"))-1)</f>
        <v/>
      </c>
      <c r="E4691" t="s">
        <v>13</v>
      </c>
      <c r="F4691" s="1">
        <v>3700000</v>
      </c>
    </row>
    <row r="4692" spans="1:8" x14ac:dyDescent="0.2">
      <c r="A4692" t="s">
        <v>5586</v>
      </c>
      <c r="B4692" t="s">
        <v>529</v>
      </c>
      <c r="C469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4000000</v>
      </c>
      <c r="D4692" s="5" t="str">
        <f>LEFT(Table3[[#This Row],[Last Funding Amount - ORIG]],MIN(FIND({0,1,2,3,4,5,6,7,8,9,0},Table3[[#This Row],[Last Funding Amount - ORIG]]&amp;"0123456789"))-1)</f>
        <v>‰âÂ</v>
      </c>
      <c r="E4692" t="s">
        <v>22</v>
      </c>
      <c r="F4692" t="s">
        <v>530</v>
      </c>
      <c r="G4692">
        <v>1</v>
      </c>
      <c r="H4692">
        <v>1</v>
      </c>
    </row>
    <row r="4693" spans="1:8" x14ac:dyDescent="0.2">
      <c r="A4693" t="s">
        <v>5587</v>
      </c>
      <c r="B4693" s="1">
        <v>300000</v>
      </c>
      <c r="C469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</v>
      </c>
      <c r="D4693" s="6" t="str">
        <f>LEFT(Table3[[#This Row],[Last Funding Amount - ORIG]],MIN(FIND({0,1,2,3,4,5,6,7,8,9,0},Table3[[#This Row],[Last Funding Amount - ORIG]]&amp;"0123456789"))-1)</f>
        <v/>
      </c>
      <c r="E4693" t="s">
        <v>13</v>
      </c>
      <c r="F4693" s="1">
        <v>2047500</v>
      </c>
    </row>
    <row r="4694" spans="1:8" x14ac:dyDescent="0.2">
      <c r="A4694" t="s">
        <v>5588</v>
      </c>
      <c r="B4694" s="1">
        <v>1633484</v>
      </c>
      <c r="C469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1633484</v>
      </c>
      <c r="D4694" s="6" t="str">
        <f>LEFT(Table3[[#This Row],[Last Funding Amount - ORIG]],MIN(FIND({0,1,2,3,4,5,6,7,8,9,0},Table3[[#This Row],[Last Funding Amount - ORIG]]&amp;"0123456789"))-1)</f>
        <v/>
      </c>
      <c r="E4694" t="s">
        <v>13</v>
      </c>
      <c r="F4694" s="1">
        <v>1633484</v>
      </c>
    </row>
    <row r="4695" spans="1:8" x14ac:dyDescent="0.2">
      <c r="A4695" t="s">
        <v>5589</v>
      </c>
      <c r="B4695" t="s">
        <v>5590</v>
      </c>
      <c r="C469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154500</v>
      </c>
      <c r="D4695" s="5" t="str">
        <f>LEFT(Table3[[#This Row],[Last Funding Amount - ORIG]],MIN(FIND({0,1,2,3,4,5,6,7,8,9,0},Table3[[#This Row],[Last Funding Amount - ORIG]]&amp;"0123456789"))-1)</f>
        <v>å£</v>
      </c>
      <c r="E4695" t="s">
        <v>59</v>
      </c>
      <c r="F4695" t="s">
        <v>5591</v>
      </c>
      <c r="H4695">
        <v>2</v>
      </c>
    </row>
    <row r="4696" spans="1:8" x14ac:dyDescent="0.2">
      <c r="A4696" t="s">
        <v>5592</v>
      </c>
      <c r="B4696" t="s">
        <v>5593</v>
      </c>
      <c r="C469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</v>
      </c>
      <c r="D4696" s="5" t="str">
        <f>LEFT(Table3[[#This Row],[Last Funding Amount - ORIG]],MIN(FIND({0,1,2,3,4,5,6,7,8,9,0},Table3[[#This Row],[Last Funding Amount - ORIG]]&amp;"0123456789"))-1)</f>
        <v>CA$</v>
      </c>
      <c r="E4696" t="s">
        <v>112</v>
      </c>
      <c r="F4696" t="s">
        <v>5594</v>
      </c>
    </row>
    <row r="4697" spans="1:8" x14ac:dyDescent="0.2">
      <c r="A4697" t="s">
        <v>5595</v>
      </c>
      <c r="B4697" s="1">
        <v>1635000</v>
      </c>
      <c r="C469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1635000</v>
      </c>
      <c r="D4697" s="6" t="str">
        <f>LEFT(Table3[[#This Row],[Last Funding Amount - ORIG]],MIN(FIND({0,1,2,3,4,5,6,7,8,9,0},Table3[[#This Row],[Last Funding Amount - ORIG]]&amp;"0123456789"))-1)</f>
        <v/>
      </c>
      <c r="E4697" t="s">
        <v>13</v>
      </c>
      <c r="F4697" s="1">
        <v>1635000</v>
      </c>
    </row>
    <row r="4698" spans="1:8" x14ac:dyDescent="0.2">
      <c r="A4698" t="s">
        <v>5596</v>
      </c>
      <c r="B4698" t="s">
        <v>5597</v>
      </c>
      <c r="C469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985840</v>
      </c>
      <c r="D4698" s="5" t="str">
        <f>LEFT(Table3[[#This Row],[Last Funding Amount - ORIG]],MIN(FIND({0,1,2,3,4,5,6,7,8,9,0},Table3[[#This Row],[Last Funding Amount - ORIG]]&amp;"0123456789"))-1)</f>
        <v>å£</v>
      </c>
      <c r="E4698" t="s">
        <v>59</v>
      </c>
      <c r="F4698" t="s">
        <v>5598</v>
      </c>
      <c r="H4698">
        <v>1</v>
      </c>
    </row>
    <row r="4699" spans="1:8" x14ac:dyDescent="0.2">
      <c r="A4699" t="s">
        <v>5599</v>
      </c>
      <c r="B4699" t="s">
        <v>123</v>
      </c>
      <c r="C469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</v>
      </c>
      <c r="D4699" s="5" t="str">
        <f>LEFT(Table3[[#This Row],[Last Funding Amount - ORIG]],MIN(FIND({0,1,2,3,4,5,6,7,8,9,0},Table3[[#This Row],[Last Funding Amount - ORIG]]&amp;"0123456789"))-1)</f>
        <v>å£</v>
      </c>
      <c r="E4699" t="s">
        <v>20</v>
      </c>
      <c r="F4699" t="s">
        <v>707</v>
      </c>
      <c r="H4699">
        <v>4</v>
      </c>
    </row>
    <row r="4700" spans="1:8" x14ac:dyDescent="0.2">
      <c r="A4700" t="s">
        <v>5600</v>
      </c>
      <c r="B4700" s="1">
        <v>1000000</v>
      </c>
      <c r="C470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4700" s="6" t="str">
        <f>LEFT(Table3[[#This Row],[Last Funding Amount - ORIG]],MIN(FIND({0,1,2,3,4,5,6,7,8,9,0},Table3[[#This Row],[Last Funding Amount - ORIG]]&amp;"0123456789"))-1)</f>
        <v/>
      </c>
      <c r="E4700" t="s">
        <v>112</v>
      </c>
      <c r="F4700" s="1">
        <v>1000000</v>
      </c>
      <c r="H4700">
        <v>1</v>
      </c>
    </row>
    <row r="4701" spans="1:8" x14ac:dyDescent="0.2">
      <c r="A4701" t="s">
        <v>5601</v>
      </c>
      <c r="B4701" s="1">
        <v>300000</v>
      </c>
      <c r="C470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</v>
      </c>
      <c r="D4701" s="6" t="str">
        <f>LEFT(Table3[[#This Row],[Last Funding Amount - ORIG]],MIN(FIND({0,1,2,3,4,5,6,7,8,9,0},Table3[[#This Row],[Last Funding Amount - ORIG]]&amp;"0123456789"))-1)</f>
        <v/>
      </c>
      <c r="E4701" t="s">
        <v>20</v>
      </c>
      <c r="F4701" s="1">
        <v>2300000</v>
      </c>
      <c r="H4701">
        <v>1</v>
      </c>
    </row>
    <row r="4702" spans="1:8" x14ac:dyDescent="0.2">
      <c r="A4702" t="s">
        <v>5602</v>
      </c>
      <c r="B4702" s="1">
        <v>1800000</v>
      </c>
      <c r="C470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1800000</v>
      </c>
      <c r="D4702" s="6" t="str">
        <f>LEFT(Table3[[#This Row],[Last Funding Amount - ORIG]],MIN(FIND({0,1,2,3,4,5,6,7,8,9,0},Table3[[#This Row],[Last Funding Amount - ORIG]]&amp;"0123456789"))-1)</f>
        <v/>
      </c>
      <c r="E4702" t="s">
        <v>112</v>
      </c>
      <c r="F4702" s="1">
        <v>1800000</v>
      </c>
      <c r="G4702">
        <v>1</v>
      </c>
      <c r="H4702">
        <v>2</v>
      </c>
    </row>
    <row r="4703" spans="1:8" x14ac:dyDescent="0.2">
      <c r="A4703" t="s">
        <v>5603</v>
      </c>
      <c r="B4703" t="s">
        <v>5604</v>
      </c>
      <c r="C470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1308850</v>
      </c>
      <c r="D4703" s="5" t="str">
        <f>LEFT(Table3[[#This Row],[Last Funding Amount - ORIG]],MIN(FIND({0,1,2,3,4,5,6,7,8,9,0},Table3[[#This Row],[Last Funding Amount - ORIG]]&amp;"0123456789"))-1)</f>
        <v>å£</v>
      </c>
      <c r="E4703" t="s">
        <v>59</v>
      </c>
      <c r="F4703" t="s">
        <v>5605</v>
      </c>
    </row>
    <row r="4704" spans="1:8" x14ac:dyDescent="0.2">
      <c r="A4704" t="s">
        <v>5606</v>
      </c>
      <c r="B4704" s="1">
        <v>6500000</v>
      </c>
      <c r="C470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6500000</v>
      </c>
      <c r="D4704" s="6" t="str">
        <f>LEFT(Table3[[#This Row],[Last Funding Amount - ORIG]],MIN(FIND({0,1,2,3,4,5,6,7,8,9,0},Table3[[#This Row],[Last Funding Amount - ORIG]]&amp;"0123456789"))-1)</f>
        <v/>
      </c>
      <c r="E4704" t="s">
        <v>13</v>
      </c>
      <c r="F4704" s="1">
        <v>6500000</v>
      </c>
      <c r="G4704">
        <v>1</v>
      </c>
      <c r="H4704">
        <v>1</v>
      </c>
    </row>
    <row r="4705" spans="1:8" x14ac:dyDescent="0.2">
      <c r="A4705" t="s">
        <v>5607</v>
      </c>
      <c r="C470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4705" s="6" t="str">
        <f>LEFT(Table3[[#This Row],[Last Funding Amount - ORIG]],MIN(FIND({0,1,2,3,4,5,6,7,8,9,0},Table3[[#This Row],[Last Funding Amount - ORIG]]&amp;"0123456789"))-1)</f>
        <v/>
      </c>
      <c r="E4705" t="s">
        <v>112</v>
      </c>
      <c r="F4705" s="1">
        <v>250000</v>
      </c>
      <c r="H4705">
        <v>1</v>
      </c>
    </row>
    <row r="4706" spans="1:8" x14ac:dyDescent="0.2">
      <c r="A4706" t="s">
        <v>5608</v>
      </c>
      <c r="C470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4706" s="6" t="str">
        <f>LEFT(Table3[[#This Row],[Last Funding Amount - ORIG]],MIN(FIND({0,1,2,3,4,5,6,7,8,9,0},Table3[[#This Row],[Last Funding Amount - ORIG]]&amp;"0123456789"))-1)</f>
        <v/>
      </c>
      <c r="E4706" t="s">
        <v>112</v>
      </c>
      <c r="F4706" s="1">
        <v>50000</v>
      </c>
      <c r="H4706">
        <v>11</v>
      </c>
    </row>
    <row r="4707" spans="1:8" x14ac:dyDescent="0.2">
      <c r="A4707" t="s">
        <v>5609</v>
      </c>
      <c r="B4707" t="s">
        <v>1327</v>
      </c>
      <c r="C470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4707" s="5" t="str">
        <f>LEFT(Table3[[#This Row],[Last Funding Amount - ORIG]],MIN(FIND({0,1,2,3,4,5,6,7,8,9,0},Table3[[#This Row],[Last Funding Amount - ORIG]]&amp;"0123456789"))-1)</f>
        <v>CA$</v>
      </c>
      <c r="E4707" t="s">
        <v>112</v>
      </c>
      <c r="F4707" t="s">
        <v>5610</v>
      </c>
      <c r="H4707">
        <v>2</v>
      </c>
    </row>
    <row r="4708" spans="1:8" x14ac:dyDescent="0.2">
      <c r="A4708" t="s">
        <v>5611</v>
      </c>
      <c r="B4708" s="1">
        <v>290926</v>
      </c>
      <c r="C470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290926</v>
      </c>
      <c r="D4708" s="6" t="str">
        <f>LEFT(Table3[[#This Row],[Last Funding Amount - ORIG]],MIN(FIND({0,1,2,3,4,5,6,7,8,9,0},Table3[[#This Row],[Last Funding Amount - ORIG]]&amp;"0123456789"))-1)</f>
        <v/>
      </c>
      <c r="E4708" t="s">
        <v>112</v>
      </c>
      <c r="F4708" s="1">
        <v>1505456</v>
      </c>
    </row>
    <row r="4709" spans="1:8" x14ac:dyDescent="0.2">
      <c r="A4709" t="s">
        <v>5612</v>
      </c>
      <c r="B4709" t="s">
        <v>5613</v>
      </c>
      <c r="C470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350000</v>
      </c>
      <c r="D4709" s="5" t="str">
        <f>LEFT(Table3[[#This Row],[Last Funding Amount - ORIG]],MIN(FIND({0,1,2,3,4,5,6,7,8,9,0},Table3[[#This Row],[Last Funding Amount - ORIG]]&amp;"0123456789"))-1)</f>
        <v>å£</v>
      </c>
      <c r="E4709" t="s">
        <v>112</v>
      </c>
      <c r="F4709" t="s">
        <v>5614</v>
      </c>
      <c r="H4709">
        <v>2</v>
      </c>
    </row>
    <row r="4710" spans="1:8" x14ac:dyDescent="0.2">
      <c r="A4710" t="s">
        <v>5615</v>
      </c>
      <c r="B4710" s="1">
        <v>1000000</v>
      </c>
      <c r="C471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4710" s="6" t="str">
        <f>LEFT(Table3[[#This Row],[Last Funding Amount - ORIG]],MIN(FIND({0,1,2,3,4,5,6,7,8,9,0},Table3[[#This Row],[Last Funding Amount - ORIG]]&amp;"0123456789"))-1)</f>
        <v/>
      </c>
      <c r="E4710" t="s">
        <v>20</v>
      </c>
      <c r="F4710" s="1">
        <v>1000000</v>
      </c>
    </row>
    <row r="4711" spans="1:8" x14ac:dyDescent="0.2">
      <c r="A4711" t="s">
        <v>5616</v>
      </c>
      <c r="B4711" s="1">
        <v>1714000</v>
      </c>
      <c r="C471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1714000</v>
      </c>
      <c r="D4711" s="6" t="str">
        <f>LEFT(Table3[[#This Row],[Last Funding Amount - ORIG]],MIN(FIND({0,1,2,3,4,5,6,7,8,9,0},Table3[[#This Row],[Last Funding Amount - ORIG]]&amp;"0123456789"))-1)</f>
        <v/>
      </c>
      <c r="E4711" t="s">
        <v>18</v>
      </c>
      <c r="F4711" s="1">
        <v>4866600</v>
      </c>
    </row>
    <row r="4712" spans="1:8" x14ac:dyDescent="0.2">
      <c r="A4712" t="s">
        <v>5617</v>
      </c>
      <c r="B4712" s="1">
        <v>150000</v>
      </c>
      <c r="C471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</v>
      </c>
      <c r="D4712" s="6" t="str">
        <f>LEFT(Table3[[#This Row],[Last Funding Amount - ORIG]],MIN(FIND({0,1,2,3,4,5,6,7,8,9,0},Table3[[#This Row],[Last Funding Amount - ORIG]]&amp;"0123456789"))-1)</f>
        <v/>
      </c>
      <c r="E4712" t="s">
        <v>112</v>
      </c>
      <c r="F4712" s="1">
        <v>150000</v>
      </c>
      <c r="H4712">
        <v>1</v>
      </c>
    </row>
    <row r="4713" spans="1:8" x14ac:dyDescent="0.2">
      <c r="A4713" t="s">
        <v>5618</v>
      </c>
      <c r="B4713" s="1">
        <v>100000</v>
      </c>
      <c r="C471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</v>
      </c>
      <c r="D4713" s="6" t="str">
        <f>LEFT(Table3[[#This Row],[Last Funding Amount - ORIG]],MIN(FIND({0,1,2,3,4,5,6,7,8,9,0},Table3[[#This Row],[Last Funding Amount - ORIG]]&amp;"0123456789"))-1)</f>
        <v/>
      </c>
      <c r="E4713" t="s">
        <v>56</v>
      </c>
      <c r="F4713" s="1">
        <v>100000</v>
      </c>
      <c r="H4713">
        <v>5</v>
      </c>
    </row>
    <row r="4714" spans="1:8" x14ac:dyDescent="0.2">
      <c r="A4714" t="s">
        <v>5619</v>
      </c>
      <c r="B4714" s="1">
        <v>4300000</v>
      </c>
      <c r="C471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4300000</v>
      </c>
      <c r="D4714" s="6" t="str">
        <f>LEFT(Table3[[#This Row],[Last Funding Amount - ORIG]],MIN(FIND({0,1,2,3,4,5,6,7,8,9,0},Table3[[#This Row],[Last Funding Amount - ORIG]]&amp;"0123456789"))-1)</f>
        <v/>
      </c>
      <c r="E4714" t="s">
        <v>13</v>
      </c>
      <c r="F4714" s="1">
        <v>4300000</v>
      </c>
    </row>
    <row r="4715" spans="1:8" x14ac:dyDescent="0.2">
      <c r="A4715" t="s">
        <v>5620</v>
      </c>
      <c r="B4715" t="s">
        <v>666</v>
      </c>
      <c r="C471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</v>
      </c>
      <c r="D4715" s="5" t="str">
        <f>LEFT(Table3[[#This Row],[Last Funding Amount - ORIG]],MIN(FIND({0,1,2,3,4,5,6,7,8,9,0},Table3[[#This Row],[Last Funding Amount - ORIG]]&amp;"0123456789"))-1)</f>
        <v>‰âÂ</v>
      </c>
      <c r="E4715" t="s">
        <v>112</v>
      </c>
      <c r="F4715" t="s">
        <v>667</v>
      </c>
      <c r="H4715">
        <v>1</v>
      </c>
    </row>
    <row r="4716" spans="1:8" x14ac:dyDescent="0.2">
      <c r="A4716" t="s">
        <v>5621</v>
      </c>
      <c r="B4716" s="1">
        <v>1302000</v>
      </c>
      <c r="C471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1302000</v>
      </c>
      <c r="D4716" s="6" t="str">
        <f>LEFT(Table3[[#This Row],[Last Funding Amount - ORIG]],MIN(FIND({0,1,2,3,4,5,6,7,8,9,0},Table3[[#This Row],[Last Funding Amount - ORIG]]&amp;"0123456789"))-1)</f>
        <v/>
      </c>
      <c r="E4716" t="s">
        <v>13</v>
      </c>
      <c r="F4716" s="1">
        <v>1302000</v>
      </c>
    </row>
    <row r="4717" spans="1:8" x14ac:dyDescent="0.2">
      <c r="A4717" t="s">
        <v>5622</v>
      </c>
      <c r="B4717" s="1">
        <v>4000000</v>
      </c>
      <c r="C471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4000000</v>
      </c>
      <c r="D4717" s="6" t="str">
        <f>LEFT(Table3[[#This Row],[Last Funding Amount - ORIG]],MIN(FIND({0,1,2,3,4,5,6,7,8,9,0},Table3[[#This Row],[Last Funding Amount - ORIG]]&amp;"0123456789"))-1)</f>
        <v/>
      </c>
      <c r="E4717" t="s">
        <v>22</v>
      </c>
      <c r="F4717" s="1">
        <v>4020000</v>
      </c>
      <c r="G4717">
        <v>2</v>
      </c>
      <c r="H4717">
        <v>6</v>
      </c>
    </row>
    <row r="4718" spans="1:8" x14ac:dyDescent="0.2">
      <c r="A4718" t="s">
        <v>5623</v>
      </c>
      <c r="B4718" s="1">
        <v>1132754</v>
      </c>
      <c r="C471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1132754</v>
      </c>
      <c r="D4718" s="6" t="str">
        <f>LEFT(Table3[[#This Row],[Last Funding Amount - ORIG]],MIN(FIND({0,1,2,3,4,5,6,7,8,9,0},Table3[[#This Row],[Last Funding Amount - ORIG]]&amp;"0123456789"))-1)</f>
        <v/>
      </c>
      <c r="E4718" t="s">
        <v>56</v>
      </c>
      <c r="F4718" s="1">
        <v>1132754</v>
      </c>
    </row>
    <row r="4719" spans="1:8" x14ac:dyDescent="0.2">
      <c r="A4719" t="s">
        <v>5624</v>
      </c>
      <c r="B4719" s="1">
        <v>750000</v>
      </c>
      <c r="C471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750000</v>
      </c>
      <c r="D4719" s="6" t="str">
        <f>LEFT(Table3[[#This Row],[Last Funding Amount - ORIG]],MIN(FIND({0,1,2,3,4,5,6,7,8,9,0},Table3[[#This Row],[Last Funding Amount - ORIG]]&amp;"0123456789"))-1)</f>
        <v/>
      </c>
      <c r="E4719" t="s">
        <v>44</v>
      </c>
      <c r="F4719" s="1">
        <v>750000</v>
      </c>
    </row>
    <row r="4720" spans="1:8" x14ac:dyDescent="0.2">
      <c r="A4720" t="s">
        <v>5625</v>
      </c>
      <c r="B4720" s="1">
        <v>328568</v>
      </c>
      <c r="C472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328568</v>
      </c>
      <c r="D4720" s="6" t="str">
        <f>LEFT(Table3[[#This Row],[Last Funding Amount - ORIG]],MIN(FIND({0,1,2,3,4,5,6,7,8,9,0},Table3[[#This Row],[Last Funding Amount - ORIG]]&amp;"0123456789"))-1)</f>
        <v/>
      </c>
      <c r="E4720" t="s">
        <v>13</v>
      </c>
      <c r="F4720" s="1">
        <v>4663818</v>
      </c>
    </row>
    <row r="4721" spans="1:8" x14ac:dyDescent="0.2">
      <c r="A4721" t="s">
        <v>5626</v>
      </c>
      <c r="B4721" s="1">
        <v>100000</v>
      </c>
      <c r="C472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</v>
      </c>
      <c r="D4721" s="6" t="str">
        <f>LEFT(Table3[[#This Row],[Last Funding Amount - ORIG]],MIN(FIND({0,1,2,3,4,5,6,7,8,9,0},Table3[[#This Row],[Last Funding Amount - ORIG]]&amp;"0123456789"))-1)</f>
        <v/>
      </c>
      <c r="E4721" t="s">
        <v>20</v>
      </c>
      <c r="F4721" s="1">
        <v>130000</v>
      </c>
      <c r="G4721">
        <v>1</v>
      </c>
      <c r="H4721">
        <v>2</v>
      </c>
    </row>
    <row r="4722" spans="1:8" x14ac:dyDescent="0.2">
      <c r="A4722" t="s">
        <v>5627</v>
      </c>
      <c r="B4722" s="1">
        <v>350000</v>
      </c>
      <c r="C472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350000</v>
      </c>
      <c r="D4722" s="6" t="str">
        <f>LEFT(Table3[[#This Row],[Last Funding Amount - ORIG]],MIN(FIND({0,1,2,3,4,5,6,7,8,9,0},Table3[[#This Row],[Last Funding Amount - ORIG]]&amp;"0123456789"))-1)</f>
        <v/>
      </c>
      <c r="E4722" t="s">
        <v>112</v>
      </c>
      <c r="F4722" s="1">
        <v>350000</v>
      </c>
      <c r="H4722">
        <v>1</v>
      </c>
    </row>
    <row r="4723" spans="1:8" x14ac:dyDescent="0.2">
      <c r="A4723" t="s">
        <v>5628</v>
      </c>
      <c r="B4723" s="1">
        <v>710000</v>
      </c>
      <c r="C472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710000</v>
      </c>
      <c r="D4723" s="6" t="str">
        <f>LEFT(Table3[[#This Row],[Last Funding Amount - ORIG]],MIN(FIND({0,1,2,3,4,5,6,7,8,9,0},Table3[[#This Row],[Last Funding Amount - ORIG]]&amp;"0123456789"))-1)</f>
        <v/>
      </c>
      <c r="E4723" t="s">
        <v>112</v>
      </c>
      <c r="F4723" s="1">
        <v>710000</v>
      </c>
    </row>
    <row r="4724" spans="1:8" x14ac:dyDescent="0.2">
      <c r="A4724" t="s">
        <v>5629</v>
      </c>
      <c r="B4724" s="1">
        <v>1160600</v>
      </c>
      <c r="C472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1160600</v>
      </c>
      <c r="D4724" s="6" t="str">
        <f>LEFT(Table3[[#This Row],[Last Funding Amount - ORIG]],MIN(FIND({0,1,2,3,4,5,6,7,8,9,0},Table3[[#This Row],[Last Funding Amount - ORIG]]&amp;"0123456789"))-1)</f>
        <v/>
      </c>
      <c r="E4724" t="s">
        <v>112</v>
      </c>
      <c r="F4724" s="1">
        <v>1160600</v>
      </c>
      <c r="G4724">
        <v>1</v>
      </c>
      <c r="H4724">
        <v>1</v>
      </c>
    </row>
    <row r="4725" spans="1:8" x14ac:dyDescent="0.2">
      <c r="A4725" t="s">
        <v>5630</v>
      </c>
      <c r="C472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4725" s="6" t="str">
        <f>LEFT(Table3[[#This Row],[Last Funding Amount - ORIG]],MIN(FIND({0,1,2,3,4,5,6,7,8,9,0},Table3[[#This Row],[Last Funding Amount - ORIG]]&amp;"0123456789"))-1)</f>
        <v/>
      </c>
      <c r="E4725" t="s">
        <v>8</v>
      </c>
      <c r="F4725" s="1">
        <v>3407560</v>
      </c>
      <c r="H4725">
        <v>3</v>
      </c>
    </row>
    <row r="4726" spans="1:8" x14ac:dyDescent="0.2">
      <c r="A4726" t="s">
        <v>5631</v>
      </c>
      <c r="B4726" s="1">
        <v>2200000</v>
      </c>
      <c r="C472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2200000</v>
      </c>
      <c r="D4726" s="6" t="str">
        <f>LEFT(Table3[[#This Row],[Last Funding Amount - ORIG]],MIN(FIND({0,1,2,3,4,5,6,7,8,9,0},Table3[[#This Row],[Last Funding Amount - ORIG]]&amp;"0123456789"))-1)</f>
        <v/>
      </c>
      <c r="E4726" t="s">
        <v>208</v>
      </c>
      <c r="F4726" s="1">
        <v>2200000</v>
      </c>
    </row>
    <row r="4727" spans="1:8" x14ac:dyDescent="0.2">
      <c r="A4727" t="s">
        <v>5632</v>
      </c>
      <c r="B4727" s="1">
        <v>100000</v>
      </c>
      <c r="C472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</v>
      </c>
      <c r="D4727" s="6" t="str">
        <f>LEFT(Table3[[#This Row],[Last Funding Amount - ORIG]],MIN(FIND({0,1,2,3,4,5,6,7,8,9,0},Table3[[#This Row],[Last Funding Amount - ORIG]]&amp;"0123456789"))-1)</f>
        <v/>
      </c>
      <c r="E4727" t="s">
        <v>20</v>
      </c>
      <c r="F4727" s="1">
        <v>100000</v>
      </c>
    </row>
    <row r="4728" spans="1:8" x14ac:dyDescent="0.2">
      <c r="A4728" t="s">
        <v>5633</v>
      </c>
      <c r="B4728" s="1">
        <v>500000</v>
      </c>
      <c r="C472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</v>
      </c>
      <c r="D4728" s="6" t="str">
        <f>LEFT(Table3[[#This Row],[Last Funding Amount - ORIG]],MIN(FIND({0,1,2,3,4,5,6,7,8,9,0},Table3[[#This Row],[Last Funding Amount - ORIG]]&amp;"0123456789"))-1)</f>
        <v/>
      </c>
      <c r="E4728" t="s">
        <v>112</v>
      </c>
      <c r="F4728" s="1">
        <v>500000</v>
      </c>
      <c r="H4728">
        <v>2</v>
      </c>
    </row>
    <row r="4729" spans="1:8" x14ac:dyDescent="0.2">
      <c r="A4729" t="s">
        <v>5634</v>
      </c>
      <c r="B4729" s="1">
        <v>1225000</v>
      </c>
      <c r="C472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1225000</v>
      </c>
      <c r="D4729" s="6" t="str">
        <f>LEFT(Table3[[#This Row],[Last Funding Amount - ORIG]],MIN(FIND({0,1,2,3,4,5,6,7,8,9,0},Table3[[#This Row],[Last Funding Amount - ORIG]]&amp;"0123456789"))-1)</f>
        <v/>
      </c>
      <c r="E4729" t="s">
        <v>13</v>
      </c>
      <c r="F4729" s="1">
        <v>1325000</v>
      </c>
      <c r="H4729">
        <v>1</v>
      </c>
    </row>
    <row r="4730" spans="1:8" x14ac:dyDescent="0.2">
      <c r="A4730" t="s">
        <v>5635</v>
      </c>
      <c r="B4730" s="1">
        <v>4500000</v>
      </c>
      <c r="C473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4500000</v>
      </c>
      <c r="D4730" s="6" t="str">
        <f>LEFT(Table3[[#This Row],[Last Funding Amount - ORIG]],MIN(FIND({0,1,2,3,4,5,6,7,8,9,0},Table3[[#This Row],[Last Funding Amount - ORIG]]&amp;"0123456789"))-1)</f>
        <v/>
      </c>
      <c r="E4730" t="s">
        <v>18</v>
      </c>
      <c r="F4730" s="1">
        <v>4500000</v>
      </c>
    </row>
    <row r="4731" spans="1:8" x14ac:dyDescent="0.2">
      <c r="A4731" t="s">
        <v>5636</v>
      </c>
      <c r="B4731" t="s">
        <v>299</v>
      </c>
      <c r="C473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600000</v>
      </c>
      <c r="D4731" s="5" t="str">
        <f>LEFT(Table3[[#This Row],[Last Funding Amount - ORIG]],MIN(FIND({0,1,2,3,4,5,6,7,8,9,0},Table3[[#This Row],[Last Funding Amount - ORIG]]&amp;"0123456789"))-1)</f>
        <v>‰âÂ</v>
      </c>
      <c r="E4731" t="s">
        <v>112</v>
      </c>
      <c r="F4731" t="s">
        <v>2380</v>
      </c>
      <c r="H4731">
        <v>2</v>
      </c>
    </row>
    <row r="4732" spans="1:8" x14ac:dyDescent="0.2">
      <c r="A4732" t="s">
        <v>5637</v>
      </c>
      <c r="C473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4732" s="6" t="str">
        <f>LEFT(Table3[[#This Row],[Last Funding Amount - ORIG]],MIN(FIND({0,1,2,3,4,5,6,7,8,9,0},Table3[[#This Row],[Last Funding Amount - ORIG]]&amp;"0123456789"))-1)</f>
        <v/>
      </c>
      <c r="E4732" t="s">
        <v>18</v>
      </c>
      <c r="H4732">
        <v>1</v>
      </c>
    </row>
    <row r="4733" spans="1:8" x14ac:dyDescent="0.2">
      <c r="A4733" t="s">
        <v>5638</v>
      </c>
      <c r="B4733" s="1">
        <v>125000</v>
      </c>
      <c r="C473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125000</v>
      </c>
      <c r="D4733" s="6" t="str">
        <f>LEFT(Table3[[#This Row],[Last Funding Amount - ORIG]],MIN(FIND({0,1,2,3,4,5,6,7,8,9,0},Table3[[#This Row],[Last Funding Amount - ORIG]]&amp;"0123456789"))-1)</f>
        <v/>
      </c>
      <c r="E4733" t="s">
        <v>56</v>
      </c>
      <c r="F4733" s="1">
        <v>125000</v>
      </c>
    </row>
    <row r="4734" spans="1:8" x14ac:dyDescent="0.2">
      <c r="A4734" t="s">
        <v>5639</v>
      </c>
      <c r="B4734" s="1">
        <v>1250000</v>
      </c>
      <c r="C473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1250000</v>
      </c>
      <c r="D4734" s="6" t="str">
        <f>LEFT(Table3[[#This Row],[Last Funding Amount - ORIG]],MIN(FIND({0,1,2,3,4,5,6,7,8,9,0},Table3[[#This Row],[Last Funding Amount - ORIG]]&amp;"0123456789"))-1)</f>
        <v/>
      </c>
      <c r="E4734" t="s">
        <v>44</v>
      </c>
      <c r="F4734" s="1">
        <v>1250000</v>
      </c>
      <c r="G4734">
        <v>1</v>
      </c>
      <c r="H4734">
        <v>2</v>
      </c>
    </row>
    <row r="4735" spans="1:8" x14ac:dyDescent="0.2">
      <c r="A4735" t="s">
        <v>5640</v>
      </c>
      <c r="B4735" s="1">
        <v>550000</v>
      </c>
      <c r="C473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550000</v>
      </c>
      <c r="D4735" s="6" t="str">
        <f>LEFT(Table3[[#This Row],[Last Funding Amount - ORIG]],MIN(FIND({0,1,2,3,4,5,6,7,8,9,0},Table3[[#This Row],[Last Funding Amount - ORIG]]&amp;"0123456789"))-1)</f>
        <v/>
      </c>
      <c r="E4735" t="s">
        <v>112</v>
      </c>
      <c r="F4735" s="1">
        <v>550000</v>
      </c>
    </row>
    <row r="4736" spans="1:8" x14ac:dyDescent="0.2">
      <c r="A4736" t="s">
        <v>5641</v>
      </c>
      <c r="B4736" s="1">
        <v>2500000</v>
      </c>
      <c r="C473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2500000</v>
      </c>
      <c r="D4736" s="6" t="str">
        <f>LEFT(Table3[[#This Row],[Last Funding Amount - ORIG]],MIN(FIND({0,1,2,3,4,5,6,7,8,9,0},Table3[[#This Row],[Last Funding Amount - ORIG]]&amp;"0123456789"))-1)</f>
        <v/>
      </c>
      <c r="E4736" t="s">
        <v>112</v>
      </c>
      <c r="F4736" s="1">
        <v>2500000</v>
      </c>
      <c r="H4736">
        <v>1</v>
      </c>
    </row>
    <row r="4737" spans="1:8" x14ac:dyDescent="0.2">
      <c r="A4737" t="s">
        <v>5642</v>
      </c>
      <c r="B4737" s="1">
        <v>1600000</v>
      </c>
      <c r="C473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1600000</v>
      </c>
      <c r="D4737" s="6" t="str">
        <f>LEFT(Table3[[#This Row],[Last Funding Amount - ORIG]],MIN(FIND({0,1,2,3,4,5,6,7,8,9,0},Table3[[#This Row],[Last Funding Amount - ORIG]]&amp;"0123456789"))-1)</f>
        <v/>
      </c>
      <c r="E4737" t="s">
        <v>22</v>
      </c>
      <c r="F4737" s="1">
        <v>2100000</v>
      </c>
      <c r="G4737">
        <v>1</v>
      </c>
      <c r="H4737">
        <v>1</v>
      </c>
    </row>
    <row r="4738" spans="1:8" x14ac:dyDescent="0.2">
      <c r="A4738" t="s">
        <v>5643</v>
      </c>
      <c r="B4738" s="1">
        <v>150000</v>
      </c>
      <c r="C473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</v>
      </c>
      <c r="D4738" s="6" t="str">
        <f>LEFT(Table3[[#This Row],[Last Funding Amount - ORIG]],MIN(FIND({0,1,2,3,4,5,6,7,8,9,0},Table3[[#This Row],[Last Funding Amount - ORIG]]&amp;"0123456789"))-1)</f>
        <v/>
      </c>
      <c r="E4738" t="s">
        <v>112</v>
      </c>
      <c r="F4738" s="1">
        <v>150000</v>
      </c>
      <c r="H4738">
        <v>2</v>
      </c>
    </row>
    <row r="4739" spans="1:8" x14ac:dyDescent="0.2">
      <c r="A4739" t="s">
        <v>5644</v>
      </c>
      <c r="B4739" s="1">
        <v>425000</v>
      </c>
      <c r="C473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425000</v>
      </c>
      <c r="D4739" s="6" t="str">
        <f>LEFT(Table3[[#This Row],[Last Funding Amount - ORIG]],MIN(FIND({0,1,2,3,4,5,6,7,8,9,0},Table3[[#This Row],[Last Funding Amount - ORIG]]&amp;"0123456789"))-1)</f>
        <v/>
      </c>
      <c r="E4739" t="s">
        <v>13</v>
      </c>
      <c r="F4739" s="1">
        <v>425000</v>
      </c>
      <c r="H4739">
        <v>2</v>
      </c>
    </row>
    <row r="4740" spans="1:8" x14ac:dyDescent="0.2">
      <c r="A4740" t="s">
        <v>5645</v>
      </c>
      <c r="B4740" s="1">
        <v>50000</v>
      </c>
      <c r="C474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</v>
      </c>
      <c r="D4740" s="6" t="str">
        <f>LEFT(Table3[[#This Row],[Last Funding Amount - ORIG]],MIN(FIND({0,1,2,3,4,5,6,7,8,9,0},Table3[[#This Row],[Last Funding Amount - ORIG]]&amp;"0123456789"))-1)</f>
        <v/>
      </c>
      <c r="E4740" t="s">
        <v>112</v>
      </c>
      <c r="F4740" s="1">
        <v>70000</v>
      </c>
    </row>
    <row r="4741" spans="1:8" x14ac:dyDescent="0.2">
      <c r="A4741" t="s">
        <v>5646</v>
      </c>
      <c r="C474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4741" s="6" t="str">
        <f>LEFT(Table3[[#This Row],[Last Funding Amount - ORIG]],MIN(FIND({0,1,2,3,4,5,6,7,8,9,0},Table3[[#This Row],[Last Funding Amount - ORIG]]&amp;"0123456789"))-1)</f>
        <v/>
      </c>
      <c r="E4741" t="s">
        <v>112</v>
      </c>
      <c r="F4741" s="1">
        <v>100000</v>
      </c>
      <c r="H4741">
        <v>1</v>
      </c>
    </row>
    <row r="4742" spans="1:8" x14ac:dyDescent="0.2">
      <c r="A4742" t="s">
        <v>5647</v>
      </c>
      <c r="B4742" s="1">
        <v>110000</v>
      </c>
      <c r="C474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110000</v>
      </c>
      <c r="D4742" s="6" t="str">
        <f>LEFT(Table3[[#This Row],[Last Funding Amount - ORIG]],MIN(FIND({0,1,2,3,4,5,6,7,8,9,0},Table3[[#This Row],[Last Funding Amount - ORIG]]&amp;"0123456789"))-1)</f>
        <v/>
      </c>
      <c r="E4742" t="s">
        <v>112</v>
      </c>
      <c r="F4742" s="1">
        <v>290000</v>
      </c>
      <c r="H4742">
        <v>2</v>
      </c>
    </row>
    <row r="4743" spans="1:8" x14ac:dyDescent="0.2">
      <c r="A4743" t="s">
        <v>5648</v>
      </c>
      <c r="C474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4743" s="6" t="str">
        <f>LEFT(Table3[[#This Row],[Last Funding Amount - ORIG]],MIN(FIND({0,1,2,3,4,5,6,7,8,9,0},Table3[[#This Row],[Last Funding Amount - ORIG]]&amp;"0123456789"))-1)</f>
        <v/>
      </c>
      <c r="E4743" t="s">
        <v>16</v>
      </c>
      <c r="H4743">
        <v>3</v>
      </c>
    </row>
    <row r="4744" spans="1:8" x14ac:dyDescent="0.2">
      <c r="A4744" t="s">
        <v>5649</v>
      </c>
      <c r="B4744" s="1">
        <v>55001</v>
      </c>
      <c r="C474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55001</v>
      </c>
      <c r="D4744" s="6" t="str">
        <f>LEFT(Table3[[#This Row],[Last Funding Amount - ORIG]],MIN(FIND({0,1,2,3,4,5,6,7,8,9,0},Table3[[#This Row],[Last Funding Amount - ORIG]]&amp;"0123456789"))-1)</f>
        <v/>
      </c>
      <c r="E4744" t="s">
        <v>112</v>
      </c>
      <c r="F4744" s="1">
        <v>55001</v>
      </c>
    </row>
    <row r="4745" spans="1:8" x14ac:dyDescent="0.2">
      <c r="A4745" t="s">
        <v>5650</v>
      </c>
      <c r="B4745" t="s">
        <v>2661</v>
      </c>
      <c r="C474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</v>
      </c>
      <c r="D4745" s="5" t="str">
        <f>LEFT(Table3[[#This Row],[Last Funding Amount - ORIG]],MIN(FIND({0,1,2,3,4,5,6,7,8,9,0},Table3[[#This Row],[Last Funding Amount - ORIG]]&amp;"0123456789"))-1)</f>
        <v>‰âÂ</v>
      </c>
      <c r="E4745" t="s">
        <v>112</v>
      </c>
      <c r="F4745" t="s">
        <v>1656</v>
      </c>
      <c r="H4745">
        <v>2</v>
      </c>
    </row>
    <row r="4746" spans="1:8" x14ac:dyDescent="0.2">
      <c r="A4746" t="s">
        <v>5651</v>
      </c>
      <c r="B4746" s="1">
        <v>500000</v>
      </c>
      <c r="C474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</v>
      </c>
      <c r="D4746" s="6" t="str">
        <f>LEFT(Table3[[#This Row],[Last Funding Amount - ORIG]],MIN(FIND({0,1,2,3,4,5,6,7,8,9,0},Table3[[#This Row],[Last Funding Amount - ORIG]]&amp;"0123456789"))-1)</f>
        <v/>
      </c>
      <c r="E4746" t="s">
        <v>112</v>
      </c>
      <c r="F4746" s="1">
        <v>500000</v>
      </c>
      <c r="H4746">
        <v>1</v>
      </c>
    </row>
    <row r="4747" spans="1:8" x14ac:dyDescent="0.2">
      <c r="A4747" t="s">
        <v>5652</v>
      </c>
      <c r="C474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4747" s="6" t="str">
        <f>LEFT(Table3[[#This Row],[Last Funding Amount - ORIG]],MIN(FIND({0,1,2,3,4,5,6,7,8,9,0},Table3[[#This Row],[Last Funding Amount - ORIG]]&amp;"0123456789"))-1)</f>
        <v/>
      </c>
      <c r="E4747" t="s">
        <v>101</v>
      </c>
      <c r="F4747" s="1">
        <v>120000</v>
      </c>
      <c r="G4747">
        <v>1</v>
      </c>
      <c r="H4747">
        <v>2</v>
      </c>
    </row>
    <row r="4748" spans="1:8" x14ac:dyDescent="0.2">
      <c r="A4748" t="s">
        <v>5653</v>
      </c>
      <c r="B4748" t="s">
        <v>5654</v>
      </c>
      <c r="C474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550000</v>
      </c>
      <c r="D4748" s="5" t="str">
        <f>LEFT(Table3[[#This Row],[Last Funding Amount - ORIG]],MIN(FIND({0,1,2,3,4,5,6,7,8,9,0},Table3[[#This Row],[Last Funding Amount - ORIG]]&amp;"0123456789"))-1)</f>
        <v>‰âÂ</v>
      </c>
      <c r="E4748" t="s">
        <v>112</v>
      </c>
      <c r="F4748" t="s">
        <v>5655</v>
      </c>
      <c r="H4748">
        <v>1</v>
      </c>
    </row>
    <row r="4749" spans="1:8" x14ac:dyDescent="0.2">
      <c r="A4749" t="s">
        <v>5656</v>
      </c>
      <c r="B4749" s="1">
        <v>800000</v>
      </c>
      <c r="C474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800000</v>
      </c>
      <c r="D4749" s="6" t="str">
        <f>LEFT(Table3[[#This Row],[Last Funding Amount - ORIG]],MIN(FIND({0,1,2,3,4,5,6,7,8,9,0},Table3[[#This Row],[Last Funding Amount - ORIG]]&amp;"0123456789"))-1)</f>
        <v/>
      </c>
      <c r="E4749" t="s">
        <v>112</v>
      </c>
      <c r="F4749" s="1">
        <v>800000</v>
      </c>
    </row>
    <row r="4750" spans="1:8" x14ac:dyDescent="0.2">
      <c r="A4750" t="s">
        <v>5657</v>
      </c>
      <c r="B4750" s="1">
        <v>1000001</v>
      </c>
      <c r="C475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1000001</v>
      </c>
      <c r="D4750" s="6" t="str">
        <f>LEFT(Table3[[#This Row],[Last Funding Amount - ORIG]],MIN(FIND({0,1,2,3,4,5,6,7,8,9,0},Table3[[#This Row],[Last Funding Amount - ORIG]]&amp;"0123456789"))-1)</f>
        <v/>
      </c>
      <c r="E4750" t="s">
        <v>13</v>
      </c>
      <c r="F4750" s="1">
        <v>1000001</v>
      </c>
    </row>
    <row r="4751" spans="1:8" x14ac:dyDescent="0.2">
      <c r="A4751" t="s">
        <v>5658</v>
      </c>
      <c r="B4751" t="s">
        <v>299</v>
      </c>
      <c r="C475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600000</v>
      </c>
      <c r="D4751" s="5" t="str">
        <f>LEFT(Table3[[#This Row],[Last Funding Amount - ORIG]],MIN(FIND({0,1,2,3,4,5,6,7,8,9,0},Table3[[#This Row],[Last Funding Amount - ORIG]]&amp;"0123456789"))-1)</f>
        <v>‰âÂ</v>
      </c>
      <c r="E4751" t="s">
        <v>13</v>
      </c>
      <c r="F4751" t="s">
        <v>2380</v>
      </c>
      <c r="H4751">
        <v>1</v>
      </c>
    </row>
    <row r="4752" spans="1:8" x14ac:dyDescent="0.2">
      <c r="A4752" t="s">
        <v>5659</v>
      </c>
      <c r="B4752" s="1">
        <v>125000</v>
      </c>
      <c r="C475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125000</v>
      </c>
      <c r="D4752" s="6" t="str">
        <f>LEFT(Table3[[#This Row],[Last Funding Amount - ORIG]],MIN(FIND({0,1,2,3,4,5,6,7,8,9,0},Table3[[#This Row],[Last Funding Amount - ORIG]]&amp;"0123456789"))-1)</f>
        <v/>
      </c>
      <c r="E4752" t="s">
        <v>13</v>
      </c>
      <c r="F4752" s="1">
        <v>1550000</v>
      </c>
      <c r="G4752">
        <v>1</v>
      </c>
      <c r="H4752">
        <v>1</v>
      </c>
    </row>
    <row r="4753" spans="1:8" x14ac:dyDescent="0.2">
      <c r="A4753" t="s">
        <v>5660</v>
      </c>
      <c r="B4753" s="1">
        <v>954195</v>
      </c>
      <c r="C475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954195</v>
      </c>
      <c r="D4753" s="6" t="str">
        <f>LEFT(Table3[[#This Row],[Last Funding Amount - ORIG]],MIN(FIND({0,1,2,3,4,5,6,7,8,9,0},Table3[[#This Row],[Last Funding Amount - ORIG]]&amp;"0123456789"))-1)</f>
        <v/>
      </c>
      <c r="E4753" t="s">
        <v>112</v>
      </c>
      <c r="F4753" s="1">
        <v>954195</v>
      </c>
    </row>
    <row r="4754" spans="1:8" x14ac:dyDescent="0.2">
      <c r="A4754" t="s">
        <v>5661</v>
      </c>
      <c r="B4754" s="1">
        <v>50000</v>
      </c>
      <c r="C475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</v>
      </c>
      <c r="D4754" s="6" t="str">
        <f>LEFT(Table3[[#This Row],[Last Funding Amount - ORIG]],MIN(FIND({0,1,2,3,4,5,6,7,8,9,0},Table3[[#This Row],[Last Funding Amount - ORIG]]&amp;"0123456789"))-1)</f>
        <v/>
      </c>
      <c r="E4754" t="s">
        <v>112</v>
      </c>
      <c r="F4754" s="1">
        <v>650000</v>
      </c>
    </row>
    <row r="4755" spans="1:8" x14ac:dyDescent="0.2">
      <c r="A4755" t="s">
        <v>5662</v>
      </c>
      <c r="B4755" s="1">
        <v>4850000</v>
      </c>
      <c r="C475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4850000</v>
      </c>
      <c r="D4755" s="6" t="str">
        <f>LEFT(Table3[[#This Row],[Last Funding Amount - ORIG]],MIN(FIND({0,1,2,3,4,5,6,7,8,9,0},Table3[[#This Row],[Last Funding Amount - ORIG]]&amp;"0123456789"))-1)</f>
        <v/>
      </c>
      <c r="E4755" t="s">
        <v>13</v>
      </c>
      <c r="F4755" s="1">
        <v>4850000</v>
      </c>
    </row>
    <row r="4756" spans="1:8" x14ac:dyDescent="0.2">
      <c r="A4756" t="s">
        <v>5663</v>
      </c>
      <c r="B4756" s="1">
        <v>105000</v>
      </c>
      <c r="C475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105000</v>
      </c>
      <c r="D4756" s="6" t="str">
        <f>LEFT(Table3[[#This Row],[Last Funding Amount - ORIG]],MIN(FIND({0,1,2,3,4,5,6,7,8,9,0},Table3[[#This Row],[Last Funding Amount - ORIG]]&amp;"0123456789"))-1)</f>
        <v/>
      </c>
      <c r="E4756" t="s">
        <v>13</v>
      </c>
      <c r="F4756" s="1">
        <v>240000</v>
      </c>
    </row>
    <row r="4757" spans="1:8" x14ac:dyDescent="0.2">
      <c r="A4757" t="s">
        <v>5664</v>
      </c>
      <c r="B4757" t="s">
        <v>5665</v>
      </c>
      <c r="C475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2200000</v>
      </c>
      <c r="D4757" s="5" t="str">
        <f>LEFT(Table3[[#This Row],[Last Funding Amount - ORIG]],MIN(FIND({0,1,2,3,4,5,6,7,8,9,0},Table3[[#This Row],[Last Funding Amount - ORIG]]&amp;"0123456789"))-1)</f>
        <v>CHF</v>
      </c>
      <c r="E4757" t="s">
        <v>22</v>
      </c>
      <c r="F4757" t="s">
        <v>5666</v>
      </c>
    </row>
    <row r="4758" spans="1:8" x14ac:dyDescent="0.2">
      <c r="A4758" t="s">
        <v>5667</v>
      </c>
      <c r="B4758" s="1">
        <v>80000</v>
      </c>
      <c r="C475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80000</v>
      </c>
      <c r="D4758" s="6" t="str">
        <f>LEFT(Table3[[#This Row],[Last Funding Amount - ORIG]],MIN(FIND({0,1,2,3,4,5,6,7,8,9,0},Table3[[#This Row],[Last Funding Amount - ORIG]]&amp;"0123456789"))-1)</f>
        <v/>
      </c>
      <c r="E4758" t="s">
        <v>112</v>
      </c>
      <c r="F4758" s="1">
        <v>776000</v>
      </c>
      <c r="H4758">
        <v>1</v>
      </c>
    </row>
    <row r="4759" spans="1:8" x14ac:dyDescent="0.2">
      <c r="A4759" t="s">
        <v>5668</v>
      </c>
      <c r="B4759" s="1">
        <v>199999</v>
      </c>
      <c r="C475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199999</v>
      </c>
      <c r="D4759" s="6" t="str">
        <f>LEFT(Table3[[#This Row],[Last Funding Amount - ORIG]],MIN(FIND({0,1,2,3,4,5,6,7,8,9,0},Table3[[#This Row],[Last Funding Amount - ORIG]]&amp;"0123456789"))-1)</f>
        <v/>
      </c>
      <c r="E4759" t="s">
        <v>112</v>
      </c>
      <c r="F4759" s="1">
        <v>199999</v>
      </c>
    </row>
    <row r="4760" spans="1:8" x14ac:dyDescent="0.2">
      <c r="A4760" t="s">
        <v>5669</v>
      </c>
      <c r="B4760" t="s">
        <v>5670</v>
      </c>
      <c r="C476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1074000</v>
      </c>
      <c r="D4760" s="5" t="str">
        <f>LEFT(Table3[[#This Row],[Last Funding Amount - ORIG]],MIN(FIND({0,1,2,3,4,5,6,7,8,9,0},Table3[[#This Row],[Last Funding Amount - ORIG]]&amp;"0123456789"))-1)</f>
        <v>å£</v>
      </c>
      <c r="E4760" t="s">
        <v>112</v>
      </c>
      <c r="F4760" t="s">
        <v>5671</v>
      </c>
      <c r="H4760">
        <v>1</v>
      </c>
    </row>
    <row r="4761" spans="1:8" x14ac:dyDescent="0.2">
      <c r="A4761" t="s">
        <v>5672</v>
      </c>
      <c r="B4761" t="s">
        <v>612</v>
      </c>
      <c r="C476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350000</v>
      </c>
      <c r="D4761" s="5" t="str">
        <f>LEFT(Table3[[#This Row],[Last Funding Amount - ORIG]],MIN(FIND({0,1,2,3,4,5,6,7,8,9,0},Table3[[#This Row],[Last Funding Amount - ORIG]]&amp;"0123456789"))-1)</f>
        <v>‰âÂ</v>
      </c>
      <c r="E4761" t="s">
        <v>112</v>
      </c>
      <c r="F4761" t="s">
        <v>613</v>
      </c>
    </row>
    <row r="4762" spans="1:8" x14ac:dyDescent="0.2">
      <c r="A4762" t="s">
        <v>5673</v>
      </c>
      <c r="B4762" s="1">
        <v>150000</v>
      </c>
      <c r="C476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</v>
      </c>
      <c r="D4762" s="6" t="str">
        <f>LEFT(Table3[[#This Row],[Last Funding Amount - ORIG]],MIN(FIND({0,1,2,3,4,5,6,7,8,9,0},Table3[[#This Row],[Last Funding Amount - ORIG]]&amp;"0123456789"))-1)</f>
        <v/>
      </c>
      <c r="E4762" t="s">
        <v>112</v>
      </c>
      <c r="F4762" s="1">
        <v>150000</v>
      </c>
    </row>
    <row r="4763" spans="1:8" x14ac:dyDescent="0.2">
      <c r="A4763" t="s">
        <v>5674</v>
      </c>
      <c r="C476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4763" s="6" t="str">
        <f>LEFT(Table3[[#This Row],[Last Funding Amount - ORIG]],MIN(FIND({0,1,2,3,4,5,6,7,8,9,0},Table3[[#This Row],[Last Funding Amount - ORIG]]&amp;"0123456789"))-1)</f>
        <v/>
      </c>
      <c r="E4763" t="s">
        <v>13</v>
      </c>
      <c r="H4763">
        <v>1</v>
      </c>
    </row>
    <row r="4764" spans="1:8" x14ac:dyDescent="0.2">
      <c r="A4764" t="s">
        <v>5675</v>
      </c>
      <c r="B4764" t="s">
        <v>477</v>
      </c>
      <c r="C476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</v>
      </c>
      <c r="D4764" s="5" t="str">
        <f>LEFT(Table3[[#This Row],[Last Funding Amount - ORIG]],MIN(FIND({0,1,2,3,4,5,6,7,8,9,0},Table3[[#This Row],[Last Funding Amount - ORIG]]&amp;"0123456789"))-1)</f>
        <v>‰âÂ</v>
      </c>
      <c r="E4764" t="s">
        <v>20</v>
      </c>
      <c r="F4764" t="s">
        <v>478</v>
      </c>
    </row>
    <row r="4765" spans="1:8" x14ac:dyDescent="0.2">
      <c r="A4765" t="s">
        <v>5676</v>
      </c>
      <c r="B4765" t="s">
        <v>5677</v>
      </c>
      <c r="C476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5500000</v>
      </c>
      <c r="D4765" s="5" t="str">
        <f>LEFT(Table3[[#This Row],[Last Funding Amount - ORIG]],MIN(FIND({0,1,2,3,4,5,6,7,8,9,0},Table3[[#This Row],[Last Funding Amount - ORIG]]&amp;"0123456789"))-1)</f>
        <v>‰âÂ</v>
      </c>
      <c r="E4765" t="s">
        <v>22</v>
      </c>
      <c r="F4765" t="s">
        <v>5678</v>
      </c>
      <c r="G4765">
        <v>1</v>
      </c>
      <c r="H4765">
        <v>4</v>
      </c>
    </row>
    <row r="4766" spans="1:8" x14ac:dyDescent="0.2">
      <c r="A4766" t="s">
        <v>5679</v>
      </c>
      <c r="B4766" t="s">
        <v>354</v>
      </c>
      <c r="C476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450000</v>
      </c>
      <c r="D4766" s="5" t="str">
        <f>LEFT(Table3[[#This Row],[Last Funding Amount - ORIG]],MIN(FIND({0,1,2,3,4,5,6,7,8,9,0},Table3[[#This Row],[Last Funding Amount - ORIG]]&amp;"0123456789"))-1)</f>
        <v>å£</v>
      </c>
      <c r="E4766" t="s">
        <v>112</v>
      </c>
      <c r="F4766" t="s">
        <v>5533</v>
      </c>
      <c r="H4766">
        <v>1</v>
      </c>
    </row>
    <row r="4767" spans="1:8" x14ac:dyDescent="0.2">
      <c r="A4767" t="s">
        <v>5680</v>
      </c>
      <c r="B4767" s="1">
        <v>75000</v>
      </c>
      <c r="C476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75000</v>
      </c>
      <c r="D4767" s="6" t="str">
        <f>LEFT(Table3[[#This Row],[Last Funding Amount - ORIG]],MIN(FIND({0,1,2,3,4,5,6,7,8,9,0},Table3[[#This Row],[Last Funding Amount - ORIG]]&amp;"0123456789"))-1)</f>
        <v/>
      </c>
      <c r="E4767" t="s">
        <v>112</v>
      </c>
      <c r="F4767" s="1">
        <v>75000</v>
      </c>
      <c r="H4767">
        <v>2</v>
      </c>
    </row>
    <row r="4768" spans="1:8" x14ac:dyDescent="0.2">
      <c r="A4768" t="s">
        <v>5681</v>
      </c>
      <c r="B4768" s="1">
        <v>150000</v>
      </c>
      <c r="C476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</v>
      </c>
      <c r="D4768" s="6" t="str">
        <f>LEFT(Table3[[#This Row],[Last Funding Amount - ORIG]],MIN(FIND({0,1,2,3,4,5,6,7,8,9,0},Table3[[#This Row],[Last Funding Amount - ORIG]]&amp;"0123456789"))-1)</f>
        <v/>
      </c>
      <c r="E4768" t="s">
        <v>112</v>
      </c>
      <c r="F4768" s="1">
        <v>150000</v>
      </c>
      <c r="G4768">
        <v>1</v>
      </c>
      <c r="H4768">
        <v>1</v>
      </c>
    </row>
    <row r="4769" spans="1:8" x14ac:dyDescent="0.2">
      <c r="A4769" t="s">
        <v>5682</v>
      </c>
      <c r="C476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4769" s="6" t="str">
        <f>LEFT(Table3[[#This Row],[Last Funding Amount - ORIG]],MIN(FIND({0,1,2,3,4,5,6,7,8,9,0},Table3[[#This Row],[Last Funding Amount - ORIG]]&amp;"0123456789"))-1)</f>
        <v/>
      </c>
      <c r="E4769" t="s">
        <v>16</v>
      </c>
      <c r="F4769" s="1">
        <v>220000</v>
      </c>
      <c r="H4769">
        <v>2</v>
      </c>
    </row>
    <row r="4770" spans="1:8" x14ac:dyDescent="0.2">
      <c r="A4770" t="s">
        <v>5683</v>
      </c>
      <c r="B4770" s="1">
        <v>40000</v>
      </c>
      <c r="C477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40000</v>
      </c>
      <c r="D4770" s="6" t="str">
        <f>LEFT(Table3[[#This Row],[Last Funding Amount - ORIG]],MIN(FIND({0,1,2,3,4,5,6,7,8,9,0},Table3[[#This Row],[Last Funding Amount - ORIG]]&amp;"0123456789"))-1)</f>
        <v/>
      </c>
      <c r="E4770" t="s">
        <v>314</v>
      </c>
      <c r="F4770" s="1">
        <v>840000</v>
      </c>
    </row>
    <row r="4771" spans="1:8" x14ac:dyDescent="0.2">
      <c r="A4771" t="s">
        <v>5684</v>
      </c>
      <c r="B4771" s="1">
        <v>230000</v>
      </c>
      <c r="C477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230000</v>
      </c>
      <c r="D4771" s="6" t="str">
        <f>LEFT(Table3[[#This Row],[Last Funding Amount - ORIG]],MIN(FIND({0,1,2,3,4,5,6,7,8,9,0},Table3[[#This Row],[Last Funding Amount - ORIG]]&amp;"0123456789"))-1)</f>
        <v/>
      </c>
      <c r="E4771" t="s">
        <v>208</v>
      </c>
      <c r="F4771" s="1">
        <v>250107</v>
      </c>
      <c r="H4771">
        <v>4</v>
      </c>
    </row>
    <row r="4772" spans="1:8" x14ac:dyDescent="0.2">
      <c r="A4772" t="s">
        <v>5685</v>
      </c>
      <c r="B4772" s="1">
        <v>25200000</v>
      </c>
      <c r="C477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25200000</v>
      </c>
      <c r="D4772" s="6" t="str">
        <f>LEFT(Table3[[#This Row],[Last Funding Amount - ORIG]],MIN(FIND({0,1,2,3,4,5,6,7,8,9,0},Table3[[#This Row],[Last Funding Amount - ORIG]]&amp;"0123456789"))-1)</f>
        <v/>
      </c>
      <c r="E4772" t="s">
        <v>13</v>
      </c>
      <c r="F4772" s="1">
        <v>25200000</v>
      </c>
      <c r="G4772">
        <v>1</v>
      </c>
      <c r="H4772">
        <v>42</v>
      </c>
    </row>
    <row r="4773" spans="1:8" x14ac:dyDescent="0.2">
      <c r="A4773" t="s">
        <v>5686</v>
      </c>
      <c r="B4773" s="1">
        <v>500000</v>
      </c>
      <c r="C477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</v>
      </c>
      <c r="D4773" s="6" t="str">
        <f>LEFT(Table3[[#This Row],[Last Funding Amount - ORIG]],MIN(FIND({0,1,2,3,4,5,6,7,8,9,0},Table3[[#This Row],[Last Funding Amount - ORIG]]&amp;"0123456789"))-1)</f>
        <v/>
      </c>
      <c r="E4773" t="s">
        <v>112</v>
      </c>
      <c r="F4773" s="1">
        <v>500000</v>
      </c>
      <c r="H4773">
        <v>1</v>
      </c>
    </row>
    <row r="4774" spans="1:8" x14ac:dyDescent="0.2">
      <c r="A4774" t="s">
        <v>5687</v>
      </c>
      <c r="B4774" t="s">
        <v>4683</v>
      </c>
      <c r="C477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3500000</v>
      </c>
      <c r="D4774" s="5" t="str">
        <f>LEFT(Table3[[#This Row],[Last Funding Amount - ORIG]],MIN(FIND({0,1,2,3,4,5,6,7,8,9,0},Table3[[#This Row],[Last Funding Amount - ORIG]]&amp;"0123456789"))-1)</f>
        <v>R$</v>
      </c>
      <c r="E4774" t="s">
        <v>22</v>
      </c>
      <c r="F4774" t="s">
        <v>4684</v>
      </c>
      <c r="H4774">
        <v>1</v>
      </c>
    </row>
    <row r="4775" spans="1:8" x14ac:dyDescent="0.2">
      <c r="A4775" t="s">
        <v>5688</v>
      </c>
      <c r="B4775" s="1">
        <v>46000000</v>
      </c>
      <c r="C477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46000000</v>
      </c>
      <c r="D4775" s="6" t="str">
        <f>LEFT(Table3[[#This Row],[Last Funding Amount - ORIG]],MIN(FIND({0,1,2,3,4,5,6,7,8,9,0},Table3[[#This Row],[Last Funding Amount - ORIG]]&amp;"0123456789"))-1)</f>
        <v/>
      </c>
      <c r="E4775" t="s">
        <v>11</v>
      </c>
      <c r="F4775" s="1">
        <v>87000000</v>
      </c>
      <c r="G4775">
        <v>2</v>
      </c>
      <c r="H4775">
        <v>11</v>
      </c>
    </row>
    <row r="4776" spans="1:8" x14ac:dyDescent="0.2">
      <c r="A4776" t="s">
        <v>5689</v>
      </c>
      <c r="B4776" t="s">
        <v>5690</v>
      </c>
      <c r="C477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285792</v>
      </c>
      <c r="D4776" s="5" t="str">
        <f>LEFT(Table3[[#This Row],[Last Funding Amount - ORIG]],MIN(FIND({0,1,2,3,4,5,6,7,8,9,0},Table3[[#This Row],[Last Funding Amount - ORIG]]&amp;"0123456789"))-1)</f>
        <v>å£</v>
      </c>
      <c r="E4776" t="s">
        <v>112</v>
      </c>
      <c r="F4776" t="s">
        <v>5691</v>
      </c>
      <c r="G4776">
        <v>1</v>
      </c>
      <c r="H4776">
        <v>1</v>
      </c>
    </row>
    <row r="4777" spans="1:8" x14ac:dyDescent="0.2">
      <c r="A4777" t="s">
        <v>5692</v>
      </c>
      <c r="B4777" s="1">
        <v>200000</v>
      </c>
      <c r="C477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</v>
      </c>
      <c r="D4777" s="6" t="str">
        <f>LEFT(Table3[[#This Row],[Last Funding Amount - ORIG]],MIN(FIND({0,1,2,3,4,5,6,7,8,9,0},Table3[[#This Row],[Last Funding Amount - ORIG]]&amp;"0123456789"))-1)</f>
        <v/>
      </c>
      <c r="E4777" t="s">
        <v>112</v>
      </c>
      <c r="F4777" s="1">
        <v>200000</v>
      </c>
      <c r="H4777">
        <v>1</v>
      </c>
    </row>
    <row r="4778" spans="1:8" x14ac:dyDescent="0.2">
      <c r="A4778" t="s">
        <v>5693</v>
      </c>
      <c r="B4778" s="1">
        <v>100000</v>
      </c>
      <c r="C477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</v>
      </c>
      <c r="D4778" s="6" t="str">
        <f>LEFT(Table3[[#This Row],[Last Funding Amount - ORIG]],MIN(FIND({0,1,2,3,4,5,6,7,8,9,0},Table3[[#This Row],[Last Funding Amount - ORIG]]&amp;"0123456789"))-1)</f>
        <v/>
      </c>
      <c r="E4778" t="s">
        <v>112</v>
      </c>
      <c r="F4778" s="1">
        <v>100000</v>
      </c>
      <c r="H4778">
        <v>1</v>
      </c>
    </row>
    <row r="4779" spans="1:8" x14ac:dyDescent="0.2">
      <c r="A4779" t="s">
        <v>5694</v>
      </c>
      <c r="B4779" t="s">
        <v>5695</v>
      </c>
      <c r="C477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240000</v>
      </c>
      <c r="D4779" s="5" t="str">
        <f>LEFT(Table3[[#This Row],[Last Funding Amount - ORIG]],MIN(FIND({0,1,2,3,4,5,6,7,8,9,0},Table3[[#This Row],[Last Funding Amount - ORIG]]&amp;"0123456789"))-1)</f>
        <v>‰âÂ</v>
      </c>
      <c r="E4779" t="s">
        <v>112</v>
      </c>
      <c r="F4779" t="s">
        <v>5696</v>
      </c>
      <c r="H4779">
        <v>2</v>
      </c>
    </row>
    <row r="4780" spans="1:8" x14ac:dyDescent="0.2">
      <c r="A4780" t="s">
        <v>5697</v>
      </c>
      <c r="B4780" s="1">
        <v>600000</v>
      </c>
      <c r="C478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600000</v>
      </c>
      <c r="D4780" s="6" t="str">
        <f>LEFT(Table3[[#This Row],[Last Funding Amount - ORIG]],MIN(FIND({0,1,2,3,4,5,6,7,8,9,0},Table3[[#This Row],[Last Funding Amount - ORIG]]&amp;"0123456789"))-1)</f>
        <v/>
      </c>
      <c r="E4780" t="s">
        <v>44</v>
      </c>
      <c r="F4780" s="1">
        <v>600000</v>
      </c>
    </row>
    <row r="4781" spans="1:8" x14ac:dyDescent="0.2">
      <c r="A4781" t="s">
        <v>5698</v>
      </c>
      <c r="B4781" t="s">
        <v>5699</v>
      </c>
      <c r="C478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285000</v>
      </c>
      <c r="D4781" s="5" t="str">
        <f>LEFT(Table3[[#This Row],[Last Funding Amount - ORIG]],MIN(FIND({0,1,2,3,4,5,6,7,8,9,0},Table3[[#This Row],[Last Funding Amount - ORIG]]&amp;"0123456789"))-1)</f>
        <v>‰âÂ</v>
      </c>
      <c r="E4781" t="s">
        <v>20</v>
      </c>
      <c r="F4781" t="s">
        <v>5700</v>
      </c>
    </row>
    <row r="4782" spans="1:8" x14ac:dyDescent="0.2">
      <c r="A4782" t="s">
        <v>5701</v>
      </c>
      <c r="B4782" s="1">
        <v>650050</v>
      </c>
      <c r="C478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650050</v>
      </c>
      <c r="D4782" s="6" t="str">
        <f>LEFT(Table3[[#This Row],[Last Funding Amount - ORIG]],MIN(FIND({0,1,2,3,4,5,6,7,8,9,0},Table3[[#This Row],[Last Funding Amount - ORIG]]&amp;"0123456789"))-1)</f>
        <v/>
      </c>
      <c r="E4782" t="s">
        <v>44</v>
      </c>
      <c r="F4782" s="1">
        <v>650050</v>
      </c>
    </row>
    <row r="4783" spans="1:8" x14ac:dyDescent="0.2">
      <c r="A4783" t="s">
        <v>5702</v>
      </c>
      <c r="B4783" s="1">
        <v>200000</v>
      </c>
      <c r="C478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</v>
      </c>
      <c r="D4783" s="6" t="str">
        <f>LEFT(Table3[[#This Row],[Last Funding Amount - ORIG]],MIN(FIND({0,1,2,3,4,5,6,7,8,9,0},Table3[[#This Row],[Last Funding Amount - ORIG]]&amp;"0123456789"))-1)</f>
        <v/>
      </c>
      <c r="E4783" t="s">
        <v>112</v>
      </c>
      <c r="F4783" s="1">
        <v>200000</v>
      </c>
      <c r="G4783">
        <v>1</v>
      </c>
      <c r="H4783">
        <v>1</v>
      </c>
    </row>
    <row r="4784" spans="1:8" x14ac:dyDescent="0.2">
      <c r="A4784" t="s">
        <v>5703</v>
      </c>
      <c r="B4784" s="1">
        <v>1000000</v>
      </c>
      <c r="C478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4784" s="6" t="str">
        <f>LEFT(Table3[[#This Row],[Last Funding Amount - ORIG]],MIN(FIND({0,1,2,3,4,5,6,7,8,9,0},Table3[[#This Row],[Last Funding Amount - ORIG]]&amp;"0123456789"))-1)</f>
        <v/>
      </c>
      <c r="E4784" t="s">
        <v>112</v>
      </c>
      <c r="F4784" s="1">
        <v>1000000</v>
      </c>
      <c r="H4784">
        <v>1</v>
      </c>
    </row>
    <row r="4785" spans="1:8" x14ac:dyDescent="0.2">
      <c r="A4785" t="s">
        <v>5704</v>
      </c>
      <c r="B4785" s="1">
        <v>25000</v>
      </c>
      <c r="C478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</v>
      </c>
      <c r="D4785" s="6" t="str">
        <f>LEFT(Table3[[#This Row],[Last Funding Amount - ORIG]],MIN(FIND({0,1,2,3,4,5,6,7,8,9,0},Table3[[#This Row],[Last Funding Amount - ORIG]]&amp;"0123456789"))-1)</f>
        <v/>
      </c>
      <c r="E4785" t="s">
        <v>13</v>
      </c>
      <c r="F4785" s="1">
        <v>275000</v>
      </c>
      <c r="H4785">
        <v>2</v>
      </c>
    </row>
    <row r="4786" spans="1:8" x14ac:dyDescent="0.2">
      <c r="A4786" t="s">
        <v>5705</v>
      </c>
      <c r="C478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4786" s="6" t="str">
        <f>LEFT(Table3[[#This Row],[Last Funding Amount - ORIG]],MIN(FIND({0,1,2,3,4,5,6,7,8,9,0},Table3[[#This Row],[Last Funding Amount - ORIG]]&amp;"0123456789"))-1)</f>
        <v/>
      </c>
      <c r="E4786" t="s">
        <v>13</v>
      </c>
      <c r="F4786" s="1">
        <v>60000000</v>
      </c>
      <c r="G4786">
        <v>2</v>
      </c>
      <c r="H4786">
        <v>9</v>
      </c>
    </row>
    <row r="4787" spans="1:8" x14ac:dyDescent="0.2">
      <c r="A4787" t="s">
        <v>5706</v>
      </c>
      <c r="B4787" s="1">
        <v>100000</v>
      </c>
      <c r="C478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</v>
      </c>
      <c r="D4787" s="6" t="str">
        <f>LEFT(Table3[[#This Row],[Last Funding Amount - ORIG]],MIN(FIND({0,1,2,3,4,5,6,7,8,9,0},Table3[[#This Row],[Last Funding Amount - ORIG]]&amp;"0123456789"))-1)</f>
        <v/>
      </c>
      <c r="E4787" t="s">
        <v>56</v>
      </c>
      <c r="F4787" s="1">
        <v>100000</v>
      </c>
      <c r="H4787">
        <v>2</v>
      </c>
    </row>
    <row r="4788" spans="1:8" x14ac:dyDescent="0.2">
      <c r="A4788" t="s">
        <v>5707</v>
      </c>
      <c r="C478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4788" s="6" t="str">
        <f>LEFT(Table3[[#This Row],[Last Funding Amount - ORIG]],MIN(FIND({0,1,2,3,4,5,6,7,8,9,0},Table3[[#This Row],[Last Funding Amount - ORIG]]&amp;"0123456789"))-1)</f>
        <v/>
      </c>
      <c r="E4788" t="s">
        <v>16</v>
      </c>
      <c r="F4788" s="1">
        <v>33200000</v>
      </c>
      <c r="H4788">
        <v>8</v>
      </c>
    </row>
    <row r="4789" spans="1:8" x14ac:dyDescent="0.2">
      <c r="A4789" t="s">
        <v>5708</v>
      </c>
      <c r="C478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4789" s="6" t="str">
        <f>LEFT(Table3[[#This Row],[Last Funding Amount - ORIG]],MIN(FIND({0,1,2,3,4,5,6,7,8,9,0},Table3[[#This Row],[Last Funding Amount - ORIG]]&amp;"0123456789"))-1)</f>
        <v/>
      </c>
      <c r="E4789" t="s">
        <v>20</v>
      </c>
      <c r="F4789" s="1">
        <v>151000</v>
      </c>
      <c r="G4789">
        <v>1</v>
      </c>
      <c r="H4789">
        <v>6</v>
      </c>
    </row>
    <row r="4790" spans="1:8" x14ac:dyDescent="0.2">
      <c r="A4790" t="s">
        <v>5709</v>
      </c>
      <c r="B4790" s="1">
        <v>300000</v>
      </c>
      <c r="C479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</v>
      </c>
      <c r="D4790" s="6" t="str">
        <f>LEFT(Table3[[#This Row],[Last Funding Amount - ORIG]],MIN(FIND({0,1,2,3,4,5,6,7,8,9,0},Table3[[#This Row],[Last Funding Amount - ORIG]]&amp;"0123456789"))-1)</f>
        <v/>
      </c>
      <c r="E4790" t="s">
        <v>112</v>
      </c>
      <c r="F4790" s="1">
        <v>300000</v>
      </c>
      <c r="H4790">
        <v>1</v>
      </c>
    </row>
    <row r="4791" spans="1:8" x14ac:dyDescent="0.2">
      <c r="A4791" t="s">
        <v>5710</v>
      </c>
      <c r="B4791" t="s">
        <v>5613</v>
      </c>
      <c r="C479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350000</v>
      </c>
      <c r="D4791" s="5" t="str">
        <f>LEFT(Table3[[#This Row],[Last Funding Amount - ORIG]],MIN(FIND({0,1,2,3,4,5,6,7,8,9,0},Table3[[#This Row],[Last Funding Amount - ORIG]]&amp;"0123456789"))-1)</f>
        <v>å£</v>
      </c>
      <c r="E4791" t="s">
        <v>20</v>
      </c>
      <c r="F4791" t="s">
        <v>3532</v>
      </c>
    </row>
    <row r="4792" spans="1:8" x14ac:dyDescent="0.2">
      <c r="A4792" t="s">
        <v>5711</v>
      </c>
      <c r="B4792" t="s">
        <v>5712</v>
      </c>
      <c r="C479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1600000</v>
      </c>
      <c r="D4792" s="5" t="str">
        <f>LEFT(Table3[[#This Row],[Last Funding Amount - ORIG]],MIN(FIND({0,1,2,3,4,5,6,7,8,9,0},Table3[[#This Row],[Last Funding Amount - ORIG]]&amp;"0123456789"))-1)</f>
        <v>‰âÂ</v>
      </c>
      <c r="E4792" t="s">
        <v>112</v>
      </c>
      <c r="F4792" t="s">
        <v>2296</v>
      </c>
      <c r="H4792">
        <v>7</v>
      </c>
    </row>
    <row r="4793" spans="1:8" x14ac:dyDescent="0.2">
      <c r="A4793" t="s">
        <v>5713</v>
      </c>
      <c r="B4793" s="1">
        <v>100000</v>
      </c>
      <c r="C479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</v>
      </c>
      <c r="D4793" s="6" t="str">
        <f>LEFT(Table3[[#This Row],[Last Funding Amount - ORIG]],MIN(FIND({0,1,2,3,4,5,6,7,8,9,0},Table3[[#This Row],[Last Funding Amount - ORIG]]&amp;"0123456789"))-1)</f>
        <v/>
      </c>
      <c r="E4793" t="s">
        <v>112</v>
      </c>
      <c r="F4793" s="1">
        <v>100000</v>
      </c>
      <c r="H4793">
        <v>1</v>
      </c>
    </row>
    <row r="4794" spans="1:8" x14ac:dyDescent="0.2">
      <c r="A4794" t="s">
        <v>5714</v>
      </c>
      <c r="B4794" t="s">
        <v>2661</v>
      </c>
      <c r="C479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</v>
      </c>
      <c r="D4794" s="5" t="str">
        <f>LEFT(Table3[[#This Row],[Last Funding Amount - ORIG]],MIN(FIND({0,1,2,3,4,5,6,7,8,9,0},Table3[[#This Row],[Last Funding Amount - ORIG]]&amp;"0123456789"))-1)</f>
        <v>‰âÂ</v>
      </c>
      <c r="E4794" t="s">
        <v>112</v>
      </c>
      <c r="F4794" s="1">
        <v>56205</v>
      </c>
      <c r="G4794">
        <v>1</v>
      </c>
      <c r="H4794">
        <v>3</v>
      </c>
    </row>
    <row r="4795" spans="1:8" x14ac:dyDescent="0.2">
      <c r="A4795" t="s">
        <v>5715</v>
      </c>
      <c r="B4795" s="1">
        <v>457000</v>
      </c>
      <c r="C479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457000</v>
      </c>
      <c r="D4795" s="6" t="str">
        <f>LEFT(Table3[[#This Row],[Last Funding Amount - ORIG]],MIN(FIND({0,1,2,3,4,5,6,7,8,9,0},Table3[[#This Row],[Last Funding Amount - ORIG]]&amp;"0123456789"))-1)</f>
        <v/>
      </c>
      <c r="E4795" t="s">
        <v>22</v>
      </c>
      <c r="F4795" s="1">
        <v>457000</v>
      </c>
      <c r="G4795">
        <v>1</v>
      </c>
      <c r="H4795">
        <v>1</v>
      </c>
    </row>
    <row r="4796" spans="1:8" x14ac:dyDescent="0.2">
      <c r="A4796" t="s">
        <v>5716</v>
      </c>
      <c r="B4796" s="1">
        <v>50000</v>
      </c>
      <c r="C479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</v>
      </c>
      <c r="D4796" s="6" t="str">
        <f>LEFT(Table3[[#This Row],[Last Funding Amount - ORIG]],MIN(FIND({0,1,2,3,4,5,6,7,8,9,0},Table3[[#This Row],[Last Funding Amount - ORIG]]&amp;"0123456789"))-1)</f>
        <v/>
      </c>
      <c r="E4796" t="s">
        <v>112</v>
      </c>
      <c r="F4796" s="1">
        <v>50000</v>
      </c>
      <c r="H4796">
        <v>1</v>
      </c>
    </row>
    <row r="4797" spans="1:8" x14ac:dyDescent="0.2">
      <c r="A4797" t="s">
        <v>5717</v>
      </c>
      <c r="B4797" t="s">
        <v>5718</v>
      </c>
      <c r="C479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170917</v>
      </c>
      <c r="D4797" s="5" t="str">
        <f>LEFT(Table3[[#This Row],[Last Funding Amount - ORIG]],MIN(FIND({0,1,2,3,4,5,6,7,8,9,0},Table3[[#This Row],[Last Funding Amount - ORIG]]&amp;"0123456789"))-1)</f>
        <v>‰âÂ</v>
      </c>
      <c r="E4797" t="s">
        <v>59</v>
      </c>
      <c r="F4797" t="s">
        <v>5719</v>
      </c>
      <c r="H4797">
        <v>3</v>
      </c>
    </row>
    <row r="4798" spans="1:8" x14ac:dyDescent="0.2">
      <c r="A4798" t="s">
        <v>5720</v>
      </c>
      <c r="B4798" s="1">
        <v>2066013</v>
      </c>
      <c r="C479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2066013</v>
      </c>
      <c r="D4798" s="6" t="str">
        <f>LEFT(Table3[[#This Row],[Last Funding Amount - ORIG]],MIN(FIND({0,1,2,3,4,5,6,7,8,9,0},Table3[[#This Row],[Last Funding Amount - ORIG]]&amp;"0123456789"))-1)</f>
        <v/>
      </c>
      <c r="E4798" t="s">
        <v>13</v>
      </c>
      <c r="F4798" s="1">
        <v>2066013</v>
      </c>
    </row>
    <row r="4799" spans="1:8" x14ac:dyDescent="0.2">
      <c r="A4799" t="s">
        <v>5721</v>
      </c>
      <c r="B4799" s="1">
        <v>9000000</v>
      </c>
      <c r="C479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9000000</v>
      </c>
      <c r="D4799" s="6" t="str">
        <f>LEFT(Table3[[#This Row],[Last Funding Amount - ORIG]],MIN(FIND({0,1,2,3,4,5,6,7,8,9,0},Table3[[#This Row],[Last Funding Amount - ORIG]]&amp;"0123456789"))-1)</f>
        <v/>
      </c>
      <c r="E4799" t="s">
        <v>36</v>
      </c>
      <c r="F4799" s="1">
        <v>9780000</v>
      </c>
      <c r="G4799">
        <v>2</v>
      </c>
      <c r="H4799">
        <v>4</v>
      </c>
    </row>
    <row r="4800" spans="1:8" x14ac:dyDescent="0.2">
      <c r="A4800" t="s">
        <v>5722</v>
      </c>
      <c r="B4800" s="1">
        <v>234000</v>
      </c>
      <c r="C480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234000</v>
      </c>
      <c r="D4800" s="6" t="str">
        <f>LEFT(Table3[[#This Row],[Last Funding Amount - ORIG]],MIN(FIND({0,1,2,3,4,5,6,7,8,9,0},Table3[[#This Row],[Last Funding Amount - ORIG]]&amp;"0123456789"))-1)</f>
        <v/>
      </c>
      <c r="E4800" t="s">
        <v>112</v>
      </c>
      <c r="F4800" s="1">
        <v>234000</v>
      </c>
      <c r="H4800">
        <v>1</v>
      </c>
    </row>
    <row r="4801" spans="1:8" x14ac:dyDescent="0.2">
      <c r="A4801" t="s">
        <v>5723</v>
      </c>
      <c r="B4801" s="1">
        <v>30000</v>
      </c>
      <c r="C480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</v>
      </c>
      <c r="D4801" s="6" t="str">
        <f>LEFT(Table3[[#This Row],[Last Funding Amount - ORIG]],MIN(FIND({0,1,2,3,4,5,6,7,8,9,0},Table3[[#This Row],[Last Funding Amount - ORIG]]&amp;"0123456789"))-1)</f>
        <v/>
      </c>
      <c r="E4801" t="s">
        <v>112</v>
      </c>
      <c r="F4801" s="1">
        <v>30000</v>
      </c>
      <c r="H4801">
        <v>1</v>
      </c>
    </row>
    <row r="4802" spans="1:8" x14ac:dyDescent="0.2">
      <c r="A4802" t="s">
        <v>5724</v>
      </c>
      <c r="C480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4802" s="6" t="str">
        <f>LEFT(Table3[[#This Row],[Last Funding Amount - ORIG]],MIN(FIND({0,1,2,3,4,5,6,7,8,9,0},Table3[[#This Row],[Last Funding Amount - ORIG]]&amp;"0123456789"))-1)</f>
        <v/>
      </c>
      <c r="E4802" t="s">
        <v>112</v>
      </c>
      <c r="F4802" s="1">
        <v>50000</v>
      </c>
      <c r="H4802">
        <v>3</v>
      </c>
    </row>
    <row r="4803" spans="1:8" x14ac:dyDescent="0.2">
      <c r="A4803" t="s">
        <v>5725</v>
      </c>
      <c r="B4803" t="s">
        <v>5726</v>
      </c>
      <c r="C480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125019</v>
      </c>
      <c r="D4803" s="5" t="str">
        <f>LEFT(Table3[[#This Row],[Last Funding Amount - ORIG]],MIN(FIND({0,1,2,3,4,5,6,7,8,9,0},Table3[[#This Row],[Last Funding Amount - ORIG]]&amp;"0123456789"))-1)</f>
        <v>å£</v>
      </c>
      <c r="E4803" t="s">
        <v>112</v>
      </c>
      <c r="F4803" t="s">
        <v>5727</v>
      </c>
      <c r="G4803">
        <v>1</v>
      </c>
      <c r="H4803">
        <v>2</v>
      </c>
    </row>
    <row r="4804" spans="1:8" x14ac:dyDescent="0.2">
      <c r="A4804" t="s">
        <v>5728</v>
      </c>
      <c r="B4804" s="1">
        <v>75000</v>
      </c>
      <c r="C480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75000</v>
      </c>
      <c r="D4804" s="6" t="str">
        <f>LEFT(Table3[[#This Row],[Last Funding Amount - ORIG]],MIN(FIND({0,1,2,3,4,5,6,7,8,9,0},Table3[[#This Row],[Last Funding Amount - ORIG]]&amp;"0123456789"))-1)</f>
        <v/>
      </c>
      <c r="E4804" t="s">
        <v>112</v>
      </c>
      <c r="F4804" s="1">
        <v>75000</v>
      </c>
    </row>
    <row r="4805" spans="1:8" x14ac:dyDescent="0.2">
      <c r="A4805" t="s">
        <v>5729</v>
      </c>
      <c r="B4805" s="1">
        <v>200000</v>
      </c>
      <c r="C480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</v>
      </c>
      <c r="D4805" s="6" t="str">
        <f>LEFT(Table3[[#This Row],[Last Funding Amount - ORIG]],MIN(FIND({0,1,2,3,4,5,6,7,8,9,0},Table3[[#This Row],[Last Funding Amount - ORIG]]&amp;"0123456789"))-1)</f>
        <v/>
      </c>
      <c r="E4805" t="s">
        <v>112</v>
      </c>
      <c r="F4805" s="1">
        <v>200000</v>
      </c>
    </row>
    <row r="4806" spans="1:8" x14ac:dyDescent="0.2">
      <c r="A4806" t="s">
        <v>5730</v>
      </c>
      <c r="B4806" s="1">
        <v>100000</v>
      </c>
      <c r="C480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</v>
      </c>
      <c r="D4806" s="6" t="str">
        <f>LEFT(Table3[[#This Row],[Last Funding Amount - ORIG]],MIN(FIND({0,1,2,3,4,5,6,7,8,9,0},Table3[[#This Row],[Last Funding Amount - ORIG]]&amp;"0123456789"))-1)</f>
        <v/>
      </c>
      <c r="E4806" t="s">
        <v>112</v>
      </c>
      <c r="F4806" s="1">
        <v>100000</v>
      </c>
    </row>
    <row r="4807" spans="1:8" x14ac:dyDescent="0.2">
      <c r="A4807" t="s">
        <v>5731</v>
      </c>
      <c r="B4807" t="s">
        <v>5732</v>
      </c>
      <c r="C480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151815</v>
      </c>
      <c r="D4807" s="5" t="str">
        <f>LEFT(Table3[[#This Row],[Last Funding Amount - ORIG]],MIN(FIND({0,1,2,3,4,5,6,7,8,9,0},Table3[[#This Row],[Last Funding Amount - ORIG]]&amp;"0123456789"))-1)</f>
        <v>å£</v>
      </c>
      <c r="E4807" t="s">
        <v>112</v>
      </c>
      <c r="F4807" t="s">
        <v>5733</v>
      </c>
      <c r="G4807">
        <v>1</v>
      </c>
      <c r="H4807">
        <v>1</v>
      </c>
    </row>
    <row r="4808" spans="1:8" x14ac:dyDescent="0.2">
      <c r="A4808" t="s">
        <v>5734</v>
      </c>
      <c r="B4808" s="1">
        <v>250000</v>
      </c>
      <c r="C480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</v>
      </c>
      <c r="D4808" s="6" t="str">
        <f>LEFT(Table3[[#This Row],[Last Funding Amount - ORIG]],MIN(FIND({0,1,2,3,4,5,6,7,8,9,0},Table3[[#This Row],[Last Funding Amount - ORIG]]&amp;"0123456789"))-1)</f>
        <v/>
      </c>
      <c r="E4808" t="s">
        <v>112</v>
      </c>
      <c r="F4808" s="1">
        <v>250000</v>
      </c>
      <c r="H4808">
        <v>2</v>
      </c>
    </row>
    <row r="4809" spans="1:8" x14ac:dyDescent="0.2">
      <c r="A4809" t="s">
        <v>5735</v>
      </c>
      <c r="B4809" t="s">
        <v>1562</v>
      </c>
      <c r="C480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600000</v>
      </c>
      <c r="D4809" s="5" t="str">
        <f>LEFT(Table3[[#This Row],[Last Funding Amount - ORIG]],MIN(FIND({0,1,2,3,4,5,6,7,8,9,0},Table3[[#This Row],[Last Funding Amount - ORIG]]&amp;"0123456789"))-1)</f>
        <v>å£</v>
      </c>
      <c r="E4809" t="s">
        <v>13</v>
      </c>
      <c r="F4809" t="s">
        <v>5736</v>
      </c>
      <c r="G4809">
        <v>1</v>
      </c>
      <c r="H4809">
        <v>2</v>
      </c>
    </row>
    <row r="4810" spans="1:8" x14ac:dyDescent="0.2">
      <c r="A4810" t="s">
        <v>5737</v>
      </c>
      <c r="B4810" t="s">
        <v>5738</v>
      </c>
      <c r="C481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179628</v>
      </c>
      <c r="D4810" s="5" t="str">
        <f>LEFT(Table3[[#This Row],[Last Funding Amount - ORIG]],MIN(FIND({0,1,2,3,4,5,6,7,8,9,0},Table3[[#This Row],[Last Funding Amount - ORIG]]&amp;"0123456789"))-1)</f>
        <v>å£</v>
      </c>
      <c r="E4810" t="s">
        <v>112</v>
      </c>
      <c r="F4810" t="s">
        <v>5739</v>
      </c>
      <c r="H4810">
        <v>1</v>
      </c>
    </row>
    <row r="4811" spans="1:8" x14ac:dyDescent="0.2">
      <c r="A4811" t="s">
        <v>5740</v>
      </c>
      <c r="B4811" s="1">
        <v>75000</v>
      </c>
      <c r="C481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75000</v>
      </c>
      <c r="D4811" s="6" t="str">
        <f>LEFT(Table3[[#This Row],[Last Funding Amount - ORIG]],MIN(FIND({0,1,2,3,4,5,6,7,8,9,0},Table3[[#This Row],[Last Funding Amount - ORIG]]&amp;"0123456789"))-1)</f>
        <v/>
      </c>
      <c r="E4811" t="s">
        <v>59</v>
      </c>
      <c r="F4811" s="1">
        <v>75000</v>
      </c>
    </row>
    <row r="4812" spans="1:8" x14ac:dyDescent="0.2">
      <c r="A4812" t="s">
        <v>5741</v>
      </c>
      <c r="B4812" t="s">
        <v>5742</v>
      </c>
      <c r="C481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228620</v>
      </c>
      <c r="D4812" s="5" t="str">
        <f>LEFT(Table3[[#This Row],[Last Funding Amount - ORIG]],MIN(FIND({0,1,2,3,4,5,6,7,8,9,0},Table3[[#This Row],[Last Funding Amount - ORIG]]&amp;"0123456789"))-1)</f>
        <v>‰âÂ</v>
      </c>
      <c r="E4812" t="s">
        <v>59</v>
      </c>
      <c r="F4812" t="s">
        <v>5743</v>
      </c>
      <c r="H4812">
        <v>1</v>
      </c>
    </row>
    <row r="4813" spans="1:8" x14ac:dyDescent="0.2">
      <c r="A4813" t="s">
        <v>5744</v>
      </c>
      <c r="B4813" s="1">
        <v>100000</v>
      </c>
      <c r="C481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</v>
      </c>
      <c r="D4813" s="6" t="str">
        <f>LEFT(Table3[[#This Row],[Last Funding Amount - ORIG]],MIN(FIND({0,1,2,3,4,5,6,7,8,9,0},Table3[[#This Row],[Last Funding Amount - ORIG]]&amp;"0123456789"))-1)</f>
        <v/>
      </c>
      <c r="E4813" t="s">
        <v>112</v>
      </c>
      <c r="F4813" s="1">
        <v>100000</v>
      </c>
      <c r="H4813">
        <v>1</v>
      </c>
    </row>
    <row r="4814" spans="1:8" x14ac:dyDescent="0.2">
      <c r="A4814" t="s">
        <v>5745</v>
      </c>
      <c r="B4814" s="1">
        <v>299153</v>
      </c>
      <c r="C481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299153</v>
      </c>
      <c r="D4814" s="6" t="str">
        <f>LEFT(Table3[[#This Row],[Last Funding Amount - ORIG]],MIN(FIND({0,1,2,3,4,5,6,7,8,9,0},Table3[[#This Row],[Last Funding Amount - ORIG]]&amp;"0123456789"))-1)</f>
        <v/>
      </c>
      <c r="E4814" t="s">
        <v>112</v>
      </c>
      <c r="F4814" s="1">
        <v>299153</v>
      </c>
    </row>
    <row r="4815" spans="1:8" x14ac:dyDescent="0.2">
      <c r="A4815" t="s">
        <v>5746</v>
      </c>
      <c r="B4815" s="1">
        <v>500000</v>
      </c>
      <c r="C481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</v>
      </c>
      <c r="D4815" s="6" t="str">
        <f>LEFT(Table3[[#This Row],[Last Funding Amount - ORIG]],MIN(FIND({0,1,2,3,4,5,6,7,8,9,0},Table3[[#This Row],[Last Funding Amount - ORIG]]&amp;"0123456789"))-1)</f>
        <v/>
      </c>
      <c r="E4815" t="s">
        <v>112</v>
      </c>
      <c r="F4815" s="1">
        <v>500000</v>
      </c>
    </row>
    <row r="4816" spans="1:8" x14ac:dyDescent="0.2">
      <c r="A4816" t="s">
        <v>5747</v>
      </c>
      <c r="B4816" s="1">
        <v>75000</v>
      </c>
      <c r="C481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75000</v>
      </c>
      <c r="D4816" s="6" t="str">
        <f>LEFT(Table3[[#This Row],[Last Funding Amount - ORIG]],MIN(FIND({0,1,2,3,4,5,6,7,8,9,0},Table3[[#This Row],[Last Funding Amount - ORIG]]&amp;"0123456789"))-1)</f>
        <v/>
      </c>
      <c r="E4816" t="s">
        <v>44</v>
      </c>
      <c r="F4816" s="1">
        <v>75000</v>
      </c>
      <c r="H4816">
        <v>1</v>
      </c>
    </row>
    <row r="4817" spans="1:8" x14ac:dyDescent="0.2">
      <c r="A4817" t="s">
        <v>5748</v>
      </c>
      <c r="B4817" s="1">
        <v>65000</v>
      </c>
      <c r="C481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65000</v>
      </c>
      <c r="D4817" s="6" t="str">
        <f>LEFT(Table3[[#This Row],[Last Funding Amount - ORIG]],MIN(FIND({0,1,2,3,4,5,6,7,8,9,0},Table3[[#This Row],[Last Funding Amount - ORIG]]&amp;"0123456789"))-1)</f>
        <v/>
      </c>
      <c r="E4817" t="s">
        <v>112</v>
      </c>
      <c r="F4817" s="1">
        <v>115000</v>
      </c>
      <c r="H4817">
        <v>1</v>
      </c>
    </row>
    <row r="4818" spans="1:8" x14ac:dyDescent="0.2">
      <c r="A4818" t="s">
        <v>5749</v>
      </c>
      <c r="B4818" t="s">
        <v>5750</v>
      </c>
      <c r="C481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410880</v>
      </c>
      <c r="D4818" s="5" t="str">
        <f>LEFT(Table3[[#This Row],[Last Funding Amount - ORIG]],MIN(FIND({0,1,2,3,4,5,6,7,8,9,0},Table3[[#This Row],[Last Funding Amount - ORIG]]&amp;"0123456789"))-1)</f>
        <v>å£</v>
      </c>
      <c r="E4818" t="s">
        <v>59</v>
      </c>
      <c r="F4818" t="s">
        <v>5751</v>
      </c>
      <c r="H4818">
        <v>1</v>
      </c>
    </row>
    <row r="4819" spans="1:8" x14ac:dyDescent="0.2">
      <c r="A4819" t="s">
        <v>5752</v>
      </c>
      <c r="C481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4819" s="6" t="str">
        <f>LEFT(Table3[[#This Row],[Last Funding Amount - ORIG]],MIN(FIND({0,1,2,3,4,5,6,7,8,9,0},Table3[[#This Row],[Last Funding Amount - ORIG]]&amp;"0123456789"))-1)</f>
        <v/>
      </c>
      <c r="E4819" t="s">
        <v>112</v>
      </c>
      <c r="F4819" t="s">
        <v>843</v>
      </c>
    </row>
    <row r="4820" spans="1:8" x14ac:dyDescent="0.2">
      <c r="A4820" t="s">
        <v>5753</v>
      </c>
      <c r="B4820" s="1">
        <v>1700000</v>
      </c>
      <c r="C482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1700000</v>
      </c>
      <c r="D4820" s="6" t="str">
        <f>LEFT(Table3[[#This Row],[Last Funding Amount - ORIG]],MIN(FIND({0,1,2,3,4,5,6,7,8,9,0},Table3[[#This Row],[Last Funding Amount - ORIG]]&amp;"0123456789"))-1)</f>
        <v/>
      </c>
      <c r="E4820" t="s">
        <v>56</v>
      </c>
      <c r="F4820" s="1">
        <v>1700000</v>
      </c>
      <c r="H4820">
        <v>1</v>
      </c>
    </row>
    <row r="4821" spans="1:8" x14ac:dyDescent="0.2">
      <c r="A4821" t="s">
        <v>5754</v>
      </c>
      <c r="B4821" s="1">
        <v>2000000</v>
      </c>
      <c r="C482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</v>
      </c>
      <c r="D4821" s="6" t="str">
        <f>LEFT(Table3[[#This Row],[Last Funding Amount - ORIG]],MIN(FIND({0,1,2,3,4,5,6,7,8,9,0},Table3[[#This Row],[Last Funding Amount - ORIG]]&amp;"0123456789"))-1)</f>
        <v/>
      </c>
      <c r="E4821" t="s">
        <v>20</v>
      </c>
      <c r="F4821" s="1">
        <v>2000000</v>
      </c>
      <c r="H4821">
        <v>1</v>
      </c>
    </row>
    <row r="4822" spans="1:8" x14ac:dyDescent="0.2">
      <c r="A4822" t="s">
        <v>5755</v>
      </c>
      <c r="B4822" s="1">
        <v>50000</v>
      </c>
      <c r="C482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</v>
      </c>
      <c r="D4822" s="6" t="str">
        <f>LEFT(Table3[[#This Row],[Last Funding Amount - ORIG]],MIN(FIND({0,1,2,3,4,5,6,7,8,9,0},Table3[[#This Row],[Last Funding Amount - ORIG]]&amp;"0123456789"))-1)</f>
        <v/>
      </c>
      <c r="E4822" t="s">
        <v>112</v>
      </c>
      <c r="F4822" s="1">
        <v>50000</v>
      </c>
      <c r="H4822">
        <v>1</v>
      </c>
    </row>
    <row r="4823" spans="1:8" x14ac:dyDescent="0.2">
      <c r="A4823" t="s">
        <v>5756</v>
      </c>
      <c r="B4823" s="1">
        <v>3200000</v>
      </c>
      <c r="C482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3200000</v>
      </c>
      <c r="D4823" s="6" t="str">
        <f>LEFT(Table3[[#This Row],[Last Funding Amount - ORIG]],MIN(FIND({0,1,2,3,4,5,6,7,8,9,0},Table3[[#This Row],[Last Funding Amount - ORIG]]&amp;"0123456789"))-1)</f>
        <v/>
      </c>
      <c r="E4823" t="s">
        <v>13</v>
      </c>
      <c r="F4823" s="1">
        <v>5090000</v>
      </c>
      <c r="G4823">
        <v>2</v>
      </c>
      <c r="H4823">
        <v>5</v>
      </c>
    </row>
    <row r="4824" spans="1:8" x14ac:dyDescent="0.2">
      <c r="A4824" t="s">
        <v>5757</v>
      </c>
      <c r="C482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4824" s="6" t="str">
        <f>LEFT(Table3[[#This Row],[Last Funding Amount - ORIG]],MIN(FIND({0,1,2,3,4,5,6,7,8,9,0},Table3[[#This Row],[Last Funding Amount - ORIG]]&amp;"0123456789"))-1)</f>
        <v/>
      </c>
      <c r="E4824" t="s">
        <v>13</v>
      </c>
      <c r="F4824" s="1">
        <v>68000</v>
      </c>
      <c r="H4824">
        <v>2</v>
      </c>
    </row>
    <row r="4825" spans="1:8" x14ac:dyDescent="0.2">
      <c r="A4825" t="s">
        <v>5758</v>
      </c>
      <c r="B4825" s="1">
        <v>50000</v>
      </c>
      <c r="C482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</v>
      </c>
      <c r="D4825" s="6" t="str">
        <f>LEFT(Table3[[#This Row],[Last Funding Amount - ORIG]],MIN(FIND({0,1,2,3,4,5,6,7,8,9,0},Table3[[#This Row],[Last Funding Amount - ORIG]]&amp;"0123456789"))-1)</f>
        <v/>
      </c>
      <c r="E4825" t="s">
        <v>112</v>
      </c>
      <c r="F4825" s="1">
        <v>50000</v>
      </c>
      <c r="G4825">
        <v>1</v>
      </c>
      <c r="H4825">
        <v>1</v>
      </c>
    </row>
    <row r="4826" spans="1:8" x14ac:dyDescent="0.2">
      <c r="A4826" t="s">
        <v>5759</v>
      </c>
      <c r="B4826" s="1">
        <v>35000</v>
      </c>
      <c r="C482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35000</v>
      </c>
      <c r="D4826" s="6" t="str">
        <f>LEFT(Table3[[#This Row],[Last Funding Amount - ORIG]],MIN(FIND({0,1,2,3,4,5,6,7,8,9,0},Table3[[#This Row],[Last Funding Amount - ORIG]]&amp;"0123456789"))-1)</f>
        <v/>
      </c>
      <c r="E4826" t="s">
        <v>112</v>
      </c>
      <c r="F4826" s="1">
        <v>35000</v>
      </c>
      <c r="H4826">
        <v>6</v>
      </c>
    </row>
    <row r="4827" spans="1:8" x14ac:dyDescent="0.2">
      <c r="A4827" t="s">
        <v>5760</v>
      </c>
      <c r="C482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4827" s="6" t="str">
        <f>LEFT(Table3[[#This Row],[Last Funding Amount - ORIG]],MIN(FIND({0,1,2,3,4,5,6,7,8,9,0},Table3[[#This Row],[Last Funding Amount - ORIG]]&amp;"0123456789"))-1)</f>
        <v/>
      </c>
      <c r="E4827" t="s">
        <v>112</v>
      </c>
      <c r="F4827" s="1">
        <v>63000</v>
      </c>
      <c r="H4827">
        <v>3</v>
      </c>
    </row>
    <row r="4828" spans="1:8" x14ac:dyDescent="0.2">
      <c r="A4828" t="s">
        <v>5761</v>
      </c>
      <c r="B4828" t="s">
        <v>608</v>
      </c>
      <c r="C482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</v>
      </c>
      <c r="D4828" s="5" t="str">
        <f>LEFT(Table3[[#This Row],[Last Funding Amount - ORIG]],MIN(FIND({0,1,2,3,4,5,6,7,8,9,0},Table3[[#This Row],[Last Funding Amount - ORIG]]&amp;"0123456789"))-1)</f>
        <v>‰âÂ</v>
      </c>
      <c r="E4828" t="s">
        <v>112</v>
      </c>
      <c r="F4828" t="s">
        <v>609</v>
      </c>
      <c r="H4828">
        <v>1</v>
      </c>
    </row>
    <row r="4829" spans="1:8" x14ac:dyDescent="0.2">
      <c r="A4829" t="s">
        <v>5762</v>
      </c>
      <c r="B4829" t="s">
        <v>5763</v>
      </c>
      <c r="C482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</v>
      </c>
      <c r="D4829" s="5" t="str">
        <f>LEFT(Table3[[#This Row],[Last Funding Amount - ORIG]],MIN(FIND({0,1,2,3,4,5,6,7,8,9,0},Table3[[#This Row],[Last Funding Amount - ORIG]]&amp;"0123456789"))-1)</f>
        <v>A$</v>
      </c>
      <c r="E4829" t="s">
        <v>20</v>
      </c>
      <c r="F4829" t="s">
        <v>747</v>
      </c>
      <c r="H4829">
        <v>2</v>
      </c>
    </row>
    <row r="4830" spans="1:8" x14ac:dyDescent="0.2">
      <c r="A4830" t="s">
        <v>5764</v>
      </c>
      <c r="C483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4830" s="6" t="str">
        <f>LEFT(Table3[[#This Row],[Last Funding Amount - ORIG]],MIN(FIND({0,1,2,3,4,5,6,7,8,9,0},Table3[[#This Row],[Last Funding Amount - ORIG]]&amp;"0123456789"))-1)</f>
        <v/>
      </c>
      <c r="E4830" t="s">
        <v>208</v>
      </c>
      <c r="H4830">
        <v>1</v>
      </c>
    </row>
    <row r="4831" spans="1:8" x14ac:dyDescent="0.2">
      <c r="A4831" t="s">
        <v>5765</v>
      </c>
      <c r="B4831" s="1">
        <v>123000</v>
      </c>
      <c r="C483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123000</v>
      </c>
      <c r="D4831" s="6" t="str">
        <f>LEFT(Table3[[#This Row],[Last Funding Amount - ORIG]],MIN(FIND({0,1,2,3,4,5,6,7,8,9,0},Table3[[#This Row],[Last Funding Amount - ORIG]]&amp;"0123456789"))-1)</f>
        <v/>
      </c>
      <c r="E4831" t="s">
        <v>13</v>
      </c>
      <c r="F4831" s="1">
        <v>123000</v>
      </c>
    </row>
    <row r="4832" spans="1:8" x14ac:dyDescent="0.2">
      <c r="A4832" t="s">
        <v>5766</v>
      </c>
      <c r="B4832" s="1">
        <v>100000</v>
      </c>
      <c r="C483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</v>
      </c>
      <c r="D4832" s="6" t="str">
        <f>LEFT(Table3[[#This Row],[Last Funding Amount - ORIG]],MIN(FIND({0,1,2,3,4,5,6,7,8,9,0},Table3[[#This Row],[Last Funding Amount - ORIG]]&amp;"0123456789"))-1)</f>
        <v/>
      </c>
      <c r="E4832" t="s">
        <v>20</v>
      </c>
      <c r="F4832" s="1">
        <v>100000</v>
      </c>
      <c r="H4832">
        <v>1</v>
      </c>
    </row>
    <row r="4833" spans="1:8" x14ac:dyDescent="0.2">
      <c r="A4833" t="s">
        <v>5767</v>
      </c>
      <c r="C483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4833" s="6" t="str">
        <f>LEFT(Table3[[#This Row],[Last Funding Amount - ORIG]],MIN(FIND({0,1,2,3,4,5,6,7,8,9,0},Table3[[#This Row],[Last Funding Amount - ORIG]]&amp;"0123456789"))-1)</f>
        <v/>
      </c>
      <c r="E4833" t="s">
        <v>13</v>
      </c>
      <c r="F4833" t="s">
        <v>5768</v>
      </c>
      <c r="G4833">
        <v>1</v>
      </c>
      <c r="H4833">
        <v>4</v>
      </c>
    </row>
    <row r="4834" spans="1:8" x14ac:dyDescent="0.2">
      <c r="A4834" t="s">
        <v>5769</v>
      </c>
      <c r="B4834" t="s">
        <v>783</v>
      </c>
      <c r="C483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900000</v>
      </c>
      <c r="D4834" s="5" t="str">
        <f>LEFT(Table3[[#This Row],[Last Funding Amount - ORIG]],MIN(FIND({0,1,2,3,4,5,6,7,8,9,0},Table3[[#This Row],[Last Funding Amount - ORIG]]&amp;"0123456789"))-1)</f>
        <v>‰âÂ</v>
      </c>
      <c r="E4834" t="s">
        <v>20</v>
      </c>
      <c r="F4834" t="s">
        <v>1693</v>
      </c>
    </row>
    <row r="4835" spans="1:8" x14ac:dyDescent="0.2">
      <c r="A4835" t="s">
        <v>5770</v>
      </c>
      <c r="B4835" s="1">
        <v>50000</v>
      </c>
      <c r="C483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</v>
      </c>
      <c r="D4835" s="6" t="str">
        <f>LEFT(Table3[[#This Row],[Last Funding Amount - ORIG]],MIN(FIND({0,1,2,3,4,5,6,7,8,9,0},Table3[[#This Row],[Last Funding Amount - ORIG]]&amp;"0123456789"))-1)</f>
        <v/>
      </c>
      <c r="E4835" t="s">
        <v>314</v>
      </c>
      <c r="F4835" s="1">
        <v>50000</v>
      </c>
      <c r="H4835">
        <v>1</v>
      </c>
    </row>
    <row r="4836" spans="1:8" x14ac:dyDescent="0.2">
      <c r="A4836" t="s">
        <v>5771</v>
      </c>
      <c r="B4836" t="s">
        <v>5772</v>
      </c>
      <c r="C483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520841</v>
      </c>
      <c r="D4836" s="5" t="str">
        <f>LEFT(Table3[[#This Row],[Last Funding Amount - ORIG]],MIN(FIND({0,1,2,3,4,5,6,7,8,9,0},Table3[[#This Row],[Last Funding Amount - ORIG]]&amp;"0123456789"))-1)</f>
        <v>‰âÂ</v>
      </c>
      <c r="E4836" t="s">
        <v>13</v>
      </c>
      <c r="F4836" t="s">
        <v>5773</v>
      </c>
      <c r="H4836">
        <v>1</v>
      </c>
    </row>
    <row r="4837" spans="1:8" x14ac:dyDescent="0.2">
      <c r="A4837" t="s">
        <v>5774</v>
      </c>
      <c r="B4837" s="1">
        <v>1000000</v>
      </c>
      <c r="C483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4837" s="6" t="str">
        <f>LEFT(Table3[[#This Row],[Last Funding Amount - ORIG]],MIN(FIND({0,1,2,3,4,5,6,7,8,9,0},Table3[[#This Row],[Last Funding Amount - ORIG]]&amp;"0123456789"))-1)</f>
        <v/>
      </c>
      <c r="E4837" t="s">
        <v>112</v>
      </c>
      <c r="F4837" s="1">
        <v>1000000</v>
      </c>
      <c r="H4837">
        <v>4</v>
      </c>
    </row>
    <row r="4838" spans="1:8" x14ac:dyDescent="0.2">
      <c r="A4838" t="s">
        <v>5775</v>
      </c>
      <c r="B4838" s="1">
        <v>260500</v>
      </c>
      <c r="C483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260500</v>
      </c>
      <c r="D4838" s="6" t="str">
        <f>LEFT(Table3[[#This Row],[Last Funding Amount - ORIG]],MIN(FIND({0,1,2,3,4,5,6,7,8,9,0},Table3[[#This Row],[Last Funding Amount - ORIG]]&amp;"0123456789"))-1)</f>
        <v/>
      </c>
      <c r="E4838" t="s">
        <v>112</v>
      </c>
      <c r="F4838" s="1">
        <v>260500</v>
      </c>
      <c r="H4838">
        <v>1</v>
      </c>
    </row>
    <row r="4839" spans="1:8" x14ac:dyDescent="0.2">
      <c r="A4839" t="s">
        <v>5776</v>
      </c>
      <c r="B4839" s="1">
        <v>13500000</v>
      </c>
      <c r="C483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13500000</v>
      </c>
      <c r="D4839" s="6" t="str">
        <f>LEFT(Table3[[#This Row],[Last Funding Amount - ORIG]],MIN(FIND({0,1,2,3,4,5,6,7,8,9,0},Table3[[#This Row],[Last Funding Amount - ORIG]]&amp;"0123456789"))-1)</f>
        <v/>
      </c>
      <c r="E4839" t="s">
        <v>22</v>
      </c>
      <c r="F4839" s="1">
        <v>13500000</v>
      </c>
      <c r="G4839">
        <v>1</v>
      </c>
      <c r="H4839">
        <v>5</v>
      </c>
    </row>
    <row r="4840" spans="1:8" x14ac:dyDescent="0.2">
      <c r="A4840" t="s">
        <v>5777</v>
      </c>
      <c r="B4840" s="1">
        <v>100000</v>
      </c>
      <c r="C484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</v>
      </c>
      <c r="D4840" s="6" t="str">
        <f>LEFT(Table3[[#This Row],[Last Funding Amount - ORIG]],MIN(FIND({0,1,2,3,4,5,6,7,8,9,0},Table3[[#This Row],[Last Funding Amount - ORIG]]&amp;"0123456789"))-1)</f>
        <v/>
      </c>
      <c r="E4840" t="s">
        <v>112</v>
      </c>
      <c r="F4840" s="1">
        <v>100000</v>
      </c>
    </row>
    <row r="4841" spans="1:8" x14ac:dyDescent="0.2">
      <c r="A4841" t="s">
        <v>5778</v>
      </c>
      <c r="C484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4841" s="6" t="str">
        <f>LEFT(Table3[[#This Row],[Last Funding Amount - ORIG]],MIN(FIND({0,1,2,3,4,5,6,7,8,9,0},Table3[[#This Row],[Last Funding Amount - ORIG]]&amp;"0123456789"))-1)</f>
        <v/>
      </c>
      <c r="E4841" t="s">
        <v>20</v>
      </c>
      <c r="F4841" t="s">
        <v>5779</v>
      </c>
      <c r="H4841">
        <v>2</v>
      </c>
    </row>
    <row r="4842" spans="1:8" x14ac:dyDescent="0.2">
      <c r="A4842" t="s">
        <v>5780</v>
      </c>
      <c r="B4842" s="1">
        <v>40000</v>
      </c>
      <c r="C484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40000</v>
      </c>
      <c r="D4842" s="6" t="str">
        <f>LEFT(Table3[[#This Row],[Last Funding Amount - ORIG]],MIN(FIND({0,1,2,3,4,5,6,7,8,9,0},Table3[[#This Row],[Last Funding Amount - ORIG]]&amp;"0123456789"))-1)</f>
        <v/>
      </c>
      <c r="E4842" t="s">
        <v>20</v>
      </c>
      <c r="F4842" s="1">
        <v>40000</v>
      </c>
    </row>
    <row r="4843" spans="1:8" x14ac:dyDescent="0.2">
      <c r="A4843" t="s">
        <v>5781</v>
      </c>
      <c r="B4843" t="s">
        <v>3829</v>
      </c>
      <c r="C484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</v>
      </c>
      <c r="D4843" s="5" t="str">
        <f>LEFT(Table3[[#This Row],[Last Funding Amount - ORIG]],MIN(FIND({0,1,2,3,4,5,6,7,8,9,0},Table3[[#This Row],[Last Funding Amount - ORIG]]&amp;"0123456789"))-1)</f>
        <v>CA$</v>
      </c>
      <c r="E4843" t="s">
        <v>101</v>
      </c>
      <c r="F4843" t="s">
        <v>2527</v>
      </c>
      <c r="H4843">
        <v>1</v>
      </c>
    </row>
    <row r="4844" spans="1:8" x14ac:dyDescent="0.2">
      <c r="A4844" t="s">
        <v>5782</v>
      </c>
      <c r="B4844" s="1">
        <v>30000</v>
      </c>
      <c r="C484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</v>
      </c>
      <c r="D4844" s="6" t="str">
        <f>LEFT(Table3[[#This Row],[Last Funding Amount - ORIG]],MIN(FIND({0,1,2,3,4,5,6,7,8,9,0},Table3[[#This Row],[Last Funding Amount - ORIG]]&amp;"0123456789"))-1)</f>
        <v/>
      </c>
      <c r="E4844" t="s">
        <v>112</v>
      </c>
      <c r="F4844" s="1">
        <v>30000</v>
      </c>
      <c r="H4844">
        <v>1</v>
      </c>
    </row>
    <row r="4845" spans="1:8" x14ac:dyDescent="0.2">
      <c r="A4845" t="s">
        <v>5783</v>
      </c>
      <c r="B4845" s="1">
        <v>500000</v>
      </c>
      <c r="C484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</v>
      </c>
      <c r="D4845" s="6" t="str">
        <f>LEFT(Table3[[#This Row],[Last Funding Amount - ORIG]],MIN(FIND({0,1,2,3,4,5,6,7,8,9,0},Table3[[#This Row],[Last Funding Amount - ORIG]]&amp;"0123456789"))-1)</f>
        <v/>
      </c>
      <c r="E4845" t="s">
        <v>112</v>
      </c>
      <c r="F4845" s="1">
        <v>500000</v>
      </c>
    </row>
    <row r="4846" spans="1:8" x14ac:dyDescent="0.2">
      <c r="A4846" t="s">
        <v>5784</v>
      </c>
      <c r="B4846" s="1">
        <v>1200000</v>
      </c>
      <c r="C484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1200000</v>
      </c>
      <c r="D4846" s="6" t="str">
        <f>LEFT(Table3[[#This Row],[Last Funding Amount - ORIG]],MIN(FIND({0,1,2,3,4,5,6,7,8,9,0},Table3[[#This Row],[Last Funding Amount - ORIG]]&amp;"0123456789"))-1)</f>
        <v/>
      </c>
      <c r="E4846" t="s">
        <v>22</v>
      </c>
      <c r="F4846" s="1">
        <v>4700000</v>
      </c>
      <c r="G4846">
        <v>1</v>
      </c>
      <c r="H4846">
        <v>2</v>
      </c>
    </row>
    <row r="4847" spans="1:8" x14ac:dyDescent="0.2">
      <c r="A4847" t="s">
        <v>5785</v>
      </c>
      <c r="B4847" t="s">
        <v>5786</v>
      </c>
      <c r="C484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</v>
      </c>
      <c r="D4847" s="5" t="str">
        <f>LEFT(Table3[[#This Row],[Last Funding Amount - ORIG]],MIN(FIND({0,1,2,3,4,5,6,7,8,9,0},Table3[[#This Row],[Last Funding Amount - ORIG]]&amp;"0123456789"))-1)</f>
        <v>‰â_</v>
      </c>
      <c r="E4847" t="s">
        <v>112</v>
      </c>
      <c r="F4847" t="s">
        <v>5787</v>
      </c>
      <c r="H4847">
        <v>1</v>
      </c>
    </row>
    <row r="4848" spans="1:8" x14ac:dyDescent="0.2">
      <c r="A4848" t="s">
        <v>5788</v>
      </c>
      <c r="B4848" s="1">
        <v>96000</v>
      </c>
      <c r="C484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96000</v>
      </c>
      <c r="D4848" s="6" t="str">
        <f>LEFT(Table3[[#This Row],[Last Funding Amount - ORIG]],MIN(FIND({0,1,2,3,4,5,6,7,8,9,0},Table3[[#This Row],[Last Funding Amount - ORIG]]&amp;"0123456789"))-1)</f>
        <v/>
      </c>
      <c r="E4848" t="s">
        <v>59</v>
      </c>
      <c r="F4848" s="1">
        <v>96000</v>
      </c>
    </row>
    <row r="4849" spans="1:8" x14ac:dyDescent="0.2">
      <c r="A4849" t="s">
        <v>5789</v>
      </c>
      <c r="B4849" t="s">
        <v>5790</v>
      </c>
      <c r="C484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90400</v>
      </c>
      <c r="D4849" s="5" t="str">
        <f>LEFT(Table3[[#This Row],[Last Funding Amount - ORIG]],MIN(FIND({0,1,2,3,4,5,6,7,8,9,0},Table3[[#This Row],[Last Funding Amount - ORIG]]&amp;"0123456789"))-1)</f>
        <v>‰âÂ</v>
      </c>
      <c r="E4849" t="s">
        <v>59</v>
      </c>
      <c r="F4849" t="s">
        <v>5791</v>
      </c>
    </row>
    <row r="4850" spans="1:8" x14ac:dyDescent="0.2">
      <c r="A4850" t="s">
        <v>5792</v>
      </c>
      <c r="B4850" s="1">
        <v>1000000</v>
      </c>
      <c r="C485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4850" s="6" t="str">
        <f>LEFT(Table3[[#This Row],[Last Funding Amount - ORIG]],MIN(FIND({0,1,2,3,4,5,6,7,8,9,0},Table3[[#This Row],[Last Funding Amount - ORIG]]&amp;"0123456789"))-1)</f>
        <v/>
      </c>
      <c r="E4850" t="s">
        <v>20</v>
      </c>
      <c r="F4850" s="1">
        <v>1120000</v>
      </c>
      <c r="H4850">
        <v>2</v>
      </c>
    </row>
    <row r="4851" spans="1:8" x14ac:dyDescent="0.2">
      <c r="A4851" t="s">
        <v>5793</v>
      </c>
      <c r="B4851" s="1">
        <v>1000000</v>
      </c>
      <c r="C485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4851" s="6" t="str">
        <f>LEFT(Table3[[#This Row],[Last Funding Amount - ORIG]],MIN(FIND({0,1,2,3,4,5,6,7,8,9,0},Table3[[#This Row],[Last Funding Amount - ORIG]]&amp;"0123456789"))-1)</f>
        <v/>
      </c>
      <c r="E4851" t="s">
        <v>112</v>
      </c>
      <c r="F4851" s="1">
        <v>1000000</v>
      </c>
      <c r="G4851">
        <v>1</v>
      </c>
      <c r="H4851">
        <v>1</v>
      </c>
    </row>
    <row r="4852" spans="1:8" x14ac:dyDescent="0.2">
      <c r="A4852" t="s">
        <v>5794</v>
      </c>
      <c r="C485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4852" s="6" t="str">
        <f>LEFT(Table3[[#This Row],[Last Funding Amount - ORIG]],MIN(FIND({0,1,2,3,4,5,6,7,8,9,0},Table3[[#This Row],[Last Funding Amount - ORIG]]&amp;"0123456789"))-1)</f>
        <v/>
      </c>
      <c r="E4852" t="s">
        <v>13</v>
      </c>
      <c r="F4852" t="s">
        <v>2662</v>
      </c>
      <c r="G4852">
        <v>1</v>
      </c>
      <c r="H4852">
        <v>5</v>
      </c>
    </row>
    <row r="4853" spans="1:8" x14ac:dyDescent="0.2">
      <c r="A4853" t="s">
        <v>5795</v>
      </c>
      <c r="B4853" s="1">
        <v>125000</v>
      </c>
      <c r="C485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125000</v>
      </c>
      <c r="D4853" s="6" t="str">
        <f>LEFT(Table3[[#This Row],[Last Funding Amount - ORIG]],MIN(FIND({0,1,2,3,4,5,6,7,8,9,0},Table3[[#This Row],[Last Funding Amount - ORIG]]&amp;"0123456789"))-1)</f>
        <v/>
      </c>
      <c r="E4853" t="s">
        <v>112</v>
      </c>
      <c r="F4853" s="1">
        <v>125000</v>
      </c>
      <c r="H4853">
        <v>1</v>
      </c>
    </row>
    <row r="4854" spans="1:8" x14ac:dyDescent="0.2">
      <c r="A4854" t="s">
        <v>5796</v>
      </c>
      <c r="B4854" s="1">
        <v>500000</v>
      </c>
      <c r="C485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</v>
      </c>
      <c r="D4854" s="6" t="str">
        <f>LEFT(Table3[[#This Row],[Last Funding Amount - ORIG]],MIN(FIND({0,1,2,3,4,5,6,7,8,9,0},Table3[[#This Row],[Last Funding Amount - ORIG]]&amp;"0123456789"))-1)</f>
        <v/>
      </c>
      <c r="E4854" t="s">
        <v>112</v>
      </c>
      <c r="F4854" s="1">
        <v>500000</v>
      </c>
    </row>
    <row r="4855" spans="1:8" x14ac:dyDescent="0.2">
      <c r="A4855" t="s">
        <v>5797</v>
      </c>
      <c r="B4855" s="1">
        <v>1300000</v>
      </c>
      <c r="C485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1300000</v>
      </c>
      <c r="D4855" s="6" t="str">
        <f>LEFT(Table3[[#This Row],[Last Funding Amount - ORIG]],MIN(FIND({0,1,2,3,4,5,6,7,8,9,0},Table3[[#This Row],[Last Funding Amount - ORIG]]&amp;"0123456789"))-1)</f>
        <v/>
      </c>
      <c r="E4855" t="s">
        <v>112</v>
      </c>
      <c r="F4855" s="1">
        <v>1300000</v>
      </c>
      <c r="H4855">
        <v>1</v>
      </c>
    </row>
    <row r="4856" spans="1:8" x14ac:dyDescent="0.2">
      <c r="A4856" t="s">
        <v>5798</v>
      </c>
      <c r="C485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4856" s="6" t="str">
        <f>LEFT(Table3[[#This Row],[Last Funding Amount - ORIG]],MIN(FIND({0,1,2,3,4,5,6,7,8,9,0},Table3[[#This Row],[Last Funding Amount - ORIG]]&amp;"0123456789"))-1)</f>
        <v/>
      </c>
      <c r="E4856" t="s">
        <v>22</v>
      </c>
    </row>
    <row r="4857" spans="1:8" x14ac:dyDescent="0.2">
      <c r="A4857" t="s">
        <v>5799</v>
      </c>
      <c r="B4857" t="s">
        <v>2630</v>
      </c>
      <c r="C485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5000000</v>
      </c>
      <c r="D4857" s="5" t="str">
        <f>LEFT(Table3[[#This Row],[Last Funding Amount - ORIG]],MIN(FIND({0,1,2,3,4,5,6,7,8,9,0},Table3[[#This Row],[Last Funding Amount - ORIG]]&amp;"0123456789"))-1)</f>
        <v>å£</v>
      </c>
      <c r="E4857" t="s">
        <v>44</v>
      </c>
      <c r="F4857" t="s">
        <v>5800</v>
      </c>
      <c r="H4857">
        <v>2</v>
      </c>
    </row>
    <row r="4858" spans="1:8" x14ac:dyDescent="0.2">
      <c r="A4858" t="s">
        <v>5801</v>
      </c>
      <c r="B4858" s="1">
        <v>2000000</v>
      </c>
      <c r="C485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</v>
      </c>
      <c r="D4858" s="6" t="str">
        <f>LEFT(Table3[[#This Row],[Last Funding Amount - ORIG]],MIN(FIND({0,1,2,3,4,5,6,7,8,9,0},Table3[[#This Row],[Last Funding Amount - ORIG]]&amp;"0123456789"))-1)</f>
        <v/>
      </c>
      <c r="E4858" t="s">
        <v>112</v>
      </c>
      <c r="F4858" s="1">
        <v>2000000</v>
      </c>
    </row>
    <row r="4859" spans="1:8" x14ac:dyDescent="0.2">
      <c r="A4859" t="s">
        <v>5802</v>
      </c>
      <c r="B4859" s="1">
        <v>1000000</v>
      </c>
      <c r="C485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4859" s="6" t="str">
        <f>LEFT(Table3[[#This Row],[Last Funding Amount - ORIG]],MIN(FIND({0,1,2,3,4,5,6,7,8,9,0},Table3[[#This Row],[Last Funding Amount - ORIG]]&amp;"0123456789"))-1)</f>
        <v/>
      </c>
      <c r="E4859" t="s">
        <v>36</v>
      </c>
      <c r="F4859" s="1">
        <v>1000000</v>
      </c>
      <c r="H4859">
        <v>4</v>
      </c>
    </row>
    <row r="4860" spans="1:8" x14ac:dyDescent="0.2">
      <c r="A4860" t="s">
        <v>5803</v>
      </c>
      <c r="B4860" s="1">
        <v>25000</v>
      </c>
      <c r="C486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</v>
      </c>
      <c r="D4860" s="6" t="str">
        <f>LEFT(Table3[[#This Row],[Last Funding Amount - ORIG]],MIN(FIND({0,1,2,3,4,5,6,7,8,9,0},Table3[[#This Row],[Last Funding Amount - ORIG]]&amp;"0123456789"))-1)</f>
        <v/>
      </c>
      <c r="E4860" t="s">
        <v>20</v>
      </c>
      <c r="F4860" s="1">
        <v>25000</v>
      </c>
      <c r="G4860">
        <v>1</v>
      </c>
      <c r="H4860">
        <v>1</v>
      </c>
    </row>
    <row r="4861" spans="1:8" x14ac:dyDescent="0.2">
      <c r="A4861" t="s">
        <v>5804</v>
      </c>
      <c r="B4861" t="s">
        <v>258</v>
      </c>
      <c r="C486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4861" s="5" t="str">
        <f>LEFT(Table3[[#This Row],[Last Funding Amount - ORIG]],MIN(FIND({0,1,2,3,4,5,6,7,8,9,0},Table3[[#This Row],[Last Funding Amount - ORIG]]&amp;"0123456789"))-1)</f>
        <v>‰âÂ</v>
      </c>
      <c r="E4861" t="s">
        <v>13</v>
      </c>
      <c r="F4861" t="s">
        <v>259</v>
      </c>
    </row>
    <row r="4862" spans="1:8" x14ac:dyDescent="0.2">
      <c r="A4862" t="s">
        <v>5805</v>
      </c>
      <c r="B4862" s="1">
        <v>70000</v>
      </c>
      <c r="C486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70000</v>
      </c>
      <c r="D4862" s="6" t="str">
        <f>LEFT(Table3[[#This Row],[Last Funding Amount - ORIG]],MIN(FIND({0,1,2,3,4,5,6,7,8,9,0},Table3[[#This Row],[Last Funding Amount - ORIG]]&amp;"0123456789"))-1)</f>
        <v/>
      </c>
      <c r="E4862" t="s">
        <v>112</v>
      </c>
      <c r="F4862" s="1">
        <v>70000</v>
      </c>
      <c r="H4862">
        <v>1</v>
      </c>
    </row>
    <row r="4863" spans="1:8" x14ac:dyDescent="0.2">
      <c r="A4863" t="s">
        <v>5806</v>
      </c>
      <c r="B4863" t="s">
        <v>2661</v>
      </c>
      <c r="C486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</v>
      </c>
      <c r="D4863" s="5" t="str">
        <f>LEFT(Table3[[#This Row],[Last Funding Amount - ORIG]],MIN(FIND({0,1,2,3,4,5,6,7,8,9,0},Table3[[#This Row],[Last Funding Amount - ORIG]]&amp;"0123456789"))-1)</f>
        <v>‰âÂ</v>
      </c>
      <c r="E4863" t="s">
        <v>112</v>
      </c>
      <c r="F4863" t="s">
        <v>2662</v>
      </c>
      <c r="H4863">
        <v>2</v>
      </c>
    </row>
    <row r="4864" spans="1:8" x14ac:dyDescent="0.2">
      <c r="A4864" t="s">
        <v>5807</v>
      </c>
      <c r="B4864" t="s">
        <v>2751</v>
      </c>
      <c r="C486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60000</v>
      </c>
      <c r="D4864" s="5" t="str">
        <f>LEFT(Table3[[#This Row],[Last Funding Amount - ORIG]],MIN(FIND({0,1,2,3,4,5,6,7,8,9,0},Table3[[#This Row],[Last Funding Amount - ORIG]]&amp;"0123456789"))-1)</f>
        <v>‰âÂ</v>
      </c>
      <c r="E4864" t="s">
        <v>112</v>
      </c>
      <c r="F4864" t="s">
        <v>2752</v>
      </c>
      <c r="H4864">
        <v>2</v>
      </c>
    </row>
    <row r="4865" spans="1:8" x14ac:dyDescent="0.2">
      <c r="A4865" t="s">
        <v>5808</v>
      </c>
      <c r="B4865" t="s">
        <v>689</v>
      </c>
      <c r="C486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</v>
      </c>
      <c r="D4865" s="5" t="str">
        <f>LEFT(Table3[[#This Row],[Last Funding Amount - ORIG]],MIN(FIND({0,1,2,3,4,5,6,7,8,9,0},Table3[[#This Row],[Last Funding Amount - ORIG]]&amp;"0123456789"))-1)</f>
        <v>‰âÂ</v>
      </c>
      <c r="E4865" t="s">
        <v>112</v>
      </c>
      <c r="F4865" t="s">
        <v>690</v>
      </c>
    </row>
    <row r="4866" spans="1:8" x14ac:dyDescent="0.2">
      <c r="A4866" t="s">
        <v>5809</v>
      </c>
      <c r="C486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4866" s="6" t="str">
        <f>LEFT(Table3[[#This Row],[Last Funding Amount - ORIG]],MIN(FIND({0,1,2,3,4,5,6,7,8,9,0},Table3[[#This Row],[Last Funding Amount - ORIG]]&amp;"0123456789"))-1)</f>
        <v/>
      </c>
      <c r="E4866" t="s">
        <v>112</v>
      </c>
      <c r="F4866" t="s">
        <v>5810</v>
      </c>
    </row>
    <row r="4867" spans="1:8" x14ac:dyDescent="0.2">
      <c r="A4867" t="s">
        <v>5811</v>
      </c>
      <c r="B4867" t="s">
        <v>689</v>
      </c>
      <c r="C486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</v>
      </c>
      <c r="D4867" s="5" t="str">
        <f>LEFT(Table3[[#This Row],[Last Funding Amount - ORIG]],MIN(FIND({0,1,2,3,4,5,6,7,8,9,0},Table3[[#This Row],[Last Funding Amount - ORIG]]&amp;"0123456789"))-1)</f>
        <v>‰âÂ</v>
      </c>
      <c r="E4867" t="s">
        <v>59</v>
      </c>
      <c r="F4867" t="s">
        <v>690</v>
      </c>
      <c r="H4867">
        <v>1</v>
      </c>
    </row>
    <row r="4868" spans="1:8" x14ac:dyDescent="0.2">
      <c r="A4868" t="s">
        <v>5812</v>
      </c>
      <c r="B4868" t="s">
        <v>608</v>
      </c>
      <c r="C486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</v>
      </c>
      <c r="D4868" s="5" t="str">
        <f>LEFT(Table3[[#This Row],[Last Funding Amount - ORIG]],MIN(FIND({0,1,2,3,4,5,6,7,8,9,0},Table3[[#This Row],[Last Funding Amount - ORIG]]&amp;"0123456789"))-1)</f>
        <v>‰âÂ</v>
      </c>
      <c r="E4868" t="s">
        <v>112</v>
      </c>
      <c r="F4868" t="s">
        <v>609</v>
      </c>
    </row>
    <row r="4869" spans="1:8" x14ac:dyDescent="0.2">
      <c r="A4869" t="s">
        <v>5813</v>
      </c>
      <c r="B4869" t="s">
        <v>5814</v>
      </c>
      <c r="C486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98000</v>
      </c>
      <c r="D4869" s="5" t="str">
        <f>LEFT(Table3[[#This Row],[Last Funding Amount - ORIG]],MIN(FIND({0,1,2,3,4,5,6,7,8,9,0},Table3[[#This Row],[Last Funding Amount - ORIG]]&amp;"0123456789"))-1)</f>
        <v>‰âÂ</v>
      </c>
      <c r="E4869" t="s">
        <v>112</v>
      </c>
      <c r="F4869" t="s">
        <v>5815</v>
      </c>
      <c r="H4869">
        <v>1</v>
      </c>
    </row>
    <row r="4870" spans="1:8" x14ac:dyDescent="0.2">
      <c r="A4870" t="s">
        <v>5816</v>
      </c>
      <c r="B4870" s="1">
        <v>40000</v>
      </c>
      <c r="C487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40000</v>
      </c>
      <c r="D4870" s="6" t="str">
        <f>LEFT(Table3[[#This Row],[Last Funding Amount - ORIG]],MIN(FIND({0,1,2,3,4,5,6,7,8,9,0},Table3[[#This Row],[Last Funding Amount - ORIG]]&amp;"0123456789"))-1)</f>
        <v/>
      </c>
      <c r="E4870" t="s">
        <v>112</v>
      </c>
      <c r="F4870" s="1">
        <v>40000</v>
      </c>
      <c r="H4870">
        <v>1</v>
      </c>
    </row>
    <row r="4871" spans="1:8" x14ac:dyDescent="0.2">
      <c r="A4871" t="s">
        <v>5817</v>
      </c>
      <c r="B4871" s="1">
        <v>100000</v>
      </c>
      <c r="C487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</v>
      </c>
      <c r="D4871" s="6" t="str">
        <f>LEFT(Table3[[#This Row],[Last Funding Amount - ORIG]],MIN(FIND({0,1,2,3,4,5,6,7,8,9,0},Table3[[#This Row],[Last Funding Amount - ORIG]]&amp;"0123456789"))-1)</f>
        <v/>
      </c>
      <c r="E4871" t="s">
        <v>112</v>
      </c>
      <c r="F4871" s="1">
        <v>100000</v>
      </c>
      <c r="H4871">
        <v>1</v>
      </c>
    </row>
    <row r="4872" spans="1:8" x14ac:dyDescent="0.2">
      <c r="A4872" t="s">
        <v>5818</v>
      </c>
      <c r="B4872" t="s">
        <v>2405</v>
      </c>
      <c r="C487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</v>
      </c>
      <c r="D4872" s="5" t="str">
        <f>LEFT(Table3[[#This Row],[Last Funding Amount - ORIG]],MIN(FIND({0,1,2,3,4,5,6,7,8,9,0},Table3[[#This Row],[Last Funding Amount - ORIG]]&amp;"0123456789"))-1)</f>
        <v>‰âÂ</v>
      </c>
      <c r="E4872" t="s">
        <v>112</v>
      </c>
      <c r="F4872" t="s">
        <v>2726</v>
      </c>
    </row>
    <row r="4873" spans="1:8" x14ac:dyDescent="0.2">
      <c r="A4873" t="s">
        <v>5819</v>
      </c>
      <c r="C487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4873" s="6" t="str">
        <f>LEFT(Table3[[#This Row],[Last Funding Amount - ORIG]],MIN(FIND({0,1,2,3,4,5,6,7,8,9,0},Table3[[#This Row],[Last Funding Amount - ORIG]]&amp;"0123456789"))-1)</f>
        <v/>
      </c>
      <c r="E4873" t="s">
        <v>18</v>
      </c>
      <c r="H4873">
        <v>1</v>
      </c>
    </row>
    <row r="4874" spans="1:8" x14ac:dyDescent="0.2">
      <c r="A4874" t="s">
        <v>5820</v>
      </c>
      <c r="B4874" s="1">
        <v>480000</v>
      </c>
      <c r="C487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480000</v>
      </c>
      <c r="D4874" s="6" t="str">
        <f>LEFT(Table3[[#This Row],[Last Funding Amount - ORIG]],MIN(FIND({0,1,2,3,4,5,6,7,8,9,0},Table3[[#This Row],[Last Funding Amount - ORIG]]&amp;"0123456789"))-1)</f>
        <v/>
      </c>
      <c r="E4874" t="s">
        <v>20</v>
      </c>
      <c r="F4874" s="1">
        <v>480000</v>
      </c>
    </row>
    <row r="4875" spans="1:8" x14ac:dyDescent="0.2">
      <c r="A4875" t="s">
        <v>5821</v>
      </c>
      <c r="B4875" t="s">
        <v>5822</v>
      </c>
      <c r="C487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17000</v>
      </c>
      <c r="D4875" s="5" t="str">
        <f>LEFT(Table3[[#This Row],[Last Funding Amount - ORIG]],MIN(FIND({0,1,2,3,4,5,6,7,8,9,0},Table3[[#This Row],[Last Funding Amount - ORIG]]&amp;"0123456789"))-1)</f>
        <v>‰âÂ</v>
      </c>
      <c r="E4875" t="s">
        <v>112</v>
      </c>
      <c r="F4875" t="s">
        <v>5823</v>
      </c>
      <c r="H4875">
        <v>1</v>
      </c>
    </row>
    <row r="4876" spans="1:8" x14ac:dyDescent="0.2">
      <c r="A4876" t="s">
        <v>5824</v>
      </c>
      <c r="B4876" t="s">
        <v>5825</v>
      </c>
      <c r="C487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235000</v>
      </c>
      <c r="D4876" s="5" t="str">
        <f>LEFT(Table3[[#This Row],[Last Funding Amount - ORIG]],MIN(FIND({0,1,2,3,4,5,6,7,8,9,0},Table3[[#This Row],[Last Funding Amount - ORIG]]&amp;"0123456789"))-1)</f>
        <v>‰âÂ</v>
      </c>
      <c r="E4876" t="s">
        <v>16</v>
      </c>
      <c r="F4876" t="s">
        <v>5826</v>
      </c>
    </row>
    <row r="4877" spans="1:8" x14ac:dyDescent="0.2">
      <c r="A4877" t="s">
        <v>5827</v>
      </c>
      <c r="B4877" s="1">
        <v>150000</v>
      </c>
      <c r="C487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</v>
      </c>
      <c r="D4877" s="6" t="str">
        <f>LEFT(Table3[[#This Row],[Last Funding Amount - ORIG]],MIN(FIND({0,1,2,3,4,5,6,7,8,9,0},Table3[[#This Row],[Last Funding Amount - ORIG]]&amp;"0123456789"))-1)</f>
        <v/>
      </c>
      <c r="E4877" t="s">
        <v>112</v>
      </c>
      <c r="F4877" s="1">
        <v>550000</v>
      </c>
      <c r="H4877">
        <v>1</v>
      </c>
    </row>
    <row r="4878" spans="1:8" x14ac:dyDescent="0.2">
      <c r="A4878" t="s">
        <v>5828</v>
      </c>
      <c r="B4878" t="s">
        <v>5829</v>
      </c>
      <c r="C487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5000000</v>
      </c>
      <c r="D4878" s="5" t="str">
        <f>LEFT(Table3[[#This Row],[Last Funding Amount - ORIG]],MIN(FIND({0,1,2,3,4,5,6,7,8,9,0},Table3[[#This Row],[Last Funding Amount - ORIG]]&amp;"0123456789"))-1)</f>
        <v>CNå´</v>
      </c>
      <c r="E4878" t="s">
        <v>22</v>
      </c>
      <c r="F4878" t="s">
        <v>5830</v>
      </c>
      <c r="H4878">
        <v>1</v>
      </c>
    </row>
    <row r="4879" spans="1:8" x14ac:dyDescent="0.2">
      <c r="A4879" t="s">
        <v>5831</v>
      </c>
      <c r="B4879" t="s">
        <v>1847</v>
      </c>
      <c r="C487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</v>
      </c>
      <c r="D4879" s="5" t="str">
        <f>LEFT(Table3[[#This Row],[Last Funding Amount - ORIG]],MIN(FIND({0,1,2,3,4,5,6,7,8,9,0},Table3[[#This Row],[Last Funding Amount - ORIG]]&amp;"0123456789"))-1)</f>
        <v>å£</v>
      </c>
      <c r="E4879" t="s">
        <v>20</v>
      </c>
      <c r="F4879" t="s">
        <v>5832</v>
      </c>
    </row>
    <row r="4880" spans="1:8" x14ac:dyDescent="0.2">
      <c r="A4880" t="s">
        <v>5833</v>
      </c>
      <c r="B4880" t="s">
        <v>1332</v>
      </c>
      <c r="C488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</v>
      </c>
      <c r="D4880" s="5" t="str">
        <f>LEFT(Table3[[#This Row],[Last Funding Amount - ORIG]],MIN(FIND({0,1,2,3,4,5,6,7,8,9,0},Table3[[#This Row],[Last Funding Amount - ORIG]]&amp;"0123456789"))-1)</f>
        <v>å£</v>
      </c>
      <c r="E4880" t="s">
        <v>112</v>
      </c>
      <c r="F4880" t="s">
        <v>1333</v>
      </c>
      <c r="H4880">
        <v>1</v>
      </c>
    </row>
    <row r="4881" spans="1:8" x14ac:dyDescent="0.2">
      <c r="A4881" t="s">
        <v>5834</v>
      </c>
      <c r="B4881" s="1">
        <v>25000</v>
      </c>
      <c r="C488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</v>
      </c>
      <c r="D4881" s="6" t="str">
        <f>LEFT(Table3[[#This Row],[Last Funding Amount - ORIG]],MIN(FIND({0,1,2,3,4,5,6,7,8,9,0},Table3[[#This Row],[Last Funding Amount - ORIG]]&amp;"0123456789"))-1)</f>
        <v/>
      </c>
      <c r="E4881" t="s">
        <v>20</v>
      </c>
      <c r="F4881" s="1">
        <v>25000</v>
      </c>
    </row>
    <row r="4882" spans="1:8" x14ac:dyDescent="0.2">
      <c r="A4882" t="s">
        <v>5835</v>
      </c>
      <c r="B4882" s="1">
        <v>500000</v>
      </c>
      <c r="C488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</v>
      </c>
      <c r="D4882" s="6" t="str">
        <f>LEFT(Table3[[#This Row],[Last Funding Amount - ORIG]],MIN(FIND({0,1,2,3,4,5,6,7,8,9,0},Table3[[#This Row],[Last Funding Amount - ORIG]]&amp;"0123456789"))-1)</f>
        <v/>
      </c>
      <c r="E4882" t="s">
        <v>112</v>
      </c>
      <c r="F4882" s="1">
        <v>500000</v>
      </c>
      <c r="H4882">
        <v>1</v>
      </c>
    </row>
    <row r="4883" spans="1:8" x14ac:dyDescent="0.2">
      <c r="A4883" t="s">
        <v>5836</v>
      </c>
      <c r="B4883" s="1">
        <v>15000</v>
      </c>
      <c r="C488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</v>
      </c>
      <c r="D4883" s="6" t="str">
        <f>LEFT(Table3[[#This Row],[Last Funding Amount - ORIG]],MIN(FIND({0,1,2,3,4,5,6,7,8,9,0},Table3[[#This Row],[Last Funding Amount - ORIG]]&amp;"0123456789"))-1)</f>
        <v/>
      </c>
      <c r="E4883" t="s">
        <v>112</v>
      </c>
      <c r="F4883" s="1">
        <v>15000</v>
      </c>
      <c r="H4883">
        <v>1</v>
      </c>
    </row>
    <row r="4884" spans="1:8" x14ac:dyDescent="0.2">
      <c r="A4884" t="s">
        <v>5837</v>
      </c>
      <c r="B4884" t="s">
        <v>2661</v>
      </c>
      <c r="C488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</v>
      </c>
      <c r="D4884" s="5" t="str">
        <f>LEFT(Table3[[#This Row],[Last Funding Amount - ORIG]],MIN(FIND({0,1,2,3,4,5,6,7,8,9,0},Table3[[#This Row],[Last Funding Amount - ORIG]]&amp;"0123456789"))-1)</f>
        <v>‰âÂ</v>
      </c>
      <c r="E4884" t="s">
        <v>112</v>
      </c>
      <c r="F4884" t="s">
        <v>2662</v>
      </c>
      <c r="H4884">
        <v>2</v>
      </c>
    </row>
    <row r="4885" spans="1:8" x14ac:dyDescent="0.2">
      <c r="A4885" t="s">
        <v>5838</v>
      </c>
      <c r="B4885" s="1">
        <v>250000</v>
      </c>
      <c r="C488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</v>
      </c>
      <c r="D4885" s="6" t="str">
        <f>LEFT(Table3[[#This Row],[Last Funding Amount - ORIG]],MIN(FIND({0,1,2,3,4,5,6,7,8,9,0},Table3[[#This Row],[Last Funding Amount - ORIG]]&amp;"0123456789"))-1)</f>
        <v/>
      </c>
      <c r="E4885" t="s">
        <v>112</v>
      </c>
      <c r="F4885" s="1">
        <v>250000</v>
      </c>
    </row>
    <row r="4886" spans="1:8" x14ac:dyDescent="0.2">
      <c r="A4886" t="s">
        <v>5839</v>
      </c>
      <c r="B4886" s="1">
        <v>50000</v>
      </c>
      <c r="C488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</v>
      </c>
      <c r="D4886" s="6" t="str">
        <f>LEFT(Table3[[#This Row],[Last Funding Amount - ORIG]],MIN(FIND({0,1,2,3,4,5,6,7,8,9,0},Table3[[#This Row],[Last Funding Amount - ORIG]]&amp;"0123456789"))-1)</f>
        <v/>
      </c>
      <c r="E4886" t="s">
        <v>112</v>
      </c>
      <c r="F4886" s="1">
        <v>50000</v>
      </c>
    </row>
    <row r="4887" spans="1:8" x14ac:dyDescent="0.2">
      <c r="A4887" t="s">
        <v>5840</v>
      </c>
      <c r="B4887" s="1">
        <v>570000</v>
      </c>
      <c r="C488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570000</v>
      </c>
      <c r="D4887" s="6" t="str">
        <f>LEFT(Table3[[#This Row],[Last Funding Amount - ORIG]],MIN(FIND({0,1,2,3,4,5,6,7,8,9,0},Table3[[#This Row],[Last Funding Amount - ORIG]]&amp;"0123456789"))-1)</f>
        <v/>
      </c>
      <c r="E4887" t="s">
        <v>20</v>
      </c>
      <c r="F4887" s="1">
        <v>570000</v>
      </c>
    </row>
    <row r="4888" spans="1:8" x14ac:dyDescent="0.2">
      <c r="A4888" t="s">
        <v>5841</v>
      </c>
      <c r="B4888" s="1">
        <v>10000</v>
      </c>
      <c r="C488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</v>
      </c>
      <c r="D4888" s="6" t="str">
        <f>LEFT(Table3[[#This Row],[Last Funding Amount - ORIG]],MIN(FIND({0,1,2,3,4,5,6,7,8,9,0},Table3[[#This Row],[Last Funding Amount - ORIG]]&amp;"0123456789"))-1)</f>
        <v/>
      </c>
      <c r="E4888" t="s">
        <v>112</v>
      </c>
      <c r="F4888" s="1">
        <v>10000</v>
      </c>
    </row>
    <row r="4889" spans="1:8" x14ac:dyDescent="0.2">
      <c r="A4889" t="s">
        <v>5842</v>
      </c>
      <c r="B4889" s="1">
        <v>70000</v>
      </c>
      <c r="C488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70000</v>
      </c>
      <c r="D4889" s="6" t="str">
        <f>LEFT(Table3[[#This Row],[Last Funding Amount - ORIG]],MIN(FIND({0,1,2,3,4,5,6,7,8,9,0},Table3[[#This Row],[Last Funding Amount - ORIG]]&amp;"0123456789"))-1)</f>
        <v/>
      </c>
      <c r="E4889" t="s">
        <v>112</v>
      </c>
      <c r="F4889" s="1">
        <v>70000</v>
      </c>
    </row>
    <row r="4890" spans="1:8" x14ac:dyDescent="0.2">
      <c r="A4890" t="s">
        <v>5843</v>
      </c>
      <c r="B4890" s="1">
        <v>300000</v>
      </c>
      <c r="C489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</v>
      </c>
      <c r="D4890" s="6" t="str">
        <f>LEFT(Table3[[#This Row],[Last Funding Amount - ORIG]],MIN(FIND({0,1,2,3,4,5,6,7,8,9,0},Table3[[#This Row],[Last Funding Amount - ORIG]]&amp;"0123456789"))-1)</f>
        <v/>
      </c>
      <c r="E4890" t="s">
        <v>112</v>
      </c>
      <c r="F4890" s="1">
        <v>300000</v>
      </c>
      <c r="G4890">
        <v>1</v>
      </c>
      <c r="H4890">
        <v>1</v>
      </c>
    </row>
    <row r="4891" spans="1:8" x14ac:dyDescent="0.2">
      <c r="A4891" t="s">
        <v>5844</v>
      </c>
      <c r="B4891" s="1">
        <v>10000</v>
      </c>
      <c r="C489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</v>
      </c>
      <c r="D4891" s="6" t="str">
        <f>LEFT(Table3[[#This Row],[Last Funding Amount - ORIG]],MIN(FIND({0,1,2,3,4,5,6,7,8,9,0},Table3[[#This Row],[Last Funding Amount - ORIG]]&amp;"0123456789"))-1)</f>
        <v/>
      </c>
      <c r="E4891" t="s">
        <v>112</v>
      </c>
      <c r="F4891" s="1">
        <v>10000</v>
      </c>
      <c r="H4891">
        <v>1</v>
      </c>
    </row>
    <row r="4892" spans="1:8" x14ac:dyDescent="0.2">
      <c r="A4892" t="s">
        <v>5845</v>
      </c>
      <c r="C489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4892" s="6" t="str">
        <f>LEFT(Table3[[#This Row],[Last Funding Amount - ORIG]],MIN(FIND({0,1,2,3,4,5,6,7,8,9,0},Table3[[#This Row],[Last Funding Amount - ORIG]]&amp;"0123456789"))-1)</f>
        <v/>
      </c>
      <c r="E4892" t="s">
        <v>16</v>
      </c>
      <c r="H4892">
        <v>3</v>
      </c>
    </row>
    <row r="4893" spans="1:8" x14ac:dyDescent="0.2">
      <c r="A4893" t="s">
        <v>5846</v>
      </c>
      <c r="B4893" t="s">
        <v>5847</v>
      </c>
      <c r="C489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</v>
      </c>
      <c r="D4893" s="5" t="str">
        <f>LEFT(Table3[[#This Row],[Last Funding Amount - ORIG]],MIN(FIND({0,1,2,3,4,5,6,7,8,9,0},Table3[[#This Row],[Last Funding Amount - ORIG]]&amp;"0123456789"))-1)</f>
        <v>NZ$</v>
      </c>
      <c r="E4893" t="s">
        <v>112</v>
      </c>
      <c r="F4893" t="s">
        <v>5848</v>
      </c>
    </row>
    <row r="4894" spans="1:8" x14ac:dyDescent="0.2">
      <c r="A4894" t="s">
        <v>5849</v>
      </c>
      <c r="B4894" t="s">
        <v>5850</v>
      </c>
      <c r="C489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55000</v>
      </c>
      <c r="D4894" s="5" t="str">
        <f>LEFT(Table3[[#This Row],[Last Funding Amount - ORIG]],MIN(FIND({0,1,2,3,4,5,6,7,8,9,0},Table3[[#This Row],[Last Funding Amount - ORIG]]&amp;"0123456789"))-1)</f>
        <v>CA$</v>
      </c>
      <c r="E4894" t="s">
        <v>20</v>
      </c>
      <c r="F4894" t="s">
        <v>5851</v>
      </c>
    </row>
    <row r="4895" spans="1:8" x14ac:dyDescent="0.2">
      <c r="A4895" t="s">
        <v>5852</v>
      </c>
      <c r="C489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4895" s="6" t="str">
        <f>LEFT(Table3[[#This Row],[Last Funding Amount - ORIG]],MIN(FIND({0,1,2,3,4,5,6,7,8,9,0},Table3[[#This Row],[Last Funding Amount - ORIG]]&amp;"0123456789"))-1)</f>
        <v/>
      </c>
      <c r="E4895" t="s">
        <v>101</v>
      </c>
      <c r="H4895">
        <v>1</v>
      </c>
    </row>
    <row r="4896" spans="1:8" x14ac:dyDescent="0.2">
      <c r="A4896" t="s">
        <v>5853</v>
      </c>
      <c r="C489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4896" s="6" t="str">
        <f>LEFT(Table3[[#This Row],[Last Funding Amount - ORIG]],MIN(FIND({0,1,2,3,4,5,6,7,8,9,0},Table3[[#This Row],[Last Funding Amount - ORIG]]&amp;"0123456789"))-1)</f>
        <v/>
      </c>
      <c r="E4896" t="s">
        <v>112</v>
      </c>
      <c r="H4896">
        <v>3</v>
      </c>
    </row>
    <row r="4897" spans="1:8" x14ac:dyDescent="0.2">
      <c r="A4897" t="s">
        <v>5854</v>
      </c>
      <c r="C489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4897" s="6" t="str">
        <f>LEFT(Table3[[#This Row],[Last Funding Amount - ORIG]],MIN(FIND({0,1,2,3,4,5,6,7,8,9,0},Table3[[#This Row],[Last Funding Amount - ORIG]]&amp;"0123456789"))-1)</f>
        <v/>
      </c>
      <c r="E4897" t="s">
        <v>112</v>
      </c>
      <c r="H4897">
        <v>1</v>
      </c>
    </row>
    <row r="4898" spans="1:8" x14ac:dyDescent="0.2">
      <c r="A4898" t="s">
        <v>5855</v>
      </c>
      <c r="C489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4898" s="6" t="str">
        <f>LEFT(Table3[[#This Row],[Last Funding Amount - ORIG]],MIN(FIND({0,1,2,3,4,5,6,7,8,9,0},Table3[[#This Row],[Last Funding Amount - ORIG]]&amp;"0123456789"))-1)</f>
        <v/>
      </c>
      <c r="E4898" t="s">
        <v>112</v>
      </c>
      <c r="H4898">
        <v>4</v>
      </c>
    </row>
    <row r="4899" spans="1:8" x14ac:dyDescent="0.2">
      <c r="A4899" t="s">
        <v>5856</v>
      </c>
      <c r="C489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4899" s="6" t="str">
        <f>LEFT(Table3[[#This Row],[Last Funding Amount - ORIG]],MIN(FIND({0,1,2,3,4,5,6,7,8,9,0},Table3[[#This Row],[Last Funding Amount - ORIG]]&amp;"0123456789"))-1)</f>
        <v/>
      </c>
      <c r="E4899" t="s">
        <v>112</v>
      </c>
      <c r="H4899">
        <v>2</v>
      </c>
    </row>
    <row r="4900" spans="1:8" x14ac:dyDescent="0.2">
      <c r="A4900" t="s">
        <v>5857</v>
      </c>
      <c r="B4900" t="s">
        <v>577</v>
      </c>
      <c r="C490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40000</v>
      </c>
      <c r="D4900" s="5" t="str">
        <f>LEFT(Table3[[#This Row],[Last Funding Amount - ORIG]],MIN(FIND({0,1,2,3,4,5,6,7,8,9,0},Table3[[#This Row],[Last Funding Amount - ORIG]]&amp;"0123456789"))-1)</f>
        <v>‰âÂ</v>
      </c>
      <c r="E4900" t="s">
        <v>314</v>
      </c>
      <c r="F4900" t="s">
        <v>578</v>
      </c>
      <c r="H4900">
        <v>1</v>
      </c>
    </row>
    <row r="4901" spans="1:8" x14ac:dyDescent="0.2">
      <c r="A4901" t="s">
        <v>5858</v>
      </c>
      <c r="C490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4901" s="6" t="str">
        <f>LEFT(Table3[[#This Row],[Last Funding Amount - ORIG]],MIN(FIND({0,1,2,3,4,5,6,7,8,9,0},Table3[[#This Row],[Last Funding Amount - ORIG]]&amp;"0123456789"))-1)</f>
        <v/>
      </c>
      <c r="E4901" t="s">
        <v>20</v>
      </c>
      <c r="H4901">
        <v>5</v>
      </c>
    </row>
    <row r="4902" spans="1:8" x14ac:dyDescent="0.2">
      <c r="A4902" t="s">
        <v>5859</v>
      </c>
      <c r="C490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4902" s="6" t="str">
        <f>LEFT(Table3[[#This Row],[Last Funding Amount - ORIG]],MIN(FIND({0,1,2,3,4,5,6,7,8,9,0},Table3[[#This Row],[Last Funding Amount - ORIG]]&amp;"0123456789"))-1)</f>
        <v/>
      </c>
      <c r="E4902" t="s">
        <v>112</v>
      </c>
      <c r="H4902">
        <v>2</v>
      </c>
    </row>
    <row r="4903" spans="1:8" x14ac:dyDescent="0.2">
      <c r="A4903" t="s">
        <v>5860</v>
      </c>
      <c r="C490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4903" s="6" t="str">
        <f>LEFT(Table3[[#This Row],[Last Funding Amount - ORIG]],MIN(FIND({0,1,2,3,4,5,6,7,8,9,0},Table3[[#This Row],[Last Funding Amount - ORIG]]&amp;"0123456789"))-1)</f>
        <v/>
      </c>
      <c r="E4903" t="s">
        <v>13</v>
      </c>
      <c r="H4903">
        <v>2</v>
      </c>
    </row>
    <row r="4904" spans="1:8" x14ac:dyDescent="0.2">
      <c r="A4904" t="s">
        <v>5861</v>
      </c>
      <c r="C490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4904" s="6" t="str">
        <f>LEFT(Table3[[#This Row],[Last Funding Amount - ORIG]],MIN(FIND({0,1,2,3,4,5,6,7,8,9,0},Table3[[#This Row],[Last Funding Amount - ORIG]]&amp;"0123456789"))-1)</f>
        <v/>
      </c>
      <c r="E4904" t="s">
        <v>20</v>
      </c>
      <c r="H4904">
        <v>3</v>
      </c>
    </row>
    <row r="4905" spans="1:8" x14ac:dyDescent="0.2">
      <c r="A4905" t="s">
        <v>5862</v>
      </c>
      <c r="C490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4905" s="6" t="str">
        <f>LEFT(Table3[[#This Row],[Last Funding Amount - ORIG]],MIN(FIND({0,1,2,3,4,5,6,7,8,9,0},Table3[[#This Row],[Last Funding Amount - ORIG]]&amp;"0123456789"))-1)</f>
        <v/>
      </c>
      <c r="E4905" t="s">
        <v>20</v>
      </c>
      <c r="G4905">
        <v>1</v>
      </c>
      <c r="H4905">
        <v>3</v>
      </c>
    </row>
    <row r="4906" spans="1:8" x14ac:dyDescent="0.2">
      <c r="A4906" t="s">
        <v>5863</v>
      </c>
      <c r="C490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4906" s="6" t="str">
        <f>LEFT(Table3[[#This Row],[Last Funding Amount - ORIG]],MIN(FIND({0,1,2,3,4,5,6,7,8,9,0},Table3[[#This Row],[Last Funding Amount - ORIG]]&amp;"0123456789"))-1)</f>
        <v/>
      </c>
      <c r="E4906" t="s">
        <v>36</v>
      </c>
      <c r="G4906">
        <v>1</v>
      </c>
      <c r="H4906">
        <v>4</v>
      </c>
    </row>
    <row r="4907" spans="1:8" x14ac:dyDescent="0.2">
      <c r="A4907" t="s">
        <v>5864</v>
      </c>
      <c r="C490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4907" s="6" t="str">
        <f>LEFT(Table3[[#This Row],[Last Funding Amount - ORIG]],MIN(FIND({0,1,2,3,4,5,6,7,8,9,0},Table3[[#This Row],[Last Funding Amount - ORIG]]&amp;"0123456789"))-1)</f>
        <v/>
      </c>
      <c r="E4907" t="s">
        <v>112</v>
      </c>
      <c r="G4907">
        <v>1</v>
      </c>
      <c r="H4907">
        <v>1</v>
      </c>
    </row>
    <row r="4908" spans="1:8" x14ac:dyDescent="0.2">
      <c r="A4908" t="s">
        <v>5865</v>
      </c>
      <c r="C490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4908" s="6" t="str">
        <f>LEFT(Table3[[#This Row],[Last Funding Amount - ORIG]],MIN(FIND({0,1,2,3,4,5,6,7,8,9,0},Table3[[#This Row],[Last Funding Amount - ORIG]]&amp;"0123456789"))-1)</f>
        <v/>
      </c>
      <c r="E4908" t="s">
        <v>112</v>
      </c>
      <c r="H4908">
        <v>4</v>
      </c>
    </row>
    <row r="4909" spans="1:8" x14ac:dyDescent="0.2">
      <c r="A4909" t="s">
        <v>5866</v>
      </c>
      <c r="C490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4909" s="6" t="str">
        <f>LEFT(Table3[[#This Row],[Last Funding Amount - ORIG]],MIN(FIND({0,1,2,3,4,5,6,7,8,9,0},Table3[[#This Row],[Last Funding Amount - ORIG]]&amp;"0123456789"))-1)</f>
        <v/>
      </c>
      <c r="E4909" t="s">
        <v>112</v>
      </c>
    </row>
    <row r="4910" spans="1:8" x14ac:dyDescent="0.2">
      <c r="A4910" t="s">
        <v>5867</v>
      </c>
      <c r="C491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4910" s="6" t="str">
        <f>LEFT(Table3[[#This Row],[Last Funding Amount - ORIG]],MIN(FIND({0,1,2,3,4,5,6,7,8,9,0},Table3[[#This Row],[Last Funding Amount - ORIG]]&amp;"0123456789"))-1)</f>
        <v/>
      </c>
      <c r="E4910" t="s">
        <v>112</v>
      </c>
      <c r="H4910">
        <v>5</v>
      </c>
    </row>
    <row r="4911" spans="1:8" x14ac:dyDescent="0.2">
      <c r="A4911" t="s">
        <v>5868</v>
      </c>
      <c r="C491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4911" s="6" t="str">
        <f>LEFT(Table3[[#This Row],[Last Funding Amount - ORIG]],MIN(FIND({0,1,2,3,4,5,6,7,8,9,0},Table3[[#This Row],[Last Funding Amount - ORIG]]&amp;"0123456789"))-1)</f>
        <v/>
      </c>
      <c r="E4911" t="s">
        <v>112</v>
      </c>
      <c r="H4911">
        <v>1</v>
      </c>
    </row>
    <row r="4912" spans="1:8" x14ac:dyDescent="0.2">
      <c r="A4912" t="s">
        <v>5869</v>
      </c>
      <c r="B4912" s="1">
        <v>500000</v>
      </c>
      <c r="C491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</v>
      </c>
      <c r="D4912" s="6" t="str">
        <f>LEFT(Table3[[#This Row],[Last Funding Amount - ORIG]],MIN(FIND({0,1,2,3,4,5,6,7,8,9,0},Table3[[#This Row],[Last Funding Amount - ORIG]]&amp;"0123456789"))-1)</f>
        <v/>
      </c>
      <c r="E4912" t="s">
        <v>112</v>
      </c>
      <c r="F4912" s="1">
        <v>550000</v>
      </c>
      <c r="H4912">
        <v>2</v>
      </c>
    </row>
    <row r="4913" spans="1:8" x14ac:dyDescent="0.2">
      <c r="A4913" t="s">
        <v>5870</v>
      </c>
      <c r="C491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4913" s="6" t="str">
        <f>LEFT(Table3[[#This Row],[Last Funding Amount - ORIG]],MIN(FIND({0,1,2,3,4,5,6,7,8,9,0},Table3[[#This Row],[Last Funding Amount - ORIG]]&amp;"0123456789"))-1)</f>
        <v/>
      </c>
      <c r="E4913" t="s">
        <v>56</v>
      </c>
      <c r="H4913">
        <v>2</v>
      </c>
    </row>
    <row r="4914" spans="1:8" x14ac:dyDescent="0.2">
      <c r="A4914" t="s">
        <v>5871</v>
      </c>
      <c r="C491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4914" s="6" t="str">
        <f>LEFT(Table3[[#This Row],[Last Funding Amount - ORIG]],MIN(FIND({0,1,2,3,4,5,6,7,8,9,0},Table3[[#This Row],[Last Funding Amount - ORIG]]&amp;"0123456789"))-1)</f>
        <v/>
      </c>
      <c r="E4914" t="s">
        <v>112</v>
      </c>
      <c r="H4914">
        <v>5</v>
      </c>
    </row>
    <row r="4915" spans="1:8" x14ac:dyDescent="0.2">
      <c r="A4915" t="s">
        <v>5872</v>
      </c>
      <c r="C491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4915" s="6" t="str">
        <f>LEFT(Table3[[#This Row],[Last Funding Amount - ORIG]],MIN(FIND({0,1,2,3,4,5,6,7,8,9,0},Table3[[#This Row],[Last Funding Amount - ORIG]]&amp;"0123456789"))-1)</f>
        <v/>
      </c>
      <c r="E4915" t="s">
        <v>13</v>
      </c>
      <c r="H4915">
        <v>2</v>
      </c>
    </row>
    <row r="4916" spans="1:8" x14ac:dyDescent="0.2">
      <c r="A4916" t="s">
        <v>5873</v>
      </c>
      <c r="C491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4916" s="6" t="str">
        <f>LEFT(Table3[[#This Row],[Last Funding Amount - ORIG]],MIN(FIND({0,1,2,3,4,5,6,7,8,9,0},Table3[[#This Row],[Last Funding Amount - ORIG]]&amp;"0123456789"))-1)</f>
        <v/>
      </c>
      <c r="E4916" t="s">
        <v>13</v>
      </c>
      <c r="G4916">
        <v>1</v>
      </c>
      <c r="H4916">
        <v>1</v>
      </c>
    </row>
    <row r="4917" spans="1:8" x14ac:dyDescent="0.2">
      <c r="A4917" t="s">
        <v>5874</v>
      </c>
      <c r="C491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4917" s="6" t="str">
        <f>LEFT(Table3[[#This Row],[Last Funding Amount - ORIG]],MIN(FIND({0,1,2,3,4,5,6,7,8,9,0},Table3[[#This Row],[Last Funding Amount - ORIG]]&amp;"0123456789"))-1)</f>
        <v/>
      </c>
      <c r="E4917" t="s">
        <v>13</v>
      </c>
      <c r="H4917">
        <v>8</v>
      </c>
    </row>
    <row r="4918" spans="1:8" x14ac:dyDescent="0.2">
      <c r="A4918" t="s">
        <v>5875</v>
      </c>
      <c r="C491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4918" s="6" t="str">
        <f>LEFT(Table3[[#This Row],[Last Funding Amount - ORIG]],MIN(FIND({0,1,2,3,4,5,6,7,8,9,0},Table3[[#This Row],[Last Funding Amount - ORIG]]&amp;"0123456789"))-1)</f>
        <v/>
      </c>
      <c r="E4918" t="s">
        <v>36</v>
      </c>
      <c r="G4918">
        <v>1</v>
      </c>
      <c r="H4918">
        <v>1</v>
      </c>
    </row>
    <row r="4919" spans="1:8" x14ac:dyDescent="0.2">
      <c r="A4919" t="s">
        <v>5876</v>
      </c>
      <c r="C491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4919" s="6" t="str">
        <f>LEFT(Table3[[#This Row],[Last Funding Amount - ORIG]],MIN(FIND({0,1,2,3,4,5,6,7,8,9,0},Table3[[#This Row],[Last Funding Amount - ORIG]]&amp;"0123456789"))-1)</f>
        <v/>
      </c>
      <c r="E4919" t="s">
        <v>8</v>
      </c>
      <c r="H4919">
        <v>1</v>
      </c>
    </row>
    <row r="4920" spans="1:8" x14ac:dyDescent="0.2">
      <c r="A4920" t="s">
        <v>5877</v>
      </c>
      <c r="C492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4920" s="6" t="str">
        <f>LEFT(Table3[[#This Row],[Last Funding Amount - ORIG]],MIN(FIND({0,1,2,3,4,5,6,7,8,9,0},Table3[[#This Row],[Last Funding Amount - ORIG]]&amp;"0123456789"))-1)</f>
        <v/>
      </c>
      <c r="E4920" t="s">
        <v>56</v>
      </c>
      <c r="G4920">
        <v>1</v>
      </c>
      <c r="H4920">
        <v>6</v>
      </c>
    </row>
    <row r="4921" spans="1:8" x14ac:dyDescent="0.2">
      <c r="A4921" t="s">
        <v>5878</v>
      </c>
      <c r="C492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4921" s="6" t="str">
        <f>LEFT(Table3[[#This Row],[Last Funding Amount - ORIG]],MIN(FIND({0,1,2,3,4,5,6,7,8,9,0},Table3[[#This Row],[Last Funding Amount - ORIG]]&amp;"0123456789"))-1)</f>
        <v/>
      </c>
      <c r="E4921" t="s">
        <v>112</v>
      </c>
      <c r="G4921">
        <v>1</v>
      </c>
      <c r="H4921">
        <v>7</v>
      </c>
    </row>
    <row r="4922" spans="1:8" x14ac:dyDescent="0.2">
      <c r="A4922" t="s">
        <v>5879</v>
      </c>
      <c r="C492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4922" s="6" t="str">
        <f>LEFT(Table3[[#This Row],[Last Funding Amount - ORIG]],MIN(FIND({0,1,2,3,4,5,6,7,8,9,0},Table3[[#This Row],[Last Funding Amount - ORIG]]&amp;"0123456789"))-1)</f>
        <v/>
      </c>
      <c r="E4922" t="s">
        <v>112</v>
      </c>
      <c r="H4922">
        <v>1</v>
      </c>
    </row>
    <row r="4923" spans="1:8" x14ac:dyDescent="0.2">
      <c r="A4923" t="s">
        <v>5880</v>
      </c>
      <c r="B4923" s="1">
        <v>6009989</v>
      </c>
      <c r="C492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6009989</v>
      </c>
      <c r="D4923" s="6" t="str">
        <f>LEFT(Table3[[#This Row],[Last Funding Amount - ORIG]],MIN(FIND({0,1,2,3,4,5,6,7,8,9,0},Table3[[#This Row],[Last Funding Amount - ORIG]]&amp;"0123456789"))-1)</f>
        <v/>
      </c>
      <c r="E4923" t="s">
        <v>13</v>
      </c>
      <c r="F4923" s="1">
        <v>6009989</v>
      </c>
    </row>
    <row r="4924" spans="1:8" x14ac:dyDescent="0.2">
      <c r="A4924" t="s">
        <v>5881</v>
      </c>
      <c r="C492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4924" s="6" t="str">
        <f>LEFT(Table3[[#This Row],[Last Funding Amount - ORIG]],MIN(FIND({0,1,2,3,4,5,6,7,8,9,0},Table3[[#This Row],[Last Funding Amount - ORIG]]&amp;"0123456789"))-1)</f>
        <v/>
      </c>
      <c r="E4924" t="s">
        <v>22</v>
      </c>
      <c r="H4924">
        <v>1</v>
      </c>
    </row>
    <row r="4925" spans="1:8" x14ac:dyDescent="0.2">
      <c r="A4925" t="s">
        <v>5882</v>
      </c>
      <c r="C492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4925" s="6" t="str">
        <f>LEFT(Table3[[#This Row],[Last Funding Amount - ORIG]],MIN(FIND({0,1,2,3,4,5,6,7,8,9,0},Table3[[#This Row],[Last Funding Amount - ORIG]]&amp;"0123456789"))-1)</f>
        <v/>
      </c>
      <c r="E4925" t="s">
        <v>112</v>
      </c>
      <c r="H4925">
        <v>1</v>
      </c>
    </row>
    <row r="4926" spans="1:8" x14ac:dyDescent="0.2">
      <c r="A4926" t="s">
        <v>5883</v>
      </c>
      <c r="C492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4926" s="6" t="str">
        <f>LEFT(Table3[[#This Row],[Last Funding Amount - ORIG]],MIN(FIND({0,1,2,3,4,5,6,7,8,9,0},Table3[[#This Row],[Last Funding Amount - ORIG]]&amp;"0123456789"))-1)</f>
        <v/>
      </c>
      <c r="E4926" t="s">
        <v>13</v>
      </c>
      <c r="H4926">
        <v>1</v>
      </c>
    </row>
    <row r="4927" spans="1:8" x14ac:dyDescent="0.2">
      <c r="A4927" t="s">
        <v>5884</v>
      </c>
      <c r="C492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4927" s="6" t="str">
        <f>LEFT(Table3[[#This Row],[Last Funding Amount - ORIG]],MIN(FIND({0,1,2,3,4,5,6,7,8,9,0},Table3[[#This Row],[Last Funding Amount - ORIG]]&amp;"0123456789"))-1)</f>
        <v/>
      </c>
      <c r="E4927" t="s">
        <v>101</v>
      </c>
      <c r="H4927">
        <v>1</v>
      </c>
    </row>
    <row r="4928" spans="1:8" x14ac:dyDescent="0.2">
      <c r="A4928" t="s">
        <v>5885</v>
      </c>
      <c r="C492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4928" s="6" t="str">
        <f>LEFT(Table3[[#This Row],[Last Funding Amount - ORIG]],MIN(FIND({0,1,2,3,4,5,6,7,8,9,0},Table3[[#This Row],[Last Funding Amount - ORIG]]&amp;"0123456789"))-1)</f>
        <v/>
      </c>
      <c r="E4928" t="s">
        <v>13</v>
      </c>
      <c r="H4928">
        <v>2</v>
      </c>
    </row>
    <row r="4929" spans="1:8" x14ac:dyDescent="0.2">
      <c r="A4929" t="s">
        <v>5886</v>
      </c>
      <c r="C492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4929" s="6" t="str">
        <f>LEFT(Table3[[#This Row],[Last Funding Amount - ORIG]],MIN(FIND({0,1,2,3,4,5,6,7,8,9,0},Table3[[#This Row],[Last Funding Amount - ORIG]]&amp;"0123456789"))-1)</f>
        <v/>
      </c>
      <c r="E4929" t="s">
        <v>112</v>
      </c>
      <c r="H4929">
        <v>2</v>
      </c>
    </row>
    <row r="4930" spans="1:8" x14ac:dyDescent="0.2">
      <c r="A4930" t="s">
        <v>5887</v>
      </c>
      <c r="C493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4930" s="6" t="str">
        <f>LEFT(Table3[[#This Row],[Last Funding Amount - ORIG]],MIN(FIND({0,1,2,3,4,5,6,7,8,9,0},Table3[[#This Row],[Last Funding Amount - ORIG]]&amp;"0123456789"))-1)</f>
        <v/>
      </c>
      <c r="E4930" t="s">
        <v>112</v>
      </c>
      <c r="G4930">
        <v>1</v>
      </c>
      <c r="H4930">
        <v>3</v>
      </c>
    </row>
    <row r="4931" spans="1:8" x14ac:dyDescent="0.2">
      <c r="A4931" t="s">
        <v>5888</v>
      </c>
      <c r="C493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4931" s="6" t="str">
        <f>LEFT(Table3[[#This Row],[Last Funding Amount - ORIG]],MIN(FIND({0,1,2,3,4,5,6,7,8,9,0},Table3[[#This Row],[Last Funding Amount - ORIG]]&amp;"0123456789"))-1)</f>
        <v/>
      </c>
      <c r="E4931" t="s">
        <v>13</v>
      </c>
      <c r="H4931">
        <v>4</v>
      </c>
    </row>
    <row r="4932" spans="1:8" x14ac:dyDescent="0.2">
      <c r="A4932" t="s">
        <v>5889</v>
      </c>
      <c r="C493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4932" s="6" t="str">
        <f>LEFT(Table3[[#This Row],[Last Funding Amount - ORIG]],MIN(FIND({0,1,2,3,4,5,6,7,8,9,0},Table3[[#This Row],[Last Funding Amount - ORIG]]&amp;"0123456789"))-1)</f>
        <v/>
      </c>
      <c r="E4932" t="s">
        <v>13</v>
      </c>
      <c r="H4932">
        <v>1</v>
      </c>
    </row>
    <row r="4933" spans="1:8" x14ac:dyDescent="0.2">
      <c r="A4933" t="s">
        <v>5890</v>
      </c>
      <c r="C493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4933" s="6" t="str">
        <f>LEFT(Table3[[#This Row],[Last Funding Amount - ORIG]],MIN(FIND({0,1,2,3,4,5,6,7,8,9,0},Table3[[#This Row],[Last Funding Amount - ORIG]]&amp;"0123456789"))-1)</f>
        <v/>
      </c>
      <c r="E4933" t="s">
        <v>112</v>
      </c>
      <c r="H4933">
        <v>1</v>
      </c>
    </row>
    <row r="4934" spans="1:8" x14ac:dyDescent="0.2">
      <c r="A4934" t="s">
        <v>5891</v>
      </c>
      <c r="C493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4934" s="6" t="str">
        <f>LEFT(Table3[[#This Row],[Last Funding Amount - ORIG]],MIN(FIND({0,1,2,3,4,5,6,7,8,9,0},Table3[[#This Row],[Last Funding Amount - ORIG]]&amp;"0123456789"))-1)</f>
        <v/>
      </c>
      <c r="E4934" t="s">
        <v>20</v>
      </c>
      <c r="H4934">
        <v>2</v>
      </c>
    </row>
    <row r="4935" spans="1:8" x14ac:dyDescent="0.2">
      <c r="A4935" t="s">
        <v>5892</v>
      </c>
      <c r="C493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4935" s="6" t="str">
        <f>LEFT(Table3[[#This Row],[Last Funding Amount - ORIG]],MIN(FIND({0,1,2,3,4,5,6,7,8,9,0},Table3[[#This Row],[Last Funding Amount - ORIG]]&amp;"0123456789"))-1)</f>
        <v/>
      </c>
      <c r="E4935" t="s">
        <v>16</v>
      </c>
      <c r="H4935">
        <v>1</v>
      </c>
    </row>
    <row r="4936" spans="1:8" x14ac:dyDescent="0.2">
      <c r="A4936" t="s">
        <v>5893</v>
      </c>
      <c r="C493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4936" s="6" t="str">
        <f>LEFT(Table3[[#This Row],[Last Funding Amount - ORIG]],MIN(FIND({0,1,2,3,4,5,6,7,8,9,0},Table3[[#This Row],[Last Funding Amount - ORIG]]&amp;"0123456789"))-1)</f>
        <v/>
      </c>
      <c r="E4936" t="s">
        <v>112</v>
      </c>
      <c r="H4936">
        <v>2</v>
      </c>
    </row>
    <row r="4937" spans="1:8" x14ac:dyDescent="0.2">
      <c r="A4937" t="s">
        <v>5894</v>
      </c>
      <c r="C493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4937" s="6" t="str">
        <f>LEFT(Table3[[#This Row],[Last Funding Amount - ORIG]],MIN(FIND({0,1,2,3,4,5,6,7,8,9,0},Table3[[#This Row],[Last Funding Amount - ORIG]]&amp;"0123456789"))-1)</f>
        <v/>
      </c>
      <c r="E4937" t="s">
        <v>16</v>
      </c>
      <c r="H4937">
        <v>2</v>
      </c>
    </row>
    <row r="4938" spans="1:8" x14ac:dyDescent="0.2">
      <c r="A4938" t="s">
        <v>5895</v>
      </c>
      <c r="C493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4938" s="6" t="str">
        <f>LEFT(Table3[[#This Row],[Last Funding Amount - ORIG]],MIN(FIND({0,1,2,3,4,5,6,7,8,9,0},Table3[[#This Row],[Last Funding Amount - ORIG]]&amp;"0123456789"))-1)</f>
        <v/>
      </c>
      <c r="E4938" t="s">
        <v>112</v>
      </c>
    </row>
    <row r="4939" spans="1:8" x14ac:dyDescent="0.2">
      <c r="A4939" t="s">
        <v>5896</v>
      </c>
      <c r="C493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4939" s="6" t="str">
        <f>LEFT(Table3[[#This Row],[Last Funding Amount - ORIG]],MIN(FIND({0,1,2,3,4,5,6,7,8,9,0},Table3[[#This Row],[Last Funding Amount - ORIG]]&amp;"0123456789"))-1)</f>
        <v/>
      </c>
      <c r="E4939" t="s">
        <v>13</v>
      </c>
      <c r="H4939">
        <v>1</v>
      </c>
    </row>
    <row r="4940" spans="1:8" x14ac:dyDescent="0.2">
      <c r="A4940" t="s">
        <v>5897</v>
      </c>
      <c r="C494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4940" s="6" t="str">
        <f>LEFT(Table3[[#This Row],[Last Funding Amount - ORIG]],MIN(FIND({0,1,2,3,4,5,6,7,8,9,0},Table3[[#This Row],[Last Funding Amount - ORIG]]&amp;"0123456789"))-1)</f>
        <v/>
      </c>
      <c r="E4940" t="s">
        <v>112</v>
      </c>
      <c r="H4940">
        <v>1</v>
      </c>
    </row>
    <row r="4941" spans="1:8" x14ac:dyDescent="0.2">
      <c r="A4941" t="s">
        <v>5898</v>
      </c>
      <c r="C494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4941" s="6" t="str">
        <f>LEFT(Table3[[#This Row],[Last Funding Amount - ORIG]],MIN(FIND({0,1,2,3,4,5,6,7,8,9,0},Table3[[#This Row],[Last Funding Amount - ORIG]]&amp;"0123456789"))-1)</f>
        <v/>
      </c>
      <c r="E4941" t="s">
        <v>101</v>
      </c>
      <c r="H4941">
        <v>1</v>
      </c>
    </row>
    <row r="4942" spans="1:8" x14ac:dyDescent="0.2">
      <c r="A4942" t="s">
        <v>5899</v>
      </c>
      <c r="B4942" s="1">
        <v>250000</v>
      </c>
      <c r="C494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</v>
      </c>
      <c r="D4942" s="6" t="str">
        <f>LEFT(Table3[[#This Row],[Last Funding Amount - ORIG]],MIN(FIND({0,1,2,3,4,5,6,7,8,9,0},Table3[[#This Row],[Last Funding Amount - ORIG]]&amp;"0123456789"))-1)</f>
        <v/>
      </c>
      <c r="E4942" t="s">
        <v>112</v>
      </c>
      <c r="F4942" s="1">
        <v>550000</v>
      </c>
      <c r="H4942">
        <v>1</v>
      </c>
    </row>
    <row r="4943" spans="1:8" x14ac:dyDescent="0.2">
      <c r="A4943" t="s">
        <v>5900</v>
      </c>
      <c r="C494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4943" s="6" t="str">
        <f>LEFT(Table3[[#This Row],[Last Funding Amount - ORIG]],MIN(FIND({0,1,2,3,4,5,6,7,8,9,0},Table3[[#This Row],[Last Funding Amount - ORIG]]&amp;"0123456789"))-1)</f>
        <v/>
      </c>
      <c r="E4943" t="s">
        <v>13</v>
      </c>
      <c r="G4943">
        <v>1</v>
      </c>
      <c r="H4943">
        <v>2</v>
      </c>
    </row>
    <row r="4944" spans="1:8" x14ac:dyDescent="0.2">
      <c r="A4944" t="s">
        <v>5901</v>
      </c>
      <c r="C494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4944" s="6" t="str">
        <f>LEFT(Table3[[#This Row],[Last Funding Amount - ORIG]],MIN(FIND({0,1,2,3,4,5,6,7,8,9,0},Table3[[#This Row],[Last Funding Amount - ORIG]]&amp;"0123456789"))-1)</f>
        <v/>
      </c>
      <c r="E4944" t="s">
        <v>112</v>
      </c>
    </row>
    <row r="4945" spans="1:8" x14ac:dyDescent="0.2">
      <c r="A4945" t="s">
        <v>5902</v>
      </c>
      <c r="C494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4945" s="6" t="str">
        <f>LEFT(Table3[[#This Row],[Last Funding Amount - ORIG]],MIN(FIND({0,1,2,3,4,5,6,7,8,9,0},Table3[[#This Row],[Last Funding Amount - ORIG]]&amp;"0123456789"))-1)</f>
        <v/>
      </c>
      <c r="E4945" t="s">
        <v>112</v>
      </c>
    </row>
    <row r="4946" spans="1:8" x14ac:dyDescent="0.2">
      <c r="A4946" t="s">
        <v>5903</v>
      </c>
      <c r="C494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4946" s="6" t="str">
        <f>LEFT(Table3[[#This Row],[Last Funding Amount - ORIG]],MIN(FIND({0,1,2,3,4,5,6,7,8,9,0},Table3[[#This Row],[Last Funding Amount - ORIG]]&amp;"0123456789"))-1)</f>
        <v/>
      </c>
      <c r="E4946" t="s">
        <v>13</v>
      </c>
      <c r="H4946">
        <v>1</v>
      </c>
    </row>
    <row r="4947" spans="1:8" x14ac:dyDescent="0.2">
      <c r="A4947" t="s">
        <v>5904</v>
      </c>
      <c r="C494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4947" s="6" t="str">
        <f>LEFT(Table3[[#This Row],[Last Funding Amount - ORIG]],MIN(FIND({0,1,2,3,4,5,6,7,8,9,0},Table3[[#This Row],[Last Funding Amount - ORIG]]&amp;"0123456789"))-1)</f>
        <v/>
      </c>
      <c r="E4947" t="s">
        <v>16</v>
      </c>
      <c r="G4947">
        <v>2</v>
      </c>
      <c r="H4947">
        <v>2</v>
      </c>
    </row>
    <row r="4948" spans="1:8" x14ac:dyDescent="0.2">
      <c r="A4948" t="s">
        <v>5905</v>
      </c>
      <c r="C494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4948" s="6" t="str">
        <f>LEFT(Table3[[#This Row],[Last Funding Amount - ORIG]],MIN(FIND({0,1,2,3,4,5,6,7,8,9,0},Table3[[#This Row],[Last Funding Amount - ORIG]]&amp;"0123456789"))-1)</f>
        <v/>
      </c>
      <c r="E4948" t="s">
        <v>13</v>
      </c>
      <c r="H4948">
        <v>2</v>
      </c>
    </row>
    <row r="4949" spans="1:8" x14ac:dyDescent="0.2">
      <c r="A4949" t="s">
        <v>5906</v>
      </c>
      <c r="C494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4949" s="6" t="str">
        <f>LEFT(Table3[[#This Row],[Last Funding Amount - ORIG]],MIN(FIND({0,1,2,3,4,5,6,7,8,9,0},Table3[[#This Row],[Last Funding Amount - ORIG]]&amp;"0123456789"))-1)</f>
        <v/>
      </c>
      <c r="E4949" t="s">
        <v>13</v>
      </c>
      <c r="H4949">
        <v>1</v>
      </c>
    </row>
    <row r="4950" spans="1:8" x14ac:dyDescent="0.2">
      <c r="A4950" t="s">
        <v>5907</v>
      </c>
      <c r="C495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4950" s="6" t="str">
        <f>LEFT(Table3[[#This Row],[Last Funding Amount - ORIG]],MIN(FIND({0,1,2,3,4,5,6,7,8,9,0},Table3[[#This Row],[Last Funding Amount - ORIG]]&amp;"0123456789"))-1)</f>
        <v/>
      </c>
      <c r="E4950" t="s">
        <v>112</v>
      </c>
      <c r="G4950">
        <v>1</v>
      </c>
      <c r="H4950">
        <v>1</v>
      </c>
    </row>
    <row r="4951" spans="1:8" x14ac:dyDescent="0.2">
      <c r="A4951" t="s">
        <v>5908</v>
      </c>
      <c r="C495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4951" s="6" t="str">
        <f>LEFT(Table3[[#This Row],[Last Funding Amount - ORIG]],MIN(FIND({0,1,2,3,4,5,6,7,8,9,0},Table3[[#This Row],[Last Funding Amount - ORIG]]&amp;"0123456789"))-1)</f>
        <v/>
      </c>
      <c r="E4951" t="s">
        <v>22</v>
      </c>
      <c r="G4951">
        <v>2</v>
      </c>
      <c r="H4951">
        <v>2</v>
      </c>
    </row>
    <row r="4952" spans="1:8" x14ac:dyDescent="0.2">
      <c r="A4952" t="s">
        <v>5909</v>
      </c>
      <c r="C495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4952" s="6" t="str">
        <f>LEFT(Table3[[#This Row],[Last Funding Amount - ORIG]],MIN(FIND({0,1,2,3,4,5,6,7,8,9,0},Table3[[#This Row],[Last Funding Amount - ORIG]]&amp;"0123456789"))-1)</f>
        <v/>
      </c>
      <c r="E4952" t="s">
        <v>16</v>
      </c>
      <c r="H4952">
        <v>1</v>
      </c>
    </row>
    <row r="4953" spans="1:8" x14ac:dyDescent="0.2">
      <c r="A4953" t="s">
        <v>5910</v>
      </c>
      <c r="C495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4953" s="6" t="str">
        <f>LEFT(Table3[[#This Row],[Last Funding Amount - ORIG]],MIN(FIND({0,1,2,3,4,5,6,7,8,9,0},Table3[[#This Row],[Last Funding Amount - ORIG]]&amp;"0123456789"))-1)</f>
        <v/>
      </c>
      <c r="E4953" t="s">
        <v>112</v>
      </c>
      <c r="H4953">
        <v>2</v>
      </c>
    </row>
    <row r="4954" spans="1:8" x14ac:dyDescent="0.2">
      <c r="A4954" t="s">
        <v>5911</v>
      </c>
      <c r="C495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4954" s="6" t="str">
        <f>LEFT(Table3[[#This Row],[Last Funding Amount - ORIG]],MIN(FIND({0,1,2,3,4,5,6,7,8,9,0},Table3[[#This Row],[Last Funding Amount - ORIG]]&amp;"0123456789"))-1)</f>
        <v/>
      </c>
      <c r="E4954" t="s">
        <v>13</v>
      </c>
      <c r="G4954">
        <v>1</v>
      </c>
      <c r="H4954">
        <v>1</v>
      </c>
    </row>
    <row r="4955" spans="1:8" x14ac:dyDescent="0.2">
      <c r="A4955" t="s">
        <v>5912</v>
      </c>
      <c r="C495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4955" s="6" t="str">
        <f>LEFT(Table3[[#This Row],[Last Funding Amount - ORIG]],MIN(FIND({0,1,2,3,4,5,6,7,8,9,0},Table3[[#This Row],[Last Funding Amount - ORIG]]&amp;"0123456789"))-1)</f>
        <v/>
      </c>
      <c r="E4955" t="s">
        <v>13</v>
      </c>
      <c r="G4955">
        <v>1</v>
      </c>
      <c r="H4955">
        <v>2</v>
      </c>
    </row>
    <row r="4956" spans="1:8" x14ac:dyDescent="0.2">
      <c r="A4956" t="s">
        <v>5913</v>
      </c>
      <c r="C495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4956" s="6" t="str">
        <f>LEFT(Table3[[#This Row],[Last Funding Amount - ORIG]],MIN(FIND({0,1,2,3,4,5,6,7,8,9,0},Table3[[#This Row],[Last Funding Amount - ORIG]]&amp;"0123456789"))-1)</f>
        <v/>
      </c>
      <c r="E4956" t="s">
        <v>22</v>
      </c>
      <c r="H4956">
        <v>1</v>
      </c>
    </row>
    <row r="4957" spans="1:8" x14ac:dyDescent="0.2">
      <c r="A4957" t="s">
        <v>5914</v>
      </c>
      <c r="C495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4957" s="6" t="str">
        <f>LEFT(Table3[[#This Row],[Last Funding Amount - ORIG]],MIN(FIND({0,1,2,3,4,5,6,7,8,9,0},Table3[[#This Row],[Last Funding Amount - ORIG]]&amp;"0123456789"))-1)</f>
        <v/>
      </c>
      <c r="E4957" t="s">
        <v>112</v>
      </c>
      <c r="H4957">
        <v>1</v>
      </c>
    </row>
    <row r="4958" spans="1:8" x14ac:dyDescent="0.2">
      <c r="A4958" t="s">
        <v>5915</v>
      </c>
      <c r="C495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4958" s="6" t="str">
        <f>LEFT(Table3[[#This Row],[Last Funding Amount - ORIG]],MIN(FIND({0,1,2,3,4,5,6,7,8,9,0},Table3[[#This Row],[Last Funding Amount - ORIG]]&amp;"0123456789"))-1)</f>
        <v/>
      </c>
      <c r="E4958" t="s">
        <v>112</v>
      </c>
      <c r="G4958">
        <v>1</v>
      </c>
      <c r="H4958">
        <v>1</v>
      </c>
    </row>
    <row r="4959" spans="1:8" x14ac:dyDescent="0.2">
      <c r="A4959" t="s">
        <v>5916</v>
      </c>
      <c r="C495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4959" s="6" t="str">
        <f>LEFT(Table3[[#This Row],[Last Funding Amount - ORIG]],MIN(FIND({0,1,2,3,4,5,6,7,8,9,0},Table3[[#This Row],[Last Funding Amount - ORIG]]&amp;"0123456789"))-1)</f>
        <v/>
      </c>
      <c r="E4959" t="s">
        <v>101</v>
      </c>
      <c r="H4959">
        <v>1</v>
      </c>
    </row>
    <row r="4960" spans="1:8" x14ac:dyDescent="0.2">
      <c r="A4960" t="s">
        <v>5917</v>
      </c>
      <c r="C496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4960" s="6" t="str">
        <f>LEFT(Table3[[#This Row],[Last Funding Amount - ORIG]],MIN(FIND({0,1,2,3,4,5,6,7,8,9,0},Table3[[#This Row],[Last Funding Amount - ORIG]]&amp;"0123456789"))-1)</f>
        <v/>
      </c>
      <c r="E4960" t="s">
        <v>112</v>
      </c>
      <c r="H4960">
        <v>1</v>
      </c>
    </row>
    <row r="4961" spans="1:8" x14ac:dyDescent="0.2">
      <c r="A4961" t="s">
        <v>5918</v>
      </c>
      <c r="C496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4961" s="6" t="str">
        <f>LEFT(Table3[[#This Row],[Last Funding Amount - ORIG]],MIN(FIND({0,1,2,3,4,5,6,7,8,9,0},Table3[[#This Row],[Last Funding Amount - ORIG]]&amp;"0123456789"))-1)</f>
        <v/>
      </c>
      <c r="E4961" t="s">
        <v>101</v>
      </c>
      <c r="H4961">
        <v>1</v>
      </c>
    </row>
    <row r="4962" spans="1:8" x14ac:dyDescent="0.2">
      <c r="A4962" t="s">
        <v>5919</v>
      </c>
      <c r="C496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4962" s="6" t="str">
        <f>LEFT(Table3[[#This Row],[Last Funding Amount - ORIG]],MIN(FIND({0,1,2,3,4,5,6,7,8,9,0},Table3[[#This Row],[Last Funding Amount - ORIG]]&amp;"0123456789"))-1)</f>
        <v/>
      </c>
      <c r="E4962" t="s">
        <v>112</v>
      </c>
      <c r="H4962">
        <v>1</v>
      </c>
    </row>
    <row r="4963" spans="1:8" x14ac:dyDescent="0.2">
      <c r="A4963" t="s">
        <v>5920</v>
      </c>
      <c r="C496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4963" s="6" t="str">
        <f>LEFT(Table3[[#This Row],[Last Funding Amount - ORIG]],MIN(FIND({0,1,2,3,4,5,6,7,8,9,0},Table3[[#This Row],[Last Funding Amount - ORIG]]&amp;"0123456789"))-1)</f>
        <v/>
      </c>
      <c r="E4963" t="s">
        <v>112</v>
      </c>
      <c r="H4963">
        <v>2</v>
      </c>
    </row>
    <row r="4964" spans="1:8" x14ac:dyDescent="0.2">
      <c r="A4964" t="s">
        <v>5921</v>
      </c>
      <c r="C496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4964" s="6" t="str">
        <f>LEFT(Table3[[#This Row],[Last Funding Amount - ORIG]],MIN(FIND({0,1,2,3,4,5,6,7,8,9,0},Table3[[#This Row],[Last Funding Amount - ORIG]]&amp;"0123456789"))-1)</f>
        <v/>
      </c>
      <c r="E4964" t="s">
        <v>36</v>
      </c>
      <c r="H4964">
        <v>16</v>
      </c>
    </row>
    <row r="4965" spans="1:8" x14ac:dyDescent="0.2">
      <c r="A4965" t="s">
        <v>5922</v>
      </c>
      <c r="C496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4965" s="6" t="str">
        <f>LEFT(Table3[[#This Row],[Last Funding Amount - ORIG]],MIN(FIND({0,1,2,3,4,5,6,7,8,9,0},Table3[[#This Row],[Last Funding Amount - ORIG]]&amp;"0123456789"))-1)</f>
        <v/>
      </c>
      <c r="E4965" t="s">
        <v>101</v>
      </c>
      <c r="H4965">
        <v>4</v>
      </c>
    </row>
    <row r="4966" spans="1:8" x14ac:dyDescent="0.2">
      <c r="A4966" t="s">
        <v>5923</v>
      </c>
      <c r="C496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4966" s="6" t="str">
        <f>LEFT(Table3[[#This Row],[Last Funding Amount - ORIG]],MIN(FIND({0,1,2,3,4,5,6,7,8,9,0},Table3[[#This Row],[Last Funding Amount - ORIG]]&amp;"0123456789"))-1)</f>
        <v/>
      </c>
      <c r="E4966" t="s">
        <v>112</v>
      </c>
      <c r="H4966">
        <v>2</v>
      </c>
    </row>
    <row r="4967" spans="1:8" x14ac:dyDescent="0.2">
      <c r="A4967" t="s">
        <v>5924</v>
      </c>
      <c r="C496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4967" s="6" t="str">
        <f>LEFT(Table3[[#This Row],[Last Funding Amount - ORIG]],MIN(FIND({0,1,2,3,4,5,6,7,8,9,0},Table3[[#This Row],[Last Funding Amount - ORIG]]&amp;"0123456789"))-1)</f>
        <v/>
      </c>
      <c r="E4967" t="s">
        <v>20</v>
      </c>
      <c r="H4967">
        <v>4</v>
      </c>
    </row>
    <row r="4968" spans="1:8" x14ac:dyDescent="0.2">
      <c r="A4968" t="s">
        <v>5925</v>
      </c>
      <c r="C496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4968" s="6" t="str">
        <f>LEFT(Table3[[#This Row],[Last Funding Amount - ORIG]],MIN(FIND({0,1,2,3,4,5,6,7,8,9,0},Table3[[#This Row],[Last Funding Amount - ORIG]]&amp;"0123456789"))-1)</f>
        <v/>
      </c>
      <c r="E4968" t="s">
        <v>112</v>
      </c>
      <c r="H4968">
        <v>2</v>
      </c>
    </row>
    <row r="4969" spans="1:8" x14ac:dyDescent="0.2">
      <c r="A4969" t="s">
        <v>5926</v>
      </c>
      <c r="C496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4969" s="6" t="str">
        <f>LEFT(Table3[[#This Row],[Last Funding Amount - ORIG]],MIN(FIND({0,1,2,3,4,5,6,7,8,9,0},Table3[[#This Row],[Last Funding Amount - ORIG]]&amp;"0123456789"))-1)</f>
        <v/>
      </c>
      <c r="E4969" t="s">
        <v>112</v>
      </c>
      <c r="H4969">
        <v>1</v>
      </c>
    </row>
    <row r="4970" spans="1:8" x14ac:dyDescent="0.2">
      <c r="A4970" t="s">
        <v>5927</v>
      </c>
      <c r="C497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4970" s="6" t="str">
        <f>LEFT(Table3[[#This Row],[Last Funding Amount - ORIG]],MIN(FIND({0,1,2,3,4,5,6,7,8,9,0},Table3[[#This Row],[Last Funding Amount - ORIG]]&amp;"0123456789"))-1)</f>
        <v/>
      </c>
      <c r="E4970" t="s">
        <v>112</v>
      </c>
      <c r="H4970">
        <v>1</v>
      </c>
    </row>
    <row r="4971" spans="1:8" x14ac:dyDescent="0.2">
      <c r="A4971" t="s">
        <v>5928</v>
      </c>
      <c r="C497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4971" s="6" t="str">
        <f>LEFT(Table3[[#This Row],[Last Funding Amount - ORIG]],MIN(FIND({0,1,2,3,4,5,6,7,8,9,0},Table3[[#This Row],[Last Funding Amount - ORIG]]&amp;"0123456789"))-1)</f>
        <v/>
      </c>
      <c r="E4971" t="s">
        <v>101</v>
      </c>
    </row>
    <row r="4972" spans="1:8" x14ac:dyDescent="0.2">
      <c r="A4972" t="s">
        <v>5929</v>
      </c>
      <c r="C497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4972" s="6" t="str">
        <f>LEFT(Table3[[#This Row],[Last Funding Amount - ORIG]],MIN(FIND({0,1,2,3,4,5,6,7,8,9,0},Table3[[#This Row],[Last Funding Amount - ORIG]]&amp;"0123456789"))-1)</f>
        <v/>
      </c>
      <c r="E4972" t="s">
        <v>20</v>
      </c>
    </row>
    <row r="4973" spans="1:8" x14ac:dyDescent="0.2">
      <c r="A4973" t="s">
        <v>5930</v>
      </c>
      <c r="C497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4973" s="6" t="str">
        <f>LEFT(Table3[[#This Row],[Last Funding Amount - ORIG]],MIN(FIND({0,1,2,3,4,5,6,7,8,9,0},Table3[[#This Row],[Last Funding Amount - ORIG]]&amp;"0123456789"))-1)</f>
        <v/>
      </c>
      <c r="E4973" t="s">
        <v>36</v>
      </c>
      <c r="G4973">
        <v>1</v>
      </c>
      <c r="H4973">
        <v>2</v>
      </c>
    </row>
    <row r="4974" spans="1:8" x14ac:dyDescent="0.2">
      <c r="A4974" t="s">
        <v>5931</v>
      </c>
      <c r="C497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4974" s="6" t="str">
        <f>LEFT(Table3[[#This Row],[Last Funding Amount - ORIG]],MIN(FIND({0,1,2,3,4,5,6,7,8,9,0},Table3[[#This Row],[Last Funding Amount - ORIG]]&amp;"0123456789"))-1)</f>
        <v/>
      </c>
      <c r="E4974" t="s">
        <v>22</v>
      </c>
      <c r="H4974">
        <v>1</v>
      </c>
    </row>
    <row r="4975" spans="1:8" x14ac:dyDescent="0.2">
      <c r="A4975" t="s">
        <v>5932</v>
      </c>
      <c r="C497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4975" s="6" t="str">
        <f>LEFT(Table3[[#This Row],[Last Funding Amount - ORIG]],MIN(FIND({0,1,2,3,4,5,6,7,8,9,0},Table3[[#This Row],[Last Funding Amount - ORIG]]&amp;"0123456789"))-1)</f>
        <v/>
      </c>
      <c r="E4975" t="s">
        <v>112</v>
      </c>
      <c r="H4975">
        <v>1</v>
      </c>
    </row>
    <row r="4976" spans="1:8" x14ac:dyDescent="0.2">
      <c r="A4976" t="s">
        <v>5933</v>
      </c>
      <c r="C497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4976" s="6" t="str">
        <f>LEFT(Table3[[#This Row],[Last Funding Amount - ORIG]],MIN(FIND({0,1,2,3,4,5,6,7,8,9,0},Table3[[#This Row],[Last Funding Amount - ORIG]]&amp;"0123456789"))-1)</f>
        <v/>
      </c>
      <c r="E4976" t="s">
        <v>13</v>
      </c>
      <c r="H4976">
        <v>2</v>
      </c>
    </row>
    <row r="4977" spans="1:8" x14ac:dyDescent="0.2">
      <c r="A4977" t="s">
        <v>5934</v>
      </c>
      <c r="C497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4977" s="6" t="str">
        <f>LEFT(Table3[[#This Row],[Last Funding Amount - ORIG]],MIN(FIND({0,1,2,3,4,5,6,7,8,9,0},Table3[[#This Row],[Last Funding Amount - ORIG]]&amp;"0123456789"))-1)</f>
        <v/>
      </c>
      <c r="E4977" t="s">
        <v>20</v>
      </c>
      <c r="H4977">
        <v>4</v>
      </c>
    </row>
    <row r="4978" spans="1:8" x14ac:dyDescent="0.2">
      <c r="A4978" t="s">
        <v>5935</v>
      </c>
      <c r="C497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4978" s="6" t="str">
        <f>LEFT(Table3[[#This Row],[Last Funding Amount - ORIG]],MIN(FIND({0,1,2,3,4,5,6,7,8,9,0},Table3[[#This Row],[Last Funding Amount - ORIG]]&amp;"0123456789"))-1)</f>
        <v/>
      </c>
      <c r="E4978" t="s">
        <v>13</v>
      </c>
      <c r="H4978">
        <v>1</v>
      </c>
    </row>
    <row r="4979" spans="1:8" x14ac:dyDescent="0.2">
      <c r="A4979" t="s">
        <v>5936</v>
      </c>
      <c r="C497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4979" s="6" t="str">
        <f>LEFT(Table3[[#This Row],[Last Funding Amount - ORIG]],MIN(FIND({0,1,2,3,4,5,6,7,8,9,0},Table3[[#This Row],[Last Funding Amount - ORIG]]&amp;"0123456789"))-1)</f>
        <v/>
      </c>
      <c r="E4979" t="s">
        <v>112</v>
      </c>
      <c r="H4979">
        <v>1</v>
      </c>
    </row>
    <row r="4980" spans="1:8" x14ac:dyDescent="0.2">
      <c r="A4980" t="s">
        <v>5937</v>
      </c>
      <c r="C498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4980" s="6" t="str">
        <f>LEFT(Table3[[#This Row],[Last Funding Amount - ORIG]],MIN(FIND({0,1,2,3,4,5,6,7,8,9,0},Table3[[#This Row],[Last Funding Amount - ORIG]]&amp;"0123456789"))-1)</f>
        <v/>
      </c>
      <c r="E4980" t="s">
        <v>112</v>
      </c>
    </row>
    <row r="4981" spans="1:8" x14ac:dyDescent="0.2">
      <c r="A4981" t="s">
        <v>5938</v>
      </c>
      <c r="C498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4981" s="6" t="str">
        <f>LEFT(Table3[[#This Row],[Last Funding Amount - ORIG]],MIN(FIND({0,1,2,3,4,5,6,7,8,9,0},Table3[[#This Row],[Last Funding Amount - ORIG]]&amp;"0123456789"))-1)</f>
        <v/>
      </c>
      <c r="E4981" t="s">
        <v>13</v>
      </c>
      <c r="H4981">
        <v>1</v>
      </c>
    </row>
    <row r="4982" spans="1:8" x14ac:dyDescent="0.2">
      <c r="A4982" t="s">
        <v>5939</v>
      </c>
      <c r="C498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4982" s="6" t="str">
        <f>LEFT(Table3[[#This Row],[Last Funding Amount - ORIG]],MIN(FIND({0,1,2,3,4,5,6,7,8,9,0},Table3[[#This Row],[Last Funding Amount - ORIG]]&amp;"0123456789"))-1)</f>
        <v/>
      </c>
      <c r="E4982" t="s">
        <v>112</v>
      </c>
      <c r="H4982">
        <v>1</v>
      </c>
    </row>
    <row r="4983" spans="1:8" x14ac:dyDescent="0.2">
      <c r="A4983" t="s">
        <v>5940</v>
      </c>
      <c r="C498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4983" s="6" t="str">
        <f>LEFT(Table3[[#This Row],[Last Funding Amount - ORIG]],MIN(FIND({0,1,2,3,4,5,6,7,8,9,0},Table3[[#This Row],[Last Funding Amount - ORIG]]&amp;"0123456789"))-1)</f>
        <v/>
      </c>
      <c r="E4983" t="s">
        <v>22</v>
      </c>
      <c r="H4983">
        <v>4</v>
      </c>
    </row>
    <row r="4984" spans="1:8" x14ac:dyDescent="0.2">
      <c r="A4984" t="s">
        <v>5941</v>
      </c>
      <c r="C498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4984" s="6" t="str">
        <f>LEFT(Table3[[#This Row],[Last Funding Amount - ORIG]],MIN(FIND({0,1,2,3,4,5,6,7,8,9,0},Table3[[#This Row],[Last Funding Amount - ORIG]]&amp;"0123456789"))-1)</f>
        <v/>
      </c>
      <c r="E4984" t="s">
        <v>13</v>
      </c>
      <c r="H4984">
        <v>2</v>
      </c>
    </row>
    <row r="4985" spans="1:8" x14ac:dyDescent="0.2">
      <c r="A4985" t="s">
        <v>5942</v>
      </c>
      <c r="C498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4985" s="6" t="str">
        <f>LEFT(Table3[[#This Row],[Last Funding Amount - ORIG]],MIN(FIND({0,1,2,3,4,5,6,7,8,9,0},Table3[[#This Row],[Last Funding Amount - ORIG]]&amp;"0123456789"))-1)</f>
        <v/>
      </c>
      <c r="E4985" t="s">
        <v>112</v>
      </c>
      <c r="G4985">
        <v>1</v>
      </c>
      <c r="H4985">
        <v>1</v>
      </c>
    </row>
    <row r="4986" spans="1:8" x14ac:dyDescent="0.2">
      <c r="A4986" t="s">
        <v>5943</v>
      </c>
      <c r="C498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4986" s="6" t="str">
        <f>LEFT(Table3[[#This Row],[Last Funding Amount - ORIG]],MIN(FIND({0,1,2,3,4,5,6,7,8,9,0},Table3[[#This Row],[Last Funding Amount - ORIG]]&amp;"0123456789"))-1)</f>
        <v/>
      </c>
      <c r="E4986" t="s">
        <v>112</v>
      </c>
      <c r="H4986">
        <v>1</v>
      </c>
    </row>
    <row r="4987" spans="1:8" x14ac:dyDescent="0.2">
      <c r="A4987" t="s">
        <v>5944</v>
      </c>
      <c r="C498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4987" s="6" t="str">
        <f>LEFT(Table3[[#This Row],[Last Funding Amount - ORIG]],MIN(FIND({0,1,2,3,4,5,6,7,8,9,0},Table3[[#This Row],[Last Funding Amount - ORIG]]&amp;"0123456789"))-1)</f>
        <v/>
      </c>
      <c r="E4987" t="s">
        <v>22</v>
      </c>
      <c r="G4987">
        <v>1</v>
      </c>
      <c r="H4987">
        <v>3</v>
      </c>
    </row>
    <row r="4988" spans="1:8" x14ac:dyDescent="0.2">
      <c r="A4988" t="s">
        <v>5945</v>
      </c>
      <c r="C498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4988" s="6" t="str">
        <f>LEFT(Table3[[#This Row],[Last Funding Amount - ORIG]],MIN(FIND({0,1,2,3,4,5,6,7,8,9,0},Table3[[#This Row],[Last Funding Amount - ORIG]]&amp;"0123456789"))-1)</f>
        <v/>
      </c>
      <c r="E4988" t="s">
        <v>56</v>
      </c>
      <c r="H4988">
        <v>2</v>
      </c>
    </row>
    <row r="4989" spans="1:8" x14ac:dyDescent="0.2">
      <c r="A4989" t="s">
        <v>5946</v>
      </c>
      <c r="C498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4989" s="6" t="str">
        <f>LEFT(Table3[[#This Row],[Last Funding Amount - ORIG]],MIN(FIND({0,1,2,3,4,5,6,7,8,9,0},Table3[[#This Row],[Last Funding Amount - ORIG]]&amp;"0123456789"))-1)</f>
        <v/>
      </c>
      <c r="E4989" t="s">
        <v>20</v>
      </c>
    </row>
    <row r="4990" spans="1:8" x14ac:dyDescent="0.2">
      <c r="A4990" t="s">
        <v>5947</v>
      </c>
      <c r="C499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4990" s="6" t="str">
        <f>LEFT(Table3[[#This Row],[Last Funding Amount - ORIG]],MIN(FIND({0,1,2,3,4,5,6,7,8,9,0},Table3[[#This Row],[Last Funding Amount - ORIG]]&amp;"0123456789"))-1)</f>
        <v/>
      </c>
      <c r="E4990" t="s">
        <v>112</v>
      </c>
    </row>
    <row r="4991" spans="1:8" x14ac:dyDescent="0.2">
      <c r="A4991" t="s">
        <v>5948</v>
      </c>
      <c r="C499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4991" s="6" t="str">
        <f>LEFT(Table3[[#This Row],[Last Funding Amount - ORIG]],MIN(FIND({0,1,2,3,4,5,6,7,8,9,0},Table3[[#This Row],[Last Funding Amount - ORIG]]&amp;"0123456789"))-1)</f>
        <v/>
      </c>
      <c r="E4991" t="s">
        <v>112</v>
      </c>
    </row>
    <row r="4992" spans="1:8" x14ac:dyDescent="0.2">
      <c r="A4992" t="s">
        <v>5949</v>
      </c>
      <c r="C499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4992" s="6" t="str">
        <f>LEFT(Table3[[#This Row],[Last Funding Amount - ORIG]],MIN(FIND({0,1,2,3,4,5,6,7,8,9,0},Table3[[#This Row],[Last Funding Amount - ORIG]]&amp;"0123456789"))-1)</f>
        <v/>
      </c>
      <c r="E4992" t="s">
        <v>112</v>
      </c>
    </row>
    <row r="4993" spans="1:8" x14ac:dyDescent="0.2">
      <c r="A4993" t="s">
        <v>5950</v>
      </c>
      <c r="C499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4993" s="6" t="str">
        <f>LEFT(Table3[[#This Row],[Last Funding Amount - ORIG]],MIN(FIND({0,1,2,3,4,5,6,7,8,9,0},Table3[[#This Row],[Last Funding Amount - ORIG]]&amp;"0123456789"))-1)</f>
        <v/>
      </c>
      <c r="E4993" t="s">
        <v>101</v>
      </c>
      <c r="H4993">
        <v>1</v>
      </c>
    </row>
    <row r="4994" spans="1:8" x14ac:dyDescent="0.2">
      <c r="A4994" t="s">
        <v>5951</v>
      </c>
      <c r="C499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4994" s="6" t="str">
        <f>LEFT(Table3[[#This Row],[Last Funding Amount - ORIG]],MIN(FIND({0,1,2,3,4,5,6,7,8,9,0},Table3[[#This Row],[Last Funding Amount - ORIG]]&amp;"0123456789"))-1)</f>
        <v/>
      </c>
      <c r="E4994" t="s">
        <v>208</v>
      </c>
      <c r="H4994">
        <v>1</v>
      </c>
    </row>
    <row r="4995" spans="1:8" x14ac:dyDescent="0.2">
      <c r="A4995" t="s">
        <v>5952</v>
      </c>
      <c r="C499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4995" s="6" t="str">
        <f>LEFT(Table3[[#This Row],[Last Funding Amount - ORIG]],MIN(FIND({0,1,2,3,4,5,6,7,8,9,0},Table3[[#This Row],[Last Funding Amount - ORIG]]&amp;"0123456789"))-1)</f>
        <v/>
      </c>
      <c r="E4995" t="s">
        <v>13</v>
      </c>
      <c r="G4995">
        <v>1</v>
      </c>
      <c r="H4995">
        <v>2</v>
      </c>
    </row>
    <row r="4996" spans="1:8" x14ac:dyDescent="0.2">
      <c r="A4996" t="s">
        <v>5953</v>
      </c>
      <c r="C499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4996" s="6" t="str">
        <f>LEFT(Table3[[#This Row],[Last Funding Amount - ORIG]],MIN(FIND({0,1,2,3,4,5,6,7,8,9,0},Table3[[#This Row],[Last Funding Amount - ORIG]]&amp;"0123456789"))-1)</f>
        <v/>
      </c>
      <c r="E4996" t="s">
        <v>22</v>
      </c>
      <c r="H4996">
        <v>1</v>
      </c>
    </row>
    <row r="4997" spans="1:8" x14ac:dyDescent="0.2">
      <c r="A4997" t="s">
        <v>5954</v>
      </c>
      <c r="C499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4997" s="6" t="str">
        <f>LEFT(Table3[[#This Row],[Last Funding Amount - ORIG]],MIN(FIND({0,1,2,3,4,5,6,7,8,9,0},Table3[[#This Row],[Last Funding Amount - ORIG]]&amp;"0123456789"))-1)</f>
        <v/>
      </c>
      <c r="E4997" t="s">
        <v>112</v>
      </c>
      <c r="H4997">
        <v>1</v>
      </c>
    </row>
    <row r="4998" spans="1:8" x14ac:dyDescent="0.2">
      <c r="A4998" t="s">
        <v>5955</v>
      </c>
      <c r="C499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4998" s="6" t="str">
        <f>LEFT(Table3[[#This Row],[Last Funding Amount - ORIG]],MIN(FIND({0,1,2,3,4,5,6,7,8,9,0},Table3[[#This Row],[Last Funding Amount - ORIG]]&amp;"0123456789"))-1)</f>
        <v/>
      </c>
      <c r="E4998" t="s">
        <v>112</v>
      </c>
    </row>
    <row r="4999" spans="1:8" x14ac:dyDescent="0.2">
      <c r="A4999" t="s">
        <v>5956</v>
      </c>
      <c r="C499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4999" s="6" t="str">
        <f>LEFT(Table3[[#This Row],[Last Funding Amount - ORIG]],MIN(FIND({0,1,2,3,4,5,6,7,8,9,0},Table3[[#This Row],[Last Funding Amount - ORIG]]&amp;"0123456789"))-1)</f>
        <v/>
      </c>
      <c r="E4999" t="s">
        <v>22</v>
      </c>
      <c r="G4999">
        <v>1</v>
      </c>
      <c r="H4999">
        <v>4</v>
      </c>
    </row>
    <row r="5000" spans="1:8" x14ac:dyDescent="0.2">
      <c r="A5000" t="s">
        <v>5957</v>
      </c>
      <c r="C500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5000" s="6" t="str">
        <f>LEFT(Table3[[#This Row],[Last Funding Amount - ORIG]],MIN(FIND({0,1,2,3,4,5,6,7,8,9,0},Table3[[#This Row],[Last Funding Amount - ORIG]]&amp;"0123456789"))-1)</f>
        <v/>
      </c>
      <c r="E5000" t="s">
        <v>16</v>
      </c>
      <c r="H5000">
        <v>1</v>
      </c>
    </row>
    <row r="5001" spans="1:8" x14ac:dyDescent="0.2">
      <c r="A5001" t="s">
        <v>5958</v>
      </c>
      <c r="C500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5001" s="6" t="str">
        <f>LEFT(Table3[[#This Row],[Last Funding Amount - ORIG]],MIN(FIND({0,1,2,3,4,5,6,7,8,9,0},Table3[[#This Row],[Last Funding Amount - ORIG]]&amp;"0123456789"))-1)</f>
        <v/>
      </c>
      <c r="E5001" t="s">
        <v>112</v>
      </c>
    </row>
    <row r="5002" spans="1:8" x14ac:dyDescent="0.2">
      <c r="A5002" t="s">
        <v>5959</v>
      </c>
      <c r="C500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5002" s="6" t="str">
        <f>LEFT(Table3[[#This Row],[Last Funding Amount - ORIG]],MIN(FIND({0,1,2,3,4,5,6,7,8,9,0},Table3[[#This Row],[Last Funding Amount - ORIG]]&amp;"0123456789"))-1)</f>
        <v/>
      </c>
      <c r="E5002" t="s">
        <v>13</v>
      </c>
      <c r="H5002">
        <v>1</v>
      </c>
    </row>
    <row r="5003" spans="1:8" x14ac:dyDescent="0.2">
      <c r="A5003" t="s">
        <v>5960</v>
      </c>
      <c r="C500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5003" s="6" t="str">
        <f>LEFT(Table3[[#This Row],[Last Funding Amount - ORIG]],MIN(FIND({0,1,2,3,4,5,6,7,8,9,0},Table3[[#This Row],[Last Funding Amount - ORIG]]&amp;"0123456789"))-1)</f>
        <v/>
      </c>
      <c r="E5003" t="s">
        <v>16</v>
      </c>
      <c r="G5003">
        <v>1</v>
      </c>
      <c r="H5003">
        <v>1</v>
      </c>
    </row>
    <row r="5004" spans="1:8" x14ac:dyDescent="0.2">
      <c r="A5004" t="s">
        <v>5961</v>
      </c>
      <c r="C500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5004" s="6" t="str">
        <f>LEFT(Table3[[#This Row],[Last Funding Amount - ORIG]],MIN(FIND({0,1,2,3,4,5,6,7,8,9,0},Table3[[#This Row],[Last Funding Amount - ORIG]]&amp;"0123456789"))-1)</f>
        <v/>
      </c>
      <c r="E5004" t="s">
        <v>13</v>
      </c>
      <c r="H5004">
        <v>1</v>
      </c>
    </row>
    <row r="5005" spans="1:8" x14ac:dyDescent="0.2">
      <c r="A5005" t="s">
        <v>5962</v>
      </c>
      <c r="C500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5005" s="6" t="str">
        <f>LEFT(Table3[[#This Row],[Last Funding Amount - ORIG]],MIN(FIND({0,1,2,3,4,5,6,7,8,9,0},Table3[[#This Row],[Last Funding Amount - ORIG]]&amp;"0123456789"))-1)</f>
        <v/>
      </c>
      <c r="E5005" t="s">
        <v>112</v>
      </c>
      <c r="G5005">
        <v>1</v>
      </c>
      <c r="H5005">
        <v>3</v>
      </c>
    </row>
    <row r="5006" spans="1:8" x14ac:dyDescent="0.2">
      <c r="A5006" t="s">
        <v>5963</v>
      </c>
      <c r="C500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5006" s="6" t="str">
        <f>LEFT(Table3[[#This Row],[Last Funding Amount - ORIG]],MIN(FIND({0,1,2,3,4,5,6,7,8,9,0},Table3[[#This Row],[Last Funding Amount - ORIG]]&amp;"0123456789"))-1)</f>
        <v/>
      </c>
      <c r="E5006" t="s">
        <v>22</v>
      </c>
      <c r="H5006">
        <v>3</v>
      </c>
    </row>
    <row r="5007" spans="1:8" x14ac:dyDescent="0.2">
      <c r="A5007" t="s">
        <v>5964</v>
      </c>
      <c r="C500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5007" s="6" t="str">
        <f>LEFT(Table3[[#This Row],[Last Funding Amount - ORIG]],MIN(FIND({0,1,2,3,4,5,6,7,8,9,0},Table3[[#This Row],[Last Funding Amount - ORIG]]&amp;"0123456789"))-1)</f>
        <v/>
      </c>
      <c r="E5007" t="s">
        <v>16</v>
      </c>
      <c r="G5007">
        <v>1</v>
      </c>
      <c r="H5007">
        <v>1</v>
      </c>
    </row>
    <row r="5008" spans="1:8" x14ac:dyDescent="0.2">
      <c r="A5008" t="s">
        <v>5965</v>
      </c>
      <c r="C500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5008" s="6" t="str">
        <f>LEFT(Table3[[#This Row],[Last Funding Amount - ORIG]],MIN(FIND({0,1,2,3,4,5,6,7,8,9,0},Table3[[#This Row],[Last Funding Amount - ORIG]]&amp;"0123456789"))-1)</f>
        <v/>
      </c>
      <c r="E5008" t="s">
        <v>16</v>
      </c>
      <c r="G5008">
        <v>1</v>
      </c>
      <c r="H5008">
        <v>1</v>
      </c>
    </row>
    <row r="5009" spans="1:8" x14ac:dyDescent="0.2">
      <c r="A5009" t="s">
        <v>5966</v>
      </c>
      <c r="C500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5009" s="6" t="str">
        <f>LEFT(Table3[[#This Row],[Last Funding Amount - ORIG]],MIN(FIND({0,1,2,3,4,5,6,7,8,9,0},Table3[[#This Row],[Last Funding Amount - ORIG]]&amp;"0123456789"))-1)</f>
        <v/>
      </c>
      <c r="E5009" t="s">
        <v>20</v>
      </c>
      <c r="H5009">
        <v>2</v>
      </c>
    </row>
    <row r="5010" spans="1:8" x14ac:dyDescent="0.2">
      <c r="A5010" t="s">
        <v>5967</v>
      </c>
      <c r="B5010" t="s">
        <v>3740</v>
      </c>
      <c r="C501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</v>
      </c>
      <c r="D5010" s="5" t="str">
        <f>LEFT(Table3[[#This Row],[Last Funding Amount - ORIG]],MIN(FIND({0,1,2,3,4,5,6,7,8,9,0},Table3[[#This Row],[Last Funding Amount - ORIG]]&amp;"0123456789"))-1)</f>
        <v>A$</v>
      </c>
      <c r="E5010" t="s">
        <v>112</v>
      </c>
      <c r="F5010" t="s">
        <v>3741</v>
      </c>
      <c r="H5010">
        <v>1</v>
      </c>
    </row>
    <row r="5011" spans="1:8" x14ac:dyDescent="0.2">
      <c r="A5011" t="s">
        <v>5968</v>
      </c>
      <c r="C501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5011" s="6" t="str">
        <f>LEFT(Table3[[#This Row],[Last Funding Amount - ORIG]],MIN(FIND({0,1,2,3,4,5,6,7,8,9,0},Table3[[#This Row],[Last Funding Amount - ORIG]]&amp;"0123456789"))-1)</f>
        <v/>
      </c>
      <c r="E5011" t="s">
        <v>101</v>
      </c>
      <c r="H5011">
        <v>1</v>
      </c>
    </row>
    <row r="5012" spans="1:8" x14ac:dyDescent="0.2">
      <c r="A5012" t="s">
        <v>5969</v>
      </c>
      <c r="C501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5012" s="6" t="str">
        <f>LEFT(Table3[[#This Row],[Last Funding Amount - ORIG]],MIN(FIND({0,1,2,3,4,5,6,7,8,9,0},Table3[[#This Row],[Last Funding Amount - ORIG]]&amp;"0123456789"))-1)</f>
        <v/>
      </c>
      <c r="E5012" t="s">
        <v>13</v>
      </c>
      <c r="H5012">
        <v>2</v>
      </c>
    </row>
    <row r="5013" spans="1:8" x14ac:dyDescent="0.2">
      <c r="A5013" t="s">
        <v>5970</v>
      </c>
      <c r="C501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5013" s="6" t="str">
        <f>LEFT(Table3[[#This Row],[Last Funding Amount - ORIG]],MIN(FIND({0,1,2,3,4,5,6,7,8,9,0},Table3[[#This Row],[Last Funding Amount - ORIG]]&amp;"0123456789"))-1)</f>
        <v/>
      </c>
      <c r="E5013" t="s">
        <v>112</v>
      </c>
      <c r="H5013">
        <v>1</v>
      </c>
    </row>
    <row r="5014" spans="1:8" x14ac:dyDescent="0.2">
      <c r="A5014" t="s">
        <v>5971</v>
      </c>
      <c r="C501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5014" s="6" t="str">
        <f>LEFT(Table3[[#This Row],[Last Funding Amount - ORIG]],MIN(FIND({0,1,2,3,4,5,6,7,8,9,0},Table3[[#This Row],[Last Funding Amount - ORIG]]&amp;"0123456789"))-1)</f>
        <v/>
      </c>
      <c r="E5014" t="s">
        <v>112</v>
      </c>
      <c r="H5014">
        <v>1</v>
      </c>
    </row>
    <row r="5015" spans="1:8" x14ac:dyDescent="0.2">
      <c r="A5015" t="s">
        <v>5972</v>
      </c>
      <c r="C501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5015" s="6" t="str">
        <f>LEFT(Table3[[#This Row],[Last Funding Amount - ORIG]],MIN(FIND({0,1,2,3,4,5,6,7,8,9,0},Table3[[#This Row],[Last Funding Amount - ORIG]]&amp;"0123456789"))-1)</f>
        <v/>
      </c>
      <c r="E5015" t="s">
        <v>112</v>
      </c>
      <c r="H5015">
        <v>1</v>
      </c>
    </row>
    <row r="5016" spans="1:8" x14ac:dyDescent="0.2">
      <c r="A5016" t="s">
        <v>5973</v>
      </c>
      <c r="C501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5016" s="6" t="str">
        <f>LEFT(Table3[[#This Row],[Last Funding Amount - ORIG]],MIN(FIND({0,1,2,3,4,5,6,7,8,9,0},Table3[[#This Row],[Last Funding Amount - ORIG]]&amp;"0123456789"))-1)</f>
        <v/>
      </c>
      <c r="E5016" t="s">
        <v>112</v>
      </c>
      <c r="H5016">
        <v>1</v>
      </c>
    </row>
    <row r="5017" spans="1:8" x14ac:dyDescent="0.2">
      <c r="A5017" t="s">
        <v>5974</v>
      </c>
      <c r="C501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5017" s="6" t="str">
        <f>LEFT(Table3[[#This Row],[Last Funding Amount - ORIG]],MIN(FIND({0,1,2,3,4,5,6,7,8,9,0},Table3[[#This Row],[Last Funding Amount - ORIG]]&amp;"0123456789"))-1)</f>
        <v/>
      </c>
      <c r="E5017" t="s">
        <v>112</v>
      </c>
      <c r="H5017">
        <v>1</v>
      </c>
    </row>
    <row r="5018" spans="1:8" x14ac:dyDescent="0.2">
      <c r="A5018" t="s">
        <v>5975</v>
      </c>
      <c r="C501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5018" s="6" t="str">
        <f>LEFT(Table3[[#This Row],[Last Funding Amount - ORIG]],MIN(FIND({0,1,2,3,4,5,6,7,8,9,0},Table3[[#This Row],[Last Funding Amount - ORIG]]&amp;"0123456789"))-1)</f>
        <v/>
      </c>
      <c r="E5018" t="s">
        <v>112</v>
      </c>
    </row>
    <row r="5019" spans="1:8" x14ac:dyDescent="0.2">
      <c r="A5019" t="s">
        <v>5976</v>
      </c>
      <c r="C501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5019" s="6" t="str">
        <f>LEFT(Table3[[#This Row],[Last Funding Amount - ORIG]],MIN(FIND({0,1,2,3,4,5,6,7,8,9,0},Table3[[#This Row],[Last Funding Amount - ORIG]]&amp;"0123456789"))-1)</f>
        <v/>
      </c>
      <c r="E5019" t="s">
        <v>101</v>
      </c>
      <c r="H5019">
        <v>1</v>
      </c>
    </row>
    <row r="5020" spans="1:8" x14ac:dyDescent="0.2">
      <c r="A5020" t="s">
        <v>5977</v>
      </c>
      <c r="C502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5020" s="6" t="str">
        <f>LEFT(Table3[[#This Row],[Last Funding Amount - ORIG]],MIN(FIND({0,1,2,3,4,5,6,7,8,9,0},Table3[[#This Row],[Last Funding Amount - ORIG]]&amp;"0123456789"))-1)</f>
        <v/>
      </c>
      <c r="E5020" t="s">
        <v>13</v>
      </c>
      <c r="G5020">
        <v>1</v>
      </c>
      <c r="H5020">
        <v>2</v>
      </c>
    </row>
    <row r="5021" spans="1:8" x14ac:dyDescent="0.2">
      <c r="A5021" t="s">
        <v>5978</v>
      </c>
      <c r="C502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5021" s="6" t="str">
        <f>LEFT(Table3[[#This Row],[Last Funding Amount - ORIG]],MIN(FIND({0,1,2,3,4,5,6,7,8,9,0},Table3[[#This Row],[Last Funding Amount - ORIG]]&amp;"0123456789"))-1)</f>
        <v/>
      </c>
      <c r="E5021" t="s">
        <v>13</v>
      </c>
      <c r="H5021">
        <v>1</v>
      </c>
    </row>
    <row r="5022" spans="1:8" x14ac:dyDescent="0.2">
      <c r="A5022" t="s">
        <v>5979</v>
      </c>
      <c r="C502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5022" s="6" t="str">
        <f>LEFT(Table3[[#This Row],[Last Funding Amount - ORIG]],MIN(FIND({0,1,2,3,4,5,6,7,8,9,0},Table3[[#This Row],[Last Funding Amount - ORIG]]&amp;"0123456789"))-1)</f>
        <v/>
      </c>
      <c r="E5022" t="s">
        <v>16</v>
      </c>
      <c r="G5022">
        <v>1</v>
      </c>
      <c r="H5022">
        <v>1</v>
      </c>
    </row>
    <row r="5023" spans="1:8" x14ac:dyDescent="0.2">
      <c r="A5023" t="s">
        <v>5980</v>
      </c>
      <c r="C502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5023" s="6" t="str">
        <f>LEFT(Table3[[#This Row],[Last Funding Amount - ORIG]],MIN(FIND({0,1,2,3,4,5,6,7,8,9,0},Table3[[#This Row],[Last Funding Amount - ORIG]]&amp;"0123456789"))-1)</f>
        <v/>
      </c>
      <c r="E5023" t="s">
        <v>112</v>
      </c>
      <c r="H5023">
        <v>3</v>
      </c>
    </row>
    <row r="5024" spans="1:8" x14ac:dyDescent="0.2">
      <c r="A5024" t="s">
        <v>5981</v>
      </c>
      <c r="C502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5024" s="6" t="str">
        <f>LEFT(Table3[[#This Row],[Last Funding Amount - ORIG]],MIN(FIND({0,1,2,3,4,5,6,7,8,9,0},Table3[[#This Row],[Last Funding Amount - ORIG]]&amp;"0123456789"))-1)</f>
        <v/>
      </c>
      <c r="E5024" t="s">
        <v>59</v>
      </c>
    </row>
    <row r="5025" spans="1:8" x14ac:dyDescent="0.2">
      <c r="A5025" t="s">
        <v>5982</v>
      </c>
      <c r="C502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5025" s="6" t="str">
        <f>LEFT(Table3[[#This Row],[Last Funding Amount - ORIG]],MIN(FIND({0,1,2,3,4,5,6,7,8,9,0},Table3[[#This Row],[Last Funding Amount - ORIG]]&amp;"0123456789"))-1)</f>
        <v/>
      </c>
      <c r="E5025" t="s">
        <v>22</v>
      </c>
      <c r="H5025">
        <v>1</v>
      </c>
    </row>
    <row r="5026" spans="1:8" x14ac:dyDescent="0.2">
      <c r="A5026" t="s">
        <v>5983</v>
      </c>
      <c r="C502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5026" s="6" t="str">
        <f>LEFT(Table3[[#This Row],[Last Funding Amount - ORIG]],MIN(FIND({0,1,2,3,4,5,6,7,8,9,0},Table3[[#This Row],[Last Funding Amount - ORIG]]&amp;"0123456789"))-1)</f>
        <v/>
      </c>
      <c r="E5026" t="s">
        <v>112</v>
      </c>
      <c r="H5026">
        <v>1</v>
      </c>
    </row>
    <row r="5027" spans="1:8" x14ac:dyDescent="0.2">
      <c r="A5027" t="s">
        <v>5984</v>
      </c>
      <c r="C502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5027" s="6" t="str">
        <f>LEFT(Table3[[#This Row],[Last Funding Amount - ORIG]],MIN(FIND({0,1,2,3,4,5,6,7,8,9,0},Table3[[#This Row],[Last Funding Amount - ORIG]]&amp;"0123456789"))-1)</f>
        <v/>
      </c>
      <c r="E5027" t="s">
        <v>20</v>
      </c>
      <c r="H5027">
        <v>1</v>
      </c>
    </row>
    <row r="5028" spans="1:8" x14ac:dyDescent="0.2">
      <c r="A5028" t="s">
        <v>5985</v>
      </c>
      <c r="C502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5028" s="6" t="str">
        <f>LEFT(Table3[[#This Row],[Last Funding Amount - ORIG]],MIN(FIND({0,1,2,3,4,5,6,7,8,9,0},Table3[[#This Row],[Last Funding Amount - ORIG]]&amp;"0123456789"))-1)</f>
        <v/>
      </c>
      <c r="E5028" t="s">
        <v>112</v>
      </c>
    </row>
    <row r="5029" spans="1:8" x14ac:dyDescent="0.2">
      <c r="A5029" t="s">
        <v>5986</v>
      </c>
      <c r="C502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5029" s="6" t="str">
        <f>LEFT(Table3[[#This Row],[Last Funding Amount - ORIG]],MIN(FIND({0,1,2,3,4,5,6,7,8,9,0},Table3[[#This Row],[Last Funding Amount - ORIG]]&amp;"0123456789"))-1)</f>
        <v/>
      </c>
      <c r="E5029" t="s">
        <v>13</v>
      </c>
      <c r="H5029">
        <v>1</v>
      </c>
    </row>
    <row r="5030" spans="1:8" x14ac:dyDescent="0.2">
      <c r="A5030" t="s">
        <v>5987</v>
      </c>
      <c r="C503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5030" s="6" t="str">
        <f>LEFT(Table3[[#This Row],[Last Funding Amount - ORIG]],MIN(FIND({0,1,2,3,4,5,6,7,8,9,0},Table3[[#This Row],[Last Funding Amount - ORIG]]&amp;"0123456789"))-1)</f>
        <v/>
      </c>
      <c r="E5030" t="s">
        <v>16</v>
      </c>
      <c r="G5030">
        <v>1</v>
      </c>
      <c r="H5030">
        <v>1</v>
      </c>
    </row>
    <row r="5031" spans="1:8" x14ac:dyDescent="0.2">
      <c r="A5031" t="s">
        <v>5988</v>
      </c>
      <c r="C503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5031" s="6" t="str">
        <f>LEFT(Table3[[#This Row],[Last Funding Amount - ORIG]],MIN(FIND({0,1,2,3,4,5,6,7,8,9,0},Table3[[#This Row],[Last Funding Amount - ORIG]]&amp;"0123456789"))-1)</f>
        <v/>
      </c>
      <c r="E5031" t="s">
        <v>59</v>
      </c>
      <c r="H5031">
        <v>1</v>
      </c>
    </row>
    <row r="5032" spans="1:8" x14ac:dyDescent="0.2">
      <c r="A5032" t="s">
        <v>5989</v>
      </c>
      <c r="C503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5032" s="6" t="str">
        <f>LEFT(Table3[[#This Row],[Last Funding Amount - ORIG]],MIN(FIND({0,1,2,3,4,5,6,7,8,9,0},Table3[[#This Row],[Last Funding Amount - ORIG]]&amp;"0123456789"))-1)</f>
        <v/>
      </c>
      <c r="E5032" t="s">
        <v>112</v>
      </c>
    </row>
    <row r="5033" spans="1:8" x14ac:dyDescent="0.2">
      <c r="A5033" t="s">
        <v>5990</v>
      </c>
      <c r="C503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5033" s="6" t="str">
        <f>LEFT(Table3[[#This Row],[Last Funding Amount - ORIG]],MIN(FIND({0,1,2,3,4,5,6,7,8,9,0},Table3[[#This Row],[Last Funding Amount - ORIG]]&amp;"0123456789"))-1)</f>
        <v/>
      </c>
      <c r="E5033" t="s">
        <v>101</v>
      </c>
      <c r="H5033">
        <v>1</v>
      </c>
    </row>
    <row r="5034" spans="1:8" x14ac:dyDescent="0.2">
      <c r="A5034" t="s">
        <v>5991</v>
      </c>
      <c r="C503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5034" s="6" t="str">
        <f>LEFT(Table3[[#This Row],[Last Funding Amount - ORIG]],MIN(FIND({0,1,2,3,4,5,6,7,8,9,0},Table3[[#This Row],[Last Funding Amount - ORIG]]&amp;"0123456789"))-1)</f>
        <v/>
      </c>
      <c r="E5034" t="s">
        <v>11</v>
      </c>
      <c r="H5034">
        <v>1</v>
      </c>
    </row>
    <row r="5035" spans="1:8" x14ac:dyDescent="0.2">
      <c r="A5035" t="s">
        <v>5992</v>
      </c>
      <c r="C503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5035" s="6" t="str">
        <f>LEFT(Table3[[#This Row],[Last Funding Amount - ORIG]],MIN(FIND({0,1,2,3,4,5,6,7,8,9,0},Table3[[#This Row],[Last Funding Amount - ORIG]]&amp;"0123456789"))-1)</f>
        <v/>
      </c>
      <c r="E5035" t="s">
        <v>208</v>
      </c>
      <c r="H5035">
        <v>1</v>
      </c>
    </row>
    <row r="5036" spans="1:8" x14ac:dyDescent="0.2">
      <c r="A5036" t="s">
        <v>5993</v>
      </c>
      <c r="C503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5036" s="6" t="str">
        <f>LEFT(Table3[[#This Row],[Last Funding Amount - ORIG]],MIN(FIND({0,1,2,3,4,5,6,7,8,9,0},Table3[[#This Row],[Last Funding Amount - ORIG]]&amp;"0123456789"))-1)</f>
        <v/>
      </c>
      <c r="E5036" t="s">
        <v>112</v>
      </c>
      <c r="H5036">
        <v>1</v>
      </c>
    </row>
    <row r="5037" spans="1:8" x14ac:dyDescent="0.2">
      <c r="A5037" t="s">
        <v>5994</v>
      </c>
      <c r="C503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5037" s="6" t="str">
        <f>LEFT(Table3[[#This Row],[Last Funding Amount - ORIG]],MIN(FIND({0,1,2,3,4,5,6,7,8,9,0},Table3[[#This Row],[Last Funding Amount - ORIG]]&amp;"0123456789"))-1)</f>
        <v/>
      </c>
      <c r="E5037" t="s">
        <v>101</v>
      </c>
      <c r="H5037">
        <v>1</v>
      </c>
    </row>
    <row r="5038" spans="1:8" x14ac:dyDescent="0.2">
      <c r="A5038" t="s">
        <v>5995</v>
      </c>
      <c r="C503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5038" s="6" t="str">
        <f>LEFT(Table3[[#This Row],[Last Funding Amount - ORIG]],MIN(FIND({0,1,2,3,4,5,6,7,8,9,0},Table3[[#This Row],[Last Funding Amount - ORIG]]&amp;"0123456789"))-1)</f>
        <v/>
      </c>
      <c r="E5038" t="s">
        <v>112</v>
      </c>
    </row>
    <row r="5039" spans="1:8" x14ac:dyDescent="0.2">
      <c r="A5039" t="s">
        <v>5996</v>
      </c>
      <c r="C503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5039" s="6" t="str">
        <f>LEFT(Table3[[#This Row],[Last Funding Amount - ORIG]],MIN(FIND({0,1,2,3,4,5,6,7,8,9,0},Table3[[#This Row],[Last Funding Amount - ORIG]]&amp;"0123456789"))-1)</f>
        <v/>
      </c>
      <c r="E5039" t="s">
        <v>22</v>
      </c>
      <c r="G5039">
        <v>1</v>
      </c>
      <c r="H5039">
        <v>1</v>
      </c>
    </row>
    <row r="5040" spans="1:8" x14ac:dyDescent="0.2">
      <c r="A5040" t="s">
        <v>5997</v>
      </c>
      <c r="C504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5040" s="6" t="str">
        <f>LEFT(Table3[[#This Row],[Last Funding Amount - ORIG]],MIN(FIND({0,1,2,3,4,5,6,7,8,9,0},Table3[[#This Row],[Last Funding Amount - ORIG]]&amp;"0123456789"))-1)</f>
        <v/>
      </c>
      <c r="E5040" t="s">
        <v>112</v>
      </c>
      <c r="H5040">
        <v>2</v>
      </c>
    </row>
    <row r="5041" spans="1:8" x14ac:dyDescent="0.2">
      <c r="A5041" t="s">
        <v>5998</v>
      </c>
      <c r="C504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5041" s="6" t="str">
        <f>LEFT(Table3[[#This Row],[Last Funding Amount - ORIG]],MIN(FIND({0,1,2,3,4,5,6,7,8,9,0},Table3[[#This Row],[Last Funding Amount - ORIG]]&amp;"0123456789"))-1)</f>
        <v/>
      </c>
      <c r="E5041" t="s">
        <v>112</v>
      </c>
      <c r="H5041">
        <v>1</v>
      </c>
    </row>
    <row r="5042" spans="1:8" x14ac:dyDescent="0.2">
      <c r="A5042" t="s">
        <v>5999</v>
      </c>
      <c r="C504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5042" s="6" t="str">
        <f>LEFT(Table3[[#This Row],[Last Funding Amount - ORIG]],MIN(FIND({0,1,2,3,4,5,6,7,8,9,0},Table3[[#This Row],[Last Funding Amount - ORIG]]&amp;"0123456789"))-1)</f>
        <v/>
      </c>
      <c r="E5042" t="s">
        <v>101</v>
      </c>
      <c r="H5042">
        <v>1</v>
      </c>
    </row>
    <row r="5043" spans="1:8" x14ac:dyDescent="0.2">
      <c r="A5043" t="s">
        <v>6000</v>
      </c>
      <c r="C504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5043" s="6" t="str">
        <f>LEFT(Table3[[#This Row],[Last Funding Amount - ORIG]],MIN(FIND({0,1,2,3,4,5,6,7,8,9,0},Table3[[#This Row],[Last Funding Amount - ORIG]]&amp;"0123456789"))-1)</f>
        <v/>
      </c>
      <c r="E5043" t="s">
        <v>112</v>
      </c>
    </row>
    <row r="5044" spans="1:8" x14ac:dyDescent="0.2">
      <c r="A5044" t="s">
        <v>6001</v>
      </c>
      <c r="C504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5044" s="6" t="str">
        <f>LEFT(Table3[[#This Row],[Last Funding Amount - ORIG]],MIN(FIND({0,1,2,3,4,5,6,7,8,9,0},Table3[[#This Row],[Last Funding Amount - ORIG]]&amp;"0123456789"))-1)</f>
        <v/>
      </c>
      <c r="E5044" t="s">
        <v>59</v>
      </c>
    </row>
    <row r="5045" spans="1:8" x14ac:dyDescent="0.2">
      <c r="A5045" t="s">
        <v>6002</v>
      </c>
      <c r="C504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5045" s="6" t="str">
        <f>LEFT(Table3[[#This Row],[Last Funding Amount - ORIG]],MIN(FIND({0,1,2,3,4,5,6,7,8,9,0},Table3[[#This Row],[Last Funding Amount - ORIG]]&amp;"0123456789"))-1)</f>
        <v/>
      </c>
      <c r="E5045" t="s">
        <v>44</v>
      </c>
      <c r="G5045">
        <v>1</v>
      </c>
      <c r="H5045">
        <v>1</v>
      </c>
    </row>
    <row r="5046" spans="1:8" x14ac:dyDescent="0.2">
      <c r="A5046" t="s">
        <v>6003</v>
      </c>
      <c r="C504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5046" s="6" t="str">
        <f>LEFT(Table3[[#This Row],[Last Funding Amount - ORIG]],MIN(FIND({0,1,2,3,4,5,6,7,8,9,0},Table3[[#This Row],[Last Funding Amount - ORIG]]&amp;"0123456789"))-1)</f>
        <v/>
      </c>
      <c r="E5046" t="s">
        <v>112</v>
      </c>
      <c r="H5046">
        <v>2</v>
      </c>
    </row>
    <row r="5047" spans="1:8" x14ac:dyDescent="0.2">
      <c r="A5047" t="s">
        <v>6004</v>
      </c>
      <c r="C504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5047" s="6" t="str">
        <f>LEFT(Table3[[#This Row],[Last Funding Amount - ORIG]],MIN(FIND({0,1,2,3,4,5,6,7,8,9,0},Table3[[#This Row],[Last Funding Amount - ORIG]]&amp;"0123456789"))-1)</f>
        <v/>
      </c>
      <c r="E5047" t="s">
        <v>112</v>
      </c>
    </row>
    <row r="5048" spans="1:8" x14ac:dyDescent="0.2">
      <c r="A5048" t="s">
        <v>6005</v>
      </c>
      <c r="C504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5048" s="6" t="str">
        <f>LEFT(Table3[[#This Row],[Last Funding Amount - ORIG]],MIN(FIND({0,1,2,3,4,5,6,7,8,9,0},Table3[[#This Row],[Last Funding Amount - ORIG]]&amp;"0123456789"))-1)</f>
        <v/>
      </c>
      <c r="E5048" t="s">
        <v>112</v>
      </c>
    </row>
    <row r="5049" spans="1:8" x14ac:dyDescent="0.2">
      <c r="A5049" t="s">
        <v>6006</v>
      </c>
      <c r="C504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5049" s="6" t="str">
        <f>LEFT(Table3[[#This Row],[Last Funding Amount - ORIG]],MIN(FIND({0,1,2,3,4,5,6,7,8,9,0},Table3[[#This Row],[Last Funding Amount - ORIG]]&amp;"0123456789"))-1)</f>
        <v/>
      </c>
      <c r="E5049" t="s">
        <v>101</v>
      </c>
      <c r="H5049">
        <v>1</v>
      </c>
    </row>
    <row r="5050" spans="1:8" x14ac:dyDescent="0.2">
      <c r="A5050" t="s">
        <v>6007</v>
      </c>
      <c r="C505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5050" s="6" t="str">
        <f>LEFT(Table3[[#This Row],[Last Funding Amount - ORIG]],MIN(FIND({0,1,2,3,4,5,6,7,8,9,0},Table3[[#This Row],[Last Funding Amount - ORIG]]&amp;"0123456789"))-1)</f>
        <v/>
      </c>
      <c r="E5050" t="s">
        <v>13</v>
      </c>
      <c r="G5050">
        <v>1</v>
      </c>
      <c r="H5050">
        <v>2</v>
      </c>
    </row>
    <row r="5051" spans="1:8" x14ac:dyDescent="0.2">
      <c r="A5051" t="s">
        <v>6008</v>
      </c>
      <c r="C505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5051" s="6" t="str">
        <f>LEFT(Table3[[#This Row],[Last Funding Amount - ORIG]],MIN(FIND({0,1,2,3,4,5,6,7,8,9,0},Table3[[#This Row],[Last Funding Amount - ORIG]]&amp;"0123456789"))-1)</f>
        <v/>
      </c>
      <c r="E5051" t="s">
        <v>22</v>
      </c>
      <c r="H5051">
        <v>1</v>
      </c>
    </row>
    <row r="5052" spans="1:8" x14ac:dyDescent="0.2">
      <c r="A5052" t="s">
        <v>6009</v>
      </c>
      <c r="C505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5052" s="6" t="str">
        <f>LEFT(Table3[[#This Row],[Last Funding Amount - ORIG]],MIN(FIND({0,1,2,3,4,5,6,7,8,9,0},Table3[[#This Row],[Last Funding Amount - ORIG]]&amp;"0123456789"))-1)</f>
        <v/>
      </c>
      <c r="E5052" t="s">
        <v>20</v>
      </c>
      <c r="H5052">
        <v>1</v>
      </c>
    </row>
    <row r="5053" spans="1:8" x14ac:dyDescent="0.2">
      <c r="A5053" t="s">
        <v>6010</v>
      </c>
      <c r="C505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5053" s="6" t="str">
        <f>LEFT(Table3[[#This Row],[Last Funding Amount - ORIG]],MIN(FIND({0,1,2,3,4,5,6,7,8,9,0},Table3[[#This Row],[Last Funding Amount - ORIG]]&amp;"0123456789"))-1)</f>
        <v/>
      </c>
      <c r="E5053" t="s">
        <v>13</v>
      </c>
      <c r="G5053">
        <v>1</v>
      </c>
      <c r="H5053">
        <v>1</v>
      </c>
    </row>
    <row r="5054" spans="1:8" x14ac:dyDescent="0.2">
      <c r="A5054" t="s">
        <v>6011</v>
      </c>
      <c r="C505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5054" s="6" t="str">
        <f>LEFT(Table3[[#This Row],[Last Funding Amount - ORIG]],MIN(FIND({0,1,2,3,4,5,6,7,8,9,0},Table3[[#This Row],[Last Funding Amount - ORIG]]&amp;"0123456789"))-1)</f>
        <v/>
      </c>
      <c r="E5054" t="s">
        <v>112</v>
      </c>
    </row>
    <row r="5055" spans="1:8" x14ac:dyDescent="0.2">
      <c r="A5055" t="s">
        <v>6012</v>
      </c>
      <c r="C505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5055" s="6" t="str">
        <f>LEFT(Table3[[#This Row],[Last Funding Amount - ORIG]],MIN(FIND({0,1,2,3,4,5,6,7,8,9,0},Table3[[#This Row],[Last Funding Amount - ORIG]]&amp;"0123456789"))-1)</f>
        <v/>
      </c>
      <c r="E5055" t="s">
        <v>112</v>
      </c>
    </row>
    <row r="5056" spans="1:8" x14ac:dyDescent="0.2">
      <c r="A5056" t="s">
        <v>6013</v>
      </c>
      <c r="C505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5056" s="6" t="str">
        <f>LEFT(Table3[[#This Row],[Last Funding Amount - ORIG]],MIN(FIND({0,1,2,3,4,5,6,7,8,9,0},Table3[[#This Row],[Last Funding Amount - ORIG]]&amp;"0123456789"))-1)</f>
        <v/>
      </c>
      <c r="E5056" t="s">
        <v>112</v>
      </c>
    </row>
    <row r="5057" spans="1:8" x14ac:dyDescent="0.2">
      <c r="A5057" t="s">
        <v>6014</v>
      </c>
      <c r="C505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5057" s="6" t="str">
        <f>LEFT(Table3[[#This Row],[Last Funding Amount - ORIG]],MIN(FIND({0,1,2,3,4,5,6,7,8,9,0},Table3[[#This Row],[Last Funding Amount - ORIG]]&amp;"0123456789"))-1)</f>
        <v/>
      </c>
      <c r="E5057" t="s">
        <v>112</v>
      </c>
    </row>
    <row r="5058" spans="1:8" x14ac:dyDescent="0.2">
      <c r="A5058" t="s">
        <v>6015</v>
      </c>
      <c r="C505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5058" s="6" t="str">
        <f>LEFT(Table3[[#This Row],[Last Funding Amount - ORIG]],MIN(FIND({0,1,2,3,4,5,6,7,8,9,0},Table3[[#This Row],[Last Funding Amount - ORIG]]&amp;"0123456789"))-1)</f>
        <v/>
      </c>
      <c r="E5058" t="s">
        <v>13</v>
      </c>
      <c r="H5058">
        <v>1</v>
      </c>
    </row>
    <row r="5059" spans="1:8" x14ac:dyDescent="0.2">
      <c r="A5059" t="s">
        <v>6016</v>
      </c>
      <c r="C505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5059" s="6" t="str">
        <f>LEFT(Table3[[#This Row],[Last Funding Amount - ORIG]],MIN(FIND({0,1,2,3,4,5,6,7,8,9,0},Table3[[#This Row],[Last Funding Amount - ORIG]]&amp;"0123456789"))-1)</f>
        <v/>
      </c>
      <c r="E5059" t="s">
        <v>112</v>
      </c>
    </row>
    <row r="5060" spans="1:8" x14ac:dyDescent="0.2">
      <c r="A5060" t="s">
        <v>6017</v>
      </c>
      <c r="C506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5060" s="6" t="str">
        <f>LEFT(Table3[[#This Row],[Last Funding Amount - ORIG]],MIN(FIND({0,1,2,3,4,5,6,7,8,9,0},Table3[[#This Row],[Last Funding Amount - ORIG]]&amp;"0123456789"))-1)</f>
        <v/>
      </c>
      <c r="E5060" t="s">
        <v>112</v>
      </c>
      <c r="H5060">
        <v>1</v>
      </c>
    </row>
    <row r="5061" spans="1:8" x14ac:dyDescent="0.2">
      <c r="A5061" t="s">
        <v>6018</v>
      </c>
      <c r="C506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5061" s="6" t="str">
        <f>LEFT(Table3[[#This Row],[Last Funding Amount - ORIG]],MIN(FIND({0,1,2,3,4,5,6,7,8,9,0},Table3[[#This Row],[Last Funding Amount - ORIG]]&amp;"0123456789"))-1)</f>
        <v/>
      </c>
      <c r="E5061" t="s">
        <v>20</v>
      </c>
      <c r="H5061">
        <v>1</v>
      </c>
    </row>
    <row r="5062" spans="1:8" x14ac:dyDescent="0.2">
      <c r="A5062" t="s">
        <v>6019</v>
      </c>
      <c r="C506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5062" s="6" t="str">
        <f>LEFT(Table3[[#This Row],[Last Funding Amount - ORIG]],MIN(FIND({0,1,2,3,4,5,6,7,8,9,0},Table3[[#This Row],[Last Funding Amount - ORIG]]&amp;"0123456789"))-1)</f>
        <v/>
      </c>
      <c r="E5062" t="s">
        <v>112</v>
      </c>
      <c r="H5062">
        <v>1</v>
      </c>
    </row>
    <row r="5063" spans="1:8" x14ac:dyDescent="0.2">
      <c r="A5063" t="s">
        <v>6020</v>
      </c>
      <c r="C506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5063" s="6" t="str">
        <f>LEFT(Table3[[#This Row],[Last Funding Amount - ORIG]],MIN(FIND({0,1,2,3,4,5,6,7,8,9,0},Table3[[#This Row],[Last Funding Amount - ORIG]]&amp;"0123456789"))-1)</f>
        <v/>
      </c>
      <c r="E5063" t="s">
        <v>13</v>
      </c>
      <c r="H5063">
        <v>1</v>
      </c>
    </row>
    <row r="5064" spans="1:8" x14ac:dyDescent="0.2">
      <c r="A5064" t="s">
        <v>6021</v>
      </c>
      <c r="C506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5064" s="6" t="str">
        <f>LEFT(Table3[[#This Row],[Last Funding Amount - ORIG]],MIN(FIND({0,1,2,3,4,5,6,7,8,9,0},Table3[[#This Row],[Last Funding Amount - ORIG]]&amp;"0123456789"))-1)</f>
        <v/>
      </c>
      <c r="E5064" t="s">
        <v>13</v>
      </c>
      <c r="H5064">
        <v>2</v>
      </c>
    </row>
    <row r="5065" spans="1:8" x14ac:dyDescent="0.2">
      <c r="A5065" t="s">
        <v>6022</v>
      </c>
      <c r="C506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5065" s="6" t="str">
        <f>LEFT(Table3[[#This Row],[Last Funding Amount - ORIG]],MIN(FIND({0,1,2,3,4,5,6,7,8,9,0},Table3[[#This Row],[Last Funding Amount - ORIG]]&amp;"0123456789"))-1)</f>
        <v/>
      </c>
      <c r="E5065" t="s">
        <v>13</v>
      </c>
      <c r="H5065">
        <v>1</v>
      </c>
    </row>
    <row r="5066" spans="1:8" x14ac:dyDescent="0.2">
      <c r="A5066" t="s">
        <v>6023</v>
      </c>
      <c r="C506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5066" s="6" t="str">
        <f>LEFT(Table3[[#This Row],[Last Funding Amount - ORIG]],MIN(FIND({0,1,2,3,4,5,6,7,8,9,0},Table3[[#This Row],[Last Funding Amount - ORIG]]&amp;"0123456789"))-1)</f>
        <v/>
      </c>
      <c r="E5066" t="s">
        <v>112</v>
      </c>
    </row>
    <row r="5067" spans="1:8" x14ac:dyDescent="0.2">
      <c r="A5067" t="s">
        <v>6024</v>
      </c>
      <c r="C506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5067" s="6" t="str">
        <f>LEFT(Table3[[#This Row],[Last Funding Amount - ORIG]],MIN(FIND({0,1,2,3,4,5,6,7,8,9,0},Table3[[#This Row],[Last Funding Amount - ORIG]]&amp;"0123456789"))-1)</f>
        <v/>
      </c>
      <c r="E5067" t="s">
        <v>208</v>
      </c>
      <c r="H5067">
        <v>1</v>
      </c>
    </row>
    <row r="5068" spans="1:8" x14ac:dyDescent="0.2">
      <c r="A5068" t="s">
        <v>6025</v>
      </c>
      <c r="C506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5068" s="6" t="str">
        <f>LEFT(Table3[[#This Row],[Last Funding Amount - ORIG]],MIN(FIND({0,1,2,3,4,5,6,7,8,9,0},Table3[[#This Row],[Last Funding Amount - ORIG]]&amp;"0123456789"))-1)</f>
        <v/>
      </c>
      <c r="E5068" t="s">
        <v>112</v>
      </c>
      <c r="H5068">
        <v>1</v>
      </c>
    </row>
    <row r="5069" spans="1:8" x14ac:dyDescent="0.2">
      <c r="A5069" t="s">
        <v>6026</v>
      </c>
      <c r="C506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5069" s="6" t="str">
        <f>LEFT(Table3[[#This Row],[Last Funding Amount - ORIG]],MIN(FIND({0,1,2,3,4,5,6,7,8,9,0},Table3[[#This Row],[Last Funding Amount - ORIG]]&amp;"0123456789"))-1)</f>
        <v/>
      </c>
      <c r="E5069" t="s">
        <v>101</v>
      </c>
      <c r="H5069">
        <v>1</v>
      </c>
    </row>
    <row r="5070" spans="1:8" x14ac:dyDescent="0.2">
      <c r="A5070" t="s">
        <v>6027</v>
      </c>
      <c r="C507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5070" s="6" t="str">
        <f>LEFT(Table3[[#This Row],[Last Funding Amount - ORIG]],MIN(FIND({0,1,2,3,4,5,6,7,8,9,0},Table3[[#This Row],[Last Funding Amount - ORIG]]&amp;"0123456789"))-1)</f>
        <v/>
      </c>
      <c r="E5070" t="s">
        <v>59</v>
      </c>
    </row>
    <row r="5071" spans="1:8" x14ac:dyDescent="0.2">
      <c r="A5071" t="s">
        <v>6028</v>
      </c>
      <c r="C507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5071" s="6" t="str">
        <f>LEFT(Table3[[#This Row],[Last Funding Amount - ORIG]],MIN(FIND({0,1,2,3,4,5,6,7,8,9,0},Table3[[#This Row],[Last Funding Amount - ORIG]]&amp;"0123456789"))-1)</f>
        <v/>
      </c>
      <c r="E5071" t="s">
        <v>13</v>
      </c>
      <c r="H5071">
        <v>1</v>
      </c>
    </row>
    <row r="5072" spans="1:8" x14ac:dyDescent="0.2">
      <c r="A5072" t="s">
        <v>6029</v>
      </c>
      <c r="C507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5072" s="6" t="str">
        <f>LEFT(Table3[[#This Row],[Last Funding Amount - ORIG]],MIN(FIND({0,1,2,3,4,5,6,7,8,9,0},Table3[[#This Row],[Last Funding Amount - ORIG]]&amp;"0123456789"))-1)</f>
        <v/>
      </c>
      <c r="E5072" t="s">
        <v>208</v>
      </c>
      <c r="H5072">
        <v>1</v>
      </c>
    </row>
    <row r="5073" spans="1:8" x14ac:dyDescent="0.2">
      <c r="A5073" t="s">
        <v>6030</v>
      </c>
      <c r="C507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5073" s="6" t="str">
        <f>LEFT(Table3[[#This Row],[Last Funding Amount - ORIG]],MIN(FIND({0,1,2,3,4,5,6,7,8,9,0},Table3[[#This Row],[Last Funding Amount - ORIG]]&amp;"0123456789"))-1)</f>
        <v/>
      </c>
      <c r="E5073" t="s">
        <v>18</v>
      </c>
      <c r="H5073">
        <v>1</v>
      </c>
    </row>
    <row r="5074" spans="1:8" x14ac:dyDescent="0.2">
      <c r="A5074" t="s">
        <v>6031</v>
      </c>
      <c r="C507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5074" s="6" t="str">
        <f>LEFT(Table3[[#This Row],[Last Funding Amount - ORIG]],MIN(FIND({0,1,2,3,4,5,6,7,8,9,0},Table3[[#This Row],[Last Funding Amount - ORIG]]&amp;"0123456789"))-1)</f>
        <v/>
      </c>
      <c r="E5074" t="s">
        <v>56</v>
      </c>
    </row>
    <row r="5075" spans="1:8" x14ac:dyDescent="0.2">
      <c r="A5075" t="s">
        <v>6032</v>
      </c>
      <c r="C507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5075" s="6" t="str">
        <f>LEFT(Table3[[#This Row],[Last Funding Amount - ORIG]],MIN(FIND({0,1,2,3,4,5,6,7,8,9,0},Table3[[#This Row],[Last Funding Amount - ORIG]]&amp;"0123456789"))-1)</f>
        <v/>
      </c>
      <c r="E5075" t="s">
        <v>101</v>
      </c>
      <c r="H5075">
        <v>1</v>
      </c>
    </row>
    <row r="5076" spans="1:8" x14ac:dyDescent="0.2">
      <c r="A5076" t="s">
        <v>6033</v>
      </c>
      <c r="C507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5076" s="6" t="str">
        <f>LEFT(Table3[[#This Row],[Last Funding Amount - ORIG]],MIN(FIND({0,1,2,3,4,5,6,7,8,9,0},Table3[[#This Row],[Last Funding Amount - ORIG]]&amp;"0123456789"))-1)</f>
        <v/>
      </c>
      <c r="E5076" t="s">
        <v>112</v>
      </c>
    </row>
    <row r="5077" spans="1:8" x14ac:dyDescent="0.2">
      <c r="A5077" t="s">
        <v>6034</v>
      </c>
      <c r="C507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5077" s="6" t="str">
        <f>LEFT(Table3[[#This Row],[Last Funding Amount - ORIG]],MIN(FIND({0,1,2,3,4,5,6,7,8,9,0},Table3[[#This Row],[Last Funding Amount - ORIG]]&amp;"0123456789"))-1)</f>
        <v/>
      </c>
      <c r="E5077" t="s">
        <v>112</v>
      </c>
    </row>
    <row r="5078" spans="1:8" x14ac:dyDescent="0.2">
      <c r="A5078" t="s">
        <v>6035</v>
      </c>
      <c r="C507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5078" s="6" t="str">
        <f>LEFT(Table3[[#This Row],[Last Funding Amount - ORIG]],MIN(FIND({0,1,2,3,4,5,6,7,8,9,0},Table3[[#This Row],[Last Funding Amount - ORIG]]&amp;"0123456789"))-1)</f>
        <v/>
      </c>
      <c r="E5078" t="s">
        <v>112</v>
      </c>
    </row>
    <row r="5079" spans="1:8" x14ac:dyDescent="0.2">
      <c r="A5079" t="s">
        <v>6036</v>
      </c>
      <c r="C507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5079" s="6" t="str">
        <f>LEFT(Table3[[#This Row],[Last Funding Amount - ORIG]],MIN(FIND({0,1,2,3,4,5,6,7,8,9,0},Table3[[#This Row],[Last Funding Amount - ORIG]]&amp;"0123456789"))-1)</f>
        <v/>
      </c>
      <c r="E5079" t="s">
        <v>20</v>
      </c>
    </row>
    <row r="5080" spans="1:8" x14ac:dyDescent="0.2">
      <c r="A5080" t="s">
        <v>6037</v>
      </c>
      <c r="C508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5080" s="6" t="str">
        <f>LEFT(Table3[[#This Row],[Last Funding Amount - ORIG]],MIN(FIND({0,1,2,3,4,5,6,7,8,9,0},Table3[[#This Row],[Last Funding Amount - ORIG]]&amp;"0123456789"))-1)</f>
        <v/>
      </c>
      <c r="E5080" t="s">
        <v>101</v>
      </c>
    </row>
    <row r="5081" spans="1:8" x14ac:dyDescent="0.2">
      <c r="A5081" t="s">
        <v>6038</v>
      </c>
      <c r="C508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5081" s="6" t="str">
        <f>LEFT(Table3[[#This Row],[Last Funding Amount - ORIG]],MIN(FIND({0,1,2,3,4,5,6,7,8,9,0},Table3[[#This Row],[Last Funding Amount - ORIG]]&amp;"0123456789"))-1)</f>
        <v/>
      </c>
      <c r="E5081" t="s">
        <v>112</v>
      </c>
    </row>
    <row r="5082" spans="1:8" x14ac:dyDescent="0.2">
      <c r="A5082" t="s">
        <v>6039</v>
      </c>
      <c r="C508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5082" s="6" t="str">
        <f>LEFT(Table3[[#This Row],[Last Funding Amount - ORIG]],MIN(FIND({0,1,2,3,4,5,6,7,8,9,0},Table3[[#This Row],[Last Funding Amount - ORIG]]&amp;"0123456789"))-1)</f>
        <v/>
      </c>
      <c r="E5082" t="s">
        <v>20</v>
      </c>
    </row>
    <row r="5083" spans="1:8" x14ac:dyDescent="0.2">
      <c r="A5083" t="s">
        <v>6040</v>
      </c>
      <c r="C508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5083" s="6" t="str">
        <f>LEFT(Table3[[#This Row],[Last Funding Amount - ORIG]],MIN(FIND({0,1,2,3,4,5,6,7,8,9,0},Table3[[#This Row],[Last Funding Amount - ORIG]]&amp;"0123456789"))-1)</f>
        <v/>
      </c>
      <c r="E5083" t="s">
        <v>101</v>
      </c>
      <c r="H5083">
        <v>1</v>
      </c>
    </row>
    <row r="5084" spans="1:8" x14ac:dyDescent="0.2">
      <c r="A5084" t="s">
        <v>6041</v>
      </c>
      <c r="C508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5084" s="6" t="str">
        <f>LEFT(Table3[[#This Row],[Last Funding Amount - ORIG]],MIN(FIND({0,1,2,3,4,5,6,7,8,9,0},Table3[[#This Row],[Last Funding Amount - ORIG]]&amp;"0123456789"))-1)</f>
        <v/>
      </c>
      <c r="E5084" t="s">
        <v>13</v>
      </c>
      <c r="H5084">
        <v>1</v>
      </c>
    </row>
    <row r="5085" spans="1:8" x14ac:dyDescent="0.2">
      <c r="A5085" t="s">
        <v>6042</v>
      </c>
      <c r="C508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5085" s="6" t="str">
        <f>LEFT(Table3[[#This Row],[Last Funding Amount - ORIG]],MIN(FIND({0,1,2,3,4,5,6,7,8,9,0},Table3[[#This Row],[Last Funding Amount - ORIG]]&amp;"0123456789"))-1)</f>
        <v/>
      </c>
      <c r="E5085" t="s">
        <v>101</v>
      </c>
    </row>
    <row r="5086" spans="1:8" x14ac:dyDescent="0.2">
      <c r="A5086" t="s">
        <v>6043</v>
      </c>
      <c r="C508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5086" s="6" t="str">
        <f>LEFT(Table3[[#This Row],[Last Funding Amount - ORIG]],MIN(FIND({0,1,2,3,4,5,6,7,8,9,0},Table3[[#This Row],[Last Funding Amount - ORIG]]&amp;"0123456789"))-1)</f>
        <v/>
      </c>
      <c r="E5086" t="s">
        <v>112</v>
      </c>
    </row>
    <row r="5087" spans="1:8" x14ac:dyDescent="0.2">
      <c r="A5087" t="s">
        <v>6044</v>
      </c>
      <c r="C508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5087" s="6" t="str">
        <f>LEFT(Table3[[#This Row],[Last Funding Amount - ORIG]],MIN(FIND({0,1,2,3,4,5,6,7,8,9,0},Table3[[#This Row],[Last Funding Amount - ORIG]]&amp;"0123456789"))-1)</f>
        <v/>
      </c>
      <c r="E5087" t="s">
        <v>101</v>
      </c>
      <c r="H5087">
        <v>1</v>
      </c>
    </row>
    <row r="5088" spans="1:8" x14ac:dyDescent="0.2">
      <c r="A5088" t="s">
        <v>6045</v>
      </c>
      <c r="C508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5088" s="6" t="str">
        <f>LEFT(Table3[[#This Row],[Last Funding Amount - ORIG]],MIN(FIND({0,1,2,3,4,5,6,7,8,9,0},Table3[[#This Row],[Last Funding Amount - ORIG]]&amp;"0123456789"))-1)</f>
        <v/>
      </c>
      <c r="E5088" t="s">
        <v>59</v>
      </c>
    </row>
    <row r="5089" spans="1:8" x14ac:dyDescent="0.2">
      <c r="A5089" t="s">
        <v>6046</v>
      </c>
      <c r="C508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5089" s="6" t="str">
        <f>LEFT(Table3[[#This Row],[Last Funding Amount - ORIG]],MIN(FIND({0,1,2,3,4,5,6,7,8,9,0},Table3[[#This Row],[Last Funding Amount - ORIG]]&amp;"0123456789"))-1)</f>
        <v/>
      </c>
      <c r="E5089" t="s">
        <v>101</v>
      </c>
      <c r="H5089">
        <v>1</v>
      </c>
    </row>
    <row r="5090" spans="1:8" x14ac:dyDescent="0.2">
      <c r="A5090" t="s">
        <v>6047</v>
      </c>
      <c r="C509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5090" s="6" t="str">
        <f>LEFT(Table3[[#This Row],[Last Funding Amount - ORIG]],MIN(FIND({0,1,2,3,4,5,6,7,8,9,0},Table3[[#This Row],[Last Funding Amount - ORIG]]&amp;"0123456789"))-1)</f>
        <v/>
      </c>
      <c r="E5090" t="s">
        <v>112</v>
      </c>
    </row>
    <row r="5091" spans="1:8" x14ac:dyDescent="0.2">
      <c r="A5091" t="s">
        <v>6048</v>
      </c>
      <c r="C509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5091" s="6" t="str">
        <f>LEFT(Table3[[#This Row],[Last Funding Amount - ORIG]],MIN(FIND({0,1,2,3,4,5,6,7,8,9,0},Table3[[#This Row],[Last Funding Amount - ORIG]]&amp;"0123456789"))-1)</f>
        <v/>
      </c>
      <c r="E5091" t="s">
        <v>112</v>
      </c>
    </row>
    <row r="5092" spans="1:8" x14ac:dyDescent="0.2">
      <c r="A5092" t="s">
        <v>6049</v>
      </c>
      <c r="C509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5092" s="6" t="str">
        <f>LEFT(Table3[[#This Row],[Last Funding Amount - ORIG]],MIN(FIND({0,1,2,3,4,5,6,7,8,9,0},Table3[[#This Row],[Last Funding Amount - ORIG]]&amp;"0123456789"))-1)</f>
        <v/>
      </c>
      <c r="E5092" t="s">
        <v>112</v>
      </c>
      <c r="H5092">
        <v>1</v>
      </c>
    </row>
    <row r="5093" spans="1:8" x14ac:dyDescent="0.2">
      <c r="A5093" t="s">
        <v>6050</v>
      </c>
      <c r="C509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5093" s="6" t="str">
        <f>LEFT(Table3[[#This Row],[Last Funding Amount - ORIG]],MIN(FIND({0,1,2,3,4,5,6,7,8,9,0},Table3[[#This Row],[Last Funding Amount - ORIG]]&amp;"0123456789"))-1)</f>
        <v/>
      </c>
      <c r="E5093" t="s">
        <v>112</v>
      </c>
      <c r="H5093">
        <v>1</v>
      </c>
    </row>
    <row r="5094" spans="1:8" x14ac:dyDescent="0.2">
      <c r="A5094" t="s">
        <v>6051</v>
      </c>
      <c r="C509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5094" s="6" t="str">
        <f>LEFT(Table3[[#This Row],[Last Funding Amount - ORIG]],MIN(FIND({0,1,2,3,4,5,6,7,8,9,0},Table3[[#This Row],[Last Funding Amount - ORIG]]&amp;"0123456789"))-1)</f>
        <v/>
      </c>
      <c r="E5094" t="s">
        <v>13</v>
      </c>
      <c r="H5094">
        <v>1</v>
      </c>
    </row>
    <row r="5095" spans="1:8" x14ac:dyDescent="0.2">
      <c r="A5095" t="s">
        <v>6052</v>
      </c>
      <c r="C509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5095" s="6" t="str">
        <f>LEFT(Table3[[#This Row],[Last Funding Amount - ORIG]],MIN(FIND({0,1,2,3,4,5,6,7,8,9,0},Table3[[#This Row],[Last Funding Amount - ORIG]]&amp;"0123456789"))-1)</f>
        <v/>
      </c>
      <c r="E5095" t="s">
        <v>101</v>
      </c>
      <c r="H5095">
        <v>1</v>
      </c>
    </row>
    <row r="5096" spans="1:8" x14ac:dyDescent="0.2">
      <c r="A5096" t="s">
        <v>6053</v>
      </c>
      <c r="C509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5096" s="6" t="str">
        <f>LEFT(Table3[[#This Row],[Last Funding Amount - ORIG]],MIN(FIND({0,1,2,3,4,5,6,7,8,9,0},Table3[[#This Row],[Last Funding Amount - ORIG]]&amp;"0123456789"))-1)</f>
        <v/>
      </c>
      <c r="E5096" t="s">
        <v>101</v>
      </c>
    </row>
    <row r="5097" spans="1:8" x14ac:dyDescent="0.2">
      <c r="A5097" t="s">
        <v>6054</v>
      </c>
      <c r="C509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5097" s="6" t="str">
        <f>LEFT(Table3[[#This Row],[Last Funding Amount - ORIG]],MIN(FIND({0,1,2,3,4,5,6,7,8,9,0},Table3[[#This Row],[Last Funding Amount - ORIG]]&amp;"0123456789"))-1)</f>
        <v/>
      </c>
      <c r="E5097" t="s">
        <v>13</v>
      </c>
      <c r="H5097">
        <v>1</v>
      </c>
    </row>
    <row r="5098" spans="1:8" x14ac:dyDescent="0.2">
      <c r="A5098" t="s">
        <v>6055</v>
      </c>
      <c r="C509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5098" s="6" t="str">
        <f>LEFT(Table3[[#This Row],[Last Funding Amount - ORIG]],MIN(FIND({0,1,2,3,4,5,6,7,8,9,0},Table3[[#This Row],[Last Funding Amount - ORIG]]&amp;"0123456789"))-1)</f>
        <v/>
      </c>
      <c r="E5098" t="s">
        <v>112</v>
      </c>
    </row>
    <row r="5099" spans="1:8" x14ac:dyDescent="0.2">
      <c r="A5099" t="s">
        <v>6056</v>
      </c>
      <c r="C509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5099" s="6" t="str">
        <f>LEFT(Table3[[#This Row],[Last Funding Amount - ORIG]],MIN(FIND({0,1,2,3,4,5,6,7,8,9,0},Table3[[#This Row],[Last Funding Amount - ORIG]]&amp;"0123456789"))-1)</f>
        <v/>
      </c>
      <c r="E5099" t="s">
        <v>112</v>
      </c>
    </row>
    <row r="5100" spans="1:8" x14ac:dyDescent="0.2">
      <c r="A5100" t="s">
        <v>6057</v>
      </c>
      <c r="C510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5100" s="6" t="str">
        <f>LEFT(Table3[[#This Row],[Last Funding Amount - ORIG]],MIN(FIND({0,1,2,3,4,5,6,7,8,9,0},Table3[[#This Row],[Last Funding Amount - ORIG]]&amp;"0123456789"))-1)</f>
        <v/>
      </c>
      <c r="E5100" t="s">
        <v>112</v>
      </c>
    </row>
    <row r="5101" spans="1:8" x14ac:dyDescent="0.2">
      <c r="A5101" t="s">
        <v>6058</v>
      </c>
      <c r="C510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5101" s="6" t="str">
        <f>LEFT(Table3[[#This Row],[Last Funding Amount - ORIG]],MIN(FIND({0,1,2,3,4,5,6,7,8,9,0},Table3[[#This Row],[Last Funding Amount - ORIG]]&amp;"0123456789"))-1)</f>
        <v/>
      </c>
      <c r="E5101" t="s">
        <v>20</v>
      </c>
      <c r="H5101">
        <v>1</v>
      </c>
    </row>
    <row r="5102" spans="1:8" x14ac:dyDescent="0.2">
      <c r="A5102" t="s">
        <v>6059</v>
      </c>
      <c r="C510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5102" s="6" t="str">
        <f>LEFT(Table3[[#This Row],[Last Funding Amount - ORIG]],MIN(FIND({0,1,2,3,4,5,6,7,8,9,0},Table3[[#This Row],[Last Funding Amount - ORIG]]&amp;"0123456789"))-1)</f>
        <v/>
      </c>
      <c r="E5102" t="s">
        <v>36</v>
      </c>
      <c r="H5102">
        <v>1</v>
      </c>
    </row>
    <row r="5103" spans="1:8" x14ac:dyDescent="0.2">
      <c r="A5103" t="s">
        <v>6060</v>
      </c>
      <c r="C510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5103" s="6" t="str">
        <f>LEFT(Table3[[#This Row],[Last Funding Amount - ORIG]],MIN(FIND({0,1,2,3,4,5,6,7,8,9,0},Table3[[#This Row],[Last Funding Amount - ORIG]]&amp;"0123456789"))-1)</f>
        <v/>
      </c>
      <c r="E5103" t="s">
        <v>101</v>
      </c>
      <c r="H5103">
        <v>1</v>
      </c>
    </row>
    <row r="5104" spans="1:8" x14ac:dyDescent="0.2">
      <c r="A5104" t="s">
        <v>6061</v>
      </c>
      <c r="C510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5104" s="6" t="str">
        <f>LEFT(Table3[[#This Row],[Last Funding Amount - ORIG]],MIN(FIND({0,1,2,3,4,5,6,7,8,9,0},Table3[[#This Row],[Last Funding Amount - ORIG]]&amp;"0123456789"))-1)</f>
        <v/>
      </c>
      <c r="E5104" t="s">
        <v>112</v>
      </c>
      <c r="H5104">
        <v>1</v>
      </c>
    </row>
    <row r="5105" spans="1:8" x14ac:dyDescent="0.2">
      <c r="A5105" t="s">
        <v>6062</v>
      </c>
      <c r="C510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5105" s="6" t="str">
        <f>LEFT(Table3[[#This Row],[Last Funding Amount - ORIG]],MIN(FIND({0,1,2,3,4,5,6,7,8,9,0},Table3[[#This Row],[Last Funding Amount - ORIG]]&amp;"0123456789"))-1)</f>
        <v/>
      </c>
      <c r="E5105" t="s">
        <v>13</v>
      </c>
      <c r="H5105">
        <v>1</v>
      </c>
    </row>
    <row r="5106" spans="1:8" x14ac:dyDescent="0.2">
      <c r="A5106" t="s">
        <v>6063</v>
      </c>
      <c r="C510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5106" s="6" t="str">
        <f>LEFT(Table3[[#This Row],[Last Funding Amount - ORIG]],MIN(FIND({0,1,2,3,4,5,6,7,8,9,0},Table3[[#This Row],[Last Funding Amount - ORIG]]&amp;"0123456789"))-1)</f>
        <v/>
      </c>
      <c r="E5106" t="s">
        <v>22</v>
      </c>
      <c r="H5106">
        <v>1</v>
      </c>
    </row>
    <row r="5107" spans="1:8" x14ac:dyDescent="0.2">
      <c r="A5107" t="s">
        <v>6064</v>
      </c>
      <c r="C510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5107" s="6" t="str">
        <f>LEFT(Table3[[#This Row],[Last Funding Amount - ORIG]],MIN(FIND({0,1,2,3,4,5,6,7,8,9,0},Table3[[#This Row],[Last Funding Amount - ORIG]]&amp;"0123456789"))-1)</f>
        <v/>
      </c>
      <c r="E5107" t="s">
        <v>101</v>
      </c>
      <c r="H5107">
        <v>1</v>
      </c>
    </row>
    <row r="5108" spans="1:8" x14ac:dyDescent="0.2">
      <c r="A5108" t="s">
        <v>6065</v>
      </c>
      <c r="C510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5108" s="6" t="str">
        <f>LEFT(Table3[[#This Row],[Last Funding Amount - ORIG]],MIN(FIND({0,1,2,3,4,5,6,7,8,9,0},Table3[[#This Row],[Last Funding Amount - ORIG]]&amp;"0123456789"))-1)</f>
        <v/>
      </c>
      <c r="E5108" t="s">
        <v>16</v>
      </c>
    </row>
    <row r="5109" spans="1:8" x14ac:dyDescent="0.2">
      <c r="A5109" t="s">
        <v>6066</v>
      </c>
      <c r="C510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5109" s="6" t="str">
        <f>LEFT(Table3[[#This Row],[Last Funding Amount - ORIG]],MIN(FIND({0,1,2,3,4,5,6,7,8,9,0},Table3[[#This Row],[Last Funding Amount - ORIG]]&amp;"0123456789"))-1)</f>
        <v/>
      </c>
      <c r="E5109" t="s">
        <v>112</v>
      </c>
    </row>
    <row r="5110" spans="1:8" x14ac:dyDescent="0.2">
      <c r="A5110" t="s">
        <v>6067</v>
      </c>
      <c r="C511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5110" s="6" t="str">
        <f>LEFT(Table3[[#This Row],[Last Funding Amount - ORIG]],MIN(FIND({0,1,2,3,4,5,6,7,8,9,0},Table3[[#This Row],[Last Funding Amount - ORIG]]&amp;"0123456789"))-1)</f>
        <v/>
      </c>
      <c r="E5110" t="s">
        <v>22</v>
      </c>
      <c r="H5110">
        <v>1</v>
      </c>
    </row>
    <row r="5111" spans="1:8" x14ac:dyDescent="0.2">
      <c r="A5111" t="s">
        <v>6068</v>
      </c>
      <c r="C511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5111" s="6" t="str">
        <f>LEFT(Table3[[#This Row],[Last Funding Amount - ORIG]],MIN(FIND({0,1,2,3,4,5,6,7,8,9,0},Table3[[#This Row],[Last Funding Amount - ORIG]]&amp;"0123456789"))-1)</f>
        <v/>
      </c>
      <c r="E5111" t="s">
        <v>13</v>
      </c>
      <c r="G5111">
        <v>1</v>
      </c>
      <c r="H5111">
        <v>1</v>
      </c>
    </row>
    <row r="5112" spans="1:8" x14ac:dyDescent="0.2">
      <c r="A5112" t="s">
        <v>6069</v>
      </c>
      <c r="C511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5112" s="6" t="str">
        <f>LEFT(Table3[[#This Row],[Last Funding Amount - ORIG]],MIN(FIND({0,1,2,3,4,5,6,7,8,9,0},Table3[[#This Row],[Last Funding Amount - ORIG]]&amp;"0123456789"))-1)</f>
        <v/>
      </c>
      <c r="E5112" t="s">
        <v>112</v>
      </c>
    </row>
    <row r="5113" spans="1:8" x14ac:dyDescent="0.2">
      <c r="A5113" t="s">
        <v>6070</v>
      </c>
      <c r="C511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5113" s="6" t="str">
        <f>LEFT(Table3[[#This Row],[Last Funding Amount - ORIG]],MIN(FIND({0,1,2,3,4,5,6,7,8,9,0},Table3[[#This Row],[Last Funding Amount - ORIG]]&amp;"0123456789"))-1)</f>
        <v/>
      </c>
      <c r="E5113" t="s">
        <v>112</v>
      </c>
    </row>
    <row r="5114" spans="1:8" x14ac:dyDescent="0.2">
      <c r="A5114" t="s">
        <v>6071</v>
      </c>
      <c r="C511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5114" s="6" t="str">
        <f>LEFT(Table3[[#This Row],[Last Funding Amount - ORIG]],MIN(FIND({0,1,2,3,4,5,6,7,8,9,0},Table3[[#This Row],[Last Funding Amount - ORIG]]&amp;"0123456789"))-1)</f>
        <v/>
      </c>
      <c r="E5114" t="s">
        <v>13</v>
      </c>
      <c r="G5114">
        <v>1</v>
      </c>
      <c r="H5114">
        <v>1</v>
      </c>
    </row>
    <row r="5115" spans="1:8" x14ac:dyDescent="0.2">
      <c r="A5115" t="s">
        <v>6072</v>
      </c>
      <c r="C511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5115" s="6" t="str">
        <f>LEFT(Table3[[#This Row],[Last Funding Amount - ORIG]],MIN(FIND({0,1,2,3,4,5,6,7,8,9,0},Table3[[#This Row],[Last Funding Amount - ORIG]]&amp;"0123456789"))-1)</f>
        <v/>
      </c>
      <c r="E5115" t="s">
        <v>101</v>
      </c>
      <c r="H5115">
        <v>1</v>
      </c>
    </row>
    <row r="5116" spans="1:8" x14ac:dyDescent="0.2">
      <c r="A5116" t="s">
        <v>6073</v>
      </c>
      <c r="C511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5116" s="6" t="str">
        <f>LEFT(Table3[[#This Row],[Last Funding Amount - ORIG]],MIN(FIND({0,1,2,3,4,5,6,7,8,9,0},Table3[[#This Row],[Last Funding Amount - ORIG]]&amp;"0123456789"))-1)</f>
        <v/>
      </c>
      <c r="E5116" t="s">
        <v>101</v>
      </c>
      <c r="H5116">
        <v>1</v>
      </c>
    </row>
    <row r="5117" spans="1:8" x14ac:dyDescent="0.2">
      <c r="A5117" t="s">
        <v>6074</v>
      </c>
      <c r="C511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5117" s="6" t="str">
        <f>LEFT(Table3[[#This Row],[Last Funding Amount - ORIG]],MIN(FIND({0,1,2,3,4,5,6,7,8,9,0},Table3[[#This Row],[Last Funding Amount - ORIG]]&amp;"0123456789"))-1)</f>
        <v/>
      </c>
      <c r="E5117" t="s">
        <v>112</v>
      </c>
      <c r="H5117">
        <v>1</v>
      </c>
    </row>
    <row r="5118" spans="1:8" x14ac:dyDescent="0.2">
      <c r="A5118" t="s">
        <v>6075</v>
      </c>
      <c r="C511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5118" s="6" t="str">
        <f>LEFT(Table3[[#This Row],[Last Funding Amount - ORIG]],MIN(FIND({0,1,2,3,4,5,6,7,8,9,0},Table3[[#This Row],[Last Funding Amount - ORIG]]&amp;"0123456789"))-1)</f>
        <v/>
      </c>
      <c r="E5118" t="s">
        <v>402</v>
      </c>
    </row>
    <row r="5119" spans="1:8" x14ac:dyDescent="0.2">
      <c r="A5119" t="s">
        <v>6076</v>
      </c>
      <c r="C511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5119" s="6" t="str">
        <f>LEFT(Table3[[#This Row],[Last Funding Amount - ORIG]],MIN(FIND({0,1,2,3,4,5,6,7,8,9,0},Table3[[#This Row],[Last Funding Amount - ORIG]]&amp;"0123456789"))-1)</f>
        <v/>
      </c>
      <c r="E5119" t="s">
        <v>112</v>
      </c>
    </row>
    <row r="5120" spans="1:8" x14ac:dyDescent="0.2">
      <c r="A5120" t="s">
        <v>6077</v>
      </c>
      <c r="C512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5120" s="6" t="str">
        <f>LEFT(Table3[[#This Row],[Last Funding Amount - ORIG]],MIN(FIND({0,1,2,3,4,5,6,7,8,9,0},Table3[[#This Row],[Last Funding Amount - ORIG]]&amp;"0123456789"))-1)</f>
        <v/>
      </c>
      <c r="E5120" t="s">
        <v>112</v>
      </c>
      <c r="H5120">
        <v>1</v>
      </c>
    </row>
    <row r="5121" spans="1:8" x14ac:dyDescent="0.2">
      <c r="A5121" t="s">
        <v>6078</v>
      </c>
      <c r="C512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5121" s="6" t="str">
        <f>LEFT(Table3[[#This Row],[Last Funding Amount - ORIG]],MIN(FIND({0,1,2,3,4,5,6,7,8,9,0},Table3[[#This Row],[Last Funding Amount - ORIG]]&amp;"0123456789"))-1)</f>
        <v/>
      </c>
      <c r="E5121" t="s">
        <v>112</v>
      </c>
    </row>
    <row r="5122" spans="1:8" x14ac:dyDescent="0.2">
      <c r="A5122" t="s">
        <v>6079</v>
      </c>
      <c r="C512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5122" s="6" t="str">
        <f>LEFT(Table3[[#This Row],[Last Funding Amount - ORIG]],MIN(FIND({0,1,2,3,4,5,6,7,8,9,0},Table3[[#This Row],[Last Funding Amount - ORIG]]&amp;"0123456789"))-1)</f>
        <v/>
      </c>
      <c r="E5122" t="s">
        <v>112</v>
      </c>
      <c r="H5122">
        <v>1</v>
      </c>
    </row>
    <row r="5123" spans="1:8" x14ac:dyDescent="0.2">
      <c r="A5123" t="s">
        <v>6080</v>
      </c>
      <c r="C512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5123" s="6" t="str">
        <f>LEFT(Table3[[#This Row],[Last Funding Amount - ORIG]],MIN(FIND({0,1,2,3,4,5,6,7,8,9,0},Table3[[#This Row],[Last Funding Amount - ORIG]]&amp;"0123456789"))-1)</f>
        <v/>
      </c>
      <c r="E5123" t="s">
        <v>20</v>
      </c>
      <c r="H5123">
        <v>2</v>
      </c>
    </row>
    <row r="5124" spans="1:8" x14ac:dyDescent="0.2">
      <c r="A5124" t="s">
        <v>6081</v>
      </c>
      <c r="C512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5124" s="6" t="str">
        <f>LEFT(Table3[[#This Row],[Last Funding Amount - ORIG]],MIN(FIND({0,1,2,3,4,5,6,7,8,9,0},Table3[[#This Row],[Last Funding Amount - ORIG]]&amp;"0123456789"))-1)</f>
        <v/>
      </c>
      <c r="E5124" t="s">
        <v>36</v>
      </c>
      <c r="G5124">
        <v>1</v>
      </c>
      <c r="H5124">
        <v>1</v>
      </c>
    </row>
    <row r="5125" spans="1:8" x14ac:dyDescent="0.2">
      <c r="A5125" t="s">
        <v>6082</v>
      </c>
      <c r="C512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5125" s="6" t="str">
        <f>LEFT(Table3[[#This Row],[Last Funding Amount - ORIG]],MIN(FIND({0,1,2,3,4,5,6,7,8,9,0},Table3[[#This Row],[Last Funding Amount - ORIG]]&amp;"0123456789"))-1)</f>
        <v/>
      </c>
      <c r="E5125" t="s">
        <v>16</v>
      </c>
      <c r="G5125">
        <v>1</v>
      </c>
      <c r="H5125">
        <v>1</v>
      </c>
    </row>
    <row r="5126" spans="1:8" x14ac:dyDescent="0.2">
      <c r="A5126" t="s">
        <v>6083</v>
      </c>
      <c r="C512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5126" s="6" t="str">
        <f>LEFT(Table3[[#This Row],[Last Funding Amount - ORIG]],MIN(FIND({0,1,2,3,4,5,6,7,8,9,0},Table3[[#This Row],[Last Funding Amount - ORIG]]&amp;"0123456789"))-1)</f>
        <v/>
      </c>
      <c r="E5126" t="s">
        <v>16</v>
      </c>
      <c r="H5126">
        <v>1</v>
      </c>
    </row>
    <row r="5127" spans="1:8" x14ac:dyDescent="0.2">
      <c r="A5127" t="s">
        <v>6084</v>
      </c>
      <c r="C512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5127" s="6" t="str">
        <f>LEFT(Table3[[#This Row],[Last Funding Amount - ORIG]],MIN(FIND({0,1,2,3,4,5,6,7,8,9,0},Table3[[#This Row],[Last Funding Amount - ORIG]]&amp;"0123456789"))-1)</f>
        <v/>
      </c>
      <c r="E5127" t="s">
        <v>20</v>
      </c>
      <c r="H5127">
        <v>2</v>
      </c>
    </row>
    <row r="5128" spans="1:8" x14ac:dyDescent="0.2">
      <c r="A5128" t="s">
        <v>6085</v>
      </c>
      <c r="C512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5128" s="6" t="str">
        <f>LEFT(Table3[[#This Row],[Last Funding Amount - ORIG]],MIN(FIND({0,1,2,3,4,5,6,7,8,9,0},Table3[[#This Row],[Last Funding Amount - ORIG]]&amp;"0123456789"))-1)</f>
        <v/>
      </c>
      <c r="E5128" t="s">
        <v>112</v>
      </c>
    </row>
    <row r="5129" spans="1:8" x14ac:dyDescent="0.2">
      <c r="A5129" t="s">
        <v>6086</v>
      </c>
      <c r="C512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5129" s="6" t="str">
        <f>LEFT(Table3[[#This Row],[Last Funding Amount - ORIG]],MIN(FIND({0,1,2,3,4,5,6,7,8,9,0},Table3[[#This Row],[Last Funding Amount - ORIG]]&amp;"0123456789"))-1)</f>
        <v/>
      </c>
      <c r="E5129" t="s">
        <v>112</v>
      </c>
      <c r="H5129">
        <v>1</v>
      </c>
    </row>
    <row r="5130" spans="1:8" x14ac:dyDescent="0.2">
      <c r="A5130" t="s">
        <v>6087</v>
      </c>
      <c r="C513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5130" s="6" t="str">
        <f>LEFT(Table3[[#This Row],[Last Funding Amount - ORIG]],MIN(FIND({0,1,2,3,4,5,6,7,8,9,0},Table3[[#This Row],[Last Funding Amount - ORIG]]&amp;"0123456789"))-1)</f>
        <v/>
      </c>
      <c r="E5130" t="s">
        <v>112</v>
      </c>
      <c r="H5130">
        <v>1</v>
      </c>
    </row>
    <row r="5131" spans="1:8" x14ac:dyDescent="0.2">
      <c r="A5131" t="s">
        <v>6088</v>
      </c>
      <c r="C513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5131" s="6" t="str">
        <f>LEFT(Table3[[#This Row],[Last Funding Amount - ORIG]],MIN(FIND({0,1,2,3,4,5,6,7,8,9,0},Table3[[#This Row],[Last Funding Amount - ORIG]]&amp;"0123456789"))-1)</f>
        <v/>
      </c>
      <c r="E5131" t="s">
        <v>112</v>
      </c>
      <c r="H5131">
        <v>1</v>
      </c>
    </row>
    <row r="5132" spans="1:8" x14ac:dyDescent="0.2">
      <c r="A5132" t="s">
        <v>6089</v>
      </c>
      <c r="C513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5132" s="6" t="str">
        <f>LEFT(Table3[[#This Row],[Last Funding Amount - ORIG]],MIN(FIND({0,1,2,3,4,5,6,7,8,9,0},Table3[[#This Row],[Last Funding Amount - ORIG]]&amp;"0123456789"))-1)</f>
        <v/>
      </c>
      <c r="E5132" t="s">
        <v>112</v>
      </c>
      <c r="H5132">
        <v>1</v>
      </c>
    </row>
    <row r="5133" spans="1:8" x14ac:dyDescent="0.2">
      <c r="A5133" t="s">
        <v>6090</v>
      </c>
      <c r="C513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5133" s="6" t="str">
        <f>LEFT(Table3[[#This Row],[Last Funding Amount - ORIG]],MIN(FIND({0,1,2,3,4,5,6,7,8,9,0},Table3[[#This Row],[Last Funding Amount - ORIG]]&amp;"0123456789"))-1)</f>
        <v/>
      </c>
      <c r="E5133" t="s">
        <v>112</v>
      </c>
      <c r="H5133">
        <v>1</v>
      </c>
    </row>
    <row r="5134" spans="1:8" x14ac:dyDescent="0.2">
      <c r="A5134" t="s">
        <v>6091</v>
      </c>
      <c r="C513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5134" s="6" t="str">
        <f>LEFT(Table3[[#This Row],[Last Funding Amount - ORIG]],MIN(FIND({0,1,2,3,4,5,6,7,8,9,0},Table3[[#This Row],[Last Funding Amount - ORIG]]&amp;"0123456789"))-1)</f>
        <v/>
      </c>
      <c r="E5134" t="s">
        <v>112</v>
      </c>
      <c r="H5134">
        <v>1</v>
      </c>
    </row>
    <row r="5135" spans="1:8" x14ac:dyDescent="0.2">
      <c r="A5135" t="s">
        <v>6092</v>
      </c>
      <c r="C513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5135" s="6" t="str">
        <f>LEFT(Table3[[#This Row],[Last Funding Amount - ORIG]],MIN(FIND({0,1,2,3,4,5,6,7,8,9,0},Table3[[#This Row],[Last Funding Amount - ORIG]]&amp;"0123456789"))-1)</f>
        <v/>
      </c>
      <c r="E5135" t="s">
        <v>112</v>
      </c>
      <c r="H5135">
        <v>1</v>
      </c>
    </row>
    <row r="5136" spans="1:8" x14ac:dyDescent="0.2">
      <c r="A5136" t="s">
        <v>6093</v>
      </c>
      <c r="C513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5136" s="6" t="str">
        <f>LEFT(Table3[[#This Row],[Last Funding Amount - ORIG]],MIN(FIND({0,1,2,3,4,5,6,7,8,9,0},Table3[[#This Row],[Last Funding Amount - ORIG]]&amp;"0123456789"))-1)</f>
        <v/>
      </c>
      <c r="E5136" t="s">
        <v>112</v>
      </c>
      <c r="H5136">
        <v>1</v>
      </c>
    </row>
    <row r="5137" spans="1:8" x14ac:dyDescent="0.2">
      <c r="A5137" t="s">
        <v>6094</v>
      </c>
      <c r="C513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5137" s="6" t="str">
        <f>LEFT(Table3[[#This Row],[Last Funding Amount - ORIG]],MIN(FIND({0,1,2,3,4,5,6,7,8,9,0},Table3[[#This Row],[Last Funding Amount - ORIG]]&amp;"0123456789"))-1)</f>
        <v/>
      </c>
      <c r="E5137" t="s">
        <v>13</v>
      </c>
      <c r="H5137">
        <v>1</v>
      </c>
    </row>
    <row r="5138" spans="1:8" x14ac:dyDescent="0.2">
      <c r="A5138" t="s">
        <v>6095</v>
      </c>
      <c r="B5138" t="s">
        <v>6096</v>
      </c>
      <c r="C513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3850000000</v>
      </c>
      <c r="D5138" s="5" t="str">
        <f>LEFT(Table3[[#This Row],[Last Funding Amount - ORIG]],MIN(FIND({0,1,2,3,4,5,6,7,8,9,0},Table3[[#This Row],[Last Funding Amount - ORIG]]&amp;"0123456789"))-1)</f>
        <v>CNå´</v>
      </c>
      <c r="E5138" t="s">
        <v>36</v>
      </c>
      <c r="F5138" t="s">
        <v>6097</v>
      </c>
      <c r="G5138">
        <v>1</v>
      </c>
      <c r="H5138">
        <v>6</v>
      </c>
    </row>
    <row r="5139" spans="1:8" x14ac:dyDescent="0.2">
      <c r="A5139" t="s">
        <v>6098</v>
      </c>
      <c r="C513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5139" s="6" t="str">
        <f>LEFT(Table3[[#This Row],[Last Funding Amount - ORIG]],MIN(FIND({0,1,2,3,4,5,6,7,8,9,0},Table3[[#This Row],[Last Funding Amount - ORIG]]&amp;"0123456789"))-1)</f>
        <v/>
      </c>
      <c r="E5139" t="s">
        <v>20</v>
      </c>
      <c r="G5139">
        <v>1</v>
      </c>
      <c r="H5139">
        <v>1</v>
      </c>
    </row>
    <row r="5140" spans="1:8" x14ac:dyDescent="0.2">
      <c r="A5140" t="s">
        <v>6099</v>
      </c>
      <c r="B5140" s="1">
        <v>100000000</v>
      </c>
      <c r="C514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100000000</v>
      </c>
      <c r="D5140" s="6" t="str">
        <f>LEFT(Table3[[#This Row],[Last Funding Amount - ORIG]],MIN(FIND({0,1,2,3,4,5,6,7,8,9,0},Table3[[#This Row],[Last Funding Amount - ORIG]]&amp;"0123456789"))-1)</f>
        <v/>
      </c>
      <c r="E5140" t="s">
        <v>16</v>
      </c>
      <c r="F5140" s="1">
        <v>912000000</v>
      </c>
      <c r="G5140">
        <v>3</v>
      </c>
      <c r="H5140">
        <v>5</v>
      </c>
    </row>
    <row r="5141" spans="1:8" x14ac:dyDescent="0.2">
      <c r="A5141" t="s">
        <v>6100</v>
      </c>
      <c r="B5141" s="1">
        <v>23000000</v>
      </c>
      <c r="C514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23000000</v>
      </c>
      <c r="D5141" s="6" t="str">
        <f>LEFT(Table3[[#This Row],[Last Funding Amount - ORIG]],MIN(FIND({0,1,2,3,4,5,6,7,8,9,0},Table3[[#This Row],[Last Funding Amount - ORIG]]&amp;"0123456789"))-1)</f>
        <v/>
      </c>
      <c r="E5141" t="s">
        <v>314</v>
      </c>
      <c r="F5141" s="1">
        <v>25800000</v>
      </c>
      <c r="H5141">
        <v>5</v>
      </c>
    </row>
    <row r="5142" spans="1:8" x14ac:dyDescent="0.2">
      <c r="A5142" t="s">
        <v>6101</v>
      </c>
      <c r="B5142" t="s">
        <v>6102</v>
      </c>
      <c r="C514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100000000</v>
      </c>
      <c r="D5142" s="5" t="str">
        <f>LEFT(Table3[[#This Row],[Last Funding Amount - ORIG]],MIN(FIND({0,1,2,3,4,5,6,7,8,9,0},Table3[[#This Row],[Last Funding Amount - ORIG]]&amp;"0123456789"))-1)</f>
        <v>‰âÂ</v>
      </c>
      <c r="E5142" t="s">
        <v>18</v>
      </c>
      <c r="F5142" s="1">
        <v>118680576</v>
      </c>
      <c r="G5142">
        <v>2</v>
      </c>
      <c r="H5142">
        <v>4</v>
      </c>
    </row>
    <row r="5143" spans="1:8" x14ac:dyDescent="0.2">
      <c r="A5143" t="s">
        <v>6103</v>
      </c>
      <c r="B5143" s="1">
        <v>650000000</v>
      </c>
      <c r="C514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650000000</v>
      </c>
      <c r="D5143" s="6" t="str">
        <f>LEFT(Table3[[#This Row],[Last Funding Amount - ORIG]],MIN(FIND({0,1,2,3,4,5,6,7,8,9,0},Table3[[#This Row],[Last Funding Amount - ORIG]]&amp;"0123456789"))-1)</f>
        <v/>
      </c>
      <c r="E5143" t="s">
        <v>91</v>
      </c>
      <c r="F5143" s="1">
        <v>1750000000</v>
      </c>
      <c r="G5143">
        <v>1</v>
      </c>
      <c r="H5143">
        <v>1</v>
      </c>
    </row>
    <row r="5144" spans="1:8" x14ac:dyDescent="0.2">
      <c r="A5144" t="s">
        <v>6104</v>
      </c>
      <c r="C514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5144" s="6" t="str">
        <f>LEFT(Table3[[#This Row],[Last Funding Amount - ORIG]],MIN(FIND({0,1,2,3,4,5,6,7,8,9,0},Table3[[#This Row],[Last Funding Amount - ORIG]]&amp;"0123456789"))-1)</f>
        <v/>
      </c>
      <c r="E5144" t="s">
        <v>11</v>
      </c>
      <c r="F5144" s="1">
        <v>76300000</v>
      </c>
      <c r="G5144">
        <v>3</v>
      </c>
      <c r="H5144">
        <v>6</v>
      </c>
    </row>
    <row r="5145" spans="1:8" x14ac:dyDescent="0.2">
      <c r="A5145" t="s">
        <v>6105</v>
      </c>
      <c r="B5145" s="1">
        <v>67000000</v>
      </c>
      <c r="C514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67000000</v>
      </c>
      <c r="D5145" s="6" t="str">
        <f>LEFT(Table3[[#This Row],[Last Funding Amount - ORIG]],MIN(FIND({0,1,2,3,4,5,6,7,8,9,0},Table3[[#This Row],[Last Funding Amount - ORIG]]&amp;"0123456789"))-1)</f>
        <v/>
      </c>
      <c r="E5145" t="s">
        <v>314</v>
      </c>
      <c r="F5145" s="1">
        <v>67000000</v>
      </c>
      <c r="G5145">
        <v>1</v>
      </c>
      <c r="H5145">
        <v>1</v>
      </c>
    </row>
    <row r="5146" spans="1:8" x14ac:dyDescent="0.2">
      <c r="A5146" t="s">
        <v>6106</v>
      </c>
      <c r="B5146" s="1">
        <v>15000000</v>
      </c>
      <c r="C514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15000000</v>
      </c>
      <c r="D5146" s="6" t="str">
        <f>LEFT(Table3[[#This Row],[Last Funding Amount - ORIG]],MIN(FIND({0,1,2,3,4,5,6,7,8,9,0},Table3[[#This Row],[Last Funding Amount - ORIG]]&amp;"0123456789"))-1)</f>
        <v/>
      </c>
      <c r="E5146" t="s">
        <v>36</v>
      </c>
      <c r="F5146" s="1">
        <v>15250000</v>
      </c>
      <c r="G5146">
        <v>1</v>
      </c>
      <c r="H5146">
        <v>7</v>
      </c>
    </row>
    <row r="5147" spans="1:8" x14ac:dyDescent="0.2">
      <c r="A5147" t="s">
        <v>6107</v>
      </c>
      <c r="B5147" s="1">
        <v>6600000</v>
      </c>
      <c r="C514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6600000</v>
      </c>
      <c r="D5147" s="6" t="str">
        <f>LEFT(Table3[[#This Row],[Last Funding Amount - ORIG]],MIN(FIND({0,1,2,3,4,5,6,7,8,9,0},Table3[[#This Row],[Last Funding Amount - ORIG]]&amp;"0123456789"))-1)</f>
        <v/>
      </c>
      <c r="E5147" t="s">
        <v>13</v>
      </c>
      <c r="F5147" s="1">
        <v>599293694</v>
      </c>
      <c r="G5147">
        <v>1</v>
      </c>
      <c r="H5147">
        <v>4</v>
      </c>
    </row>
    <row r="5148" spans="1:8" x14ac:dyDescent="0.2">
      <c r="A5148" t="s">
        <v>6108</v>
      </c>
      <c r="B5148" s="1">
        <v>20000000</v>
      </c>
      <c r="C514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20000000</v>
      </c>
      <c r="D5148" s="6" t="str">
        <f>LEFT(Table3[[#This Row],[Last Funding Amount - ORIG]],MIN(FIND({0,1,2,3,4,5,6,7,8,9,0},Table3[[#This Row],[Last Funding Amount - ORIG]]&amp;"0123456789"))-1)</f>
        <v/>
      </c>
      <c r="E5148" t="s">
        <v>36</v>
      </c>
      <c r="F5148" s="1">
        <v>45000000</v>
      </c>
      <c r="G5148">
        <v>1</v>
      </c>
      <c r="H5148">
        <v>5</v>
      </c>
    </row>
    <row r="5149" spans="1:8" x14ac:dyDescent="0.2">
      <c r="A5149" t="s">
        <v>6109</v>
      </c>
      <c r="B5149" s="1">
        <v>4349985</v>
      </c>
      <c r="C514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4349985</v>
      </c>
      <c r="D5149" s="6" t="str">
        <f>LEFT(Table3[[#This Row],[Last Funding Amount - ORIG]],MIN(FIND({0,1,2,3,4,5,6,7,8,9,0},Table3[[#This Row],[Last Funding Amount - ORIG]]&amp;"0123456789"))-1)</f>
        <v/>
      </c>
      <c r="E5149" t="s">
        <v>13</v>
      </c>
      <c r="F5149" s="1">
        <v>38975453</v>
      </c>
      <c r="G5149">
        <v>1</v>
      </c>
      <c r="H5149">
        <v>3</v>
      </c>
    </row>
    <row r="5150" spans="1:8" x14ac:dyDescent="0.2">
      <c r="A5150" t="s">
        <v>6110</v>
      </c>
      <c r="B5150" s="1">
        <v>12500000</v>
      </c>
      <c r="C515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12500000</v>
      </c>
      <c r="D5150" s="6" t="str">
        <f>LEFT(Table3[[#This Row],[Last Funding Amount - ORIG]],MIN(FIND({0,1,2,3,4,5,6,7,8,9,0},Table3[[#This Row],[Last Funding Amount - ORIG]]&amp;"0123456789"))-1)</f>
        <v/>
      </c>
      <c r="E5150" t="s">
        <v>22</v>
      </c>
      <c r="F5150" s="1">
        <v>15900000</v>
      </c>
      <c r="G5150">
        <v>1</v>
      </c>
      <c r="H5150">
        <v>4</v>
      </c>
    </row>
    <row r="5151" spans="1:8" x14ac:dyDescent="0.2">
      <c r="A5151" t="s">
        <v>6111</v>
      </c>
      <c r="B5151" s="1">
        <v>2500000</v>
      </c>
      <c r="C515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2500000</v>
      </c>
      <c r="D5151" s="6" t="str">
        <f>LEFT(Table3[[#This Row],[Last Funding Amount - ORIG]],MIN(FIND({0,1,2,3,4,5,6,7,8,9,0},Table3[[#This Row],[Last Funding Amount - ORIG]]&amp;"0123456789"))-1)</f>
        <v/>
      </c>
      <c r="E5151" t="s">
        <v>112</v>
      </c>
      <c r="F5151" s="1">
        <v>3272000</v>
      </c>
      <c r="G5151">
        <v>1</v>
      </c>
      <c r="H5151">
        <v>11</v>
      </c>
    </row>
    <row r="5152" spans="1:8" x14ac:dyDescent="0.2">
      <c r="A5152" t="s">
        <v>6112</v>
      </c>
      <c r="B5152" s="1">
        <v>33000000</v>
      </c>
      <c r="C515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33000000</v>
      </c>
      <c r="D5152" s="6" t="str">
        <f>LEFT(Table3[[#This Row],[Last Funding Amount - ORIG]],MIN(FIND({0,1,2,3,4,5,6,7,8,9,0},Table3[[#This Row],[Last Funding Amount - ORIG]]&amp;"0123456789"))-1)</f>
        <v/>
      </c>
      <c r="E5152" t="s">
        <v>13</v>
      </c>
      <c r="F5152" s="1">
        <v>182300000</v>
      </c>
      <c r="G5152">
        <v>2</v>
      </c>
      <c r="H5152">
        <v>18</v>
      </c>
    </row>
    <row r="5153" spans="1:8" x14ac:dyDescent="0.2">
      <c r="A5153" t="s">
        <v>6113</v>
      </c>
      <c r="B5153" s="1">
        <v>36000000</v>
      </c>
      <c r="C515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36000000</v>
      </c>
      <c r="D5153" s="6" t="str">
        <f>LEFT(Table3[[#This Row],[Last Funding Amount - ORIG]],MIN(FIND({0,1,2,3,4,5,6,7,8,9,0},Table3[[#This Row],[Last Funding Amount - ORIG]]&amp;"0123456789"))-1)</f>
        <v/>
      </c>
      <c r="E5153" t="s">
        <v>11</v>
      </c>
      <c r="F5153" s="1">
        <v>78100000</v>
      </c>
      <c r="G5153">
        <v>4</v>
      </c>
      <c r="H5153">
        <v>25</v>
      </c>
    </row>
    <row r="5154" spans="1:8" x14ac:dyDescent="0.2">
      <c r="A5154" t="s">
        <v>6114</v>
      </c>
      <c r="B5154" s="1">
        <v>8000000</v>
      </c>
      <c r="C515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8000000</v>
      </c>
      <c r="D5154" s="6" t="str">
        <f>LEFT(Table3[[#This Row],[Last Funding Amount - ORIG]],MIN(FIND({0,1,2,3,4,5,6,7,8,9,0},Table3[[#This Row],[Last Funding Amount - ORIG]]&amp;"0123456789"))-1)</f>
        <v/>
      </c>
      <c r="E5154" t="s">
        <v>36</v>
      </c>
      <c r="F5154" s="1">
        <v>41000000</v>
      </c>
      <c r="G5154">
        <v>3</v>
      </c>
      <c r="H5154">
        <v>9</v>
      </c>
    </row>
    <row r="5155" spans="1:8" x14ac:dyDescent="0.2">
      <c r="A5155" t="s">
        <v>6115</v>
      </c>
      <c r="B5155" s="1">
        <v>14000000</v>
      </c>
      <c r="C515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14000000</v>
      </c>
      <c r="D5155" s="6" t="str">
        <f>LEFT(Table3[[#This Row],[Last Funding Amount - ORIG]],MIN(FIND({0,1,2,3,4,5,6,7,8,9,0},Table3[[#This Row],[Last Funding Amount - ORIG]]&amp;"0123456789"))-1)</f>
        <v/>
      </c>
      <c r="E5155" t="s">
        <v>13</v>
      </c>
      <c r="F5155" s="1">
        <v>23111326</v>
      </c>
    </row>
    <row r="5156" spans="1:8" x14ac:dyDescent="0.2">
      <c r="A5156" t="s">
        <v>6116</v>
      </c>
      <c r="B5156" s="1">
        <v>15000000</v>
      </c>
      <c r="C515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15000000</v>
      </c>
      <c r="D5156" s="6" t="str">
        <f>LEFT(Table3[[#This Row],[Last Funding Amount - ORIG]],MIN(FIND({0,1,2,3,4,5,6,7,8,9,0},Table3[[#This Row],[Last Funding Amount - ORIG]]&amp;"0123456789"))-1)</f>
        <v/>
      </c>
      <c r="E5156" t="s">
        <v>36</v>
      </c>
      <c r="F5156" s="1">
        <v>22650000</v>
      </c>
      <c r="G5156">
        <v>2</v>
      </c>
      <c r="H5156">
        <v>11</v>
      </c>
    </row>
    <row r="5157" spans="1:8" x14ac:dyDescent="0.2">
      <c r="A5157" t="s">
        <v>6117</v>
      </c>
      <c r="B5157" s="1">
        <v>23000000</v>
      </c>
      <c r="C515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23000000</v>
      </c>
      <c r="D5157" s="6" t="str">
        <f>LEFT(Table3[[#This Row],[Last Funding Amount - ORIG]],MIN(FIND({0,1,2,3,4,5,6,7,8,9,0},Table3[[#This Row],[Last Funding Amount - ORIG]]&amp;"0123456789"))-1)</f>
        <v/>
      </c>
      <c r="E5157" t="s">
        <v>11</v>
      </c>
      <c r="F5157" s="1">
        <v>56225704</v>
      </c>
      <c r="G5157">
        <v>1</v>
      </c>
      <c r="H5157">
        <v>7</v>
      </c>
    </row>
    <row r="5158" spans="1:8" x14ac:dyDescent="0.2">
      <c r="A5158" t="s">
        <v>6118</v>
      </c>
      <c r="C515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5158" s="6" t="str">
        <f>LEFT(Table3[[#This Row],[Last Funding Amount - ORIG]],MIN(FIND({0,1,2,3,4,5,6,7,8,9,0},Table3[[#This Row],[Last Funding Amount - ORIG]]&amp;"0123456789"))-1)</f>
        <v/>
      </c>
      <c r="E5158" t="s">
        <v>13</v>
      </c>
      <c r="F5158" s="1">
        <v>23127035</v>
      </c>
      <c r="G5158">
        <v>2</v>
      </c>
      <c r="H5158">
        <v>5</v>
      </c>
    </row>
    <row r="5159" spans="1:8" x14ac:dyDescent="0.2">
      <c r="A5159" t="s">
        <v>6119</v>
      </c>
      <c r="B5159" s="1">
        <v>25000000</v>
      </c>
      <c r="C515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25000000</v>
      </c>
      <c r="D5159" s="6" t="str">
        <f>LEFT(Table3[[#This Row],[Last Funding Amount - ORIG]],MIN(FIND({0,1,2,3,4,5,6,7,8,9,0},Table3[[#This Row],[Last Funding Amount - ORIG]]&amp;"0123456789"))-1)</f>
        <v/>
      </c>
      <c r="E5159" t="s">
        <v>11</v>
      </c>
      <c r="F5159" s="1">
        <v>38000000</v>
      </c>
      <c r="G5159">
        <v>3</v>
      </c>
      <c r="H5159">
        <v>5</v>
      </c>
    </row>
    <row r="5160" spans="1:8" x14ac:dyDescent="0.2">
      <c r="A5160" t="s">
        <v>6120</v>
      </c>
      <c r="B5160" s="1">
        <v>34000000</v>
      </c>
      <c r="C516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34000000</v>
      </c>
      <c r="D5160" s="6" t="str">
        <f>LEFT(Table3[[#This Row],[Last Funding Amount - ORIG]],MIN(FIND({0,1,2,3,4,5,6,7,8,9,0},Table3[[#This Row],[Last Funding Amount - ORIG]]&amp;"0123456789"))-1)</f>
        <v/>
      </c>
      <c r="E5160" t="s">
        <v>13</v>
      </c>
      <c r="F5160" s="1">
        <v>539325373</v>
      </c>
      <c r="G5160">
        <v>3</v>
      </c>
      <c r="H5160">
        <v>16</v>
      </c>
    </row>
    <row r="5161" spans="1:8" x14ac:dyDescent="0.2">
      <c r="A5161" t="s">
        <v>6121</v>
      </c>
      <c r="B5161" s="1">
        <v>3000000</v>
      </c>
      <c r="C516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3000000</v>
      </c>
      <c r="D5161" s="6" t="str">
        <f>LEFT(Table3[[#This Row],[Last Funding Amount - ORIG]],MIN(FIND({0,1,2,3,4,5,6,7,8,9,0},Table3[[#This Row],[Last Funding Amount - ORIG]]&amp;"0123456789"))-1)</f>
        <v/>
      </c>
      <c r="E5161" t="s">
        <v>18</v>
      </c>
      <c r="F5161" s="1">
        <v>3000000</v>
      </c>
    </row>
    <row r="5162" spans="1:8" x14ac:dyDescent="0.2">
      <c r="A5162" t="s">
        <v>6122</v>
      </c>
      <c r="B5162" s="1">
        <v>32000000</v>
      </c>
      <c r="C516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32000000</v>
      </c>
      <c r="D5162" s="6" t="str">
        <f>LEFT(Table3[[#This Row],[Last Funding Amount - ORIG]],MIN(FIND({0,1,2,3,4,5,6,7,8,9,0},Table3[[#This Row],[Last Funding Amount - ORIG]]&amp;"0123456789"))-1)</f>
        <v/>
      </c>
      <c r="E5162" t="s">
        <v>11</v>
      </c>
      <c r="F5162" s="1">
        <v>50000000</v>
      </c>
      <c r="G5162">
        <v>4</v>
      </c>
      <c r="H5162">
        <v>7</v>
      </c>
    </row>
    <row r="5163" spans="1:8" x14ac:dyDescent="0.2">
      <c r="A5163" t="s">
        <v>6123</v>
      </c>
      <c r="C516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5163" s="6" t="str">
        <f>LEFT(Table3[[#This Row],[Last Funding Amount - ORIG]],MIN(FIND({0,1,2,3,4,5,6,7,8,9,0},Table3[[#This Row],[Last Funding Amount - ORIG]]&amp;"0123456789"))-1)</f>
        <v/>
      </c>
      <c r="E5163" t="s">
        <v>13</v>
      </c>
      <c r="F5163" s="1">
        <v>44322092</v>
      </c>
      <c r="G5163">
        <v>2</v>
      </c>
      <c r="H5163">
        <v>11</v>
      </c>
    </row>
    <row r="5164" spans="1:8" x14ac:dyDescent="0.2">
      <c r="A5164" t="s">
        <v>6124</v>
      </c>
      <c r="B5164" s="1">
        <v>3935927</v>
      </c>
      <c r="C516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3935927</v>
      </c>
      <c r="D5164" s="6" t="str">
        <f>LEFT(Table3[[#This Row],[Last Funding Amount - ORIG]],MIN(FIND({0,1,2,3,4,5,6,7,8,9,0},Table3[[#This Row],[Last Funding Amount - ORIG]]&amp;"0123456789"))-1)</f>
        <v/>
      </c>
      <c r="E5164" t="s">
        <v>44</v>
      </c>
      <c r="F5164" s="1">
        <v>805335927</v>
      </c>
      <c r="G5164">
        <v>7</v>
      </c>
      <c r="H5164">
        <v>15</v>
      </c>
    </row>
    <row r="5165" spans="1:8" x14ac:dyDescent="0.2">
      <c r="A5165" t="s">
        <v>6125</v>
      </c>
      <c r="B5165" s="1">
        <v>23050000</v>
      </c>
      <c r="C516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23050000</v>
      </c>
      <c r="D5165" s="6" t="str">
        <f>LEFT(Table3[[#This Row],[Last Funding Amount - ORIG]],MIN(FIND({0,1,2,3,4,5,6,7,8,9,0},Table3[[#This Row],[Last Funding Amount - ORIG]]&amp;"0123456789"))-1)</f>
        <v/>
      </c>
      <c r="E5165" t="s">
        <v>36</v>
      </c>
      <c r="F5165" s="1">
        <v>47980000</v>
      </c>
    </row>
    <row r="5166" spans="1:8" x14ac:dyDescent="0.2">
      <c r="A5166" t="s">
        <v>6126</v>
      </c>
      <c r="B5166" s="1">
        <v>17000000</v>
      </c>
      <c r="C516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17000000</v>
      </c>
      <c r="D5166" s="6" t="str">
        <f>LEFT(Table3[[#This Row],[Last Funding Amount - ORIG]],MIN(FIND({0,1,2,3,4,5,6,7,8,9,0},Table3[[#This Row],[Last Funding Amount - ORIG]]&amp;"0123456789"))-1)</f>
        <v/>
      </c>
      <c r="E5166" t="s">
        <v>44</v>
      </c>
      <c r="F5166" s="1">
        <v>22820000</v>
      </c>
      <c r="G5166">
        <v>3</v>
      </c>
      <c r="H5166">
        <v>6</v>
      </c>
    </row>
    <row r="5167" spans="1:8" x14ac:dyDescent="0.2">
      <c r="A5167" t="s">
        <v>6127</v>
      </c>
      <c r="B5167" s="1">
        <v>18000000</v>
      </c>
      <c r="C516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18000000</v>
      </c>
      <c r="D5167" s="6" t="str">
        <f>LEFT(Table3[[#This Row],[Last Funding Amount - ORIG]],MIN(FIND({0,1,2,3,4,5,6,7,8,9,0},Table3[[#This Row],[Last Funding Amount - ORIG]]&amp;"0123456789"))-1)</f>
        <v/>
      </c>
      <c r="E5167" t="s">
        <v>11</v>
      </c>
      <c r="F5167" s="1">
        <v>29000000</v>
      </c>
      <c r="G5167">
        <v>2</v>
      </c>
      <c r="H5167">
        <v>8</v>
      </c>
    </row>
    <row r="5168" spans="1:8" x14ac:dyDescent="0.2">
      <c r="A5168" t="s">
        <v>6128</v>
      </c>
      <c r="B5168" s="1">
        <v>2100000</v>
      </c>
      <c r="C516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2100000</v>
      </c>
      <c r="D5168" s="6" t="str">
        <f>LEFT(Table3[[#This Row],[Last Funding Amount - ORIG]],MIN(FIND({0,1,2,3,4,5,6,7,8,9,0},Table3[[#This Row],[Last Funding Amount - ORIG]]&amp;"0123456789"))-1)</f>
        <v/>
      </c>
      <c r="E5168" t="s">
        <v>112</v>
      </c>
      <c r="F5168" s="1">
        <v>2100000</v>
      </c>
      <c r="G5168">
        <v>1</v>
      </c>
      <c r="H5168">
        <v>5</v>
      </c>
    </row>
    <row r="5169" spans="1:8" x14ac:dyDescent="0.2">
      <c r="A5169" t="s">
        <v>6129</v>
      </c>
      <c r="B5169" s="1">
        <v>72000000</v>
      </c>
      <c r="C516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72000000</v>
      </c>
      <c r="D5169" s="6" t="str">
        <f>LEFT(Table3[[#This Row],[Last Funding Amount - ORIG]],MIN(FIND({0,1,2,3,4,5,6,7,8,9,0},Table3[[#This Row],[Last Funding Amount - ORIG]]&amp;"0123456789"))-1)</f>
        <v/>
      </c>
      <c r="E5169" t="s">
        <v>22</v>
      </c>
      <c r="F5169" s="1">
        <v>97000000</v>
      </c>
      <c r="G5169">
        <v>1</v>
      </c>
      <c r="H5169">
        <v>4</v>
      </c>
    </row>
    <row r="5170" spans="1:8" x14ac:dyDescent="0.2">
      <c r="A5170" t="s">
        <v>6130</v>
      </c>
      <c r="B5170" s="1">
        <v>20000000</v>
      </c>
      <c r="C517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20000000</v>
      </c>
      <c r="D5170" s="6" t="str">
        <f>LEFT(Table3[[#This Row],[Last Funding Amount - ORIG]],MIN(FIND({0,1,2,3,4,5,6,7,8,9,0},Table3[[#This Row],[Last Funding Amount - ORIG]]&amp;"0123456789"))-1)</f>
        <v/>
      </c>
      <c r="E5170" t="s">
        <v>36</v>
      </c>
      <c r="F5170" s="1">
        <v>38800000</v>
      </c>
      <c r="G5170">
        <v>2</v>
      </c>
      <c r="H5170">
        <v>11</v>
      </c>
    </row>
    <row r="5171" spans="1:8" x14ac:dyDescent="0.2">
      <c r="A5171" t="s">
        <v>6131</v>
      </c>
      <c r="B5171" s="1">
        <v>35000000</v>
      </c>
      <c r="C517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35000000</v>
      </c>
      <c r="D5171" s="6" t="str">
        <f>LEFT(Table3[[#This Row],[Last Funding Amount - ORIG]],MIN(FIND({0,1,2,3,4,5,6,7,8,9,0},Table3[[#This Row],[Last Funding Amount - ORIG]]&amp;"0123456789"))-1)</f>
        <v/>
      </c>
      <c r="E5171" t="s">
        <v>36</v>
      </c>
      <c r="F5171" s="1">
        <v>43300000</v>
      </c>
      <c r="G5171">
        <v>2</v>
      </c>
      <c r="H5171">
        <v>7</v>
      </c>
    </row>
    <row r="5172" spans="1:8" x14ac:dyDescent="0.2">
      <c r="A5172" t="s">
        <v>6132</v>
      </c>
      <c r="B5172" t="s">
        <v>6133</v>
      </c>
      <c r="C517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10000000</v>
      </c>
      <c r="D5172" s="5" t="str">
        <f>LEFT(Table3[[#This Row],[Last Funding Amount - ORIG]],MIN(FIND({0,1,2,3,4,5,6,7,8,9,0},Table3[[#This Row],[Last Funding Amount - ORIG]]&amp;"0123456789"))-1)</f>
        <v>CA$</v>
      </c>
      <c r="E5172" t="s">
        <v>44</v>
      </c>
      <c r="F5172" s="1">
        <v>155551113</v>
      </c>
      <c r="G5172">
        <v>3</v>
      </c>
      <c r="H5172">
        <v>16</v>
      </c>
    </row>
    <row r="5173" spans="1:8" x14ac:dyDescent="0.2">
      <c r="A5173" t="s">
        <v>6134</v>
      </c>
      <c r="B5173" s="1">
        <v>21000000</v>
      </c>
      <c r="C517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21000000</v>
      </c>
      <c r="D5173" s="6" t="str">
        <f>LEFT(Table3[[#This Row],[Last Funding Amount - ORIG]],MIN(FIND({0,1,2,3,4,5,6,7,8,9,0},Table3[[#This Row],[Last Funding Amount - ORIG]]&amp;"0123456789"))-1)</f>
        <v/>
      </c>
      <c r="E5173" t="s">
        <v>8</v>
      </c>
      <c r="F5173" s="1">
        <v>49000000</v>
      </c>
      <c r="G5173">
        <v>4</v>
      </c>
      <c r="H5173">
        <v>5</v>
      </c>
    </row>
    <row r="5174" spans="1:8" x14ac:dyDescent="0.2">
      <c r="A5174" t="s">
        <v>6135</v>
      </c>
      <c r="B5174" s="1">
        <v>30000000</v>
      </c>
      <c r="C517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30000000</v>
      </c>
      <c r="D5174" s="6" t="str">
        <f>LEFT(Table3[[#This Row],[Last Funding Amount - ORIG]],MIN(FIND({0,1,2,3,4,5,6,7,8,9,0},Table3[[#This Row],[Last Funding Amount - ORIG]]&amp;"0123456789"))-1)</f>
        <v/>
      </c>
      <c r="E5174" t="s">
        <v>8</v>
      </c>
      <c r="F5174" s="1">
        <v>116000000</v>
      </c>
      <c r="G5174">
        <v>2</v>
      </c>
      <c r="H5174">
        <v>22</v>
      </c>
    </row>
    <row r="5175" spans="1:8" x14ac:dyDescent="0.2">
      <c r="A5175" t="s">
        <v>6136</v>
      </c>
      <c r="C517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5175" s="6" t="str">
        <f>LEFT(Table3[[#This Row],[Last Funding Amount - ORIG]],MIN(FIND({0,1,2,3,4,5,6,7,8,9,0},Table3[[#This Row],[Last Funding Amount - ORIG]]&amp;"0123456789"))-1)</f>
        <v/>
      </c>
      <c r="E5175" t="s">
        <v>208</v>
      </c>
      <c r="F5175" s="1">
        <v>34500000</v>
      </c>
      <c r="G5175">
        <v>4</v>
      </c>
      <c r="H5175">
        <v>14</v>
      </c>
    </row>
    <row r="5176" spans="1:8" x14ac:dyDescent="0.2">
      <c r="A5176" t="s">
        <v>6137</v>
      </c>
      <c r="B5176" s="1">
        <v>10000000</v>
      </c>
      <c r="C517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10000000</v>
      </c>
      <c r="D5176" s="6" t="str">
        <f>LEFT(Table3[[#This Row],[Last Funding Amount - ORIG]],MIN(FIND({0,1,2,3,4,5,6,7,8,9,0},Table3[[#This Row],[Last Funding Amount - ORIG]]&amp;"0123456789"))-1)</f>
        <v/>
      </c>
      <c r="E5176" t="s">
        <v>36</v>
      </c>
      <c r="F5176" s="1">
        <v>16000000</v>
      </c>
      <c r="G5176">
        <v>2</v>
      </c>
      <c r="H5176">
        <v>8</v>
      </c>
    </row>
    <row r="5177" spans="1:8" x14ac:dyDescent="0.2">
      <c r="A5177" t="s">
        <v>6138</v>
      </c>
      <c r="B5177" s="1">
        <v>27000000</v>
      </c>
      <c r="C517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27000000</v>
      </c>
      <c r="D5177" s="6" t="str">
        <f>LEFT(Table3[[#This Row],[Last Funding Amount - ORIG]],MIN(FIND({0,1,2,3,4,5,6,7,8,9,0},Table3[[#This Row],[Last Funding Amount - ORIG]]&amp;"0123456789"))-1)</f>
        <v/>
      </c>
      <c r="E5177" t="s">
        <v>36</v>
      </c>
      <c r="F5177" s="1">
        <v>39825000</v>
      </c>
      <c r="G5177">
        <v>2</v>
      </c>
      <c r="H5177">
        <v>18</v>
      </c>
    </row>
    <row r="5178" spans="1:8" x14ac:dyDescent="0.2">
      <c r="A5178" t="s">
        <v>6139</v>
      </c>
      <c r="B5178" s="1">
        <v>25000000</v>
      </c>
      <c r="C517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25000000</v>
      </c>
      <c r="D5178" s="6" t="str">
        <f>LEFT(Table3[[#This Row],[Last Funding Amount - ORIG]],MIN(FIND({0,1,2,3,4,5,6,7,8,9,0},Table3[[#This Row],[Last Funding Amount - ORIG]]&amp;"0123456789"))-1)</f>
        <v/>
      </c>
      <c r="E5178" t="s">
        <v>36</v>
      </c>
      <c r="F5178" s="1">
        <v>33450000</v>
      </c>
      <c r="G5178">
        <v>3</v>
      </c>
      <c r="H5178">
        <v>8</v>
      </c>
    </row>
    <row r="5179" spans="1:8" x14ac:dyDescent="0.2">
      <c r="A5179" t="s">
        <v>6140</v>
      </c>
      <c r="B5179" s="1">
        <v>12000000</v>
      </c>
      <c r="C517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12000000</v>
      </c>
      <c r="D5179" s="6" t="str">
        <f>LEFT(Table3[[#This Row],[Last Funding Amount - ORIG]],MIN(FIND({0,1,2,3,4,5,6,7,8,9,0},Table3[[#This Row],[Last Funding Amount - ORIG]]&amp;"0123456789"))-1)</f>
        <v/>
      </c>
      <c r="E5179" t="s">
        <v>36</v>
      </c>
      <c r="F5179" s="1">
        <v>18100000</v>
      </c>
      <c r="G5179">
        <v>2</v>
      </c>
      <c r="H5179">
        <v>10</v>
      </c>
    </row>
    <row r="5180" spans="1:8" x14ac:dyDescent="0.2">
      <c r="A5180" t="s">
        <v>6141</v>
      </c>
      <c r="B5180" s="1">
        <v>14000000</v>
      </c>
      <c r="C518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14000000</v>
      </c>
      <c r="D5180" s="6" t="str">
        <f>LEFT(Table3[[#This Row],[Last Funding Amount - ORIG]],MIN(FIND({0,1,2,3,4,5,6,7,8,9,0},Table3[[#This Row],[Last Funding Amount - ORIG]]&amp;"0123456789"))-1)</f>
        <v/>
      </c>
      <c r="E5180" t="s">
        <v>36</v>
      </c>
      <c r="F5180" s="1">
        <v>22700000</v>
      </c>
      <c r="G5180">
        <v>2</v>
      </c>
      <c r="H5180">
        <v>6</v>
      </c>
    </row>
    <row r="5181" spans="1:8" x14ac:dyDescent="0.2">
      <c r="A5181" t="s">
        <v>6142</v>
      </c>
      <c r="B5181" s="1">
        <v>15000000</v>
      </c>
      <c r="C518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15000000</v>
      </c>
      <c r="D5181" s="6" t="str">
        <f>LEFT(Table3[[#This Row],[Last Funding Amount - ORIG]],MIN(FIND({0,1,2,3,4,5,6,7,8,9,0},Table3[[#This Row],[Last Funding Amount - ORIG]]&amp;"0123456789"))-1)</f>
        <v/>
      </c>
      <c r="E5181" t="s">
        <v>13</v>
      </c>
      <c r="F5181" s="1">
        <v>15000000</v>
      </c>
      <c r="G5181">
        <v>1</v>
      </c>
      <c r="H5181">
        <v>1</v>
      </c>
    </row>
    <row r="5182" spans="1:8" x14ac:dyDescent="0.2">
      <c r="A5182" t="s">
        <v>6143</v>
      </c>
      <c r="B5182" s="1">
        <v>12000000</v>
      </c>
      <c r="C518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12000000</v>
      </c>
      <c r="D5182" s="6" t="str">
        <f>LEFT(Table3[[#This Row],[Last Funding Amount - ORIG]],MIN(FIND({0,1,2,3,4,5,6,7,8,9,0},Table3[[#This Row],[Last Funding Amount - ORIG]]&amp;"0123456789"))-1)</f>
        <v/>
      </c>
      <c r="E5182" t="s">
        <v>36</v>
      </c>
      <c r="F5182" s="1">
        <v>18000000</v>
      </c>
      <c r="G5182">
        <v>2</v>
      </c>
      <c r="H5182">
        <v>4</v>
      </c>
    </row>
    <row r="5183" spans="1:8" x14ac:dyDescent="0.2">
      <c r="A5183" t="s">
        <v>6144</v>
      </c>
      <c r="B5183" s="1">
        <v>5000000</v>
      </c>
      <c r="C518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5000000</v>
      </c>
      <c r="D5183" s="6" t="str">
        <f>LEFT(Table3[[#This Row],[Last Funding Amount - ORIG]],MIN(FIND({0,1,2,3,4,5,6,7,8,9,0},Table3[[#This Row],[Last Funding Amount - ORIG]]&amp;"0123456789"))-1)</f>
        <v/>
      </c>
      <c r="E5183" t="s">
        <v>36</v>
      </c>
      <c r="F5183" s="1">
        <v>19000000</v>
      </c>
      <c r="G5183">
        <v>2</v>
      </c>
      <c r="H5183">
        <v>5</v>
      </c>
    </row>
    <row r="5184" spans="1:8" x14ac:dyDescent="0.2">
      <c r="A5184" t="s">
        <v>6145</v>
      </c>
      <c r="B5184" s="1">
        <v>462000000</v>
      </c>
      <c r="C518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462000000</v>
      </c>
      <c r="D5184" s="6" t="str">
        <f>LEFT(Table3[[#This Row],[Last Funding Amount - ORIG]],MIN(FIND({0,1,2,3,4,5,6,7,8,9,0},Table3[[#This Row],[Last Funding Amount - ORIG]]&amp;"0123456789"))-1)</f>
        <v/>
      </c>
      <c r="E5184" t="s">
        <v>11</v>
      </c>
      <c r="F5184" s="1">
        <v>801981178</v>
      </c>
      <c r="G5184">
        <v>4</v>
      </c>
      <c r="H5184">
        <v>12</v>
      </c>
    </row>
    <row r="5185" spans="1:8" x14ac:dyDescent="0.2">
      <c r="A5185" t="s">
        <v>6146</v>
      </c>
      <c r="B5185" t="s">
        <v>6147</v>
      </c>
      <c r="C518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3000000000</v>
      </c>
      <c r="D5185" s="5" t="str">
        <f>LEFT(Table3[[#This Row],[Last Funding Amount - ORIG]],MIN(FIND({0,1,2,3,4,5,6,7,8,9,0},Table3[[#This Row],[Last Funding Amount - ORIG]]&amp;"0123456789"))-1)</f>
        <v>CNå´</v>
      </c>
      <c r="E5185" t="s">
        <v>18</v>
      </c>
      <c r="F5185" t="s">
        <v>6148</v>
      </c>
      <c r="G5185">
        <v>1</v>
      </c>
      <c r="H5185">
        <v>1</v>
      </c>
    </row>
    <row r="5186" spans="1:8" x14ac:dyDescent="0.2">
      <c r="A5186" t="s">
        <v>6149</v>
      </c>
      <c r="B5186" s="1">
        <v>30000000</v>
      </c>
      <c r="C518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30000000</v>
      </c>
      <c r="D5186" s="6" t="str">
        <f>LEFT(Table3[[#This Row],[Last Funding Amount - ORIG]],MIN(FIND({0,1,2,3,4,5,6,7,8,9,0},Table3[[#This Row],[Last Funding Amount - ORIG]]&amp;"0123456789"))-1)</f>
        <v/>
      </c>
      <c r="E5186" t="s">
        <v>6</v>
      </c>
      <c r="F5186" s="1">
        <v>66760000</v>
      </c>
      <c r="G5186">
        <v>5</v>
      </c>
      <c r="H5186">
        <v>15</v>
      </c>
    </row>
    <row r="5187" spans="1:8" x14ac:dyDescent="0.2">
      <c r="A5187" t="s">
        <v>6150</v>
      </c>
      <c r="B5187" t="s">
        <v>6151</v>
      </c>
      <c r="C518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40000000</v>
      </c>
      <c r="D5187" s="5" t="str">
        <f>LEFT(Table3[[#This Row],[Last Funding Amount - ORIG]],MIN(FIND({0,1,2,3,4,5,6,7,8,9,0},Table3[[#This Row],[Last Funding Amount - ORIG]]&amp;"0123456789"))-1)</f>
        <v>å£</v>
      </c>
      <c r="E5187" t="s">
        <v>13</v>
      </c>
      <c r="F5187" t="s">
        <v>6152</v>
      </c>
      <c r="G5187">
        <v>1</v>
      </c>
      <c r="H5187">
        <v>1</v>
      </c>
    </row>
    <row r="5188" spans="1:8" x14ac:dyDescent="0.2">
      <c r="A5188" t="s">
        <v>6153</v>
      </c>
      <c r="B5188" s="1">
        <v>10200000</v>
      </c>
      <c r="C518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10200000</v>
      </c>
      <c r="D5188" s="6" t="str">
        <f>LEFT(Table3[[#This Row],[Last Funding Amount - ORIG]],MIN(FIND({0,1,2,3,4,5,6,7,8,9,0},Table3[[#This Row],[Last Funding Amount - ORIG]]&amp;"0123456789"))-1)</f>
        <v/>
      </c>
      <c r="E5188" t="s">
        <v>22</v>
      </c>
      <c r="F5188" s="1">
        <v>10200000</v>
      </c>
      <c r="G5188">
        <v>3</v>
      </c>
      <c r="H5188">
        <v>7</v>
      </c>
    </row>
    <row r="5189" spans="1:8" x14ac:dyDescent="0.2">
      <c r="A5189" t="s">
        <v>6154</v>
      </c>
      <c r="B5189" s="1">
        <v>10000000</v>
      </c>
      <c r="C518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10000000</v>
      </c>
      <c r="D5189" s="6" t="str">
        <f>LEFT(Table3[[#This Row],[Last Funding Amount - ORIG]],MIN(FIND({0,1,2,3,4,5,6,7,8,9,0},Table3[[#This Row],[Last Funding Amount - ORIG]]&amp;"0123456789"))-1)</f>
        <v/>
      </c>
      <c r="E5189" t="s">
        <v>11</v>
      </c>
      <c r="F5189" s="1">
        <v>35270000</v>
      </c>
      <c r="G5189">
        <v>3</v>
      </c>
      <c r="H5189">
        <v>34</v>
      </c>
    </row>
    <row r="5190" spans="1:8" x14ac:dyDescent="0.2">
      <c r="A5190" t="s">
        <v>6155</v>
      </c>
      <c r="B5190" s="1">
        <v>50000000</v>
      </c>
      <c r="C519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50000000</v>
      </c>
      <c r="D5190" s="6" t="str">
        <f>LEFT(Table3[[#This Row],[Last Funding Amount - ORIG]],MIN(FIND({0,1,2,3,4,5,6,7,8,9,0},Table3[[#This Row],[Last Funding Amount - ORIG]]&amp;"0123456789"))-1)</f>
        <v/>
      </c>
      <c r="E5190" t="s">
        <v>13</v>
      </c>
      <c r="F5190" s="1">
        <v>98000000</v>
      </c>
      <c r="G5190">
        <v>1</v>
      </c>
      <c r="H5190">
        <v>4</v>
      </c>
    </row>
    <row r="5191" spans="1:8" x14ac:dyDescent="0.2">
      <c r="A5191" t="s">
        <v>6156</v>
      </c>
      <c r="B5191" t="s">
        <v>6157</v>
      </c>
      <c r="C519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500000000</v>
      </c>
      <c r="D5191" s="5" t="str">
        <f>LEFT(Table3[[#This Row],[Last Funding Amount - ORIG]],MIN(FIND({0,1,2,3,4,5,6,7,8,9,0},Table3[[#This Row],[Last Funding Amount - ORIG]]&amp;"0123456789"))-1)</f>
        <v>CNå´</v>
      </c>
      <c r="E5191" t="s">
        <v>22</v>
      </c>
      <c r="F5191" t="s">
        <v>6158</v>
      </c>
      <c r="G5191">
        <v>1</v>
      </c>
      <c r="H5191">
        <v>3</v>
      </c>
    </row>
    <row r="5192" spans="1:8" x14ac:dyDescent="0.2">
      <c r="A5192" t="s">
        <v>6159</v>
      </c>
      <c r="B5192" s="1">
        <v>13500000</v>
      </c>
      <c r="C519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13500000</v>
      </c>
      <c r="D5192" s="6" t="str">
        <f>LEFT(Table3[[#This Row],[Last Funding Amount - ORIG]],MIN(FIND({0,1,2,3,4,5,6,7,8,9,0},Table3[[#This Row],[Last Funding Amount - ORIG]]&amp;"0123456789"))-1)</f>
        <v/>
      </c>
      <c r="E5192" t="s">
        <v>36</v>
      </c>
      <c r="F5192" s="1">
        <v>27028851</v>
      </c>
      <c r="H5192">
        <v>9</v>
      </c>
    </row>
    <row r="5193" spans="1:8" x14ac:dyDescent="0.2">
      <c r="A5193" t="s">
        <v>6160</v>
      </c>
      <c r="B5193" t="s">
        <v>274</v>
      </c>
      <c r="C519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1000000000</v>
      </c>
      <c r="D5193" s="5" t="str">
        <f>LEFT(Table3[[#This Row],[Last Funding Amount - ORIG]],MIN(FIND({0,1,2,3,4,5,6,7,8,9,0},Table3[[#This Row],[Last Funding Amount - ORIG]]&amp;"0123456789"))-1)</f>
        <v>‰â©</v>
      </c>
      <c r="E5193" t="s">
        <v>36</v>
      </c>
      <c r="F5193" t="s">
        <v>6161</v>
      </c>
      <c r="H5193">
        <v>2</v>
      </c>
    </row>
    <row r="5194" spans="1:8" x14ac:dyDescent="0.2">
      <c r="A5194" t="s">
        <v>6162</v>
      </c>
      <c r="B5194" s="1">
        <v>23000000</v>
      </c>
      <c r="C519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23000000</v>
      </c>
      <c r="D5194" s="6" t="str">
        <f>LEFT(Table3[[#This Row],[Last Funding Amount - ORIG]],MIN(FIND({0,1,2,3,4,5,6,7,8,9,0},Table3[[#This Row],[Last Funding Amount - ORIG]]&amp;"0123456789"))-1)</f>
        <v/>
      </c>
      <c r="E5194" t="s">
        <v>22</v>
      </c>
      <c r="F5194" s="1">
        <v>25000000</v>
      </c>
      <c r="H5194">
        <v>4</v>
      </c>
    </row>
    <row r="5195" spans="1:8" x14ac:dyDescent="0.2">
      <c r="A5195" t="s">
        <v>6163</v>
      </c>
      <c r="B5195" s="1">
        <v>15000000</v>
      </c>
      <c r="C519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15000000</v>
      </c>
      <c r="D5195" s="6" t="str">
        <f>LEFT(Table3[[#This Row],[Last Funding Amount - ORIG]],MIN(FIND({0,1,2,3,4,5,6,7,8,9,0},Table3[[#This Row],[Last Funding Amount - ORIG]]&amp;"0123456789"))-1)</f>
        <v/>
      </c>
      <c r="E5195" t="s">
        <v>44</v>
      </c>
      <c r="F5195" s="1">
        <v>67500000</v>
      </c>
      <c r="G5195">
        <v>3</v>
      </c>
      <c r="H5195">
        <v>14</v>
      </c>
    </row>
    <row r="5196" spans="1:8" x14ac:dyDescent="0.2">
      <c r="A5196" t="s">
        <v>6164</v>
      </c>
      <c r="B5196" s="1">
        <v>30000000</v>
      </c>
      <c r="C519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30000000</v>
      </c>
      <c r="D5196" s="6" t="str">
        <f>LEFT(Table3[[#This Row],[Last Funding Amount - ORIG]],MIN(FIND({0,1,2,3,4,5,6,7,8,9,0},Table3[[#This Row],[Last Funding Amount - ORIG]]&amp;"0123456789"))-1)</f>
        <v/>
      </c>
      <c r="E5196" t="s">
        <v>36</v>
      </c>
      <c r="F5196" s="1">
        <v>32500000</v>
      </c>
      <c r="G5196">
        <v>2</v>
      </c>
      <c r="H5196">
        <v>4</v>
      </c>
    </row>
    <row r="5197" spans="1:8" x14ac:dyDescent="0.2">
      <c r="A5197" t="s">
        <v>6165</v>
      </c>
      <c r="B5197" s="1">
        <v>49999960</v>
      </c>
      <c r="C519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49999960</v>
      </c>
      <c r="D5197" s="6" t="str">
        <f>LEFT(Table3[[#This Row],[Last Funding Amount - ORIG]],MIN(FIND({0,1,2,3,4,5,6,7,8,9,0},Table3[[#This Row],[Last Funding Amount - ORIG]]&amp;"0123456789"))-1)</f>
        <v/>
      </c>
      <c r="E5197" t="s">
        <v>18</v>
      </c>
      <c r="F5197" s="1">
        <v>456999875</v>
      </c>
      <c r="G5197">
        <v>3</v>
      </c>
      <c r="H5197">
        <v>10</v>
      </c>
    </row>
    <row r="5198" spans="1:8" x14ac:dyDescent="0.2">
      <c r="A5198" t="s">
        <v>6166</v>
      </c>
      <c r="B5198" s="1">
        <v>4946502</v>
      </c>
      <c r="C519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4946502</v>
      </c>
      <c r="D5198" s="6" t="str">
        <f>LEFT(Table3[[#This Row],[Last Funding Amount - ORIG]],MIN(FIND({0,1,2,3,4,5,6,7,8,9,0},Table3[[#This Row],[Last Funding Amount - ORIG]]&amp;"0123456789"))-1)</f>
        <v/>
      </c>
      <c r="E5198" t="s">
        <v>13</v>
      </c>
      <c r="F5198" s="1">
        <v>19946502</v>
      </c>
      <c r="H5198">
        <v>2</v>
      </c>
    </row>
    <row r="5199" spans="1:8" x14ac:dyDescent="0.2">
      <c r="A5199" t="s">
        <v>6167</v>
      </c>
      <c r="B5199" s="1">
        <v>11000000</v>
      </c>
      <c r="C519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11000000</v>
      </c>
      <c r="D5199" s="6" t="str">
        <f>LEFT(Table3[[#This Row],[Last Funding Amount - ORIG]],MIN(FIND({0,1,2,3,4,5,6,7,8,9,0},Table3[[#This Row],[Last Funding Amount - ORIG]]&amp;"0123456789"))-1)</f>
        <v/>
      </c>
      <c r="E5199" t="s">
        <v>13</v>
      </c>
      <c r="F5199" s="1">
        <v>21700000</v>
      </c>
      <c r="H5199">
        <v>3</v>
      </c>
    </row>
    <row r="5200" spans="1:8" x14ac:dyDescent="0.2">
      <c r="A5200" t="s">
        <v>6168</v>
      </c>
      <c r="B5200" s="1">
        <v>1000000</v>
      </c>
      <c r="C520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5200" s="6" t="str">
        <f>LEFT(Table3[[#This Row],[Last Funding Amount - ORIG]],MIN(FIND({0,1,2,3,4,5,6,7,8,9,0},Table3[[#This Row],[Last Funding Amount - ORIG]]&amp;"0123456789"))-1)</f>
        <v/>
      </c>
      <c r="E5200" t="s">
        <v>44</v>
      </c>
      <c r="F5200" s="1">
        <v>5900000</v>
      </c>
      <c r="G5200">
        <v>1</v>
      </c>
      <c r="H5200">
        <v>8</v>
      </c>
    </row>
    <row r="5201" spans="1:8" x14ac:dyDescent="0.2">
      <c r="A5201" t="s">
        <v>6169</v>
      </c>
      <c r="B5201" s="1">
        <v>5000000</v>
      </c>
      <c r="C520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5000000</v>
      </c>
      <c r="D5201" s="6" t="str">
        <f>LEFT(Table3[[#This Row],[Last Funding Amount - ORIG]],MIN(FIND({0,1,2,3,4,5,6,7,8,9,0},Table3[[#This Row],[Last Funding Amount - ORIG]]&amp;"0123456789"))-1)</f>
        <v/>
      </c>
      <c r="E5201" t="s">
        <v>44</v>
      </c>
      <c r="F5201" s="1">
        <v>25000000</v>
      </c>
      <c r="G5201">
        <v>1</v>
      </c>
      <c r="H5201">
        <v>7</v>
      </c>
    </row>
    <row r="5202" spans="1:8" x14ac:dyDescent="0.2">
      <c r="A5202" t="s">
        <v>6170</v>
      </c>
      <c r="B5202" t="s">
        <v>1417</v>
      </c>
      <c r="C520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20000000</v>
      </c>
      <c r="D5202" s="5" t="str">
        <f>LEFT(Table3[[#This Row],[Last Funding Amount - ORIG]],MIN(FIND({0,1,2,3,4,5,6,7,8,9,0},Table3[[#This Row],[Last Funding Amount - ORIG]]&amp;"0123456789"))-1)</f>
        <v>‰âÂ</v>
      </c>
      <c r="E5202" t="s">
        <v>13</v>
      </c>
      <c r="F5202" s="1">
        <v>134614083</v>
      </c>
      <c r="G5202">
        <v>2</v>
      </c>
      <c r="H5202">
        <v>14</v>
      </c>
    </row>
    <row r="5203" spans="1:8" x14ac:dyDescent="0.2">
      <c r="A5203" t="s">
        <v>6171</v>
      </c>
      <c r="B5203" s="1">
        <v>3000000</v>
      </c>
      <c r="C520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3000000</v>
      </c>
      <c r="D5203" s="6" t="str">
        <f>LEFT(Table3[[#This Row],[Last Funding Amount - ORIG]],MIN(FIND({0,1,2,3,4,5,6,7,8,9,0},Table3[[#This Row],[Last Funding Amount - ORIG]]&amp;"0123456789"))-1)</f>
        <v/>
      </c>
      <c r="E5203" t="s">
        <v>112</v>
      </c>
      <c r="F5203" s="1">
        <v>3000000</v>
      </c>
    </row>
    <row r="5204" spans="1:8" x14ac:dyDescent="0.2">
      <c r="A5204" t="s">
        <v>6172</v>
      </c>
      <c r="B5204" s="1">
        <v>12000000</v>
      </c>
      <c r="C520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12000000</v>
      </c>
      <c r="D5204" s="6" t="str">
        <f>LEFT(Table3[[#This Row],[Last Funding Amount - ORIG]],MIN(FIND({0,1,2,3,4,5,6,7,8,9,0},Table3[[#This Row],[Last Funding Amount - ORIG]]&amp;"0123456789"))-1)</f>
        <v/>
      </c>
      <c r="E5204" t="s">
        <v>36</v>
      </c>
      <c r="F5204" s="1">
        <v>23891250</v>
      </c>
      <c r="G5204">
        <v>2</v>
      </c>
      <c r="H5204">
        <v>9</v>
      </c>
    </row>
    <row r="5205" spans="1:8" x14ac:dyDescent="0.2">
      <c r="A5205" t="s">
        <v>6173</v>
      </c>
      <c r="C520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5205" s="6" t="str">
        <f>LEFT(Table3[[#This Row],[Last Funding Amount - ORIG]],MIN(FIND({0,1,2,3,4,5,6,7,8,9,0},Table3[[#This Row],[Last Funding Amount - ORIG]]&amp;"0123456789"))-1)</f>
        <v/>
      </c>
      <c r="E5205" t="s">
        <v>112</v>
      </c>
      <c r="F5205" s="1">
        <v>6500000</v>
      </c>
      <c r="G5205">
        <v>2</v>
      </c>
      <c r="H5205">
        <v>3</v>
      </c>
    </row>
    <row r="5206" spans="1:8" x14ac:dyDescent="0.2">
      <c r="A5206" t="s">
        <v>6174</v>
      </c>
      <c r="B5206" s="1">
        <v>90600000</v>
      </c>
      <c r="C520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90600000</v>
      </c>
      <c r="D5206" s="6" t="str">
        <f>LEFT(Table3[[#This Row],[Last Funding Amount - ORIG]],MIN(FIND({0,1,2,3,4,5,6,7,8,9,0},Table3[[#This Row],[Last Funding Amount - ORIG]]&amp;"0123456789"))-1)</f>
        <v/>
      </c>
      <c r="E5206" t="s">
        <v>18</v>
      </c>
      <c r="F5206" s="1">
        <v>90600000</v>
      </c>
    </row>
    <row r="5207" spans="1:8" x14ac:dyDescent="0.2">
      <c r="A5207" t="s">
        <v>6175</v>
      </c>
      <c r="B5207" s="1">
        <v>2500000</v>
      </c>
      <c r="C520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2500000</v>
      </c>
      <c r="D5207" s="6" t="str">
        <f>LEFT(Table3[[#This Row],[Last Funding Amount - ORIG]],MIN(FIND({0,1,2,3,4,5,6,7,8,9,0},Table3[[#This Row],[Last Funding Amount - ORIG]]&amp;"0123456789"))-1)</f>
        <v/>
      </c>
      <c r="E5207" t="s">
        <v>112</v>
      </c>
      <c r="F5207" s="1">
        <v>2720000</v>
      </c>
      <c r="G5207">
        <v>1</v>
      </c>
      <c r="H5207">
        <v>4</v>
      </c>
    </row>
    <row r="5208" spans="1:8" x14ac:dyDescent="0.2">
      <c r="A5208" t="s">
        <v>6176</v>
      </c>
      <c r="B5208" s="1">
        <v>2200000</v>
      </c>
      <c r="C520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2200000</v>
      </c>
      <c r="D5208" s="6" t="str">
        <f>LEFT(Table3[[#This Row],[Last Funding Amount - ORIG]],MIN(FIND({0,1,2,3,4,5,6,7,8,9,0},Table3[[#This Row],[Last Funding Amount - ORIG]]&amp;"0123456789"))-1)</f>
        <v/>
      </c>
      <c r="E5208" t="s">
        <v>112</v>
      </c>
      <c r="F5208" s="1">
        <v>2320000</v>
      </c>
      <c r="G5208">
        <v>1</v>
      </c>
      <c r="H5208">
        <v>8</v>
      </c>
    </row>
    <row r="5209" spans="1:8" x14ac:dyDescent="0.2">
      <c r="A5209" t="s">
        <v>6177</v>
      </c>
      <c r="C520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5209" s="6" t="str">
        <f>LEFT(Table3[[#This Row],[Last Funding Amount - ORIG]],MIN(FIND({0,1,2,3,4,5,6,7,8,9,0},Table3[[#This Row],[Last Funding Amount - ORIG]]&amp;"0123456789"))-1)</f>
        <v/>
      </c>
      <c r="E5209" t="s">
        <v>36</v>
      </c>
      <c r="F5209" s="1">
        <v>15000000</v>
      </c>
      <c r="G5209">
        <v>1</v>
      </c>
      <c r="H5209">
        <v>4</v>
      </c>
    </row>
    <row r="5210" spans="1:8" x14ac:dyDescent="0.2">
      <c r="A5210" t="s">
        <v>6178</v>
      </c>
      <c r="B5210" s="1">
        <v>10000000</v>
      </c>
      <c r="C521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10000000</v>
      </c>
      <c r="D5210" s="6" t="str">
        <f>LEFT(Table3[[#This Row],[Last Funding Amount - ORIG]],MIN(FIND({0,1,2,3,4,5,6,7,8,9,0},Table3[[#This Row],[Last Funding Amount - ORIG]]&amp;"0123456789"))-1)</f>
        <v/>
      </c>
      <c r="E5210" t="s">
        <v>8</v>
      </c>
      <c r="F5210" s="1">
        <v>116500000</v>
      </c>
      <c r="G5210">
        <v>1</v>
      </c>
      <c r="H5210">
        <v>10</v>
      </c>
    </row>
    <row r="5211" spans="1:8" x14ac:dyDescent="0.2">
      <c r="A5211" t="s">
        <v>6179</v>
      </c>
      <c r="B5211" s="1">
        <v>2280000</v>
      </c>
      <c r="C521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2280000</v>
      </c>
      <c r="D5211" s="6" t="str">
        <f>LEFT(Table3[[#This Row],[Last Funding Amount - ORIG]],MIN(FIND({0,1,2,3,4,5,6,7,8,9,0},Table3[[#This Row],[Last Funding Amount - ORIG]]&amp;"0123456789"))-1)</f>
        <v/>
      </c>
      <c r="E5211" t="s">
        <v>112</v>
      </c>
      <c r="F5211" s="1">
        <v>3569500</v>
      </c>
      <c r="G5211">
        <v>1</v>
      </c>
      <c r="H5211">
        <v>13</v>
      </c>
    </row>
    <row r="5212" spans="1:8" x14ac:dyDescent="0.2">
      <c r="A5212" t="s">
        <v>6180</v>
      </c>
      <c r="B5212" s="1">
        <v>13600000</v>
      </c>
      <c r="C521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13600000</v>
      </c>
      <c r="D5212" s="6" t="str">
        <f>LEFT(Table3[[#This Row],[Last Funding Amount - ORIG]],MIN(FIND({0,1,2,3,4,5,6,7,8,9,0},Table3[[#This Row],[Last Funding Amount - ORIG]]&amp;"0123456789"))-1)</f>
        <v/>
      </c>
      <c r="E5212" t="s">
        <v>36</v>
      </c>
      <c r="F5212" s="1">
        <v>19600000</v>
      </c>
    </row>
    <row r="5213" spans="1:8" x14ac:dyDescent="0.2">
      <c r="A5213" t="s">
        <v>6181</v>
      </c>
      <c r="B5213" t="s">
        <v>325</v>
      </c>
      <c r="C521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</v>
      </c>
      <c r="D5213" s="5" t="str">
        <f>LEFT(Table3[[#This Row],[Last Funding Amount - ORIG]],MIN(FIND({0,1,2,3,4,5,6,7,8,9,0},Table3[[#This Row],[Last Funding Amount - ORIG]]&amp;"0123456789"))-1)</f>
        <v>‰âÂ</v>
      </c>
      <c r="E5213" t="s">
        <v>22</v>
      </c>
      <c r="F5213" t="s">
        <v>6182</v>
      </c>
      <c r="H5213">
        <v>5</v>
      </c>
    </row>
    <row r="5214" spans="1:8" x14ac:dyDescent="0.2">
      <c r="A5214" t="s">
        <v>6183</v>
      </c>
      <c r="B5214" s="1">
        <v>50000000</v>
      </c>
      <c r="C521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50000000</v>
      </c>
      <c r="D5214" s="6" t="str">
        <f>LEFT(Table3[[#This Row],[Last Funding Amount - ORIG]],MIN(FIND({0,1,2,3,4,5,6,7,8,9,0},Table3[[#This Row],[Last Funding Amount - ORIG]]&amp;"0123456789"))-1)</f>
        <v/>
      </c>
      <c r="E5214" t="s">
        <v>36</v>
      </c>
      <c r="F5214" s="1">
        <v>79000000</v>
      </c>
      <c r="H5214">
        <v>4</v>
      </c>
    </row>
    <row r="5215" spans="1:8" x14ac:dyDescent="0.2">
      <c r="A5215" t="s">
        <v>6184</v>
      </c>
      <c r="B5215" s="1">
        <v>8500000</v>
      </c>
      <c r="C521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8500000</v>
      </c>
      <c r="D5215" s="6" t="str">
        <f>LEFT(Table3[[#This Row],[Last Funding Amount - ORIG]],MIN(FIND({0,1,2,3,4,5,6,7,8,9,0},Table3[[#This Row],[Last Funding Amount - ORIG]]&amp;"0123456789"))-1)</f>
        <v/>
      </c>
      <c r="E5215" t="s">
        <v>36</v>
      </c>
      <c r="F5215" s="1">
        <v>14500000</v>
      </c>
      <c r="G5215">
        <v>2</v>
      </c>
      <c r="H5215">
        <v>5</v>
      </c>
    </row>
    <row r="5216" spans="1:8" x14ac:dyDescent="0.2">
      <c r="A5216" t="s">
        <v>6185</v>
      </c>
      <c r="B5216" s="1">
        <v>5000000</v>
      </c>
      <c r="C521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5000000</v>
      </c>
      <c r="D5216" s="6" t="str">
        <f>LEFT(Table3[[#This Row],[Last Funding Amount - ORIG]],MIN(FIND({0,1,2,3,4,5,6,7,8,9,0},Table3[[#This Row],[Last Funding Amount - ORIG]]&amp;"0123456789"))-1)</f>
        <v/>
      </c>
      <c r="E5216" t="s">
        <v>22</v>
      </c>
      <c r="F5216" s="1">
        <v>7700000</v>
      </c>
      <c r="G5216">
        <v>1</v>
      </c>
      <c r="H5216">
        <v>5</v>
      </c>
    </row>
    <row r="5217" spans="1:8" x14ac:dyDescent="0.2">
      <c r="A5217" t="s">
        <v>6186</v>
      </c>
      <c r="B5217" s="1">
        <v>3900000</v>
      </c>
      <c r="C521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3900000</v>
      </c>
      <c r="D5217" s="6" t="str">
        <f>LEFT(Table3[[#This Row],[Last Funding Amount - ORIG]],MIN(FIND({0,1,2,3,4,5,6,7,8,9,0},Table3[[#This Row],[Last Funding Amount - ORIG]]&amp;"0123456789"))-1)</f>
        <v/>
      </c>
      <c r="E5217" t="s">
        <v>112</v>
      </c>
      <c r="F5217" s="1">
        <v>4600000</v>
      </c>
      <c r="G5217">
        <v>1</v>
      </c>
      <c r="H5217">
        <v>20</v>
      </c>
    </row>
    <row r="5218" spans="1:8" x14ac:dyDescent="0.2">
      <c r="A5218" t="s">
        <v>6187</v>
      </c>
      <c r="B5218" s="1">
        <v>9000000</v>
      </c>
      <c r="C521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9000000</v>
      </c>
      <c r="D5218" s="6" t="str">
        <f>LEFT(Table3[[#This Row],[Last Funding Amount - ORIG]],MIN(FIND({0,1,2,3,4,5,6,7,8,9,0},Table3[[#This Row],[Last Funding Amount - ORIG]]&amp;"0123456789"))-1)</f>
        <v/>
      </c>
      <c r="E5218" t="s">
        <v>11</v>
      </c>
      <c r="F5218" s="1">
        <v>25200000</v>
      </c>
      <c r="G5218">
        <v>4</v>
      </c>
      <c r="H5218">
        <v>9</v>
      </c>
    </row>
    <row r="5219" spans="1:8" x14ac:dyDescent="0.2">
      <c r="A5219" t="s">
        <v>6188</v>
      </c>
      <c r="B5219" s="1">
        <v>10000000</v>
      </c>
      <c r="C521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10000000</v>
      </c>
      <c r="D5219" s="6" t="str">
        <f>LEFT(Table3[[#This Row],[Last Funding Amount - ORIG]],MIN(FIND({0,1,2,3,4,5,6,7,8,9,0},Table3[[#This Row],[Last Funding Amount - ORIG]]&amp;"0123456789"))-1)</f>
        <v/>
      </c>
      <c r="E5219" t="s">
        <v>13</v>
      </c>
      <c r="F5219" s="1">
        <v>10000000</v>
      </c>
      <c r="G5219">
        <v>1</v>
      </c>
      <c r="H5219">
        <v>2</v>
      </c>
    </row>
    <row r="5220" spans="1:8" x14ac:dyDescent="0.2">
      <c r="A5220" t="s">
        <v>6189</v>
      </c>
      <c r="B5220" s="1">
        <v>29000000</v>
      </c>
      <c r="C522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29000000</v>
      </c>
      <c r="D5220" s="6" t="str">
        <f>LEFT(Table3[[#This Row],[Last Funding Amount - ORIG]],MIN(FIND({0,1,2,3,4,5,6,7,8,9,0},Table3[[#This Row],[Last Funding Amount - ORIG]]&amp;"0123456789"))-1)</f>
        <v/>
      </c>
      <c r="E5220" t="s">
        <v>11</v>
      </c>
      <c r="F5220" s="1">
        <v>39000000</v>
      </c>
      <c r="G5220">
        <v>1</v>
      </c>
      <c r="H5220">
        <v>2</v>
      </c>
    </row>
    <row r="5221" spans="1:8" x14ac:dyDescent="0.2">
      <c r="A5221" t="s">
        <v>6190</v>
      </c>
      <c r="B5221" s="1">
        <v>26000000</v>
      </c>
      <c r="C522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26000000</v>
      </c>
      <c r="D5221" s="6" t="str">
        <f>LEFT(Table3[[#This Row],[Last Funding Amount - ORIG]],MIN(FIND({0,1,2,3,4,5,6,7,8,9,0},Table3[[#This Row],[Last Funding Amount - ORIG]]&amp;"0123456789"))-1)</f>
        <v/>
      </c>
      <c r="E5221" t="s">
        <v>36</v>
      </c>
      <c r="F5221" s="1">
        <v>39900000</v>
      </c>
      <c r="G5221">
        <v>2</v>
      </c>
      <c r="H5221">
        <v>8</v>
      </c>
    </row>
    <row r="5222" spans="1:8" x14ac:dyDescent="0.2">
      <c r="A5222" t="s">
        <v>6191</v>
      </c>
      <c r="B5222" s="1">
        <v>8500000</v>
      </c>
      <c r="C522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8500000</v>
      </c>
      <c r="D5222" s="6" t="str">
        <f>LEFT(Table3[[#This Row],[Last Funding Amount - ORIG]],MIN(FIND({0,1,2,3,4,5,6,7,8,9,0},Table3[[#This Row],[Last Funding Amount - ORIG]]&amp;"0123456789"))-1)</f>
        <v/>
      </c>
      <c r="E5222" t="s">
        <v>22</v>
      </c>
      <c r="F5222" s="1">
        <v>12218000</v>
      </c>
      <c r="G5222">
        <v>2</v>
      </c>
      <c r="H5222">
        <v>6</v>
      </c>
    </row>
    <row r="5223" spans="1:8" x14ac:dyDescent="0.2">
      <c r="A5223" t="s">
        <v>6192</v>
      </c>
      <c r="B5223" s="1">
        <v>50000000</v>
      </c>
      <c r="C522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50000000</v>
      </c>
      <c r="D5223" s="6" t="str">
        <f>LEFT(Table3[[#This Row],[Last Funding Amount - ORIG]],MIN(FIND({0,1,2,3,4,5,6,7,8,9,0},Table3[[#This Row],[Last Funding Amount - ORIG]]&amp;"0123456789"))-1)</f>
        <v/>
      </c>
      <c r="E5223" t="s">
        <v>11</v>
      </c>
      <c r="F5223" s="1">
        <v>132000000</v>
      </c>
      <c r="G5223">
        <v>3</v>
      </c>
      <c r="H5223">
        <v>21</v>
      </c>
    </row>
    <row r="5224" spans="1:8" x14ac:dyDescent="0.2">
      <c r="A5224" t="s">
        <v>6193</v>
      </c>
      <c r="B5224" s="1">
        <v>7000000</v>
      </c>
      <c r="C522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7000000</v>
      </c>
      <c r="D5224" s="6" t="str">
        <f>LEFT(Table3[[#This Row],[Last Funding Amount - ORIG]],MIN(FIND({0,1,2,3,4,5,6,7,8,9,0},Table3[[#This Row],[Last Funding Amount - ORIG]]&amp;"0123456789"))-1)</f>
        <v/>
      </c>
      <c r="E5224" t="s">
        <v>91</v>
      </c>
      <c r="F5224" s="1">
        <v>90815117</v>
      </c>
      <c r="G5224">
        <v>3</v>
      </c>
      <c r="H5224">
        <v>12</v>
      </c>
    </row>
    <row r="5225" spans="1:8" x14ac:dyDescent="0.2">
      <c r="A5225" t="s">
        <v>6194</v>
      </c>
      <c r="B5225" s="1">
        <v>10112801</v>
      </c>
      <c r="C522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10112801</v>
      </c>
      <c r="D5225" s="6" t="str">
        <f>LEFT(Table3[[#This Row],[Last Funding Amount - ORIG]],MIN(FIND({0,1,2,3,4,5,6,7,8,9,0},Table3[[#This Row],[Last Funding Amount - ORIG]]&amp;"0123456789"))-1)</f>
        <v/>
      </c>
      <c r="E5225" t="s">
        <v>13</v>
      </c>
      <c r="F5225" s="1">
        <v>11212801</v>
      </c>
      <c r="H5225">
        <v>3</v>
      </c>
    </row>
    <row r="5226" spans="1:8" x14ac:dyDescent="0.2">
      <c r="A5226" t="s">
        <v>6195</v>
      </c>
      <c r="B5226" s="1">
        <v>9217712</v>
      </c>
      <c r="C522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9217712</v>
      </c>
      <c r="D5226" s="6" t="str">
        <f>LEFT(Table3[[#This Row],[Last Funding Amount - ORIG]],MIN(FIND({0,1,2,3,4,5,6,7,8,9,0},Table3[[#This Row],[Last Funding Amount - ORIG]]&amp;"0123456789"))-1)</f>
        <v/>
      </c>
      <c r="E5226" t="s">
        <v>36</v>
      </c>
      <c r="F5226" s="1">
        <v>9217712</v>
      </c>
      <c r="G5226">
        <v>1</v>
      </c>
      <c r="H5226">
        <v>3</v>
      </c>
    </row>
    <row r="5227" spans="1:8" x14ac:dyDescent="0.2">
      <c r="A5227" t="s">
        <v>6196</v>
      </c>
      <c r="B5227" t="s">
        <v>6197</v>
      </c>
      <c r="C522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1040000</v>
      </c>
      <c r="D5227" s="5" t="str">
        <f>LEFT(Table3[[#This Row],[Last Funding Amount - ORIG]],MIN(FIND({0,1,2,3,4,5,6,7,8,9,0},Table3[[#This Row],[Last Funding Amount - ORIG]]&amp;"0123456789"))-1)</f>
        <v>å£</v>
      </c>
      <c r="E5227" t="s">
        <v>13</v>
      </c>
      <c r="F5227" t="s">
        <v>6198</v>
      </c>
      <c r="G5227">
        <v>1</v>
      </c>
      <c r="H5227">
        <v>1</v>
      </c>
    </row>
    <row r="5228" spans="1:8" x14ac:dyDescent="0.2">
      <c r="A5228" t="s">
        <v>6199</v>
      </c>
      <c r="B5228" s="1">
        <v>2000000</v>
      </c>
      <c r="C522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</v>
      </c>
      <c r="D5228" s="6" t="str">
        <f>LEFT(Table3[[#This Row],[Last Funding Amount - ORIG]],MIN(FIND({0,1,2,3,4,5,6,7,8,9,0},Table3[[#This Row],[Last Funding Amount - ORIG]]&amp;"0123456789"))-1)</f>
        <v/>
      </c>
      <c r="E5228" t="s">
        <v>112</v>
      </c>
      <c r="F5228" s="1">
        <v>4000000</v>
      </c>
      <c r="H5228">
        <v>8</v>
      </c>
    </row>
    <row r="5229" spans="1:8" x14ac:dyDescent="0.2">
      <c r="A5229" t="s">
        <v>6200</v>
      </c>
      <c r="B5229" s="1">
        <v>375000000</v>
      </c>
      <c r="C522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375000000</v>
      </c>
      <c r="D5229" s="6" t="str">
        <f>LEFT(Table3[[#This Row],[Last Funding Amount - ORIG]],MIN(FIND({0,1,2,3,4,5,6,7,8,9,0},Table3[[#This Row],[Last Funding Amount - ORIG]]&amp;"0123456789"))-1)</f>
        <v/>
      </c>
      <c r="E5229" t="s">
        <v>16</v>
      </c>
      <c r="F5229" s="1">
        <v>375000000</v>
      </c>
      <c r="G5229">
        <v>1</v>
      </c>
      <c r="H5229">
        <v>4</v>
      </c>
    </row>
    <row r="5230" spans="1:8" x14ac:dyDescent="0.2">
      <c r="A5230" t="s">
        <v>6201</v>
      </c>
      <c r="B5230" s="1">
        <v>10000000</v>
      </c>
      <c r="C523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10000000</v>
      </c>
      <c r="D5230" s="6" t="str">
        <f>LEFT(Table3[[#This Row],[Last Funding Amount - ORIG]],MIN(FIND({0,1,2,3,4,5,6,7,8,9,0},Table3[[#This Row],[Last Funding Amount - ORIG]]&amp;"0123456789"))-1)</f>
        <v/>
      </c>
      <c r="E5230" t="s">
        <v>36</v>
      </c>
      <c r="F5230" s="1">
        <v>14000000</v>
      </c>
      <c r="H5230">
        <v>1</v>
      </c>
    </row>
    <row r="5231" spans="1:8" x14ac:dyDescent="0.2">
      <c r="A5231" t="s">
        <v>6202</v>
      </c>
      <c r="B5231" s="1">
        <v>1979124</v>
      </c>
      <c r="C523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1979124</v>
      </c>
      <c r="D5231" s="6" t="str">
        <f>LEFT(Table3[[#This Row],[Last Funding Amount - ORIG]],MIN(FIND({0,1,2,3,4,5,6,7,8,9,0},Table3[[#This Row],[Last Funding Amount - ORIG]]&amp;"0123456789"))-1)</f>
        <v/>
      </c>
      <c r="E5231" t="s">
        <v>13</v>
      </c>
      <c r="F5231" s="1">
        <v>2979124</v>
      </c>
    </row>
    <row r="5232" spans="1:8" x14ac:dyDescent="0.2">
      <c r="A5232" t="s">
        <v>6203</v>
      </c>
      <c r="B5232" s="1">
        <v>3000000</v>
      </c>
      <c r="C523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3000000</v>
      </c>
      <c r="D5232" s="6" t="str">
        <f>LEFT(Table3[[#This Row],[Last Funding Amount - ORIG]],MIN(FIND({0,1,2,3,4,5,6,7,8,9,0},Table3[[#This Row],[Last Funding Amount - ORIG]]&amp;"0123456789"))-1)</f>
        <v/>
      </c>
      <c r="E5232" t="s">
        <v>112</v>
      </c>
      <c r="F5232" s="1">
        <v>4500000</v>
      </c>
      <c r="H5232">
        <v>3</v>
      </c>
    </row>
    <row r="5233" spans="1:8" x14ac:dyDescent="0.2">
      <c r="A5233" t="s">
        <v>6204</v>
      </c>
      <c r="B5233" t="s">
        <v>6205</v>
      </c>
      <c r="C523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7000000</v>
      </c>
      <c r="D5233" s="5" t="str">
        <f>LEFT(Table3[[#This Row],[Last Funding Amount - ORIG]],MIN(FIND({0,1,2,3,4,5,6,7,8,9,0},Table3[[#This Row],[Last Funding Amount - ORIG]]&amp;"0123456789"))-1)</f>
        <v>A$</v>
      </c>
      <c r="E5233" t="s">
        <v>18</v>
      </c>
      <c r="F5233" s="1">
        <v>36602284</v>
      </c>
      <c r="H5233">
        <v>4</v>
      </c>
    </row>
    <row r="5234" spans="1:8" x14ac:dyDescent="0.2">
      <c r="A5234" t="s">
        <v>6206</v>
      </c>
      <c r="B5234" s="1">
        <v>5000000</v>
      </c>
      <c r="C523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5000000</v>
      </c>
      <c r="D5234" s="6" t="str">
        <f>LEFT(Table3[[#This Row],[Last Funding Amount - ORIG]],MIN(FIND({0,1,2,3,4,5,6,7,8,9,0},Table3[[#This Row],[Last Funding Amount - ORIG]]&amp;"0123456789"))-1)</f>
        <v/>
      </c>
      <c r="E5234" t="s">
        <v>22</v>
      </c>
      <c r="F5234" s="1">
        <v>6450000</v>
      </c>
      <c r="H5234">
        <v>9</v>
      </c>
    </row>
    <row r="5235" spans="1:8" x14ac:dyDescent="0.2">
      <c r="A5235" t="s">
        <v>6207</v>
      </c>
      <c r="B5235" t="s">
        <v>6208</v>
      </c>
      <c r="C523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14500000</v>
      </c>
      <c r="D5235" s="5" t="str">
        <f>LEFT(Table3[[#This Row],[Last Funding Amount - ORIG]],MIN(FIND({0,1,2,3,4,5,6,7,8,9,0},Table3[[#This Row],[Last Funding Amount - ORIG]]&amp;"0123456789"))-1)</f>
        <v>‰âÂ</v>
      </c>
      <c r="E5235" t="s">
        <v>11</v>
      </c>
      <c r="F5235" t="s">
        <v>6209</v>
      </c>
      <c r="G5235">
        <v>2</v>
      </c>
      <c r="H5235">
        <v>4</v>
      </c>
    </row>
    <row r="5236" spans="1:8" x14ac:dyDescent="0.2">
      <c r="A5236" t="s">
        <v>6210</v>
      </c>
      <c r="B5236" s="1">
        <v>5000000</v>
      </c>
      <c r="C523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5000000</v>
      </c>
      <c r="D5236" s="6" t="str">
        <f>LEFT(Table3[[#This Row],[Last Funding Amount - ORIG]],MIN(FIND({0,1,2,3,4,5,6,7,8,9,0},Table3[[#This Row],[Last Funding Amount - ORIG]]&amp;"0123456789"))-1)</f>
        <v/>
      </c>
      <c r="E5236" t="s">
        <v>13</v>
      </c>
      <c r="F5236" s="1">
        <v>5507881</v>
      </c>
      <c r="G5236">
        <v>1</v>
      </c>
      <c r="H5236">
        <v>3</v>
      </c>
    </row>
    <row r="5237" spans="1:8" x14ac:dyDescent="0.2">
      <c r="A5237" t="s">
        <v>6211</v>
      </c>
      <c r="B5237" s="1">
        <v>100000000</v>
      </c>
      <c r="C523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100000000</v>
      </c>
      <c r="D5237" s="6" t="str">
        <f>LEFT(Table3[[#This Row],[Last Funding Amount - ORIG]],MIN(FIND({0,1,2,3,4,5,6,7,8,9,0},Table3[[#This Row],[Last Funding Amount - ORIG]]&amp;"0123456789"))-1)</f>
        <v/>
      </c>
      <c r="E5237" t="s">
        <v>36</v>
      </c>
      <c r="F5237" s="1">
        <v>150000000</v>
      </c>
      <c r="G5237">
        <v>1</v>
      </c>
      <c r="H5237">
        <v>4</v>
      </c>
    </row>
    <row r="5238" spans="1:8" x14ac:dyDescent="0.2">
      <c r="A5238" t="s">
        <v>6212</v>
      </c>
      <c r="C523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5238" s="6" t="str">
        <f>LEFT(Table3[[#This Row],[Last Funding Amount - ORIG]],MIN(FIND({0,1,2,3,4,5,6,7,8,9,0},Table3[[#This Row],[Last Funding Amount - ORIG]]&amp;"0123456789"))-1)</f>
        <v/>
      </c>
      <c r="E5238" t="s">
        <v>112</v>
      </c>
      <c r="H5238">
        <v>1</v>
      </c>
    </row>
    <row r="5239" spans="1:8" x14ac:dyDescent="0.2">
      <c r="A5239" t="s">
        <v>6213</v>
      </c>
      <c r="B5239" s="1">
        <v>85000000</v>
      </c>
      <c r="C523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85000000</v>
      </c>
      <c r="D5239" s="6" t="str">
        <f>LEFT(Table3[[#This Row],[Last Funding Amount - ORIG]],MIN(FIND({0,1,2,3,4,5,6,7,8,9,0},Table3[[#This Row],[Last Funding Amount - ORIG]]&amp;"0123456789"))-1)</f>
        <v/>
      </c>
      <c r="E5239" t="s">
        <v>8</v>
      </c>
      <c r="F5239" s="1">
        <v>128000000</v>
      </c>
      <c r="G5239">
        <v>1</v>
      </c>
      <c r="H5239">
        <v>7</v>
      </c>
    </row>
    <row r="5240" spans="1:8" x14ac:dyDescent="0.2">
      <c r="A5240" t="s">
        <v>6214</v>
      </c>
      <c r="B5240" s="1">
        <v>11802500</v>
      </c>
      <c r="C524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11802500</v>
      </c>
      <c r="D5240" s="6" t="str">
        <f>LEFT(Table3[[#This Row],[Last Funding Amount - ORIG]],MIN(FIND({0,1,2,3,4,5,6,7,8,9,0},Table3[[#This Row],[Last Funding Amount - ORIG]]&amp;"0123456789"))-1)</f>
        <v/>
      </c>
      <c r="E5240" t="s">
        <v>44</v>
      </c>
      <c r="F5240" s="1">
        <v>59602500</v>
      </c>
      <c r="G5240">
        <v>3</v>
      </c>
      <c r="H5240">
        <v>6</v>
      </c>
    </row>
    <row r="5241" spans="1:8" x14ac:dyDescent="0.2">
      <c r="A5241" t="s">
        <v>6215</v>
      </c>
      <c r="B5241" s="1">
        <v>15000000</v>
      </c>
      <c r="C524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15000000</v>
      </c>
      <c r="D5241" s="6" t="str">
        <f>LEFT(Table3[[#This Row],[Last Funding Amount - ORIG]],MIN(FIND({0,1,2,3,4,5,6,7,8,9,0},Table3[[#This Row],[Last Funding Amount - ORIG]]&amp;"0123456789"))-1)</f>
        <v/>
      </c>
      <c r="E5241" t="s">
        <v>11</v>
      </c>
      <c r="F5241" s="1">
        <v>15000000</v>
      </c>
      <c r="G5241">
        <v>3</v>
      </c>
      <c r="H5241">
        <v>5</v>
      </c>
    </row>
    <row r="5242" spans="1:8" x14ac:dyDescent="0.2">
      <c r="A5242" t="s">
        <v>6216</v>
      </c>
      <c r="B5242" s="1">
        <v>1900000</v>
      </c>
      <c r="C524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1900000</v>
      </c>
      <c r="D5242" s="6" t="str">
        <f>LEFT(Table3[[#This Row],[Last Funding Amount - ORIG]],MIN(FIND({0,1,2,3,4,5,6,7,8,9,0},Table3[[#This Row],[Last Funding Amount - ORIG]]&amp;"0123456789"))-1)</f>
        <v/>
      </c>
      <c r="E5242" t="s">
        <v>112</v>
      </c>
      <c r="F5242" s="1">
        <v>1900000</v>
      </c>
      <c r="G5242">
        <v>2</v>
      </c>
      <c r="H5242">
        <v>16</v>
      </c>
    </row>
    <row r="5243" spans="1:8" x14ac:dyDescent="0.2">
      <c r="A5243" t="s">
        <v>6217</v>
      </c>
      <c r="B5243" s="1">
        <v>1250000</v>
      </c>
      <c r="C524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1250000</v>
      </c>
      <c r="D5243" s="6" t="str">
        <f>LEFT(Table3[[#This Row],[Last Funding Amount - ORIG]],MIN(FIND({0,1,2,3,4,5,6,7,8,9,0},Table3[[#This Row],[Last Funding Amount - ORIG]]&amp;"0123456789"))-1)</f>
        <v/>
      </c>
      <c r="E5243" t="s">
        <v>314</v>
      </c>
      <c r="F5243" s="1">
        <v>1250000</v>
      </c>
      <c r="H5243">
        <v>1</v>
      </c>
    </row>
    <row r="5244" spans="1:8" x14ac:dyDescent="0.2">
      <c r="A5244" t="s">
        <v>6218</v>
      </c>
      <c r="B5244" s="1">
        <v>5000000</v>
      </c>
      <c r="C524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5000000</v>
      </c>
      <c r="D5244" s="6" t="str">
        <f>LEFT(Table3[[#This Row],[Last Funding Amount - ORIG]],MIN(FIND({0,1,2,3,4,5,6,7,8,9,0},Table3[[#This Row],[Last Funding Amount - ORIG]]&amp;"0123456789"))-1)</f>
        <v/>
      </c>
      <c r="E5244" t="s">
        <v>22</v>
      </c>
      <c r="F5244" s="1">
        <v>5000000</v>
      </c>
      <c r="G5244">
        <v>1</v>
      </c>
      <c r="H5244">
        <v>2</v>
      </c>
    </row>
    <row r="5245" spans="1:8" x14ac:dyDescent="0.2">
      <c r="A5245" t="s">
        <v>6219</v>
      </c>
      <c r="C524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5245" s="6" t="str">
        <f>LEFT(Table3[[#This Row],[Last Funding Amount - ORIG]],MIN(FIND({0,1,2,3,4,5,6,7,8,9,0},Table3[[#This Row],[Last Funding Amount - ORIG]]&amp;"0123456789"))-1)</f>
        <v/>
      </c>
      <c r="E5245" t="s">
        <v>13</v>
      </c>
      <c r="F5245" s="1">
        <v>5200000</v>
      </c>
      <c r="G5245">
        <v>3</v>
      </c>
      <c r="H5245">
        <v>10</v>
      </c>
    </row>
    <row r="5246" spans="1:8" x14ac:dyDescent="0.2">
      <c r="A5246" t="s">
        <v>6220</v>
      </c>
      <c r="B5246" s="1">
        <v>5000000</v>
      </c>
      <c r="C524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5000000</v>
      </c>
      <c r="D5246" s="6" t="str">
        <f>LEFT(Table3[[#This Row],[Last Funding Amount - ORIG]],MIN(FIND({0,1,2,3,4,5,6,7,8,9,0},Table3[[#This Row],[Last Funding Amount - ORIG]]&amp;"0123456789"))-1)</f>
        <v/>
      </c>
      <c r="E5246" t="s">
        <v>22</v>
      </c>
      <c r="F5246" s="1">
        <v>8514036</v>
      </c>
      <c r="G5246">
        <v>1</v>
      </c>
      <c r="H5246">
        <v>2</v>
      </c>
    </row>
    <row r="5247" spans="1:8" x14ac:dyDescent="0.2">
      <c r="A5247" t="s">
        <v>6221</v>
      </c>
      <c r="B5247" s="1">
        <v>395000</v>
      </c>
      <c r="C524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395000</v>
      </c>
      <c r="D5247" s="6" t="str">
        <f>LEFT(Table3[[#This Row],[Last Funding Amount - ORIG]],MIN(FIND({0,1,2,3,4,5,6,7,8,9,0},Table3[[#This Row],[Last Funding Amount - ORIG]]&amp;"0123456789"))-1)</f>
        <v/>
      </c>
      <c r="E5247" t="s">
        <v>13</v>
      </c>
      <c r="F5247" s="1">
        <v>3214000</v>
      </c>
      <c r="H5247">
        <v>4</v>
      </c>
    </row>
    <row r="5248" spans="1:8" x14ac:dyDescent="0.2">
      <c r="A5248" t="s">
        <v>6222</v>
      </c>
      <c r="B5248" t="s">
        <v>325</v>
      </c>
      <c r="C524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</v>
      </c>
      <c r="D5248" s="5" t="str">
        <f>LEFT(Table3[[#This Row],[Last Funding Amount - ORIG]],MIN(FIND({0,1,2,3,4,5,6,7,8,9,0},Table3[[#This Row],[Last Funding Amount - ORIG]]&amp;"0123456789"))-1)</f>
        <v>‰âÂ</v>
      </c>
      <c r="E5248" t="s">
        <v>16</v>
      </c>
      <c r="F5248" t="s">
        <v>2306</v>
      </c>
      <c r="H5248">
        <v>3</v>
      </c>
    </row>
    <row r="5249" spans="1:8" x14ac:dyDescent="0.2">
      <c r="A5249" t="s">
        <v>6223</v>
      </c>
      <c r="B5249" s="1">
        <v>3000000</v>
      </c>
      <c r="C524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3000000</v>
      </c>
      <c r="D5249" s="6" t="str">
        <f>LEFT(Table3[[#This Row],[Last Funding Amount - ORIG]],MIN(FIND({0,1,2,3,4,5,6,7,8,9,0},Table3[[#This Row],[Last Funding Amount - ORIG]]&amp;"0123456789"))-1)</f>
        <v/>
      </c>
      <c r="E5249" t="s">
        <v>112</v>
      </c>
      <c r="F5249" s="1">
        <v>3000000</v>
      </c>
    </row>
    <row r="5250" spans="1:8" x14ac:dyDescent="0.2">
      <c r="A5250" t="s">
        <v>6224</v>
      </c>
      <c r="B5250" s="1">
        <v>4953080</v>
      </c>
      <c r="C525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4953080</v>
      </c>
      <c r="D5250" s="6" t="str">
        <f>LEFT(Table3[[#This Row],[Last Funding Amount - ORIG]],MIN(FIND({0,1,2,3,4,5,6,7,8,9,0},Table3[[#This Row],[Last Funding Amount - ORIG]]&amp;"0123456789"))-1)</f>
        <v/>
      </c>
      <c r="E5250" t="s">
        <v>22</v>
      </c>
      <c r="F5250" s="1">
        <v>4953080</v>
      </c>
    </row>
    <row r="5251" spans="1:8" x14ac:dyDescent="0.2">
      <c r="A5251" t="s">
        <v>6225</v>
      </c>
      <c r="B5251" s="1">
        <v>4000000</v>
      </c>
      <c r="C525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4000000</v>
      </c>
      <c r="D5251" s="6" t="str">
        <f>LEFT(Table3[[#This Row],[Last Funding Amount - ORIG]],MIN(FIND({0,1,2,3,4,5,6,7,8,9,0},Table3[[#This Row],[Last Funding Amount - ORIG]]&amp;"0123456789"))-1)</f>
        <v/>
      </c>
      <c r="E5251" t="s">
        <v>13</v>
      </c>
      <c r="F5251" s="1">
        <v>4000000</v>
      </c>
      <c r="G5251">
        <v>1</v>
      </c>
      <c r="H5251">
        <v>1</v>
      </c>
    </row>
    <row r="5252" spans="1:8" x14ac:dyDescent="0.2">
      <c r="A5252" t="s">
        <v>6226</v>
      </c>
      <c r="B5252" s="1">
        <v>4000000</v>
      </c>
      <c r="C525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4000000</v>
      </c>
      <c r="D5252" s="6" t="str">
        <f>LEFT(Table3[[#This Row],[Last Funding Amount - ORIG]],MIN(FIND({0,1,2,3,4,5,6,7,8,9,0},Table3[[#This Row],[Last Funding Amount - ORIG]]&amp;"0123456789"))-1)</f>
        <v/>
      </c>
      <c r="E5252" t="s">
        <v>112</v>
      </c>
      <c r="F5252" s="1">
        <v>4000000</v>
      </c>
    </row>
    <row r="5253" spans="1:8" x14ac:dyDescent="0.2">
      <c r="A5253" t="s">
        <v>6227</v>
      </c>
      <c r="C525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5253" s="6" t="str">
        <f>LEFT(Table3[[#This Row],[Last Funding Amount - ORIG]],MIN(FIND({0,1,2,3,4,5,6,7,8,9,0},Table3[[#This Row],[Last Funding Amount - ORIG]]&amp;"0123456789"))-1)</f>
        <v/>
      </c>
      <c r="E5253" t="s">
        <v>11</v>
      </c>
      <c r="F5253" s="1">
        <v>23430000</v>
      </c>
      <c r="H5253">
        <v>1</v>
      </c>
    </row>
    <row r="5254" spans="1:8" x14ac:dyDescent="0.2">
      <c r="A5254" t="s">
        <v>6228</v>
      </c>
      <c r="B5254" s="1">
        <v>880000</v>
      </c>
      <c r="C525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880000</v>
      </c>
      <c r="D5254" s="6" t="str">
        <f>LEFT(Table3[[#This Row],[Last Funding Amount - ORIG]],MIN(FIND({0,1,2,3,4,5,6,7,8,9,0},Table3[[#This Row],[Last Funding Amount - ORIG]]&amp;"0123456789"))-1)</f>
        <v/>
      </c>
      <c r="E5254" t="s">
        <v>208</v>
      </c>
      <c r="F5254" s="1">
        <v>66015776</v>
      </c>
      <c r="G5254">
        <v>4</v>
      </c>
      <c r="H5254">
        <v>6</v>
      </c>
    </row>
    <row r="5255" spans="1:8" x14ac:dyDescent="0.2">
      <c r="A5255" t="s">
        <v>6229</v>
      </c>
      <c r="B5255" s="1">
        <v>50000000</v>
      </c>
      <c r="C525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50000000</v>
      </c>
      <c r="D5255" s="6" t="str">
        <f>LEFT(Table3[[#This Row],[Last Funding Amount - ORIG]],MIN(FIND({0,1,2,3,4,5,6,7,8,9,0},Table3[[#This Row],[Last Funding Amount - ORIG]]&amp;"0123456789"))-1)</f>
        <v/>
      </c>
      <c r="E5255" t="s">
        <v>11</v>
      </c>
      <c r="F5255" s="1">
        <v>125000000</v>
      </c>
      <c r="G5255">
        <v>1</v>
      </c>
      <c r="H5255">
        <v>8</v>
      </c>
    </row>
    <row r="5256" spans="1:8" x14ac:dyDescent="0.2">
      <c r="A5256" t="s">
        <v>6230</v>
      </c>
      <c r="B5256" s="1">
        <v>2200000</v>
      </c>
      <c r="C525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2200000</v>
      </c>
      <c r="D5256" s="6" t="str">
        <f>LEFT(Table3[[#This Row],[Last Funding Amount - ORIG]],MIN(FIND({0,1,2,3,4,5,6,7,8,9,0},Table3[[#This Row],[Last Funding Amount - ORIG]]&amp;"0123456789"))-1)</f>
        <v/>
      </c>
      <c r="E5256" t="s">
        <v>112</v>
      </c>
      <c r="F5256" s="1">
        <v>2925000</v>
      </c>
      <c r="H5256">
        <v>19</v>
      </c>
    </row>
    <row r="5257" spans="1:8" x14ac:dyDescent="0.2">
      <c r="A5257" t="s">
        <v>6231</v>
      </c>
      <c r="B5257" t="s">
        <v>6232</v>
      </c>
      <c r="C525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200000000</v>
      </c>
      <c r="D5257" s="5" t="str">
        <f>LEFT(Table3[[#This Row],[Last Funding Amount - ORIG]],MIN(FIND({0,1,2,3,4,5,6,7,8,9,0},Table3[[#This Row],[Last Funding Amount - ORIG]]&amp;"0123456789"))-1)</f>
        <v>‰â_</v>
      </c>
      <c r="E5257" t="s">
        <v>44</v>
      </c>
      <c r="F5257" s="1">
        <v>18001760</v>
      </c>
      <c r="G5257">
        <v>2</v>
      </c>
      <c r="H5257">
        <v>3</v>
      </c>
    </row>
    <row r="5258" spans="1:8" x14ac:dyDescent="0.2">
      <c r="A5258" t="s">
        <v>6233</v>
      </c>
      <c r="B5258" s="1">
        <v>6000000</v>
      </c>
      <c r="C525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6000000</v>
      </c>
      <c r="D5258" s="6" t="str">
        <f>LEFT(Table3[[#This Row],[Last Funding Amount - ORIG]],MIN(FIND({0,1,2,3,4,5,6,7,8,9,0},Table3[[#This Row],[Last Funding Amount - ORIG]]&amp;"0123456789"))-1)</f>
        <v/>
      </c>
      <c r="E5258" t="s">
        <v>13</v>
      </c>
      <c r="F5258" s="1">
        <v>6000000</v>
      </c>
      <c r="G5258">
        <v>1</v>
      </c>
      <c r="H5258">
        <v>1</v>
      </c>
    </row>
    <row r="5259" spans="1:8" x14ac:dyDescent="0.2">
      <c r="A5259" t="s">
        <v>6234</v>
      </c>
      <c r="B5259" s="1">
        <v>1500000</v>
      </c>
      <c r="C525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1500000</v>
      </c>
      <c r="D5259" s="6" t="str">
        <f>LEFT(Table3[[#This Row],[Last Funding Amount - ORIG]],MIN(FIND({0,1,2,3,4,5,6,7,8,9,0},Table3[[#This Row],[Last Funding Amount - ORIG]]&amp;"0123456789"))-1)</f>
        <v/>
      </c>
      <c r="E5259" t="s">
        <v>13</v>
      </c>
      <c r="F5259" s="1">
        <v>4035000</v>
      </c>
      <c r="G5259">
        <v>1</v>
      </c>
      <c r="H5259">
        <v>9</v>
      </c>
    </row>
    <row r="5260" spans="1:8" x14ac:dyDescent="0.2">
      <c r="A5260" t="s">
        <v>6235</v>
      </c>
      <c r="C526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5260" s="6" t="str">
        <f>LEFT(Table3[[#This Row],[Last Funding Amount - ORIG]],MIN(FIND({0,1,2,3,4,5,6,7,8,9,0},Table3[[#This Row],[Last Funding Amount - ORIG]]&amp;"0123456789"))-1)</f>
        <v/>
      </c>
      <c r="E5260" t="s">
        <v>36</v>
      </c>
      <c r="H5260">
        <v>1</v>
      </c>
    </row>
    <row r="5261" spans="1:8" x14ac:dyDescent="0.2">
      <c r="A5261" t="s">
        <v>6236</v>
      </c>
      <c r="B5261" s="1">
        <v>2830000</v>
      </c>
      <c r="C526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2830000</v>
      </c>
      <c r="D5261" s="6" t="str">
        <f>LEFT(Table3[[#This Row],[Last Funding Amount - ORIG]],MIN(FIND({0,1,2,3,4,5,6,7,8,9,0},Table3[[#This Row],[Last Funding Amount - ORIG]]&amp;"0123456789"))-1)</f>
        <v/>
      </c>
      <c r="E5261" t="s">
        <v>59</v>
      </c>
      <c r="F5261" s="1">
        <v>3830000</v>
      </c>
    </row>
    <row r="5262" spans="1:8" x14ac:dyDescent="0.2">
      <c r="A5262" t="s">
        <v>6237</v>
      </c>
      <c r="B5262" s="1">
        <v>800000</v>
      </c>
      <c r="C526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800000</v>
      </c>
      <c r="D5262" s="6" t="str">
        <f>LEFT(Table3[[#This Row],[Last Funding Amount - ORIG]],MIN(FIND({0,1,2,3,4,5,6,7,8,9,0},Table3[[#This Row],[Last Funding Amount - ORIG]]&amp;"0123456789"))-1)</f>
        <v/>
      </c>
      <c r="E5262" t="s">
        <v>44</v>
      </c>
      <c r="F5262" s="1">
        <v>5631299</v>
      </c>
      <c r="G5262">
        <v>1</v>
      </c>
      <c r="H5262">
        <v>5</v>
      </c>
    </row>
    <row r="5263" spans="1:8" x14ac:dyDescent="0.2">
      <c r="A5263" t="s">
        <v>6238</v>
      </c>
      <c r="B5263" s="1">
        <v>4000000</v>
      </c>
      <c r="C526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4000000</v>
      </c>
      <c r="D5263" s="6" t="str">
        <f>LEFT(Table3[[#This Row],[Last Funding Amount - ORIG]],MIN(FIND({0,1,2,3,4,5,6,7,8,9,0},Table3[[#This Row],[Last Funding Amount - ORIG]]&amp;"0123456789"))-1)</f>
        <v/>
      </c>
      <c r="E5263" t="s">
        <v>13</v>
      </c>
      <c r="F5263" s="1">
        <v>10028000</v>
      </c>
      <c r="H5263">
        <v>3</v>
      </c>
    </row>
    <row r="5264" spans="1:8" x14ac:dyDescent="0.2">
      <c r="A5264" t="s">
        <v>6239</v>
      </c>
      <c r="B5264" s="1">
        <v>4000000</v>
      </c>
      <c r="C526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4000000</v>
      </c>
      <c r="D5264" s="6" t="str">
        <f>LEFT(Table3[[#This Row],[Last Funding Amount - ORIG]],MIN(FIND({0,1,2,3,4,5,6,7,8,9,0},Table3[[#This Row],[Last Funding Amount - ORIG]]&amp;"0123456789"))-1)</f>
        <v/>
      </c>
      <c r="E5264" t="s">
        <v>22</v>
      </c>
      <c r="F5264" s="1">
        <v>4750000</v>
      </c>
      <c r="G5264">
        <v>2</v>
      </c>
      <c r="H5264">
        <v>8</v>
      </c>
    </row>
    <row r="5265" spans="1:8" x14ac:dyDescent="0.2">
      <c r="A5265" t="s">
        <v>6240</v>
      </c>
      <c r="B5265" s="1">
        <v>2800000</v>
      </c>
      <c r="C526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2800000</v>
      </c>
      <c r="D5265" s="6" t="str">
        <f>LEFT(Table3[[#This Row],[Last Funding Amount - ORIG]],MIN(FIND({0,1,2,3,4,5,6,7,8,9,0},Table3[[#This Row],[Last Funding Amount - ORIG]]&amp;"0123456789"))-1)</f>
        <v/>
      </c>
      <c r="E5265" t="s">
        <v>112</v>
      </c>
      <c r="F5265" s="1">
        <v>2800000</v>
      </c>
      <c r="H5265">
        <v>5</v>
      </c>
    </row>
    <row r="5266" spans="1:8" x14ac:dyDescent="0.2">
      <c r="A5266" t="s">
        <v>6241</v>
      </c>
      <c r="B5266" s="1">
        <v>2600000</v>
      </c>
      <c r="C526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2600000</v>
      </c>
      <c r="D5266" s="6" t="str">
        <f>LEFT(Table3[[#This Row],[Last Funding Amount - ORIG]],MIN(FIND({0,1,2,3,4,5,6,7,8,9,0},Table3[[#This Row],[Last Funding Amount - ORIG]]&amp;"0123456789"))-1)</f>
        <v/>
      </c>
      <c r="E5266" t="s">
        <v>22</v>
      </c>
      <c r="F5266" s="1">
        <v>2600000</v>
      </c>
      <c r="G5266">
        <v>1</v>
      </c>
      <c r="H5266">
        <v>5</v>
      </c>
    </row>
    <row r="5267" spans="1:8" x14ac:dyDescent="0.2">
      <c r="A5267" t="s">
        <v>6242</v>
      </c>
      <c r="B5267" s="1">
        <v>2000000</v>
      </c>
      <c r="C526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</v>
      </c>
      <c r="D5267" s="6" t="str">
        <f>LEFT(Table3[[#This Row],[Last Funding Amount - ORIG]],MIN(FIND({0,1,2,3,4,5,6,7,8,9,0},Table3[[#This Row],[Last Funding Amount - ORIG]]&amp;"0123456789"))-1)</f>
        <v/>
      </c>
      <c r="E5267" t="s">
        <v>112</v>
      </c>
      <c r="F5267" s="1">
        <v>2000000</v>
      </c>
      <c r="H5267">
        <v>2</v>
      </c>
    </row>
    <row r="5268" spans="1:8" x14ac:dyDescent="0.2">
      <c r="A5268" t="s">
        <v>6243</v>
      </c>
      <c r="B5268" s="1">
        <v>1200000</v>
      </c>
      <c r="C526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1200000</v>
      </c>
      <c r="D5268" s="6" t="str">
        <f>LEFT(Table3[[#This Row],[Last Funding Amount - ORIG]],MIN(FIND({0,1,2,3,4,5,6,7,8,9,0},Table3[[#This Row],[Last Funding Amount - ORIG]]&amp;"0123456789"))-1)</f>
        <v/>
      </c>
      <c r="E5268" t="s">
        <v>112</v>
      </c>
      <c r="F5268" s="1">
        <v>1200000</v>
      </c>
    </row>
    <row r="5269" spans="1:8" x14ac:dyDescent="0.2">
      <c r="A5269" t="s">
        <v>6244</v>
      </c>
      <c r="B5269" s="1">
        <v>4000000</v>
      </c>
      <c r="C526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4000000</v>
      </c>
      <c r="D5269" s="6" t="str">
        <f>LEFT(Table3[[#This Row],[Last Funding Amount - ORIG]],MIN(FIND({0,1,2,3,4,5,6,7,8,9,0},Table3[[#This Row],[Last Funding Amount - ORIG]]&amp;"0123456789"))-1)</f>
        <v/>
      </c>
      <c r="E5269" t="s">
        <v>11</v>
      </c>
      <c r="F5269" s="1">
        <v>20820464</v>
      </c>
      <c r="G5269">
        <v>1</v>
      </c>
      <c r="H5269">
        <v>3</v>
      </c>
    </row>
    <row r="5270" spans="1:8" x14ac:dyDescent="0.2">
      <c r="A5270" t="s">
        <v>6245</v>
      </c>
      <c r="B5270" s="1">
        <v>2500000</v>
      </c>
      <c r="C527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2500000</v>
      </c>
      <c r="D5270" s="6" t="str">
        <f>LEFT(Table3[[#This Row],[Last Funding Amount - ORIG]],MIN(FIND({0,1,2,3,4,5,6,7,8,9,0},Table3[[#This Row],[Last Funding Amount - ORIG]]&amp;"0123456789"))-1)</f>
        <v/>
      </c>
      <c r="E5270" t="s">
        <v>112</v>
      </c>
      <c r="F5270" s="1">
        <v>2500000</v>
      </c>
      <c r="H5270">
        <v>6</v>
      </c>
    </row>
    <row r="5271" spans="1:8" x14ac:dyDescent="0.2">
      <c r="A5271" t="s">
        <v>6246</v>
      </c>
      <c r="B5271" s="1">
        <v>23000000</v>
      </c>
      <c r="C527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23000000</v>
      </c>
      <c r="D5271" s="6" t="str">
        <f>LEFT(Table3[[#This Row],[Last Funding Amount - ORIG]],MIN(FIND({0,1,2,3,4,5,6,7,8,9,0},Table3[[#This Row],[Last Funding Amount - ORIG]]&amp;"0123456789"))-1)</f>
        <v/>
      </c>
      <c r="E5271" t="s">
        <v>36</v>
      </c>
      <c r="F5271" s="1">
        <v>23000000</v>
      </c>
      <c r="G5271">
        <v>1</v>
      </c>
      <c r="H5271">
        <v>2</v>
      </c>
    </row>
    <row r="5272" spans="1:8" x14ac:dyDescent="0.2">
      <c r="A5272" t="s">
        <v>6247</v>
      </c>
      <c r="B5272" s="1">
        <v>25000000</v>
      </c>
      <c r="C527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25000000</v>
      </c>
      <c r="D5272" s="6" t="str">
        <f>LEFT(Table3[[#This Row],[Last Funding Amount - ORIG]],MIN(FIND({0,1,2,3,4,5,6,7,8,9,0},Table3[[#This Row],[Last Funding Amount - ORIG]]&amp;"0123456789"))-1)</f>
        <v/>
      </c>
      <c r="E5272" t="s">
        <v>91</v>
      </c>
      <c r="F5272" s="1">
        <v>55000000</v>
      </c>
      <c r="G5272">
        <v>1</v>
      </c>
      <c r="H5272">
        <v>1</v>
      </c>
    </row>
    <row r="5273" spans="1:8" x14ac:dyDescent="0.2">
      <c r="A5273" t="s">
        <v>6248</v>
      </c>
      <c r="B5273" s="1">
        <v>93449735</v>
      </c>
      <c r="C527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93449735</v>
      </c>
      <c r="D5273" s="6" t="str">
        <f>LEFT(Table3[[#This Row],[Last Funding Amount - ORIG]],MIN(FIND({0,1,2,3,4,5,6,7,8,9,0},Table3[[#This Row],[Last Funding Amount - ORIG]]&amp;"0123456789"))-1)</f>
        <v/>
      </c>
      <c r="E5273" t="s">
        <v>13</v>
      </c>
      <c r="F5273" s="1">
        <v>93449735</v>
      </c>
    </row>
    <row r="5274" spans="1:8" x14ac:dyDescent="0.2">
      <c r="A5274" t="s">
        <v>6249</v>
      </c>
      <c r="C527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5274" s="6" t="str">
        <f>LEFT(Table3[[#This Row],[Last Funding Amount - ORIG]],MIN(FIND({0,1,2,3,4,5,6,7,8,9,0},Table3[[#This Row],[Last Funding Amount - ORIG]]&amp;"0123456789"))-1)</f>
        <v/>
      </c>
      <c r="E5274" t="s">
        <v>112</v>
      </c>
      <c r="F5274" s="1">
        <v>1600000</v>
      </c>
      <c r="H5274">
        <v>9</v>
      </c>
    </row>
    <row r="5275" spans="1:8" x14ac:dyDescent="0.2">
      <c r="A5275" t="s">
        <v>6250</v>
      </c>
      <c r="B5275" s="1">
        <v>500000</v>
      </c>
      <c r="C527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</v>
      </c>
      <c r="D5275" s="6" t="str">
        <f>LEFT(Table3[[#This Row],[Last Funding Amount - ORIG]],MIN(FIND({0,1,2,3,4,5,6,7,8,9,0},Table3[[#This Row],[Last Funding Amount - ORIG]]&amp;"0123456789"))-1)</f>
        <v/>
      </c>
      <c r="E5275" t="s">
        <v>22</v>
      </c>
      <c r="F5275" s="1">
        <v>2276000</v>
      </c>
      <c r="G5275">
        <v>3</v>
      </c>
      <c r="H5275">
        <v>3</v>
      </c>
    </row>
    <row r="5276" spans="1:8" x14ac:dyDescent="0.2">
      <c r="A5276" t="s">
        <v>6251</v>
      </c>
      <c r="B5276" s="1">
        <v>3101501</v>
      </c>
      <c r="C527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3101501</v>
      </c>
      <c r="D5276" s="6" t="str">
        <f>LEFT(Table3[[#This Row],[Last Funding Amount - ORIG]],MIN(FIND({0,1,2,3,4,5,6,7,8,9,0},Table3[[#This Row],[Last Funding Amount - ORIG]]&amp;"0123456789"))-1)</f>
        <v/>
      </c>
      <c r="E5276" t="s">
        <v>402</v>
      </c>
      <c r="F5276" s="1">
        <v>12153559</v>
      </c>
      <c r="H5276">
        <v>2</v>
      </c>
    </row>
    <row r="5277" spans="1:8" x14ac:dyDescent="0.2">
      <c r="A5277" t="s">
        <v>6252</v>
      </c>
      <c r="B5277" s="1">
        <v>7000000</v>
      </c>
      <c r="C527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7000000</v>
      </c>
      <c r="D5277" s="6" t="str">
        <f>LEFT(Table3[[#This Row],[Last Funding Amount - ORIG]],MIN(FIND({0,1,2,3,4,5,6,7,8,9,0},Table3[[#This Row],[Last Funding Amount - ORIG]]&amp;"0123456789"))-1)</f>
        <v/>
      </c>
      <c r="E5277" t="s">
        <v>13</v>
      </c>
      <c r="F5277" s="1">
        <v>42158297</v>
      </c>
      <c r="H5277">
        <v>4</v>
      </c>
    </row>
    <row r="5278" spans="1:8" x14ac:dyDescent="0.2">
      <c r="A5278" t="s">
        <v>6253</v>
      </c>
      <c r="B5278" s="1">
        <v>5350000</v>
      </c>
      <c r="C527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5350000</v>
      </c>
      <c r="D5278" s="6" t="str">
        <f>LEFT(Table3[[#This Row],[Last Funding Amount - ORIG]],MIN(FIND({0,1,2,3,4,5,6,7,8,9,0},Table3[[#This Row],[Last Funding Amount - ORIG]]&amp;"0123456789"))-1)</f>
        <v/>
      </c>
      <c r="E5278" t="s">
        <v>22</v>
      </c>
      <c r="F5278" s="1">
        <v>5929738</v>
      </c>
      <c r="H5278">
        <v>2</v>
      </c>
    </row>
    <row r="5279" spans="1:8" x14ac:dyDescent="0.2">
      <c r="A5279" t="s">
        <v>6254</v>
      </c>
      <c r="B5279" s="1">
        <v>1400000</v>
      </c>
      <c r="C527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1400000</v>
      </c>
      <c r="D5279" s="6" t="str">
        <f>LEFT(Table3[[#This Row],[Last Funding Amount - ORIG]],MIN(FIND({0,1,2,3,4,5,6,7,8,9,0},Table3[[#This Row],[Last Funding Amount - ORIG]]&amp;"0123456789"))-1)</f>
        <v/>
      </c>
      <c r="E5279" t="s">
        <v>314</v>
      </c>
      <c r="F5279" s="1">
        <v>8150000</v>
      </c>
      <c r="G5279">
        <v>2</v>
      </c>
      <c r="H5279">
        <v>2</v>
      </c>
    </row>
    <row r="5280" spans="1:8" x14ac:dyDescent="0.2">
      <c r="A5280" t="s">
        <v>6255</v>
      </c>
      <c r="C528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5280" s="6" t="str">
        <f>LEFT(Table3[[#This Row],[Last Funding Amount - ORIG]],MIN(FIND({0,1,2,3,4,5,6,7,8,9,0},Table3[[#This Row],[Last Funding Amount - ORIG]]&amp;"0123456789"))-1)</f>
        <v/>
      </c>
      <c r="E5280" t="s">
        <v>22</v>
      </c>
      <c r="H5280">
        <v>1</v>
      </c>
    </row>
    <row r="5281" spans="1:8" x14ac:dyDescent="0.2">
      <c r="A5281" t="s">
        <v>6256</v>
      </c>
      <c r="B5281" s="1">
        <v>778416</v>
      </c>
      <c r="C528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778416</v>
      </c>
      <c r="D5281" s="6" t="str">
        <f>LEFT(Table3[[#This Row],[Last Funding Amount - ORIG]],MIN(FIND({0,1,2,3,4,5,6,7,8,9,0},Table3[[#This Row],[Last Funding Amount - ORIG]]&amp;"0123456789"))-1)</f>
        <v/>
      </c>
      <c r="E5281" t="s">
        <v>13</v>
      </c>
      <c r="F5281" s="1">
        <v>4128416</v>
      </c>
      <c r="G5281">
        <v>2</v>
      </c>
      <c r="H5281">
        <v>7</v>
      </c>
    </row>
    <row r="5282" spans="1:8" x14ac:dyDescent="0.2">
      <c r="A5282" t="s">
        <v>6257</v>
      </c>
      <c r="C528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5282" s="6" t="str">
        <f>LEFT(Table3[[#This Row],[Last Funding Amount - ORIG]],MIN(FIND({0,1,2,3,4,5,6,7,8,9,0},Table3[[#This Row],[Last Funding Amount - ORIG]]&amp;"0123456789"))-1)</f>
        <v/>
      </c>
      <c r="E5282" t="s">
        <v>13</v>
      </c>
      <c r="F5282" t="s">
        <v>6258</v>
      </c>
      <c r="H5282">
        <v>2</v>
      </c>
    </row>
    <row r="5283" spans="1:8" x14ac:dyDescent="0.2">
      <c r="A5283" t="s">
        <v>6259</v>
      </c>
      <c r="B5283" s="1">
        <v>2435992</v>
      </c>
      <c r="C528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2435992</v>
      </c>
      <c r="D5283" s="6" t="str">
        <f>LEFT(Table3[[#This Row],[Last Funding Amount - ORIG]],MIN(FIND({0,1,2,3,4,5,6,7,8,9,0},Table3[[#This Row],[Last Funding Amount - ORIG]]&amp;"0123456789"))-1)</f>
        <v/>
      </c>
      <c r="E5283" t="s">
        <v>13</v>
      </c>
      <c r="F5283" s="1">
        <v>25015235</v>
      </c>
    </row>
    <row r="5284" spans="1:8" x14ac:dyDescent="0.2">
      <c r="A5284" t="s">
        <v>6260</v>
      </c>
      <c r="B5284" t="s">
        <v>6261</v>
      </c>
      <c r="C528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9000000</v>
      </c>
      <c r="D5284" s="5" t="str">
        <f>LEFT(Table3[[#This Row],[Last Funding Amount - ORIG]],MIN(FIND({0,1,2,3,4,5,6,7,8,9,0},Table3[[#This Row],[Last Funding Amount - ORIG]]&amp;"0123456789"))-1)</f>
        <v>‰âÂ</v>
      </c>
      <c r="E5284" t="s">
        <v>36</v>
      </c>
      <c r="F5284" s="1">
        <v>36517644</v>
      </c>
      <c r="G5284">
        <v>2</v>
      </c>
      <c r="H5284">
        <v>4</v>
      </c>
    </row>
    <row r="5285" spans="1:8" x14ac:dyDescent="0.2">
      <c r="A5285" t="s">
        <v>6262</v>
      </c>
      <c r="B5285" s="1">
        <v>5400000</v>
      </c>
      <c r="C528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5400000</v>
      </c>
      <c r="D5285" s="6" t="str">
        <f>LEFT(Table3[[#This Row],[Last Funding Amount - ORIG]],MIN(FIND({0,1,2,3,4,5,6,7,8,9,0},Table3[[#This Row],[Last Funding Amount - ORIG]]&amp;"0123456789"))-1)</f>
        <v/>
      </c>
      <c r="E5285" t="s">
        <v>22</v>
      </c>
      <c r="F5285" s="1">
        <v>5400000</v>
      </c>
      <c r="G5285">
        <v>1</v>
      </c>
      <c r="H5285">
        <v>5</v>
      </c>
    </row>
    <row r="5286" spans="1:8" x14ac:dyDescent="0.2">
      <c r="A5286" t="s">
        <v>6263</v>
      </c>
      <c r="B5286" s="1">
        <v>200000000</v>
      </c>
      <c r="C528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200000000</v>
      </c>
      <c r="D5286" s="6" t="str">
        <f>LEFT(Table3[[#This Row],[Last Funding Amount - ORIG]],MIN(FIND({0,1,2,3,4,5,6,7,8,9,0},Table3[[#This Row],[Last Funding Amount - ORIG]]&amp;"0123456789"))-1)</f>
        <v/>
      </c>
      <c r="E5286" t="s">
        <v>16</v>
      </c>
      <c r="F5286" s="1">
        <v>200000000</v>
      </c>
      <c r="G5286">
        <v>1</v>
      </c>
      <c r="H5286">
        <v>2</v>
      </c>
    </row>
    <row r="5287" spans="1:8" x14ac:dyDescent="0.2">
      <c r="A5287" t="s">
        <v>6264</v>
      </c>
      <c r="B5287" s="1">
        <v>50000</v>
      </c>
      <c r="C528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</v>
      </c>
      <c r="D5287" s="6" t="str">
        <f>LEFT(Table3[[#This Row],[Last Funding Amount - ORIG]],MIN(FIND({0,1,2,3,4,5,6,7,8,9,0},Table3[[#This Row],[Last Funding Amount - ORIG]]&amp;"0123456789"))-1)</f>
        <v/>
      </c>
      <c r="E5287" t="s">
        <v>13</v>
      </c>
      <c r="F5287" s="1">
        <v>3222815</v>
      </c>
      <c r="H5287">
        <v>1</v>
      </c>
    </row>
    <row r="5288" spans="1:8" x14ac:dyDescent="0.2">
      <c r="A5288" t="s">
        <v>6265</v>
      </c>
      <c r="B5288" s="1">
        <v>10036594</v>
      </c>
      <c r="C528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10036594</v>
      </c>
      <c r="D5288" s="6" t="str">
        <f>LEFT(Table3[[#This Row],[Last Funding Amount - ORIG]],MIN(FIND({0,1,2,3,4,5,6,7,8,9,0},Table3[[#This Row],[Last Funding Amount - ORIG]]&amp;"0123456789"))-1)</f>
        <v/>
      </c>
      <c r="E5288" t="s">
        <v>13</v>
      </c>
      <c r="F5288" s="1">
        <v>10036594</v>
      </c>
    </row>
    <row r="5289" spans="1:8" x14ac:dyDescent="0.2">
      <c r="A5289" t="s">
        <v>6266</v>
      </c>
      <c r="B5289" s="1">
        <v>1200000</v>
      </c>
      <c r="C528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1200000</v>
      </c>
      <c r="D5289" s="6" t="str">
        <f>LEFT(Table3[[#This Row],[Last Funding Amount - ORIG]],MIN(FIND({0,1,2,3,4,5,6,7,8,9,0},Table3[[#This Row],[Last Funding Amount - ORIG]]&amp;"0123456789"))-1)</f>
        <v/>
      </c>
      <c r="E5289" t="s">
        <v>112</v>
      </c>
      <c r="F5289" s="1">
        <v>2339546</v>
      </c>
    </row>
    <row r="5290" spans="1:8" x14ac:dyDescent="0.2">
      <c r="A5290" t="s">
        <v>6267</v>
      </c>
      <c r="B5290" s="1">
        <v>250000</v>
      </c>
      <c r="C529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</v>
      </c>
      <c r="D5290" s="6" t="str">
        <f>LEFT(Table3[[#This Row],[Last Funding Amount - ORIG]],MIN(FIND({0,1,2,3,4,5,6,7,8,9,0},Table3[[#This Row],[Last Funding Amount - ORIG]]&amp;"0123456789"))-1)</f>
        <v/>
      </c>
      <c r="E5290" t="s">
        <v>44</v>
      </c>
      <c r="F5290" s="1">
        <v>525000</v>
      </c>
      <c r="G5290">
        <v>1</v>
      </c>
      <c r="H5290">
        <v>1</v>
      </c>
    </row>
    <row r="5291" spans="1:8" x14ac:dyDescent="0.2">
      <c r="A5291" t="s">
        <v>6268</v>
      </c>
      <c r="B5291" s="1">
        <v>7700000</v>
      </c>
      <c r="C529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7700000</v>
      </c>
      <c r="D5291" s="6" t="str">
        <f>LEFT(Table3[[#This Row],[Last Funding Amount - ORIG]],MIN(FIND({0,1,2,3,4,5,6,7,8,9,0},Table3[[#This Row],[Last Funding Amount - ORIG]]&amp;"0123456789"))-1)</f>
        <v/>
      </c>
      <c r="E5291" t="s">
        <v>36</v>
      </c>
      <c r="F5291" s="1">
        <v>22700000</v>
      </c>
      <c r="G5291">
        <v>2</v>
      </c>
      <c r="H5291">
        <v>2</v>
      </c>
    </row>
    <row r="5292" spans="1:8" x14ac:dyDescent="0.2">
      <c r="A5292" t="s">
        <v>6269</v>
      </c>
      <c r="B5292" s="1">
        <v>2000000</v>
      </c>
      <c r="C529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</v>
      </c>
      <c r="D5292" s="6" t="str">
        <f>LEFT(Table3[[#This Row],[Last Funding Amount - ORIG]],MIN(FIND({0,1,2,3,4,5,6,7,8,9,0},Table3[[#This Row],[Last Funding Amount - ORIG]]&amp;"0123456789"))-1)</f>
        <v/>
      </c>
      <c r="E5292" t="s">
        <v>112</v>
      </c>
      <c r="F5292" s="1">
        <v>2000000</v>
      </c>
      <c r="H5292">
        <v>1</v>
      </c>
    </row>
    <row r="5293" spans="1:8" x14ac:dyDescent="0.2">
      <c r="A5293" t="s">
        <v>6270</v>
      </c>
      <c r="B5293" t="s">
        <v>569</v>
      </c>
      <c r="C529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2200000</v>
      </c>
      <c r="D5293" s="5" t="str">
        <f>LEFT(Table3[[#This Row],[Last Funding Amount - ORIG]],MIN(FIND({0,1,2,3,4,5,6,7,8,9,0},Table3[[#This Row],[Last Funding Amount - ORIG]]&amp;"0123456789"))-1)</f>
        <v>å£</v>
      </c>
      <c r="E5293" t="s">
        <v>13</v>
      </c>
      <c r="F5293" t="s">
        <v>6271</v>
      </c>
      <c r="G5293">
        <v>1</v>
      </c>
      <c r="H5293">
        <v>3</v>
      </c>
    </row>
    <row r="5294" spans="1:8" x14ac:dyDescent="0.2">
      <c r="A5294" t="s">
        <v>6272</v>
      </c>
      <c r="B5294" t="s">
        <v>3159</v>
      </c>
      <c r="C529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26000000</v>
      </c>
      <c r="D5294" s="5" t="str">
        <f>LEFT(Table3[[#This Row],[Last Funding Amount - ORIG]],MIN(FIND({0,1,2,3,4,5,6,7,8,9,0},Table3[[#This Row],[Last Funding Amount - ORIG]]&amp;"0123456789"))-1)</f>
        <v>‰âÂ</v>
      </c>
      <c r="E5294" t="s">
        <v>22</v>
      </c>
      <c r="F5294" t="s">
        <v>6273</v>
      </c>
      <c r="G5294">
        <v>2</v>
      </c>
      <c r="H5294">
        <v>5</v>
      </c>
    </row>
    <row r="5295" spans="1:8" x14ac:dyDescent="0.2">
      <c r="A5295" t="s">
        <v>6274</v>
      </c>
      <c r="B5295" s="1">
        <v>25600000</v>
      </c>
      <c r="C529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25600000</v>
      </c>
      <c r="D5295" s="6" t="str">
        <f>LEFT(Table3[[#This Row],[Last Funding Amount - ORIG]],MIN(FIND({0,1,2,3,4,5,6,7,8,9,0},Table3[[#This Row],[Last Funding Amount - ORIG]]&amp;"0123456789"))-1)</f>
        <v/>
      </c>
      <c r="E5295" t="s">
        <v>16</v>
      </c>
      <c r="F5295" s="1">
        <v>25600000</v>
      </c>
    </row>
    <row r="5296" spans="1:8" x14ac:dyDescent="0.2">
      <c r="A5296" t="s">
        <v>6275</v>
      </c>
      <c r="B5296" s="1">
        <v>50000000</v>
      </c>
      <c r="C529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50000000</v>
      </c>
      <c r="D5296" s="6" t="str">
        <f>LEFT(Table3[[#This Row],[Last Funding Amount - ORIG]],MIN(FIND({0,1,2,3,4,5,6,7,8,9,0},Table3[[#This Row],[Last Funding Amount - ORIG]]&amp;"0123456789"))-1)</f>
        <v/>
      </c>
      <c r="E5296" t="s">
        <v>44</v>
      </c>
      <c r="F5296" s="1">
        <v>50000000</v>
      </c>
      <c r="G5296">
        <v>1</v>
      </c>
      <c r="H5296">
        <v>1</v>
      </c>
    </row>
    <row r="5297" spans="1:8" x14ac:dyDescent="0.2">
      <c r="A5297" t="s">
        <v>6276</v>
      </c>
      <c r="B5297" t="s">
        <v>6277</v>
      </c>
      <c r="C529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5000000000</v>
      </c>
      <c r="D5297" s="5" t="str">
        <f>LEFT(Table3[[#This Row],[Last Funding Amount - ORIG]],MIN(FIND({0,1,2,3,4,5,6,7,8,9,0},Table3[[#This Row],[Last Funding Amount - ORIG]]&amp;"0123456789"))-1)</f>
        <v>‰â©</v>
      </c>
      <c r="E5297" t="s">
        <v>13</v>
      </c>
      <c r="F5297" t="s">
        <v>6278</v>
      </c>
      <c r="H5297">
        <v>1</v>
      </c>
    </row>
    <row r="5298" spans="1:8" x14ac:dyDescent="0.2">
      <c r="A5298" t="s">
        <v>6279</v>
      </c>
      <c r="B5298" s="1">
        <v>4070000</v>
      </c>
      <c r="C529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4070000</v>
      </c>
      <c r="D5298" s="6" t="str">
        <f>LEFT(Table3[[#This Row],[Last Funding Amount - ORIG]],MIN(FIND({0,1,2,3,4,5,6,7,8,9,0},Table3[[#This Row],[Last Funding Amount - ORIG]]&amp;"0123456789"))-1)</f>
        <v/>
      </c>
      <c r="E5298" t="s">
        <v>13</v>
      </c>
      <c r="F5298" s="1">
        <v>4070000</v>
      </c>
    </row>
    <row r="5299" spans="1:8" x14ac:dyDescent="0.2">
      <c r="A5299" t="s">
        <v>6280</v>
      </c>
      <c r="B5299" s="1">
        <v>2500000</v>
      </c>
      <c r="C529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2500000</v>
      </c>
      <c r="D5299" s="6" t="str">
        <f>LEFT(Table3[[#This Row],[Last Funding Amount - ORIG]],MIN(FIND({0,1,2,3,4,5,6,7,8,9,0},Table3[[#This Row],[Last Funding Amount - ORIG]]&amp;"0123456789"))-1)</f>
        <v/>
      </c>
      <c r="E5299" t="s">
        <v>112</v>
      </c>
      <c r="F5299" s="1">
        <v>3550000</v>
      </c>
      <c r="H5299">
        <v>1</v>
      </c>
    </row>
    <row r="5300" spans="1:8" x14ac:dyDescent="0.2">
      <c r="A5300" t="s">
        <v>6281</v>
      </c>
      <c r="B5300" t="s">
        <v>5479</v>
      </c>
      <c r="C530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3500000</v>
      </c>
      <c r="D5300" s="5" t="str">
        <f>LEFT(Table3[[#This Row],[Last Funding Amount - ORIG]],MIN(FIND({0,1,2,3,4,5,6,7,8,9,0},Table3[[#This Row],[Last Funding Amount - ORIG]]&amp;"0123456789"))-1)</f>
        <v>‰âÂ</v>
      </c>
      <c r="E5300" t="s">
        <v>112</v>
      </c>
      <c r="F5300" t="s">
        <v>5304</v>
      </c>
      <c r="G5300">
        <v>1</v>
      </c>
      <c r="H5300">
        <v>5</v>
      </c>
    </row>
    <row r="5301" spans="1:8" x14ac:dyDescent="0.2">
      <c r="A5301" t="s">
        <v>6282</v>
      </c>
      <c r="B5301" s="1">
        <v>4638748</v>
      </c>
      <c r="C530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4638748</v>
      </c>
      <c r="D5301" s="6" t="str">
        <f>LEFT(Table3[[#This Row],[Last Funding Amount - ORIG]],MIN(FIND({0,1,2,3,4,5,6,7,8,9,0},Table3[[#This Row],[Last Funding Amount - ORIG]]&amp;"0123456789"))-1)</f>
        <v/>
      </c>
      <c r="E5301" t="s">
        <v>13</v>
      </c>
      <c r="F5301" s="1">
        <v>4638748</v>
      </c>
    </row>
    <row r="5302" spans="1:8" x14ac:dyDescent="0.2">
      <c r="A5302" t="s">
        <v>6283</v>
      </c>
      <c r="B5302" s="1">
        <v>30000000</v>
      </c>
      <c r="C530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30000000</v>
      </c>
      <c r="D5302" s="6" t="str">
        <f>LEFT(Table3[[#This Row],[Last Funding Amount - ORIG]],MIN(FIND({0,1,2,3,4,5,6,7,8,9,0},Table3[[#This Row],[Last Funding Amount - ORIG]]&amp;"0123456789"))-1)</f>
        <v/>
      </c>
      <c r="E5302" t="s">
        <v>36</v>
      </c>
      <c r="F5302" s="1">
        <v>32500000</v>
      </c>
      <c r="G5302">
        <v>2</v>
      </c>
      <c r="H5302">
        <v>2</v>
      </c>
    </row>
    <row r="5303" spans="1:8" x14ac:dyDescent="0.2">
      <c r="A5303" t="s">
        <v>6284</v>
      </c>
      <c r="B5303" s="1">
        <v>2500000</v>
      </c>
      <c r="C530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2500000</v>
      </c>
      <c r="D5303" s="6" t="str">
        <f>LEFT(Table3[[#This Row],[Last Funding Amount - ORIG]],MIN(FIND({0,1,2,3,4,5,6,7,8,9,0},Table3[[#This Row],[Last Funding Amount - ORIG]]&amp;"0123456789"))-1)</f>
        <v/>
      </c>
      <c r="E5303" t="s">
        <v>22</v>
      </c>
      <c r="F5303" s="1">
        <v>2500000</v>
      </c>
      <c r="H5303">
        <v>2</v>
      </c>
    </row>
    <row r="5304" spans="1:8" x14ac:dyDescent="0.2">
      <c r="A5304" t="s">
        <v>6285</v>
      </c>
      <c r="B5304" s="1">
        <v>1000000</v>
      </c>
      <c r="C530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5304" s="6" t="str">
        <f>LEFT(Table3[[#This Row],[Last Funding Amount - ORIG]],MIN(FIND({0,1,2,3,4,5,6,7,8,9,0},Table3[[#This Row],[Last Funding Amount - ORIG]]&amp;"0123456789"))-1)</f>
        <v/>
      </c>
      <c r="E5304" t="s">
        <v>59</v>
      </c>
      <c r="F5304" s="1">
        <v>1200000</v>
      </c>
      <c r="H5304">
        <v>1</v>
      </c>
    </row>
    <row r="5305" spans="1:8" x14ac:dyDescent="0.2">
      <c r="A5305" t="s">
        <v>6286</v>
      </c>
      <c r="B5305" s="1">
        <v>2000000</v>
      </c>
      <c r="C530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</v>
      </c>
      <c r="D5305" s="6" t="str">
        <f>LEFT(Table3[[#This Row],[Last Funding Amount - ORIG]],MIN(FIND({0,1,2,3,4,5,6,7,8,9,0},Table3[[#This Row],[Last Funding Amount - ORIG]]&amp;"0123456789"))-1)</f>
        <v/>
      </c>
      <c r="E5305" t="s">
        <v>22</v>
      </c>
      <c r="F5305" s="1">
        <v>9200000</v>
      </c>
    </row>
    <row r="5306" spans="1:8" x14ac:dyDescent="0.2">
      <c r="A5306" t="s">
        <v>6287</v>
      </c>
      <c r="B5306" s="1">
        <v>1375000</v>
      </c>
      <c r="C530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1375000</v>
      </c>
      <c r="D5306" s="6" t="str">
        <f>LEFT(Table3[[#This Row],[Last Funding Amount - ORIG]],MIN(FIND({0,1,2,3,4,5,6,7,8,9,0},Table3[[#This Row],[Last Funding Amount - ORIG]]&amp;"0123456789"))-1)</f>
        <v/>
      </c>
      <c r="E5306" t="s">
        <v>56</v>
      </c>
      <c r="F5306" s="1">
        <v>11688287</v>
      </c>
      <c r="G5306">
        <v>1</v>
      </c>
      <c r="H5306">
        <v>1</v>
      </c>
    </row>
    <row r="5307" spans="1:8" x14ac:dyDescent="0.2">
      <c r="A5307" t="s">
        <v>6288</v>
      </c>
      <c r="B5307" s="1">
        <v>1050000</v>
      </c>
      <c r="C530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1050000</v>
      </c>
      <c r="D5307" s="6" t="str">
        <f>LEFT(Table3[[#This Row],[Last Funding Amount - ORIG]],MIN(FIND({0,1,2,3,4,5,6,7,8,9,0},Table3[[#This Row],[Last Funding Amount - ORIG]]&amp;"0123456789"))-1)</f>
        <v/>
      </c>
      <c r="E5307" t="s">
        <v>56</v>
      </c>
      <c r="F5307" s="1">
        <v>26938600</v>
      </c>
      <c r="H5307">
        <v>1</v>
      </c>
    </row>
    <row r="5308" spans="1:8" x14ac:dyDescent="0.2">
      <c r="A5308" t="s">
        <v>6289</v>
      </c>
      <c r="B5308" s="1">
        <v>19999995</v>
      </c>
      <c r="C530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19999995</v>
      </c>
      <c r="D5308" s="6" t="str">
        <f>LEFT(Table3[[#This Row],[Last Funding Amount - ORIG]],MIN(FIND({0,1,2,3,4,5,6,7,8,9,0},Table3[[#This Row],[Last Funding Amount - ORIG]]&amp;"0123456789"))-1)</f>
        <v/>
      </c>
      <c r="E5308" t="s">
        <v>13</v>
      </c>
      <c r="F5308" s="1">
        <v>45999995</v>
      </c>
      <c r="G5308">
        <v>4</v>
      </c>
      <c r="H5308">
        <v>5</v>
      </c>
    </row>
    <row r="5309" spans="1:8" x14ac:dyDescent="0.2">
      <c r="A5309" t="s">
        <v>6290</v>
      </c>
      <c r="B5309" s="1">
        <v>24000000</v>
      </c>
      <c r="C530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24000000</v>
      </c>
      <c r="D5309" s="6" t="str">
        <f>LEFT(Table3[[#This Row],[Last Funding Amount - ORIG]],MIN(FIND({0,1,2,3,4,5,6,7,8,9,0},Table3[[#This Row],[Last Funding Amount - ORIG]]&amp;"0123456789"))-1)</f>
        <v/>
      </c>
      <c r="E5309" t="s">
        <v>36</v>
      </c>
      <c r="F5309" s="1">
        <v>24000000</v>
      </c>
      <c r="G5309">
        <v>1</v>
      </c>
      <c r="H5309">
        <v>5</v>
      </c>
    </row>
    <row r="5310" spans="1:8" x14ac:dyDescent="0.2">
      <c r="A5310" t="s">
        <v>6291</v>
      </c>
      <c r="B5310" s="1">
        <v>1250000</v>
      </c>
      <c r="C531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1250000</v>
      </c>
      <c r="D5310" s="6" t="str">
        <f>LEFT(Table3[[#This Row],[Last Funding Amount - ORIG]],MIN(FIND({0,1,2,3,4,5,6,7,8,9,0},Table3[[#This Row],[Last Funding Amount - ORIG]]&amp;"0123456789"))-1)</f>
        <v/>
      </c>
      <c r="E5310" t="s">
        <v>112</v>
      </c>
      <c r="F5310" s="1">
        <v>1385000</v>
      </c>
      <c r="G5310">
        <v>1</v>
      </c>
      <c r="H5310">
        <v>3</v>
      </c>
    </row>
    <row r="5311" spans="1:8" x14ac:dyDescent="0.2">
      <c r="A5311" t="s">
        <v>6292</v>
      </c>
      <c r="B5311" s="1">
        <v>257340</v>
      </c>
      <c r="C531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257340</v>
      </c>
      <c r="D5311" s="6" t="str">
        <f>LEFT(Table3[[#This Row],[Last Funding Amount - ORIG]],MIN(FIND({0,1,2,3,4,5,6,7,8,9,0},Table3[[#This Row],[Last Funding Amount - ORIG]]&amp;"0123456789"))-1)</f>
        <v/>
      </c>
      <c r="E5311" t="s">
        <v>13</v>
      </c>
      <c r="F5311" s="1">
        <v>8897340</v>
      </c>
      <c r="G5311">
        <v>1</v>
      </c>
      <c r="H5311">
        <v>9</v>
      </c>
    </row>
    <row r="5312" spans="1:8" x14ac:dyDescent="0.2">
      <c r="A5312" t="s">
        <v>6293</v>
      </c>
      <c r="B5312" s="1">
        <v>1000000</v>
      </c>
      <c r="C531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5312" s="6" t="str">
        <f>LEFT(Table3[[#This Row],[Last Funding Amount - ORIG]],MIN(FIND({0,1,2,3,4,5,6,7,8,9,0},Table3[[#This Row],[Last Funding Amount - ORIG]]&amp;"0123456789"))-1)</f>
        <v/>
      </c>
      <c r="E5312" t="s">
        <v>22</v>
      </c>
      <c r="F5312" s="1">
        <v>2350000</v>
      </c>
    </row>
    <row r="5313" spans="1:8" x14ac:dyDescent="0.2">
      <c r="A5313" t="s">
        <v>6294</v>
      </c>
      <c r="B5313" t="s">
        <v>6295</v>
      </c>
      <c r="C531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25000000</v>
      </c>
      <c r="D5313" s="5" t="str">
        <f>LEFT(Table3[[#This Row],[Last Funding Amount - ORIG]],MIN(FIND({0,1,2,3,4,5,6,7,8,9,0},Table3[[#This Row],[Last Funding Amount - ORIG]]&amp;"0123456789"))-1)</f>
        <v>å£</v>
      </c>
      <c r="E5313" t="s">
        <v>16</v>
      </c>
      <c r="F5313" t="s">
        <v>6296</v>
      </c>
      <c r="H5313">
        <v>4</v>
      </c>
    </row>
    <row r="5314" spans="1:8" x14ac:dyDescent="0.2">
      <c r="A5314" t="s">
        <v>6297</v>
      </c>
      <c r="B5314" t="s">
        <v>1357</v>
      </c>
      <c r="C531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1400000</v>
      </c>
      <c r="D5314" s="5" t="str">
        <f>LEFT(Table3[[#This Row],[Last Funding Amount - ORIG]],MIN(FIND({0,1,2,3,4,5,6,7,8,9,0},Table3[[#This Row],[Last Funding Amount - ORIG]]&amp;"0123456789"))-1)</f>
        <v>‰âÂ</v>
      </c>
      <c r="E5314" t="s">
        <v>112</v>
      </c>
      <c r="F5314" t="s">
        <v>326</v>
      </c>
      <c r="G5314">
        <v>1</v>
      </c>
      <c r="H5314">
        <v>7</v>
      </c>
    </row>
    <row r="5315" spans="1:8" x14ac:dyDescent="0.2">
      <c r="A5315" t="s">
        <v>6298</v>
      </c>
      <c r="B5315" s="1">
        <v>5004500</v>
      </c>
      <c r="C531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5004500</v>
      </c>
      <c r="D5315" s="6" t="str">
        <f>LEFT(Table3[[#This Row],[Last Funding Amount - ORIG]],MIN(FIND({0,1,2,3,4,5,6,7,8,9,0},Table3[[#This Row],[Last Funding Amount - ORIG]]&amp;"0123456789"))-1)</f>
        <v/>
      </c>
      <c r="E5315" t="s">
        <v>44</v>
      </c>
      <c r="F5315" s="1">
        <v>51081911</v>
      </c>
      <c r="G5315">
        <v>1</v>
      </c>
      <c r="H5315">
        <v>2</v>
      </c>
    </row>
    <row r="5316" spans="1:8" x14ac:dyDescent="0.2">
      <c r="A5316" t="s">
        <v>6299</v>
      </c>
      <c r="B5316" s="1">
        <v>4599999</v>
      </c>
      <c r="C531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4599999</v>
      </c>
      <c r="D5316" s="6" t="str">
        <f>LEFT(Table3[[#This Row],[Last Funding Amount - ORIG]],MIN(FIND({0,1,2,3,4,5,6,7,8,9,0},Table3[[#This Row],[Last Funding Amount - ORIG]]&amp;"0123456789"))-1)</f>
        <v/>
      </c>
      <c r="E5316" t="s">
        <v>13</v>
      </c>
      <c r="F5316" s="1">
        <v>32816177</v>
      </c>
    </row>
    <row r="5317" spans="1:8" x14ac:dyDescent="0.2">
      <c r="A5317" t="s">
        <v>6300</v>
      </c>
      <c r="B5317" t="s">
        <v>2264</v>
      </c>
      <c r="C531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</v>
      </c>
      <c r="D5317" s="5" t="str">
        <f>LEFT(Table3[[#This Row],[Last Funding Amount - ORIG]],MIN(FIND({0,1,2,3,4,5,6,7,8,9,0},Table3[[#This Row],[Last Funding Amount - ORIG]]&amp;"0123456789"))-1)</f>
        <v>å£</v>
      </c>
      <c r="E5317" t="s">
        <v>112</v>
      </c>
      <c r="F5317" t="s">
        <v>6301</v>
      </c>
      <c r="H5317">
        <v>1</v>
      </c>
    </row>
    <row r="5318" spans="1:8" x14ac:dyDescent="0.2">
      <c r="A5318" t="s">
        <v>6302</v>
      </c>
      <c r="C531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5318" s="6" t="str">
        <f>LEFT(Table3[[#This Row],[Last Funding Amount - ORIG]],MIN(FIND({0,1,2,3,4,5,6,7,8,9,0},Table3[[#This Row],[Last Funding Amount - ORIG]]&amp;"0123456789"))-1)</f>
        <v/>
      </c>
      <c r="E5318" t="s">
        <v>112</v>
      </c>
      <c r="F5318" s="1">
        <v>1000000</v>
      </c>
      <c r="G5318">
        <v>1</v>
      </c>
      <c r="H5318">
        <v>1</v>
      </c>
    </row>
    <row r="5319" spans="1:8" x14ac:dyDescent="0.2">
      <c r="A5319" t="s">
        <v>6303</v>
      </c>
      <c r="B5319" s="1">
        <v>1400000</v>
      </c>
      <c r="C531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1400000</v>
      </c>
      <c r="D5319" s="6" t="str">
        <f>LEFT(Table3[[#This Row],[Last Funding Amount - ORIG]],MIN(FIND({0,1,2,3,4,5,6,7,8,9,0},Table3[[#This Row],[Last Funding Amount - ORIG]]&amp;"0123456789"))-1)</f>
        <v/>
      </c>
      <c r="E5319" t="s">
        <v>13</v>
      </c>
      <c r="F5319" s="1">
        <v>1400000</v>
      </c>
      <c r="G5319">
        <v>2</v>
      </c>
      <c r="H5319">
        <v>3</v>
      </c>
    </row>
    <row r="5320" spans="1:8" x14ac:dyDescent="0.2">
      <c r="A5320" t="s">
        <v>6304</v>
      </c>
      <c r="B5320" s="1">
        <v>2500000</v>
      </c>
      <c r="C532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2500000</v>
      </c>
      <c r="D5320" s="6" t="str">
        <f>LEFT(Table3[[#This Row],[Last Funding Amount - ORIG]],MIN(FIND({0,1,2,3,4,5,6,7,8,9,0},Table3[[#This Row],[Last Funding Amount - ORIG]]&amp;"0123456789"))-1)</f>
        <v/>
      </c>
      <c r="E5320" t="s">
        <v>44</v>
      </c>
      <c r="F5320" s="1">
        <v>3102917</v>
      </c>
      <c r="G5320">
        <v>1</v>
      </c>
      <c r="H5320">
        <v>1</v>
      </c>
    </row>
    <row r="5321" spans="1:8" x14ac:dyDescent="0.2">
      <c r="A5321" t="s">
        <v>6305</v>
      </c>
      <c r="C532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5321" s="6" t="str">
        <f>LEFT(Table3[[#This Row],[Last Funding Amount - ORIG]],MIN(FIND({0,1,2,3,4,5,6,7,8,9,0},Table3[[#This Row],[Last Funding Amount - ORIG]]&amp;"0123456789"))-1)</f>
        <v/>
      </c>
      <c r="E5321" t="s">
        <v>13</v>
      </c>
      <c r="F5321" s="1">
        <v>12402267</v>
      </c>
      <c r="G5321">
        <v>1</v>
      </c>
      <c r="H5321">
        <v>2</v>
      </c>
    </row>
    <row r="5322" spans="1:8" x14ac:dyDescent="0.2">
      <c r="A5322" t="s">
        <v>6306</v>
      </c>
      <c r="B5322" s="1">
        <v>3851600</v>
      </c>
      <c r="C532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3851600</v>
      </c>
      <c r="D5322" s="6" t="str">
        <f>LEFT(Table3[[#This Row],[Last Funding Amount - ORIG]],MIN(FIND({0,1,2,3,4,5,6,7,8,9,0},Table3[[#This Row],[Last Funding Amount - ORIG]]&amp;"0123456789"))-1)</f>
        <v/>
      </c>
      <c r="E5322" t="s">
        <v>20</v>
      </c>
      <c r="F5322" s="1">
        <v>3851600</v>
      </c>
    </row>
    <row r="5323" spans="1:8" x14ac:dyDescent="0.2">
      <c r="A5323" t="s">
        <v>6307</v>
      </c>
      <c r="C532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5323" s="6" t="str">
        <f>LEFT(Table3[[#This Row],[Last Funding Amount - ORIG]],MIN(FIND({0,1,2,3,4,5,6,7,8,9,0},Table3[[#This Row],[Last Funding Amount - ORIG]]&amp;"0123456789"))-1)</f>
        <v/>
      </c>
      <c r="E5323" t="s">
        <v>112</v>
      </c>
      <c r="F5323" t="s">
        <v>6308</v>
      </c>
      <c r="H5323">
        <v>4</v>
      </c>
    </row>
    <row r="5324" spans="1:8" x14ac:dyDescent="0.2">
      <c r="A5324" t="s">
        <v>6309</v>
      </c>
      <c r="B5324" s="1">
        <v>45000000</v>
      </c>
      <c r="C532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45000000</v>
      </c>
      <c r="D5324" s="6" t="str">
        <f>LEFT(Table3[[#This Row],[Last Funding Amount - ORIG]],MIN(FIND({0,1,2,3,4,5,6,7,8,9,0},Table3[[#This Row],[Last Funding Amount - ORIG]]&amp;"0123456789"))-1)</f>
        <v/>
      </c>
      <c r="E5324" t="s">
        <v>44</v>
      </c>
      <c r="F5324" s="1">
        <v>45000000</v>
      </c>
      <c r="H5324">
        <v>2</v>
      </c>
    </row>
    <row r="5325" spans="1:8" x14ac:dyDescent="0.2">
      <c r="A5325" t="s">
        <v>6310</v>
      </c>
      <c r="B5325" t="s">
        <v>6311</v>
      </c>
      <c r="C532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120000000</v>
      </c>
      <c r="D5325" s="5" t="str">
        <f>LEFT(Table3[[#This Row],[Last Funding Amount - ORIG]],MIN(FIND({0,1,2,3,4,5,6,7,8,9,0},Table3[[#This Row],[Last Funding Amount - ORIG]]&amp;"0123456789"))-1)</f>
        <v>CNå´</v>
      </c>
      <c r="E5325" t="s">
        <v>36</v>
      </c>
      <c r="F5325" s="1">
        <v>28522368</v>
      </c>
      <c r="H5325">
        <v>1</v>
      </c>
    </row>
    <row r="5326" spans="1:8" x14ac:dyDescent="0.2">
      <c r="A5326" t="s">
        <v>6312</v>
      </c>
      <c r="B5326" s="1">
        <v>750000</v>
      </c>
      <c r="C532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750000</v>
      </c>
      <c r="D5326" s="6" t="str">
        <f>LEFT(Table3[[#This Row],[Last Funding Amount - ORIG]],MIN(FIND({0,1,2,3,4,5,6,7,8,9,0},Table3[[#This Row],[Last Funding Amount - ORIG]]&amp;"0123456789"))-1)</f>
        <v/>
      </c>
      <c r="E5326" t="s">
        <v>112</v>
      </c>
      <c r="F5326" s="1">
        <v>870000</v>
      </c>
      <c r="G5326">
        <v>1</v>
      </c>
      <c r="H5326">
        <v>4</v>
      </c>
    </row>
    <row r="5327" spans="1:8" x14ac:dyDescent="0.2">
      <c r="A5327" t="s">
        <v>6313</v>
      </c>
      <c r="B5327" s="1">
        <v>985000</v>
      </c>
      <c r="C532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985000</v>
      </c>
      <c r="D5327" s="6" t="str">
        <f>LEFT(Table3[[#This Row],[Last Funding Amount - ORIG]],MIN(FIND({0,1,2,3,4,5,6,7,8,9,0},Table3[[#This Row],[Last Funding Amount - ORIG]]&amp;"0123456789"))-1)</f>
        <v/>
      </c>
      <c r="E5327" t="s">
        <v>112</v>
      </c>
      <c r="F5327" s="1">
        <v>2985000</v>
      </c>
    </row>
    <row r="5328" spans="1:8" x14ac:dyDescent="0.2">
      <c r="A5328" t="s">
        <v>6314</v>
      </c>
      <c r="B5328" s="1">
        <v>6000000</v>
      </c>
      <c r="C532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6000000</v>
      </c>
      <c r="D5328" s="6" t="str">
        <f>LEFT(Table3[[#This Row],[Last Funding Amount - ORIG]],MIN(FIND({0,1,2,3,4,5,6,7,8,9,0},Table3[[#This Row],[Last Funding Amount - ORIG]]&amp;"0123456789"))-1)</f>
        <v/>
      </c>
      <c r="E5328" t="s">
        <v>13</v>
      </c>
      <c r="F5328" s="1">
        <v>22300000</v>
      </c>
      <c r="G5328">
        <v>1</v>
      </c>
      <c r="H5328">
        <v>1</v>
      </c>
    </row>
    <row r="5329" spans="1:8" x14ac:dyDescent="0.2">
      <c r="A5329" t="s">
        <v>6315</v>
      </c>
      <c r="B5329" t="s">
        <v>2630</v>
      </c>
      <c r="C532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5000000</v>
      </c>
      <c r="D5329" s="5" t="str">
        <f>LEFT(Table3[[#This Row],[Last Funding Amount - ORIG]],MIN(FIND({0,1,2,3,4,5,6,7,8,9,0},Table3[[#This Row],[Last Funding Amount - ORIG]]&amp;"0123456789"))-1)</f>
        <v>å£</v>
      </c>
      <c r="E5329" t="s">
        <v>13</v>
      </c>
      <c r="F5329" t="s">
        <v>2631</v>
      </c>
      <c r="G5329">
        <v>1</v>
      </c>
      <c r="H5329">
        <v>1</v>
      </c>
    </row>
    <row r="5330" spans="1:8" x14ac:dyDescent="0.2">
      <c r="A5330" t="s">
        <v>6316</v>
      </c>
      <c r="B5330" s="1">
        <v>4832525</v>
      </c>
      <c r="C533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4832525</v>
      </c>
      <c r="D5330" s="6" t="str">
        <f>LEFT(Table3[[#This Row],[Last Funding Amount - ORIG]],MIN(FIND({0,1,2,3,4,5,6,7,8,9,0},Table3[[#This Row],[Last Funding Amount - ORIG]]&amp;"0123456789"))-1)</f>
        <v/>
      </c>
      <c r="E5330" t="s">
        <v>13</v>
      </c>
      <c r="F5330" s="1">
        <v>13702525</v>
      </c>
      <c r="G5330">
        <v>1</v>
      </c>
      <c r="H5330">
        <v>6</v>
      </c>
    </row>
    <row r="5331" spans="1:8" x14ac:dyDescent="0.2">
      <c r="A5331" t="s">
        <v>6317</v>
      </c>
      <c r="B5331" t="s">
        <v>6318</v>
      </c>
      <c r="C533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12000000</v>
      </c>
      <c r="D5331" s="5" t="str">
        <f>LEFT(Table3[[#This Row],[Last Funding Amount - ORIG]],MIN(FIND({0,1,2,3,4,5,6,7,8,9,0},Table3[[#This Row],[Last Funding Amount - ORIG]]&amp;"0123456789"))-1)</f>
        <v>A$</v>
      </c>
      <c r="E5331" t="s">
        <v>18</v>
      </c>
      <c r="F5331" t="s">
        <v>6319</v>
      </c>
      <c r="H5331">
        <v>1</v>
      </c>
    </row>
    <row r="5332" spans="1:8" x14ac:dyDescent="0.2">
      <c r="A5332" t="s">
        <v>6320</v>
      </c>
      <c r="B5332" s="1">
        <v>1700000</v>
      </c>
      <c r="C533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1700000</v>
      </c>
      <c r="D5332" s="6" t="str">
        <f>LEFT(Table3[[#This Row],[Last Funding Amount - ORIG]],MIN(FIND({0,1,2,3,4,5,6,7,8,9,0},Table3[[#This Row],[Last Funding Amount - ORIG]]&amp;"0123456789"))-1)</f>
        <v/>
      </c>
      <c r="E5332" t="s">
        <v>44</v>
      </c>
      <c r="F5332" s="1">
        <v>8300000</v>
      </c>
      <c r="G5332">
        <v>2</v>
      </c>
      <c r="H5332">
        <v>5</v>
      </c>
    </row>
    <row r="5333" spans="1:8" x14ac:dyDescent="0.2">
      <c r="A5333" t="s">
        <v>6321</v>
      </c>
      <c r="B5333" s="1">
        <v>11469218</v>
      </c>
      <c r="C533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11469218</v>
      </c>
      <c r="D5333" s="6" t="str">
        <f>LEFT(Table3[[#This Row],[Last Funding Amount - ORIG]],MIN(FIND({0,1,2,3,4,5,6,7,8,9,0},Table3[[#This Row],[Last Funding Amount - ORIG]]&amp;"0123456789"))-1)</f>
        <v/>
      </c>
      <c r="E5333" t="s">
        <v>13</v>
      </c>
      <c r="F5333" s="1">
        <v>11469218</v>
      </c>
    </row>
    <row r="5334" spans="1:8" x14ac:dyDescent="0.2">
      <c r="A5334" t="s">
        <v>6322</v>
      </c>
      <c r="C533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5334" s="6" t="str">
        <f>LEFT(Table3[[#This Row],[Last Funding Amount - ORIG]],MIN(FIND({0,1,2,3,4,5,6,7,8,9,0},Table3[[#This Row],[Last Funding Amount - ORIG]]&amp;"0123456789"))-1)</f>
        <v/>
      </c>
      <c r="E5334" t="s">
        <v>112</v>
      </c>
      <c r="F5334" s="1">
        <v>750000</v>
      </c>
      <c r="H5334">
        <v>2</v>
      </c>
    </row>
    <row r="5335" spans="1:8" x14ac:dyDescent="0.2">
      <c r="A5335" t="s">
        <v>6323</v>
      </c>
      <c r="B5335" s="1">
        <v>800000</v>
      </c>
      <c r="C533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800000</v>
      </c>
      <c r="D5335" s="6" t="str">
        <f>LEFT(Table3[[#This Row],[Last Funding Amount - ORIG]],MIN(FIND({0,1,2,3,4,5,6,7,8,9,0},Table3[[#This Row],[Last Funding Amount - ORIG]]&amp;"0123456789"))-1)</f>
        <v/>
      </c>
      <c r="E5335" t="s">
        <v>314</v>
      </c>
      <c r="F5335" s="1">
        <v>2802930</v>
      </c>
      <c r="G5335">
        <v>2</v>
      </c>
      <c r="H5335">
        <v>4</v>
      </c>
    </row>
    <row r="5336" spans="1:8" x14ac:dyDescent="0.2">
      <c r="A5336" t="s">
        <v>6324</v>
      </c>
      <c r="B5336" s="1">
        <v>2790000</v>
      </c>
      <c r="C533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2790000</v>
      </c>
      <c r="D5336" s="6" t="str">
        <f>LEFT(Table3[[#This Row],[Last Funding Amount - ORIG]],MIN(FIND({0,1,2,3,4,5,6,7,8,9,0},Table3[[#This Row],[Last Funding Amount - ORIG]]&amp;"0123456789"))-1)</f>
        <v/>
      </c>
      <c r="E5336" t="s">
        <v>13</v>
      </c>
      <c r="F5336" s="1">
        <v>35294000</v>
      </c>
      <c r="G5336">
        <v>1</v>
      </c>
      <c r="H5336">
        <v>1</v>
      </c>
    </row>
    <row r="5337" spans="1:8" x14ac:dyDescent="0.2">
      <c r="A5337" t="s">
        <v>6325</v>
      </c>
      <c r="B5337" s="1">
        <v>50000000</v>
      </c>
      <c r="C533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50000000</v>
      </c>
      <c r="D5337" s="6" t="str">
        <f>LEFT(Table3[[#This Row],[Last Funding Amount - ORIG]],MIN(FIND({0,1,2,3,4,5,6,7,8,9,0},Table3[[#This Row],[Last Funding Amount - ORIG]]&amp;"0123456789"))-1)</f>
        <v/>
      </c>
      <c r="E5337" t="s">
        <v>36</v>
      </c>
      <c r="F5337" s="1">
        <v>65000000</v>
      </c>
      <c r="G5337">
        <v>1</v>
      </c>
      <c r="H5337">
        <v>2</v>
      </c>
    </row>
    <row r="5338" spans="1:8" x14ac:dyDescent="0.2">
      <c r="A5338" t="s">
        <v>6326</v>
      </c>
      <c r="B5338" s="1">
        <v>95000000</v>
      </c>
      <c r="C533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95000000</v>
      </c>
      <c r="D5338" s="6" t="str">
        <f>LEFT(Table3[[#This Row],[Last Funding Amount - ORIG]],MIN(FIND({0,1,2,3,4,5,6,7,8,9,0},Table3[[#This Row],[Last Funding Amount - ORIG]]&amp;"0123456789"))-1)</f>
        <v/>
      </c>
      <c r="E5338" t="s">
        <v>44</v>
      </c>
      <c r="F5338" s="1">
        <v>95000000</v>
      </c>
      <c r="H5338">
        <v>1</v>
      </c>
    </row>
    <row r="5339" spans="1:8" x14ac:dyDescent="0.2">
      <c r="A5339" t="s">
        <v>6327</v>
      </c>
      <c r="B5339" s="1">
        <v>3650000</v>
      </c>
      <c r="C533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3650000</v>
      </c>
      <c r="D5339" s="6" t="str">
        <f>LEFT(Table3[[#This Row],[Last Funding Amount - ORIG]],MIN(FIND({0,1,2,3,4,5,6,7,8,9,0},Table3[[#This Row],[Last Funding Amount - ORIG]]&amp;"0123456789"))-1)</f>
        <v/>
      </c>
      <c r="E5339" t="s">
        <v>22</v>
      </c>
      <c r="F5339" s="1">
        <v>3650000</v>
      </c>
      <c r="G5339">
        <v>3</v>
      </c>
      <c r="H5339">
        <v>3</v>
      </c>
    </row>
    <row r="5340" spans="1:8" x14ac:dyDescent="0.2">
      <c r="A5340" t="s">
        <v>6328</v>
      </c>
      <c r="C534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5340" s="6" t="str">
        <f>LEFT(Table3[[#This Row],[Last Funding Amount - ORIG]],MIN(FIND({0,1,2,3,4,5,6,7,8,9,0},Table3[[#This Row],[Last Funding Amount - ORIG]]&amp;"0123456789"))-1)</f>
        <v/>
      </c>
      <c r="E5340" t="s">
        <v>112</v>
      </c>
      <c r="F5340" s="1">
        <v>1350000</v>
      </c>
      <c r="G5340">
        <v>2</v>
      </c>
      <c r="H5340">
        <v>5</v>
      </c>
    </row>
    <row r="5341" spans="1:8" x14ac:dyDescent="0.2">
      <c r="A5341" t="s">
        <v>6329</v>
      </c>
      <c r="B5341" s="1">
        <v>600000</v>
      </c>
      <c r="C534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600000</v>
      </c>
      <c r="D5341" s="6" t="str">
        <f>LEFT(Table3[[#This Row],[Last Funding Amount - ORIG]],MIN(FIND({0,1,2,3,4,5,6,7,8,9,0},Table3[[#This Row],[Last Funding Amount - ORIG]]&amp;"0123456789"))-1)</f>
        <v/>
      </c>
      <c r="E5341" t="s">
        <v>56</v>
      </c>
      <c r="F5341" s="1">
        <v>1450000</v>
      </c>
      <c r="H5341">
        <v>5</v>
      </c>
    </row>
    <row r="5342" spans="1:8" x14ac:dyDescent="0.2">
      <c r="A5342" t="s">
        <v>6330</v>
      </c>
      <c r="B5342" s="1">
        <v>3000000</v>
      </c>
      <c r="C534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3000000</v>
      </c>
      <c r="D5342" s="6" t="str">
        <f>LEFT(Table3[[#This Row],[Last Funding Amount - ORIG]],MIN(FIND({0,1,2,3,4,5,6,7,8,9,0},Table3[[#This Row],[Last Funding Amount - ORIG]]&amp;"0123456789"))-1)</f>
        <v/>
      </c>
      <c r="E5342" t="s">
        <v>13</v>
      </c>
      <c r="F5342" s="1">
        <v>4352000</v>
      </c>
      <c r="G5342">
        <v>1</v>
      </c>
      <c r="H5342">
        <v>1</v>
      </c>
    </row>
    <row r="5343" spans="1:8" x14ac:dyDescent="0.2">
      <c r="A5343" t="s">
        <v>6331</v>
      </c>
      <c r="B5343" s="1">
        <v>300000</v>
      </c>
      <c r="C534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</v>
      </c>
      <c r="D5343" s="6" t="str">
        <f>LEFT(Table3[[#This Row],[Last Funding Amount - ORIG]],MIN(FIND({0,1,2,3,4,5,6,7,8,9,0},Table3[[#This Row],[Last Funding Amount - ORIG]]&amp;"0123456789"))-1)</f>
        <v/>
      </c>
      <c r="E5343" t="s">
        <v>20</v>
      </c>
      <c r="F5343" s="1">
        <v>525000</v>
      </c>
    </row>
    <row r="5344" spans="1:8" x14ac:dyDescent="0.2">
      <c r="A5344" t="s">
        <v>6332</v>
      </c>
      <c r="B5344" s="1">
        <v>500000</v>
      </c>
      <c r="C534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</v>
      </c>
      <c r="D5344" s="6" t="str">
        <f>LEFT(Table3[[#This Row],[Last Funding Amount - ORIG]],MIN(FIND({0,1,2,3,4,5,6,7,8,9,0},Table3[[#This Row],[Last Funding Amount - ORIG]]&amp;"0123456789"))-1)</f>
        <v/>
      </c>
      <c r="E5344" t="s">
        <v>112</v>
      </c>
      <c r="F5344" s="1">
        <v>500000</v>
      </c>
      <c r="H5344">
        <v>2</v>
      </c>
    </row>
    <row r="5345" spans="1:8" x14ac:dyDescent="0.2">
      <c r="A5345" t="s">
        <v>6333</v>
      </c>
      <c r="B5345" s="1">
        <v>500000000</v>
      </c>
      <c r="C534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500000000</v>
      </c>
      <c r="D5345" s="6" t="str">
        <f>LEFT(Table3[[#This Row],[Last Funding Amount - ORIG]],MIN(FIND({0,1,2,3,4,5,6,7,8,9,0},Table3[[#This Row],[Last Funding Amount - ORIG]]&amp;"0123456789"))-1)</f>
        <v/>
      </c>
      <c r="E5345" t="s">
        <v>16</v>
      </c>
      <c r="F5345" s="1">
        <v>500000000</v>
      </c>
      <c r="G5345">
        <v>1</v>
      </c>
      <c r="H5345">
        <v>1</v>
      </c>
    </row>
    <row r="5346" spans="1:8" x14ac:dyDescent="0.2">
      <c r="A5346" t="s">
        <v>6334</v>
      </c>
      <c r="B5346" t="s">
        <v>5239</v>
      </c>
      <c r="C534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4500000</v>
      </c>
      <c r="D5346" s="5" t="str">
        <f>LEFT(Table3[[#This Row],[Last Funding Amount - ORIG]],MIN(FIND({0,1,2,3,4,5,6,7,8,9,0},Table3[[#This Row],[Last Funding Amount - ORIG]]&amp;"0123456789"))-1)</f>
        <v>‰âÂ</v>
      </c>
      <c r="E5346" t="s">
        <v>22</v>
      </c>
      <c r="F5346" t="s">
        <v>6335</v>
      </c>
      <c r="G5346">
        <v>1</v>
      </c>
      <c r="H5346">
        <v>1</v>
      </c>
    </row>
    <row r="5347" spans="1:8" x14ac:dyDescent="0.2">
      <c r="A5347" t="s">
        <v>6336</v>
      </c>
      <c r="B5347" s="1">
        <v>1200000</v>
      </c>
      <c r="C534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1200000</v>
      </c>
      <c r="D5347" s="6" t="str">
        <f>LEFT(Table3[[#This Row],[Last Funding Amount - ORIG]],MIN(FIND({0,1,2,3,4,5,6,7,8,9,0},Table3[[#This Row],[Last Funding Amount - ORIG]]&amp;"0123456789"))-1)</f>
        <v/>
      </c>
      <c r="E5347" t="s">
        <v>112</v>
      </c>
      <c r="F5347" s="1">
        <v>1200000</v>
      </c>
    </row>
    <row r="5348" spans="1:8" x14ac:dyDescent="0.2">
      <c r="A5348" t="s">
        <v>6337</v>
      </c>
      <c r="B5348" t="s">
        <v>2264</v>
      </c>
      <c r="C534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</v>
      </c>
      <c r="D5348" s="5" t="str">
        <f>LEFT(Table3[[#This Row],[Last Funding Amount - ORIG]],MIN(FIND({0,1,2,3,4,5,6,7,8,9,0},Table3[[#This Row],[Last Funding Amount - ORIG]]&amp;"0123456789"))-1)</f>
        <v>å£</v>
      </c>
      <c r="E5348" t="s">
        <v>314</v>
      </c>
      <c r="F5348" t="s">
        <v>5571</v>
      </c>
      <c r="H5348">
        <v>1</v>
      </c>
    </row>
    <row r="5349" spans="1:8" x14ac:dyDescent="0.2">
      <c r="A5349" t="s">
        <v>6338</v>
      </c>
      <c r="B5349" s="1">
        <v>2000000</v>
      </c>
      <c r="C534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</v>
      </c>
      <c r="D5349" s="6" t="str">
        <f>LEFT(Table3[[#This Row],[Last Funding Amount - ORIG]],MIN(FIND({0,1,2,3,4,5,6,7,8,9,0},Table3[[#This Row],[Last Funding Amount - ORIG]]&amp;"0123456789"))-1)</f>
        <v/>
      </c>
      <c r="E5349" t="s">
        <v>44</v>
      </c>
      <c r="F5349" s="1">
        <v>4600000</v>
      </c>
    </row>
    <row r="5350" spans="1:8" x14ac:dyDescent="0.2">
      <c r="A5350" t="s">
        <v>6339</v>
      </c>
      <c r="B5350" s="1">
        <v>1930000</v>
      </c>
      <c r="C535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1930000</v>
      </c>
      <c r="D5350" s="6" t="str">
        <f>LEFT(Table3[[#This Row],[Last Funding Amount - ORIG]],MIN(FIND({0,1,2,3,4,5,6,7,8,9,0},Table3[[#This Row],[Last Funding Amount - ORIG]]&amp;"0123456789"))-1)</f>
        <v/>
      </c>
      <c r="E5350" t="s">
        <v>44</v>
      </c>
      <c r="F5350" s="1">
        <v>21514582</v>
      </c>
    </row>
    <row r="5351" spans="1:8" x14ac:dyDescent="0.2">
      <c r="A5351" t="s">
        <v>6340</v>
      </c>
      <c r="B5351" s="1">
        <v>1000000</v>
      </c>
      <c r="C535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5351" s="6" t="str">
        <f>LEFT(Table3[[#This Row],[Last Funding Amount - ORIG]],MIN(FIND({0,1,2,3,4,5,6,7,8,9,0},Table3[[#This Row],[Last Funding Amount - ORIG]]&amp;"0123456789"))-1)</f>
        <v/>
      </c>
      <c r="E5351" t="s">
        <v>44</v>
      </c>
      <c r="F5351" s="1">
        <v>2000000</v>
      </c>
      <c r="H5351">
        <v>1</v>
      </c>
    </row>
    <row r="5352" spans="1:8" x14ac:dyDescent="0.2">
      <c r="A5352" t="s">
        <v>6341</v>
      </c>
      <c r="B5352" s="1">
        <v>940000</v>
      </c>
      <c r="C535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940000</v>
      </c>
      <c r="D5352" s="6" t="str">
        <f>LEFT(Table3[[#This Row],[Last Funding Amount - ORIG]],MIN(FIND({0,1,2,3,4,5,6,7,8,9,0},Table3[[#This Row],[Last Funding Amount - ORIG]]&amp;"0123456789"))-1)</f>
        <v/>
      </c>
      <c r="E5352" t="s">
        <v>112</v>
      </c>
      <c r="F5352" s="1">
        <v>1177780</v>
      </c>
      <c r="G5352">
        <v>1</v>
      </c>
      <c r="H5352">
        <v>5</v>
      </c>
    </row>
    <row r="5353" spans="1:8" x14ac:dyDescent="0.2">
      <c r="A5353" t="s">
        <v>6342</v>
      </c>
      <c r="B5353" s="1">
        <v>385000</v>
      </c>
      <c r="C535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385000</v>
      </c>
      <c r="D5353" s="6" t="str">
        <f>LEFT(Table3[[#This Row],[Last Funding Amount - ORIG]],MIN(FIND({0,1,2,3,4,5,6,7,8,9,0},Table3[[#This Row],[Last Funding Amount - ORIG]]&amp;"0123456789"))-1)</f>
        <v/>
      </c>
      <c r="E5353" t="s">
        <v>56</v>
      </c>
      <c r="F5353" s="1">
        <v>435000</v>
      </c>
      <c r="H5353">
        <v>1</v>
      </c>
    </row>
    <row r="5354" spans="1:8" x14ac:dyDescent="0.2">
      <c r="A5354" t="s">
        <v>6343</v>
      </c>
      <c r="B5354" s="1">
        <v>1100000</v>
      </c>
      <c r="C535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1100000</v>
      </c>
      <c r="D5354" s="6" t="str">
        <f>LEFT(Table3[[#This Row],[Last Funding Amount - ORIG]],MIN(FIND({0,1,2,3,4,5,6,7,8,9,0},Table3[[#This Row],[Last Funding Amount - ORIG]]&amp;"0123456789"))-1)</f>
        <v/>
      </c>
      <c r="E5354" t="s">
        <v>13</v>
      </c>
      <c r="F5354" s="1">
        <v>1469034</v>
      </c>
      <c r="H5354">
        <v>4</v>
      </c>
    </row>
    <row r="5355" spans="1:8" x14ac:dyDescent="0.2">
      <c r="A5355" t="s">
        <v>6344</v>
      </c>
      <c r="B5355" s="1">
        <v>4000000</v>
      </c>
      <c r="C535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4000000</v>
      </c>
      <c r="D5355" s="6" t="str">
        <f>LEFT(Table3[[#This Row],[Last Funding Amount - ORIG]],MIN(FIND({0,1,2,3,4,5,6,7,8,9,0},Table3[[#This Row],[Last Funding Amount - ORIG]]&amp;"0123456789"))-1)</f>
        <v/>
      </c>
      <c r="E5355" t="s">
        <v>13</v>
      </c>
      <c r="F5355" s="1">
        <v>4000000</v>
      </c>
      <c r="G5355">
        <v>1</v>
      </c>
      <c r="H5355">
        <v>3</v>
      </c>
    </row>
    <row r="5356" spans="1:8" x14ac:dyDescent="0.2">
      <c r="A5356" t="s">
        <v>6345</v>
      </c>
      <c r="B5356" s="1">
        <v>2000000</v>
      </c>
      <c r="C535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</v>
      </c>
      <c r="D5356" s="6" t="str">
        <f>LEFT(Table3[[#This Row],[Last Funding Amount - ORIG]],MIN(FIND({0,1,2,3,4,5,6,7,8,9,0},Table3[[#This Row],[Last Funding Amount - ORIG]]&amp;"0123456789"))-1)</f>
        <v/>
      </c>
      <c r="E5356" t="s">
        <v>112</v>
      </c>
      <c r="F5356" s="1">
        <v>3000000</v>
      </c>
      <c r="G5356">
        <v>1</v>
      </c>
      <c r="H5356">
        <v>2</v>
      </c>
    </row>
    <row r="5357" spans="1:8" x14ac:dyDescent="0.2">
      <c r="A5357" t="s">
        <v>6346</v>
      </c>
      <c r="B5357" s="1">
        <v>700000</v>
      </c>
      <c r="C535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700000</v>
      </c>
      <c r="D5357" s="6" t="str">
        <f>LEFT(Table3[[#This Row],[Last Funding Amount - ORIG]],MIN(FIND({0,1,2,3,4,5,6,7,8,9,0},Table3[[#This Row],[Last Funding Amount - ORIG]]&amp;"0123456789"))-1)</f>
        <v/>
      </c>
      <c r="E5357" t="s">
        <v>112</v>
      </c>
      <c r="F5357" s="1">
        <v>700000</v>
      </c>
      <c r="H5357">
        <v>4</v>
      </c>
    </row>
    <row r="5358" spans="1:8" x14ac:dyDescent="0.2">
      <c r="A5358" t="s">
        <v>6347</v>
      </c>
      <c r="B5358" t="s">
        <v>128</v>
      </c>
      <c r="C535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5000000</v>
      </c>
      <c r="D5358" s="5" t="str">
        <f>LEFT(Table3[[#This Row],[Last Funding Amount - ORIG]],MIN(FIND({0,1,2,3,4,5,6,7,8,9,0},Table3[[#This Row],[Last Funding Amount - ORIG]]&amp;"0123456789"))-1)</f>
        <v>‰âÂ</v>
      </c>
      <c r="E5358" t="s">
        <v>16</v>
      </c>
      <c r="F5358" s="1">
        <v>20645953</v>
      </c>
      <c r="G5358">
        <v>2</v>
      </c>
      <c r="H5358">
        <v>3</v>
      </c>
    </row>
    <row r="5359" spans="1:8" x14ac:dyDescent="0.2">
      <c r="A5359" t="s">
        <v>6348</v>
      </c>
      <c r="B5359" t="s">
        <v>6349</v>
      </c>
      <c r="C535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18000000</v>
      </c>
      <c r="D5359" s="5" t="str">
        <f>LEFT(Table3[[#This Row],[Last Funding Amount - ORIG]],MIN(FIND({0,1,2,3,4,5,6,7,8,9,0},Table3[[#This Row],[Last Funding Amount - ORIG]]&amp;"0123456789"))-1)</f>
        <v>å£</v>
      </c>
      <c r="E5359" t="s">
        <v>13</v>
      </c>
      <c r="F5359" t="s">
        <v>6350</v>
      </c>
      <c r="G5359">
        <v>2</v>
      </c>
      <c r="H5359">
        <v>2</v>
      </c>
    </row>
    <row r="5360" spans="1:8" x14ac:dyDescent="0.2">
      <c r="A5360" t="s">
        <v>6351</v>
      </c>
      <c r="B5360" s="1">
        <v>7700000</v>
      </c>
      <c r="C536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7700000</v>
      </c>
      <c r="D5360" s="6" t="str">
        <f>LEFT(Table3[[#This Row],[Last Funding Amount - ORIG]],MIN(FIND({0,1,2,3,4,5,6,7,8,9,0},Table3[[#This Row],[Last Funding Amount - ORIG]]&amp;"0123456789"))-1)</f>
        <v/>
      </c>
      <c r="E5360" t="s">
        <v>22</v>
      </c>
      <c r="F5360" s="1">
        <v>7700000</v>
      </c>
      <c r="G5360">
        <v>2</v>
      </c>
      <c r="H5360">
        <v>4</v>
      </c>
    </row>
    <row r="5361" spans="1:8" x14ac:dyDescent="0.2">
      <c r="A5361" t="s">
        <v>6352</v>
      </c>
      <c r="B5361" s="1">
        <v>16651765</v>
      </c>
      <c r="C536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16651765</v>
      </c>
      <c r="D5361" s="6" t="str">
        <f>LEFT(Table3[[#This Row],[Last Funding Amount - ORIG]],MIN(FIND({0,1,2,3,4,5,6,7,8,9,0},Table3[[#This Row],[Last Funding Amount - ORIG]]&amp;"0123456789"))-1)</f>
        <v/>
      </c>
      <c r="E5361" t="s">
        <v>22</v>
      </c>
      <c r="F5361" s="1">
        <v>16651765</v>
      </c>
      <c r="H5361">
        <v>2</v>
      </c>
    </row>
    <row r="5362" spans="1:8" x14ac:dyDescent="0.2">
      <c r="A5362" t="s">
        <v>6353</v>
      </c>
      <c r="C536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5362" s="6" t="str">
        <f>LEFT(Table3[[#This Row],[Last Funding Amount - ORIG]],MIN(FIND({0,1,2,3,4,5,6,7,8,9,0},Table3[[#This Row],[Last Funding Amount - ORIG]]&amp;"0123456789"))-1)</f>
        <v/>
      </c>
      <c r="E5362" t="s">
        <v>101</v>
      </c>
      <c r="F5362" s="1">
        <v>4050000</v>
      </c>
      <c r="G5362">
        <v>1</v>
      </c>
      <c r="H5362">
        <v>3</v>
      </c>
    </row>
    <row r="5363" spans="1:8" x14ac:dyDescent="0.2">
      <c r="A5363" t="s">
        <v>6354</v>
      </c>
      <c r="B5363" s="1">
        <v>2000000</v>
      </c>
      <c r="C536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</v>
      </c>
      <c r="D5363" s="6" t="str">
        <f>LEFT(Table3[[#This Row],[Last Funding Amount - ORIG]],MIN(FIND({0,1,2,3,4,5,6,7,8,9,0},Table3[[#This Row],[Last Funding Amount - ORIG]]&amp;"0123456789"))-1)</f>
        <v/>
      </c>
      <c r="E5363" t="s">
        <v>22</v>
      </c>
      <c r="F5363" s="1">
        <v>2000000</v>
      </c>
      <c r="G5363">
        <v>1</v>
      </c>
      <c r="H5363">
        <v>3</v>
      </c>
    </row>
    <row r="5364" spans="1:8" x14ac:dyDescent="0.2">
      <c r="A5364" t="s">
        <v>6355</v>
      </c>
      <c r="B5364" t="s">
        <v>6356</v>
      </c>
      <c r="C536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12500000</v>
      </c>
      <c r="D5364" s="5" t="str">
        <f>LEFT(Table3[[#This Row],[Last Funding Amount - ORIG]],MIN(FIND({0,1,2,3,4,5,6,7,8,9,0},Table3[[#This Row],[Last Funding Amount - ORIG]]&amp;"0123456789"))-1)</f>
        <v>A$</v>
      </c>
      <c r="E5364" t="s">
        <v>18</v>
      </c>
      <c r="F5364" t="s">
        <v>6357</v>
      </c>
    </row>
    <row r="5365" spans="1:8" x14ac:dyDescent="0.2">
      <c r="A5365" t="s">
        <v>6358</v>
      </c>
      <c r="B5365" s="1">
        <v>9297736</v>
      </c>
      <c r="C536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9297736</v>
      </c>
      <c r="D5365" s="6" t="str">
        <f>LEFT(Table3[[#This Row],[Last Funding Amount - ORIG]],MIN(FIND({0,1,2,3,4,5,6,7,8,9,0},Table3[[#This Row],[Last Funding Amount - ORIG]]&amp;"0123456789"))-1)</f>
        <v/>
      </c>
      <c r="E5365" t="s">
        <v>13</v>
      </c>
      <c r="F5365" s="1">
        <v>11247736</v>
      </c>
      <c r="H5365">
        <v>1</v>
      </c>
    </row>
    <row r="5366" spans="1:8" x14ac:dyDescent="0.2">
      <c r="A5366" t="s">
        <v>6359</v>
      </c>
      <c r="B5366" s="1">
        <v>1500000</v>
      </c>
      <c r="C536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1500000</v>
      </c>
      <c r="D5366" s="6" t="str">
        <f>LEFT(Table3[[#This Row],[Last Funding Amount - ORIG]],MIN(FIND({0,1,2,3,4,5,6,7,8,9,0},Table3[[#This Row],[Last Funding Amount - ORIG]]&amp;"0123456789"))-1)</f>
        <v/>
      </c>
      <c r="E5366" t="s">
        <v>56</v>
      </c>
      <c r="F5366" s="1">
        <v>1500000</v>
      </c>
    </row>
    <row r="5367" spans="1:8" x14ac:dyDescent="0.2">
      <c r="A5367" t="s">
        <v>6360</v>
      </c>
      <c r="B5367" s="1">
        <v>800000</v>
      </c>
      <c r="C536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800000</v>
      </c>
      <c r="D5367" s="6" t="str">
        <f>LEFT(Table3[[#This Row],[Last Funding Amount - ORIG]],MIN(FIND({0,1,2,3,4,5,6,7,8,9,0},Table3[[#This Row],[Last Funding Amount - ORIG]]&amp;"0123456789"))-1)</f>
        <v/>
      </c>
      <c r="E5367" t="s">
        <v>36</v>
      </c>
      <c r="F5367" s="1">
        <v>1800000</v>
      </c>
      <c r="G5367">
        <v>1</v>
      </c>
      <c r="H5367">
        <v>1</v>
      </c>
    </row>
    <row r="5368" spans="1:8" x14ac:dyDescent="0.2">
      <c r="A5368" t="s">
        <v>6361</v>
      </c>
      <c r="B5368" t="s">
        <v>325</v>
      </c>
      <c r="C536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</v>
      </c>
      <c r="D5368" s="5" t="str">
        <f>LEFT(Table3[[#This Row],[Last Funding Amount - ORIG]],MIN(FIND({0,1,2,3,4,5,6,7,8,9,0},Table3[[#This Row],[Last Funding Amount - ORIG]]&amp;"0123456789"))-1)</f>
        <v>‰âÂ</v>
      </c>
      <c r="E5368" t="s">
        <v>112</v>
      </c>
      <c r="F5368" t="s">
        <v>326</v>
      </c>
      <c r="H5368">
        <v>4</v>
      </c>
    </row>
    <row r="5369" spans="1:8" x14ac:dyDescent="0.2">
      <c r="A5369" t="s">
        <v>6362</v>
      </c>
      <c r="B5369" s="1">
        <v>10601500</v>
      </c>
      <c r="C536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10601500</v>
      </c>
      <c r="D5369" s="6" t="str">
        <f>LEFT(Table3[[#This Row],[Last Funding Amount - ORIG]],MIN(FIND({0,1,2,3,4,5,6,7,8,9,0},Table3[[#This Row],[Last Funding Amount - ORIG]]&amp;"0123456789"))-1)</f>
        <v/>
      </c>
      <c r="E5369" t="s">
        <v>44</v>
      </c>
      <c r="F5369" s="1">
        <v>10601500</v>
      </c>
      <c r="H5369">
        <v>1</v>
      </c>
    </row>
    <row r="5370" spans="1:8" x14ac:dyDescent="0.2">
      <c r="A5370" t="s">
        <v>6363</v>
      </c>
      <c r="B5370" s="1">
        <v>2525746</v>
      </c>
      <c r="C537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2525746</v>
      </c>
      <c r="D5370" s="6" t="str">
        <f>LEFT(Table3[[#This Row],[Last Funding Amount - ORIG]],MIN(FIND({0,1,2,3,4,5,6,7,8,9,0},Table3[[#This Row],[Last Funding Amount - ORIG]]&amp;"0123456789"))-1)</f>
        <v/>
      </c>
      <c r="E5370" t="s">
        <v>56</v>
      </c>
      <c r="F5370" s="1">
        <v>27412439</v>
      </c>
    </row>
    <row r="5371" spans="1:8" x14ac:dyDescent="0.2">
      <c r="A5371" t="s">
        <v>6364</v>
      </c>
      <c r="B5371" t="s">
        <v>3372</v>
      </c>
      <c r="C537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</v>
      </c>
      <c r="D5371" s="5" t="str">
        <f>LEFT(Table3[[#This Row],[Last Funding Amount - ORIG]],MIN(FIND({0,1,2,3,4,5,6,7,8,9,0},Table3[[#This Row],[Last Funding Amount - ORIG]]&amp;"0123456789"))-1)</f>
        <v>CA$</v>
      </c>
      <c r="E5371" t="s">
        <v>56</v>
      </c>
      <c r="F5371" t="s">
        <v>6365</v>
      </c>
      <c r="G5371">
        <v>1</v>
      </c>
      <c r="H5371">
        <v>1</v>
      </c>
    </row>
    <row r="5372" spans="1:8" x14ac:dyDescent="0.2">
      <c r="A5372" t="s">
        <v>6366</v>
      </c>
      <c r="B5372" s="1">
        <v>1250000</v>
      </c>
      <c r="C537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1250000</v>
      </c>
      <c r="D5372" s="6" t="str">
        <f>LEFT(Table3[[#This Row],[Last Funding Amount - ORIG]],MIN(FIND({0,1,2,3,4,5,6,7,8,9,0},Table3[[#This Row],[Last Funding Amount - ORIG]]&amp;"0123456789"))-1)</f>
        <v/>
      </c>
      <c r="E5372" t="s">
        <v>13</v>
      </c>
      <c r="F5372" s="1">
        <v>14930000</v>
      </c>
      <c r="H5372">
        <v>5</v>
      </c>
    </row>
    <row r="5373" spans="1:8" x14ac:dyDescent="0.2">
      <c r="A5373" t="s">
        <v>6367</v>
      </c>
      <c r="B5373" s="1">
        <v>4000000</v>
      </c>
      <c r="C537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4000000</v>
      </c>
      <c r="D5373" s="6" t="str">
        <f>LEFT(Table3[[#This Row],[Last Funding Amount - ORIG]],MIN(FIND({0,1,2,3,4,5,6,7,8,9,0},Table3[[#This Row],[Last Funding Amount - ORIG]]&amp;"0123456789"))-1)</f>
        <v/>
      </c>
      <c r="E5373" t="s">
        <v>13</v>
      </c>
      <c r="F5373" s="1">
        <v>4000000</v>
      </c>
      <c r="G5373">
        <v>1</v>
      </c>
      <c r="H5373">
        <v>1</v>
      </c>
    </row>
    <row r="5374" spans="1:8" x14ac:dyDescent="0.2">
      <c r="A5374" t="s">
        <v>6368</v>
      </c>
      <c r="B5374" t="s">
        <v>6369</v>
      </c>
      <c r="C537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5000000</v>
      </c>
      <c r="D5374" s="5" t="str">
        <f>LEFT(Table3[[#This Row],[Last Funding Amount - ORIG]],MIN(FIND({0,1,2,3,4,5,6,7,8,9,0},Table3[[#This Row],[Last Funding Amount - ORIG]]&amp;"0123456789"))-1)</f>
        <v>A$</v>
      </c>
      <c r="E5374" t="s">
        <v>22</v>
      </c>
      <c r="F5374" t="s">
        <v>6370</v>
      </c>
      <c r="G5374">
        <v>1</v>
      </c>
      <c r="H5374">
        <v>1</v>
      </c>
    </row>
    <row r="5375" spans="1:8" x14ac:dyDescent="0.2">
      <c r="A5375" t="s">
        <v>6371</v>
      </c>
      <c r="B5375" t="s">
        <v>6372</v>
      </c>
      <c r="C537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150061</v>
      </c>
      <c r="D5375" s="5" t="str">
        <f>LEFT(Table3[[#This Row],[Last Funding Amount - ORIG]],MIN(FIND({0,1,2,3,4,5,6,7,8,9,0},Table3[[#This Row],[Last Funding Amount - ORIG]]&amp;"0123456789"))-1)</f>
        <v>å£</v>
      </c>
      <c r="E5375" t="s">
        <v>112</v>
      </c>
      <c r="F5375" t="s">
        <v>6373</v>
      </c>
      <c r="H5375">
        <v>1</v>
      </c>
    </row>
    <row r="5376" spans="1:8" x14ac:dyDescent="0.2">
      <c r="A5376" t="s">
        <v>6374</v>
      </c>
      <c r="B5376" s="1">
        <v>10000000</v>
      </c>
      <c r="C537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10000000</v>
      </c>
      <c r="D5376" s="6" t="str">
        <f>LEFT(Table3[[#This Row],[Last Funding Amount - ORIG]],MIN(FIND({0,1,2,3,4,5,6,7,8,9,0},Table3[[#This Row],[Last Funding Amount - ORIG]]&amp;"0123456789"))-1)</f>
        <v/>
      </c>
      <c r="E5376" t="s">
        <v>11</v>
      </c>
      <c r="F5376" s="1">
        <v>10000000</v>
      </c>
      <c r="G5376">
        <v>1</v>
      </c>
      <c r="H5376">
        <v>2</v>
      </c>
    </row>
    <row r="5377" spans="1:8" x14ac:dyDescent="0.2">
      <c r="A5377" t="s">
        <v>6375</v>
      </c>
      <c r="B5377" s="1">
        <v>500000</v>
      </c>
      <c r="C537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</v>
      </c>
      <c r="D5377" s="6" t="str">
        <f>LEFT(Table3[[#This Row],[Last Funding Amount - ORIG]],MIN(FIND({0,1,2,3,4,5,6,7,8,9,0},Table3[[#This Row],[Last Funding Amount - ORIG]]&amp;"0123456789"))-1)</f>
        <v/>
      </c>
      <c r="E5377" t="s">
        <v>56</v>
      </c>
      <c r="F5377" s="1">
        <v>500000</v>
      </c>
      <c r="G5377">
        <v>1</v>
      </c>
      <c r="H5377">
        <v>1</v>
      </c>
    </row>
    <row r="5378" spans="1:8" x14ac:dyDescent="0.2">
      <c r="A5378" t="s">
        <v>6376</v>
      </c>
      <c r="B5378" s="1">
        <v>2200000</v>
      </c>
      <c r="C537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2200000</v>
      </c>
      <c r="D5378" s="6" t="str">
        <f>LEFT(Table3[[#This Row],[Last Funding Amount - ORIG]],MIN(FIND({0,1,2,3,4,5,6,7,8,9,0},Table3[[#This Row],[Last Funding Amount - ORIG]]&amp;"0123456789"))-1)</f>
        <v/>
      </c>
      <c r="E5378" t="s">
        <v>112</v>
      </c>
      <c r="F5378" s="1">
        <v>2200000</v>
      </c>
      <c r="H5378">
        <v>1</v>
      </c>
    </row>
    <row r="5379" spans="1:8" x14ac:dyDescent="0.2">
      <c r="A5379" t="s">
        <v>6377</v>
      </c>
      <c r="B5379" s="1">
        <v>500000</v>
      </c>
      <c r="C537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</v>
      </c>
      <c r="D5379" s="6" t="str">
        <f>LEFT(Table3[[#This Row],[Last Funding Amount - ORIG]],MIN(FIND({0,1,2,3,4,5,6,7,8,9,0},Table3[[#This Row],[Last Funding Amount - ORIG]]&amp;"0123456789"))-1)</f>
        <v/>
      </c>
      <c r="E5379" t="s">
        <v>20</v>
      </c>
      <c r="F5379" s="1">
        <v>900000</v>
      </c>
      <c r="H5379">
        <v>1</v>
      </c>
    </row>
    <row r="5380" spans="1:8" x14ac:dyDescent="0.2">
      <c r="A5380" t="s">
        <v>6378</v>
      </c>
      <c r="B5380" s="1">
        <v>2060000</v>
      </c>
      <c r="C538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2060000</v>
      </c>
      <c r="D5380" s="6" t="str">
        <f>LEFT(Table3[[#This Row],[Last Funding Amount - ORIG]],MIN(FIND({0,1,2,3,4,5,6,7,8,9,0},Table3[[#This Row],[Last Funding Amount - ORIG]]&amp;"0123456789"))-1)</f>
        <v/>
      </c>
      <c r="E5380" t="s">
        <v>56</v>
      </c>
      <c r="F5380" s="1">
        <v>13560000</v>
      </c>
      <c r="H5380">
        <v>1</v>
      </c>
    </row>
    <row r="5381" spans="1:8" x14ac:dyDescent="0.2">
      <c r="A5381" t="s">
        <v>6379</v>
      </c>
      <c r="B5381" s="1">
        <v>1400000</v>
      </c>
      <c r="C538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1400000</v>
      </c>
      <c r="D5381" s="6" t="str">
        <f>LEFT(Table3[[#This Row],[Last Funding Amount - ORIG]],MIN(FIND({0,1,2,3,4,5,6,7,8,9,0},Table3[[#This Row],[Last Funding Amount - ORIG]]&amp;"0123456789"))-1)</f>
        <v/>
      </c>
      <c r="E5381" t="s">
        <v>112</v>
      </c>
      <c r="F5381" s="1">
        <v>1400000</v>
      </c>
      <c r="G5381">
        <v>1</v>
      </c>
      <c r="H5381">
        <v>2</v>
      </c>
    </row>
    <row r="5382" spans="1:8" x14ac:dyDescent="0.2">
      <c r="A5382" t="s">
        <v>6380</v>
      </c>
      <c r="B5382" s="1">
        <v>150000</v>
      </c>
      <c r="C538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</v>
      </c>
      <c r="D5382" s="6" t="str">
        <f>LEFT(Table3[[#This Row],[Last Funding Amount - ORIG]],MIN(FIND({0,1,2,3,4,5,6,7,8,9,0},Table3[[#This Row],[Last Funding Amount - ORIG]]&amp;"0123456789"))-1)</f>
        <v/>
      </c>
      <c r="E5382" t="s">
        <v>314</v>
      </c>
      <c r="F5382" s="1">
        <v>800000</v>
      </c>
      <c r="H5382">
        <v>8</v>
      </c>
    </row>
    <row r="5383" spans="1:8" x14ac:dyDescent="0.2">
      <c r="A5383" t="s">
        <v>6381</v>
      </c>
      <c r="B5383" s="1">
        <v>18000000</v>
      </c>
      <c r="C538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18000000</v>
      </c>
      <c r="D5383" s="6" t="str">
        <f>LEFT(Table3[[#This Row],[Last Funding Amount - ORIG]],MIN(FIND({0,1,2,3,4,5,6,7,8,9,0},Table3[[#This Row],[Last Funding Amount - ORIG]]&amp;"0123456789"))-1)</f>
        <v/>
      </c>
      <c r="E5383" t="s">
        <v>22</v>
      </c>
      <c r="F5383" s="1">
        <v>18000000</v>
      </c>
      <c r="G5383">
        <v>1</v>
      </c>
      <c r="H5383">
        <v>1</v>
      </c>
    </row>
    <row r="5384" spans="1:8" x14ac:dyDescent="0.2">
      <c r="A5384" t="s">
        <v>6382</v>
      </c>
      <c r="B5384" s="1">
        <v>2060506</v>
      </c>
      <c r="C538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2060506</v>
      </c>
      <c r="D5384" s="6" t="str">
        <f>LEFT(Table3[[#This Row],[Last Funding Amount - ORIG]],MIN(FIND({0,1,2,3,4,5,6,7,8,9,0},Table3[[#This Row],[Last Funding Amount - ORIG]]&amp;"0123456789"))-1)</f>
        <v/>
      </c>
      <c r="E5384" t="s">
        <v>13</v>
      </c>
      <c r="F5384" s="1">
        <v>3560506</v>
      </c>
      <c r="H5384">
        <v>1</v>
      </c>
    </row>
    <row r="5385" spans="1:8" x14ac:dyDescent="0.2">
      <c r="A5385" t="s">
        <v>6383</v>
      </c>
      <c r="C538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5385" s="6" t="str">
        <f>LEFT(Table3[[#This Row],[Last Funding Amount - ORIG]],MIN(FIND({0,1,2,3,4,5,6,7,8,9,0},Table3[[#This Row],[Last Funding Amount - ORIG]]&amp;"0123456789"))-1)</f>
        <v/>
      </c>
      <c r="E5385" t="s">
        <v>13</v>
      </c>
      <c r="F5385" s="1">
        <v>2559904</v>
      </c>
      <c r="G5385">
        <v>1</v>
      </c>
      <c r="H5385">
        <v>2</v>
      </c>
    </row>
    <row r="5386" spans="1:8" x14ac:dyDescent="0.2">
      <c r="A5386" t="s">
        <v>6384</v>
      </c>
      <c r="B5386" s="1">
        <v>1000000</v>
      </c>
      <c r="C538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5386" s="6" t="str">
        <f>LEFT(Table3[[#This Row],[Last Funding Amount - ORIG]],MIN(FIND({0,1,2,3,4,5,6,7,8,9,0},Table3[[#This Row],[Last Funding Amount - ORIG]]&amp;"0123456789"))-1)</f>
        <v/>
      </c>
      <c r="E5386" t="s">
        <v>56</v>
      </c>
      <c r="F5386" s="1">
        <v>2000000</v>
      </c>
      <c r="H5386">
        <v>2</v>
      </c>
    </row>
    <row r="5387" spans="1:8" x14ac:dyDescent="0.2">
      <c r="A5387" t="s">
        <v>6385</v>
      </c>
      <c r="B5387" s="1">
        <v>699036</v>
      </c>
      <c r="C538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699036</v>
      </c>
      <c r="D5387" s="6" t="str">
        <f>LEFT(Table3[[#This Row],[Last Funding Amount - ORIG]],MIN(FIND({0,1,2,3,4,5,6,7,8,9,0},Table3[[#This Row],[Last Funding Amount - ORIG]]&amp;"0123456789"))-1)</f>
        <v/>
      </c>
      <c r="E5387" t="s">
        <v>22</v>
      </c>
      <c r="F5387" s="1">
        <v>5516360</v>
      </c>
      <c r="G5387">
        <v>1</v>
      </c>
      <c r="H5387">
        <v>3</v>
      </c>
    </row>
    <row r="5388" spans="1:8" x14ac:dyDescent="0.2">
      <c r="A5388" t="s">
        <v>6386</v>
      </c>
      <c r="B5388" s="1">
        <v>475000</v>
      </c>
      <c r="C538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475000</v>
      </c>
      <c r="D5388" s="6" t="str">
        <f>LEFT(Table3[[#This Row],[Last Funding Amount - ORIG]],MIN(FIND({0,1,2,3,4,5,6,7,8,9,0},Table3[[#This Row],[Last Funding Amount - ORIG]]&amp;"0123456789"))-1)</f>
        <v/>
      </c>
      <c r="E5388" t="s">
        <v>112</v>
      </c>
      <c r="F5388" s="1">
        <v>475000</v>
      </c>
      <c r="H5388">
        <v>3</v>
      </c>
    </row>
    <row r="5389" spans="1:8" x14ac:dyDescent="0.2">
      <c r="A5389" t="s">
        <v>6387</v>
      </c>
      <c r="B5389" s="1">
        <v>46000000</v>
      </c>
      <c r="C538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46000000</v>
      </c>
      <c r="D5389" s="6" t="str">
        <f>LEFT(Table3[[#This Row],[Last Funding Amount - ORIG]],MIN(FIND({0,1,2,3,4,5,6,7,8,9,0},Table3[[#This Row],[Last Funding Amount - ORIG]]&amp;"0123456789"))-1)</f>
        <v/>
      </c>
      <c r="E5389" t="s">
        <v>22</v>
      </c>
      <c r="F5389" s="1">
        <v>46000000</v>
      </c>
      <c r="G5389">
        <v>1</v>
      </c>
      <c r="H5389">
        <v>4</v>
      </c>
    </row>
    <row r="5390" spans="1:8" x14ac:dyDescent="0.2">
      <c r="A5390" t="s">
        <v>6388</v>
      </c>
      <c r="B5390" s="1">
        <v>2000000</v>
      </c>
      <c r="C539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</v>
      </c>
      <c r="D5390" s="6" t="str">
        <f>LEFT(Table3[[#This Row],[Last Funding Amount - ORIG]],MIN(FIND({0,1,2,3,4,5,6,7,8,9,0},Table3[[#This Row],[Last Funding Amount - ORIG]]&amp;"0123456789"))-1)</f>
        <v/>
      </c>
      <c r="E5390" t="s">
        <v>13</v>
      </c>
      <c r="F5390" s="1">
        <v>3800000</v>
      </c>
      <c r="G5390">
        <v>1</v>
      </c>
      <c r="H5390">
        <v>1</v>
      </c>
    </row>
    <row r="5391" spans="1:8" x14ac:dyDescent="0.2">
      <c r="A5391" t="s">
        <v>6389</v>
      </c>
      <c r="B5391" s="1">
        <v>3000000</v>
      </c>
      <c r="C539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3000000</v>
      </c>
      <c r="D5391" s="6" t="str">
        <f>LEFT(Table3[[#This Row],[Last Funding Amount - ORIG]],MIN(FIND({0,1,2,3,4,5,6,7,8,9,0},Table3[[#This Row],[Last Funding Amount - ORIG]]&amp;"0123456789"))-1)</f>
        <v/>
      </c>
      <c r="E5391" t="s">
        <v>11</v>
      </c>
      <c r="F5391" s="1">
        <v>3000000</v>
      </c>
    </row>
    <row r="5392" spans="1:8" x14ac:dyDescent="0.2">
      <c r="A5392" t="s">
        <v>6390</v>
      </c>
      <c r="B5392" s="1">
        <v>20000000</v>
      </c>
      <c r="C539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20000000</v>
      </c>
      <c r="D5392" s="6" t="str">
        <f>LEFT(Table3[[#This Row],[Last Funding Amount - ORIG]],MIN(FIND({0,1,2,3,4,5,6,7,8,9,0},Table3[[#This Row],[Last Funding Amount - ORIG]]&amp;"0123456789"))-1)</f>
        <v/>
      </c>
      <c r="E5392" t="s">
        <v>18</v>
      </c>
      <c r="F5392" s="1">
        <v>20000000</v>
      </c>
      <c r="H5392">
        <v>1</v>
      </c>
    </row>
    <row r="5393" spans="1:8" x14ac:dyDescent="0.2">
      <c r="A5393" t="s">
        <v>6391</v>
      </c>
      <c r="B5393" s="1">
        <v>2500000</v>
      </c>
      <c r="C539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2500000</v>
      </c>
      <c r="D5393" s="6" t="str">
        <f>LEFT(Table3[[#This Row],[Last Funding Amount - ORIG]],MIN(FIND({0,1,2,3,4,5,6,7,8,9,0},Table3[[#This Row],[Last Funding Amount - ORIG]]&amp;"0123456789"))-1)</f>
        <v/>
      </c>
      <c r="E5393" t="s">
        <v>13</v>
      </c>
      <c r="F5393" s="1">
        <v>4750000</v>
      </c>
    </row>
    <row r="5394" spans="1:8" x14ac:dyDescent="0.2">
      <c r="A5394" t="s">
        <v>6392</v>
      </c>
      <c r="B5394" s="1">
        <v>8000000</v>
      </c>
      <c r="C539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8000000</v>
      </c>
      <c r="D5394" s="6" t="str">
        <f>LEFT(Table3[[#This Row],[Last Funding Amount - ORIG]],MIN(FIND({0,1,2,3,4,5,6,7,8,9,0},Table3[[#This Row],[Last Funding Amount - ORIG]]&amp;"0123456789"))-1)</f>
        <v/>
      </c>
      <c r="E5394" t="s">
        <v>112</v>
      </c>
      <c r="F5394" s="1">
        <v>8588708</v>
      </c>
    </row>
    <row r="5395" spans="1:8" x14ac:dyDescent="0.2">
      <c r="A5395" t="s">
        <v>6393</v>
      </c>
      <c r="B5395" s="1">
        <v>242499</v>
      </c>
      <c r="C539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242499</v>
      </c>
      <c r="D5395" s="6" t="str">
        <f>LEFT(Table3[[#This Row],[Last Funding Amount - ORIG]],MIN(FIND({0,1,2,3,4,5,6,7,8,9,0},Table3[[#This Row],[Last Funding Amount - ORIG]]&amp;"0123456789"))-1)</f>
        <v/>
      </c>
      <c r="E5395" t="s">
        <v>13</v>
      </c>
      <c r="F5395" s="1">
        <v>1921477</v>
      </c>
      <c r="G5395">
        <v>1</v>
      </c>
      <c r="H5395">
        <v>10</v>
      </c>
    </row>
    <row r="5396" spans="1:8" x14ac:dyDescent="0.2">
      <c r="A5396" t="s">
        <v>6394</v>
      </c>
      <c r="B5396" t="s">
        <v>4509</v>
      </c>
      <c r="C539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7000000</v>
      </c>
      <c r="D5396" s="5" t="str">
        <f>LEFT(Table3[[#This Row],[Last Funding Amount - ORIG]],MIN(FIND({0,1,2,3,4,5,6,7,8,9,0},Table3[[#This Row],[Last Funding Amount - ORIG]]&amp;"0123456789"))-1)</f>
        <v>‰âÂ</v>
      </c>
      <c r="E5396" t="s">
        <v>22</v>
      </c>
      <c r="F5396" t="s">
        <v>6395</v>
      </c>
      <c r="G5396">
        <v>1</v>
      </c>
      <c r="H5396">
        <v>1</v>
      </c>
    </row>
    <row r="5397" spans="1:8" x14ac:dyDescent="0.2">
      <c r="A5397" t="s">
        <v>6396</v>
      </c>
      <c r="B5397" s="1">
        <v>1900000</v>
      </c>
      <c r="C539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1900000</v>
      </c>
      <c r="D5397" s="6" t="str">
        <f>LEFT(Table3[[#This Row],[Last Funding Amount - ORIG]],MIN(FIND({0,1,2,3,4,5,6,7,8,9,0},Table3[[#This Row],[Last Funding Amount - ORIG]]&amp;"0123456789"))-1)</f>
        <v/>
      </c>
      <c r="E5397" t="s">
        <v>112</v>
      </c>
      <c r="F5397" s="1">
        <v>3400000</v>
      </c>
      <c r="H5397">
        <v>2</v>
      </c>
    </row>
    <row r="5398" spans="1:8" x14ac:dyDescent="0.2">
      <c r="A5398" t="s">
        <v>6397</v>
      </c>
      <c r="B5398" s="1">
        <v>3026221</v>
      </c>
      <c r="C539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3026221</v>
      </c>
      <c r="D5398" s="6" t="str">
        <f>LEFT(Table3[[#This Row],[Last Funding Amount - ORIG]],MIN(FIND({0,1,2,3,4,5,6,7,8,9,0},Table3[[#This Row],[Last Funding Amount - ORIG]]&amp;"0123456789"))-1)</f>
        <v/>
      </c>
      <c r="E5398" t="s">
        <v>13</v>
      </c>
      <c r="F5398" s="1">
        <v>3026221</v>
      </c>
    </row>
    <row r="5399" spans="1:8" x14ac:dyDescent="0.2">
      <c r="A5399" t="s">
        <v>6398</v>
      </c>
      <c r="B5399" s="1">
        <v>90000000</v>
      </c>
      <c r="C539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90000000</v>
      </c>
      <c r="D5399" s="6" t="str">
        <f>LEFT(Table3[[#This Row],[Last Funding Amount - ORIG]],MIN(FIND({0,1,2,3,4,5,6,7,8,9,0},Table3[[#This Row],[Last Funding Amount - ORIG]]&amp;"0123456789"))-1)</f>
        <v/>
      </c>
      <c r="E5399" t="s">
        <v>44</v>
      </c>
      <c r="F5399" s="1">
        <v>90000000</v>
      </c>
    </row>
    <row r="5400" spans="1:8" x14ac:dyDescent="0.2">
      <c r="A5400" t="s">
        <v>6399</v>
      </c>
      <c r="C540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5400" s="6" t="str">
        <f>LEFT(Table3[[#This Row],[Last Funding Amount - ORIG]],MIN(FIND({0,1,2,3,4,5,6,7,8,9,0},Table3[[#This Row],[Last Funding Amount - ORIG]]&amp;"0123456789"))-1)</f>
        <v/>
      </c>
      <c r="E5400" t="s">
        <v>22</v>
      </c>
      <c r="F5400" s="1">
        <v>1375000</v>
      </c>
      <c r="G5400">
        <v>2</v>
      </c>
      <c r="H5400">
        <v>8</v>
      </c>
    </row>
    <row r="5401" spans="1:8" x14ac:dyDescent="0.2">
      <c r="A5401" t="s">
        <v>6400</v>
      </c>
      <c r="B5401" s="1">
        <v>195000</v>
      </c>
      <c r="C540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195000</v>
      </c>
      <c r="D5401" s="6" t="str">
        <f>LEFT(Table3[[#This Row],[Last Funding Amount - ORIG]],MIN(FIND({0,1,2,3,4,5,6,7,8,9,0},Table3[[#This Row],[Last Funding Amount - ORIG]]&amp;"0123456789"))-1)</f>
        <v/>
      </c>
      <c r="E5401" t="s">
        <v>112</v>
      </c>
      <c r="F5401" s="1">
        <v>215000</v>
      </c>
      <c r="H5401">
        <v>1</v>
      </c>
    </row>
    <row r="5402" spans="1:8" x14ac:dyDescent="0.2">
      <c r="A5402" t="s">
        <v>6401</v>
      </c>
      <c r="B5402" s="1">
        <v>10000000</v>
      </c>
      <c r="C540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10000000</v>
      </c>
      <c r="D5402" s="6" t="str">
        <f>LEFT(Table3[[#This Row],[Last Funding Amount - ORIG]],MIN(FIND({0,1,2,3,4,5,6,7,8,9,0},Table3[[#This Row],[Last Funding Amount - ORIG]]&amp;"0123456789"))-1)</f>
        <v/>
      </c>
      <c r="E5402" t="s">
        <v>56</v>
      </c>
      <c r="F5402" s="1">
        <v>10000000</v>
      </c>
    </row>
    <row r="5403" spans="1:8" x14ac:dyDescent="0.2">
      <c r="A5403" t="s">
        <v>6402</v>
      </c>
      <c r="B5403" s="1">
        <v>1600000</v>
      </c>
      <c r="C540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1600000</v>
      </c>
      <c r="D5403" s="6" t="str">
        <f>LEFT(Table3[[#This Row],[Last Funding Amount - ORIG]],MIN(FIND({0,1,2,3,4,5,6,7,8,9,0},Table3[[#This Row],[Last Funding Amount - ORIG]]&amp;"0123456789"))-1)</f>
        <v/>
      </c>
      <c r="E5403" t="s">
        <v>20</v>
      </c>
      <c r="F5403" s="1">
        <v>1600000</v>
      </c>
    </row>
    <row r="5404" spans="1:8" x14ac:dyDescent="0.2">
      <c r="A5404" t="s">
        <v>6403</v>
      </c>
      <c r="B5404" t="s">
        <v>374</v>
      </c>
      <c r="C540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1200000</v>
      </c>
      <c r="D5404" s="5" t="str">
        <f>LEFT(Table3[[#This Row],[Last Funding Amount - ORIG]],MIN(FIND({0,1,2,3,4,5,6,7,8,9,0},Table3[[#This Row],[Last Funding Amount - ORIG]]&amp;"0123456789"))-1)</f>
        <v>‰âÂ</v>
      </c>
      <c r="E5404" t="s">
        <v>112</v>
      </c>
      <c r="F5404" t="s">
        <v>375</v>
      </c>
      <c r="G5404">
        <v>1</v>
      </c>
      <c r="H5404">
        <v>1</v>
      </c>
    </row>
    <row r="5405" spans="1:8" x14ac:dyDescent="0.2">
      <c r="A5405" t="s">
        <v>6404</v>
      </c>
      <c r="B5405" s="1">
        <v>275000</v>
      </c>
      <c r="C540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275000</v>
      </c>
      <c r="D5405" s="6" t="str">
        <f>LEFT(Table3[[#This Row],[Last Funding Amount - ORIG]],MIN(FIND({0,1,2,3,4,5,6,7,8,9,0},Table3[[#This Row],[Last Funding Amount - ORIG]]&amp;"0123456789"))-1)</f>
        <v/>
      </c>
      <c r="E5405" t="s">
        <v>112</v>
      </c>
      <c r="F5405" s="1">
        <v>275000</v>
      </c>
      <c r="H5405">
        <v>3</v>
      </c>
    </row>
    <row r="5406" spans="1:8" x14ac:dyDescent="0.2">
      <c r="A5406" t="s">
        <v>6405</v>
      </c>
      <c r="B5406" s="1">
        <v>3424400</v>
      </c>
      <c r="C540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3424400</v>
      </c>
      <c r="D5406" s="6" t="str">
        <f>LEFT(Table3[[#This Row],[Last Funding Amount - ORIG]],MIN(FIND({0,1,2,3,4,5,6,7,8,9,0},Table3[[#This Row],[Last Funding Amount - ORIG]]&amp;"0123456789"))-1)</f>
        <v/>
      </c>
      <c r="E5406" t="s">
        <v>59</v>
      </c>
      <c r="F5406" s="1">
        <v>3424400</v>
      </c>
      <c r="H5406">
        <v>1</v>
      </c>
    </row>
    <row r="5407" spans="1:8" x14ac:dyDescent="0.2">
      <c r="A5407" t="s">
        <v>6406</v>
      </c>
      <c r="B5407" s="1">
        <v>300000</v>
      </c>
      <c r="C540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</v>
      </c>
      <c r="D5407" s="6" t="str">
        <f>LEFT(Table3[[#This Row],[Last Funding Amount - ORIG]],MIN(FIND({0,1,2,3,4,5,6,7,8,9,0},Table3[[#This Row],[Last Funding Amount - ORIG]]&amp;"0123456789"))-1)</f>
        <v/>
      </c>
      <c r="E5407" t="s">
        <v>16</v>
      </c>
      <c r="F5407" s="1">
        <v>300000</v>
      </c>
    </row>
    <row r="5408" spans="1:8" x14ac:dyDescent="0.2">
      <c r="A5408" t="s">
        <v>6407</v>
      </c>
      <c r="C540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5408" s="6" t="str">
        <f>LEFT(Table3[[#This Row],[Last Funding Amount - ORIG]],MIN(FIND({0,1,2,3,4,5,6,7,8,9,0},Table3[[#This Row],[Last Funding Amount - ORIG]]&amp;"0123456789"))-1)</f>
        <v/>
      </c>
      <c r="E5408" t="s">
        <v>112</v>
      </c>
      <c r="F5408" s="1">
        <v>120000</v>
      </c>
      <c r="G5408">
        <v>1</v>
      </c>
      <c r="H5408">
        <v>4</v>
      </c>
    </row>
    <row r="5409" spans="1:8" x14ac:dyDescent="0.2">
      <c r="A5409" t="s">
        <v>6408</v>
      </c>
      <c r="B5409" t="s">
        <v>308</v>
      </c>
      <c r="C540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450000</v>
      </c>
      <c r="D5409" s="5" t="str">
        <f>LEFT(Table3[[#This Row],[Last Funding Amount - ORIG]],MIN(FIND({0,1,2,3,4,5,6,7,8,9,0},Table3[[#This Row],[Last Funding Amount - ORIG]]&amp;"0123456789"))-1)</f>
        <v>‰âÂ</v>
      </c>
      <c r="E5409" t="s">
        <v>112</v>
      </c>
      <c r="F5409" t="s">
        <v>6409</v>
      </c>
      <c r="H5409">
        <v>9</v>
      </c>
    </row>
    <row r="5410" spans="1:8" x14ac:dyDescent="0.2">
      <c r="A5410" t="s">
        <v>6410</v>
      </c>
      <c r="B5410" s="1">
        <v>250000</v>
      </c>
      <c r="C541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</v>
      </c>
      <c r="D5410" s="6" t="str">
        <f>LEFT(Table3[[#This Row],[Last Funding Amount - ORIG]],MIN(FIND({0,1,2,3,4,5,6,7,8,9,0},Table3[[#This Row],[Last Funding Amount - ORIG]]&amp;"0123456789"))-1)</f>
        <v/>
      </c>
      <c r="E5410" t="s">
        <v>112</v>
      </c>
      <c r="F5410" s="1">
        <v>410000</v>
      </c>
      <c r="H5410">
        <v>1</v>
      </c>
    </row>
    <row r="5411" spans="1:8" x14ac:dyDescent="0.2">
      <c r="A5411" t="s">
        <v>6411</v>
      </c>
      <c r="B5411" s="1">
        <v>1250000</v>
      </c>
      <c r="C541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1250000</v>
      </c>
      <c r="D5411" s="6" t="str">
        <f>LEFT(Table3[[#This Row],[Last Funding Amount - ORIG]],MIN(FIND({0,1,2,3,4,5,6,7,8,9,0},Table3[[#This Row],[Last Funding Amount - ORIG]]&amp;"0123456789"))-1)</f>
        <v/>
      </c>
      <c r="E5411" t="s">
        <v>112</v>
      </c>
      <c r="F5411" s="1">
        <v>1250000</v>
      </c>
      <c r="H5411">
        <v>2</v>
      </c>
    </row>
    <row r="5412" spans="1:8" x14ac:dyDescent="0.2">
      <c r="A5412" t="s">
        <v>6412</v>
      </c>
      <c r="B5412" s="1">
        <v>190000</v>
      </c>
      <c r="C541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190000</v>
      </c>
      <c r="D5412" s="6" t="str">
        <f>LEFT(Table3[[#This Row],[Last Funding Amount - ORIG]],MIN(FIND({0,1,2,3,4,5,6,7,8,9,0},Table3[[#This Row],[Last Funding Amount - ORIG]]&amp;"0123456789"))-1)</f>
        <v/>
      </c>
      <c r="E5412" t="s">
        <v>112</v>
      </c>
      <c r="F5412" s="1">
        <v>190000</v>
      </c>
      <c r="H5412">
        <v>4</v>
      </c>
    </row>
    <row r="5413" spans="1:8" x14ac:dyDescent="0.2">
      <c r="A5413" t="s">
        <v>6413</v>
      </c>
      <c r="B5413" s="1">
        <v>50000</v>
      </c>
      <c r="C541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</v>
      </c>
      <c r="D5413" s="6" t="str">
        <f>LEFT(Table3[[#This Row],[Last Funding Amount - ORIG]],MIN(FIND({0,1,2,3,4,5,6,7,8,9,0},Table3[[#This Row],[Last Funding Amount - ORIG]]&amp;"0123456789"))-1)</f>
        <v/>
      </c>
      <c r="E5413" t="s">
        <v>20</v>
      </c>
      <c r="F5413" s="1">
        <v>637000</v>
      </c>
      <c r="H5413">
        <v>4</v>
      </c>
    </row>
    <row r="5414" spans="1:8" x14ac:dyDescent="0.2">
      <c r="A5414" t="s">
        <v>6414</v>
      </c>
      <c r="B5414" s="1">
        <v>10000000</v>
      </c>
      <c r="C541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10000000</v>
      </c>
      <c r="D5414" s="6" t="str">
        <f>LEFT(Table3[[#This Row],[Last Funding Amount - ORIG]],MIN(FIND({0,1,2,3,4,5,6,7,8,9,0},Table3[[#This Row],[Last Funding Amount - ORIG]]&amp;"0123456789"))-1)</f>
        <v/>
      </c>
      <c r="E5414" t="s">
        <v>36</v>
      </c>
      <c r="F5414" s="1">
        <v>10000000</v>
      </c>
      <c r="G5414">
        <v>1</v>
      </c>
      <c r="H5414">
        <v>2</v>
      </c>
    </row>
    <row r="5415" spans="1:8" x14ac:dyDescent="0.2">
      <c r="A5415" t="s">
        <v>6415</v>
      </c>
      <c r="B5415" t="s">
        <v>714</v>
      </c>
      <c r="C541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3200000</v>
      </c>
      <c r="D5415" s="5" t="str">
        <f>LEFT(Table3[[#This Row],[Last Funding Amount - ORIG]],MIN(FIND({0,1,2,3,4,5,6,7,8,9,0},Table3[[#This Row],[Last Funding Amount - ORIG]]&amp;"0123456789"))-1)</f>
        <v>å£</v>
      </c>
      <c r="E5415" t="s">
        <v>314</v>
      </c>
      <c r="F5415" s="1">
        <v>6664546</v>
      </c>
      <c r="G5415">
        <v>2</v>
      </c>
      <c r="H5415">
        <v>5</v>
      </c>
    </row>
    <row r="5416" spans="1:8" x14ac:dyDescent="0.2">
      <c r="A5416" t="s">
        <v>6416</v>
      </c>
      <c r="C541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5416" s="6" t="str">
        <f>LEFT(Table3[[#This Row],[Last Funding Amount - ORIG]],MIN(FIND({0,1,2,3,4,5,6,7,8,9,0},Table3[[#This Row],[Last Funding Amount - ORIG]]&amp;"0123456789"))-1)</f>
        <v/>
      </c>
      <c r="E5416" t="s">
        <v>36</v>
      </c>
      <c r="F5416" s="1">
        <v>3300000</v>
      </c>
      <c r="G5416">
        <v>1</v>
      </c>
      <c r="H5416">
        <v>7</v>
      </c>
    </row>
    <row r="5417" spans="1:8" x14ac:dyDescent="0.2">
      <c r="A5417" t="s">
        <v>6417</v>
      </c>
      <c r="B5417" t="s">
        <v>441</v>
      </c>
      <c r="C541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1700000</v>
      </c>
      <c r="D5417" s="5" t="str">
        <f>LEFT(Table3[[#This Row],[Last Funding Amount - ORIG]],MIN(FIND({0,1,2,3,4,5,6,7,8,9,0},Table3[[#This Row],[Last Funding Amount - ORIG]]&amp;"0123456789"))-1)</f>
        <v>‰âÂ</v>
      </c>
      <c r="E5417" t="s">
        <v>112</v>
      </c>
      <c r="F5417" t="s">
        <v>442</v>
      </c>
      <c r="H5417">
        <v>2</v>
      </c>
    </row>
    <row r="5418" spans="1:8" x14ac:dyDescent="0.2">
      <c r="A5418" t="s">
        <v>6418</v>
      </c>
      <c r="B5418" s="1">
        <v>6000000</v>
      </c>
      <c r="C541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6000000</v>
      </c>
      <c r="D5418" s="6" t="str">
        <f>LEFT(Table3[[#This Row],[Last Funding Amount - ORIG]],MIN(FIND({0,1,2,3,4,5,6,7,8,9,0},Table3[[#This Row],[Last Funding Amount - ORIG]]&amp;"0123456789"))-1)</f>
        <v/>
      </c>
      <c r="E5418" t="s">
        <v>56</v>
      </c>
      <c r="F5418" s="1">
        <v>13290877</v>
      </c>
    </row>
    <row r="5419" spans="1:8" x14ac:dyDescent="0.2">
      <c r="A5419" t="s">
        <v>6419</v>
      </c>
      <c r="B5419" s="1">
        <v>76000000</v>
      </c>
      <c r="C541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76000000</v>
      </c>
      <c r="D5419" s="6" t="str">
        <f>LEFT(Table3[[#This Row],[Last Funding Amount - ORIG]],MIN(FIND({0,1,2,3,4,5,6,7,8,9,0},Table3[[#This Row],[Last Funding Amount - ORIG]]&amp;"0123456789"))-1)</f>
        <v/>
      </c>
      <c r="E5419" t="s">
        <v>36</v>
      </c>
      <c r="F5419" s="1">
        <v>76000000</v>
      </c>
      <c r="G5419">
        <v>1</v>
      </c>
      <c r="H5419">
        <v>3</v>
      </c>
    </row>
    <row r="5420" spans="1:8" x14ac:dyDescent="0.2">
      <c r="A5420" t="s">
        <v>6420</v>
      </c>
      <c r="B5420" s="1">
        <v>1500000</v>
      </c>
      <c r="C542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1500000</v>
      </c>
      <c r="D5420" s="6" t="str">
        <f>LEFT(Table3[[#This Row],[Last Funding Amount - ORIG]],MIN(FIND({0,1,2,3,4,5,6,7,8,9,0},Table3[[#This Row],[Last Funding Amount - ORIG]]&amp;"0123456789"))-1)</f>
        <v/>
      </c>
      <c r="E5420" t="s">
        <v>22</v>
      </c>
      <c r="F5420" s="1">
        <v>2500000</v>
      </c>
      <c r="H5420">
        <v>3</v>
      </c>
    </row>
    <row r="5421" spans="1:8" x14ac:dyDescent="0.2">
      <c r="A5421" t="s">
        <v>6421</v>
      </c>
      <c r="B5421" s="1">
        <v>175000</v>
      </c>
      <c r="C542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175000</v>
      </c>
      <c r="D5421" s="6" t="str">
        <f>LEFT(Table3[[#This Row],[Last Funding Amount - ORIG]],MIN(FIND({0,1,2,3,4,5,6,7,8,9,0},Table3[[#This Row],[Last Funding Amount - ORIG]]&amp;"0123456789"))-1)</f>
        <v/>
      </c>
      <c r="E5421" t="s">
        <v>112</v>
      </c>
      <c r="F5421" s="1">
        <v>175000</v>
      </c>
      <c r="H5421">
        <v>1</v>
      </c>
    </row>
    <row r="5422" spans="1:8" x14ac:dyDescent="0.2">
      <c r="A5422" t="s">
        <v>6422</v>
      </c>
      <c r="B5422" s="1">
        <v>5000000</v>
      </c>
      <c r="C542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5000000</v>
      </c>
      <c r="D5422" s="6" t="str">
        <f>LEFT(Table3[[#This Row],[Last Funding Amount - ORIG]],MIN(FIND({0,1,2,3,4,5,6,7,8,9,0},Table3[[#This Row],[Last Funding Amount - ORIG]]&amp;"0123456789"))-1)</f>
        <v/>
      </c>
      <c r="E5422" t="s">
        <v>56</v>
      </c>
      <c r="F5422" s="1">
        <v>5000000</v>
      </c>
    </row>
    <row r="5423" spans="1:8" x14ac:dyDescent="0.2">
      <c r="A5423" t="s">
        <v>6423</v>
      </c>
      <c r="B5423" s="1">
        <v>3000000</v>
      </c>
      <c r="C542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3000000</v>
      </c>
      <c r="D5423" s="6" t="str">
        <f>LEFT(Table3[[#This Row],[Last Funding Amount - ORIG]],MIN(FIND({0,1,2,3,4,5,6,7,8,9,0},Table3[[#This Row],[Last Funding Amount - ORIG]]&amp;"0123456789"))-1)</f>
        <v/>
      </c>
      <c r="E5423" t="s">
        <v>13</v>
      </c>
      <c r="F5423" s="1">
        <v>6400000</v>
      </c>
      <c r="H5423">
        <v>3</v>
      </c>
    </row>
    <row r="5424" spans="1:8" x14ac:dyDescent="0.2">
      <c r="A5424" t="s">
        <v>6424</v>
      </c>
      <c r="B5424" s="1">
        <v>300000</v>
      </c>
      <c r="C542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</v>
      </c>
      <c r="D5424" s="6" t="str">
        <f>LEFT(Table3[[#This Row],[Last Funding Amount - ORIG]],MIN(FIND({0,1,2,3,4,5,6,7,8,9,0},Table3[[#This Row],[Last Funding Amount - ORIG]]&amp;"0123456789"))-1)</f>
        <v/>
      </c>
      <c r="E5424" t="s">
        <v>112</v>
      </c>
      <c r="F5424" s="1">
        <v>300000</v>
      </c>
      <c r="G5424">
        <v>1</v>
      </c>
      <c r="H5424">
        <v>1</v>
      </c>
    </row>
    <row r="5425" spans="1:8" x14ac:dyDescent="0.2">
      <c r="A5425" t="s">
        <v>6425</v>
      </c>
      <c r="B5425" s="1">
        <v>6000000</v>
      </c>
      <c r="C542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6000000</v>
      </c>
      <c r="D5425" s="6" t="str">
        <f>LEFT(Table3[[#This Row],[Last Funding Amount - ORIG]],MIN(FIND({0,1,2,3,4,5,6,7,8,9,0},Table3[[#This Row],[Last Funding Amount - ORIG]]&amp;"0123456789"))-1)</f>
        <v/>
      </c>
      <c r="E5425" t="s">
        <v>13</v>
      </c>
      <c r="F5425" s="1">
        <v>6000000</v>
      </c>
      <c r="H5425">
        <v>1</v>
      </c>
    </row>
    <row r="5426" spans="1:8" x14ac:dyDescent="0.2">
      <c r="A5426" t="s">
        <v>6426</v>
      </c>
      <c r="B5426" s="1">
        <v>702000</v>
      </c>
      <c r="C542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702000</v>
      </c>
      <c r="D5426" s="6" t="str">
        <f>LEFT(Table3[[#This Row],[Last Funding Amount - ORIG]],MIN(FIND({0,1,2,3,4,5,6,7,8,9,0},Table3[[#This Row],[Last Funding Amount - ORIG]]&amp;"0123456789"))-1)</f>
        <v/>
      </c>
      <c r="E5426" t="s">
        <v>13</v>
      </c>
      <c r="F5426" s="1">
        <v>2527462</v>
      </c>
    </row>
    <row r="5427" spans="1:8" x14ac:dyDescent="0.2">
      <c r="A5427" t="s">
        <v>6427</v>
      </c>
      <c r="B5427" s="1">
        <v>500000</v>
      </c>
      <c r="C542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</v>
      </c>
      <c r="D5427" s="6" t="str">
        <f>LEFT(Table3[[#This Row],[Last Funding Amount - ORIG]],MIN(FIND({0,1,2,3,4,5,6,7,8,9,0},Table3[[#This Row],[Last Funding Amount - ORIG]]&amp;"0123456789"))-1)</f>
        <v/>
      </c>
      <c r="E5427" t="s">
        <v>112</v>
      </c>
      <c r="F5427" s="1">
        <v>500000</v>
      </c>
    </row>
    <row r="5428" spans="1:8" x14ac:dyDescent="0.2">
      <c r="A5428" t="s">
        <v>6428</v>
      </c>
      <c r="B5428" t="s">
        <v>258</v>
      </c>
      <c r="C542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5428" s="5" t="str">
        <f>LEFT(Table3[[#This Row],[Last Funding Amount - ORIG]],MIN(FIND({0,1,2,3,4,5,6,7,8,9,0},Table3[[#This Row],[Last Funding Amount - ORIG]]&amp;"0123456789"))-1)</f>
        <v>‰âÂ</v>
      </c>
      <c r="E5428" t="s">
        <v>13</v>
      </c>
      <c r="F5428" t="s">
        <v>259</v>
      </c>
      <c r="H5428">
        <v>1</v>
      </c>
    </row>
    <row r="5429" spans="1:8" x14ac:dyDescent="0.2">
      <c r="A5429" t="s">
        <v>6429</v>
      </c>
      <c r="B5429" t="s">
        <v>299</v>
      </c>
      <c r="C542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600000</v>
      </c>
      <c r="D5429" s="5" t="str">
        <f>LEFT(Table3[[#This Row],[Last Funding Amount - ORIG]],MIN(FIND({0,1,2,3,4,5,6,7,8,9,0},Table3[[#This Row],[Last Funding Amount - ORIG]]&amp;"0123456789"))-1)</f>
        <v>‰âÂ</v>
      </c>
      <c r="E5429" t="s">
        <v>112</v>
      </c>
      <c r="F5429" t="s">
        <v>2380</v>
      </c>
    </row>
    <row r="5430" spans="1:8" x14ac:dyDescent="0.2">
      <c r="A5430" t="s">
        <v>6430</v>
      </c>
      <c r="B5430" t="s">
        <v>6431</v>
      </c>
      <c r="C543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14000000</v>
      </c>
      <c r="D5430" s="5" t="str">
        <f>LEFT(Table3[[#This Row],[Last Funding Amount - ORIG]],MIN(FIND({0,1,2,3,4,5,6,7,8,9,0},Table3[[#This Row],[Last Funding Amount - ORIG]]&amp;"0123456789"))-1)</f>
        <v>å£</v>
      </c>
      <c r="E5430" t="s">
        <v>112</v>
      </c>
      <c r="F5430" t="s">
        <v>6432</v>
      </c>
      <c r="G5430">
        <v>2</v>
      </c>
      <c r="H5430">
        <v>2</v>
      </c>
    </row>
    <row r="5431" spans="1:8" x14ac:dyDescent="0.2">
      <c r="A5431" t="s">
        <v>6433</v>
      </c>
      <c r="B5431" s="1">
        <v>2400006</v>
      </c>
      <c r="C543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2400006</v>
      </c>
      <c r="D5431" s="6" t="str">
        <f>LEFT(Table3[[#This Row],[Last Funding Amount - ORIG]],MIN(FIND({0,1,2,3,4,5,6,7,8,9,0},Table3[[#This Row],[Last Funding Amount - ORIG]]&amp;"0123456789"))-1)</f>
        <v/>
      </c>
      <c r="E5431" t="s">
        <v>13</v>
      </c>
      <c r="F5431" s="1">
        <v>4400006</v>
      </c>
      <c r="H5431">
        <v>1</v>
      </c>
    </row>
    <row r="5432" spans="1:8" x14ac:dyDescent="0.2">
      <c r="A5432" t="s">
        <v>6434</v>
      </c>
      <c r="B5432" s="1">
        <v>1300000</v>
      </c>
      <c r="C543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1300000</v>
      </c>
      <c r="D5432" s="6" t="str">
        <f>LEFT(Table3[[#This Row],[Last Funding Amount - ORIG]],MIN(FIND({0,1,2,3,4,5,6,7,8,9,0},Table3[[#This Row],[Last Funding Amount - ORIG]]&amp;"0123456789"))-1)</f>
        <v/>
      </c>
      <c r="E5432" t="s">
        <v>112</v>
      </c>
      <c r="F5432" s="1">
        <v>1300000</v>
      </c>
      <c r="H5432">
        <v>1</v>
      </c>
    </row>
    <row r="5433" spans="1:8" x14ac:dyDescent="0.2">
      <c r="A5433" t="s">
        <v>6435</v>
      </c>
      <c r="B5433" s="1">
        <v>3000000</v>
      </c>
      <c r="C543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3000000</v>
      </c>
      <c r="D5433" s="6" t="str">
        <f>LEFT(Table3[[#This Row],[Last Funding Amount - ORIG]],MIN(FIND({0,1,2,3,4,5,6,7,8,9,0},Table3[[#This Row],[Last Funding Amount - ORIG]]&amp;"0123456789"))-1)</f>
        <v/>
      </c>
      <c r="E5433" t="s">
        <v>22</v>
      </c>
      <c r="F5433" s="1">
        <v>4500000</v>
      </c>
      <c r="G5433">
        <v>1</v>
      </c>
      <c r="H5433">
        <v>2</v>
      </c>
    </row>
    <row r="5434" spans="1:8" x14ac:dyDescent="0.2">
      <c r="A5434" t="s">
        <v>6436</v>
      </c>
      <c r="B5434" s="1">
        <v>300000</v>
      </c>
      <c r="C543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</v>
      </c>
      <c r="D5434" s="6" t="str">
        <f>LEFT(Table3[[#This Row],[Last Funding Amount - ORIG]],MIN(FIND({0,1,2,3,4,5,6,7,8,9,0},Table3[[#This Row],[Last Funding Amount - ORIG]]&amp;"0123456789"))-1)</f>
        <v/>
      </c>
      <c r="E5434" t="s">
        <v>20</v>
      </c>
      <c r="F5434" s="1">
        <v>300000</v>
      </c>
    </row>
    <row r="5435" spans="1:8" x14ac:dyDescent="0.2">
      <c r="A5435" t="s">
        <v>6437</v>
      </c>
      <c r="C543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5435" s="6" t="str">
        <f>LEFT(Table3[[#This Row],[Last Funding Amount - ORIG]],MIN(FIND({0,1,2,3,4,5,6,7,8,9,0},Table3[[#This Row],[Last Funding Amount - ORIG]]&amp;"0123456789"))-1)</f>
        <v/>
      </c>
      <c r="E5435" t="s">
        <v>16</v>
      </c>
      <c r="F5435" s="1">
        <v>4100000</v>
      </c>
      <c r="H5435">
        <v>1</v>
      </c>
    </row>
    <row r="5436" spans="1:8" x14ac:dyDescent="0.2">
      <c r="A5436" t="s">
        <v>6438</v>
      </c>
      <c r="B5436" t="s">
        <v>2352</v>
      </c>
      <c r="C543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800000</v>
      </c>
      <c r="D5436" s="5" t="str">
        <f>LEFT(Table3[[#This Row],[Last Funding Amount - ORIG]],MIN(FIND({0,1,2,3,4,5,6,7,8,9,0},Table3[[#This Row],[Last Funding Amount - ORIG]]&amp;"0123456789"))-1)</f>
        <v>‰âÂ</v>
      </c>
      <c r="E5436" t="s">
        <v>13</v>
      </c>
      <c r="F5436" t="s">
        <v>6439</v>
      </c>
      <c r="G5436">
        <v>1</v>
      </c>
      <c r="H5436">
        <v>5</v>
      </c>
    </row>
    <row r="5437" spans="1:8" x14ac:dyDescent="0.2">
      <c r="A5437" t="s">
        <v>6440</v>
      </c>
      <c r="B5437" s="1">
        <v>4000000</v>
      </c>
      <c r="C543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4000000</v>
      </c>
      <c r="D5437" s="6" t="str">
        <f>LEFT(Table3[[#This Row],[Last Funding Amount - ORIG]],MIN(FIND({0,1,2,3,4,5,6,7,8,9,0},Table3[[#This Row],[Last Funding Amount - ORIG]]&amp;"0123456789"))-1)</f>
        <v/>
      </c>
      <c r="E5437" t="s">
        <v>13</v>
      </c>
      <c r="F5437" s="1">
        <v>10582899</v>
      </c>
    </row>
    <row r="5438" spans="1:8" x14ac:dyDescent="0.2">
      <c r="A5438" t="s">
        <v>6441</v>
      </c>
      <c r="B5438" s="1">
        <v>6000000</v>
      </c>
      <c r="C543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6000000</v>
      </c>
      <c r="D5438" s="6" t="str">
        <f>LEFT(Table3[[#This Row],[Last Funding Amount - ORIG]],MIN(FIND({0,1,2,3,4,5,6,7,8,9,0},Table3[[#This Row],[Last Funding Amount - ORIG]]&amp;"0123456789"))-1)</f>
        <v/>
      </c>
      <c r="E5438" t="s">
        <v>18</v>
      </c>
      <c r="F5438" s="1">
        <v>6000000</v>
      </c>
    </row>
    <row r="5439" spans="1:8" x14ac:dyDescent="0.2">
      <c r="A5439" t="s">
        <v>6442</v>
      </c>
      <c r="B5439" s="1">
        <v>2100000</v>
      </c>
      <c r="C543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2100000</v>
      </c>
      <c r="D5439" s="6" t="str">
        <f>LEFT(Table3[[#This Row],[Last Funding Amount - ORIG]],MIN(FIND({0,1,2,3,4,5,6,7,8,9,0},Table3[[#This Row],[Last Funding Amount - ORIG]]&amp;"0123456789"))-1)</f>
        <v/>
      </c>
      <c r="E5439" t="s">
        <v>44</v>
      </c>
      <c r="F5439" s="1">
        <v>2100000</v>
      </c>
    </row>
    <row r="5440" spans="1:8" x14ac:dyDescent="0.2">
      <c r="A5440" t="s">
        <v>6443</v>
      </c>
      <c r="B5440" s="1">
        <v>500000</v>
      </c>
      <c r="C544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</v>
      </c>
      <c r="D5440" s="6" t="str">
        <f>LEFT(Table3[[#This Row],[Last Funding Amount - ORIG]],MIN(FIND({0,1,2,3,4,5,6,7,8,9,0},Table3[[#This Row],[Last Funding Amount - ORIG]]&amp;"0123456789"))-1)</f>
        <v/>
      </c>
      <c r="E5440" t="s">
        <v>112</v>
      </c>
      <c r="F5440" s="1">
        <v>800000</v>
      </c>
      <c r="G5440">
        <v>3</v>
      </c>
      <c r="H5440">
        <v>6</v>
      </c>
    </row>
    <row r="5441" spans="1:8" x14ac:dyDescent="0.2">
      <c r="A5441" t="s">
        <v>6444</v>
      </c>
      <c r="B5441" s="1">
        <v>1000000</v>
      </c>
      <c r="C544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5441" s="6" t="str">
        <f>LEFT(Table3[[#This Row],[Last Funding Amount - ORIG]],MIN(FIND({0,1,2,3,4,5,6,7,8,9,0},Table3[[#This Row],[Last Funding Amount - ORIG]]&amp;"0123456789"))-1)</f>
        <v/>
      </c>
      <c r="E5441" t="s">
        <v>13</v>
      </c>
      <c r="F5441" s="1">
        <v>1000000</v>
      </c>
    </row>
    <row r="5442" spans="1:8" x14ac:dyDescent="0.2">
      <c r="A5442" t="s">
        <v>6445</v>
      </c>
      <c r="B5442" s="1">
        <v>357500</v>
      </c>
      <c r="C544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357500</v>
      </c>
      <c r="D5442" s="6" t="str">
        <f>LEFT(Table3[[#This Row],[Last Funding Amount - ORIG]],MIN(FIND({0,1,2,3,4,5,6,7,8,9,0},Table3[[#This Row],[Last Funding Amount - ORIG]]&amp;"0123456789"))-1)</f>
        <v/>
      </c>
      <c r="E5442" t="s">
        <v>44</v>
      </c>
      <c r="F5442" s="1">
        <v>4327595</v>
      </c>
    </row>
    <row r="5443" spans="1:8" x14ac:dyDescent="0.2">
      <c r="A5443" t="s">
        <v>6446</v>
      </c>
      <c r="B5443" t="s">
        <v>6447</v>
      </c>
      <c r="C544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4500000000</v>
      </c>
      <c r="D5443" s="5" t="str">
        <f>LEFT(Table3[[#This Row],[Last Funding Amount - ORIG]],MIN(FIND({0,1,2,3,4,5,6,7,8,9,0},Table3[[#This Row],[Last Funding Amount - ORIG]]&amp;"0123456789"))-1)</f>
        <v>‰â©</v>
      </c>
      <c r="E5443" t="s">
        <v>8</v>
      </c>
      <c r="F5443" t="s">
        <v>6448</v>
      </c>
      <c r="G5443">
        <v>2</v>
      </c>
      <c r="H5443">
        <v>8</v>
      </c>
    </row>
    <row r="5444" spans="1:8" x14ac:dyDescent="0.2">
      <c r="A5444" t="s">
        <v>6449</v>
      </c>
      <c r="B5444" t="s">
        <v>477</v>
      </c>
      <c r="C544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</v>
      </c>
      <c r="D5444" s="5" t="str">
        <f>LEFT(Table3[[#This Row],[Last Funding Amount - ORIG]],MIN(FIND({0,1,2,3,4,5,6,7,8,9,0},Table3[[#This Row],[Last Funding Amount - ORIG]]&amp;"0123456789"))-1)</f>
        <v>‰âÂ</v>
      </c>
      <c r="E5444" t="s">
        <v>112</v>
      </c>
      <c r="F5444" s="1">
        <v>1222832</v>
      </c>
      <c r="H5444">
        <v>1</v>
      </c>
    </row>
    <row r="5445" spans="1:8" x14ac:dyDescent="0.2">
      <c r="A5445" t="s">
        <v>6450</v>
      </c>
      <c r="B5445" s="1">
        <v>1100000</v>
      </c>
      <c r="C544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1100000</v>
      </c>
      <c r="D5445" s="6" t="str">
        <f>LEFT(Table3[[#This Row],[Last Funding Amount - ORIG]],MIN(FIND({0,1,2,3,4,5,6,7,8,9,0},Table3[[#This Row],[Last Funding Amount - ORIG]]&amp;"0123456789"))-1)</f>
        <v/>
      </c>
      <c r="E5445" t="s">
        <v>112</v>
      </c>
      <c r="F5445" s="1">
        <v>1100000</v>
      </c>
      <c r="G5445">
        <v>1</v>
      </c>
      <c r="H5445">
        <v>1</v>
      </c>
    </row>
    <row r="5446" spans="1:8" x14ac:dyDescent="0.2">
      <c r="A5446" t="s">
        <v>6451</v>
      </c>
      <c r="B5446" s="1">
        <v>750000</v>
      </c>
      <c r="C544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750000</v>
      </c>
      <c r="D5446" s="6" t="str">
        <f>LEFT(Table3[[#This Row],[Last Funding Amount - ORIG]],MIN(FIND({0,1,2,3,4,5,6,7,8,9,0},Table3[[#This Row],[Last Funding Amount - ORIG]]&amp;"0123456789"))-1)</f>
        <v/>
      </c>
      <c r="E5446" t="s">
        <v>112</v>
      </c>
      <c r="F5446" s="1">
        <v>750000</v>
      </c>
      <c r="G5446">
        <v>1</v>
      </c>
      <c r="H5446">
        <v>3</v>
      </c>
    </row>
    <row r="5447" spans="1:8" x14ac:dyDescent="0.2">
      <c r="A5447" t="s">
        <v>6452</v>
      </c>
      <c r="B5447" s="1">
        <v>1450000</v>
      </c>
      <c r="C544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1450000</v>
      </c>
      <c r="D5447" s="6" t="str">
        <f>LEFT(Table3[[#This Row],[Last Funding Amount - ORIG]],MIN(FIND({0,1,2,3,4,5,6,7,8,9,0},Table3[[#This Row],[Last Funding Amount - ORIG]]&amp;"0123456789"))-1)</f>
        <v/>
      </c>
      <c r="E5447" t="s">
        <v>112</v>
      </c>
      <c r="F5447" s="1">
        <v>1450000</v>
      </c>
      <c r="H5447">
        <v>4</v>
      </c>
    </row>
    <row r="5448" spans="1:8" x14ac:dyDescent="0.2">
      <c r="A5448" t="s">
        <v>6453</v>
      </c>
      <c r="B5448" t="s">
        <v>2485</v>
      </c>
      <c r="C544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3000000</v>
      </c>
      <c r="D5448" s="5" t="str">
        <f>LEFT(Table3[[#This Row],[Last Funding Amount - ORIG]],MIN(FIND({0,1,2,3,4,5,6,7,8,9,0},Table3[[#This Row],[Last Funding Amount - ORIG]]&amp;"0123456789"))-1)</f>
        <v>SEK</v>
      </c>
      <c r="E5448" t="s">
        <v>208</v>
      </c>
      <c r="F5448" t="s">
        <v>2486</v>
      </c>
    </row>
    <row r="5449" spans="1:8" x14ac:dyDescent="0.2">
      <c r="A5449" t="s">
        <v>6454</v>
      </c>
      <c r="B5449" s="1">
        <v>600000</v>
      </c>
      <c r="C544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600000</v>
      </c>
      <c r="D5449" s="6" t="str">
        <f>LEFT(Table3[[#This Row],[Last Funding Amount - ORIG]],MIN(FIND({0,1,2,3,4,5,6,7,8,9,0},Table3[[#This Row],[Last Funding Amount - ORIG]]&amp;"0123456789"))-1)</f>
        <v/>
      </c>
      <c r="E5449" t="s">
        <v>112</v>
      </c>
      <c r="F5449" s="1">
        <v>1550000</v>
      </c>
      <c r="G5449">
        <v>1</v>
      </c>
      <c r="H5449">
        <v>2</v>
      </c>
    </row>
    <row r="5450" spans="1:8" x14ac:dyDescent="0.2">
      <c r="A5450" t="s">
        <v>6455</v>
      </c>
      <c r="B5450" s="1">
        <v>800000</v>
      </c>
      <c r="C545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800000</v>
      </c>
      <c r="D5450" s="6" t="str">
        <f>LEFT(Table3[[#This Row],[Last Funding Amount - ORIG]],MIN(FIND({0,1,2,3,4,5,6,7,8,9,0},Table3[[#This Row],[Last Funding Amount - ORIG]]&amp;"0123456789"))-1)</f>
        <v/>
      </c>
      <c r="E5450" t="s">
        <v>112</v>
      </c>
      <c r="F5450" s="1">
        <v>2500000</v>
      </c>
    </row>
    <row r="5451" spans="1:8" x14ac:dyDescent="0.2">
      <c r="A5451" t="s">
        <v>6456</v>
      </c>
      <c r="C545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5451" s="6" t="str">
        <f>LEFT(Table3[[#This Row],[Last Funding Amount - ORIG]],MIN(FIND({0,1,2,3,4,5,6,7,8,9,0},Table3[[#This Row],[Last Funding Amount - ORIG]]&amp;"0123456789"))-1)</f>
        <v/>
      </c>
      <c r="E5451" t="s">
        <v>13</v>
      </c>
      <c r="F5451" s="1">
        <v>553000</v>
      </c>
      <c r="G5451">
        <v>1</v>
      </c>
      <c r="H5451">
        <v>3</v>
      </c>
    </row>
    <row r="5452" spans="1:8" x14ac:dyDescent="0.2">
      <c r="A5452" t="s">
        <v>6457</v>
      </c>
      <c r="B5452" s="1">
        <v>1000000</v>
      </c>
      <c r="C545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5452" s="6" t="str">
        <f>LEFT(Table3[[#This Row],[Last Funding Amount - ORIG]],MIN(FIND({0,1,2,3,4,5,6,7,8,9,0},Table3[[#This Row],[Last Funding Amount - ORIG]]&amp;"0123456789"))-1)</f>
        <v/>
      </c>
      <c r="E5452" t="s">
        <v>13</v>
      </c>
      <c r="F5452" s="1">
        <v>1418117</v>
      </c>
      <c r="G5452">
        <v>1</v>
      </c>
      <c r="H5452">
        <v>2</v>
      </c>
    </row>
    <row r="5453" spans="1:8" x14ac:dyDescent="0.2">
      <c r="A5453" t="s">
        <v>6458</v>
      </c>
      <c r="B5453" s="1">
        <v>602047</v>
      </c>
      <c r="C545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602047</v>
      </c>
      <c r="D5453" s="6" t="str">
        <f>LEFT(Table3[[#This Row],[Last Funding Amount - ORIG]],MIN(FIND({0,1,2,3,4,5,6,7,8,9,0},Table3[[#This Row],[Last Funding Amount - ORIG]]&amp;"0123456789"))-1)</f>
        <v/>
      </c>
      <c r="E5453" t="s">
        <v>112</v>
      </c>
      <c r="F5453" s="1">
        <v>602047</v>
      </c>
      <c r="H5453">
        <v>1</v>
      </c>
    </row>
    <row r="5454" spans="1:8" x14ac:dyDescent="0.2">
      <c r="A5454" t="s">
        <v>6459</v>
      </c>
      <c r="B5454" s="1">
        <v>400000</v>
      </c>
      <c r="C545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400000</v>
      </c>
      <c r="D5454" s="6" t="str">
        <f>LEFT(Table3[[#This Row],[Last Funding Amount - ORIG]],MIN(FIND({0,1,2,3,4,5,6,7,8,9,0},Table3[[#This Row],[Last Funding Amount - ORIG]]&amp;"0123456789"))-1)</f>
        <v/>
      </c>
      <c r="E5454" t="s">
        <v>22</v>
      </c>
      <c r="F5454" s="1">
        <v>1794690</v>
      </c>
      <c r="H5454">
        <v>7</v>
      </c>
    </row>
    <row r="5455" spans="1:8" x14ac:dyDescent="0.2">
      <c r="A5455" t="s">
        <v>6460</v>
      </c>
      <c r="B5455" s="1">
        <v>1100000</v>
      </c>
      <c r="C545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1100000</v>
      </c>
      <c r="D5455" s="6" t="str">
        <f>LEFT(Table3[[#This Row],[Last Funding Amount - ORIG]],MIN(FIND({0,1,2,3,4,5,6,7,8,9,0},Table3[[#This Row],[Last Funding Amount - ORIG]]&amp;"0123456789"))-1)</f>
        <v/>
      </c>
      <c r="E5455" t="s">
        <v>112</v>
      </c>
      <c r="F5455" s="1">
        <v>1100000</v>
      </c>
      <c r="G5455">
        <v>1</v>
      </c>
      <c r="H5455">
        <v>1</v>
      </c>
    </row>
    <row r="5456" spans="1:8" x14ac:dyDescent="0.2">
      <c r="A5456" t="s">
        <v>6461</v>
      </c>
      <c r="B5456" s="1">
        <v>3000000</v>
      </c>
      <c r="C545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3000000</v>
      </c>
      <c r="D5456" s="6" t="str">
        <f>LEFT(Table3[[#This Row],[Last Funding Amount - ORIG]],MIN(FIND({0,1,2,3,4,5,6,7,8,9,0},Table3[[#This Row],[Last Funding Amount - ORIG]]&amp;"0123456789"))-1)</f>
        <v/>
      </c>
      <c r="E5456" t="s">
        <v>13</v>
      </c>
      <c r="F5456" s="1">
        <v>3000000</v>
      </c>
    </row>
    <row r="5457" spans="1:8" x14ac:dyDescent="0.2">
      <c r="A5457" t="s">
        <v>6462</v>
      </c>
      <c r="B5457" s="1">
        <v>25000000</v>
      </c>
      <c r="C545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25000000</v>
      </c>
      <c r="D5457" s="6" t="str">
        <f>LEFT(Table3[[#This Row],[Last Funding Amount - ORIG]],MIN(FIND({0,1,2,3,4,5,6,7,8,9,0},Table3[[#This Row],[Last Funding Amount - ORIG]]&amp;"0123456789"))-1)</f>
        <v/>
      </c>
      <c r="E5457" t="s">
        <v>18</v>
      </c>
      <c r="F5457" s="1">
        <v>25000000</v>
      </c>
    </row>
    <row r="5458" spans="1:8" x14ac:dyDescent="0.2">
      <c r="A5458" t="s">
        <v>6463</v>
      </c>
      <c r="B5458" s="1">
        <v>1089996</v>
      </c>
      <c r="C545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1089996</v>
      </c>
      <c r="D5458" s="6" t="str">
        <f>LEFT(Table3[[#This Row],[Last Funding Amount - ORIG]],MIN(FIND({0,1,2,3,4,5,6,7,8,9,0},Table3[[#This Row],[Last Funding Amount - ORIG]]&amp;"0123456789"))-1)</f>
        <v/>
      </c>
      <c r="E5458" t="s">
        <v>13</v>
      </c>
      <c r="F5458" s="1">
        <v>1864996</v>
      </c>
    </row>
    <row r="5459" spans="1:8" x14ac:dyDescent="0.2">
      <c r="A5459" t="s">
        <v>6464</v>
      </c>
      <c r="B5459" s="1">
        <v>800000</v>
      </c>
      <c r="C545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800000</v>
      </c>
      <c r="D5459" s="6" t="str">
        <f>LEFT(Table3[[#This Row],[Last Funding Amount - ORIG]],MIN(FIND({0,1,2,3,4,5,6,7,8,9,0},Table3[[#This Row],[Last Funding Amount - ORIG]]&amp;"0123456789"))-1)</f>
        <v/>
      </c>
      <c r="E5459" t="s">
        <v>56</v>
      </c>
      <c r="F5459" s="1">
        <v>1550000</v>
      </c>
      <c r="H5459">
        <v>1</v>
      </c>
    </row>
    <row r="5460" spans="1:8" x14ac:dyDescent="0.2">
      <c r="A5460" t="s">
        <v>6465</v>
      </c>
      <c r="B5460" t="s">
        <v>6466</v>
      </c>
      <c r="C546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1089909</v>
      </c>
      <c r="D5460" s="5" t="str">
        <f>LEFT(Table3[[#This Row],[Last Funding Amount - ORIG]],MIN(FIND({0,1,2,3,4,5,6,7,8,9,0},Table3[[#This Row],[Last Funding Amount - ORIG]]&amp;"0123456789"))-1)</f>
        <v>CA$</v>
      </c>
      <c r="E5460" t="s">
        <v>314</v>
      </c>
      <c r="F5460" t="s">
        <v>6467</v>
      </c>
      <c r="G5460">
        <v>1</v>
      </c>
      <c r="H5460">
        <v>5</v>
      </c>
    </row>
    <row r="5461" spans="1:8" x14ac:dyDescent="0.2">
      <c r="A5461" t="s">
        <v>6468</v>
      </c>
      <c r="B5461" s="1">
        <v>1000000</v>
      </c>
      <c r="C546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5461" s="6" t="str">
        <f>LEFT(Table3[[#This Row],[Last Funding Amount - ORIG]],MIN(FIND({0,1,2,3,4,5,6,7,8,9,0},Table3[[#This Row],[Last Funding Amount - ORIG]]&amp;"0123456789"))-1)</f>
        <v/>
      </c>
      <c r="E5461" t="s">
        <v>16</v>
      </c>
      <c r="F5461" s="1">
        <v>1000000</v>
      </c>
    </row>
    <row r="5462" spans="1:8" x14ac:dyDescent="0.2">
      <c r="A5462" t="s">
        <v>6469</v>
      </c>
      <c r="B5462" s="1">
        <v>1600000</v>
      </c>
      <c r="C546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1600000</v>
      </c>
      <c r="D5462" s="6" t="str">
        <f>LEFT(Table3[[#This Row],[Last Funding Amount - ORIG]],MIN(FIND({0,1,2,3,4,5,6,7,8,9,0},Table3[[#This Row],[Last Funding Amount - ORIG]]&amp;"0123456789"))-1)</f>
        <v/>
      </c>
      <c r="E5462" t="s">
        <v>314</v>
      </c>
      <c r="F5462" s="1">
        <v>1600000</v>
      </c>
    </row>
    <row r="5463" spans="1:8" x14ac:dyDescent="0.2">
      <c r="A5463" t="s">
        <v>6470</v>
      </c>
      <c r="B5463" s="1">
        <v>5237380</v>
      </c>
      <c r="C546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5237380</v>
      </c>
      <c r="D5463" s="6" t="str">
        <f>LEFT(Table3[[#This Row],[Last Funding Amount - ORIG]],MIN(FIND({0,1,2,3,4,5,6,7,8,9,0},Table3[[#This Row],[Last Funding Amount - ORIG]]&amp;"0123456789"))-1)</f>
        <v/>
      </c>
      <c r="E5463" t="s">
        <v>13</v>
      </c>
      <c r="F5463" s="1">
        <v>5237380</v>
      </c>
    </row>
    <row r="5464" spans="1:8" x14ac:dyDescent="0.2">
      <c r="A5464" t="s">
        <v>6471</v>
      </c>
      <c r="B5464" s="1">
        <v>3600000</v>
      </c>
      <c r="C546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3600000</v>
      </c>
      <c r="D5464" s="6" t="str">
        <f>LEFT(Table3[[#This Row],[Last Funding Amount - ORIG]],MIN(FIND({0,1,2,3,4,5,6,7,8,9,0},Table3[[#This Row],[Last Funding Amount - ORIG]]&amp;"0123456789"))-1)</f>
        <v/>
      </c>
      <c r="E5464" t="s">
        <v>22</v>
      </c>
      <c r="F5464" s="1">
        <v>3600000</v>
      </c>
    </row>
    <row r="5465" spans="1:8" x14ac:dyDescent="0.2">
      <c r="A5465" t="s">
        <v>6472</v>
      </c>
      <c r="B5465" s="1">
        <v>30700000</v>
      </c>
      <c r="C546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30700000</v>
      </c>
      <c r="D5465" s="6" t="str">
        <f>LEFT(Table3[[#This Row],[Last Funding Amount - ORIG]],MIN(FIND({0,1,2,3,4,5,6,7,8,9,0},Table3[[#This Row],[Last Funding Amount - ORIG]]&amp;"0123456789"))-1)</f>
        <v/>
      </c>
      <c r="E5465" t="s">
        <v>36</v>
      </c>
      <c r="F5465" s="1">
        <v>30700000</v>
      </c>
      <c r="G5465">
        <v>1</v>
      </c>
      <c r="H5465">
        <v>1</v>
      </c>
    </row>
    <row r="5466" spans="1:8" x14ac:dyDescent="0.2">
      <c r="A5466" t="s">
        <v>6473</v>
      </c>
      <c r="B5466" s="1">
        <v>1250000</v>
      </c>
      <c r="C546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1250000</v>
      </c>
      <c r="D5466" s="6" t="str">
        <f>LEFT(Table3[[#This Row],[Last Funding Amount - ORIG]],MIN(FIND({0,1,2,3,4,5,6,7,8,9,0},Table3[[#This Row],[Last Funding Amount - ORIG]]&amp;"0123456789"))-1)</f>
        <v/>
      </c>
      <c r="E5466" t="s">
        <v>314</v>
      </c>
      <c r="F5466" s="1">
        <v>1250000</v>
      </c>
      <c r="H5466">
        <v>1</v>
      </c>
    </row>
    <row r="5467" spans="1:8" x14ac:dyDescent="0.2">
      <c r="A5467" t="s">
        <v>6474</v>
      </c>
      <c r="B5467" s="1">
        <v>6000000</v>
      </c>
      <c r="C546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6000000</v>
      </c>
      <c r="D5467" s="6" t="str">
        <f>LEFT(Table3[[#This Row],[Last Funding Amount - ORIG]],MIN(FIND({0,1,2,3,4,5,6,7,8,9,0},Table3[[#This Row],[Last Funding Amount - ORIG]]&amp;"0123456789"))-1)</f>
        <v/>
      </c>
      <c r="E5467" t="s">
        <v>112</v>
      </c>
      <c r="F5467" s="1">
        <v>6000000</v>
      </c>
      <c r="G5467">
        <v>1</v>
      </c>
      <c r="H5467">
        <v>1</v>
      </c>
    </row>
    <row r="5468" spans="1:8" x14ac:dyDescent="0.2">
      <c r="A5468" t="s">
        <v>6475</v>
      </c>
      <c r="C546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5468" s="6" t="str">
        <f>LEFT(Table3[[#This Row],[Last Funding Amount - ORIG]],MIN(FIND({0,1,2,3,4,5,6,7,8,9,0},Table3[[#This Row],[Last Funding Amount - ORIG]]&amp;"0123456789"))-1)</f>
        <v/>
      </c>
      <c r="E5468" t="s">
        <v>22</v>
      </c>
      <c r="F5468" s="1">
        <v>1200000</v>
      </c>
      <c r="H5468">
        <v>3</v>
      </c>
    </row>
    <row r="5469" spans="1:8" x14ac:dyDescent="0.2">
      <c r="A5469" t="s">
        <v>6476</v>
      </c>
      <c r="B5469" s="1">
        <v>1375000</v>
      </c>
      <c r="C546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1375000</v>
      </c>
      <c r="D5469" s="6" t="str">
        <f>LEFT(Table3[[#This Row],[Last Funding Amount - ORIG]],MIN(FIND({0,1,2,3,4,5,6,7,8,9,0},Table3[[#This Row],[Last Funding Amount - ORIG]]&amp;"0123456789"))-1)</f>
        <v/>
      </c>
      <c r="E5469" t="s">
        <v>13</v>
      </c>
      <c r="F5469" s="1">
        <v>1375000</v>
      </c>
    </row>
    <row r="5470" spans="1:8" x14ac:dyDescent="0.2">
      <c r="A5470" t="s">
        <v>6477</v>
      </c>
      <c r="C547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5470" s="6" t="str">
        <f>LEFT(Table3[[#This Row],[Last Funding Amount - ORIG]],MIN(FIND({0,1,2,3,4,5,6,7,8,9,0},Table3[[#This Row],[Last Funding Amount - ORIG]]&amp;"0123456789"))-1)</f>
        <v/>
      </c>
      <c r="E5470" t="s">
        <v>36</v>
      </c>
      <c r="F5470" s="1">
        <v>500000</v>
      </c>
      <c r="G5470">
        <v>2</v>
      </c>
      <c r="H5470">
        <v>3</v>
      </c>
    </row>
    <row r="5471" spans="1:8" x14ac:dyDescent="0.2">
      <c r="A5471" t="s">
        <v>6478</v>
      </c>
      <c r="B5471" s="1">
        <v>250000</v>
      </c>
      <c r="C547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</v>
      </c>
      <c r="D5471" s="6" t="str">
        <f>LEFT(Table3[[#This Row],[Last Funding Amount - ORIG]],MIN(FIND({0,1,2,3,4,5,6,7,8,9,0},Table3[[#This Row],[Last Funding Amount - ORIG]]&amp;"0123456789"))-1)</f>
        <v/>
      </c>
      <c r="E5471" t="s">
        <v>20</v>
      </c>
      <c r="F5471" s="1">
        <v>250000</v>
      </c>
    </row>
    <row r="5472" spans="1:8" x14ac:dyDescent="0.2">
      <c r="A5472" t="s">
        <v>6479</v>
      </c>
      <c r="B5472" s="1">
        <v>4500000</v>
      </c>
      <c r="C547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4500000</v>
      </c>
      <c r="D5472" s="6" t="str">
        <f>LEFT(Table3[[#This Row],[Last Funding Amount - ORIG]],MIN(FIND({0,1,2,3,4,5,6,7,8,9,0},Table3[[#This Row],[Last Funding Amount - ORIG]]&amp;"0123456789"))-1)</f>
        <v/>
      </c>
      <c r="E5472" t="s">
        <v>13</v>
      </c>
      <c r="F5472" s="1">
        <v>8100000</v>
      </c>
      <c r="G5472">
        <v>2</v>
      </c>
      <c r="H5472">
        <v>2</v>
      </c>
    </row>
    <row r="5473" spans="1:8" x14ac:dyDescent="0.2">
      <c r="A5473" t="s">
        <v>6480</v>
      </c>
      <c r="B5473" s="1">
        <v>200000</v>
      </c>
      <c r="C547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</v>
      </c>
      <c r="D5473" s="6" t="str">
        <f>LEFT(Table3[[#This Row],[Last Funding Amount - ORIG]],MIN(FIND({0,1,2,3,4,5,6,7,8,9,0},Table3[[#This Row],[Last Funding Amount - ORIG]]&amp;"0123456789"))-1)</f>
        <v/>
      </c>
      <c r="E5473" t="s">
        <v>112</v>
      </c>
      <c r="F5473" s="1">
        <v>200000</v>
      </c>
    </row>
    <row r="5474" spans="1:8" x14ac:dyDescent="0.2">
      <c r="A5474" t="s">
        <v>6481</v>
      </c>
      <c r="B5474" s="1">
        <v>4300000</v>
      </c>
      <c r="C547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4300000</v>
      </c>
      <c r="D5474" s="6" t="str">
        <f>LEFT(Table3[[#This Row],[Last Funding Amount - ORIG]],MIN(FIND({0,1,2,3,4,5,6,7,8,9,0},Table3[[#This Row],[Last Funding Amount - ORIG]]&amp;"0123456789"))-1)</f>
        <v/>
      </c>
      <c r="E5474" t="s">
        <v>20</v>
      </c>
      <c r="F5474" s="1">
        <v>4300000</v>
      </c>
    </row>
    <row r="5475" spans="1:8" x14ac:dyDescent="0.2">
      <c r="A5475" t="s">
        <v>6482</v>
      </c>
      <c r="B5475" s="1">
        <v>1000000</v>
      </c>
      <c r="C547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5475" s="6" t="str">
        <f>LEFT(Table3[[#This Row],[Last Funding Amount - ORIG]],MIN(FIND({0,1,2,3,4,5,6,7,8,9,0},Table3[[#This Row],[Last Funding Amount - ORIG]]&amp;"0123456789"))-1)</f>
        <v/>
      </c>
      <c r="E5475" t="s">
        <v>112</v>
      </c>
      <c r="F5475" s="1">
        <v>1000000</v>
      </c>
    </row>
    <row r="5476" spans="1:8" x14ac:dyDescent="0.2">
      <c r="A5476" t="s">
        <v>6483</v>
      </c>
      <c r="B5476" s="1">
        <v>50000</v>
      </c>
      <c r="C547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</v>
      </c>
      <c r="D5476" s="6" t="str">
        <f>LEFT(Table3[[#This Row],[Last Funding Amount - ORIG]],MIN(FIND({0,1,2,3,4,5,6,7,8,9,0},Table3[[#This Row],[Last Funding Amount - ORIG]]&amp;"0123456789"))-1)</f>
        <v/>
      </c>
      <c r="E5476" t="s">
        <v>112</v>
      </c>
      <c r="F5476" s="1">
        <v>1635000</v>
      </c>
      <c r="H5476">
        <v>2</v>
      </c>
    </row>
    <row r="5477" spans="1:8" x14ac:dyDescent="0.2">
      <c r="A5477" t="s">
        <v>6484</v>
      </c>
      <c r="B5477" s="1">
        <v>1200000</v>
      </c>
      <c r="C547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1200000</v>
      </c>
      <c r="D5477" s="6" t="str">
        <f>LEFT(Table3[[#This Row],[Last Funding Amount - ORIG]],MIN(FIND({0,1,2,3,4,5,6,7,8,9,0},Table3[[#This Row],[Last Funding Amount - ORIG]]&amp;"0123456789"))-1)</f>
        <v/>
      </c>
      <c r="E5477" t="s">
        <v>314</v>
      </c>
      <c r="F5477" s="1">
        <v>3700000</v>
      </c>
      <c r="H5477">
        <v>1</v>
      </c>
    </row>
    <row r="5478" spans="1:8" x14ac:dyDescent="0.2">
      <c r="A5478" t="s">
        <v>6485</v>
      </c>
      <c r="B5478" s="1">
        <v>2300000</v>
      </c>
      <c r="C547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2300000</v>
      </c>
      <c r="D5478" s="6" t="str">
        <f>LEFT(Table3[[#This Row],[Last Funding Amount - ORIG]],MIN(FIND({0,1,2,3,4,5,6,7,8,9,0},Table3[[#This Row],[Last Funding Amount - ORIG]]&amp;"0123456789"))-1)</f>
        <v/>
      </c>
      <c r="E5478" t="s">
        <v>402</v>
      </c>
      <c r="F5478" s="1">
        <v>2300000</v>
      </c>
    </row>
    <row r="5479" spans="1:8" x14ac:dyDescent="0.2">
      <c r="A5479" t="s">
        <v>6486</v>
      </c>
      <c r="B5479" t="s">
        <v>533</v>
      </c>
      <c r="C547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</v>
      </c>
      <c r="D5479" s="5" t="str">
        <f>LEFT(Table3[[#This Row],[Last Funding Amount - ORIG]],MIN(FIND({0,1,2,3,4,5,6,7,8,9,0},Table3[[#This Row],[Last Funding Amount - ORIG]]&amp;"0123456789"))-1)</f>
        <v>‰âÂ</v>
      </c>
      <c r="E5479" t="s">
        <v>56</v>
      </c>
      <c r="F5479" t="s">
        <v>478</v>
      </c>
    </row>
    <row r="5480" spans="1:8" x14ac:dyDescent="0.2">
      <c r="A5480" t="s">
        <v>6487</v>
      </c>
      <c r="B5480" s="1">
        <v>600000</v>
      </c>
      <c r="C548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600000</v>
      </c>
      <c r="D5480" s="6" t="str">
        <f>LEFT(Table3[[#This Row],[Last Funding Amount - ORIG]],MIN(FIND({0,1,2,3,4,5,6,7,8,9,0},Table3[[#This Row],[Last Funding Amount - ORIG]]&amp;"0123456789"))-1)</f>
        <v/>
      </c>
      <c r="E5480" t="s">
        <v>13</v>
      </c>
      <c r="F5480" s="1">
        <v>946712</v>
      </c>
      <c r="G5480">
        <v>2</v>
      </c>
      <c r="H5480">
        <v>3</v>
      </c>
    </row>
    <row r="5481" spans="1:8" x14ac:dyDescent="0.2">
      <c r="A5481" t="s">
        <v>6488</v>
      </c>
      <c r="B5481" s="1">
        <v>300000</v>
      </c>
      <c r="C548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</v>
      </c>
      <c r="D5481" s="6" t="str">
        <f>LEFT(Table3[[#This Row],[Last Funding Amount - ORIG]],MIN(FIND({0,1,2,3,4,5,6,7,8,9,0},Table3[[#This Row],[Last Funding Amount - ORIG]]&amp;"0123456789"))-1)</f>
        <v/>
      </c>
      <c r="E5481" t="s">
        <v>20</v>
      </c>
      <c r="F5481" s="1">
        <v>300000</v>
      </c>
    </row>
    <row r="5482" spans="1:8" x14ac:dyDescent="0.2">
      <c r="A5482" t="s">
        <v>6489</v>
      </c>
      <c r="B5482" s="1">
        <v>200000</v>
      </c>
      <c r="C548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</v>
      </c>
      <c r="D5482" s="6" t="str">
        <f>LEFT(Table3[[#This Row],[Last Funding Amount - ORIG]],MIN(FIND({0,1,2,3,4,5,6,7,8,9,0},Table3[[#This Row],[Last Funding Amount - ORIG]]&amp;"0123456789"))-1)</f>
        <v/>
      </c>
      <c r="E5482" t="s">
        <v>112</v>
      </c>
      <c r="F5482" s="1">
        <v>200000</v>
      </c>
      <c r="G5482">
        <v>1</v>
      </c>
      <c r="H5482">
        <v>1</v>
      </c>
    </row>
    <row r="5483" spans="1:8" x14ac:dyDescent="0.2">
      <c r="A5483" t="s">
        <v>6490</v>
      </c>
      <c r="B5483" s="1">
        <v>9000000</v>
      </c>
      <c r="C548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9000000</v>
      </c>
      <c r="D5483" s="6" t="str">
        <f>LEFT(Table3[[#This Row],[Last Funding Amount - ORIG]],MIN(FIND({0,1,2,3,4,5,6,7,8,9,0},Table3[[#This Row],[Last Funding Amount - ORIG]]&amp;"0123456789"))-1)</f>
        <v/>
      </c>
      <c r="E5483" t="s">
        <v>22</v>
      </c>
      <c r="F5483" s="1">
        <v>12475000</v>
      </c>
      <c r="G5483">
        <v>2</v>
      </c>
      <c r="H5483">
        <v>9</v>
      </c>
    </row>
    <row r="5484" spans="1:8" x14ac:dyDescent="0.2">
      <c r="A5484" t="s">
        <v>6491</v>
      </c>
      <c r="B5484" s="1">
        <v>1000000</v>
      </c>
      <c r="C548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5484" s="6" t="str">
        <f>LEFT(Table3[[#This Row],[Last Funding Amount - ORIG]],MIN(FIND({0,1,2,3,4,5,6,7,8,9,0},Table3[[#This Row],[Last Funding Amount - ORIG]]&amp;"0123456789"))-1)</f>
        <v/>
      </c>
      <c r="E5484" t="s">
        <v>112</v>
      </c>
      <c r="F5484" s="1">
        <v>1000000</v>
      </c>
    </row>
    <row r="5485" spans="1:8" x14ac:dyDescent="0.2">
      <c r="A5485" t="s">
        <v>6492</v>
      </c>
      <c r="B5485" s="1">
        <v>165000</v>
      </c>
      <c r="C548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165000</v>
      </c>
      <c r="D5485" s="6" t="str">
        <f>LEFT(Table3[[#This Row],[Last Funding Amount - ORIG]],MIN(FIND({0,1,2,3,4,5,6,7,8,9,0},Table3[[#This Row],[Last Funding Amount - ORIG]]&amp;"0123456789"))-1)</f>
        <v/>
      </c>
      <c r="E5485" t="s">
        <v>56</v>
      </c>
      <c r="F5485" s="1">
        <v>165000</v>
      </c>
      <c r="H5485">
        <v>1</v>
      </c>
    </row>
    <row r="5486" spans="1:8" x14ac:dyDescent="0.2">
      <c r="A5486" t="s">
        <v>6493</v>
      </c>
      <c r="B5486" s="1">
        <v>384980</v>
      </c>
      <c r="C548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384980</v>
      </c>
      <c r="D5486" s="6" t="str">
        <f>LEFT(Table3[[#This Row],[Last Funding Amount - ORIG]],MIN(FIND({0,1,2,3,4,5,6,7,8,9,0},Table3[[#This Row],[Last Funding Amount - ORIG]]&amp;"0123456789"))-1)</f>
        <v/>
      </c>
      <c r="E5486" t="s">
        <v>314</v>
      </c>
      <c r="F5486" s="1">
        <v>584980</v>
      </c>
      <c r="H5486">
        <v>1</v>
      </c>
    </row>
    <row r="5487" spans="1:8" x14ac:dyDescent="0.2">
      <c r="A5487" t="s">
        <v>6494</v>
      </c>
      <c r="B5487" s="1">
        <v>675000</v>
      </c>
      <c r="C548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675000</v>
      </c>
      <c r="D5487" s="6" t="str">
        <f>LEFT(Table3[[#This Row],[Last Funding Amount - ORIG]],MIN(FIND({0,1,2,3,4,5,6,7,8,9,0},Table3[[#This Row],[Last Funding Amount - ORIG]]&amp;"0123456789"))-1)</f>
        <v/>
      </c>
      <c r="E5487" t="s">
        <v>112</v>
      </c>
      <c r="F5487" s="1">
        <v>675000</v>
      </c>
    </row>
    <row r="5488" spans="1:8" x14ac:dyDescent="0.2">
      <c r="A5488" t="s">
        <v>6495</v>
      </c>
      <c r="C548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5488" s="6" t="str">
        <f>LEFT(Table3[[#This Row],[Last Funding Amount - ORIG]],MIN(FIND({0,1,2,3,4,5,6,7,8,9,0},Table3[[#This Row],[Last Funding Amount - ORIG]]&amp;"0123456789"))-1)</f>
        <v/>
      </c>
      <c r="E5488" t="s">
        <v>20</v>
      </c>
      <c r="F5488" s="1">
        <v>120000</v>
      </c>
      <c r="G5488">
        <v>1</v>
      </c>
      <c r="H5488">
        <v>1</v>
      </c>
    </row>
    <row r="5489" spans="1:8" x14ac:dyDescent="0.2">
      <c r="A5489" t="s">
        <v>6496</v>
      </c>
      <c r="B5489" s="1">
        <v>2000000</v>
      </c>
      <c r="C548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</v>
      </c>
      <c r="D5489" s="6" t="str">
        <f>LEFT(Table3[[#This Row],[Last Funding Amount - ORIG]],MIN(FIND({0,1,2,3,4,5,6,7,8,9,0},Table3[[#This Row],[Last Funding Amount - ORIG]]&amp;"0123456789"))-1)</f>
        <v/>
      </c>
      <c r="E5489" t="s">
        <v>112</v>
      </c>
      <c r="F5489" s="1">
        <v>2000000</v>
      </c>
      <c r="H5489">
        <v>1</v>
      </c>
    </row>
    <row r="5490" spans="1:8" x14ac:dyDescent="0.2">
      <c r="A5490" t="s">
        <v>6497</v>
      </c>
      <c r="B5490" s="1">
        <v>500000</v>
      </c>
      <c r="C549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</v>
      </c>
      <c r="D5490" s="6" t="str">
        <f>LEFT(Table3[[#This Row],[Last Funding Amount - ORIG]],MIN(FIND({0,1,2,3,4,5,6,7,8,9,0},Table3[[#This Row],[Last Funding Amount - ORIG]]&amp;"0123456789"))-1)</f>
        <v/>
      </c>
      <c r="E5490" t="s">
        <v>112</v>
      </c>
      <c r="F5490" s="1">
        <v>500000</v>
      </c>
    </row>
    <row r="5491" spans="1:8" x14ac:dyDescent="0.2">
      <c r="A5491" t="s">
        <v>6498</v>
      </c>
      <c r="B5491" s="1">
        <v>1800000</v>
      </c>
      <c r="C549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1800000</v>
      </c>
      <c r="D5491" s="6" t="str">
        <f>LEFT(Table3[[#This Row],[Last Funding Amount - ORIG]],MIN(FIND({0,1,2,3,4,5,6,7,8,9,0},Table3[[#This Row],[Last Funding Amount - ORIG]]&amp;"0123456789"))-1)</f>
        <v/>
      </c>
      <c r="E5491" t="s">
        <v>44</v>
      </c>
      <c r="F5491" s="1">
        <v>6550000</v>
      </c>
    </row>
    <row r="5492" spans="1:8" x14ac:dyDescent="0.2">
      <c r="A5492" t="s">
        <v>6499</v>
      </c>
      <c r="B5492" s="1">
        <v>1550000</v>
      </c>
      <c r="C549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1550000</v>
      </c>
      <c r="D5492" s="6" t="str">
        <f>LEFT(Table3[[#This Row],[Last Funding Amount - ORIG]],MIN(FIND({0,1,2,3,4,5,6,7,8,9,0},Table3[[#This Row],[Last Funding Amount - ORIG]]&amp;"0123456789"))-1)</f>
        <v/>
      </c>
      <c r="E5492" t="s">
        <v>13</v>
      </c>
      <c r="F5492" s="1">
        <v>3290000</v>
      </c>
    </row>
    <row r="5493" spans="1:8" x14ac:dyDescent="0.2">
      <c r="A5493" t="s">
        <v>6500</v>
      </c>
      <c r="B5493" t="s">
        <v>6501</v>
      </c>
      <c r="C549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850000</v>
      </c>
      <c r="D5493" s="5" t="str">
        <f>LEFT(Table3[[#This Row],[Last Funding Amount - ORIG]],MIN(FIND({0,1,2,3,4,5,6,7,8,9,0},Table3[[#This Row],[Last Funding Amount - ORIG]]&amp;"0123456789"))-1)</f>
        <v>A$</v>
      </c>
      <c r="E5493" t="s">
        <v>16</v>
      </c>
      <c r="F5493" t="s">
        <v>6502</v>
      </c>
    </row>
    <row r="5494" spans="1:8" x14ac:dyDescent="0.2">
      <c r="A5494" t="s">
        <v>6503</v>
      </c>
      <c r="B5494" s="1">
        <v>25000000</v>
      </c>
      <c r="C549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25000000</v>
      </c>
      <c r="D5494" s="6" t="str">
        <f>LEFT(Table3[[#This Row],[Last Funding Amount - ORIG]],MIN(FIND({0,1,2,3,4,5,6,7,8,9,0},Table3[[#This Row],[Last Funding Amount - ORIG]]&amp;"0123456789"))-1)</f>
        <v/>
      </c>
      <c r="E5494" t="s">
        <v>18</v>
      </c>
      <c r="F5494" s="1">
        <v>25000000</v>
      </c>
      <c r="G5494">
        <v>3</v>
      </c>
      <c r="H5494">
        <v>3</v>
      </c>
    </row>
    <row r="5495" spans="1:8" x14ac:dyDescent="0.2">
      <c r="A5495" t="s">
        <v>6504</v>
      </c>
      <c r="B5495" s="1">
        <v>800000</v>
      </c>
      <c r="C549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800000</v>
      </c>
      <c r="D5495" s="6" t="str">
        <f>LEFT(Table3[[#This Row],[Last Funding Amount - ORIG]],MIN(FIND({0,1,2,3,4,5,6,7,8,9,0},Table3[[#This Row],[Last Funding Amount - ORIG]]&amp;"0123456789"))-1)</f>
        <v/>
      </c>
      <c r="E5495" t="s">
        <v>112</v>
      </c>
      <c r="F5495" s="1">
        <v>1600000</v>
      </c>
    </row>
    <row r="5496" spans="1:8" x14ac:dyDescent="0.2">
      <c r="A5496" t="s">
        <v>6505</v>
      </c>
      <c r="B5496" s="1">
        <v>375000</v>
      </c>
      <c r="C549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375000</v>
      </c>
      <c r="D5496" s="6" t="str">
        <f>LEFT(Table3[[#This Row],[Last Funding Amount - ORIG]],MIN(FIND({0,1,2,3,4,5,6,7,8,9,0},Table3[[#This Row],[Last Funding Amount - ORIG]]&amp;"0123456789"))-1)</f>
        <v/>
      </c>
      <c r="E5496" t="s">
        <v>44</v>
      </c>
      <c r="F5496" s="1">
        <v>11692850</v>
      </c>
    </row>
    <row r="5497" spans="1:8" x14ac:dyDescent="0.2">
      <c r="A5497" t="s">
        <v>6506</v>
      </c>
      <c r="B5497" t="s">
        <v>6507</v>
      </c>
      <c r="C549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7000000</v>
      </c>
      <c r="D5497" s="5" t="str">
        <f>LEFT(Table3[[#This Row],[Last Funding Amount - ORIG]],MIN(FIND({0,1,2,3,4,5,6,7,8,9,0},Table3[[#This Row],[Last Funding Amount - ORIG]]&amp;"0123456789"))-1)</f>
        <v>SEK</v>
      </c>
      <c r="E5497" t="s">
        <v>13</v>
      </c>
      <c r="F5497" t="s">
        <v>6508</v>
      </c>
    </row>
    <row r="5498" spans="1:8" x14ac:dyDescent="0.2">
      <c r="A5498" t="s">
        <v>6509</v>
      </c>
      <c r="C549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5498" s="6" t="str">
        <f>LEFT(Table3[[#This Row],[Last Funding Amount - ORIG]],MIN(FIND({0,1,2,3,4,5,6,7,8,9,0},Table3[[#This Row],[Last Funding Amount - ORIG]]&amp;"0123456789"))-1)</f>
        <v/>
      </c>
      <c r="E5498" t="s">
        <v>13</v>
      </c>
      <c r="F5498" t="s">
        <v>6510</v>
      </c>
      <c r="H5498">
        <v>2</v>
      </c>
    </row>
    <row r="5499" spans="1:8" x14ac:dyDescent="0.2">
      <c r="A5499" t="s">
        <v>6511</v>
      </c>
      <c r="B5499" s="1">
        <v>500000</v>
      </c>
      <c r="C549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</v>
      </c>
      <c r="D5499" s="6" t="str">
        <f>LEFT(Table3[[#This Row],[Last Funding Amount - ORIG]],MIN(FIND({0,1,2,3,4,5,6,7,8,9,0},Table3[[#This Row],[Last Funding Amount - ORIG]]&amp;"0123456789"))-1)</f>
        <v/>
      </c>
      <c r="E5499" t="s">
        <v>22</v>
      </c>
      <c r="F5499" s="1">
        <v>650000</v>
      </c>
      <c r="H5499">
        <v>2</v>
      </c>
    </row>
    <row r="5500" spans="1:8" x14ac:dyDescent="0.2">
      <c r="A5500" t="s">
        <v>6512</v>
      </c>
      <c r="B5500" s="1">
        <v>798336</v>
      </c>
      <c r="C550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798336</v>
      </c>
      <c r="D5500" s="6" t="str">
        <f>LEFT(Table3[[#This Row],[Last Funding Amount - ORIG]],MIN(FIND({0,1,2,3,4,5,6,7,8,9,0},Table3[[#This Row],[Last Funding Amount - ORIG]]&amp;"0123456789"))-1)</f>
        <v/>
      </c>
      <c r="E5500" t="s">
        <v>13</v>
      </c>
      <c r="F5500" s="1">
        <v>798336</v>
      </c>
    </row>
    <row r="5501" spans="1:8" x14ac:dyDescent="0.2">
      <c r="A5501" t="s">
        <v>6513</v>
      </c>
      <c r="B5501" t="s">
        <v>1509</v>
      </c>
      <c r="C550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3500000</v>
      </c>
      <c r="D5501" s="5" t="str">
        <f>LEFT(Table3[[#This Row],[Last Funding Amount - ORIG]],MIN(FIND({0,1,2,3,4,5,6,7,8,9,0},Table3[[#This Row],[Last Funding Amount - ORIG]]&amp;"0123456789"))-1)</f>
        <v>å£</v>
      </c>
      <c r="E5501" t="s">
        <v>44</v>
      </c>
      <c r="F5501" t="s">
        <v>1510</v>
      </c>
      <c r="H5501">
        <v>1</v>
      </c>
    </row>
    <row r="5502" spans="1:8" x14ac:dyDescent="0.2">
      <c r="A5502" t="s">
        <v>6514</v>
      </c>
      <c r="B5502" s="1">
        <v>700000</v>
      </c>
      <c r="C550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700000</v>
      </c>
      <c r="D5502" s="6" t="str">
        <f>LEFT(Table3[[#This Row],[Last Funding Amount - ORIG]],MIN(FIND({0,1,2,3,4,5,6,7,8,9,0},Table3[[#This Row],[Last Funding Amount - ORIG]]&amp;"0123456789"))-1)</f>
        <v/>
      </c>
      <c r="E5502" t="s">
        <v>112</v>
      </c>
      <c r="F5502" s="1">
        <v>725000</v>
      </c>
      <c r="H5502">
        <v>3</v>
      </c>
    </row>
    <row r="5503" spans="1:8" x14ac:dyDescent="0.2">
      <c r="A5503" t="s">
        <v>6515</v>
      </c>
      <c r="B5503" t="s">
        <v>6516</v>
      </c>
      <c r="C550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545000</v>
      </c>
      <c r="D5503" s="5" t="str">
        <f>LEFT(Table3[[#This Row],[Last Funding Amount - ORIG]],MIN(FIND({0,1,2,3,4,5,6,7,8,9,0},Table3[[#This Row],[Last Funding Amount - ORIG]]&amp;"0123456789"))-1)</f>
        <v>å£</v>
      </c>
      <c r="E5503" t="s">
        <v>112</v>
      </c>
      <c r="F5503" t="s">
        <v>6517</v>
      </c>
    </row>
    <row r="5504" spans="1:8" x14ac:dyDescent="0.2">
      <c r="A5504" t="s">
        <v>6518</v>
      </c>
      <c r="B5504" s="1">
        <v>800000</v>
      </c>
      <c r="C550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800000</v>
      </c>
      <c r="D5504" s="6" t="str">
        <f>LEFT(Table3[[#This Row],[Last Funding Amount - ORIG]],MIN(FIND({0,1,2,3,4,5,6,7,8,9,0},Table3[[#This Row],[Last Funding Amount - ORIG]]&amp;"0123456789"))-1)</f>
        <v/>
      </c>
      <c r="E5504" t="s">
        <v>112</v>
      </c>
      <c r="F5504" s="1">
        <v>800000</v>
      </c>
      <c r="G5504">
        <v>1</v>
      </c>
      <c r="H5504">
        <v>2</v>
      </c>
    </row>
    <row r="5505" spans="1:8" x14ac:dyDescent="0.2">
      <c r="A5505" t="s">
        <v>6519</v>
      </c>
      <c r="C550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5505" s="6" t="str">
        <f>LEFT(Table3[[#This Row],[Last Funding Amount - ORIG]],MIN(FIND({0,1,2,3,4,5,6,7,8,9,0},Table3[[#This Row],[Last Funding Amount - ORIG]]&amp;"0123456789"))-1)</f>
        <v/>
      </c>
      <c r="E5505" t="s">
        <v>13</v>
      </c>
      <c r="F5505" s="1">
        <v>1438604</v>
      </c>
      <c r="H5505">
        <v>3</v>
      </c>
    </row>
    <row r="5506" spans="1:8" x14ac:dyDescent="0.2">
      <c r="A5506" t="s">
        <v>6520</v>
      </c>
      <c r="B5506" s="1">
        <v>2000000</v>
      </c>
      <c r="C550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</v>
      </c>
      <c r="D5506" s="6" t="str">
        <f>LEFT(Table3[[#This Row],[Last Funding Amount - ORIG]],MIN(FIND({0,1,2,3,4,5,6,7,8,9,0},Table3[[#This Row],[Last Funding Amount - ORIG]]&amp;"0123456789"))-1)</f>
        <v/>
      </c>
      <c r="E5506" t="s">
        <v>13</v>
      </c>
      <c r="F5506" s="1">
        <v>6000000</v>
      </c>
      <c r="G5506">
        <v>2</v>
      </c>
      <c r="H5506">
        <v>3</v>
      </c>
    </row>
    <row r="5507" spans="1:8" x14ac:dyDescent="0.2">
      <c r="A5507" t="s">
        <v>6521</v>
      </c>
      <c r="B5507" t="s">
        <v>3372</v>
      </c>
      <c r="C550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</v>
      </c>
      <c r="D5507" s="5" t="str">
        <f>LEFT(Table3[[#This Row],[Last Funding Amount - ORIG]],MIN(FIND({0,1,2,3,4,5,6,7,8,9,0},Table3[[#This Row],[Last Funding Amount - ORIG]]&amp;"0123456789"))-1)</f>
        <v>CA$</v>
      </c>
      <c r="E5507" t="s">
        <v>112</v>
      </c>
      <c r="F5507" t="s">
        <v>3373</v>
      </c>
      <c r="H5507">
        <v>1</v>
      </c>
    </row>
    <row r="5508" spans="1:8" x14ac:dyDescent="0.2">
      <c r="A5508" t="s">
        <v>6522</v>
      </c>
      <c r="B5508" t="s">
        <v>3271</v>
      </c>
      <c r="C550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1500000</v>
      </c>
      <c r="D5508" s="5" t="str">
        <f>LEFT(Table3[[#This Row],[Last Funding Amount - ORIG]],MIN(FIND({0,1,2,3,4,5,6,7,8,9,0},Table3[[#This Row],[Last Funding Amount - ORIG]]&amp;"0123456789"))-1)</f>
        <v>‰âÂ</v>
      </c>
      <c r="E5508" t="s">
        <v>112</v>
      </c>
      <c r="F5508" t="s">
        <v>2299</v>
      </c>
      <c r="H5508">
        <v>1</v>
      </c>
    </row>
    <row r="5509" spans="1:8" x14ac:dyDescent="0.2">
      <c r="A5509" t="s">
        <v>6523</v>
      </c>
      <c r="B5509" s="1">
        <v>1200000</v>
      </c>
      <c r="C550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1200000</v>
      </c>
      <c r="D5509" s="6" t="str">
        <f>LEFT(Table3[[#This Row],[Last Funding Amount - ORIG]],MIN(FIND({0,1,2,3,4,5,6,7,8,9,0},Table3[[#This Row],[Last Funding Amount - ORIG]]&amp;"0123456789"))-1)</f>
        <v/>
      </c>
      <c r="E5509" t="s">
        <v>112</v>
      </c>
      <c r="F5509" s="1">
        <v>1200000</v>
      </c>
      <c r="G5509">
        <v>1</v>
      </c>
      <c r="H5509">
        <v>3</v>
      </c>
    </row>
    <row r="5510" spans="1:8" x14ac:dyDescent="0.2">
      <c r="A5510" t="s">
        <v>6524</v>
      </c>
      <c r="B5510" s="1">
        <v>1000000</v>
      </c>
      <c r="C551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5510" s="6" t="str">
        <f>LEFT(Table3[[#This Row],[Last Funding Amount - ORIG]],MIN(FIND({0,1,2,3,4,5,6,7,8,9,0},Table3[[#This Row],[Last Funding Amount - ORIG]]&amp;"0123456789"))-1)</f>
        <v/>
      </c>
      <c r="E5510" t="s">
        <v>22</v>
      </c>
      <c r="F5510" s="1">
        <v>1000000</v>
      </c>
      <c r="G5510">
        <v>1</v>
      </c>
      <c r="H5510">
        <v>1</v>
      </c>
    </row>
    <row r="5511" spans="1:8" x14ac:dyDescent="0.2">
      <c r="A5511" t="s">
        <v>6525</v>
      </c>
      <c r="B5511" t="s">
        <v>5479</v>
      </c>
      <c r="C551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3500000</v>
      </c>
      <c r="D5511" s="5" t="str">
        <f>LEFT(Table3[[#This Row],[Last Funding Amount - ORIG]],MIN(FIND({0,1,2,3,4,5,6,7,8,9,0},Table3[[#This Row],[Last Funding Amount - ORIG]]&amp;"0123456789"))-1)</f>
        <v>‰âÂ</v>
      </c>
      <c r="E5511" t="s">
        <v>13</v>
      </c>
      <c r="F5511" t="s">
        <v>5304</v>
      </c>
      <c r="G5511">
        <v>1</v>
      </c>
      <c r="H5511">
        <v>1</v>
      </c>
    </row>
    <row r="5512" spans="1:8" x14ac:dyDescent="0.2">
      <c r="A5512" t="s">
        <v>6526</v>
      </c>
      <c r="B5512" s="1">
        <v>361000</v>
      </c>
      <c r="C551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361000</v>
      </c>
      <c r="D5512" s="6" t="str">
        <f>LEFT(Table3[[#This Row],[Last Funding Amount - ORIG]],MIN(FIND({0,1,2,3,4,5,6,7,8,9,0},Table3[[#This Row],[Last Funding Amount - ORIG]]&amp;"0123456789"))-1)</f>
        <v/>
      </c>
      <c r="E5512" t="s">
        <v>402</v>
      </c>
      <c r="F5512" s="1">
        <v>551000</v>
      </c>
      <c r="H5512">
        <v>1</v>
      </c>
    </row>
    <row r="5513" spans="1:8" x14ac:dyDescent="0.2">
      <c r="A5513" t="s">
        <v>6527</v>
      </c>
      <c r="B5513" s="1">
        <v>1000000</v>
      </c>
      <c r="C551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5513" s="6" t="str">
        <f>LEFT(Table3[[#This Row],[Last Funding Amount - ORIG]],MIN(FIND({0,1,2,3,4,5,6,7,8,9,0},Table3[[#This Row],[Last Funding Amount - ORIG]]&amp;"0123456789"))-1)</f>
        <v/>
      </c>
      <c r="E5513" t="s">
        <v>112</v>
      </c>
      <c r="F5513" s="1">
        <v>1000000</v>
      </c>
      <c r="H5513">
        <v>2</v>
      </c>
    </row>
    <row r="5514" spans="1:8" x14ac:dyDescent="0.2">
      <c r="A5514" t="s">
        <v>6528</v>
      </c>
      <c r="B5514" s="1">
        <v>1750275</v>
      </c>
      <c r="C551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1750275</v>
      </c>
      <c r="D5514" s="6" t="str">
        <f>LEFT(Table3[[#This Row],[Last Funding Amount - ORIG]],MIN(FIND({0,1,2,3,4,5,6,7,8,9,0},Table3[[#This Row],[Last Funding Amount - ORIG]]&amp;"0123456789"))-1)</f>
        <v/>
      </c>
      <c r="E5514" t="s">
        <v>13</v>
      </c>
      <c r="F5514" s="1">
        <v>5220283</v>
      </c>
    </row>
    <row r="5515" spans="1:8" x14ac:dyDescent="0.2">
      <c r="A5515" t="s">
        <v>6529</v>
      </c>
      <c r="B5515" t="s">
        <v>6530</v>
      </c>
      <c r="C551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7500000</v>
      </c>
      <c r="D5515" s="5" t="str">
        <f>LEFT(Table3[[#This Row],[Last Funding Amount - ORIG]],MIN(FIND({0,1,2,3,4,5,6,7,8,9,0},Table3[[#This Row],[Last Funding Amount - ORIG]]&amp;"0123456789"))-1)</f>
        <v>R$</v>
      </c>
      <c r="E5515" t="s">
        <v>22</v>
      </c>
      <c r="F5515" t="s">
        <v>6531</v>
      </c>
      <c r="H5515">
        <v>1</v>
      </c>
    </row>
    <row r="5516" spans="1:8" x14ac:dyDescent="0.2">
      <c r="A5516" t="s">
        <v>6532</v>
      </c>
      <c r="B5516" t="s">
        <v>6533</v>
      </c>
      <c r="C551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7000000</v>
      </c>
      <c r="D5516" s="5" t="str">
        <f>LEFT(Table3[[#This Row],[Last Funding Amount - ORIG]],MIN(FIND({0,1,2,3,4,5,6,7,8,9,0},Table3[[#This Row],[Last Funding Amount - ORIG]]&amp;"0123456789"))-1)</f>
        <v>‰â_</v>
      </c>
      <c r="E5516" t="s">
        <v>112</v>
      </c>
      <c r="F5516" t="s">
        <v>6534</v>
      </c>
    </row>
    <row r="5517" spans="1:8" x14ac:dyDescent="0.2">
      <c r="A5517" t="s">
        <v>6535</v>
      </c>
      <c r="B5517" s="1">
        <v>120000</v>
      </c>
      <c r="C551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120000</v>
      </c>
      <c r="D5517" s="6" t="str">
        <f>LEFT(Table3[[#This Row],[Last Funding Amount - ORIG]],MIN(FIND({0,1,2,3,4,5,6,7,8,9,0},Table3[[#This Row],[Last Funding Amount - ORIG]]&amp;"0123456789"))-1)</f>
        <v/>
      </c>
      <c r="E5517" t="s">
        <v>112</v>
      </c>
      <c r="F5517" s="1">
        <v>497500</v>
      </c>
      <c r="H5517">
        <v>2</v>
      </c>
    </row>
    <row r="5518" spans="1:8" x14ac:dyDescent="0.2">
      <c r="A5518" t="s">
        <v>6536</v>
      </c>
      <c r="B5518" t="s">
        <v>1452</v>
      </c>
      <c r="C551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750000</v>
      </c>
      <c r="D5518" s="5" t="str">
        <f>LEFT(Table3[[#This Row],[Last Funding Amount - ORIG]],MIN(FIND({0,1,2,3,4,5,6,7,8,9,0},Table3[[#This Row],[Last Funding Amount - ORIG]]&amp;"0123456789"))-1)</f>
        <v>‰âÂ</v>
      </c>
      <c r="E5518" t="s">
        <v>13</v>
      </c>
      <c r="F5518" s="1">
        <v>1142239</v>
      </c>
      <c r="G5518">
        <v>1</v>
      </c>
      <c r="H5518">
        <v>5</v>
      </c>
    </row>
    <row r="5519" spans="1:8" x14ac:dyDescent="0.2">
      <c r="A5519" t="s">
        <v>6537</v>
      </c>
      <c r="B5519" s="1">
        <v>2500000</v>
      </c>
      <c r="C551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2500000</v>
      </c>
      <c r="D5519" s="6" t="str">
        <f>LEFT(Table3[[#This Row],[Last Funding Amount - ORIG]],MIN(FIND({0,1,2,3,4,5,6,7,8,9,0},Table3[[#This Row],[Last Funding Amount - ORIG]]&amp;"0123456789"))-1)</f>
        <v/>
      </c>
      <c r="E5519" t="s">
        <v>13</v>
      </c>
      <c r="F5519" s="1">
        <v>2500000</v>
      </c>
    </row>
    <row r="5520" spans="1:8" x14ac:dyDescent="0.2">
      <c r="A5520" t="s">
        <v>6538</v>
      </c>
      <c r="B5520" s="1">
        <v>330000</v>
      </c>
      <c r="C552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330000</v>
      </c>
      <c r="D5520" s="6" t="str">
        <f>LEFT(Table3[[#This Row],[Last Funding Amount - ORIG]],MIN(FIND({0,1,2,3,4,5,6,7,8,9,0},Table3[[#This Row],[Last Funding Amount - ORIG]]&amp;"0123456789"))-1)</f>
        <v/>
      </c>
      <c r="E5520" t="s">
        <v>20</v>
      </c>
      <c r="F5520" s="1">
        <v>330000</v>
      </c>
    </row>
    <row r="5521" spans="1:8" x14ac:dyDescent="0.2">
      <c r="A5521" t="s">
        <v>6539</v>
      </c>
      <c r="B5521" t="s">
        <v>608</v>
      </c>
      <c r="C552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</v>
      </c>
      <c r="D5521" s="5" t="str">
        <f>LEFT(Table3[[#This Row],[Last Funding Amount - ORIG]],MIN(FIND({0,1,2,3,4,5,6,7,8,9,0},Table3[[#This Row],[Last Funding Amount - ORIG]]&amp;"0123456789"))-1)</f>
        <v>‰âÂ</v>
      </c>
      <c r="E5521" t="s">
        <v>56</v>
      </c>
      <c r="F5521" t="s">
        <v>6540</v>
      </c>
      <c r="H5521">
        <v>17</v>
      </c>
    </row>
    <row r="5522" spans="1:8" x14ac:dyDescent="0.2">
      <c r="A5522" t="s">
        <v>6541</v>
      </c>
      <c r="C552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5522" s="6" t="str">
        <f>LEFT(Table3[[#This Row],[Last Funding Amount - ORIG]],MIN(FIND({0,1,2,3,4,5,6,7,8,9,0},Table3[[#This Row],[Last Funding Amount - ORIG]]&amp;"0123456789"))-1)</f>
        <v/>
      </c>
      <c r="E5522" t="s">
        <v>112</v>
      </c>
      <c r="F5522" s="1">
        <v>200000</v>
      </c>
      <c r="G5522">
        <v>1</v>
      </c>
      <c r="H5522">
        <v>3</v>
      </c>
    </row>
    <row r="5523" spans="1:8" x14ac:dyDescent="0.2">
      <c r="A5523" t="s">
        <v>6542</v>
      </c>
      <c r="B5523" s="1">
        <v>2618409</v>
      </c>
      <c r="C552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2618409</v>
      </c>
      <c r="D5523" s="6" t="str">
        <f>LEFT(Table3[[#This Row],[Last Funding Amount - ORIG]],MIN(FIND({0,1,2,3,4,5,6,7,8,9,0},Table3[[#This Row],[Last Funding Amount - ORIG]]&amp;"0123456789"))-1)</f>
        <v/>
      </c>
      <c r="E5523" t="s">
        <v>13</v>
      </c>
      <c r="F5523" s="1">
        <v>2618409</v>
      </c>
    </row>
    <row r="5524" spans="1:8" x14ac:dyDescent="0.2">
      <c r="A5524" t="s">
        <v>6543</v>
      </c>
      <c r="B5524" s="1">
        <v>385000</v>
      </c>
      <c r="C552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385000</v>
      </c>
      <c r="D5524" s="6" t="str">
        <f>LEFT(Table3[[#This Row],[Last Funding Amount - ORIG]],MIN(FIND({0,1,2,3,4,5,6,7,8,9,0},Table3[[#This Row],[Last Funding Amount - ORIG]]&amp;"0123456789"))-1)</f>
        <v/>
      </c>
      <c r="E5524" t="s">
        <v>13</v>
      </c>
      <c r="F5524" s="1">
        <v>2795282</v>
      </c>
    </row>
    <row r="5525" spans="1:8" x14ac:dyDescent="0.2">
      <c r="A5525" t="s">
        <v>6544</v>
      </c>
      <c r="B5525" s="1">
        <v>1750000</v>
      </c>
      <c r="C552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1750000</v>
      </c>
      <c r="D5525" s="6" t="str">
        <f>LEFT(Table3[[#This Row],[Last Funding Amount - ORIG]],MIN(FIND({0,1,2,3,4,5,6,7,8,9,0},Table3[[#This Row],[Last Funding Amount - ORIG]]&amp;"0123456789"))-1)</f>
        <v/>
      </c>
      <c r="E5525" t="s">
        <v>13</v>
      </c>
      <c r="F5525" s="1">
        <v>1750000</v>
      </c>
      <c r="H5525">
        <v>1</v>
      </c>
    </row>
    <row r="5526" spans="1:8" x14ac:dyDescent="0.2">
      <c r="A5526" t="s">
        <v>6545</v>
      </c>
      <c r="B5526" t="s">
        <v>299</v>
      </c>
      <c r="C552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600000</v>
      </c>
      <c r="D5526" s="5" t="str">
        <f>LEFT(Table3[[#This Row],[Last Funding Amount - ORIG]],MIN(FIND({0,1,2,3,4,5,6,7,8,9,0},Table3[[#This Row],[Last Funding Amount - ORIG]]&amp;"0123456789"))-1)</f>
        <v>‰âÂ</v>
      </c>
      <c r="E5526" t="s">
        <v>112</v>
      </c>
      <c r="F5526" t="s">
        <v>442</v>
      </c>
    </row>
    <row r="5527" spans="1:8" x14ac:dyDescent="0.2">
      <c r="A5527" t="s">
        <v>6546</v>
      </c>
      <c r="B5527" t="s">
        <v>6547</v>
      </c>
      <c r="C552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1870000</v>
      </c>
      <c r="D5527" s="5" t="str">
        <f>LEFT(Table3[[#This Row],[Last Funding Amount - ORIG]],MIN(FIND({0,1,2,3,4,5,6,7,8,9,0},Table3[[#This Row],[Last Funding Amount - ORIG]]&amp;"0123456789"))-1)</f>
        <v>å£</v>
      </c>
      <c r="E5527" t="s">
        <v>13</v>
      </c>
      <c r="F5527" t="s">
        <v>6548</v>
      </c>
      <c r="H5527">
        <v>1</v>
      </c>
    </row>
    <row r="5528" spans="1:8" x14ac:dyDescent="0.2">
      <c r="A5528" t="s">
        <v>6549</v>
      </c>
      <c r="B5528" s="1">
        <v>300000</v>
      </c>
      <c r="C552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</v>
      </c>
      <c r="D5528" s="6" t="str">
        <f>LEFT(Table3[[#This Row],[Last Funding Amount - ORIG]],MIN(FIND({0,1,2,3,4,5,6,7,8,9,0},Table3[[#This Row],[Last Funding Amount - ORIG]]&amp;"0123456789"))-1)</f>
        <v/>
      </c>
      <c r="E5528" t="s">
        <v>44</v>
      </c>
      <c r="F5528" s="1">
        <v>800000</v>
      </c>
      <c r="G5528">
        <v>1</v>
      </c>
      <c r="H5528">
        <v>2</v>
      </c>
    </row>
    <row r="5529" spans="1:8" x14ac:dyDescent="0.2">
      <c r="A5529" t="s">
        <v>6550</v>
      </c>
      <c r="B5529" s="1">
        <v>2587995</v>
      </c>
      <c r="C552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2587995</v>
      </c>
      <c r="D5529" s="6" t="str">
        <f>LEFT(Table3[[#This Row],[Last Funding Amount - ORIG]],MIN(FIND({0,1,2,3,4,5,6,7,8,9,0},Table3[[#This Row],[Last Funding Amount - ORIG]]&amp;"0123456789"))-1)</f>
        <v/>
      </c>
      <c r="E5529" t="s">
        <v>13</v>
      </c>
      <c r="F5529" s="1">
        <v>2587995</v>
      </c>
    </row>
    <row r="5530" spans="1:8" x14ac:dyDescent="0.2">
      <c r="A5530" t="s">
        <v>6551</v>
      </c>
      <c r="B5530" s="1">
        <v>500000</v>
      </c>
      <c r="C553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</v>
      </c>
      <c r="D5530" s="6" t="str">
        <f>LEFT(Table3[[#This Row],[Last Funding Amount - ORIG]],MIN(FIND({0,1,2,3,4,5,6,7,8,9,0},Table3[[#This Row],[Last Funding Amount - ORIG]]&amp;"0123456789"))-1)</f>
        <v/>
      </c>
      <c r="E5530" t="s">
        <v>44</v>
      </c>
      <c r="F5530" s="1">
        <v>517112</v>
      </c>
      <c r="H5530">
        <v>2</v>
      </c>
    </row>
    <row r="5531" spans="1:8" x14ac:dyDescent="0.2">
      <c r="A5531" t="s">
        <v>6552</v>
      </c>
      <c r="B5531" t="s">
        <v>477</v>
      </c>
      <c r="C553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</v>
      </c>
      <c r="D5531" s="5" t="str">
        <f>LEFT(Table3[[#This Row],[Last Funding Amount - ORIG]],MIN(FIND({0,1,2,3,4,5,6,7,8,9,0},Table3[[#This Row],[Last Funding Amount - ORIG]]&amp;"0123456789"))-1)</f>
        <v>‰âÂ</v>
      </c>
      <c r="E5531" t="s">
        <v>112</v>
      </c>
      <c r="F5531" t="s">
        <v>478</v>
      </c>
    </row>
    <row r="5532" spans="1:8" x14ac:dyDescent="0.2">
      <c r="A5532" t="s">
        <v>6553</v>
      </c>
      <c r="B5532" t="s">
        <v>325</v>
      </c>
      <c r="C553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</v>
      </c>
      <c r="D5532" s="5" t="str">
        <f>LEFT(Table3[[#This Row],[Last Funding Amount - ORIG]],MIN(FIND({0,1,2,3,4,5,6,7,8,9,0},Table3[[#This Row],[Last Funding Amount - ORIG]]&amp;"0123456789"))-1)</f>
        <v>‰âÂ</v>
      </c>
      <c r="E5532" t="s">
        <v>22</v>
      </c>
      <c r="F5532" t="s">
        <v>326</v>
      </c>
      <c r="G5532">
        <v>1</v>
      </c>
      <c r="H5532">
        <v>1</v>
      </c>
    </row>
    <row r="5533" spans="1:8" x14ac:dyDescent="0.2">
      <c r="A5533" t="s">
        <v>6554</v>
      </c>
      <c r="B5533" s="1">
        <v>500000</v>
      </c>
      <c r="C553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</v>
      </c>
      <c r="D5533" s="6" t="str">
        <f>LEFT(Table3[[#This Row],[Last Funding Amount - ORIG]],MIN(FIND({0,1,2,3,4,5,6,7,8,9,0},Table3[[#This Row],[Last Funding Amount - ORIG]]&amp;"0123456789"))-1)</f>
        <v/>
      </c>
      <c r="E5533" t="s">
        <v>56</v>
      </c>
      <c r="F5533" s="1">
        <v>1500000</v>
      </c>
    </row>
    <row r="5534" spans="1:8" x14ac:dyDescent="0.2">
      <c r="A5534" t="s">
        <v>6555</v>
      </c>
      <c r="B5534" s="1">
        <v>310000</v>
      </c>
      <c r="C553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310000</v>
      </c>
      <c r="D5534" s="6" t="str">
        <f>LEFT(Table3[[#This Row],[Last Funding Amount - ORIG]],MIN(FIND({0,1,2,3,4,5,6,7,8,9,0},Table3[[#This Row],[Last Funding Amount - ORIG]]&amp;"0123456789"))-1)</f>
        <v/>
      </c>
      <c r="E5534" t="s">
        <v>20</v>
      </c>
      <c r="F5534" s="1">
        <v>310000</v>
      </c>
    </row>
    <row r="5535" spans="1:8" x14ac:dyDescent="0.2">
      <c r="A5535" t="s">
        <v>6556</v>
      </c>
      <c r="B5535" t="s">
        <v>6557</v>
      </c>
      <c r="C553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</v>
      </c>
      <c r="D5535" s="5" t="str">
        <f>LEFT(Table3[[#This Row],[Last Funding Amount - ORIG]],MIN(FIND({0,1,2,3,4,5,6,7,8,9,0},Table3[[#This Row],[Last Funding Amount - ORIG]]&amp;"0123456789"))-1)</f>
        <v>SGD</v>
      </c>
      <c r="E5535" t="s">
        <v>112</v>
      </c>
      <c r="F5535" t="s">
        <v>6558</v>
      </c>
      <c r="H5535">
        <v>1</v>
      </c>
    </row>
    <row r="5536" spans="1:8" x14ac:dyDescent="0.2">
      <c r="A5536" t="s">
        <v>6559</v>
      </c>
      <c r="B5536" s="1">
        <v>375000</v>
      </c>
      <c r="C553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375000</v>
      </c>
      <c r="D5536" s="6" t="str">
        <f>LEFT(Table3[[#This Row],[Last Funding Amount - ORIG]],MIN(FIND({0,1,2,3,4,5,6,7,8,9,0},Table3[[#This Row],[Last Funding Amount - ORIG]]&amp;"0123456789"))-1)</f>
        <v/>
      </c>
      <c r="E5536" t="s">
        <v>13</v>
      </c>
      <c r="F5536" s="1">
        <v>6195000</v>
      </c>
      <c r="G5536">
        <v>2</v>
      </c>
      <c r="H5536">
        <v>2</v>
      </c>
    </row>
    <row r="5537" spans="1:8" x14ac:dyDescent="0.2">
      <c r="A5537" t="s">
        <v>6560</v>
      </c>
      <c r="B5537" s="1">
        <v>500000</v>
      </c>
      <c r="C553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</v>
      </c>
      <c r="D5537" s="6" t="str">
        <f>LEFT(Table3[[#This Row],[Last Funding Amount - ORIG]],MIN(FIND({0,1,2,3,4,5,6,7,8,9,0},Table3[[#This Row],[Last Funding Amount - ORIG]]&amp;"0123456789"))-1)</f>
        <v/>
      </c>
      <c r="E5537" t="s">
        <v>44</v>
      </c>
      <c r="F5537" s="1">
        <v>2246627</v>
      </c>
      <c r="G5537">
        <v>1</v>
      </c>
      <c r="H5537">
        <v>1</v>
      </c>
    </row>
    <row r="5538" spans="1:8" x14ac:dyDescent="0.2">
      <c r="A5538" t="s">
        <v>6561</v>
      </c>
      <c r="B5538" s="1">
        <v>8000000</v>
      </c>
      <c r="C553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8000000</v>
      </c>
      <c r="D5538" s="6" t="str">
        <f>LEFT(Table3[[#This Row],[Last Funding Amount - ORIG]],MIN(FIND({0,1,2,3,4,5,6,7,8,9,0},Table3[[#This Row],[Last Funding Amount - ORIG]]&amp;"0123456789"))-1)</f>
        <v/>
      </c>
      <c r="E5538" t="s">
        <v>13</v>
      </c>
      <c r="F5538" s="1">
        <v>8000000</v>
      </c>
      <c r="G5538">
        <v>1</v>
      </c>
      <c r="H5538">
        <v>1</v>
      </c>
    </row>
    <row r="5539" spans="1:8" x14ac:dyDescent="0.2">
      <c r="A5539" t="s">
        <v>6562</v>
      </c>
      <c r="B5539" t="s">
        <v>597</v>
      </c>
      <c r="C553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2500000</v>
      </c>
      <c r="D5539" s="5" t="str">
        <f>LEFT(Table3[[#This Row],[Last Funding Amount - ORIG]],MIN(FIND({0,1,2,3,4,5,6,7,8,9,0},Table3[[#This Row],[Last Funding Amount - ORIG]]&amp;"0123456789"))-1)</f>
        <v>R$</v>
      </c>
      <c r="E5539" t="s">
        <v>22</v>
      </c>
      <c r="F5539" t="s">
        <v>598</v>
      </c>
      <c r="H5539">
        <v>2</v>
      </c>
    </row>
    <row r="5540" spans="1:8" x14ac:dyDescent="0.2">
      <c r="A5540" t="s">
        <v>6563</v>
      </c>
      <c r="B5540" s="1">
        <v>625000</v>
      </c>
      <c r="C554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625000</v>
      </c>
      <c r="D5540" s="6" t="str">
        <f>LEFT(Table3[[#This Row],[Last Funding Amount - ORIG]],MIN(FIND({0,1,2,3,4,5,6,7,8,9,0},Table3[[#This Row],[Last Funding Amount - ORIG]]&amp;"0123456789"))-1)</f>
        <v/>
      </c>
      <c r="E5540" t="s">
        <v>112</v>
      </c>
      <c r="F5540" s="1">
        <v>625000</v>
      </c>
      <c r="G5540">
        <v>1</v>
      </c>
      <c r="H5540">
        <v>2</v>
      </c>
    </row>
    <row r="5541" spans="1:8" x14ac:dyDescent="0.2">
      <c r="A5541" t="s">
        <v>6564</v>
      </c>
      <c r="B5541" s="1">
        <v>210000</v>
      </c>
      <c r="C554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210000</v>
      </c>
      <c r="D5541" s="6" t="str">
        <f>LEFT(Table3[[#This Row],[Last Funding Amount - ORIG]],MIN(FIND({0,1,2,3,4,5,6,7,8,9,0},Table3[[#This Row],[Last Funding Amount - ORIG]]&amp;"0123456789"))-1)</f>
        <v/>
      </c>
      <c r="E5541" t="s">
        <v>13</v>
      </c>
      <c r="F5541" s="1">
        <v>1645554</v>
      </c>
    </row>
    <row r="5542" spans="1:8" x14ac:dyDescent="0.2">
      <c r="A5542" t="s">
        <v>6565</v>
      </c>
      <c r="B5542" s="1">
        <v>1505000</v>
      </c>
      <c r="C554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1505000</v>
      </c>
      <c r="D5542" s="6" t="str">
        <f>LEFT(Table3[[#This Row],[Last Funding Amount - ORIG]],MIN(FIND({0,1,2,3,4,5,6,7,8,9,0},Table3[[#This Row],[Last Funding Amount - ORIG]]&amp;"0123456789"))-1)</f>
        <v/>
      </c>
      <c r="E5542" t="s">
        <v>13</v>
      </c>
      <c r="F5542" s="1">
        <v>1505000</v>
      </c>
    </row>
    <row r="5543" spans="1:8" x14ac:dyDescent="0.2">
      <c r="A5543" t="s">
        <v>6566</v>
      </c>
      <c r="B5543" s="1">
        <v>4000000</v>
      </c>
      <c r="C554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4000000</v>
      </c>
      <c r="D5543" s="6" t="str">
        <f>LEFT(Table3[[#This Row],[Last Funding Amount - ORIG]],MIN(FIND({0,1,2,3,4,5,6,7,8,9,0},Table3[[#This Row],[Last Funding Amount - ORIG]]&amp;"0123456789"))-1)</f>
        <v/>
      </c>
      <c r="E5543" t="s">
        <v>59</v>
      </c>
      <c r="F5543" s="1">
        <v>4000000</v>
      </c>
    </row>
    <row r="5544" spans="1:8" x14ac:dyDescent="0.2">
      <c r="A5544" t="s">
        <v>6567</v>
      </c>
      <c r="B5544" t="s">
        <v>6568</v>
      </c>
      <c r="C554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2386030</v>
      </c>
      <c r="D5544" s="5" t="str">
        <f>LEFT(Table3[[#This Row],[Last Funding Amount - ORIG]],MIN(FIND({0,1,2,3,4,5,6,7,8,9,0},Table3[[#This Row],[Last Funding Amount - ORIG]]&amp;"0123456789"))-1)</f>
        <v>å£</v>
      </c>
      <c r="E5544" t="s">
        <v>59</v>
      </c>
      <c r="F5544" t="s">
        <v>6569</v>
      </c>
      <c r="H5544">
        <v>1</v>
      </c>
    </row>
    <row r="5545" spans="1:8" x14ac:dyDescent="0.2">
      <c r="A5545" t="s">
        <v>6570</v>
      </c>
      <c r="B5545" s="1">
        <v>150000</v>
      </c>
      <c r="C554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</v>
      </c>
      <c r="D5545" s="6" t="str">
        <f>LEFT(Table3[[#This Row],[Last Funding Amount - ORIG]],MIN(FIND({0,1,2,3,4,5,6,7,8,9,0},Table3[[#This Row],[Last Funding Amount - ORIG]]&amp;"0123456789"))-1)</f>
        <v/>
      </c>
      <c r="E5545" t="s">
        <v>112</v>
      </c>
      <c r="F5545" s="1">
        <v>150000</v>
      </c>
    </row>
    <row r="5546" spans="1:8" x14ac:dyDescent="0.2">
      <c r="A5546" t="s">
        <v>6571</v>
      </c>
      <c r="B5546" s="1">
        <v>995000</v>
      </c>
      <c r="C554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995000</v>
      </c>
      <c r="D5546" s="6" t="str">
        <f>LEFT(Table3[[#This Row],[Last Funding Amount - ORIG]],MIN(FIND({0,1,2,3,4,5,6,7,8,9,0},Table3[[#This Row],[Last Funding Amount - ORIG]]&amp;"0123456789"))-1)</f>
        <v/>
      </c>
      <c r="E5546" t="s">
        <v>112</v>
      </c>
      <c r="F5546" s="1">
        <v>995000</v>
      </c>
      <c r="H5546">
        <v>1</v>
      </c>
    </row>
    <row r="5547" spans="1:8" x14ac:dyDescent="0.2">
      <c r="A5547" t="s">
        <v>6572</v>
      </c>
      <c r="B5547" t="s">
        <v>5654</v>
      </c>
      <c r="C554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550000</v>
      </c>
      <c r="D5547" s="5" t="str">
        <f>LEFT(Table3[[#This Row],[Last Funding Amount - ORIG]],MIN(FIND({0,1,2,3,4,5,6,7,8,9,0},Table3[[#This Row],[Last Funding Amount - ORIG]]&amp;"0123456789"))-1)</f>
        <v>‰âÂ</v>
      </c>
      <c r="E5547" t="s">
        <v>112</v>
      </c>
      <c r="F5547" t="s">
        <v>5655</v>
      </c>
      <c r="H5547">
        <v>2</v>
      </c>
    </row>
    <row r="5548" spans="1:8" x14ac:dyDescent="0.2">
      <c r="A5548" t="s">
        <v>6573</v>
      </c>
      <c r="C554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5548" s="6" t="str">
        <f>LEFT(Table3[[#This Row],[Last Funding Amount - ORIG]],MIN(FIND({0,1,2,3,4,5,6,7,8,9,0},Table3[[#This Row],[Last Funding Amount - ORIG]]&amp;"0123456789"))-1)</f>
        <v/>
      </c>
      <c r="E5548" t="s">
        <v>56</v>
      </c>
      <c r="F5548" s="1">
        <v>125000</v>
      </c>
      <c r="G5548">
        <v>1</v>
      </c>
      <c r="H5548">
        <v>2</v>
      </c>
    </row>
    <row r="5549" spans="1:8" x14ac:dyDescent="0.2">
      <c r="A5549" t="s">
        <v>6574</v>
      </c>
      <c r="B5549" s="1">
        <v>450000</v>
      </c>
      <c r="C554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450000</v>
      </c>
      <c r="D5549" s="6" t="str">
        <f>LEFT(Table3[[#This Row],[Last Funding Amount - ORIG]],MIN(FIND({0,1,2,3,4,5,6,7,8,9,0},Table3[[#This Row],[Last Funding Amount - ORIG]]&amp;"0123456789"))-1)</f>
        <v/>
      </c>
      <c r="E5549" t="s">
        <v>112</v>
      </c>
      <c r="F5549" s="1">
        <v>450000</v>
      </c>
      <c r="G5549">
        <v>1</v>
      </c>
      <c r="H5549">
        <v>1</v>
      </c>
    </row>
    <row r="5550" spans="1:8" x14ac:dyDescent="0.2">
      <c r="A5550" t="s">
        <v>6575</v>
      </c>
      <c r="B5550" s="1">
        <v>350000</v>
      </c>
      <c r="C555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350000</v>
      </c>
      <c r="D5550" s="6" t="str">
        <f>LEFT(Table3[[#This Row],[Last Funding Amount - ORIG]],MIN(FIND({0,1,2,3,4,5,6,7,8,9,0},Table3[[#This Row],[Last Funding Amount - ORIG]]&amp;"0123456789"))-1)</f>
        <v/>
      </c>
      <c r="E5550" t="s">
        <v>44</v>
      </c>
      <c r="F5550" s="1">
        <v>3520442</v>
      </c>
    </row>
    <row r="5551" spans="1:8" x14ac:dyDescent="0.2">
      <c r="A5551" t="s">
        <v>6576</v>
      </c>
      <c r="B5551" s="1">
        <v>914359</v>
      </c>
      <c r="C555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914359</v>
      </c>
      <c r="D5551" s="6" t="str">
        <f>LEFT(Table3[[#This Row],[Last Funding Amount - ORIG]],MIN(FIND({0,1,2,3,4,5,6,7,8,9,0},Table3[[#This Row],[Last Funding Amount - ORIG]]&amp;"0123456789"))-1)</f>
        <v/>
      </c>
      <c r="E5551" t="s">
        <v>44</v>
      </c>
      <c r="F5551" s="1">
        <v>914359</v>
      </c>
    </row>
    <row r="5552" spans="1:8" x14ac:dyDescent="0.2">
      <c r="A5552" t="s">
        <v>6577</v>
      </c>
      <c r="C555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5552" s="6" t="str">
        <f>LEFT(Table3[[#This Row],[Last Funding Amount - ORIG]],MIN(FIND({0,1,2,3,4,5,6,7,8,9,0},Table3[[#This Row],[Last Funding Amount - ORIG]]&amp;"0123456789"))-1)</f>
        <v/>
      </c>
      <c r="E5552" t="s">
        <v>56</v>
      </c>
      <c r="F5552" s="1">
        <v>125000</v>
      </c>
      <c r="G5552">
        <v>1</v>
      </c>
      <c r="H5552">
        <v>3</v>
      </c>
    </row>
    <row r="5553" spans="1:8" x14ac:dyDescent="0.2">
      <c r="A5553" t="s">
        <v>6578</v>
      </c>
      <c r="B5553" s="1">
        <v>4400000</v>
      </c>
      <c r="C555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4400000</v>
      </c>
      <c r="D5553" s="6" t="str">
        <f>LEFT(Table3[[#This Row],[Last Funding Amount - ORIG]],MIN(FIND({0,1,2,3,4,5,6,7,8,9,0},Table3[[#This Row],[Last Funding Amount - ORIG]]&amp;"0123456789"))-1)</f>
        <v/>
      </c>
      <c r="E5553" t="s">
        <v>13</v>
      </c>
      <c r="F5553" s="1">
        <v>4400000</v>
      </c>
      <c r="G5553">
        <v>2</v>
      </c>
      <c r="H5553">
        <v>2</v>
      </c>
    </row>
    <row r="5554" spans="1:8" x14ac:dyDescent="0.2">
      <c r="A5554" t="s">
        <v>6579</v>
      </c>
      <c r="B5554" s="1">
        <v>1000000</v>
      </c>
      <c r="C555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5554" s="6" t="str">
        <f>LEFT(Table3[[#This Row],[Last Funding Amount - ORIG]],MIN(FIND({0,1,2,3,4,5,6,7,8,9,0},Table3[[#This Row],[Last Funding Amount - ORIG]]&amp;"0123456789"))-1)</f>
        <v/>
      </c>
      <c r="E5554" t="s">
        <v>112</v>
      </c>
      <c r="F5554" s="1">
        <v>1000000</v>
      </c>
    </row>
    <row r="5555" spans="1:8" x14ac:dyDescent="0.2">
      <c r="A5555" t="s">
        <v>6580</v>
      </c>
      <c r="C555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5555" s="6" t="str">
        <f>LEFT(Table3[[#This Row],[Last Funding Amount - ORIG]],MIN(FIND({0,1,2,3,4,5,6,7,8,9,0},Table3[[#This Row],[Last Funding Amount - ORIG]]&amp;"0123456789"))-1)</f>
        <v/>
      </c>
      <c r="E5555" t="s">
        <v>112</v>
      </c>
      <c r="F5555" s="1">
        <v>285000</v>
      </c>
      <c r="H5555">
        <v>2</v>
      </c>
    </row>
    <row r="5556" spans="1:8" x14ac:dyDescent="0.2">
      <c r="A5556" t="s">
        <v>6581</v>
      </c>
      <c r="B5556" s="1">
        <v>750000</v>
      </c>
      <c r="C555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750000</v>
      </c>
      <c r="D5556" s="6" t="str">
        <f>LEFT(Table3[[#This Row],[Last Funding Amount - ORIG]],MIN(FIND({0,1,2,3,4,5,6,7,8,9,0},Table3[[#This Row],[Last Funding Amount - ORIG]]&amp;"0123456789"))-1)</f>
        <v/>
      </c>
      <c r="E5556" t="s">
        <v>13</v>
      </c>
      <c r="F5556" s="1">
        <v>750000</v>
      </c>
    </row>
    <row r="5557" spans="1:8" x14ac:dyDescent="0.2">
      <c r="A5557" t="s">
        <v>6582</v>
      </c>
      <c r="B5557" t="s">
        <v>510</v>
      </c>
      <c r="C555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400000</v>
      </c>
      <c r="D5557" s="5" t="str">
        <f>LEFT(Table3[[#This Row],[Last Funding Amount - ORIG]],MIN(FIND({0,1,2,3,4,5,6,7,8,9,0},Table3[[#This Row],[Last Funding Amount - ORIG]]&amp;"0123456789"))-1)</f>
        <v>CA$</v>
      </c>
      <c r="E5557" t="s">
        <v>20</v>
      </c>
      <c r="F5557" t="s">
        <v>511</v>
      </c>
    </row>
    <row r="5558" spans="1:8" x14ac:dyDescent="0.2">
      <c r="A5558" t="s">
        <v>6583</v>
      </c>
      <c r="B5558" t="s">
        <v>6584</v>
      </c>
      <c r="C555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780000</v>
      </c>
      <c r="D5558" s="5" t="str">
        <f>LEFT(Table3[[#This Row],[Last Funding Amount - ORIG]],MIN(FIND({0,1,2,3,4,5,6,7,8,9,0},Table3[[#This Row],[Last Funding Amount - ORIG]]&amp;"0123456789"))-1)</f>
        <v>‰âÂ</v>
      </c>
      <c r="E5558" t="s">
        <v>112</v>
      </c>
      <c r="F5558" t="s">
        <v>6585</v>
      </c>
      <c r="H5558">
        <v>2</v>
      </c>
    </row>
    <row r="5559" spans="1:8" x14ac:dyDescent="0.2">
      <c r="A5559" t="s">
        <v>6586</v>
      </c>
      <c r="B5559" s="1">
        <v>4200000</v>
      </c>
      <c r="C555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4200000</v>
      </c>
      <c r="D5559" s="6" t="str">
        <f>LEFT(Table3[[#This Row],[Last Funding Amount - ORIG]],MIN(FIND({0,1,2,3,4,5,6,7,8,9,0},Table3[[#This Row],[Last Funding Amount - ORIG]]&amp;"0123456789"))-1)</f>
        <v/>
      </c>
      <c r="E5559" t="s">
        <v>13</v>
      </c>
      <c r="F5559" s="1">
        <v>4200000</v>
      </c>
    </row>
    <row r="5560" spans="1:8" x14ac:dyDescent="0.2">
      <c r="A5560" t="s">
        <v>6587</v>
      </c>
      <c r="B5560" t="s">
        <v>6588</v>
      </c>
      <c r="C556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1500000</v>
      </c>
      <c r="D5560" s="5" t="str">
        <f>LEFT(Table3[[#This Row],[Last Funding Amount - ORIG]],MIN(FIND({0,1,2,3,4,5,6,7,8,9,0},Table3[[#This Row],[Last Funding Amount - ORIG]]&amp;"0123456789"))-1)</f>
        <v>SEK</v>
      </c>
      <c r="E5560" t="s">
        <v>20</v>
      </c>
      <c r="F5560" t="s">
        <v>6589</v>
      </c>
      <c r="H5560">
        <v>3</v>
      </c>
    </row>
    <row r="5561" spans="1:8" x14ac:dyDescent="0.2">
      <c r="A5561" t="s">
        <v>6590</v>
      </c>
      <c r="B5561" s="1">
        <v>4125000</v>
      </c>
      <c r="C556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4125000</v>
      </c>
      <c r="D5561" s="6" t="str">
        <f>LEFT(Table3[[#This Row],[Last Funding Amount - ORIG]],MIN(FIND({0,1,2,3,4,5,6,7,8,9,0},Table3[[#This Row],[Last Funding Amount - ORIG]]&amp;"0123456789"))-1)</f>
        <v/>
      </c>
      <c r="E5561" t="s">
        <v>13</v>
      </c>
      <c r="F5561" s="1">
        <v>4125000</v>
      </c>
      <c r="G5561">
        <v>1</v>
      </c>
      <c r="H5561">
        <v>1</v>
      </c>
    </row>
    <row r="5562" spans="1:8" x14ac:dyDescent="0.2">
      <c r="A5562" t="s">
        <v>6591</v>
      </c>
      <c r="B5562" s="1">
        <v>240000</v>
      </c>
      <c r="C556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240000</v>
      </c>
      <c r="D5562" s="6" t="str">
        <f>LEFT(Table3[[#This Row],[Last Funding Amount - ORIG]],MIN(FIND({0,1,2,3,4,5,6,7,8,9,0},Table3[[#This Row],[Last Funding Amount - ORIG]]&amp;"0123456789"))-1)</f>
        <v/>
      </c>
      <c r="E5562" t="s">
        <v>101</v>
      </c>
      <c r="F5562" s="1">
        <v>690000</v>
      </c>
    </row>
    <row r="5563" spans="1:8" x14ac:dyDescent="0.2">
      <c r="A5563" t="s">
        <v>6592</v>
      </c>
      <c r="B5563" s="1">
        <v>500000</v>
      </c>
      <c r="C556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</v>
      </c>
      <c r="D5563" s="6" t="str">
        <f>LEFT(Table3[[#This Row],[Last Funding Amount - ORIG]],MIN(FIND({0,1,2,3,4,5,6,7,8,9,0},Table3[[#This Row],[Last Funding Amount - ORIG]]&amp;"0123456789"))-1)</f>
        <v/>
      </c>
      <c r="E5563" t="s">
        <v>112</v>
      </c>
      <c r="F5563" s="1">
        <v>500000</v>
      </c>
      <c r="G5563">
        <v>1</v>
      </c>
      <c r="H5563">
        <v>2</v>
      </c>
    </row>
    <row r="5564" spans="1:8" x14ac:dyDescent="0.2">
      <c r="A5564" t="s">
        <v>6593</v>
      </c>
      <c r="B5564" s="1">
        <v>2000000</v>
      </c>
      <c r="C556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</v>
      </c>
      <c r="D5564" s="6" t="str">
        <f>LEFT(Table3[[#This Row],[Last Funding Amount - ORIG]],MIN(FIND({0,1,2,3,4,5,6,7,8,9,0},Table3[[#This Row],[Last Funding Amount - ORIG]]&amp;"0123456789"))-1)</f>
        <v/>
      </c>
      <c r="E5564" t="s">
        <v>13</v>
      </c>
      <c r="F5564" s="1">
        <v>2000000</v>
      </c>
    </row>
    <row r="5565" spans="1:8" x14ac:dyDescent="0.2">
      <c r="A5565" t="s">
        <v>6594</v>
      </c>
      <c r="B5565" s="1">
        <v>305000</v>
      </c>
      <c r="C556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305000</v>
      </c>
      <c r="D5565" s="6" t="str">
        <f>LEFT(Table3[[#This Row],[Last Funding Amount - ORIG]],MIN(FIND({0,1,2,3,4,5,6,7,8,9,0},Table3[[#This Row],[Last Funding Amount - ORIG]]&amp;"0123456789"))-1)</f>
        <v/>
      </c>
      <c r="E5565" t="s">
        <v>112</v>
      </c>
      <c r="F5565" s="1">
        <v>305000</v>
      </c>
    </row>
    <row r="5566" spans="1:8" x14ac:dyDescent="0.2">
      <c r="A5566" t="s">
        <v>6595</v>
      </c>
      <c r="B5566" s="1">
        <v>470000</v>
      </c>
      <c r="C556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470000</v>
      </c>
      <c r="D5566" s="6" t="str">
        <f>LEFT(Table3[[#This Row],[Last Funding Amount - ORIG]],MIN(FIND({0,1,2,3,4,5,6,7,8,9,0},Table3[[#This Row],[Last Funding Amount - ORIG]]&amp;"0123456789"))-1)</f>
        <v/>
      </c>
      <c r="E5566" t="s">
        <v>402</v>
      </c>
      <c r="F5566" s="1">
        <v>470000</v>
      </c>
    </row>
    <row r="5567" spans="1:8" x14ac:dyDescent="0.2">
      <c r="A5567" t="s">
        <v>6596</v>
      </c>
      <c r="C556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5567" s="6" t="str">
        <f>LEFT(Table3[[#This Row],[Last Funding Amount - ORIG]],MIN(FIND({0,1,2,3,4,5,6,7,8,9,0},Table3[[#This Row],[Last Funding Amount - ORIG]]&amp;"0123456789"))-1)</f>
        <v/>
      </c>
      <c r="E5567" t="s">
        <v>208</v>
      </c>
      <c r="F5567" s="1">
        <v>275000</v>
      </c>
    </row>
    <row r="5568" spans="1:8" x14ac:dyDescent="0.2">
      <c r="A5568" t="s">
        <v>6597</v>
      </c>
      <c r="B5568" s="1">
        <v>100000</v>
      </c>
      <c r="C556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</v>
      </c>
      <c r="D5568" s="6" t="str">
        <f>LEFT(Table3[[#This Row],[Last Funding Amount - ORIG]],MIN(FIND({0,1,2,3,4,5,6,7,8,9,0},Table3[[#This Row],[Last Funding Amount - ORIG]]&amp;"0123456789"))-1)</f>
        <v/>
      </c>
      <c r="E5568" t="s">
        <v>20</v>
      </c>
      <c r="F5568" s="1">
        <v>100000</v>
      </c>
    </row>
    <row r="5569" spans="1:8" x14ac:dyDescent="0.2">
      <c r="A5569" t="s">
        <v>6598</v>
      </c>
      <c r="B5569" s="1">
        <v>144300</v>
      </c>
      <c r="C556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144300</v>
      </c>
      <c r="D5569" s="6" t="str">
        <f>LEFT(Table3[[#This Row],[Last Funding Amount - ORIG]],MIN(FIND({0,1,2,3,4,5,6,7,8,9,0},Table3[[#This Row],[Last Funding Amount - ORIG]]&amp;"0123456789"))-1)</f>
        <v/>
      </c>
      <c r="E5569" t="s">
        <v>13</v>
      </c>
      <c r="F5569" s="1">
        <v>2508205</v>
      </c>
    </row>
    <row r="5570" spans="1:8" x14ac:dyDescent="0.2">
      <c r="A5570" t="s">
        <v>6599</v>
      </c>
      <c r="B5570" s="1">
        <v>1000000</v>
      </c>
      <c r="C557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5570" s="6" t="str">
        <f>LEFT(Table3[[#This Row],[Last Funding Amount - ORIG]],MIN(FIND({0,1,2,3,4,5,6,7,8,9,0},Table3[[#This Row],[Last Funding Amount - ORIG]]&amp;"0123456789"))-1)</f>
        <v/>
      </c>
      <c r="E5570" t="s">
        <v>112</v>
      </c>
      <c r="F5570" s="1">
        <v>1750000</v>
      </c>
    </row>
    <row r="5571" spans="1:8" x14ac:dyDescent="0.2">
      <c r="A5571" t="s">
        <v>6600</v>
      </c>
      <c r="B5571" t="s">
        <v>6601</v>
      </c>
      <c r="C557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1130730</v>
      </c>
      <c r="D5571" s="5" t="str">
        <f>LEFT(Table3[[#This Row],[Last Funding Amount - ORIG]],MIN(FIND({0,1,2,3,4,5,6,7,8,9,0},Table3[[#This Row],[Last Funding Amount - ORIG]]&amp;"0123456789"))-1)</f>
        <v>å£</v>
      </c>
      <c r="E5571" t="s">
        <v>112</v>
      </c>
      <c r="F5571" t="s">
        <v>6602</v>
      </c>
      <c r="G5571">
        <v>1</v>
      </c>
      <c r="H5571">
        <v>1</v>
      </c>
    </row>
    <row r="5572" spans="1:8" x14ac:dyDescent="0.2">
      <c r="A5572" t="s">
        <v>6603</v>
      </c>
      <c r="B5572" s="1">
        <v>600000</v>
      </c>
      <c r="C557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600000</v>
      </c>
      <c r="D5572" s="6" t="str">
        <f>LEFT(Table3[[#This Row],[Last Funding Amount - ORIG]],MIN(FIND({0,1,2,3,4,5,6,7,8,9,0},Table3[[#This Row],[Last Funding Amount - ORIG]]&amp;"0123456789"))-1)</f>
        <v/>
      </c>
      <c r="E5572" t="s">
        <v>112</v>
      </c>
      <c r="F5572" s="1">
        <v>600000</v>
      </c>
      <c r="G5572">
        <v>1</v>
      </c>
      <c r="H5572">
        <v>1</v>
      </c>
    </row>
    <row r="5573" spans="1:8" x14ac:dyDescent="0.2">
      <c r="A5573" t="s">
        <v>6604</v>
      </c>
      <c r="B5573" t="s">
        <v>6605</v>
      </c>
      <c r="C557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</v>
      </c>
      <c r="D5573" s="5" t="str">
        <f>LEFT(Table3[[#This Row],[Last Funding Amount - ORIG]],MIN(FIND({0,1,2,3,4,5,6,7,8,9,0},Table3[[#This Row],[Last Funding Amount - ORIG]]&amp;"0123456789"))-1)</f>
        <v>CA$</v>
      </c>
      <c r="E5573" t="s">
        <v>112</v>
      </c>
      <c r="F5573" t="s">
        <v>6606</v>
      </c>
      <c r="H5573">
        <v>1</v>
      </c>
    </row>
    <row r="5574" spans="1:8" x14ac:dyDescent="0.2">
      <c r="A5574" t="s">
        <v>6607</v>
      </c>
      <c r="B5574" s="1">
        <v>20000000</v>
      </c>
      <c r="C557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20000000</v>
      </c>
      <c r="D5574" s="6" t="str">
        <f>LEFT(Table3[[#This Row],[Last Funding Amount - ORIG]],MIN(FIND({0,1,2,3,4,5,6,7,8,9,0},Table3[[#This Row],[Last Funding Amount - ORIG]]&amp;"0123456789"))-1)</f>
        <v/>
      </c>
      <c r="E5574" t="s">
        <v>11</v>
      </c>
      <c r="F5574" s="1">
        <v>37316321</v>
      </c>
      <c r="G5574">
        <v>3</v>
      </c>
      <c r="H5574">
        <v>6</v>
      </c>
    </row>
    <row r="5575" spans="1:8" x14ac:dyDescent="0.2">
      <c r="A5575" t="s">
        <v>6608</v>
      </c>
      <c r="B5575" s="1">
        <v>532000</v>
      </c>
      <c r="C557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532000</v>
      </c>
      <c r="D5575" s="6" t="str">
        <f>LEFT(Table3[[#This Row],[Last Funding Amount - ORIG]],MIN(FIND({0,1,2,3,4,5,6,7,8,9,0},Table3[[#This Row],[Last Funding Amount - ORIG]]&amp;"0123456789"))-1)</f>
        <v/>
      </c>
      <c r="E5575" t="s">
        <v>13</v>
      </c>
      <c r="F5575" s="1">
        <v>532000</v>
      </c>
      <c r="G5575">
        <v>1</v>
      </c>
      <c r="H5575">
        <v>1</v>
      </c>
    </row>
    <row r="5576" spans="1:8" x14ac:dyDescent="0.2">
      <c r="A5576" t="s">
        <v>6609</v>
      </c>
      <c r="B5576" s="1">
        <v>450000</v>
      </c>
      <c r="C557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450000</v>
      </c>
      <c r="D5576" s="6" t="str">
        <f>LEFT(Table3[[#This Row],[Last Funding Amount - ORIG]],MIN(FIND({0,1,2,3,4,5,6,7,8,9,0},Table3[[#This Row],[Last Funding Amount - ORIG]]&amp;"0123456789"))-1)</f>
        <v/>
      </c>
      <c r="E5576" t="s">
        <v>112</v>
      </c>
      <c r="F5576" s="1">
        <v>450000</v>
      </c>
    </row>
    <row r="5577" spans="1:8" x14ac:dyDescent="0.2">
      <c r="A5577" t="s">
        <v>6610</v>
      </c>
      <c r="B5577" s="1">
        <v>750000</v>
      </c>
      <c r="C557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750000</v>
      </c>
      <c r="D5577" s="6" t="str">
        <f>LEFT(Table3[[#This Row],[Last Funding Amount - ORIG]],MIN(FIND({0,1,2,3,4,5,6,7,8,9,0},Table3[[#This Row],[Last Funding Amount - ORIG]]&amp;"0123456789"))-1)</f>
        <v/>
      </c>
      <c r="E5577" t="s">
        <v>44</v>
      </c>
      <c r="F5577" s="1">
        <v>2350000</v>
      </c>
    </row>
    <row r="5578" spans="1:8" x14ac:dyDescent="0.2">
      <c r="A5578" t="s">
        <v>6611</v>
      </c>
      <c r="B5578" s="1">
        <v>2050000</v>
      </c>
      <c r="C557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2050000</v>
      </c>
      <c r="D5578" s="6" t="str">
        <f>LEFT(Table3[[#This Row],[Last Funding Amount - ORIG]],MIN(FIND({0,1,2,3,4,5,6,7,8,9,0},Table3[[#This Row],[Last Funding Amount - ORIG]]&amp;"0123456789"))-1)</f>
        <v/>
      </c>
      <c r="E5578" t="s">
        <v>44</v>
      </c>
      <c r="F5578" s="1">
        <v>2050000</v>
      </c>
      <c r="H5578">
        <v>1</v>
      </c>
    </row>
    <row r="5579" spans="1:8" x14ac:dyDescent="0.2">
      <c r="A5579" t="s">
        <v>6612</v>
      </c>
      <c r="B5579" t="s">
        <v>2099</v>
      </c>
      <c r="C557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</v>
      </c>
      <c r="D5579" s="5" t="str">
        <f>LEFT(Table3[[#This Row],[Last Funding Amount - ORIG]],MIN(FIND({0,1,2,3,4,5,6,7,8,9,0},Table3[[#This Row],[Last Funding Amount - ORIG]]&amp;"0123456789"))-1)</f>
        <v>å£</v>
      </c>
      <c r="E5579" t="s">
        <v>112</v>
      </c>
      <c r="F5579" t="s">
        <v>3532</v>
      </c>
    </row>
    <row r="5580" spans="1:8" x14ac:dyDescent="0.2">
      <c r="A5580" t="s">
        <v>6613</v>
      </c>
      <c r="B5580" s="1">
        <v>2000000</v>
      </c>
      <c r="C558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</v>
      </c>
      <c r="D5580" s="6" t="str">
        <f>LEFT(Table3[[#This Row],[Last Funding Amount - ORIG]],MIN(FIND({0,1,2,3,4,5,6,7,8,9,0},Table3[[#This Row],[Last Funding Amount - ORIG]]&amp;"0123456789"))-1)</f>
        <v/>
      </c>
      <c r="E5580" t="s">
        <v>44</v>
      </c>
      <c r="F5580" s="1">
        <v>2000000</v>
      </c>
    </row>
    <row r="5581" spans="1:8" x14ac:dyDescent="0.2">
      <c r="A5581" t="s">
        <v>6614</v>
      </c>
      <c r="B5581" t="s">
        <v>533</v>
      </c>
      <c r="C558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</v>
      </c>
      <c r="D5581" s="5" t="str">
        <f>LEFT(Table3[[#This Row],[Last Funding Amount - ORIG]],MIN(FIND({0,1,2,3,4,5,6,7,8,9,0},Table3[[#This Row],[Last Funding Amount - ORIG]]&amp;"0123456789"))-1)</f>
        <v>‰âÂ</v>
      </c>
      <c r="E5581" t="s">
        <v>112</v>
      </c>
      <c r="F5581" t="s">
        <v>654</v>
      </c>
    </row>
    <row r="5582" spans="1:8" x14ac:dyDescent="0.2">
      <c r="A5582" t="s">
        <v>6615</v>
      </c>
      <c r="B5582" s="1">
        <v>20914</v>
      </c>
      <c r="C558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20914</v>
      </c>
      <c r="D5582" s="6" t="str">
        <f>LEFT(Table3[[#This Row],[Last Funding Amount - ORIG]],MIN(FIND({0,1,2,3,4,5,6,7,8,9,0},Table3[[#This Row],[Last Funding Amount - ORIG]]&amp;"0123456789"))-1)</f>
        <v/>
      </c>
      <c r="E5582" t="s">
        <v>22</v>
      </c>
      <c r="F5582" s="1">
        <v>198414</v>
      </c>
      <c r="H5582">
        <v>1</v>
      </c>
    </row>
    <row r="5583" spans="1:8" x14ac:dyDescent="0.2">
      <c r="A5583" t="s">
        <v>6616</v>
      </c>
      <c r="B5583" s="1">
        <v>1200000</v>
      </c>
      <c r="C558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1200000</v>
      </c>
      <c r="D5583" s="6" t="str">
        <f>LEFT(Table3[[#This Row],[Last Funding Amount - ORIG]],MIN(FIND({0,1,2,3,4,5,6,7,8,9,0},Table3[[#This Row],[Last Funding Amount - ORIG]]&amp;"0123456789"))-1)</f>
        <v/>
      </c>
      <c r="E5583" t="s">
        <v>13</v>
      </c>
      <c r="F5583" s="1">
        <v>1200000</v>
      </c>
    </row>
    <row r="5584" spans="1:8" x14ac:dyDescent="0.2">
      <c r="A5584" t="s">
        <v>6617</v>
      </c>
      <c r="B5584" t="s">
        <v>533</v>
      </c>
      <c r="C558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</v>
      </c>
      <c r="D5584" s="5" t="str">
        <f>LEFT(Table3[[#This Row],[Last Funding Amount - ORIG]],MIN(FIND({0,1,2,3,4,5,6,7,8,9,0},Table3[[#This Row],[Last Funding Amount - ORIG]]&amp;"0123456789"))-1)</f>
        <v>‰âÂ</v>
      </c>
      <c r="E5584" t="s">
        <v>112</v>
      </c>
      <c r="F5584" t="s">
        <v>6618</v>
      </c>
      <c r="H5584">
        <v>2</v>
      </c>
    </row>
    <row r="5585" spans="1:8" x14ac:dyDescent="0.2">
      <c r="A5585" t="s">
        <v>6619</v>
      </c>
      <c r="B5585" s="1">
        <v>20962004</v>
      </c>
      <c r="C558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20962004</v>
      </c>
      <c r="D5585" s="6" t="str">
        <f>LEFT(Table3[[#This Row],[Last Funding Amount - ORIG]],MIN(FIND({0,1,2,3,4,5,6,7,8,9,0},Table3[[#This Row],[Last Funding Amount - ORIG]]&amp;"0123456789"))-1)</f>
        <v/>
      </c>
      <c r="E5585" t="s">
        <v>59</v>
      </c>
      <c r="F5585" s="1">
        <v>20962004</v>
      </c>
    </row>
    <row r="5586" spans="1:8" x14ac:dyDescent="0.2">
      <c r="A5586" t="s">
        <v>6620</v>
      </c>
      <c r="B5586" s="1">
        <v>250000</v>
      </c>
      <c r="C558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</v>
      </c>
      <c r="D5586" s="6" t="str">
        <f>LEFT(Table3[[#This Row],[Last Funding Amount - ORIG]],MIN(FIND({0,1,2,3,4,5,6,7,8,9,0},Table3[[#This Row],[Last Funding Amount - ORIG]]&amp;"0123456789"))-1)</f>
        <v/>
      </c>
      <c r="E5586" t="s">
        <v>20</v>
      </c>
      <c r="F5586" s="1">
        <v>343016</v>
      </c>
    </row>
    <row r="5587" spans="1:8" x14ac:dyDescent="0.2">
      <c r="A5587" t="s">
        <v>6621</v>
      </c>
      <c r="B5587" s="1">
        <v>75000</v>
      </c>
      <c r="C558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75000</v>
      </c>
      <c r="D5587" s="6" t="str">
        <f>LEFT(Table3[[#This Row],[Last Funding Amount - ORIG]],MIN(FIND({0,1,2,3,4,5,6,7,8,9,0},Table3[[#This Row],[Last Funding Amount - ORIG]]&amp;"0123456789"))-1)</f>
        <v/>
      </c>
      <c r="E5587" t="s">
        <v>16</v>
      </c>
      <c r="F5587" s="1">
        <v>75000</v>
      </c>
      <c r="H5587">
        <v>2</v>
      </c>
    </row>
    <row r="5588" spans="1:8" x14ac:dyDescent="0.2">
      <c r="A5588" t="s">
        <v>6622</v>
      </c>
      <c r="B5588" s="1">
        <v>100000</v>
      </c>
      <c r="C558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</v>
      </c>
      <c r="D5588" s="6" t="str">
        <f>LEFT(Table3[[#This Row],[Last Funding Amount - ORIG]],MIN(FIND({0,1,2,3,4,5,6,7,8,9,0},Table3[[#This Row],[Last Funding Amount - ORIG]]&amp;"0123456789"))-1)</f>
        <v/>
      </c>
      <c r="E5588" t="s">
        <v>112</v>
      </c>
      <c r="F5588" s="1">
        <v>100000</v>
      </c>
      <c r="H5588">
        <v>1</v>
      </c>
    </row>
    <row r="5589" spans="1:8" x14ac:dyDescent="0.2">
      <c r="A5589" t="s">
        <v>6623</v>
      </c>
      <c r="B5589" s="1">
        <v>828179</v>
      </c>
      <c r="C558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828179</v>
      </c>
      <c r="D5589" s="6" t="str">
        <f>LEFT(Table3[[#This Row],[Last Funding Amount - ORIG]],MIN(FIND({0,1,2,3,4,5,6,7,8,9,0},Table3[[#This Row],[Last Funding Amount - ORIG]]&amp;"0123456789"))-1)</f>
        <v/>
      </c>
      <c r="E5589" t="s">
        <v>13</v>
      </c>
      <c r="F5589" s="1">
        <v>828179</v>
      </c>
    </row>
    <row r="5590" spans="1:8" x14ac:dyDescent="0.2">
      <c r="A5590" t="s">
        <v>6624</v>
      </c>
      <c r="B5590" s="1">
        <v>500000</v>
      </c>
      <c r="C559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</v>
      </c>
      <c r="D5590" s="6" t="str">
        <f>LEFT(Table3[[#This Row],[Last Funding Amount - ORIG]],MIN(FIND({0,1,2,3,4,5,6,7,8,9,0},Table3[[#This Row],[Last Funding Amount - ORIG]]&amp;"0123456789"))-1)</f>
        <v/>
      </c>
      <c r="E5590" t="s">
        <v>112</v>
      </c>
      <c r="F5590" s="1">
        <v>500000</v>
      </c>
      <c r="H5590">
        <v>2</v>
      </c>
    </row>
    <row r="5591" spans="1:8" x14ac:dyDescent="0.2">
      <c r="A5591" t="s">
        <v>6625</v>
      </c>
      <c r="B5591" s="1">
        <v>680000</v>
      </c>
      <c r="C559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680000</v>
      </c>
      <c r="D5591" s="6" t="str">
        <f>LEFT(Table3[[#This Row],[Last Funding Amount - ORIG]],MIN(FIND({0,1,2,3,4,5,6,7,8,9,0},Table3[[#This Row],[Last Funding Amount - ORIG]]&amp;"0123456789"))-1)</f>
        <v/>
      </c>
      <c r="E5591" t="s">
        <v>44</v>
      </c>
      <c r="F5591" s="1">
        <v>1015000</v>
      </c>
      <c r="H5591">
        <v>1</v>
      </c>
    </row>
    <row r="5592" spans="1:8" x14ac:dyDescent="0.2">
      <c r="A5592" t="s">
        <v>6626</v>
      </c>
      <c r="B5592" s="1">
        <v>1150000</v>
      </c>
      <c r="C559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1150000</v>
      </c>
      <c r="D5592" s="6" t="str">
        <f>LEFT(Table3[[#This Row],[Last Funding Amount - ORIG]],MIN(FIND({0,1,2,3,4,5,6,7,8,9,0},Table3[[#This Row],[Last Funding Amount - ORIG]]&amp;"0123456789"))-1)</f>
        <v/>
      </c>
      <c r="E5592" t="s">
        <v>13</v>
      </c>
      <c r="F5592" s="1">
        <v>1150000</v>
      </c>
    </row>
    <row r="5593" spans="1:8" x14ac:dyDescent="0.2">
      <c r="A5593" t="s">
        <v>6627</v>
      </c>
      <c r="C559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5593" s="6" t="str">
        <f>LEFT(Table3[[#This Row],[Last Funding Amount - ORIG]],MIN(FIND({0,1,2,3,4,5,6,7,8,9,0},Table3[[#This Row],[Last Funding Amount - ORIG]]&amp;"0123456789"))-1)</f>
        <v/>
      </c>
      <c r="E5593" t="s">
        <v>112</v>
      </c>
      <c r="F5593" t="s">
        <v>2662</v>
      </c>
      <c r="H5593">
        <v>3</v>
      </c>
    </row>
    <row r="5594" spans="1:8" x14ac:dyDescent="0.2">
      <c r="A5594" t="s">
        <v>6628</v>
      </c>
      <c r="B5594" t="s">
        <v>6629</v>
      </c>
      <c r="C559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</v>
      </c>
      <c r="D5594" s="5" t="str">
        <f>LEFT(Table3[[#This Row],[Last Funding Amount - ORIG]],MIN(FIND({0,1,2,3,4,5,6,7,8,9,0},Table3[[#This Row],[Last Funding Amount - ORIG]]&amp;"0123456789"))-1)</f>
        <v>SGD</v>
      </c>
      <c r="E5594" t="s">
        <v>112</v>
      </c>
      <c r="F5594" t="s">
        <v>6630</v>
      </c>
      <c r="H5594">
        <v>2</v>
      </c>
    </row>
    <row r="5595" spans="1:8" x14ac:dyDescent="0.2">
      <c r="A5595" t="s">
        <v>6631</v>
      </c>
      <c r="B5595" s="1">
        <v>50000</v>
      </c>
      <c r="C559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</v>
      </c>
      <c r="D5595" s="6" t="str">
        <f>LEFT(Table3[[#This Row],[Last Funding Amount - ORIG]],MIN(FIND({0,1,2,3,4,5,6,7,8,9,0},Table3[[#This Row],[Last Funding Amount - ORIG]]&amp;"0123456789"))-1)</f>
        <v/>
      </c>
      <c r="E5595" t="s">
        <v>112</v>
      </c>
      <c r="F5595" s="1">
        <v>50000</v>
      </c>
      <c r="H5595">
        <v>1</v>
      </c>
    </row>
    <row r="5596" spans="1:8" x14ac:dyDescent="0.2">
      <c r="A5596" t="s">
        <v>6632</v>
      </c>
      <c r="B5596" s="1">
        <v>100000</v>
      </c>
      <c r="C559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</v>
      </c>
      <c r="D5596" s="6" t="str">
        <f>LEFT(Table3[[#This Row],[Last Funding Amount - ORIG]],MIN(FIND({0,1,2,3,4,5,6,7,8,9,0},Table3[[#This Row],[Last Funding Amount - ORIG]]&amp;"0123456789"))-1)</f>
        <v/>
      </c>
      <c r="E5596" t="s">
        <v>56</v>
      </c>
      <c r="F5596" s="1">
        <v>100000</v>
      </c>
      <c r="H5596">
        <v>2</v>
      </c>
    </row>
    <row r="5597" spans="1:8" x14ac:dyDescent="0.2">
      <c r="A5597" t="s">
        <v>6633</v>
      </c>
      <c r="B5597" s="1">
        <v>1800000</v>
      </c>
      <c r="C559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1800000</v>
      </c>
      <c r="D5597" s="6" t="str">
        <f>LEFT(Table3[[#This Row],[Last Funding Amount - ORIG]],MIN(FIND({0,1,2,3,4,5,6,7,8,9,0},Table3[[#This Row],[Last Funding Amount - ORIG]]&amp;"0123456789"))-1)</f>
        <v/>
      </c>
      <c r="E5597" t="s">
        <v>22</v>
      </c>
      <c r="F5597" s="1">
        <v>1800000</v>
      </c>
      <c r="H5597">
        <v>1</v>
      </c>
    </row>
    <row r="5598" spans="1:8" x14ac:dyDescent="0.2">
      <c r="A5598" t="s">
        <v>6634</v>
      </c>
      <c r="B5598" s="1">
        <v>50000</v>
      </c>
      <c r="C559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</v>
      </c>
      <c r="D5598" s="6" t="str">
        <f>LEFT(Table3[[#This Row],[Last Funding Amount - ORIG]],MIN(FIND({0,1,2,3,4,5,6,7,8,9,0},Table3[[#This Row],[Last Funding Amount - ORIG]]&amp;"0123456789"))-1)</f>
        <v/>
      </c>
      <c r="E5598" t="s">
        <v>112</v>
      </c>
      <c r="F5598" s="1">
        <v>75000</v>
      </c>
      <c r="G5598">
        <v>1</v>
      </c>
      <c r="H5598">
        <v>4</v>
      </c>
    </row>
    <row r="5599" spans="1:8" x14ac:dyDescent="0.2">
      <c r="A5599" t="s">
        <v>6635</v>
      </c>
      <c r="B5599" t="s">
        <v>6629</v>
      </c>
      <c r="C559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</v>
      </c>
      <c r="D5599" s="5" t="str">
        <f>LEFT(Table3[[#This Row],[Last Funding Amount - ORIG]],MIN(FIND({0,1,2,3,4,5,6,7,8,9,0},Table3[[#This Row],[Last Funding Amount - ORIG]]&amp;"0123456789"))-1)</f>
        <v>SGD</v>
      </c>
      <c r="E5599" t="s">
        <v>112</v>
      </c>
      <c r="F5599" t="s">
        <v>6630</v>
      </c>
      <c r="H5599">
        <v>2</v>
      </c>
    </row>
    <row r="5600" spans="1:8" x14ac:dyDescent="0.2">
      <c r="A5600" t="s">
        <v>6636</v>
      </c>
      <c r="B5600" s="1">
        <v>1250000</v>
      </c>
      <c r="C560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1250000</v>
      </c>
      <c r="D5600" s="6" t="str">
        <f>LEFT(Table3[[#This Row],[Last Funding Amount - ORIG]],MIN(FIND({0,1,2,3,4,5,6,7,8,9,0},Table3[[#This Row],[Last Funding Amount - ORIG]]&amp;"0123456789"))-1)</f>
        <v/>
      </c>
      <c r="E5600" t="s">
        <v>314</v>
      </c>
      <c r="F5600" s="1">
        <v>1250000</v>
      </c>
      <c r="H5600">
        <v>1</v>
      </c>
    </row>
    <row r="5601" spans="1:8" x14ac:dyDescent="0.2">
      <c r="A5601" t="s">
        <v>6637</v>
      </c>
      <c r="B5601" s="1">
        <v>20000</v>
      </c>
      <c r="C560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</v>
      </c>
      <c r="D5601" s="6" t="str">
        <f>LEFT(Table3[[#This Row],[Last Funding Amount - ORIG]],MIN(FIND({0,1,2,3,4,5,6,7,8,9,0},Table3[[#This Row],[Last Funding Amount - ORIG]]&amp;"0123456789"))-1)</f>
        <v/>
      </c>
      <c r="E5601" t="s">
        <v>112</v>
      </c>
      <c r="F5601" s="1">
        <v>20000</v>
      </c>
      <c r="H5601">
        <v>3</v>
      </c>
    </row>
    <row r="5602" spans="1:8" x14ac:dyDescent="0.2">
      <c r="A5602" t="s">
        <v>6638</v>
      </c>
      <c r="B5602" s="1">
        <v>1196020</v>
      </c>
      <c r="C560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1196020</v>
      </c>
      <c r="D5602" s="6" t="str">
        <f>LEFT(Table3[[#This Row],[Last Funding Amount - ORIG]],MIN(FIND({0,1,2,3,4,5,6,7,8,9,0},Table3[[#This Row],[Last Funding Amount - ORIG]]&amp;"0123456789"))-1)</f>
        <v/>
      </c>
      <c r="E5602" t="s">
        <v>56</v>
      </c>
      <c r="F5602" s="1">
        <v>1196020</v>
      </c>
    </row>
    <row r="5603" spans="1:8" x14ac:dyDescent="0.2">
      <c r="A5603" t="s">
        <v>6639</v>
      </c>
      <c r="B5603" s="1">
        <v>50000</v>
      </c>
      <c r="C560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</v>
      </c>
      <c r="D5603" s="6" t="str">
        <f>LEFT(Table3[[#This Row],[Last Funding Amount - ORIG]],MIN(FIND({0,1,2,3,4,5,6,7,8,9,0},Table3[[#This Row],[Last Funding Amount - ORIG]]&amp;"0123456789"))-1)</f>
        <v/>
      </c>
      <c r="E5603" t="s">
        <v>56</v>
      </c>
      <c r="F5603" s="1">
        <v>50000</v>
      </c>
      <c r="H5603">
        <v>1</v>
      </c>
    </row>
    <row r="5604" spans="1:8" x14ac:dyDescent="0.2">
      <c r="A5604" t="s">
        <v>6640</v>
      </c>
      <c r="B5604" t="s">
        <v>2635</v>
      </c>
      <c r="C560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</v>
      </c>
      <c r="D5604" s="5" t="str">
        <f>LEFT(Table3[[#This Row],[Last Funding Amount - ORIG]],MIN(FIND({0,1,2,3,4,5,6,7,8,9,0},Table3[[#This Row],[Last Funding Amount - ORIG]]&amp;"0123456789"))-1)</f>
        <v>å£</v>
      </c>
      <c r="E5604" t="s">
        <v>20</v>
      </c>
      <c r="F5604" t="s">
        <v>2636</v>
      </c>
      <c r="H5604">
        <v>1</v>
      </c>
    </row>
    <row r="5605" spans="1:8" x14ac:dyDescent="0.2">
      <c r="A5605" t="s">
        <v>6641</v>
      </c>
      <c r="B5605" s="1">
        <v>10000000</v>
      </c>
      <c r="C560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10000000</v>
      </c>
      <c r="D5605" s="6" t="str">
        <f>LEFT(Table3[[#This Row],[Last Funding Amount - ORIG]],MIN(FIND({0,1,2,3,4,5,6,7,8,9,0},Table3[[#This Row],[Last Funding Amount - ORIG]]&amp;"0123456789"))-1)</f>
        <v/>
      </c>
      <c r="E5605" t="s">
        <v>13</v>
      </c>
      <c r="F5605" s="1">
        <v>35000000</v>
      </c>
      <c r="G5605">
        <v>1</v>
      </c>
      <c r="H5605">
        <v>1</v>
      </c>
    </row>
    <row r="5606" spans="1:8" x14ac:dyDescent="0.2">
      <c r="A5606" t="s">
        <v>6642</v>
      </c>
      <c r="B5606" s="1">
        <v>3000000</v>
      </c>
      <c r="C560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3000000</v>
      </c>
      <c r="D5606" s="6" t="str">
        <f>LEFT(Table3[[#This Row],[Last Funding Amount - ORIG]],MIN(FIND({0,1,2,3,4,5,6,7,8,9,0},Table3[[#This Row],[Last Funding Amount - ORIG]]&amp;"0123456789"))-1)</f>
        <v/>
      </c>
      <c r="E5606" t="s">
        <v>22</v>
      </c>
      <c r="F5606" s="1">
        <v>8000000</v>
      </c>
      <c r="H5606">
        <v>6</v>
      </c>
    </row>
    <row r="5607" spans="1:8" x14ac:dyDescent="0.2">
      <c r="A5607" t="s">
        <v>6643</v>
      </c>
      <c r="C560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5607" s="6" t="str">
        <f>LEFT(Table3[[#This Row],[Last Funding Amount - ORIG]],MIN(FIND({0,1,2,3,4,5,6,7,8,9,0},Table3[[#This Row],[Last Funding Amount - ORIG]]&amp;"0123456789"))-1)</f>
        <v/>
      </c>
      <c r="E5607" t="s">
        <v>13</v>
      </c>
      <c r="F5607" s="1">
        <v>40000</v>
      </c>
      <c r="H5607">
        <v>4</v>
      </c>
    </row>
    <row r="5608" spans="1:8" x14ac:dyDescent="0.2">
      <c r="A5608" t="s">
        <v>6644</v>
      </c>
      <c r="B5608" s="1">
        <v>1250000</v>
      </c>
      <c r="C560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1250000</v>
      </c>
      <c r="D5608" s="6" t="str">
        <f>LEFT(Table3[[#This Row],[Last Funding Amount - ORIG]],MIN(FIND({0,1,2,3,4,5,6,7,8,9,0},Table3[[#This Row],[Last Funding Amount - ORIG]]&amp;"0123456789"))-1)</f>
        <v/>
      </c>
      <c r="E5608" t="s">
        <v>314</v>
      </c>
      <c r="F5608" s="1">
        <v>1250000</v>
      </c>
      <c r="H5608">
        <v>1</v>
      </c>
    </row>
    <row r="5609" spans="1:8" x14ac:dyDescent="0.2">
      <c r="A5609" t="s">
        <v>6645</v>
      </c>
      <c r="B5609" s="1">
        <v>307310</v>
      </c>
      <c r="C560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307310</v>
      </c>
      <c r="D5609" s="6" t="str">
        <f>LEFT(Table3[[#This Row],[Last Funding Amount - ORIG]],MIN(FIND({0,1,2,3,4,5,6,7,8,9,0},Table3[[#This Row],[Last Funding Amount - ORIG]]&amp;"0123456789"))-1)</f>
        <v/>
      </c>
      <c r="E5609" t="s">
        <v>13</v>
      </c>
      <c r="F5609" s="1">
        <v>3026735</v>
      </c>
    </row>
    <row r="5610" spans="1:8" x14ac:dyDescent="0.2">
      <c r="A5610" t="s">
        <v>6646</v>
      </c>
      <c r="B5610" s="1">
        <v>250000</v>
      </c>
      <c r="C561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</v>
      </c>
      <c r="D5610" s="6" t="str">
        <f>LEFT(Table3[[#This Row],[Last Funding Amount - ORIG]],MIN(FIND({0,1,2,3,4,5,6,7,8,9,0},Table3[[#This Row],[Last Funding Amount - ORIG]]&amp;"0123456789"))-1)</f>
        <v/>
      </c>
      <c r="E5610" t="s">
        <v>112</v>
      </c>
      <c r="F5610" s="1">
        <v>250000</v>
      </c>
    </row>
    <row r="5611" spans="1:8" x14ac:dyDescent="0.2">
      <c r="A5611" t="s">
        <v>6647</v>
      </c>
      <c r="B5611" s="1">
        <v>220000</v>
      </c>
      <c r="C561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220000</v>
      </c>
      <c r="D5611" s="6" t="str">
        <f>LEFT(Table3[[#This Row],[Last Funding Amount - ORIG]],MIN(FIND({0,1,2,3,4,5,6,7,8,9,0},Table3[[#This Row],[Last Funding Amount - ORIG]]&amp;"0123456789"))-1)</f>
        <v/>
      </c>
      <c r="E5611" t="s">
        <v>112</v>
      </c>
      <c r="F5611" s="1">
        <v>220000</v>
      </c>
    </row>
    <row r="5612" spans="1:8" x14ac:dyDescent="0.2">
      <c r="A5612" t="s">
        <v>6648</v>
      </c>
      <c r="B5612" s="1">
        <v>1250000</v>
      </c>
      <c r="C561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1250000</v>
      </c>
      <c r="D5612" s="6" t="str">
        <f>LEFT(Table3[[#This Row],[Last Funding Amount - ORIG]],MIN(FIND({0,1,2,3,4,5,6,7,8,9,0},Table3[[#This Row],[Last Funding Amount - ORIG]]&amp;"0123456789"))-1)</f>
        <v/>
      </c>
      <c r="E5612" t="s">
        <v>314</v>
      </c>
      <c r="F5612" s="1">
        <v>1250000</v>
      </c>
      <c r="H5612">
        <v>1</v>
      </c>
    </row>
    <row r="5613" spans="1:8" x14ac:dyDescent="0.2">
      <c r="A5613" t="s">
        <v>6649</v>
      </c>
      <c r="B5613" s="1">
        <v>20000</v>
      </c>
      <c r="C561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</v>
      </c>
      <c r="D5613" s="6" t="str">
        <f>LEFT(Table3[[#This Row],[Last Funding Amount - ORIG]],MIN(FIND({0,1,2,3,4,5,6,7,8,9,0},Table3[[#This Row],[Last Funding Amount - ORIG]]&amp;"0123456789"))-1)</f>
        <v/>
      </c>
      <c r="E5613" t="s">
        <v>112</v>
      </c>
      <c r="F5613" s="1">
        <v>20000</v>
      </c>
      <c r="H5613">
        <v>1</v>
      </c>
    </row>
    <row r="5614" spans="1:8" x14ac:dyDescent="0.2">
      <c r="A5614" t="s">
        <v>6650</v>
      </c>
      <c r="B5614" t="s">
        <v>6651</v>
      </c>
      <c r="C561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511900</v>
      </c>
      <c r="D5614" s="5" t="str">
        <f>LEFT(Table3[[#This Row],[Last Funding Amount - ORIG]],MIN(FIND({0,1,2,3,4,5,6,7,8,9,0},Table3[[#This Row],[Last Funding Amount - ORIG]]&amp;"0123456789"))-1)</f>
        <v>å£</v>
      </c>
      <c r="E5614" t="s">
        <v>112</v>
      </c>
      <c r="F5614" t="s">
        <v>6652</v>
      </c>
      <c r="H5614">
        <v>1</v>
      </c>
    </row>
    <row r="5615" spans="1:8" x14ac:dyDescent="0.2">
      <c r="A5615" t="s">
        <v>6653</v>
      </c>
      <c r="B5615" s="1">
        <v>112000</v>
      </c>
      <c r="C561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112000</v>
      </c>
      <c r="D5615" s="6" t="str">
        <f>LEFT(Table3[[#This Row],[Last Funding Amount - ORIG]],MIN(FIND({0,1,2,3,4,5,6,7,8,9,0},Table3[[#This Row],[Last Funding Amount - ORIG]]&amp;"0123456789"))-1)</f>
        <v/>
      </c>
      <c r="E5615" t="s">
        <v>112</v>
      </c>
      <c r="F5615" s="1">
        <v>112000</v>
      </c>
    </row>
    <row r="5616" spans="1:8" x14ac:dyDescent="0.2">
      <c r="A5616" t="s">
        <v>6654</v>
      </c>
      <c r="B5616" s="1">
        <v>350000</v>
      </c>
      <c r="C561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350000</v>
      </c>
      <c r="D5616" s="6" t="str">
        <f>LEFT(Table3[[#This Row],[Last Funding Amount - ORIG]],MIN(FIND({0,1,2,3,4,5,6,7,8,9,0},Table3[[#This Row],[Last Funding Amount - ORIG]]&amp;"0123456789"))-1)</f>
        <v/>
      </c>
      <c r="E5616" t="s">
        <v>13</v>
      </c>
      <c r="F5616" s="1">
        <v>350000</v>
      </c>
      <c r="H5616">
        <v>1</v>
      </c>
    </row>
    <row r="5617" spans="1:8" x14ac:dyDescent="0.2">
      <c r="A5617" t="s">
        <v>6655</v>
      </c>
      <c r="B5617" t="s">
        <v>334</v>
      </c>
      <c r="C561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</v>
      </c>
      <c r="D5617" s="5" t="str">
        <f>LEFT(Table3[[#This Row],[Last Funding Amount - ORIG]],MIN(FIND({0,1,2,3,4,5,6,7,8,9,0},Table3[[#This Row],[Last Funding Amount - ORIG]]&amp;"0123456789"))-1)</f>
        <v>A$</v>
      </c>
      <c r="E5617" t="s">
        <v>20</v>
      </c>
      <c r="F5617" t="s">
        <v>747</v>
      </c>
    </row>
    <row r="5618" spans="1:8" x14ac:dyDescent="0.2">
      <c r="A5618" t="s">
        <v>6656</v>
      </c>
      <c r="B5618" s="1">
        <v>50000</v>
      </c>
      <c r="C561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</v>
      </c>
      <c r="D5618" s="6" t="str">
        <f>LEFT(Table3[[#This Row],[Last Funding Amount - ORIG]],MIN(FIND({0,1,2,3,4,5,6,7,8,9,0},Table3[[#This Row],[Last Funding Amount - ORIG]]&amp;"0123456789"))-1)</f>
        <v/>
      </c>
      <c r="E5618" t="s">
        <v>112</v>
      </c>
      <c r="F5618" s="1">
        <v>70000</v>
      </c>
      <c r="H5618">
        <v>1</v>
      </c>
    </row>
    <row r="5619" spans="1:8" x14ac:dyDescent="0.2">
      <c r="A5619" t="s">
        <v>6657</v>
      </c>
      <c r="C561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5619" s="6" t="str">
        <f>LEFT(Table3[[#This Row],[Last Funding Amount - ORIG]],MIN(FIND({0,1,2,3,4,5,6,7,8,9,0},Table3[[#This Row],[Last Funding Amount - ORIG]]&amp;"0123456789"))-1)</f>
        <v/>
      </c>
      <c r="E5619" t="s">
        <v>56</v>
      </c>
      <c r="F5619" s="1">
        <v>57000</v>
      </c>
      <c r="H5619">
        <v>2</v>
      </c>
    </row>
    <row r="5620" spans="1:8" x14ac:dyDescent="0.2">
      <c r="A5620" t="s">
        <v>6658</v>
      </c>
      <c r="B5620" s="1">
        <v>300000</v>
      </c>
      <c r="C562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</v>
      </c>
      <c r="D5620" s="6" t="str">
        <f>LEFT(Table3[[#This Row],[Last Funding Amount - ORIG]],MIN(FIND({0,1,2,3,4,5,6,7,8,9,0},Table3[[#This Row],[Last Funding Amount - ORIG]]&amp;"0123456789"))-1)</f>
        <v/>
      </c>
      <c r="E5620" t="s">
        <v>20</v>
      </c>
      <c r="F5620" s="1">
        <v>450000</v>
      </c>
    </row>
    <row r="5621" spans="1:8" x14ac:dyDescent="0.2">
      <c r="A5621" t="s">
        <v>6659</v>
      </c>
      <c r="B5621" s="1">
        <v>50000</v>
      </c>
      <c r="C562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</v>
      </c>
      <c r="D5621" s="6" t="str">
        <f>LEFT(Table3[[#This Row],[Last Funding Amount - ORIG]],MIN(FIND({0,1,2,3,4,5,6,7,8,9,0},Table3[[#This Row],[Last Funding Amount - ORIG]]&amp;"0123456789"))-1)</f>
        <v/>
      </c>
      <c r="E5621" t="s">
        <v>112</v>
      </c>
      <c r="F5621" s="1">
        <v>250000</v>
      </c>
      <c r="G5621">
        <v>1</v>
      </c>
      <c r="H5621">
        <v>3</v>
      </c>
    </row>
    <row r="5622" spans="1:8" x14ac:dyDescent="0.2">
      <c r="A5622" t="s">
        <v>6660</v>
      </c>
      <c r="B5622" t="s">
        <v>6661</v>
      </c>
      <c r="C562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159080</v>
      </c>
      <c r="D5622" s="5" t="str">
        <f>LEFT(Table3[[#This Row],[Last Funding Amount - ORIG]],MIN(FIND({0,1,2,3,4,5,6,7,8,9,0},Table3[[#This Row],[Last Funding Amount - ORIG]]&amp;"0123456789"))-1)</f>
        <v>å£</v>
      </c>
      <c r="E5622" t="s">
        <v>112</v>
      </c>
      <c r="F5622" t="s">
        <v>6662</v>
      </c>
      <c r="G5622">
        <v>1</v>
      </c>
      <c r="H5622">
        <v>1</v>
      </c>
    </row>
    <row r="5623" spans="1:8" x14ac:dyDescent="0.2">
      <c r="A5623" t="s">
        <v>6663</v>
      </c>
      <c r="B5623" t="s">
        <v>6664</v>
      </c>
      <c r="C562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105000</v>
      </c>
      <c r="D5623" s="5" t="str">
        <f>LEFT(Table3[[#This Row],[Last Funding Amount - ORIG]],MIN(FIND({0,1,2,3,4,5,6,7,8,9,0},Table3[[#This Row],[Last Funding Amount - ORIG]]&amp;"0123456789"))-1)</f>
        <v>‰âÂ</v>
      </c>
      <c r="E5623" t="s">
        <v>112</v>
      </c>
      <c r="F5623" t="s">
        <v>831</v>
      </c>
      <c r="H5623">
        <v>2</v>
      </c>
    </row>
    <row r="5624" spans="1:8" x14ac:dyDescent="0.2">
      <c r="A5624" t="s">
        <v>6665</v>
      </c>
      <c r="B5624" s="1">
        <v>25000000</v>
      </c>
      <c r="C562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25000000</v>
      </c>
      <c r="D5624" s="6" t="str">
        <f>LEFT(Table3[[#This Row],[Last Funding Amount - ORIG]],MIN(FIND({0,1,2,3,4,5,6,7,8,9,0},Table3[[#This Row],[Last Funding Amount - ORIG]]&amp;"0123456789"))-1)</f>
        <v/>
      </c>
      <c r="E5624" t="s">
        <v>44</v>
      </c>
      <c r="F5624" s="1">
        <v>38750000</v>
      </c>
      <c r="G5624">
        <v>4</v>
      </c>
      <c r="H5624">
        <v>12</v>
      </c>
    </row>
    <row r="5625" spans="1:8" x14ac:dyDescent="0.2">
      <c r="A5625" t="s">
        <v>6666</v>
      </c>
      <c r="B5625" t="s">
        <v>811</v>
      </c>
      <c r="C562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70000</v>
      </c>
      <c r="D5625" s="5" t="str">
        <f>LEFT(Table3[[#This Row],[Last Funding Amount - ORIG]],MIN(FIND({0,1,2,3,4,5,6,7,8,9,0},Table3[[#This Row],[Last Funding Amount - ORIG]]&amp;"0123456789"))-1)</f>
        <v>‰âÂ</v>
      </c>
      <c r="E5625" t="s">
        <v>44</v>
      </c>
      <c r="F5625" t="s">
        <v>6667</v>
      </c>
      <c r="H5625">
        <v>1</v>
      </c>
    </row>
    <row r="5626" spans="1:8" x14ac:dyDescent="0.2">
      <c r="A5626" t="s">
        <v>6668</v>
      </c>
      <c r="B5626" s="1">
        <v>100000</v>
      </c>
      <c r="C562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</v>
      </c>
      <c r="D5626" s="6" t="str">
        <f>LEFT(Table3[[#This Row],[Last Funding Amount - ORIG]],MIN(FIND({0,1,2,3,4,5,6,7,8,9,0},Table3[[#This Row],[Last Funding Amount - ORIG]]&amp;"0123456789"))-1)</f>
        <v/>
      </c>
      <c r="E5626" t="s">
        <v>112</v>
      </c>
      <c r="F5626" s="1">
        <v>100000</v>
      </c>
    </row>
    <row r="5627" spans="1:8" x14ac:dyDescent="0.2">
      <c r="A5627" t="s">
        <v>6669</v>
      </c>
      <c r="B5627" s="1">
        <v>100000</v>
      </c>
      <c r="C562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</v>
      </c>
      <c r="D5627" s="6" t="str">
        <f>LEFT(Table3[[#This Row],[Last Funding Amount - ORIG]],MIN(FIND({0,1,2,3,4,5,6,7,8,9,0},Table3[[#This Row],[Last Funding Amount - ORIG]]&amp;"0123456789"))-1)</f>
        <v/>
      </c>
      <c r="E5627" t="s">
        <v>112</v>
      </c>
      <c r="F5627" s="1">
        <v>100000</v>
      </c>
    </row>
    <row r="5628" spans="1:8" x14ac:dyDescent="0.2">
      <c r="A5628" t="s">
        <v>6670</v>
      </c>
      <c r="B5628" s="1">
        <v>880000</v>
      </c>
      <c r="C562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880000</v>
      </c>
      <c r="D5628" s="6" t="str">
        <f>LEFT(Table3[[#This Row],[Last Funding Amount - ORIG]],MIN(FIND({0,1,2,3,4,5,6,7,8,9,0},Table3[[#This Row],[Last Funding Amount - ORIG]]&amp;"0123456789"))-1)</f>
        <v/>
      </c>
      <c r="E5628" t="s">
        <v>20</v>
      </c>
      <c r="F5628" s="1">
        <v>880000</v>
      </c>
    </row>
    <row r="5629" spans="1:8" x14ac:dyDescent="0.2">
      <c r="A5629" t="s">
        <v>6671</v>
      </c>
      <c r="C562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5629" s="6" t="str">
        <f>LEFT(Table3[[#This Row],[Last Funding Amount - ORIG]],MIN(FIND({0,1,2,3,4,5,6,7,8,9,0},Table3[[#This Row],[Last Funding Amount - ORIG]]&amp;"0123456789"))-1)</f>
        <v/>
      </c>
      <c r="E5629" t="s">
        <v>112</v>
      </c>
      <c r="H5629">
        <v>1</v>
      </c>
    </row>
    <row r="5630" spans="1:8" x14ac:dyDescent="0.2">
      <c r="A5630" t="s">
        <v>6672</v>
      </c>
      <c r="B5630" s="1">
        <v>20000</v>
      </c>
      <c r="C563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</v>
      </c>
      <c r="D5630" s="6" t="str">
        <f>LEFT(Table3[[#This Row],[Last Funding Amount - ORIG]],MIN(FIND({0,1,2,3,4,5,6,7,8,9,0},Table3[[#This Row],[Last Funding Amount - ORIG]]&amp;"0123456789"))-1)</f>
        <v/>
      </c>
      <c r="E5630" t="s">
        <v>112</v>
      </c>
      <c r="F5630" s="1">
        <v>20000</v>
      </c>
      <c r="H5630">
        <v>2</v>
      </c>
    </row>
    <row r="5631" spans="1:8" x14ac:dyDescent="0.2">
      <c r="A5631" t="s">
        <v>6673</v>
      </c>
      <c r="C563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5631" s="6" t="str">
        <f>LEFT(Table3[[#This Row],[Last Funding Amount - ORIG]],MIN(FIND({0,1,2,3,4,5,6,7,8,9,0},Table3[[#This Row],[Last Funding Amount - ORIG]]&amp;"0123456789"))-1)</f>
        <v/>
      </c>
      <c r="E5631" t="s">
        <v>112</v>
      </c>
      <c r="G5631">
        <v>0</v>
      </c>
      <c r="H5631">
        <v>0</v>
      </c>
    </row>
    <row r="5632" spans="1:8" x14ac:dyDescent="0.2">
      <c r="A5632" t="s">
        <v>6674</v>
      </c>
      <c r="B5632" s="1">
        <v>20000</v>
      </c>
      <c r="C563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</v>
      </c>
      <c r="D5632" s="6" t="str">
        <f>LEFT(Table3[[#This Row],[Last Funding Amount - ORIG]],MIN(FIND({0,1,2,3,4,5,6,7,8,9,0},Table3[[#This Row],[Last Funding Amount - ORIG]]&amp;"0123456789"))-1)</f>
        <v/>
      </c>
      <c r="E5632" t="s">
        <v>112</v>
      </c>
      <c r="F5632" s="1">
        <v>20000</v>
      </c>
      <c r="H5632">
        <v>1</v>
      </c>
    </row>
    <row r="5633" spans="1:8" x14ac:dyDescent="0.2">
      <c r="A5633" t="s">
        <v>6675</v>
      </c>
      <c r="B5633" s="1">
        <v>35000</v>
      </c>
      <c r="C563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35000</v>
      </c>
      <c r="D5633" s="6" t="str">
        <f>LEFT(Table3[[#This Row],[Last Funding Amount - ORIG]],MIN(FIND({0,1,2,3,4,5,6,7,8,9,0},Table3[[#This Row],[Last Funding Amount - ORIG]]&amp;"0123456789"))-1)</f>
        <v/>
      </c>
      <c r="E5633" t="s">
        <v>112</v>
      </c>
      <c r="F5633" s="1">
        <v>35000</v>
      </c>
      <c r="G5633">
        <v>1</v>
      </c>
      <c r="H5633">
        <v>1</v>
      </c>
    </row>
    <row r="5634" spans="1:8" x14ac:dyDescent="0.2">
      <c r="A5634" t="s">
        <v>6676</v>
      </c>
      <c r="B5634" s="1">
        <v>213000</v>
      </c>
      <c r="C563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213000</v>
      </c>
      <c r="D5634" s="6" t="str">
        <f>LEFT(Table3[[#This Row],[Last Funding Amount - ORIG]],MIN(FIND({0,1,2,3,4,5,6,7,8,9,0},Table3[[#This Row],[Last Funding Amount - ORIG]]&amp;"0123456789"))-1)</f>
        <v/>
      </c>
      <c r="E5634" t="s">
        <v>112</v>
      </c>
      <c r="F5634" s="1">
        <v>213000</v>
      </c>
      <c r="G5634">
        <v>1</v>
      </c>
      <c r="H5634">
        <v>1</v>
      </c>
    </row>
    <row r="5635" spans="1:8" x14ac:dyDescent="0.2">
      <c r="A5635" t="s">
        <v>6677</v>
      </c>
      <c r="B5635" s="1">
        <v>55000</v>
      </c>
      <c r="C563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55000</v>
      </c>
      <c r="D5635" s="6" t="str">
        <f>LEFT(Table3[[#This Row],[Last Funding Amount - ORIG]],MIN(FIND({0,1,2,3,4,5,6,7,8,9,0},Table3[[#This Row],[Last Funding Amount - ORIG]]&amp;"0123456789"))-1)</f>
        <v/>
      </c>
      <c r="E5635" t="s">
        <v>112</v>
      </c>
      <c r="F5635" s="1">
        <v>55000</v>
      </c>
    </row>
    <row r="5636" spans="1:8" x14ac:dyDescent="0.2">
      <c r="A5636" t="s">
        <v>6678</v>
      </c>
      <c r="B5636" s="1">
        <v>500000</v>
      </c>
      <c r="C563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</v>
      </c>
      <c r="D5636" s="6" t="str">
        <f>LEFT(Table3[[#This Row],[Last Funding Amount - ORIG]],MIN(FIND({0,1,2,3,4,5,6,7,8,9,0},Table3[[#This Row],[Last Funding Amount - ORIG]]&amp;"0123456789"))-1)</f>
        <v/>
      </c>
      <c r="E5636" t="s">
        <v>112</v>
      </c>
      <c r="F5636" s="1">
        <v>500000</v>
      </c>
    </row>
    <row r="5637" spans="1:8" x14ac:dyDescent="0.2">
      <c r="A5637" t="s">
        <v>6679</v>
      </c>
      <c r="B5637" s="1">
        <v>50000</v>
      </c>
      <c r="C563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</v>
      </c>
      <c r="D5637" s="6" t="str">
        <f>LEFT(Table3[[#This Row],[Last Funding Amount - ORIG]],MIN(FIND({0,1,2,3,4,5,6,7,8,9,0},Table3[[#This Row],[Last Funding Amount - ORIG]]&amp;"0123456789"))-1)</f>
        <v/>
      </c>
      <c r="E5637" t="s">
        <v>44</v>
      </c>
      <c r="F5637" s="1">
        <v>215000</v>
      </c>
      <c r="G5637">
        <v>1</v>
      </c>
      <c r="H5637">
        <v>1</v>
      </c>
    </row>
    <row r="5638" spans="1:8" x14ac:dyDescent="0.2">
      <c r="A5638" t="s">
        <v>6680</v>
      </c>
      <c r="B5638" s="1">
        <v>20000</v>
      </c>
      <c r="C563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</v>
      </c>
      <c r="D5638" s="6" t="str">
        <f>LEFT(Table3[[#This Row],[Last Funding Amount - ORIG]],MIN(FIND({0,1,2,3,4,5,6,7,8,9,0},Table3[[#This Row],[Last Funding Amount - ORIG]]&amp;"0123456789"))-1)</f>
        <v/>
      </c>
      <c r="E5638" t="s">
        <v>112</v>
      </c>
      <c r="F5638" s="1">
        <v>20000</v>
      </c>
      <c r="H5638">
        <v>1</v>
      </c>
    </row>
    <row r="5639" spans="1:8" x14ac:dyDescent="0.2">
      <c r="A5639" t="s">
        <v>6681</v>
      </c>
      <c r="B5639" t="s">
        <v>6682</v>
      </c>
      <c r="C563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192000</v>
      </c>
      <c r="D5639" s="5" t="str">
        <f>LEFT(Table3[[#This Row],[Last Funding Amount - ORIG]],MIN(FIND({0,1,2,3,4,5,6,7,8,9,0},Table3[[#This Row],[Last Funding Amount - ORIG]]&amp;"0123456789"))-1)</f>
        <v>SGD</v>
      </c>
      <c r="E5639" t="s">
        <v>20</v>
      </c>
      <c r="F5639" t="s">
        <v>6683</v>
      </c>
    </row>
    <row r="5640" spans="1:8" x14ac:dyDescent="0.2">
      <c r="A5640" t="s">
        <v>6684</v>
      </c>
      <c r="B5640" s="1">
        <v>240000</v>
      </c>
      <c r="C564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240000</v>
      </c>
      <c r="D5640" s="6" t="str">
        <f>LEFT(Table3[[#This Row],[Last Funding Amount - ORIG]],MIN(FIND({0,1,2,3,4,5,6,7,8,9,0},Table3[[#This Row],[Last Funding Amount - ORIG]]&amp;"0123456789"))-1)</f>
        <v/>
      </c>
      <c r="E5640" t="s">
        <v>112</v>
      </c>
      <c r="F5640" s="1">
        <v>240000</v>
      </c>
    </row>
    <row r="5641" spans="1:8" x14ac:dyDescent="0.2">
      <c r="A5641" t="s">
        <v>6685</v>
      </c>
      <c r="B5641" s="1">
        <v>2300000</v>
      </c>
      <c r="C564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2300000</v>
      </c>
      <c r="D5641" s="6" t="str">
        <f>LEFT(Table3[[#This Row],[Last Funding Amount - ORIG]],MIN(FIND({0,1,2,3,4,5,6,7,8,9,0},Table3[[#This Row],[Last Funding Amount - ORIG]]&amp;"0123456789"))-1)</f>
        <v/>
      </c>
      <c r="E5641" t="s">
        <v>112</v>
      </c>
      <c r="F5641" s="1">
        <v>2300000</v>
      </c>
      <c r="G5641">
        <v>1</v>
      </c>
      <c r="H5641">
        <v>9</v>
      </c>
    </row>
    <row r="5642" spans="1:8" x14ac:dyDescent="0.2">
      <c r="A5642" t="s">
        <v>6686</v>
      </c>
      <c r="B5642" s="1">
        <v>182546</v>
      </c>
      <c r="C564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182546</v>
      </c>
      <c r="D5642" s="6" t="str">
        <f>LEFT(Table3[[#This Row],[Last Funding Amount - ORIG]],MIN(FIND({0,1,2,3,4,5,6,7,8,9,0},Table3[[#This Row],[Last Funding Amount - ORIG]]&amp;"0123456789"))-1)</f>
        <v/>
      </c>
      <c r="E5642" t="s">
        <v>112</v>
      </c>
      <c r="F5642" s="1">
        <v>182546</v>
      </c>
    </row>
    <row r="5643" spans="1:8" x14ac:dyDescent="0.2">
      <c r="A5643" t="s">
        <v>6687</v>
      </c>
      <c r="B5643" t="s">
        <v>6688</v>
      </c>
      <c r="C564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</v>
      </c>
      <c r="D5643" s="5" t="str">
        <f>LEFT(Table3[[#This Row],[Last Funding Amount - ORIG]],MIN(FIND({0,1,2,3,4,5,6,7,8,9,0},Table3[[#This Row],[Last Funding Amount - ORIG]]&amp;"0123456789"))-1)</f>
        <v>R$</v>
      </c>
      <c r="E5643" t="s">
        <v>20</v>
      </c>
      <c r="F5643" t="s">
        <v>6689</v>
      </c>
    </row>
    <row r="5644" spans="1:8" x14ac:dyDescent="0.2">
      <c r="A5644" t="s">
        <v>6690</v>
      </c>
      <c r="B5644" s="1">
        <v>600000</v>
      </c>
      <c r="C564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600000</v>
      </c>
      <c r="D5644" s="6" t="str">
        <f>LEFT(Table3[[#This Row],[Last Funding Amount - ORIG]],MIN(FIND({0,1,2,3,4,5,6,7,8,9,0},Table3[[#This Row],[Last Funding Amount - ORIG]]&amp;"0123456789"))-1)</f>
        <v/>
      </c>
      <c r="E5644" t="s">
        <v>13</v>
      </c>
      <c r="F5644" s="1">
        <v>600000</v>
      </c>
    </row>
    <row r="5645" spans="1:8" x14ac:dyDescent="0.2">
      <c r="A5645" t="s">
        <v>6691</v>
      </c>
      <c r="B5645" s="1">
        <v>50000</v>
      </c>
      <c r="C564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</v>
      </c>
      <c r="D5645" s="6" t="str">
        <f>LEFT(Table3[[#This Row],[Last Funding Amount - ORIG]],MIN(FIND({0,1,2,3,4,5,6,7,8,9,0},Table3[[#This Row],[Last Funding Amount - ORIG]]&amp;"0123456789"))-1)</f>
        <v/>
      </c>
      <c r="E5645" t="s">
        <v>56</v>
      </c>
      <c r="F5645" s="1">
        <v>50000</v>
      </c>
      <c r="H5645">
        <v>2</v>
      </c>
    </row>
    <row r="5646" spans="1:8" x14ac:dyDescent="0.2">
      <c r="A5646" t="s">
        <v>6692</v>
      </c>
      <c r="B5646" s="1">
        <v>200000</v>
      </c>
      <c r="C564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</v>
      </c>
      <c r="D5646" s="6" t="str">
        <f>LEFT(Table3[[#This Row],[Last Funding Amount - ORIG]],MIN(FIND({0,1,2,3,4,5,6,7,8,9,0},Table3[[#This Row],[Last Funding Amount - ORIG]]&amp;"0123456789"))-1)</f>
        <v/>
      </c>
      <c r="E5646" t="s">
        <v>20</v>
      </c>
      <c r="F5646" s="1">
        <v>200000</v>
      </c>
    </row>
    <row r="5647" spans="1:8" x14ac:dyDescent="0.2">
      <c r="A5647" t="s">
        <v>6693</v>
      </c>
      <c r="B5647" s="1">
        <v>250000</v>
      </c>
      <c r="C564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</v>
      </c>
      <c r="D5647" s="6" t="str">
        <f>LEFT(Table3[[#This Row],[Last Funding Amount - ORIG]],MIN(FIND({0,1,2,3,4,5,6,7,8,9,0},Table3[[#This Row],[Last Funding Amount - ORIG]]&amp;"0123456789"))-1)</f>
        <v/>
      </c>
      <c r="E5647" t="s">
        <v>112</v>
      </c>
      <c r="F5647" s="1">
        <v>250000</v>
      </c>
    </row>
    <row r="5648" spans="1:8" x14ac:dyDescent="0.2">
      <c r="A5648" t="s">
        <v>6694</v>
      </c>
      <c r="B5648" s="1">
        <v>20000</v>
      </c>
      <c r="C564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</v>
      </c>
      <c r="D5648" s="6" t="str">
        <f>LEFT(Table3[[#This Row],[Last Funding Amount - ORIG]],MIN(FIND({0,1,2,3,4,5,6,7,8,9,0},Table3[[#This Row],[Last Funding Amount - ORIG]]&amp;"0123456789"))-1)</f>
        <v/>
      </c>
      <c r="E5648" t="s">
        <v>112</v>
      </c>
      <c r="F5648" s="1">
        <v>20000</v>
      </c>
      <c r="H5648">
        <v>1</v>
      </c>
    </row>
    <row r="5649" spans="1:8" x14ac:dyDescent="0.2">
      <c r="A5649" t="s">
        <v>6695</v>
      </c>
      <c r="B5649" s="1">
        <v>40000</v>
      </c>
      <c r="C564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40000</v>
      </c>
      <c r="D5649" s="6" t="str">
        <f>LEFT(Table3[[#This Row],[Last Funding Amount - ORIG]],MIN(FIND({0,1,2,3,4,5,6,7,8,9,0},Table3[[#This Row],[Last Funding Amount - ORIG]]&amp;"0123456789"))-1)</f>
        <v/>
      </c>
      <c r="E5649" t="s">
        <v>112</v>
      </c>
      <c r="F5649" s="1">
        <v>40000</v>
      </c>
    </row>
    <row r="5650" spans="1:8" x14ac:dyDescent="0.2">
      <c r="A5650" t="s">
        <v>6696</v>
      </c>
      <c r="B5650" s="1">
        <v>20000</v>
      </c>
      <c r="C565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</v>
      </c>
      <c r="D5650" s="6" t="str">
        <f>LEFT(Table3[[#This Row],[Last Funding Amount - ORIG]],MIN(FIND({0,1,2,3,4,5,6,7,8,9,0},Table3[[#This Row],[Last Funding Amount - ORIG]]&amp;"0123456789"))-1)</f>
        <v/>
      </c>
      <c r="E5650" t="s">
        <v>112</v>
      </c>
      <c r="F5650" s="1">
        <v>20000</v>
      </c>
      <c r="H5650">
        <v>2</v>
      </c>
    </row>
    <row r="5651" spans="1:8" x14ac:dyDescent="0.2">
      <c r="A5651" t="s">
        <v>6697</v>
      </c>
      <c r="C565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5651" s="6" t="str">
        <f>LEFT(Table3[[#This Row],[Last Funding Amount - ORIG]],MIN(FIND({0,1,2,3,4,5,6,7,8,9,0},Table3[[#This Row],[Last Funding Amount - ORIG]]&amp;"0123456789"))-1)</f>
        <v/>
      </c>
      <c r="E5651" t="s">
        <v>112</v>
      </c>
      <c r="H5651">
        <v>1</v>
      </c>
    </row>
    <row r="5652" spans="1:8" x14ac:dyDescent="0.2">
      <c r="A5652" t="s">
        <v>6698</v>
      </c>
      <c r="B5652" s="1">
        <v>8000000</v>
      </c>
      <c r="C565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8000000</v>
      </c>
      <c r="D5652" s="6" t="str">
        <f>LEFT(Table3[[#This Row],[Last Funding Amount - ORIG]],MIN(FIND({0,1,2,3,4,5,6,7,8,9,0},Table3[[#This Row],[Last Funding Amount - ORIG]]&amp;"0123456789"))-1)</f>
        <v/>
      </c>
      <c r="E5652" t="s">
        <v>22</v>
      </c>
      <c r="F5652" s="1">
        <v>10000000</v>
      </c>
      <c r="G5652">
        <v>1</v>
      </c>
      <c r="H5652">
        <v>4</v>
      </c>
    </row>
    <row r="5653" spans="1:8" x14ac:dyDescent="0.2">
      <c r="A5653" t="s">
        <v>6699</v>
      </c>
      <c r="B5653" s="1">
        <v>5000000</v>
      </c>
      <c r="C565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5000000</v>
      </c>
      <c r="D5653" s="6" t="str">
        <f>LEFT(Table3[[#This Row],[Last Funding Amount - ORIG]],MIN(FIND({0,1,2,3,4,5,6,7,8,9,0},Table3[[#This Row],[Last Funding Amount - ORIG]]&amp;"0123456789"))-1)</f>
        <v/>
      </c>
      <c r="E5653" t="s">
        <v>22</v>
      </c>
      <c r="F5653" s="1">
        <v>5000000</v>
      </c>
      <c r="G5653">
        <v>1</v>
      </c>
      <c r="H5653">
        <v>1</v>
      </c>
    </row>
    <row r="5654" spans="1:8" x14ac:dyDescent="0.2">
      <c r="A5654" t="s">
        <v>6700</v>
      </c>
      <c r="B5654" t="s">
        <v>6369</v>
      </c>
      <c r="C565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5000000</v>
      </c>
      <c r="D5654" s="5" t="str">
        <f>LEFT(Table3[[#This Row],[Last Funding Amount - ORIG]],MIN(FIND({0,1,2,3,4,5,6,7,8,9,0},Table3[[#This Row],[Last Funding Amount - ORIG]]&amp;"0123456789"))-1)</f>
        <v>A$</v>
      </c>
      <c r="E5654" t="s">
        <v>18</v>
      </c>
      <c r="F5654" t="s">
        <v>6370</v>
      </c>
    </row>
    <row r="5655" spans="1:8" x14ac:dyDescent="0.2">
      <c r="A5655" t="s">
        <v>6701</v>
      </c>
      <c r="B5655" s="1">
        <v>50000</v>
      </c>
      <c r="C565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</v>
      </c>
      <c r="D5655" s="6" t="str">
        <f>LEFT(Table3[[#This Row],[Last Funding Amount - ORIG]],MIN(FIND({0,1,2,3,4,5,6,7,8,9,0},Table3[[#This Row],[Last Funding Amount - ORIG]]&amp;"0123456789"))-1)</f>
        <v/>
      </c>
      <c r="E5655" t="s">
        <v>112</v>
      </c>
      <c r="F5655" s="1">
        <v>50000</v>
      </c>
      <c r="G5655">
        <v>1</v>
      </c>
      <c r="H5655">
        <v>1</v>
      </c>
    </row>
    <row r="5656" spans="1:8" x14ac:dyDescent="0.2">
      <c r="A5656" t="s">
        <v>6702</v>
      </c>
      <c r="B5656" s="1">
        <v>60000</v>
      </c>
      <c r="C565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60000</v>
      </c>
      <c r="D5656" s="6" t="str">
        <f>LEFT(Table3[[#This Row],[Last Funding Amount - ORIG]],MIN(FIND({0,1,2,3,4,5,6,7,8,9,0},Table3[[#This Row],[Last Funding Amount - ORIG]]&amp;"0123456789"))-1)</f>
        <v/>
      </c>
      <c r="E5656" t="s">
        <v>112</v>
      </c>
      <c r="F5656" s="1">
        <v>60000</v>
      </c>
    </row>
    <row r="5657" spans="1:8" x14ac:dyDescent="0.2">
      <c r="A5657" t="s">
        <v>6703</v>
      </c>
      <c r="B5657" t="s">
        <v>689</v>
      </c>
      <c r="C565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</v>
      </c>
      <c r="D5657" s="5" t="str">
        <f>LEFT(Table3[[#This Row],[Last Funding Amount - ORIG]],MIN(FIND({0,1,2,3,4,5,6,7,8,9,0},Table3[[#This Row],[Last Funding Amount - ORIG]]&amp;"0123456789"))-1)</f>
        <v>‰âÂ</v>
      </c>
      <c r="E5657" t="s">
        <v>112</v>
      </c>
      <c r="F5657" t="s">
        <v>690</v>
      </c>
      <c r="H5657">
        <v>1</v>
      </c>
    </row>
    <row r="5658" spans="1:8" x14ac:dyDescent="0.2">
      <c r="A5658" t="s">
        <v>6704</v>
      </c>
      <c r="B5658" t="s">
        <v>6629</v>
      </c>
      <c r="C565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</v>
      </c>
      <c r="D5658" s="5" t="str">
        <f>LEFT(Table3[[#This Row],[Last Funding Amount - ORIG]],MIN(FIND({0,1,2,3,4,5,6,7,8,9,0},Table3[[#This Row],[Last Funding Amount - ORIG]]&amp;"0123456789"))-1)</f>
        <v>SGD</v>
      </c>
      <c r="E5658" t="s">
        <v>112</v>
      </c>
      <c r="F5658" t="s">
        <v>6630</v>
      </c>
      <c r="H5658">
        <v>2</v>
      </c>
    </row>
    <row r="5659" spans="1:8" x14ac:dyDescent="0.2">
      <c r="A5659" t="s">
        <v>6705</v>
      </c>
      <c r="B5659" s="1">
        <v>30000</v>
      </c>
      <c r="C565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</v>
      </c>
      <c r="D5659" s="6" t="str">
        <f>LEFT(Table3[[#This Row],[Last Funding Amount - ORIG]],MIN(FIND({0,1,2,3,4,5,6,7,8,9,0},Table3[[#This Row],[Last Funding Amount - ORIG]]&amp;"0123456789"))-1)</f>
        <v/>
      </c>
      <c r="E5659" t="s">
        <v>112</v>
      </c>
      <c r="F5659" s="1">
        <v>30000</v>
      </c>
      <c r="H5659">
        <v>1</v>
      </c>
    </row>
    <row r="5660" spans="1:8" x14ac:dyDescent="0.2">
      <c r="A5660" t="s">
        <v>6706</v>
      </c>
      <c r="B5660" s="1">
        <v>18500</v>
      </c>
      <c r="C566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18500</v>
      </c>
      <c r="D5660" s="6" t="str">
        <f>LEFT(Table3[[#This Row],[Last Funding Amount - ORIG]],MIN(FIND({0,1,2,3,4,5,6,7,8,9,0},Table3[[#This Row],[Last Funding Amount - ORIG]]&amp;"0123456789"))-1)</f>
        <v/>
      </c>
      <c r="E5660" t="s">
        <v>112</v>
      </c>
      <c r="F5660" s="1">
        <v>32500</v>
      </c>
      <c r="H5660">
        <v>3</v>
      </c>
    </row>
    <row r="5661" spans="1:8" x14ac:dyDescent="0.2">
      <c r="A5661" t="s">
        <v>6707</v>
      </c>
      <c r="B5661" t="s">
        <v>6708</v>
      </c>
      <c r="C566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35000</v>
      </c>
      <c r="D5661" s="5" t="str">
        <f>LEFT(Table3[[#This Row],[Last Funding Amount - ORIG]],MIN(FIND({0,1,2,3,4,5,6,7,8,9,0},Table3[[#This Row],[Last Funding Amount - ORIG]]&amp;"0123456789"))-1)</f>
        <v>SGD</v>
      </c>
      <c r="E5661" t="s">
        <v>112</v>
      </c>
      <c r="F5661" t="s">
        <v>6709</v>
      </c>
      <c r="H5661">
        <v>2</v>
      </c>
    </row>
    <row r="5662" spans="1:8" x14ac:dyDescent="0.2">
      <c r="A5662" t="s">
        <v>6710</v>
      </c>
      <c r="B5662" t="s">
        <v>674</v>
      </c>
      <c r="C566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</v>
      </c>
      <c r="D5662" s="5" t="str">
        <f>LEFT(Table3[[#This Row],[Last Funding Amount - ORIG]],MIN(FIND({0,1,2,3,4,5,6,7,8,9,0},Table3[[#This Row],[Last Funding Amount - ORIG]]&amp;"0123456789"))-1)</f>
        <v>‰âÂ</v>
      </c>
      <c r="E5662" t="s">
        <v>112</v>
      </c>
      <c r="F5662" t="s">
        <v>675</v>
      </c>
      <c r="H5662">
        <v>1</v>
      </c>
    </row>
    <row r="5663" spans="1:8" x14ac:dyDescent="0.2">
      <c r="A5663" t="s">
        <v>6711</v>
      </c>
      <c r="B5663" s="1">
        <v>50000</v>
      </c>
      <c r="C566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</v>
      </c>
      <c r="D5663" s="6" t="str">
        <f>LEFT(Table3[[#This Row],[Last Funding Amount - ORIG]],MIN(FIND({0,1,2,3,4,5,6,7,8,9,0},Table3[[#This Row],[Last Funding Amount - ORIG]]&amp;"0123456789"))-1)</f>
        <v/>
      </c>
      <c r="E5663" t="s">
        <v>112</v>
      </c>
      <c r="F5663" s="1">
        <v>50000</v>
      </c>
      <c r="H5663">
        <v>2</v>
      </c>
    </row>
    <row r="5664" spans="1:8" x14ac:dyDescent="0.2">
      <c r="A5664" t="s">
        <v>6712</v>
      </c>
      <c r="B5664" t="s">
        <v>6688</v>
      </c>
      <c r="C566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</v>
      </c>
      <c r="D5664" s="5" t="str">
        <f>LEFT(Table3[[#This Row],[Last Funding Amount - ORIG]],MIN(FIND({0,1,2,3,4,5,6,7,8,9,0},Table3[[#This Row],[Last Funding Amount - ORIG]]&amp;"0123456789"))-1)</f>
        <v>R$</v>
      </c>
      <c r="E5664" t="s">
        <v>101</v>
      </c>
      <c r="F5664" t="s">
        <v>6713</v>
      </c>
      <c r="H5664">
        <v>2</v>
      </c>
    </row>
    <row r="5665" spans="1:8" x14ac:dyDescent="0.2">
      <c r="A5665" t="s">
        <v>6714</v>
      </c>
      <c r="B5665" t="s">
        <v>380</v>
      </c>
      <c r="C566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</v>
      </c>
      <c r="D5665" s="5" t="str">
        <f>LEFT(Table3[[#This Row],[Last Funding Amount - ORIG]],MIN(FIND({0,1,2,3,4,5,6,7,8,9,0},Table3[[#This Row],[Last Funding Amount - ORIG]]&amp;"0123456789"))-1)</f>
        <v>‰âÂ</v>
      </c>
      <c r="E5665" t="s">
        <v>112</v>
      </c>
      <c r="F5665" t="s">
        <v>475</v>
      </c>
    </row>
    <row r="5666" spans="1:8" x14ac:dyDescent="0.2">
      <c r="A5666" t="s">
        <v>6715</v>
      </c>
      <c r="B5666" t="s">
        <v>6716</v>
      </c>
      <c r="C566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85000</v>
      </c>
      <c r="D5666" s="5" t="str">
        <f>LEFT(Table3[[#This Row],[Last Funding Amount - ORIG]],MIN(FIND({0,1,2,3,4,5,6,7,8,9,0},Table3[[#This Row],[Last Funding Amount - ORIG]]&amp;"0123456789"))-1)</f>
        <v>å£</v>
      </c>
      <c r="E5666" t="s">
        <v>20</v>
      </c>
      <c r="F5666" t="s">
        <v>6717</v>
      </c>
    </row>
    <row r="5667" spans="1:8" x14ac:dyDescent="0.2">
      <c r="A5667" t="s">
        <v>6718</v>
      </c>
      <c r="B5667" s="1">
        <v>25000</v>
      </c>
      <c r="C566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</v>
      </c>
      <c r="D5667" s="6" t="str">
        <f>LEFT(Table3[[#This Row],[Last Funding Amount - ORIG]],MIN(FIND({0,1,2,3,4,5,6,7,8,9,0},Table3[[#This Row],[Last Funding Amount - ORIG]]&amp;"0123456789"))-1)</f>
        <v/>
      </c>
      <c r="E5667" t="s">
        <v>112</v>
      </c>
      <c r="F5667" s="1">
        <v>25000</v>
      </c>
      <c r="H5667">
        <v>1</v>
      </c>
    </row>
    <row r="5668" spans="1:8" x14ac:dyDescent="0.2">
      <c r="A5668" t="s">
        <v>6719</v>
      </c>
      <c r="B5668" s="1">
        <v>30000</v>
      </c>
      <c r="C566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</v>
      </c>
      <c r="D5668" s="6" t="str">
        <f>LEFT(Table3[[#This Row],[Last Funding Amount - ORIG]],MIN(FIND({0,1,2,3,4,5,6,7,8,9,0},Table3[[#This Row],[Last Funding Amount - ORIG]]&amp;"0123456789"))-1)</f>
        <v/>
      </c>
      <c r="E5668" t="s">
        <v>20</v>
      </c>
      <c r="F5668" s="1">
        <v>30000</v>
      </c>
    </row>
    <row r="5669" spans="1:8" x14ac:dyDescent="0.2">
      <c r="A5669" t="s">
        <v>6720</v>
      </c>
      <c r="B5669" s="1">
        <v>20000</v>
      </c>
      <c r="C566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</v>
      </c>
      <c r="D5669" s="6" t="str">
        <f>LEFT(Table3[[#This Row],[Last Funding Amount - ORIG]],MIN(FIND({0,1,2,3,4,5,6,7,8,9,0},Table3[[#This Row],[Last Funding Amount - ORIG]]&amp;"0123456789"))-1)</f>
        <v/>
      </c>
      <c r="E5669" t="s">
        <v>112</v>
      </c>
      <c r="F5669" s="1">
        <v>20000</v>
      </c>
      <c r="H5669">
        <v>1</v>
      </c>
    </row>
    <row r="5670" spans="1:8" x14ac:dyDescent="0.2">
      <c r="A5670" t="s">
        <v>6721</v>
      </c>
      <c r="B5670" t="s">
        <v>6722</v>
      </c>
      <c r="C567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135640</v>
      </c>
      <c r="D5670" s="5" t="str">
        <f>LEFT(Table3[[#This Row],[Last Funding Amount - ORIG]],MIN(FIND({0,1,2,3,4,5,6,7,8,9,0},Table3[[#This Row],[Last Funding Amount - ORIG]]&amp;"0123456789"))-1)</f>
        <v>‰âÂ</v>
      </c>
      <c r="E5670" t="s">
        <v>112</v>
      </c>
      <c r="F5670" t="s">
        <v>6723</v>
      </c>
      <c r="H5670">
        <v>3</v>
      </c>
    </row>
    <row r="5671" spans="1:8" x14ac:dyDescent="0.2">
      <c r="A5671" t="s">
        <v>6724</v>
      </c>
      <c r="B5671" s="1">
        <v>25000</v>
      </c>
      <c r="C567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</v>
      </c>
      <c r="D5671" s="6" t="str">
        <f>LEFT(Table3[[#This Row],[Last Funding Amount - ORIG]],MIN(FIND({0,1,2,3,4,5,6,7,8,9,0},Table3[[#This Row],[Last Funding Amount - ORIG]]&amp;"0123456789"))-1)</f>
        <v/>
      </c>
      <c r="E5671" t="s">
        <v>112</v>
      </c>
      <c r="F5671" s="1">
        <v>25000</v>
      </c>
      <c r="H5671">
        <v>1</v>
      </c>
    </row>
    <row r="5672" spans="1:8" x14ac:dyDescent="0.2">
      <c r="A5672" t="s">
        <v>6725</v>
      </c>
      <c r="C567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5672" s="6" t="str">
        <f>LEFT(Table3[[#This Row],[Last Funding Amount - ORIG]],MIN(FIND({0,1,2,3,4,5,6,7,8,9,0},Table3[[#This Row],[Last Funding Amount - ORIG]]&amp;"0123456789"))-1)</f>
        <v/>
      </c>
      <c r="E5672" t="s">
        <v>112</v>
      </c>
      <c r="F5672" t="s">
        <v>2662</v>
      </c>
      <c r="H5672">
        <v>2</v>
      </c>
    </row>
    <row r="5673" spans="1:8" x14ac:dyDescent="0.2">
      <c r="A5673" t="s">
        <v>6726</v>
      </c>
      <c r="B5673" s="1">
        <v>25000</v>
      </c>
      <c r="C567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</v>
      </c>
      <c r="D5673" s="6" t="str">
        <f>LEFT(Table3[[#This Row],[Last Funding Amount - ORIG]],MIN(FIND({0,1,2,3,4,5,6,7,8,9,0},Table3[[#This Row],[Last Funding Amount - ORIG]]&amp;"0123456789"))-1)</f>
        <v/>
      </c>
      <c r="E5673" t="s">
        <v>112</v>
      </c>
      <c r="F5673" s="1">
        <v>25000</v>
      </c>
      <c r="H5673">
        <v>1</v>
      </c>
    </row>
    <row r="5674" spans="1:8" x14ac:dyDescent="0.2">
      <c r="A5674" t="s">
        <v>6727</v>
      </c>
      <c r="B5674" t="s">
        <v>6728</v>
      </c>
      <c r="C567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185850</v>
      </c>
      <c r="D5674" s="5" t="str">
        <f>LEFT(Table3[[#This Row],[Last Funding Amount - ORIG]],MIN(FIND({0,1,2,3,4,5,6,7,8,9,0},Table3[[#This Row],[Last Funding Amount - ORIG]]&amp;"0123456789"))-1)</f>
        <v>å£</v>
      </c>
      <c r="E5674" t="s">
        <v>59</v>
      </c>
      <c r="F5674" t="s">
        <v>6729</v>
      </c>
      <c r="H5674">
        <v>1</v>
      </c>
    </row>
    <row r="5675" spans="1:8" x14ac:dyDescent="0.2">
      <c r="A5675" t="s">
        <v>6730</v>
      </c>
      <c r="B5675" t="s">
        <v>674</v>
      </c>
      <c r="C567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</v>
      </c>
      <c r="D5675" s="5" t="str">
        <f>LEFT(Table3[[#This Row],[Last Funding Amount - ORIG]],MIN(FIND({0,1,2,3,4,5,6,7,8,9,0},Table3[[#This Row],[Last Funding Amount - ORIG]]&amp;"0123456789"))-1)</f>
        <v>‰âÂ</v>
      </c>
      <c r="E5675" t="s">
        <v>112</v>
      </c>
      <c r="F5675" t="s">
        <v>675</v>
      </c>
      <c r="H5675">
        <v>1</v>
      </c>
    </row>
    <row r="5676" spans="1:8" x14ac:dyDescent="0.2">
      <c r="A5676" t="s">
        <v>6731</v>
      </c>
      <c r="C567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5676" s="6" t="str">
        <f>LEFT(Table3[[#This Row],[Last Funding Amount - ORIG]],MIN(FIND({0,1,2,3,4,5,6,7,8,9,0},Table3[[#This Row],[Last Funding Amount - ORIG]]&amp;"0123456789"))-1)</f>
        <v/>
      </c>
      <c r="E5676" t="s">
        <v>112</v>
      </c>
      <c r="F5676" s="1">
        <v>50000</v>
      </c>
      <c r="H5676">
        <v>6</v>
      </c>
    </row>
    <row r="5677" spans="1:8" x14ac:dyDescent="0.2">
      <c r="A5677" t="s">
        <v>6732</v>
      </c>
      <c r="B5677" s="1">
        <v>10000</v>
      </c>
      <c r="C567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</v>
      </c>
      <c r="D5677" s="6" t="str">
        <f>LEFT(Table3[[#This Row],[Last Funding Amount - ORIG]],MIN(FIND({0,1,2,3,4,5,6,7,8,9,0},Table3[[#This Row],[Last Funding Amount - ORIG]]&amp;"0123456789"))-1)</f>
        <v/>
      </c>
      <c r="E5677" t="s">
        <v>112</v>
      </c>
      <c r="F5677" s="1">
        <v>10000</v>
      </c>
    </row>
    <row r="5678" spans="1:8" x14ac:dyDescent="0.2">
      <c r="A5678" t="s">
        <v>6733</v>
      </c>
      <c r="B5678" s="1">
        <v>25000</v>
      </c>
      <c r="C567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</v>
      </c>
      <c r="D5678" s="6" t="str">
        <f>LEFT(Table3[[#This Row],[Last Funding Amount - ORIG]],MIN(FIND({0,1,2,3,4,5,6,7,8,9,0},Table3[[#This Row],[Last Funding Amount - ORIG]]&amp;"0123456789"))-1)</f>
        <v/>
      </c>
      <c r="E5678" t="s">
        <v>112</v>
      </c>
      <c r="F5678" s="1">
        <v>25000</v>
      </c>
      <c r="H5678">
        <v>1</v>
      </c>
    </row>
    <row r="5679" spans="1:8" x14ac:dyDescent="0.2">
      <c r="A5679" t="s">
        <v>6734</v>
      </c>
      <c r="C567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5679" s="6" t="str">
        <f>LEFT(Table3[[#This Row],[Last Funding Amount - ORIG]],MIN(FIND({0,1,2,3,4,5,6,7,8,9,0},Table3[[#This Row],[Last Funding Amount - ORIG]]&amp;"0123456789"))-1)</f>
        <v/>
      </c>
      <c r="E5679" t="s">
        <v>18</v>
      </c>
      <c r="H5679">
        <v>1</v>
      </c>
    </row>
    <row r="5680" spans="1:8" x14ac:dyDescent="0.2">
      <c r="A5680" t="s">
        <v>6735</v>
      </c>
      <c r="C568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5680" s="6" t="str">
        <f>LEFT(Table3[[#This Row],[Last Funding Amount - ORIG]],MIN(FIND({0,1,2,3,4,5,6,7,8,9,0},Table3[[#This Row],[Last Funding Amount - ORIG]]&amp;"0123456789"))-1)</f>
        <v/>
      </c>
      <c r="E5680" t="s">
        <v>13</v>
      </c>
      <c r="F5680" s="1">
        <v>25000</v>
      </c>
      <c r="H5680">
        <v>1</v>
      </c>
    </row>
    <row r="5681" spans="1:8" x14ac:dyDescent="0.2">
      <c r="A5681" t="s">
        <v>6736</v>
      </c>
      <c r="B5681" s="1">
        <v>25000</v>
      </c>
      <c r="C568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</v>
      </c>
      <c r="D5681" s="6" t="str">
        <f>LEFT(Table3[[#This Row],[Last Funding Amount - ORIG]],MIN(FIND({0,1,2,3,4,5,6,7,8,9,0},Table3[[#This Row],[Last Funding Amount - ORIG]]&amp;"0123456789"))-1)</f>
        <v/>
      </c>
      <c r="E5681" t="s">
        <v>112</v>
      </c>
      <c r="F5681" s="1">
        <v>25000</v>
      </c>
      <c r="H5681">
        <v>1</v>
      </c>
    </row>
    <row r="5682" spans="1:8" x14ac:dyDescent="0.2">
      <c r="A5682" t="s">
        <v>6737</v>
      </c>
      <c r="B5682" t="s">
        <v>6738</v>
      </c>
      <c r="C568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123290</v>
      </c>
      <c r="D5682" s="5" t="str">
        <f>LEFT(Table3[[#This Row],[Last Funding Amount - ORIG]],MIN(FIND({0,1,2,3,4,5,6,7,8,9,0},Table3[[#This Row],[Last Funding Amount - ORIG]]&amp;"0123456789"))-1)</f>
        <v>å£</v>
      </c>
      <c r="E5682" t="s">
        <v>59</v>
      </c>
      <c r="F5682" t="s">
        <v>6739</v>
      </c>
      <c r="H5682">
        <v>1</v>
      </c>
    </row>
    <row r="5683" spans="1:8" x14ac:dyDescent="0.2">
      <c r="A5683" t="s">
        <v>6740</v>
      </c>
      <c r="B5683" t="s">
        <v>689</v>
      </c>
      <c r="C568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</v>
      </c>
      <c r="D5683" s="5" t="str">
        <f>LEFT(Table3[[#This Row],[Last Funding Amount - ORIG]],MIN(FIND({0,1,2,3,4,5,6,7,8,9,0},Table3[[#This Row],[Last Funding Amount - ORIG]]&amp;"0123456789"))-1)</f>
        <v>‰âÂ</v>
      </c>
      <c r="E5683" t="s">
        <v>112</v>
      </c>
      <c r="F5683" t="s">
        <v>690</v>
      </c>
    </row>
    <row r="5684" spans="1:8" x14ac:dyDescent="0.2">
      <c r="A5684" t="s">
        <v>6741</v>
      </c>
      <c r="B5684" s="1">
        <v>150000</v>
      </c>
      <c r="C568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</v>
      </c>
      <c r="D5684" s="6" t="str">
        <f>LEFT(Table3[[#This Row],[Last Funding Amount - ORIG]],MIN(FIND({0,1,2,3,4,5,6,7,8,9,0},Table3[[#This Row],[Last Funding Amount - ORIG]]&amp;"0123456789"))-1)</f>
        <v/>
      </c>
      <c r="E5684" t="s">
        <v>112</v>
      </c>
      <c r="F5684" s="1">
        <v>150000</v>
      </c>
    </row>
    <row r="5685" spans="1:8" x14ac:dyDescent="0.2">
      <c r="A5685" t="s">
        <v>6742</v>
      </c>
      <c r="B5685" s="1">
        <v>20000</v>
      </c>
      <c r="C568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</v>
      </c>
      <c r="D5685" s="6" t="str">
        <f>LEFT(Table3[[#This Row],[Last Funding Amount - ORIG]],MIN(FIND({0,1,2,3,4,5,6,7,8,9,0},Table3[[#This Row],[Last Funding Amount - ORIG]]&amp;"0123456789"))-1)</f>
        <v/>
      </c>
      <c r="E5685" t="s">
        <v>112</v>
      </c>
      <c r="F5685" s="1">
        <v>20000</v>
      </c>
      <c r="H5685">
        <v>2</v>
      </c>
    </row>
    <row r="5686" spans="1:8" x14ac:dyDescent="0.2">
      <c r="A5686" t="s">
        <v>6743</v>
      </c>
      <c r="B5686" t="s">
        <v>6744</v>
      </c>
      <c r="C568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40000</v>
      </c>
      <c r="D5686" s="5" t="str">
        <f>LEFT(Table3[[#This Row],[Last Funding Amount - ORIG]],MIN(FIND({0,1,2,3,4,5,6,7,8,9,0},Table3[[#This Row],[Last Funding Amount - ORIG]]&amp;"0123456789"))-1)</f>
        <v>SGD</v>
      </c>
      <c r="E5686" t="s">
        <v>112</v>
      </c>
      <c r="F5686" t="s">
        <v>6745</v>
      </c>
    </row>
    <row r="5687" spans="1:8" x14ac:dyDescent="0.2">
      <c r="A5687" t="s">
        <v>6746</v>
      </c>
      <c r="B5687" s="1">
        <v>33000</v>
      </c>
      <c r="C568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33000</v>
      </c>
      <c r="D5687" s="6" t="str">
        <f>LEFT(Table3[[#This Row],[Last Funding Amount - ORIG]],MIN(FIND({0,1,2,3,4,5,6,7,8,9,0},Table3[[#This Row],[Last Funding Amount - ORIG]]&amp;"0123456789"))-1)</f>
        <v/>
      </c>
      <c r="E5687" t="s">
        <v>112</v>
      </c>
      <c r="F5687" s="1">
        <v>33000</v>
      </c>
    </row>
    <row r="5688" spans="1:8" x14ac:dyDescent="0.2">
      <c r="A5688" t="s">
        <v>6747</v>
      </c>
      <c r="B5688" s="1">
        <v>25000</v>
      </c>
      <c r="C568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</v>
      </c>
      <c r="D5688" s="6" t="str">
        <f>LEFT(Table3[[#This Row],[Last Funding Amount - ORIG]],MIN(FIND({0,1,2,3,4,5,6,7,8,9,0},Table3[[#This Row],[Last Funding Amount - ORIG]]&amp;"0123456789"))-1)</f>
        <v/>
      </c>
      <c r="E5688" t="s">
        <v>20</v>
      </c>
      <c r="F5688" s="1">
        <v>25000</v>
      </c>
      <c r="H5688">
        <v>1</v>
      </c>
    </row>
    <row r="5689" spans="1:8" x14ac:dyDescent="0.2">
      <c r="A5689" t="s">
        <v>6748</v>
      </c>
      <c r="B5689" s="1">
        <v>5000</v>
      </c>
      <c r="C568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</v>
      </c>
      <c r="D5689" s="6" t="str">
        <f>LEFT(Table3[[#This Row],[Last Funding Amount - ORIG]],MIN(FIND({0,1,2,3,4,5,6,7,8,9,0},Table3[[#This Row],[Last Funding Amount - ORIG]]&amp;"0123456789"))-1)</f>
        <v/>
      </c>
      <c r="E5689" t="s">
        <v>56</v>
      </c>
      <c r="F5689" s="1">
        <v>5000</v>
      </c>
      <c r="H5689">
        <v>3</v>
      </c>
    </row>
    <row r="5690" spans="1:8" x14ac:dyDescent="0.2">
      <c r="A5690" t="s">
        <v>6749</v>
      </c>
      <c r="B5690" t="s">
        <v>6750</v>
      </c>
      <c r="C569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120000</v>
      </c>
      <c r="D5690" s="5" t="str">
        <f>LEFT(Table3[[#This Row],[Last Funding Amount - ORIG]],MIN(FIND({0,1,2,3,4,5,6,7,8,9,0},Table3[[#This Row],[Last Funding Amount - ORIG]]&amp;"0123456789"))-1)</f>
        <v>SGD</v>
      </c>
      <c r="E5690" t="s">
        <v>112</v>
      </c>
      <c r="F5690" t="s">
        <v>6751</v>
      </c>
    </row>
    <row r="5691" spans="1:8" x14ac:dyDescent="0.2">
      <c r="A5691" t="s">
        <v>6752</v>
      </c>
      <c r="B5691" s="1">
        <v>560000</v>
      </c>
      <c r="C569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560000</v>
      </c>
      <c r="D5691" s="6" t="str">
        <f>LEFT(Table3[[#This Row],[Last Funding Amount - ORIG]],MIN(FIND({0,1,2,3,4,5,6,7,8,9,0},Table3[[#This Row],[Last Funding Amount - ORIG]]&amp;"0123456789"))-1)</f>
        <v/>
      </c>
      <c r="E5691" t="s">
        <v>20</v>
      </c>
      <c r="F5691" s="1">
        <v>560000</v>
      </c>
    </row>
    <row r="5692" spans="1:8" x14ac:dyDescent="0.2">
      <c r="A5692" t="s">
        <v>6753</v>
      </c>
      <c r="B5692" t="s">
        <v>6754</v>
      </c>
      <c r="C569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</v>
      </c>
      <c r="D5692" s="5" t="str">
        <f>LEFT(Table3[[#This Row],[Last Funding Amount - ORIG]],MIN(FIND({0,1,2,3,4,5,6,7,8,9,0},Table3[[#This Row],[Last Funding Amount - ORIG]]&amp;"0123456789"))-1)</f>
        <v>PEN</v>
      </c>
      <c r="E5692" t="s">
        <v>314</v>
      </c>
      <c r="F5692" s="1">
        <v>20275</v>
      </c>
      <c r="H5692">
        <v>2</v>
      </c>
    </row>
    <row r="5693" spans="1:8" x14ac:dyDescent="0.2">
      <c r="A5693" t="s">
        <v>6755</v>
      </c>
      <c r="B5693" s="1">
        <v>50000</v>
      </c>
      <c r="C569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</v>
      </c>
      <c r="D5693" s="6" t="str">
        <f>LEFT(Table3[[#This Row],[Last Funding Amount - ORIG]],MIN(FIND({0,1,2,3,4,5,6,7,8,9,0},Table3[[#This Row],[Last Funding Amount - ORIG]]&amp;"0123456789"))-1)</f>
        <v/>
      </c>
      <c r="E5693" t="s">
        <v>112</v>
      </c>
      <c r="F5693" s="1">
        <v>50000</v>
      </c>
      <c r="H5693">
        <v>1</v>
      </c>
    </row>
    <row r="5694" spans="1:8" x14ac:dyDescent="0.2">
      <c r="A5694" t="s">
        <v>6756</v>
      </c>
      <c r="C569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5694" s="6" t="str">
        <f>LEFT(Table3[[#This Row],[Last Funding Amount - ORIG]],MIN(FIND({0,1,2,3,4,5,6,7,8,9,0},Table3[[#This Row],[Last Funding Amount - ORIG]]&amp;"0123456789"))-1)</f>
        <v/>
      </c>
      <c r="E5694" t="s">
        <v>112</v>
      </c>
      <c r="F5694" t="s">
        <v>6757</v>
      </c>
      <c r="H5694">
        <v>1</v>
      </c>
    </row>
    <row r="5695" spans="1:8" x14ac:dyDescent="0.2">
      <c r="A5695" t="s">
        <v>6758</v>
      </c>
      <c r="B5695" s="1">
        <v>1000000</v>
      </c>
      <c r="C569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5695" s="6" t="str">
        <f>LEFT(Table3[[#This Row],[Last Funding Amount - ORIG]],MIN(FIND({0,1,2,3,4,5,6,7,8,9,0},Table3[[#This Row],[Last Funding Amount - ORIG]]&amp;"0123456789"))-1)</f>
        <v/>
      </c>
      <c r="E5695" t="s">
        <v>112</v>
      </c>
      <c r="F5695" s="1">
        <v>1000000</v>
      </c>
      <c r="H5695">
        <v>1</v>
      </c>
    </row>
    <row r="5696" spans="1:8" x14ac:dyDescent="0.2">
      <c r="A5696" t="s">
        <v>6759</v>
      </c>
      <c r="B5696" t="s">
        <v>258</v>
      </c>
      <c r="C569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5696" s="5" t="str">
        <f>LEFT(Table3[[#This Row],[Last Funding Amount - ORIG]],MIN(FIND({0,1,2,3,4,5,6,7,8,9,0},Table3[[#This Row],[Last Funding Amount - ORIG]]&amp;"0123456789"))-1)</f>
        <v>‰âÂ</v>
      </c>
      <c r="E5696" t="s">
        <v>22</v>
      </c>
      <c r="F5696" t="s">
        <v>259</v>
      </c>
    </row>
    <row r="5697" spans="1:8" x14ac:dyDescent="0.2">
      <c r="A5697" t="s">
        <v>6760</v>
      </c>
      <c r="C569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5697" s="6" t="str">
        <f>LEFT(Table3[[#This Row],[Last Funding Amount - ORIG]],MIN(FIND({0,1,2,3,4,5,6,7,8,9,0},Table3[[#This Row],[Last Funding Amount - ORIG]]&amp;"0123456789"))-1)</f>
        <v/>
      </c>
      <c r="E5697" t="s">
        <v>20</v>
      </c>
      <c r="F5697" s="1">
        <v>15000</v>
      </c>
      <c r="H5697">
        <v>1</v>
      </c>
    </row>
    <row r="5698" spans="1:8" x14ac:dyDescent="0.2">
      <c r="A5698" t="s">
        <v>6761</v>
      </c>
      <c r="B5698" s="1">
        <v>23886</v>
      </c>
      <c r="C569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23886</v>
      </c>
      <c r="D5698" s="6" t="str">
        <f>LEFT(Table3[[#This Row],[Last Funding Amount - ORIG]],MIN(FIND({0,1,2,3,4,5,6,7,8,9,0},Table3[[#This Row],[Last Funding Amount - ORIG]]&amp;"0123456789"))-1)</f>
        <v/>
      </c>
      <c r="E5698" t="s">
        <v>112</v>
      </c>
      <c r="F5698" s="1">
        <v>33886</v>
      </c>
    </row>
    <row r="5699" spans="1:8" x14ac:dyDescent="0.2">
      <c r="A5699" t="s">
        <v>6762</v>
      </c>
      <c r="B5699" t="s">
        <v>6763</v>
      </c>
      <c r="C569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122550</v>
      </c>
      <c r="D5699" s="5" t="str">
        <f>LEFT(Table3[[#This Row],[Last Funding Amount - ORIG]],MIN(FIND({0,1,2,3,4,5,6,7,8,9,0},Table3[[#This Row],[Last Funding Amount - ORIG]]&amp;"0123456789"))-1)</f>
        <v>‰âÂ</v>
      </c>
      <c r="E5699" t="s">
        <v>59</v>
      </c>
      <c r="F5699" t="s">
        <v>6764</v>
      </c>
      <c r="H5699">
        <v>1</v>
      </c>
    </row>
    <row r="5700" spans="1:8" x14ac:dyDescent="0.2">
      <c r="A5700" t="s">
        <v>6765</v>
      </c>
      <c r="B5700" s="1">
        <v>20000</v>
      </c>
      <c r="C570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</v>
      </c>
      <c r="D5700" s="6" t="str">
        <f>LEFT(Table3[[#This Row],[Last Funding Amount - ORIG]],MIN(FIND({0,1,2,3,4,5,6,7,8,9,0},Table3[[#This Row],[Last Funding Amount - ORIG]]&amp;"0123456789"))-1)</f>
        <v/>
      </c>
      <c r="E5700" t="s">
        <v>112</v>
      </c>
      <c r="F5700" s="1">
        <v>20000</v>
      </c>
      <c r="H5700">
        <v>2</v>
      </c>
    </row>
    <row r="5701" spans="1:8" x14ac:dyDescent="0.2">
      <c r="A5701" t="s">
        <v>6766</v>
      </c>
      <c r="B5701" s="1">
        <v>120000</v>
      </c>
      <c r="C570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120000</v>
      </c>
      <c r="D5701" s="6" t="str">
        <f>LEFT(Table3[[#This Row],[Last Funding Amount - ORIG]],MIN(FIND({0,1,2,3,4,5,6,7,8,9,0},Table3[[#This Row],[Last Funding Amount - ORIG]]&amp;"0123456789"))-1)</f>
        <v/>
      </c>
      <c r="E5701" t="s">
        <v>20</v>
      </c>
      <c r="F5701" s="1">
        <v>120000</v>
      </c>
    </row>
    <row r="5702" spans="1:8" x14ac:dyDescent="0.2">
      <c r="A5702" t="s">
        <v>6767</v>
      </c>
      <c r="C570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5702" s="6" t="str">
        <f>LEFT(Table3[[#This Row],[Last Funding Amount - ORIG]],MIN(FIND({0,1,2,3,4,5,6,7,8,9,0},Table3[[#This Row],[Last Funding Amount - ORIG]]&amp;"0123456789"))-1)</f>
        <v/>
      </c>
      <c r="E5702" t="s">
        <v>13</v>
      </c>
      <c r="F5702" s="1">
        <v>65000000</v>
      </c>
      <c r="G5702">
        <v>2</v>
      </c>
      <c r="H5702">
        <v>4</v>
      </c>
    </row>
    <row r="5703" spans="1:8" x14ac:dyDescent="0.2">
      <c r="A5703" t="s">
        <v>6768</v>
      </c>
      <c r="B5703" t="s">
        <v>258</v>
      </c>
      <c r="C570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5703" s="5" t="str">
        <f>LEFT(Table3[[#This Row],[Last Funding Amount - ORIG]],MIN(FIND({0,1,2,3,4,5,6,7,8,9,0},Table3[[#This Row],[Last Funding Amount - ORIG]]&amp;"0123456789"))-1)</f>
        <v>‰âÂ</v>
      </c>
      <c r="E5703" t="s">
        <v>112</v>
      </c>
      <c r="F5703" t="s">
        <v>259</v>
      </c>
      <c r="H5703">
        <v>1</v>
      </c>
    </row>
    <row r="5704" spans="1:8" x14ac:dyDescent="0.2">
      <c r="A5704" t="s">
        <v>6769</v>
      </c>
      <c r="B5704" s="1">
        <v>20000</v>
      </c>
      <c r="C570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</v>
      </c>
      <c r="D5704" s="6" t="str">
        <f>LEFT(Table3[[#This Row],[Last Funding Amount - ORIG]],MIN(FIND({0,1,2,3,4,5,6,7,8,9,0},Table3[[#This Row],[Last Funding Amount - ORIG]]&amp;"0123456789"))-1)</f>
        <v/>
      </c>
      <c r="E5704" t="s">
        <v>112</v>
      </c>
      <c r="F5704" s="1">
        <v>20000</v>
      </c>
      <c r="H5704">
        <v>1</v>
      </c>
    </row>
    <row r="5705" spans="1:8" x14ac:dyDescent="0.2">
      <c r="A5705" t="s">
        <v>6770</v>
      </c>
      <c r="B5705" t="s">
        <v>1847</v>
      </c>
      <c r="C570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</v>
      </c>
      <c r="D5705" s="5" t="str">
        <f>LEFT(Table3[[#This Row],[Last Funding Amount - ORIG]],MIN(FIND({0,1,2,3,4,5,6,7,8,9,0},Table3[[#This Row],[Last Funding Amount - ORIG]]&amp;"0123456789"))-1)</f>
        <v>å£</v>
      </c>
      <c r="E5705" t="s">
        <v>112</v>
      </c>
      <c r="F5705" t="s">
        <v>1848</v>
      </c>
    </row>
    <row r="5706" spans="1:8" x14ac:dyDescent="0.2">
      <c r="A5706" t="s">
        <v>6771</v>
      </c>
      <c r="B5706" s="1">
        <v>10000</v>
      </c>
      <c r="C570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</v>
      </c>
      <c r="D5706" s="6" t="str">
        <f>LEFT(Table3[[#This Row],[Last Funding Amount - ORIG]],MIN(FIND({0,1,2,3,4,5,6,7,8,9,0},Table3[[#This Row],[Last Funding Amount - ORIG]]&amp;"0123456789"))-1)</f>
        <v/>
      </c>
      <c r="E5706" t="s">
        <v>112</v>
      </c>
      <c r="F5706" s="1">
        <v>10000</v>
      </c>
    </row>
    <row r="5707" spans="1:8" x14ac:dyDescent="0.2">
      <c r="A5707" t="s">
        <v>6772</v>
      </c>
      <c r="B5707" s="1">
        <v>150000</v>
      </c>
      <c r="C570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</v>
      </c>
      <c r="D5707" s="6" t="str">
        <f>LEFT(Table3[[#This Row],[Last Funding Amount - ORIG]],MIN(FIND({0,1,2,3,4,5,6,7,8,9,0},Table3[[#This Row],[Last Funding Amount - ORIG]]&amp;"0123456789"))-1)</f>
        <v/>
      </c>
      <c r="E5707" t="s">
        <v>112</v>
      </c>
      <c r="F5707" s="1">
        <v>150000</v>
      </c>
      <c r="H5707">
        <v>2</v>
      </c>
    </row>
    <row r="5708" spans="1:8" x14ac:dyDescent="0.2">
      <c r="A5708" t="s">
        <v>6773</v>
      </c>
      <c r="B5708" t="s">
        <v>674</v>
      </c>
      <c r="C570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</v>
      </c>
      <c r="D5708" s="5" t="str">
        <f>LEFT(Table3[[#This Row],[Last Funding Amount - ORIG]],MIN(FIND({0,1,2,3,4,5,6,7,8,9,0},Table3[[#This Row],[Last Funding Amount - ORIG]]&amp;"0123456789"))-1)</f>
        <v>‰âÂ</v>
      </c>
      <c r="E5708" t="s">
        <v>112</v>
      </c>
      <c r="F5708" t="s">
        <v>675</v>
      </c>
      <c r="H5708">
        <v>1</v>
      </c>
    </row>
    <row r="5709" spans="1:8" x14ac:dyDescent="0.2">
      <c r="A5709" t="s">
        <v>6774</v>
      </c>
      <c r="B5709" s="1">
        <v>455000</v>
      </c>
      <c r="C570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455000</v>
      </c>
      <c r="D5709" s="6" t="str">
        <f>LEFT(Table3[[#This Row],[Last Funding Amount - ORIG]],MIN(FIND({0,1,2,3,4,5,6,7,8,9,0},Table3[[#This Row],[Last Funding Amount - ORIG]]&amp;"0123456789"))-1)</f>
        <v/>
      </c>
      <c r="E5709" t="s">
        <v>112</v>
      </c>
      <c r="F5709" s="1">
        <v>455000</v>
      </c>
    </row>
    <row r="5710" spans="1:8" x14ac:dyDescent="0.2">
      <c r="A5710" t="s">
        <v>6775</v>
      </c>
      <c r="B5710" s="1">
        <v>30000</v>
      </c>
      <c r="C571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</v>
      </c>
      <c r="D5710" s="6" t="str">
        <f>LEFT(Table3[[#This Row],[Last Funding Amount - ORIG]],MIN(FIND({0,1,2,3,4,5,6,7,8,9,0},Table3[[#This Row],[Last Funding Amount - ORIG]]&amp;"0123456789"))-1)</f>
        <v/>
      </c>
      <c r="E5710" t="s">
        <v>112</v>
      </c>
      <c r="F5710" s="1">
        <v>30000</v>
      </c>
    </row>
    <row r="5711" spans="1:8" x14ac:dyDescent="0.2">
      <c r="A5711" t="s">
        <v>6776</v>
      </c>
      <c r="B5711" s="1">
        <v>5700</v>
      </c>
      <c r="C571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5700</v>
      </c>
      <c r="D5711" s="6" t="str">
        <f>LEFT(Table3[[#This Row],[Last Funding Amount - ORIG]],MIN(FIND({0,1,2,3,4,5,6,7,8,9,0},Table3[[#This Row],[Last Funding Amount - ORIG]]&amp;"0123456789"))-1)</f>
        <v/>
      </c>
      <c r="E5711" t="s">
        <v>112</v>
      </c>
      <c r="F5711" s="1">
        <v>5700</v>
      </c>
    </row>
    <row r="5712" spans="1:8" x14ac:dyDescent="0.2">
      <c r="A5712" t="s">
        <v>6777</v>
      </c>
      <c r="B5712" s="1">
        <v>60000</v>
      </c>
      <c r="C571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60000</v>
      </c>
      <c r="D5712" s="6" t="str">
        <f>LEFT(Table3[[#This Row],[Last Funding Amount - ORIG]],MIN(FIND({0,1,2,3,4,5,6,7,8,9,0},Table3[[#This Row],[Last Funding Amount - ORIG]]&amp;"0123456789"))-1)</f>
        <v/>
      </c>
      <c r="E5712" t="s">
        <v>20</v>
      </c>
      <c r="F5712" s="1">
        <v>150000</v>
      </c>
    </row>
    <row r="5713" spans="1:8" x14ac:dyDescent="0.2">
      <c r="A5713" t="s">
        <v>6778</v>
      </c>
      <c r="B5713" s="1">
        <v>60000</v>
      </c>
      <c r="C571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60000</v>
      </c>
      <c r="D5713" s="6" t="str">
        <f>LEFT(Table3[[#This Row],[Last Funding Amount - ORIG]],MIN(FIND({0,1,2,3,4,5,6,7,8,9,0},Table3[[#This Row],[Last Funding Amount - ORIG]]&amp;"0123456789"))-1)</f>
        <v/>
      </c>
      <c r="E5713" t="s">
        <v>112</v>
      </c>
      <c r="F5713" s="1">
        <v>60000</v>
      </c>
    </row>
    <row r="5714" spans="1:8" x14ac:dyDescent="0.2">
      <c r="A5714" t="s">
        <v>6779</v>
      </c>
      <c r="B5714" s="1">
        <v>100000</v>
      </c>
      <c r="C571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</v>
      </c>
      <c r="D5714" s="6" t="str">
        <f>LEFT(Table3[[#This Row],[Last Funding Amount - ORIG]],MIN(FIND({0,1,2,3,4,5,6,7,8,9,0},Table3[[#This Row],[Last Funding Amount - ORIG]]&amp;"0123456789"))-1)</f>
        <v/>
      </c>
      <c r="E5714" t="s">
        <v>112</v>
      </c>
      <c r="F5714" s="1">
        <v>100000</v>
      </c>
      <c r="H5714">
        <v>2</v>
      </c>
    </row>
    <row r="5715" spans="1:8" x14ac:dyDescent="0.2">
      <c r="A5715" t="s">
        <v>6780</v>
      </c>
      <c r="B5715" s="1">
        <v>20000</v>
      </c>
      <c r="C571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</v>
      </c>
      <c r="D5715" s="6" t="str">
        <f>LEFT(Table3[[#This Row],[Last Funding Amount - ORIG]],MIN(FIND({0,1,2,3,4,5,6,7,8,9,0},Table3[[#This Row],[Last Funding Amount - ORIG]]&amp;"0123456789"))-1)</f>
        <v/>
      </c>
      <c r="E5715" t="s">
        <v>112</v>
      </c>
      <c r="F5715" s="1">
        <v>20000</v>
      </c>
    </row>
    <row r="5716" spans="1:8" x14ac:dyDescent="0.2">
      <c r="A5716" t="s">
        <v>6781</v>
      </c>
      <c r="B5716" s="1">
        <v>10000</v>
      </c>
      <c r="C571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</v>
      </c>
      <c r="D5716" s="6" t="str">
        <f>LEFT(Table3[[#This Row],[Last Funding Amount - ORIG]],MIN(FIND({0,1,2,3,4,5,6,7,8,9,0},Table3[[#This Row],[Last Funding Amount - ORIG]]&amp;"0123456789"))-1)</f>
        <v/>
      </c>
      <c r="E5716" t="s">
        <v>112</v>
      </c>
      <c r="F5716" s="1">
        <v>10000</v>
      </c>
    </row>
    <row r="5717" spans="1:8" x14ac:dyDescent="0.2">
      <c r="A5717" t="s">
        <v>6782</v>
      </c>
      <c r="B5717" s="1">
        <v>5000</v>
      </c>
      <c r="C571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</v>
      </c>
      <c r="D5717" s="6" t="str">
        <f>LEFT(Table3[[#This Row],[Last Funding Amount - ORIG]],MIN(FIND({0,1,2,3,4,5,6,7,8,9,0},Table3[[#This Row],[Last Funding Amount - ORIG]]&amp;"0123456789"))-1)</f>
        <v/>
      </c>
      <c r="E5717" t="s">
        <v>112</v>
      </c>
      <c r="F5717" s="1">
        <v>5000</v>
      </c>
    </row>
    <row r="5718" spans="1:8" x14ac:dyDescent="0.2">
      <c r="A5718" t="s">
        <v>6783</v>
      </c>
      <c r="C571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5718" s="6" t="str">
        <f>LEFT(Table3[[#This Row],[Last Funding Amount - ORIG]],MIN(FIND({0,1,2,3,4,5,6,7,8,9,0},Table3[[#This Row],[Last Funding Amount - ORIG]]&amp;"0123456789"))-1)</f>
        <v/>
      </c>
      <c r="E5718" t="s">
        <v>112</v>
      </c>
      <c r="G5718">
        <v>1</v>
      </c>
      <c r="H5718">
        <v>16</v>
      </c>
    </row>
    <row r="5719" spans="1:8" x14ac:dyDescent="0.2">
      <c r="A5719" t="s">
        <v>6784</v>
      </c>
      <c r="B5719" s="1">
        <v>225000</v>
      </c>
      <c r="C571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225000</v>
      </c>
      <c r="D5719" s="6" t="str">
        <f>LEFT(Table3[[#This Row],[Last Funding Amount - ORIG]],MIN(FIND({0,1,2,3,4,5,6,7,8,9,0},Table3[[#This Row],[Last Funding Amount - ORIG]]&amp;"0123456789"))-1)</f>
        <v/>
      </c>
      <c r="E5719" t="s">
        <v>56</v>
      </c>
      <c r="F5719" s="1">
        <v>245000</v>
      </c>
      <c r="H5719">
        <v>2</v>
      </c>
    </row>
    <row r="5720" spans="1:8" x14ac:dyDescent="0.2">
      <c r="A5720" t="s">
        <v>6785</v>
      </c>
      <c r="B5720" t="s">
        <v>1847</v>
      </c>
      <c r="C572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</v>
      </c>
      <c r="D5720" s="5" t="str">
        <f>LEFT(Table3[[#This Row],[Last Funding Amount - ORIG]],MIN(FIND({0,1,2,3,4,5,6,7,8,9,0},Table3[[#This Row],[Last Funding Amount - ORIG]]&amp;"0123456789"))-1)</f>
        <v>å£</v>
      </c>
      <c r="E5720" t="s">
        <v>112</v>
      </c>
      <c r="F5720" t="s">
        <v>1848</v>
      </c>
      <c r="H5720">
        <v>1</v>
      </c>
    </row>
    <row r="5721" spans="1:8" x14ac:dyDescent="0.2">
      <c r="A5721" t="s">
        <v>6786</v>
      </c>
      <c r="C572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5721" s="6" t="str">
        <f>LEFT(Table3[[#This Row],[Last Funding Amount - ORIG]],MIN(FIND({0,1,2,3,4,5,6,7,8,9,0},Table3[[#This Row],[Last Funding Amount - ORIG]]&amp;"0123456789"))-1)</f>
        <v/>
      </c>
      <c r="E5721" t="s">
        <v>112</v>
      </c>
    </row>
    <row r="5722" spans="1:8" x14ac:dyDescent="0.2">
      <c r="A5722" t="s">
        <v>6787</v>
      </c>
      <c r="C572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5722" s="6" t="str">
        <f>LEFT(Table3[[#This Row],[Last Funding Amount - ORIG]],MIN(FIND({0,1,2,3,4,5,6,7,8,9,0},Table3[[#This Row],[Last Funding Amount - ORIG]]&amp;"0123456789"))-1)</f>
        <v/>
      </c>
      <c r="E5722" t="s">
        <v>16</v>
      </c>
      <c r="F5722" s="1">
        <v>375000</v>
      </c>
    </row>
    <row r="5723" spans="1:8" x14ac:dyDescent="0.2">
      <c r="A5723" t="s">
        <v>6788</v>
      </c>
      <c r="C572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5723" s="6" t="str">
        <f>LEFT(Table3[[#This Row],[Last Funding Amount - ORIG]],MIN(FIND({0,1,2,3,4,5,6,7,8,9,0},Table3[[#This Row],[Last Funding Amount - ORIG]]&amp;"0123456789"))-1)</f>
        <v/>
      </c>
      <c r="E5723" t="s">
        <v>112</v>
      </c>
      <c r="H5723">
        <v>2</v>
      </c>
    </row>
    <row r="5724" spans="1:8" x14ac:dyDescent="0.2">
      <c r="A5724" t="s">
        <v>6789</v>
      </c>
      <c r="C572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5724" s="6" t="str">
        <f>LEFT(Table3[[#This Row],[Last Funding Amount - ORIG]],MIN(FIND({0,1,2,3,4,5,6,7,8,9,0},Table3[[#This Row],[Last Funding Amount - ORIG]]&amp;"0123456789"))-1)</f>
        <v/>
      </c>
      <c r="E5724" t="s">
        <v>13</v>
      </c>
      <c r="H5724">
        <v>2</v>
      </c>
    </row>
    <row r="5725" spans="1:8" x14ac:dyDescent="0.2">
      <c r="A5725" t="s">
        <v>6790</v>
      </c>
      <c r="C572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5725" s="6" t="str">
        <f>LEFT(Table3[[#This Row],[Last Funding Amount - ORIG]],MIN(FIND({0,1,2,3,4,5,6,7,8,9,0},Table3[[#This Row],[Last Funding Amount - ORIG]]&amp;"0123456789"))-1)</f>
        <v/>
      </c>
      <c r="E5725" t="s">
        <v>13</v>
      </c>
      <c r="H5725">
        <v>1</v>
      </c>
    </row>
    <row r="5726" spans="1:8" x14ac:dyDescent="0.2">
      <c r="A5726" t="s">
        <v>6791</v>
      </c>
      <c r="C572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5726" s="6" t="str">
        <f>LEFT(Table3[[#This Row],[Last Funding Amount - ORIG]],MIN(FIND({0,1,2,3,4,5,6,7,8,9,0},Table3[[#This Row],[Last Funding Amount - ORIG]]&amp;"0123456789"))-1)</f>
        <v/>
      </c>
      <c r="E5726" t="s">
        <v>112</v>
      </c>
      <c r="H5726">
        <v>6</v>
      </c>
    </row>
    <row r="5727" spans="1:8" x14ac:dyDescent="0.2">
      <c r="A5727" t="s">
        <v>6792</v>
      </c>
      <c r="C572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5727" s="6" t="str">
        <f>LEFT(Table3[[#This Row],[Last Funding Amount - ORIG]],MIN(FIND({0,1,2,3,4,5,6,7,8,9,0},Table3[[#This Row],[Last Funding Amount - ORIG]]&amp;"0123456789"))-1)</f>
        <v/>
      </c>
      <c r="E5727" t="s">
        <v>112</v>
      </c>
      <c r="H5727">
        <v>3</v>
      </c>
    </row>
    <row r="5728" spans="1:8" x14ac:dyDescent="0.2">
      <c r="A5728" t="s">
        <v>6793</v>
      </c>
      <c r="C572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5728" s="6" t="str">
        <f>LEFT(Table3[[#This Row],[Last Funding Amount - ORIG]],MIN(FIND({0,1,2,3,4,5,6,7,8,9,0},Table3[[#This Row],[Last Funding Amount - ORIG]]&amp;"0123456789"))-1)</f>
        <v/>
      </c>
      <c r="E5728" t="s">
        <v>112</v>
      </c>
      <c r="H5728">
        <v>9</v>
      </c>
    </row>
    <row r="5729" spans="1:8" x14ac:dyDescent="0.2">
      <c r="A5729" t="s">
        <v>6794</v>
      </c>
      <c r="C572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5729" s="6" t="str">
        <f>LEFT(Table3[[#This Row],[Last Funding Amount - ORIG]],MIN(FIND({0,1,2,3,4,5,6,7,8,9,0},Table3[[#This Row],[Last Funding Amount - ORIG]]&amp;"0123456789"))-1)</f>
        <v/>
      </c>
      <c r="E5729" t="s">
        <v>20</v>
      </c>
      <c r="H5729">
        <v>2</v>
      </c>
    </row>
    <row r="5730" spans="1:8" x14ac:dyDescent="0.2">
      <c r="A5730" t="s">
        <v>6795</v>
      </c>
      <c r="C573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5730" s="6" t="str">
        <f>LEFT(Table3[[#This Row],[Last Funding Amount - ORIG]],MIN(FIND({0,1,2,3,4,5,6,7,8,9,0},Table3[[#This Row],[Last Funding Amount - ORIG]]&amp;"0123456789"))-1)</f>
        <v/>
      </c>
      <c r="E5730" t="s">
        <v>20</v>
      </c>
      <c r="H5730">
        <v>1</v>
      </c>
    </row>
    <row r="5731" spans="1:8" x14ac:dyDescent="0.2">
      <c r="A5731" t="s">
        <v>6796</v>
      </c>
      <c r="C573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5731" s="6" t="str">
        <f>LEFT(Table3[[#This Row],[Last Funding Amount - ORIG]],MIN(FIND({0,1,2,3,4,5,6,7,8,9,0},Table3[[#This Row],[Last Funding Amount - ORIG]]&amp;"0123456789"))-1)</f>
        <v/>
      </c>
      <c r="E5731" t="s">
        <v>112</v>
      </c>
      <c r="G5731">
        <v>1</v>
      </c>
      <c r="H5731">
        <v>2</v>
      </c>
    </row>
    <row r="5732" spans="1:8" x14ac:dyDescent="0.2">
      <c r="A5732" t="s">
        <v>6797</v>
      </c>
      <c r="C573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5732" s="6" t="str">
        <f>LEFT(Table3[[#This Row],[Last Funding Amount - ORIG]],MIN(FIND({0,1,2,3,4,5,6,7,8,9,0},Table3[[#This Row],[Last Funding Amount - ORIG]]&amp;"0123456789"))-1)</f>
        <v/>
      </c>
      <c r="E5732" t="s">
        <v>112</v>
      </c>
      <c r="H5732">
        <v>1</v>
      </c>
    </row>
    <row r="5733" spans="1:8" x14ac:dyDescent="0.2">
      <c r="A5733" t="s">
        <v>6798</v>
      </c>
      <c r="C573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5733" s="6" t="str">
        <f>LEFT(Table3[[#This Row],[Last Funding Amount - ORIG]],MIN(FIND({0,1,2,3,4,5,6,7,8,9,0},Table3[[#This Row],[Last Funding Amount - ORIG]]&amp;"0123456789"))-1)</f>
        <v/>
      </c>
      <c r="E5733" t="s">
        <v>112</v>
      </c>
      <c r="H5733">
        <v>3</v>
      </c>
    </row>
    <row r="5734" spans="1:8" x14ac:dyDescent="0.2">
      <c r="A5734" t="s">
        <v>6799</v>
      </c>
      <c r="C573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5734" s="6" t="str">
        <f>LEFT(Table3[[#This Row],[Last Funding Amount - ORIG]],MIN(FIND({0,1,2,3,4,5,6,7,8,9,0},Table3[[#This Row],[Last Funding Amount - ORIG]]&amp;"0123456789"))-1)</f>
        <v/>
      </c>
      <c r="E5734" t="s">
        <v>20</v>
      </c>
    </row>
    <row r="5735" spans="1:8" x14ac:dyDescent="0.2">
      <c r="A5735" t="s">
        <v>6800</v>
      </c>
      <c r="C573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5735" s="6" t="str">
        <f>LEFT(Table3[[#This Row],[Last Funding Amount - ORIG]],MIN(FIND({0,1,2,3,4,5,6,7,8,9,0},Table3[[#This Row],[Last Funding Amount - ORIG]]&amp;"0123456789"))-1)</f>
        <v/>
      </c>
      <c r="E5735" t="s">
        <v>13</v>
      </c>
      <c r="H5735">
        <v>2</v>
      </c>
    </row>
    <row r="5736" spans="1:8" x14ac:dyDescent="0.2">
      <c r="A5736" t="s">
        <v>6801</v>
      </c>
      <c r="C573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5736" s="6" t="str">
        <f>LEFT(Table3[[#This Row],[Last Funding Amount - ORIG]],MIN(FIND({0,1,2,3,4,5,6,7,8,9,0},Table3[[#This Row],[Last Funding Amount - ORIG]]&amp;"0123456789"))-1)</f>
        <v/>
      </c>
      <c r="E5736" t="s">
        <v>112</v>
      </c>
    </row>
    <row r="5737" spans="1:8" x14ac:dyDescent="0.2">
      <c r="A5737" t="s">
        <v>6802</v>
      </c>
      <c r="C573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5737" s="6" t="str">
        <f>LEFT(Table3[[#This Row],[Last Funding Amount - ORIG]],MIN(FIND({0,1,2,3,4,5,6,7,8,9,0},Table3[[#This Row],[Last Funding Amount - ORIG]]&amp;"0123456789"))-1)</f>
        <v/>
      </c>
      <c r="E5737" t="s">
        <v>22</v>
      </c>
      <c r="H5737">
        <v>2</v>
      </c>
    </row>
    <row r="5738" spans="1:8" x14ac:dyDescent="0.2">
      <c r="A5738" t="s">
        <v>6803</v>
      </c>
      <c r="C573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5738" s="6" t="str">
        <f>LEFT(Table3[[#This Row],[Last Funding Amount - ORIG]],MIN(FIND({0,1,2,3,4,5,6,7,8,9,0},Table3[[#This Row],[Last Funding Amount - ORIG]]&amp;"0123456789"))-1)</f>
        <v/>
      </c>
      <c r="E5738" t="s">
        <v>112</v>
      </c>
      <c r="G5738">
        <v>1</v>
      </c>
      <c r="H5738">
        <v>5</v>
      </c>
    </row>
    <row r="5739" spans="1:8" x14ac:dyDescent="0.2">
      <c r="A5739" t="s">
        <v>6804</v>
      </c>
      <c r="C573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5739" s="6" t="str">
        <f>LEFT(Table3[[#This Row],[Last Funding Amount - ORIG]],MIN(FIND({0,1,2,3,4,5,6,7,8,9,0},Table3[[#This Row],[Last Funding Amount - ORIG]]&amp;"0123456789"))-1)</f>
        <v/>
      </c>
      <c r="E5739" t="s">
        <v>22</v>
      </c>
      <c r="G5739">
        <v>1</v>
      </c>
      <c r="H5739">
        <v>3</v>
      </c>
    </row>
    <row r="5740" spans="1:8" x14ac:dyDescent="0.2">
      <c r="A5740" t="s">
        <v>6805</v>
      </c>
      <c r="C574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5740" s="6" t="str">
        <f>LEFT(Table3[[#This Row],[Last Funding Amount - ORIG]],MIN(FIND({0,1,2,3,4,5,6,7,8,9,0},Table3[[#This Row],[Last Funding Amount - ORIG]]&amp;"0123456789"))-1)</f>
        <v/>
      </c>
      <c r="E5740" t="s">
        <v>22</v>
      </c>
      <c r="H5740">
        <v>1</v>
      </c>
    </row>
    <row r="5741" spans="1:8" x14ac:dyDescent="0.2">
      <c r="A5741" t="s">
        <v>6806</v>
      </c>
      <c r="C574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5741" s="6" t="str">
        <f>LEFT(Table3[[#This Row],[Last Funding Amount - ORIG]],MIN(FIND({0,1,2,3,4,5,6,7,8,9,0},Table3[[#This Row],[Last Funding Amount - ORIG]]&amp;"0123456789"))-1)</f>
        <v/>
      </c>
      <c r="E5741" t="s">
        <v>112</v>
      </c>
      <c r="H5741">
        <v>2</v>
      </c>
    </row>
    <row r="5742" spans="1:8" x14ac:dyDescent="0.2">
      <c r="A5742" t="s">
        <v>6807</v>
      </c>
      <c r="C574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5742" s="6" t="str">
        <f>LEFT(Table3[[#This Row],[Last Funding Amount - ORIG]],MIN(FIND({0,1,2,3,4,5,6,7,8,9,0},Table3[[#This Row],[Last Funding Amount - ORIG]]&amp;"0123456789"))-1)</f>
        <v/>
      </c>
      <c r="E5742" t="s">
        <v>13</v>
      </c>
      <c r="H5742">
        <v>2</v>
      </c>
    </row>
    <row r="5743" spans="1:8" x14ac:dyDescent="0.2">
      <c r="A5743" t="s">
        <v>6808</v>
      </c>
      <c r="C574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5743" s="6" t="str">
        <f>LEFT(Table3[[#This Row],[Last Funding Amount - ORIG]],MIN(FIND({0,1,2,3,4,5,6,7,8,9,0},Table3[[#This Row],[Last Funding Amount - ORIG]]&amp;"0123456789"))-1)</f>
        <v/>
      </c>
      <c r="E5743" t="s">
        <v>112</v>
      </c>
      <c r="H5743">
        <v>3</v>
      </c>
    </row>
    <row r="5744" spans="1:8" x14ac:dyDescent="0.2">
      <c r="A5744" t="s">
        <v>6809</v>
      </c>
      <c r="C574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5744" s="6" t="str">
        <f>LEFT(Table3[[#This Row],[Last Funding Amount - ORIG]],MIN(FIND({0,1,2,3,4,5,6,7,8,9,0},Table3[[#This Row],[Last Funding Amount - ORIG]]&amp;"0123456789"))-1)</f>
        <v/>
      </c>
      <c r="E5744" t="s">
        <v>112</v>
      </c>
      <c r="H5744">
        <v>1</v>
      </c>
    </row>
    <row r="5745" spans="1:8" x14ac:dyDescent="0.2">
      <c r="A5745" t="s">
        <v>6810</v>
      </c>
      <c r="C574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5745" s="6" t="str">
        <f>LEFT(Table3[[#This Row],[Last Funding Amount - ORIG]],MIN(FIND({0,1,2,3,4,5,6,7,8,9,0},Table3[[#This Row],[Last Funding Amount - ORIG]]&amp;"0123456789"))-1)</f>
        <v/>
      </c>
      <c r="E5745" t="s">
        <v>112</v>
      </c>
    </row>
    <row r="5746" spans="1:8" x14ac:dyDescent="0.2">
      <c r="A5746" t="s">
        <v>6811</v>
      </c>
      <c r="C574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5746" s="6" t="str">
        <f>LEFT(Table3[[#This Row],[Last Funding Amount - ORIG]],MIN(FIND({0,1,2,3,4,5,6,7,8,9,0},Table3[[#This Row],[Last Funding Amount - ORIG]]&amp;"0123456789"))-1)</f>
        <v/>
      </c>
      <c r="E5746" t="s">
        <v>16</v>
      </c>
      <c r="H5746">
        <v>1</v>
      </c>
    </row>
    <row r="5747" spans="1:8" x14ac:dyDescent="0.2">
      <c r="A5747" t="s">
        <v>6812</v>
      </c>
      <c r="C574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5747" s="6" t="str">
        <f>LEFT(Table3[[#This Row],[Last Funding Amount - ORIG]],MIN(FIND({0,1,2,3,4,5,6,7,8,9,0},Table3[[#This Row],[Last Funding Amount - ORIG]]&amp;"0123456789"))-1)</f>
        <v/>
      </c>
      <c r="E5747" t="s">
        <v>13</v>
      </c>
      <c r="H5747">
        <v>1</v>
      </c>
    </row>
    <row r="5748" spans="1:8" x14ac:dyDescent="0.2">
      <c r="A5748" t="s">
        <v>6813</v>
      </c>
      <c r="C574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5748" s="6" t="str">
        <f>LEFT(Table3[[#This Row],[Last Funding Amount - ORIG]],MIN(FIND({0,1,2,3,4,5,6,7,8,9,0},Table3[[#This Row],[Last Funding Amount - ORIG]]&amp;"0123456789"))-1)</f>
        <v/>
      </c>
      <c r="E5748" t="s">
        <v>112</v>
      </c>
      <c r="H5748">
        <v>1</v>
      </c>
    </row>
    <row r="5749" spans="1:8" x14ac:dyDescent="0.2">
      <c r="A5749" t="s">
        <v>6814</v>
      </c>
      <c r="C574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5749" s="6" t="str">
        <f>LEFT(Table3[[#This Row],[Last Funding Amount - ORIG]],MIN(FIND({0,1,2,3,4,5,6,7,8,9,0},Table3[[#This Row],[Last Funding Amount - ORIG]]&amp;"0123456789"))-1)</f>
        <v/>
      </c>
      <c r="E5749" t="s">
        <v>101</v>
      </c>
    </row>
    <row r="5750" spans="1:8" x14ac:dyDescent="0.2">
      <c r="A5750" t="s">
        <v>6815</v>
      </c>
      <c r="C575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5750" s="6" t="str">
        <f>LEFT(Table3[[#This Row],[Last Funding Amount - ORIG]],MIN(FIND({0,1,2,3,4,5,6,7,8,9,0},Table3[[#This Row],[Last Funding Amount - ORIG]]&amp;"0123456789"))-1)</f>
        <v/>
      </c>
      <c r="E5750" t="s">
        <v>101</v>
      </c>
      <c r="H5750">
        <v>1</v>
      </c>
    </row>
    <row r="5751" spans="1:8" x14ac:dyDescent="0.2">
      <c r="A5751" t="s">
        <v>6816</v>
      </c>
      <c r="C575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5751" s="6" t="str">
        <f>LEFT(Table3[[#This Row],[Last Funding Amount - ORIG]],MIN(FIND({0,1,2,3,4,5,6,7,8,9,0},Table3[[#This Row],[Last Funding Amount - ORIG]]&amp;"0123456789"))-1)</f>
        <v/>
      </c>
      <c r="E5751" t="s">
        <v>13</v>
      </c>
      <c r="H5751">
        <v>1</v>
      </c>
    </row>
    <row r="5752" spans="1:8" x14ac:dyDescent="0.2">
      <c r="A5752" t="s">
        <v>6817</v>
      </c>
      <c r="C575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5752" s="6" t="str">
        <f>LEFT(Table3[[#This Row],[Last Funding Amount - ORIG]],MIN(FIND({0,1,2,3,4,5,6,7,8,9,0},Table3[[#This Row],[Last Funding Amount - ORIG]]&amp;"0123456789"))-1)</f>
        <v/>
      </c>
      <c r="E5752" t="s">
        <v>16</v>
      </c>
      <c r="H5752">
        <v>1</v>
      </c>
    </row>
    <row r="5753" spans="1:8" x14ac:dyDescent="0.2">
      <c r="A5753" t="s">
        <v>6818</v>
      </c>
      <c r="C575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5753" s="6" t="str">
        <f>LEFT(Table3[[#This Row],[Last Funding Amount - ORIG]],MIN(FIND({0,1,2,3,4,5,6,7,8,9,0},Table3[[#This Row],[Last Funding Amount - ORIG]]&amp;"0123456789"))-1)</f>
        <v/>
      </c>
      <c r="E5753" t="s">
        <v>112</v>
      </c>
      <c r="H5753">
        <v>1</v>
      </c>
    </row>
    <row r="5754" spans="1:8" x14ac:dyDescent="0.2">
      <c r="A5754" t="s">
        <v>6819</v>
      </c>
      <c r="C575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5754" s="6" t="str">
        <f>LEFT(Table3[[#This Row],[Last Funding Amount - ORIG]],MIN(FIND({0,1,2,3,4,5,6,7,8,9,0},Table3[[#This Row],[Last Funding Amount - ORIG]]&amp;"0123456789"))-1)</f>
        <v/>
      </c>
      <c r="E5754" t="s">
        <v>20</v>
      </c>
      <c r="H5754">
        <v>2</v>
      </c>
    </row>
    <row r="5755" spans="1:8" x14ac:dyDescent="0.2">
      <c r="A5755" t="s">
        <v>6820</v>
      </c>
      <c r="C575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5755" s="6" t="str">
        <f>LEFT(Table3[[#This Row],[Last Funding Amount - ORIG]],MIN(FIND({0,1,2,3,4,5,6,7,8,9,0},Table3[[#This Row],[Last Funding Amount - ORIG]]&amp;"0123456789"))-1)</f>
        <v/>
      </c>
      <c r="E5755" t="s">
        <v>112</v>
      </c>
      <c r="G5755">
        <v>1</v>
      </c>
      <c r="H5755">
        <v>3</v>
      </c>
    </row>
    <row r="5756" spans="1:8" x14ac:dyDescent="0.2">
      <c r="A5756" t="s">
        <v>6821</v>
      </c>
      <c r="C575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5756" s="6" t="str">
        <f>LEFT(Table3[[#This Row],[Last Funding Amount - ORIG]],MIN(FIND({0,1,2,3,4,5,6,7,8,9,0},Table3[[#This Row],[Last Funding Amount - ORIG]]&amp;"0123456789"))-1)</f>
        <v/>
      </c>
      <c r="E5756" t="s">
        <v>208</v>
      </c>
      <c r="H5756">
        <v>1</v>
      </c>
    </row>
    <row r="5757" spans="1:8" x14ac:dyDescent="0.2">
      <c r="A5757" t="s">
        <v>6822</v>
      </c>
      <c r="C575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5757" s="6" t="str">
        <f>LEFT(Table3[[#This Row],[Last Funding Amount - ORIG]],MIN(FIND({0,1,2,3,4,5,6,7,8,9,0},Table3[[#This Row],[Last Funding Amount - ORIG]]&amp;"0123456789"))-1)</f>
        <v/>
      </c>
      <c r="E5757" t="s">
        <v>112</v>
      </c>
      <c r="H5757">
        <v>2</v>
      </c>
    </row>
    <row r="5758" spans="1:8" x14ac:dyDescent="0.2">
      <c r="A5758" t="s">
        <v>6823</v>
      </c>
      <c r="C575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5758" s="6" t="str">
        <f>LEFT(Table3[[#This Row],[Last Funding Amount - ORIG]],MIN(FIND({0,1,2,3,4,5,6,7,8,9,0},Table3[[#This Row],[Last Funding Amount - ORIG]]&amp;"0123456789"))-1)</f>
        <v/>
      </c>
      <c r="E5758" t="s">
        <v>13</v>
      </c>
      <c r="H5758">
        <v>1</v>
      </c>
    </row>
    <row r="5759" spans="1:8" x14ac:dyDescent="0.2">
      <c r="A5759" t="s">
        <v>6824</v>
      </c>
      <c r="C575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5759" s="6" t="str">
        <f>LEFT(Table3[[#This Row],[Last Funding Amount - ORIG]],MIN(FIND({0,1,2,3,4,5,6,7,8,9,0},Table3[[#This Row],[Last Funding Amount - ORIG]]&amp;"0123456789"))-1)</f>
        <v/>
      </c>
      <c r="E5759" t="s">
        <v>13</v>
      </c>
      <c r="H5759">
        <v>2</v>
      </c>
    </row>
    <row r="5760" spans="1:8" x14ac:dyDescent="0.2">
      <c r="A5760" t="s">
        <v>6825</v>
      </c>
      <c r="C576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5760" s="6" t="str">
        <f>LEFT(Table3[[#This Row],[Last Funding Amount - ORIG]],MIN(FIND({0,1,2,3,4,5,6,7,8,9,0},Table3[[#This Row],[Last Funding Amount - ORIG]]&amp;"0123456789"))-1)</f>
        <v/>
      </c>
      <c r="E5760" t="s">
        <v>112</v>
      </c>
      <c r="H5760">
        <v>2</v>
      </c>
    </row>
    <row r="5761" spans="1:8" x14ac:dyDescent="0.2">
      <c r="A5761" t="s">
        <v>6826</v>
      </c>
      <c r="C576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5761" s="6" t="str">
        <f>LEFT(Table3[[#This Row],[Last Funding Amount - ORIG]],MIN(FIND({0,1,2,3,4,5,6,7,8,9,0},Table3[[#This Row],[Last Funding Amount - ORIG]]&amp;"0123456789"))-1)</f>
        <v/>
      </c>
      <c r="E5761" t="s">
        <v>112</v>
      </c>
      <c r="H5761">
        <v>1</v>
      </c>
    </row>
    <row r="5762" spans="1:8" x14ac:dyDescent="0.2">
      <c r="A5762" t="s">
        <v>6827</v>
      </c>
      <c r="C576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5762" s="6" t="str">
        <f>LEFT(Table3[[#This Row],[Last Funding Amount - ORIG]],MIN(FIND({0,1,2,3,4,5,6,7,8,9,0},Table3[[#This Row],[Last Funding Amount - ORIG]]&amp;"0123456789"))-1)</f>
        <v/>
      </c>
      <c r="E5762" t="s">
        <v>112</v>
      </c>
      <c r="H5762">
        <v>1</v>
      </c>
    </row>
    <row r="5763" spans="1:8" x14ac:dyDescent="0.2">
      <c r="A5763" t="s">
        <v>6828</v>
      </c>
      <c r="C576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5763" s="6" t="str">
        <f>LEFT(Table3[[#This Row],[Last Funding Amount - ORIG]],MIN(FIND({0,1,2,3,4,5,6,7,8,9,0},Table3[[#This Row],[Last Funding Amount - ORIG]]&amp;"0123456789"))-1)</f>
        <v/>
      </c>
      <c r="E5763" t="s">
        <v>112</v>
      </c>
      <c r="H5763">
        <v>2</v>
      </c>
    </row>
    <row r="5764" spans="1:8" x14ac:dyDescent="0.2">
      <c r="A5764" t="s">
        <v>6829</v>
      </c>
      <c r="C576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5764" s="6" t="str">
        <f>LEFT(Table3[[#This Row],[Last Funding Amount - ORIG]],MIN(FIND({0,1,2,3,4,5,6,7,8,9,0},Table3[[#This Row],[Last Funding Amount - ORIG]]&amp;"0123456789"))-1)</f>
        <v/>
      </c>
      <c r="E5764" t="s">
        <v>112</v>
      </c>
    </row>
    <row r="5765" spans="1:8" x14ac:dyDescent="0.2">
      <c r="A5765" t="s">
        <v>6830</v>
      </c>
      <c r="C576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5765" s="6" t="str">
        <f>LEFT(Table3[[#This Row],[Last Funding Amount - ORIG]],MIN(FIND({0,1,2,3,4,5,6,7,8,9,0},Table3[[#This Row],[Last Funding Amount - ORIG]]&amp;"0123456789"))-1)</f>
        <v/>
      </c>
      <c r="E5765" t="s">
        <v>13</v>
      </c>
      <c r="H5765">
        <v>1</v>
      </c>
    </row>
    <row r="5766" spans="1:8" x14ac:dyDescent="0.2">
      <c r="A5766" t="s">
        <v>6831</v>
      </c>
      <c r="C576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5766" s="6" t="str">
        <f>LEFT(Table3[[#This Row],[Last Funding Amount - ORIG]],MIN(FIND({0,1,2,3,4,5,6,7,8,9,0},Table3[[#This Row],[Last Funding Amount - ORIG]]&amp;"0123456789"))-1)</f>
        <v/>
      </c>
      <c r="E5766" t="s">
        <v>56</v>
      </c>
      <c r="H5766">
        <v>1</v>
      </c>
    </row>
    <row r="5767" spans="1:8" x14ac:dyDescent="0.2">
      <c r="A5767" t="s">
        <v>6832</v>
      </c>
      <c r="C576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5767" s="6" t="str">
        <f>LEFT(Table3[[#This Row],[Last Funding Amount - ORIG]],MIN(FIND({0,1,2,3,4,5,6,7,8,9,0},Table3[[#This Row],[Last Funding Amount - ORIG]]&amp;"0123456789"))-1)</f>
        <v/>
      </c>
      <c r="E5767" t="s">
        <v>13</v>
      </c>
      <c r="G5767">
        <v>1</v>
      </c>
      <c r="H5767">
        <v>1</v>
      </c>
    </row>
    <row r="5768" spans="1:8" x14ac:dyDescent="0.2">
      <c r="A5768" t="s">
        <v>6833</v>
      </c>
      <c r="C576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5768" s="6" t="str">
        <f>LEFT(Table3[[#This Row],[Last Funding Amount - ORIG]],MIN(FIND({0,1,2,3,4,5,6,7,8,9,0},Table3[[#This Row],[Last Funding Amount - ORIG]]&amp;"0123456789"))-1)</f>
        <v/>
      </c>
      <c r="E5768" t="s">
        <v>112</v>
      </c>
    </row>
    <row r="5769" spans="1:8" x14ac:dyDescent="0.2">
      <c r="A5769" t="s">
        <v>6834</v>
      </c>
      <c r="C576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5769" s="6" t="str">
        <f>LEFT(Table3[[#This Row],[Last Funding Amount - ORIG]],MIN(FIND({0,1,2,3,4,5,6,7,8,9,0},Table3[[#This Row],[Last Funding Amount - ORIG]]&amp;"0123456789"))-1)</f>
        <v/>
      </c>
      <c r="E5769" t="s">
        <v>208</v>
      </c>
      <c r="H5769">
        <v>1</v>
      </c>
    </row>
    <row r="5770" spans="1:8" x14ac:dyDescent="0.2">
      <c r="A5770" t="s">
        <v>6835</v>
      </c>
      <c r="C577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5770" s="6" t="str">
        <f>LEFT(Table3[[#This Row],[Last Funding Amount - ORIG]],MIN(FIND({0,1,2,3,4,5,6,7,8,9,0},Table3[[#This Row],[Last Funding Amount - ORIG]]&amp;"0123456789"))-1)</f>
        <v/>
      </c>
      <c r="E5770" t="s">
        <v>112</v>
      </c>
      <c r="G5770">
        <v>1</v>
      </c>
      <c r="H5770">
        <v>2</v>
      </c>
    </row>
    <row r="5771" spans="1:8" x14ac:dyDescent="0.2">
      <c r="A5771" t="s">
        <v>6836</v>
      </c>
      <c r="C577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5771" s="6" t="str">
        <f>LEFT(Table3[[#This Row],[Last Funding Amount - ORIG]],MIN(FIND({0,1,2,3,4,5,6,7,8,9,0},Table3[[#This Row],[Last Funding Amount - ORIG]]&amp;"0123456789"))-1)</f>
        <v/>
      </c>
      <c r="E5771" t="s">
        <v>112</v>
      </c>
      <c r="H5771">
        <v>1</v>
      </c>
    </row>
    <row r="5772" spans="1:8" x14ac:dyDescent="0.2">
      <c r="A5772" t="s">
        <v>6837</v>
      </c>
      <c r="C577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5772" s="6" t="str">
        <f>LEFT(Table3[[#This Row],[Last Funding Amount - ORIG]],MIN(FIND({0,1,2,3,4,5,6,7,8,9,0},Table3[[#This Row],[Last Funding Amount - ORIG]]&amp;"0123456789"))-1)</f>
        <v/>
      </c>
      <c r="E5772" t="s">
        <v>13</v>
      </c>
      <c r="G5772">
        <v>1</v>
      </c>
      <c r="H5772">
        <v>2</v>
      </c>
    </row>
    <row r="5773" spans="1:8" x14ac:dyDescent="0.2">
      <c r="A5773" t="s">
        <v>6838</v>
      </c>
      <c r="C577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5773" s="6" t="str">
        <f>LEFT(Table3[[#This Row],[Last Funding Amount - ORIG]],MIN(FIND({0,1,2,3,4,5,6,7,8,9,0},Table3[[#This Row],[Last Funding Amount - ORIG]]&amp;"0123456789"))-1)</f>
        <v/>
      </c>
      <c r="E5773" t="s">
        <v>112</v>
      </c>
      <c r="H5773">
        <v>4</v>
      </c>
    </row>
    <row r="5774" spans="1:8" x14ac:dyDescent="0.2">
      <c r="A5774" t="s">
        <v>6839</v>
      </c>
      <c r="C577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5774" s="6" t="str">
        <f>LEFT(Table3[[#This Row],[Last Funding Amount - ORIG]],MIN(FIND({0,1,2,3,4,5,6,7,8,9,0},Table3[[#This Row],[Last Funding Amount - ORIG]]&amp;"0123456789"))-1)</f>
        <v/>
      </c>
      <c r="E5774" t="s">
        <v>112</v>
      </c>
      <c r="G5774">
        <v>1</v>
      </c>
      <c r="H5774">
        <v>1</v>
      </c>
    </row>
    <row r="5775" spans="1:8" x14ac:dyDescent="0.2">
      <c r="A5775" t="s">
        <v>6840</v>
      </c>
      <c r="C577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5775" s="6" t="str">
        <f>LEFT(Table3[[#This Row],[Last Funding Amount - ORIG]],MIN(FIND({0,1,2,3,4,5,6,7,8,9,0},Table3[[#This Row],[Last Funding Amount - ORIG]]&amp;"0123456789"))-1)</f>
        <v/>
      </c>
      <c r="E5775" t="s">
        <v>20</v>
      </c>
      <c r="H5775">
        <v>2</v>
      </c>
    </row>
    <row r="5776" spans="1:8" x14ac:dyDescent="0.2">
      <c r="A5776" t="s">
        <v>6841</v>
      </c>
      <c r="C577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5776" s="6" t="str">
        <f>LEFT(Table3[[#This Row],[Last Funding Amount - ORIG]],MIN(FIND({0,1,2,3,4,5,6,7,8,9,0},Table3[[#This Row],[Last Funding Amount - ORIG]]&amp;"0123456789"))-1)</f>
        <v/>
      </c>
      <c r="E5776" t="s">
        <v>112</v>
      </c>
      <c r="H5776">
        <v>2</v>
      </c>
    </row>
    <row r="5777" spans="1:8" x14ac:dyDescent="0.2">
      <c r="A5777" t="s">
        <v>6842</v>
      </c>
      <c r="C577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5777" s="6" t="str">
        <f>LEFT(Table3[[#This Row],[Last Funding Amount - ORIG]],MIN(FIND({0,1,2,3,4,5,6,7,8,9,0},Table3[[#This Row],[Last Funding Amount - ORIG]]&amp;"0123456789"))-1)</f>
        <v/>
      </c>
      <c r="E5777" t="s">
        <v>112</v>
      </c>
      <c r="H5777">
        <v>2</v>
      </c>
    </row>
    <row r="5778" spans="1:8" x14ac:dyDescent="0.2">
      <c r="A5778" t="s">
        <v>6843</v>
      </c>
      <c r="C577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5778" s="6" t="str">
        <f>LEFT(Table3[[#This Row],[Last Funding Amount - ORIG]],MIN(FIND({0,1,2,3,4,5,6,7,8,9,0},Table3[[#This Row],[Last Funding Amount - ORIG]]&amp;"0123456789"))-1)</f>
        <v/>
      </c>
      <c r="E5778" t="s">
        <v>112</v>
      </c>
    </row>
    <row r="5779" spans="1:8" x14ac:dyDescent="0.2">
      <c r="A5779" t="s">
        <v>6844</v>
      </c>
      <c r="C577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5779" s="6" t="str">
        <f>LEFT(Table3[[#This Row],[Last Funding Amount - ORIG]],MIN(FIND({0,1,2,3,4,5,6,7,8,9,0},Table3[[#This Row],[Last Funding Amount - ORIG]]&amp;"0123456789"))-1)</f>
        <v/>
      </c>
      <c r="E5779" t="s">
        <v>13</v>
      </c>
      <c r="H5779">
        <v>1</v>
      </c>
    </row>
    <row r="5780" spans="1:8" x14ac:dyDescent="0.2">
      <c r="A5780" t="s">
        <v>6845</v>
      </c>
      <c r="C578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5780" s="6" t="str">
        <f>LEFT(Table3[[#This Row],[Last Funding Amount - ORIG]],MIN(FIND({0,1,2,3,4,5,6,7,8,9,0},Table3[[#This Row],[Last Funding Amount - ORIG]]&amp;"0123456789"))-1)</f>
        <v/>
      </c>
      <c r="E5780" t="s">
        <v>112</v>
      </c>
      <c r="H5780">
        <v>1</v>
      </c>
    </row>
    <row r="5781" spans="1:8" x14ac:dyDescent="0.2">
      <c r="A5781" t="s">
        <v>6846</v>
      </c>
      <c r="C578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5781" s="6" t="str">
        <f>LEFT(Table3[[#This Row],[Last Funding Amount - ORIG]],MIN(FIND({0,1,2,3,4,5,6,7,8,9,0},Table3[[#This Row],[Last Funding Amount - ORIG]]&amp;"0123456789"))-1)</f>
        <v/>
      </c>
      <c r="E5781" t="s">
        <v>112</v>
      </c>
      <c r="H5781">
        <v>1</v>
      </c>
    </row>
    <row r="5782" spans="1:8" x14ac:dyDescent="0.2">
      <c r="A5782" t="s">
        <v>6847</v>
      </c>
      <c r="C578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5782" s="6" t="str">
        <f>LEFT(Table3[[#This Row],[Last Funding Amount - ORIG]],MIN(FIND({0,1,2,3,4,5,6,7,8,9,0},Table3[[#This Row],[Last Funding Amount - ORIG]]&amp;"0123456789"))-1)</f>
        <v/>
      </c>
      <c r="E5782" t="s">
        <v>13</v>
      </c>
      <c r="H5782">
        <v>1</v>
      </c>
    </row>
    <row r="5783" spans="1:8" x14ac:dyDescent="0.2">
      <c r="A5783" t="s">
        <v>6848</v>
      </c>
      <c r="C578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5783" s="6" t="str">
        <f>LEFT(Table3[[#This Row],[Last Funding Amount - ORIG]],MIN(FIND({0,1,2,3,4,5,6,7,8,9,0},Table3[[#This Row],[Last Funding Amount - ORIG]]&amp;"0123456789"))-1)</f>
        <v/>
      </c>
      <c r="E5783" t="s">
        <v>13</v>
      </c>
      <c r="H5783">
        <v>1</v>
      </c>
    </row>
    <row r="5784" spans="1:8" x14ac:dyDescent="0.2">
      <c r="A5784" t="s">
        <v>6849</v>
      </c>
      <c r="C578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5784" s="6" t="str">
        <f>LEFT(Table3[[#This Row],[Last Funding Amount - ORIG]],MIN(FIND({0,1,2,3,4,5,6,7,8,9,0},Table3[[#This Row],[Last Funding Amount - ORIG]]&amp;"0123456789"))-1)</f>
        <v/>
      </c>
      <c r="E5784" t="s">
        <v>112</v>
      </c>
      <c r="G5784">
        <v>1</v>
      </c>
      <c r="H5784">
        <v>2</v>
      </c>
    </row>
    <row r="5785" spans="1:8" x14ac:dyDescent="0.2">
      <c r="A5785" t="s">
        <v>6850</v>
      </c>
      <c r="C578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5785" s="6" t="str">
        <f>LEFT(Table3[[#This Row],[Last Funding Amount - ORIG]],MIN(FIND({0,1,2,3,4,5,6,7,8,9,0},Table3[[#This Row],[Last Funding Amount - ORIG]]&amp;"0123456789"))-1)</f>
        <v/>
      </c>
      <c r="E5785" t="s">
        <v>20</v>
      </c>
      <c r="H5785">
        <v>20</v>
      </c>
    </row>
    <row r="5786" spans="1:8" x14ac:dyDescent="0.2">
      <c r="A5786" t="s">
        <v>6851</v>
      </c>
      <c r="C578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5786" s="6" t="str">
        <f>LEFT(Table3[[#This Row],[Last Funding Amount - ORIG]],MIN(FIND({0,1,2,3,4,5,6,7,8,9,0},Table3[[#This Row],[Last Funding Amount - ORIG]]&amp;"0123456789"))-1)</f>
        <v/>
      </c>
      <c r="E5786" t="s">
        <v>112</v>
      </c>
      <c r="H5786">
        <v>1</v>
      </c>
    </row>
    <row r="5787" spans="1:8" x14ac:dyDescent="0.2">
      <c r="A5787" t="s">
        <v>6852</v>
      </c>
      <c r="C578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5787" s="6" t="str">
        <f>LEFT(Table3[[#This Row],[Last Funding Amount - ORIG]],MIN(FIND({0,1,2,3,4,5,6,7,8,9,0},Table3[[#This Row],[Last Funding Amount - ORIG]]&amp;"0123456789"))-1)</f>
        <v/>
      </c>
      <c r="E5787" t="s">
        <v>112</v>
      </c>
    </row>
    <row r="5788" spans="1:8" x14ac:dyDescent="0.2">
      <c r="A5788" t="s">
        <v>6853</v>
      </c>
      <c r="C578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5788" s="6" t="str">
        <f>LEFT(Table3[[#This Row],[Last Funding Amount - ORIG]],MIN(FIND({0,1,2,3,4,5,6,7,8,9,0},Table3[[#This Row],[Last Funding Amount - ORIG]]&amp;"0123456789"))-1)</f>
        <v/>
      </c>
      <c r="E5788" t="s">
        <v>112</v>
      </c>
    </row>
    <row r="5789" spans="1:8" x14ac:dyDescent="0.2">
      <c r="A5789" t="s">
        <v>6854</v>
      </c>
      <c r="C578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5789" s="6" t="str">
        <f>LEFT(Table3[[#This Row],[Last Funding Amount - ORIG]],MIN(FIND({0,1,2,3,4,5,6,7,8,9,0},Table3[[#This Row],[Last Funding Amount - ORIG]]&amp;"0123456789"))-1)</f>
        <v/>
      </c>
      <c r="E5789" t="s">
        <v>112</v>
      </c>
      <c r="G5789">
        <v>1</v>
      </c>
      <c r="H5789">
        <v>1</v>
      </c>
    </row>
    <row r="5790" spans="1:8" x14ac:dyDescent="0.2">
      <c r="A5790" t="s">
        <v>6855</v>
      </c>
      <c r="C579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5790" s="6" t="str">
        <f>LEFT(Table3[[#This Row],[Last Funding Amount - ORIG]],MIN(FIND({0,1,2,3,4,5,6,7,8,9,0},Table3[[#This Row],[Last Funding Amount - ORIG]]&amp;"0123456789"))-1)</f>
        <v/>
      </c>
      <c r="E5790" t="s">
        <v>112</v>
      </c>
      <c r="H5790">
        <v>1</v>
      </c>
    </row>
    <row r="5791" spans="1:8" x14ac:dyDescent="0.2">
      <c r="A5791" t="s">
        <v>6856</v>
      </c>
      <c r="C579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5791" s="6" t="str">
        <f>LEFT(Table3[[#This Row],[Last Funding Amount - ORIG]],MIN(FIND({0,1,2,3,4,5,6,7,8,9,0},Table3[[#This Row],[Last Funding Amount - ORIG]]&amp;"0123456789"))-1)</f>
        <v/>
      </c>
      <c r="E5791" t="s">
        <v>22</v>
      </c>
    </row>
    <row r="5792" spans="1:8" x14ac:dyDescent="0.2">
      <c r="A5792" t="s">
        <v>6857</v>
      </c>
      <c r="C579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5792" s="6" t="str">
        <f>LEFT(Table3[[#This Row],[Last Funding Amount - ORIG]],MIN(FIND({0,1,2,3,4,5,6,7,8,9,0},Table3[[#This Row],[Last Funding Amount - ORIG]]&amp;"0123456789"))-1)</f>
        <v/>
      </c>
      <c r="E5792" t="s">
        <v>112</v>
      </c>
    </row>
    <row r="5793" spans="1:8" x14ac:dyDescent="0.2">
      <c r="A5793" t="s">
        <v>6858</v>
      </c>
      <c r="C579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5793" s="6" t="str">
        <f>LEFT(Table3[[#This Row],[Last Funding Amount - ORIG]],MIN(FIND({0,1,2,3,4,5,6,7,8,9,0},Table3[[#This Row],[Last Funding Amount - ORIG]]&amp;"0123456789"))-1)</f>
        <v/>
      </c>
      <c r="E5793" t="s">
        <v>112</v>
      </c>
      <c r="H5793">
        <v>1</v>
      </c>
    </row>
    <row r="5794" spans="1:8" x14ac:dyDescent="0.2">
      <c r="A5794" t="s">
        <v>6859</v>
      </c>
      <c r="C579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5794" s="6" t="str">
        <f>LEFT(Table3[[#This Row],[Last Funding Amount - ORIG]],MIN(FIND({0,1,2,3,4,5,6,7,8,9,0},Table3[[#This Row],[Last Funding Amount - ORIG]]&amp;"0123456789"))-1)</f>
        <v/>
      </c>
      <c r="E5794" t="s">
        <v>112</v>
      </c>
      <c r="H5794">
        <v>1</v>
      </c>
    </row>
    <row r="5795" spans="1:8" x14ac:dyDescent="0.2">
      <c r="A5795" t="s">
        <v>6860</v>
      </c>
      <c r="C579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5795" s="6" t="str">
        <f>LEFT(Table3[[#This Row],[Last Funding Amount - ORIG]],MIN(FIND({0,1,2,3,4,5,6,7,8,9,0},Table3[[#This Row],[Last Funding Amount - ORIG]]&amp;"0123456789"))-1)</f>
        <v/>
      </c>
      <c r="E5795" t="s">
        <v>112</v>
      </c>
      <c r="H5795">
        <v>1</v>
      </c>
    </row>
    <row r="5796" spans="1:8" x14ac:dyDescent="0.2">
      <c r="A5796" t="s">
        <v>6861</v>
      </c>
      <c r="C579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5796" s="6" t="str">
        <f>LEFT(Table3[[#This Row],[Last Funding Amount - ORIG]],MIN(FIND({0,1,2,3,4,5,6,7,8,9,0},Table3[[#This Row],[Last Funding Amount - ORIG]]&amp;"0123456789"))-1)</f>
        <v/>
      </c>
      <c r="E5796" t="s">
        <v>112</v>
      </c>
      <c r="H5796">
        <v>1</v>
      </c>
    </row>
    <row r="5797" spans="1:8" x14ac:dyDescent="0.2">
      <c r="A5797" t="s">
        <v>6862</v>
      </c>
      <c r="C579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5797" s="6" t="str">
        <f>LEFT(Table3[[#This Row],[Last Funding Amount - ORIG]],MIN(FIND({0,1,2,3,4,5,6,7,8,9,0},Table3[[#This Row],[Last Funding Amount - ORIG]]&amp;"0123456789"))-1)</f>
        <v/>
      </c>
      <c r="E5797" t="s">
        <v>208</v>
      </c>
      <c r="H5797">
        <v>1</v>
      </c>
    </row>
    <row r="5798" spans="1:8" x14ac:dyDescent="0.2">
      <c r="A5798" t="s">
        <v>6863</v>
      </c>
      <c r="C579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5798" s="6" t="str">
        <f>LEFT(Table3[[#This Row],[Last Funding Amount - ORIG]],MIN(FIND({0,1,2,3,4,5,6,7,8,9,0},Table3[[#This Row],[Last Funding Amount - ORIG]]&amp;"0123456789"))-1)</f>
        <v/>
      </c>
      <c r="E5798" t="s">
        <v>112</v>
      </c>
      <c r="H5798">
        <v>1</v>
      </c>
    </row>
    <row r="5799" spans="1:8" x14ac:dyDescent="0.2">
      <c r="A5799" t="s">
        <v>6864</v>
      </c>
      <c r="C579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5799" s="6" t="str">
        <f>LEFT(Table3[[#This Row],[Last Funding Amount - ORIG]],MIN(FIND({0,1,2,3,4,5,6,7,8,9,0},Table3[[#This Row],[Last Funding Amount - ORIG]]&amp;"0123456789"))-1)</f>
        <v/>
      </c>
      <c r="E5799" t="s">
        <v>101</v>
      </c>
      <c r="H5799">
        <v>1</v>
      </c>
    </row>
    <row r="5800" spans="1:8" x14ac:dyDescent="0.2">
      <c r="A5800" t="s">
        <v>6865</v>
      </c>
      <c r="C580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5800" s="6" t="str">
        <f>LEFT(Table3[[#This Row],[Last Funding Amount - ORIG]],MIN(FIND({0,1,2,3,4,5,6,7,8,9,0},Table3[[#This Row],[Last Funding Amount - ORIG]]&amp;"0123456789"))-1)</f>
        <v/>
      </c>
      <c r="E5800" t="s">
        <v>13</v>
      </c>
      <c r="H5800">
        <v>2</v>
      </c>
    </row>
    <row r="5801" spans="1:8" x14ac:dyDescent="0.2">
      <c r="A5801" t="s">
        <v>6866</v>
      </c>
      <c r="C580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5801" s="6" t="str">
        <f>LEFT(Table3[[#This Row],[Last Funding Amount - ORIG]],MIN(FIND({0,1,2,3,4,5,6,7,8,9,0},Table3[[#This Row],[Last Funding Amount - ORIG]]&amp;"0123456789"))-1)</f>
        <v/>
      </c>
      <c r="E5801" t="s">
        <v>16</v>
      </c>
      <c r="H5801">
        <v>1</v>
      </c>
    </row>
    <row r="5802" spans="1:8" x14ac:dyDescent="0.2">
      <c r="A5802" t="s">
        <v>6867</v>
      </c>
      <c r="C580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5802" s="6" t="str">
        <f>LEFT(Table3[[#This Row],[Last Funding Amount - ORIG]],MIN(FIND({0,1,2,3,4,5,6,7,8,9,0},Table3[[#This Row],[Last Funding Amount - ORIG]]&amp;"0123456789"))-1)</f>
        <v/>
      </c>
      <c r="E5802" t="s">
        <v>208</v>
      </c>
      <c r="H5802">
        <v>1</v>
      </c>
    </row>
    <row r="5803" spans="1:8" x14ac:dyDescent="0.2">
      <c r="A5803" t="s">
        <v>6868</v>
      </c>
      <c r="C580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5803" s="6" t="str">
        <f>LEFT(Table3[[#This Row],[Last Funding Amount - ORIG]],MIN(FIND({0,1,2,3,4,5,6,7,8,9,0},Table3[[#This Row],[Last Funding Amount - ORIG]]&amp;"0123456789"))-1)</f>
        <v/>
      </c>
      <c r="E5803" t="s">
        <v>13</v>
      </c>
      <c r="H5803">
        <v>1</v>
      </c>
    </row>
    <row r="5804" spans="1:8" x14ac:dyDescent="0.2">
      <c r="A5804" t="s">
        <v>6869</v>
      </c>
      <c r="C580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5804" s="6" t="str">
        <f>LEFT(Table3[[#This Row],[Last Funding Amount - ORIG]],MIN(FIND({0,1,2,3,4,5,6,7,8,9,0},Table3[[#This Row],[Last Funding Amount - ORIG]]&amp;"0123456789"))-1)</f>
        <v/>
      </c>
      <c r="E5804" t="s">
        <v>112</v>
      </c>
      <c r="H5804">
        <v>1</v>
      </c>
    </row>
    <row r="5805" spans="1:8" x14ac:dyDescent="0.2">
      <c r="A5805" t="s">
        <v>6870</v>
      </c>
      <c r="C580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5805" s="6" t="str">
        <f>LEFT(Table3[[#This Row],[Last Funding Amount - ORIG]],MIN(FIND({0,1,2,3,4,5,6,7,8,9,0},Table3[[#This Row],[Last Funding Amount - ORIG]]&amp;"0123456789"))-1)</f>
        <v/>
      </c>
      <c r="E5805" t="s">
        <v>20</v>
      </c>
      <c r="H5805">
        <v>3</v>
      </c>
    </row>
    <row r="5806" spans="1:8" x14ac:dyDescent="0.2">
      <c r="A5806" t="s">
        <v>6871</v>
      </c>
      <c r="C580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5806" s="6" t="str">
        <f>LEFT(Table3[[#This Row],[Last Funding Amount - ORIG]],MIN(FIND({0,1,2,3,4,5,6,7,8,9,0},Table3[[#This Row],[Last Funding Amount - ORIG]]&amp;"0123456789"))-1)</f>
        <v/>
      </c>
      <c r="E5806" t="s">
        <v>208</v>
      </c>
      <c r="H5806">
        <v>2</v>
      </c>
    </row>
    <row r="5807" spans="1:8" x14ac:dyDescent="0.2">
      <c r="A5807" t="s">
        <v>6872</v>
      </c>
      <c r="C580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5807" s="6" t="str">
        <f>LEFT(Table3[[#This Row],[Last Funding Amount - ORIG]],MIN(FIND({0,1,2,3,4,5,6,7,8,9,0},Table3[[#This Row],[Last Funding Amount - ORIG]]&amp;"0123456789"))-1)</f>
        <v/>
      </c>
      <c r="E5807" t="s">
        <v>112</v>
      </c>
    </row>
    <row r="5808" spans="1:8" x14ac:dyDescent="0.2">
      <c r="A5808" t="s">
        <v>6873</v>
      </c>
      <c r="C580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5808" s="6" t="str">
        <f>LEFT(Table3[[#This Row],[Last Funding Amount - ORIG]],MIN(FIND({0,1,2,3,4,5,6,7,8,9,0},Table3[[#This Row],[Last Funding Amount - ORIG]]&amp;"0123456789"))-1)</f>
        <v/>
      </c>
      <c r="E5808" t="s">
        <v>20</v>
      </c>
    </row>
    <row r="5809" spans="1:8" x14ac:dyDescent="0.2">
      <c r="A5809" t="s">
        <v>6874</v>
      </c>
      <c r="C580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5809" s="6" t="str">
        <f>LEFT(Table3[[#This Row],[Last Funding Amount - ORIG]],MIN(FIND({0,1,2,3,4,5,6,7,8,9,0},Table3[[#This Row],[Last Funding Amount - ORIG]]&amp;"0123456789"))-1)</f>
        <v/>
      </c>
      <c r="E5809" t="s">
        <v>112</v>
      </c>
      <c r="H5809">
        <v>1</v>
      </c>
    </row>
    <row r="5810" spans="1:8" x14ac:dyDescent="0.2">
      <c r="A5810" t="s">
        <v>6875</v>
      </c>
      <c r="C581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5810" s="6" t="str">
        <f>LEFT(Table3[[#This Row],[Last Funding Amount - ORIG]],MIN(FIND({0,1,2,3,4,5,6,7,8,9,0},Table3[[#This Row],[Last Funding Amount - ORIG]]&amp;"0123456789"))-1)</f>
        <v/>
      </c>
      <c r="E5810" t="s">
        <v>16</v>
      </c>
      <c r="H5810">
        <v>1</v>
      </c>
    </row>
    <row r="5811" spans="1:8" x14ac:dyDescent="0.2">
      <c r="A5811" t="s">
        <v>6876</v>
      </c>
      <c r="C581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5811" s="6" t="str">
        <f>LEFT(Table3[[#This Row],[Last Funding Amount - ORIG]],MIN(FIND({0,1,2,3,4,5,6,7,8,9,0},Table3[[#This Row],[Last Funding Amount - ORIG]]&amp;"0123456789"))-1)</f>
        <v/>
      </c>
      <c r="E5811" t="s">
        <v>112</v>
      </c>
      <c r="H5811">
        <v>4</v>
      </c>
    </row>
    <row r="5812" spans="1:8" x14ac:dyDescent="0.2">
      <c r="A5812" t="s">
        <v>6877</v>
      </c>
      <c r="C581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5812" s="6" t="str">
        <f>LEFT(Table3[[#This Row],[Last Funding Amount - ORIG]],MIN(FIND({0,1,2,3,4,5,6,7,8,9,0},Table3[[#This Row],[Last Funding Amount - ORIG]]&amp;"0123456789"))-1)</f>
        <v/>
      </c>
      <c r="E5812" t="s">
        <v>13</v>
      </c>
      <c r="H5812">
        <v>1</v>
      </c>
    </row>
    <row r="5813" spans="1:8" x14ac:dyDescent="0.2">
      <c r="A5813" t="s">
        <v>6878</v>
      </c>
      <c r="C581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5813" s="6" t="str">
        <f>LEFT(Table3[[#This Row],[Last Funding Amount - ORIG]],MIN(FIND({0,1,2,3,4,5,6,7,8,9,0},Table3[[#This Row],[Last Funding Amount - ORIG]]&amp;"0123456789"))-1)</f>
        <v/>
      </c>
      <c r="E5813" t="s">
        <v>36</v>
      </c>
      <c r="G5813">
        <v>1</v>
      </c>
      <c r="H5813">
        <v>1</v>
      </c>
    </row>
    <row r="5814" spans="1:8" x14ac:dyDescent="0.2">
      <c r="A5814" t="s">
        <v>6879</v>
      </c>
      <c r="C581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5814" s="6" t="str">
        <f>LEFT(Table3[[#This Row],[Last Funding Amount - ORIG]],MIN(FIND({0,1,2,3,4,5,6,7,8,9,0},Table3[[#This Row],[Last Funding Amount - ORIG]]&amp;"0123456789"))-1)</f>
        <v/>
      </c>
      <c r="E5814" t="s">
        <v>112</v>
      </c>
    </row>
    <row r="5815" spans="1:8" x14ac:dyDescent="0.2">
      <c r="A5815" t="s">
        <v>6880</v>
      </c>
      <c r="C581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5815" s="6" t="str">
        <f>LEFT(Table3[[#This Row],[Last Funding Amount - ORIG]],MIN(FIND({0,1,2,3,4,5,6,7,8,9,0},Table3[[#This Row],[Last Funding Amount - ORIG]]&amp;"0123456789"))-1)</f>
        <v/>
      </c>
      <c r="E5815" t="s">
        <v>101</v>
      </c>
      <c r="H5815">
        <v>1</v>
      </c>
    </row>
    <row r="5816" spans="1:8" x14ac:dyDescent="0.2">
      <c r="A5816" t="s">
        <v>6881</v>
      </c>
      <c r="C581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5816" s="6" t="str">
        <f>LEFT(Table3[[#This Row],[Last Funding Amount - ORIG]],MIN(FIND({0,1,2,3,4,5,6,7,8,9,0},Table3[[#This Row],[Last Funding Amount - ORIG]]&amp;"0123456789"))-1)</f>
        <v/>
      </c>
      <c r="E5816" t="s">
        <v>13</v>
      </c>
      <c r="H5816">
        <v>1</v>
      </c>
    </row>
    <row r="5817" spans="1:8" x14ac:dyDescent="0.2">
      <c r="A5817" t="s">
        <v>6882</v>
      </c>
      <c r="C581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5817" s="6" t="str">
        <f>LEFT(Table3[[#This Row],[Last Funding Amount - ORIG]],MIN(FIND({0,1,2,3,4,5,6,7,8,9,0},Table3[[#This Row],[Last Funding Amount - ORIG]]&amp;"0123456789"))-1)</f>
        <v/>
      </c>
      <c r="E5817" t="s">
        <v>20</v>
      </c>
    </row>
    <row r="5818" spans="1:8" x14ac:dyDescent="0.2">
      <c r="A5818" t="s">
        <v>6883</v>
      </c>
      <c r="C581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5818" s="6" t="str">
        <f>LEFT(Table3[[#This Row],[Last Funding Amount - ORIG]],MIN(FIND({0,1,2,3,4,5,6,7,8,9,0},Table3[[#This Row],[Last Funding Amount - ORIG]]&amp;"0123456789"))-1)</f>
        <v/>
      </c>
      <c r="E5818" t="s">
        <v>112</v>
      </c>
      <c r="H5818">
        <v>2</v>
      </c>
    </row>
    <row r="5819" spans="1:8" x14ac:dyDescent="0.2">
      <c r="A5819" t="s">
        <v>6884</v>
      </c>
      <c r="C581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5819" s="6" t="str">
        <f>LEFT(Table3[[#This Row],[Last Funding Amount - ORIG]],MIN(FIND({0,1,2,3,4,5,6,7,8,9,0},Table3[[#This Row],[Last Funding Amount - ORIG]]&amp;"0123456789"))-1)</f>
        <v/>
      </c>
      <c r="E5819" t="s">
        <v>20</v>
      </c>
      <c r="G5819">
        <v>1</v>
      </c>
      <c r="H5819">
        <v>2</v>
      </c>
    </row>
    <row r="5820" spans="1:8" x14ac:dyDescent="0.2">
      <c r="A5820" t="s">
        <v>6885</v>
      </c>
      <c r="C582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5820" s="6" t="str">
        <f>LEFT(Table3[[#This Row],[Last Funding Amount - ORIG]],MIN(FIND({0,1,2,3,4,5,6,7,8,9,0},Table3[[#This Row],[Last Funding Amount - ORIG]]&amp;"0123456789"))-1)</f>
        <v/>
      </c>
      <c r="E5820" t="s">
        <v>112</v>
      </c>
      <c r="G5820">
        <v>1</v>
      </c>
      <c r="H5820">
        <v>1</v>
      </c>
    </row>
    <row r="5821" spans="1:8" x14ac:dyDescent="0.2">
      <c r="A5821" t="s">
        <v>6886</v>
      </c>
      <c r="C582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5821" s="6" t="str">
        <f>LEFT(Table3[[#This Row],[Last Funding Amount - ORIG]],MIN(FIND({0,1,2,3,4,5,6,7,8,9,0},Table3[[#This Row],[Last Funding Amount - ORIG]]&amp;"0123456789"))-1)</f>
        <v/>
      </c>
      <c r="E5821" t="s">
        <v>20</v>
      </c>
    </row>
    <row r="5822" spans="1:8" x14ac:dyDescent="0.2">
      <c r="A5822" t="s">
        <v>6887</v>
      </c>
      <c r="C582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5822" s="6" t="str">
        <f>LEFT(Table3[[#This Row],[Last Funding Amount - ORIG]],MIN(FIND({0,1,2,3,4,5,6,7,8,9,0},Table3[[#This Row],[Last Funding Amount - ORIG]]&amp;"0123456789"))-1)</f>
        <v/>
      </c>
      <c r="E5822" t="s">
        <v>112</v>
      </c>
      <c r="H5822">
        <v>1</v>
      </c>
    </row>
    <row r="5823" spans="1:8" x14ac:dyDescent="0.2">
      <c r="A5823" t="s">
        <v>6888</v>
      </c>
      <c r="C582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5823" s="6" t="str">
        <f>LEFT(Table3[[#This Row],[Last Funding Amount - ORIG]],MIN(FIND({0,1,2,3,4,5,6,7,8,9,0},Table3[[#This Row],[Last Funding Amount - ORIG]]&amp;"0123456789"))-1)</f>
        <v/>
      </c>
      <c r="E5823" t="s">
        <v>56</v>
      </c>
      <c r="H5823">
        <v>1</v>
      </c>
    </row>
    <row r="5824" spans="1:8" x14ac:dyDescent="0.2">
      <c r="A5824" t="s">
        <v>6889</v>
      </c>
      <c r="C582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5824" s="6" t="str">
        <f>LEFT(Table3[[#This Row],[Last Funding Amount - ORIG]],MIN(FIND({0,1,2,3,4,5,6,7,8,9,0},Table3[[#This Row],[Last Funding Amount - ORIG]]&amp;"0123456789"))-1)</f>
        <v/>
      </c>
      <c r="E5824" t="s">
        <v>112</v>
      </c>
      <c r="H5824">
        <v>1</v>
      </c>
    </row>
    <row r="5825" spans="1:8" x14ac:dyDescent="0.2">
      <c r="A5825" t="s">
        <v>6890</v>
      </c>
      <c r="C582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5825" s="6" t="str">
        <f>LEFT(Table3[[#This Row],[Last Funding Amount - ORIG]],MIN(FIND({0,1,2,3,4,5,6,7,8,9,0},Table3[[#This Row],[Last Funding Amount - ORIG]]&amp;"0123456789"))-1)</f>
        <v/>
      </c>
      <c r="E5825" t="s">
        <v>20</v>
      </c>
      <c r="H5825">
        <v>1</v>
      </c>
    </row>
    <row r="5826" spans="1:8" x14ac:dyDescent="0.2">
      <c r="A5826" t="s">
        <v>6891</v>
      </c>
      <c r="C582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5826" s="6" t="str">
        <f>LEFT(Table3[[#This Row],[Last Funding Amount - ORIG]],MIN(FIND({0,1,2,3,4,5,6,7,8,9,0},Table3[[#This Row],[Last Funding Amount - ORIG]]&amp;"0123456789"))-1)</f>
        <v/>
      </c>
      <c r="E5826" t="s">
        <v>112</v>
      </c>
      <c r="H5826">
        <v>2</v>
      </c>
    </row>
    <row r="5827" spans="1:8" x14ac:dyDescent="0.2">
      <c r="A5827" t="s">
        <v>6892</v>
      </c>
      <c r="C582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5827" s="6" t="str">
        <f>LEFT(Table3[[#This Row],[Last Funding Amount - ORIG]],MIN(FIND({0,1,2,3,4,5,6,7,8,9,0},Table3[[#This Row],[Last Funding Amount - ORIG]]&amp;"0123456789"))-1)</f>
        <v/>
      </c>
      <c r="E5827" t="s">
        <v>112</v>
      </c>
      <c r="H5827">
        <v>1</v>
      </c>
    </row>
    <row r="5828" spans="1:8" x14ac:dyDescent="0.2">
      <c r="A5828" t="s">
        <v>6893</v>
      </c>
      <c r="C582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5828" s="6" t="str">
        <f>LEFT(Table3[[#This Row],[Last Funding Amount - ORIG]],MIN(FIND({0,1,2,3,4,5,6,7,8,9,0},Table3[[#This Row],[Last Funding Amount - ORIG]]&amp;"0123456789"))-1)</f>
        <v/>
      </c>
      <c r="E5828" t="s">
        <v>112</v>
      </c>
    </row>
    <row r="5829" spans="1:8" x14ac:dyDescent="0.2">
      <c r="A5829" t="s">
        <v>6894</v>
      </c>
      <c r="C582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5829" s="6" t="str">
        <f>LEFT(Table3[[#This Row],[Last Funding Amount - ORIG]],MIN(FIND({0,1,2,3,4,5,6,7,8,9,0},Table3[[#This Row],[Last Funding Amount - ORIG]]&amp;"0123456789"))-1)</f>
        <v/>
      </c>
      <c r="E5829" t="s">
        <v>208</v>
      </c>
    </row>
    <row r="5830" spans="1:8" x14ac:dyDescent="0.2">
      <c r="A5830" t="s">
        <v>6895</v>
      </c>
      <c r="C583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5830" s="6" t="str">
        <f>LEFT(Table3[[#This Row],[Last Funding Amount - ORIG]],MIN(FIND({0,1,2,3,4,5,6,7,8,9,0},Table3[[#This Row],[Last Funding Amount - ORIG]]&amp;"0123456789"))-1)</f>
        <v/>
      </c>
      <c r="E5830" t="s">
        <v>112</v>
      </c>
      <c r="H5830">
        <v>1</v>
      </c>
    </row>
    <row r="5831" spans="1:8" x14ac:dyDescent="0.2">
      <c r="A5831" t="s">
        <v>6896</v>
      </c>
      <c r="C583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5831" s="6" t="str">
        <f>LEFT(Table3[[#This Row],[Last Funding Amount - ORIG]],MIN(FIND({0,1,2,3,4,5,6,7,8,9,0},Table3[[#This Row],[Last Funding Amount - ORIG]]&amp;"0123456789"))-1)</f>
        <v/>
      </c>
      <c r="E5831" t="s">
        <v>16</v>
      </c>
      <c r="G5831">
        <v>1</v>
      </c>
      <c r="H5831">
        <v>1</v>
      </c>
    </row>
    <row r="5832" spans="1:8" x14ac:dyDescent="0.2">
      <c r="A5832" t="s">
        <v>6897</v>
      </c>
      <c r="C583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5832" s="6" t="str">
        <f>LEFT(Table3[[#This Row],[Last Funding Amount - ORIG]],MIN(FIND({0,1,2,3,4,5,6,7,8,9,0},Table3[[#This Row],[Last Funding Amount - ORIG]]&amp;"0123456789"))-1)</f>
        <v/>
      </c>
      <c r="E5832" t="s">
        <v>20</v>
      </c>
    </row>
    <row r="5833" spans="1:8" x14ac:dyDescent="0.2">
      <c r="A5833" t="s">
        <v>6898</v>
      </c>
      <c r="C583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5833" s="6" t="str">
        <f>LEFT(Table3[[#This Row],[Last Funding Amount - ORIG]],MIN(FIND({0,1,2,3,4,5,6,7,8,9,0},Table3[[#This Row],[Last Funding Amount - ORIG]]&amp;"0123456789"))-1)</f>
        <v/>
      </c>
      <c r="E5833" t="s">
        <v>112</v>
      </c>
    </row>
    <row r="5834" spans="1:8" x14ac:dyDescent="0.2">
      <c r="A5834" t="s">
        <v>6899</v>
      </c>
      <c r="C583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5834" s="6" t="str">
        <f>LEFT(Table3[[#This Row],[Last Funding Amount - ORIG]],MIN(FIND({0,1,2,3,4,5,6,7,8,9,0},Table3[[#This Row],[Last Funding Amount - ORIG]]&amp;"0123456789"))-1)</f>
        <v/>
      </c>
      <c r="E5834" t="s">
        <v>112</v>
      </c>
      <c r="H5834">
        <v>1</v>
      </c>
    </row>
    <row r="5835" spans="1:8" x14ac:dyDescent="0.2">
      <c r="A5835" t="s">
        <v>6900</v>
      </c>
      <c r="C583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5835" s="6" t="str">
        <f>LEFT(Table3[[#This Row],[Last Funding Amount - ORIG]],MIN(FIND({0,1,2,3,4,5,6,7,8,9,0},Table3[[#This Row],[Last Funding Amount - ORIG]]&amp;"0123456789"))-1)</f>
        <v/>
      </c>
      <c r="E5835" t="s">
        <v>13</v>
      </c>
      <c r="H5835">
        <v>1</v>
      </c>
    </row>
    <row r="5836" spans="1:8" x14ac:dyDescent="0.2">
      <c r="A5836" t="s">
        <v>6901</v>
      </c>
      <c r="C583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5836" s="6" t="str">
        <f>LEFT(Table3[[#This Row],[Last Funding Amount - ORIG]],MIN(FIND({0,1,2,3,4,5,6,7,8,9,0},Table3[[#This Row],[Last Funding Amount - ORIG]]&amp;"0123456789"))-1)</f>
        <v/>
      </c>
      <c r="E5836" t="s">
        <v>314</v>
      </c>
    </row>
    <row r="5837" spans="1:8" x14ac:dyDescent="0.2">
      <c r="A5837" t="s">
        <v>6902</v>
      </c>
      <c r="C583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5837" s="6" t="str">
        <f>LEFT(Table3[[#This Row],[Last Funding Amount - ORIG]],MIN(FIND({0,1,2,3,4,5,6,7,8,9,0},Table3[[#This Row],[Last Funding Amount - ORIG]]&amp;"0123456789"))-1)</f>
        <v/>
      </c>
      <c r="E5837" t="s">
        <v>101</v>
      </c>
    </row>
    <row r="5838" spans="1:8" x14ac:dyDescent="0.2">
      <c r="A5838" t="s">
        <v>6903</v>
      </c>
      <c r="C583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5838" s="6" t="str">
        <f>LEFT(Table3[[#This Row],[Last Funding Amount - ORIG]],MIN(FIND({0,1,2,3,4,5,6,7,8,9,0},Table3[[#This Row],[Last Funding Amount - ORIG]]&amp;"0123456789"))-1)</f>
        <v/>
      </c>
      <c r="E5838" t="s">
        <v>20</v>
      </c>
      <c r="H5838">
        <v>2</v>
      </c>
    </row>
    <row r="5839" spans="1:8" x14ac:dyDescent="0.2">
      <c r="A5839" t="s">
        <v>6904</v>
      </c>
      <c r="C583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5839" s="6" t="str">
        <f>LEFT(Table3[[#This Row],[Last Funding Amount - ORIG]],MIN(FIND({0,1,2,3,4,5,6,7,8,9,0},Table3[[#This Row],[Last Funding Amount - ORIG]]&amp;"0123456789"))-1)</f>
        <v/>
      </c>
      <c r="E5839" t="s">
        <v>20</v>
      </c>
    </row>
    <row r="5840" spans="1:8" x14ac:dyDescent="0.2">
      <c r="A5840" t="s">
        <v>6905</v>
      </c>
      <c r="C584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5840" s="6" t="str">
        <f>LEFT(Table3[[#This Row],[Last Funding Amount - ORIG]],MIN(FIND({0,1,2,3,4,5,6,7,8,9,0},Table3[[#This Row],[Last Funding Amount - ORIG]]&amp;"0123456789"))-1)</f>
        <v/>
      </c>
      <c r="E5840" t="s">
        <v>13</v>
      </c>
      <c r="H5840">
        <v>1</v>
      </c>
    </row>
    <row r="5841" spans="1:8" x14ac:dyDescent="0.2">
      <c r="A5841" t="s">
        <v>6906</v>
      </c>
      <c r="C584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5841" s="6" t="str">
        <f>LEFT(Table3[[#This Row],[Last Funding Amount - ORIG]],MIN(FIND({0,1,2,3,4,5,6,7,8,9,0},Table3[[#This Row],[Last Funding Amount - ORIG]]&amp;"0123456789"))-1)</f>
        <v/>
      </c>
      <c r="E5841" t="s">
        <v>112</v>
      </c>
      <c r="H5841">
        <v>1</v>
      </c>
    </row>
    <row r="5842" spans="1:8" x14ac:dyDescent="0.2">
      <c r="A5842" t="s">
        <v>6907</v>
      </c>
      <c r="C584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5842" s="6" t="str">
        <f>LEFT(Table3[[#This Row],[Last Funding Amount - ORIG]],MIN(FIND({0,1,2,3,4,5,6,7,8,9,0},Table3[[#This Row],[Last Funding Amount - ORIG]]&amp;"0123456789"))-1)</f>
        <v/>
      </c>
      <c r="E5842" t="s">
        <v>16</v>
      </c>
      <c r="G5842">
        <v>1</v>
      </c>
      <c r="H5842">
        <v>2</v>
      </c>
    </row>
    <row r="5843" spans="1:8" x14ac:dyDescent="0.2">
      <c r="A5843" t="s">
        <v>6908</v>
      </c>
      <c r="C584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5843" s="6" t="str">
        <f>LEFT(Table3[[#This Row],[Last Funding Amount - ORIG]],MIN(FIND({0,1,2,3,4,5,6,7,8,9,0},Table3[[#This Row],[Last Funding Amount - ORIG]]&amp;"0123456789"))-1)</f>
        <v/>
      </c>
      <c r="E5843" t="s">
        <v>112</v>
      </c>
    </row>
    <row r="5844" spans="1:8" x14ac:dyDescent="0.2">
      <c r="A5844" t="s">
        <v>6909</v>
      </c>
      <c r="C584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5844" s="6" t="str">
        <f>LEFT(Table3[[#This Row],[Last Funding Amount - ORIG]],MIN(FIND({0,1,2,3,4,5,6,7,8,9,0},Table3[[#This Row],[Last Funding Amount - ORIG]]&amp;"0123456789"))-1)</f>
        <v/>
      </c>
      <c r="E5844" t="s">
        <v>36</v>
      </c>
      <c r="F5844" s="1">
        <v>6433333</v>
      </c>
      <c r="G5844">
        <v>2</v>
      </c>
      <c r="H5844">
        <v>2</v>
      </c>
    </row>
    <row r="5845" spans="1:8" x14ac:dyDescent="0.2">
      <c r="A5845" t="s">
        <v>6910</v>
      </c>
      <c r="C584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5845" s="6" t="str">
        <f>LEFT(Table3[[#This Row],[Last Funding Amount - ORIG]],MIN(FIND({0,1,2,3,4,5,6,7,8,9,0},Table3[[#This Row],[Last Funding Amount - ORIG]]&amp;"0123456789"))-1)</f>
        <v/>
      </c>
      <c r="E5845" t="s">
        <v>112</v>
      </c>
    </row>
    <row r="5846" spans="1:8" x14ac:dyDescent="0.2">
      <c r="A5846" t="s">
        <v>6911</v>
      </c>
      <c r="C584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5846" s="6" t="str">
        <f>LEFT(Table3[[#This Row],[Last Funding Amount - ORIG]],MIN(FIND({0,1,2,3,4,5,6,7,8,9,0},Table3[[#This Row],[Last Funding Amount - ORIG]]&amp;"0123456789"))-1)</f>
        <v/>
      </c>
      <c r="E5846" t="s">
        <v>112</v>
      </c>
      <c r="H5846">
        <v>1</v>
      </c>
    </row>
    <row r="5847" spans="1:8" x14ac:dyDescent="0.2">
      <c r="A5847" t="s">
        <v>6912</v>
      </c>
      <c r="C584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5847" s="6" t="str">
        <f>LEFT(Table3[[#This Row],[Last Funding Amount - ORIG]],MIN(FIND({0,1,2,3,4,5,6,7,8,9,0},Table3[[#This Row],[Last Funding Amount - ORIG]]&amp;"0123456789"))-1)</f>
        <v/>
      </c>
      <c r="E5847" t="s">
        <v>13</v>
      </c>
      <c r="H5847">
        <v>1</v>
      </c>
    </row>
    <row r="5848" spans="1:8" x14ac:dyDescent="0.2">
      <c r="A5848" t="s">
        <v>6913</v>
      </c>
      <c r="C584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5848" s="6" t="str">
        <f>LEFT(Table3[[#This Row],[Last Funding Amount - ORIG]],MIN(FIND({0,1,2,3,4,5,6,7,8,9,0},Table3[[#This Row],[Last Funding Amount - ORIG]]&amp;"0123456789"))-1)</f>
        <v/>
      </c>
      <c r="E5848" t="s">
        <v>112</v>
      </c>
    </row>
    <row r="5849" spans="1:8" x14ac:dyDescent="0.2">
      <c r="A5849" t="s">
        <v>6914</v>
      </c>
      <c r="C584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5849" s="6" t="str">
        <f>LEFT(Table3[[#This Row],[Last Funding Amount - ORIG]],MIN(FIND({0,1,2,3,4,5,6,7,8,9,0},Table3[[#This Row],[Last Funding Amount - ORIG]]&amp;"0123456789"))-1)</f>
        <v/>
      </c>
      <c r="E5849" t="s">
        <v>16</v>
      </c>
      <c r="H5849">
        <v>1</v>
      </c>
    </row>
    <row r="5850" spans="1:8" x14ac:dyDescent="0.2">
      <c r="A5850" t="s">
        <v>6915</v>
      </c>
      <c r="C585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5850" s="6" t="str">
        <f>LEFT(Table3[[#This Row],[Last Funding Amount - ORIG]],MIN(FIND({0,1,2,3,4,5,6,7,8,9,0},Table3[[#This Row],[Last Funding Amount - ORIG]]&amp;"0123456789"))-1)</f>
        <v/>
      </c>
      <c r="E5850" t="s">
        <v>112</v>
      </c>
    </row>
    <row r="5851" spans="1:8" x14ac:dyDescent="0.2">
      <c r="A5851" t="s">
        <v>6916</v>
      </c>
      <c r="C585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5851" s="6" t="str">
        <f>LEFT(Table3[[#This Row],[Last Funding Amount - ORIG]],MIN(FIND({0,1,2,3,4,5,6,7,8,9,0},Table3[[#This Row],[Last Funding Amount - ORIG]]&amp;"0123456789"))-1)</f>
        <v/>
      </c>
      <c r="E5851" t="s">
        <v>22</v>
      </c>
    </row>
    <row r="5852" spans="1:8" x14ac:dyDescent="0.2">
      <c r="A5852" t="s">
        <v>6917</v>
      </c>
      <c r="C585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5852" s="6" t="str">
        <f>LEFT(Table3[[#This Row],[Last Funding Amount - ORIG]],MIN(FIND({0,1,2,3,4,5,6,7,8,9,0},Table3[[#This Row],[Last Funding Amount - ORIG]]&amp;"0123456789"))-1)</f>
        <v/>
      </c>
      <c r="E5852" t="s">
        <v>20</v>
      </c>
    </row>
    <row r="5853" spans="1:8" x14ac:dyDescent="0.2">
      <c r="A5853" t="s">
        <v>6918</v>
      </c>
      <c r="B5853" t="s">
        <v>149</v>
      </c>
      <c r="C585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10000000</v>
      </c>
      <c r="D5853" s="5" t="str">
        <f>LEFT(Table3[[#This Row],[Last Funding Amount - ORIG]],MIN(FIND({0,1,2,3,4,5,6,7,8,9,0},Table3[[#This Row],[Last Funding Amount - ORIG]]&amp;"0123456789"))-1)</f>
        <v>‰âÂ</v>
      </c>
      <c r="E5853" t="s">
        <v>22</v>
      </c>
      <c r="F5853" t="s">
        <v>6919</v>
      </c>
      <c r="G5853">
        <v>1</v>
      </c>
      <c r="H5853">
        <v>3</v>
      </c>
    </row>
    <row r="5854" spans="1:8" x14ac:dyDescent="0.2">
      <c r="A5854" t="s">
        <v>6920</v>
      </c>
      <c r="C585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5854" s="6" t="str">
        <f>LEFT(Table3[[#This Row],[Last Funding Amount - ORIG]],MIN(FIND({0,1,2,3,4,5,6,7,8,9,0},Table3[[#This Row],[Last Funding Amount - ORIG]]&amp;"0123456789"))-1)</f>
        <v/>
      </c>
      <c r="E5854" t="s">
        <v>112</v>
      </c>
    </row>
    <row r="5855" spans="1:8" x14ac:dyDescent="0.2">
      <c r="A5855" t="s">
        <v>6921</v>
      </c>
      <c r="C585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5855" s="6" t="str">
        <f>LEFT(Table3[[#This Row],[Last Funding Amount - ORIG]],MIN(FIND({0,1,2,3,4,5,6,7,8,9,0},Table3[[#This Row],[Last Funding Amount - ORIG]]&amp;"0123456789"))-1)</f>
        <v/>
      </c>
      <c r="E5855" t="s">
        <v>208</v>
      </c>
      <c r="H5855">
        <v>1</v>
      </c>
    </row>
    <row r="5856" spans="1:8" x14ac:dyDescent="0.2">
      <c r="A5856" t="s">
        <v>6922</v>
      </c>
      <c r="B5856" s="1">
        <v>1600000</v>
      </c>
      <c r="C585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1600000</v>
      </c>
      <c r="D5856" s="6" t="str">
        <f>LEFT(Table3[[#This Row],[Last Funding Amount - ORIG]],MIN(FIND({0,1,2,3,4,5,6,7,8,9,0},Table3[[#This Row],[Last Funding Amount - ORIG]]&amp;"0123456789"))-1)</f>
        <v/>
      </c>
      <c r="E5856" t="s">
        <v>22</v>
      </c>
      <c r="F5856" s="1">
        <v>1600000</v>
      </c>
      <c r="G5856">
        <v>1</v>
      </c>
      <c r="H5856">
        <v>1</v>
      </c>
    </row>
    <row r="5857" spans="1:8" x14ac:dyDescent="0.2">
      <c r="A5857" t="s">
        <v>6923</v>
      </c>
      <c r="C585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5857" s="6" t="str">
        <f>LEFT(Table3[[#This Row],[Last Funding Amount - ORIG]],MIN(FIND({0,1,2,3,4,5,6,7,8,9,0},Table3[[#This Row],[Last Funding Amount - ORIG]]&amp;"0123456789"))-1)</f>
        <v/>
      </c>
      <c r="E5857" t="s">
        <v>13</v>
      </c>
      <c r="H5857">
        <v>1</v>
      </c>
    </row>
    <row r="5858" spans="1:8" x14ac:dyDescent="0.2">
      <c r="A5858" t="s">
        <v>6924</v>
      </c>
      <c r="C585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5858" s="6" t="str">
        <f>LEFT(Table3[[#This Row],[Last Funding Amount - ORIG]],MIN(FIND({0,1,2,3,4,5,6,7,8,9,0},Table3[[#This Row],[Last Funding Amount - ORIG]]&amp;"0123456789"))-1)</f>
        <v/>
      </c>
      <c r="E5858" t="s">
        <v>16</v>
      </c>
      <c r="G5858">
        <v>1</v>
      </c>
      <c r="H5858">
        <v>1</v>
      </c>
    </row>
    <row r="5859" spans="1:8" x14ac:dyDescent="0.2">
      <c r="A5859" t="s">
        <v>6925</v>
      </c>
      <c r="C585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5859" s="6" t="str">
        <f>LEFT(Table3[[#This Row],[Last Funding Amount - ORIG]],MIN(FIND({0,1,2,3,4,5,6,7,8,9,0},Table3[[#This Row],[Last Funding Amount - ORIG]]&amp;"0123456789"))-1)</f>
        <v/>
      </c>
      <c r="E5859" t="s">
        <v>16</v>
      </c>
      <c r="H5859">
        <v>1</v>
      </c>
    </row>
    <row r="5860" spans="1:8" x14ac:dyDescent="0.2">
      <c r="A5860" t="s">
        <v>6926</v>
      </c>
      <c r="C586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5860" s="6" t="str">
        <f>LEFT(Table3[[#This Row],[Last Funding Amount - ORIG]],MIN(FIND({0,1,2,3,4,5,6,7,8,9,0},Table3[[#This Row],[Last Funding Amount - ORIG]]&amp;"0123456789"))-1)</f>
        <v/>
      </c>
      <c r="E5860" t="s">
        <v>112</v>
      </c>
      <c r="H5860">
        <v>1</v>
      </c>
    </row>
    <row r="5861" spans="1:8" x14ac:dyDescent="0.2">
      <c r="A5861" t="s">
        <v>6927</v>
      </c>
      <c r="C586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5861" s="6" t="str">
        <f>LEFT(Table3[[#This Row],[Last Funding Amount - ORIG]],MIN(FIND({0,1,2,3,4,5,6,7,8,9,0},Table3[[#This Row],[Last Funding Amount - ORIG]]&amp;"0123456789"))-1)</f>
        <v/>
      </c>
      <c r="E5861" t="s">
        <v>13</v>
      </c>
      <c r="H5861">
        <v>2</v>
      </c>
    </row>
    <row r="5862" spans="1:8" x14ac:dyDescent="0.2">
      <c r="A5862" t="s">
        <v>6928</v>
      </c>
      <c r="C586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5862" s="6" t="str">
        <f>LEFT(Table3[[#This Row],[Last Funding Amount - ORIG]],MIN(FIND({0,1,2,3,4,5,6,7,8,9,0},Table3[[#This Row],[Last Funding Amount - ORIG]]&amp;"0123456789"))-1)</f>
        <v/>
      </c>
      <c r="E5862" t="s">
        <v>112</v>
      </c>
      <c r="H5862">
        <v>1</v>
      </c>
    </row>
    <row r="5863" spans="1:8" x14ac:dyDescent="0.2">
      <c r="A5863" t="s">
        <v>6929</v>
      </c>
      <c r="C586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5863" s="6" t="str">
        <f>LEFT(Table3[[#This Row],[Last Funding Amount - ORIG]],MIN(FIND({0,1,2,3,4,5,6,7,8,9,0},Table3[[#This Row],[Last Funding Amount - ORIG]]&amp;"0123456789"))-1)</f>
        <v/>
      </c>
      <c r="E5863" t="s">
        <v>112</v>
      </c>
    </row>
    <row r="5864" spans="1:8" x14ac:dyDescent="0.2">
      <c r="A5864" t="s">
        <v>6930</v>
      </c>
      <c r="C586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5864" s="6" t="str">
        <f>LEFT(Table3[[#This Row],[Last Funding Amount - ORIG]],MIN(FIND({0,1,2,3,4,5,6,7,8,9,0},Table3[[#This Row],[Last Funding Amount - ORIG]]&amp;"0123456789"))-1)</f>
        <v/>
      </c>
      <c r="E5864" t="s">
        <v>59</v>
      </c>
    </row>
    <row r="5865" spans="1:8" x14ac:dyDescent="0.2">
      <c r="A5865" t="s">
        <v>6931</v>
      </c>
      <c r="C586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5865" s="6" t="str">
        <f>LEFT(Table3[[#This Row],[Last Funding Amount - ORIG]],MIN(FIND({0,1,2,3,4,5,6,7,8,9,0},Table3[[#This Row],[Last Funding Amount - ORIG]]&amp;"0123456789"))-1)</f>
        <v/>
      </c>
      <c r="E5865" t="s">
        <v>59</v>
      </c>
    </row>
    <row r="5866" spans="1:8" x14ac:dyDescent="0.2">
      <c r="A5866" t="s">
        <v>6932</v>
      </c>
      <c r="C586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5866" s="6" t="str">
        <f>LEFT(Table3[[#This Row],[Last Funding Amount - ORIG]],MIN(FIND({0,1,2,3,4,5,6,7,8,9,0},Table3[[#This Row],[Last Funding Amount - ORIG]]&amp;"0123456789"))-1)</f>
        <v/>
      </c>
      <c r="E5866" t="s">
        <v>112</v>
      </c>
    </row>
    <row r="5867" spans="1:8" x14ac:dyDescent="0.2">
      <c r="A5867" t="s">
        <v>6933</v>
      </c>
      <c r="C586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5867" s="6" t="str">
        <f>LEFT(Table3[[#This Row],[Last Funding Amount - ORIG]],MIN(FIND({0,1,2,3,4,5,6,7,8,9,0},Table3[[#This Row],[Last Funding Amount - ORIG]]&amp;"0123456789"))-1)</f>
        <v/>
      </c>
      <c r="E5867" t="s">
        <v>314</v>
      </c>
    </row>
    <row r="5868" spans="1:8" x14ac:dyDescent="0.2">
      <c r="A5868" t="s">
        <v>6934</v>
      </c>
      <c r="C586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5868" s="6" t="str">
        <f>LEFT(Table3[[#This Row],[Last Funding Amount - ORIG]],MIN(FIND({0,1,2,3,4,5,6,7,8,9,0},Table3[[#This Row],[Last Funding Amount - ORIG]]&amp;"0123456789"))-1)</f>
        <v/>
      </c>
      <c r="E5868" t="s">
        <v>13</v>
      </c>
      <c r="H5868">
        <v>1</v>
      </c>
    </row>
    <row r="5869" spans="1:8" x14ac:dyDescent="0.2">
      <c r="A5869" t="s">
        <v>6935</v>
      </c>
      <c r="C586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5869" s="6" t="str">
        <f>LEFT(Table3[[#This Row],[Last Funding Amount - ORIG]],MIN(FIND({0,1,2,3,4,5,6,7,8,9,0},Table3[[#This Row],[Last Funding Amount - ORIG]]&amp;"0123456789"))-1)</f>
        <v/>
      </c>
      <c r="E5869" t="s">
        <v>208</v>
      </c>
    </row>
    <row r="5870" spans="1:8" x14ac:dyDescent="0.2">
      <c r="A5870" t="s">
        <v>6936</v>
      </c>
      <c r="C587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5870" s="6" t="str">
        <f>LEFT(Table3[[#This Row],[Last Funding Amount - ORIG]],MIN(FIND({0,1,2,3,4,5,6,7,8,9,0},Table3[[#This Row],[Last Funding Amount - ORIG]]&amp;"0123456789"))-1)</f>
        <v/>
      </c>
      <c r="E5870" t="s">
        <v>112</v>
      </c>
      <c r="H5870">
        <v>1</v>
      </c>
    </row>
    <row r="5871" spans="1:8" x14ac:dyDescent="0.2">
      <c r="A5871" t="s">
        <v>6937</v>
      </c>
      <c r="C587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5871" s="6" t="str">
        <f>LEFT(Table3[[#This Row],[Last Funding Amount - ORIG]],MIN(FIND({0,1,2,3,4,5,6,7,8,9,0},Table3[[#This Row],[Last Funding Amount - ORIG]]&amp;"0123456789"))-1)</f>
        <v/>
      </c>
      <c r="E5871" t="s">
        <v>208</v>
      </c>
      <c r="H5871">
        <v>1</v>
      </c>
    </row>
    <row r="5872" spans="1:8" x14ac:dyDescent="0.2">
      <c r="A5872" t="s">
        <v>6938</v>
      </c>
      <c r="C587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5872" s="6" t="str">
        <f>LEFT(Table3[[#This Row],[Last Funding Amount - ORIG]],MIN(FIND({0,1,2,3,4,5,6,7,8,9,0},Table3[[#This Row],[Last Funding Amount - ORIG]]&amp;"0123456789"))-1)</f>
        <v/>
      </c>
      <c r="E5872" t="s">
        <v>13</v>
      </c>
      <c r="H5872">
        <v>1</v>
      </c>
    </row>
    <row r="5873" spans="1:8" x14ac:dyDescent="0.2">
      <c r="A5873" t="s">
        <v>6939</v>
      </c>
      <c r="C587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5873" s="6" t="str">
        <f>LEFT(Table3[[#This Row],[Last Funding Amount - ORIG]],MIN(FIND({0,1,2,3,4,5,6,7,8,9,0},Table3[[#This Row],[Last Funding Amount - ORIG]]&amp;"0123456789"))-1)</f>
        <v/>
      </c>
      <c r="E5873" t="s">
        <v>44</v>
      </c>
      <c r="G5873">
        <v>1</v>
      </c>
      <c r="H5873">
        <v>1</v>
      </c>
    </row>
    <row r="5874" spans="1:8" x14ac:dyDescent="0.2">
      <c r="A5874" t="s">
        <v>6940</v>
      </c>
      <c r="C587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5874" s="6" t="str">
        <f>LEFT(Table3[[#This Row],[Last Funding Amount - ORIG]],MIN(FIND({0,1,2,3,4,5,6,7,8,9,0},Table3[[#This Row],[Last Funding Amount - ORIG]]&amp;"0123456789"))-1)</f>
        <v/>
      </c>
      <c r="E5874" t="s">
        <v>20</v>
      </c>
    </row>
    <row r="5875" spans="1:8" x14ac:dyDescent="0.2">
      <c r="A5875" t="s">
        <v>6941</v>
      </c>
      <c r="C587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5875" s="6" t="str">
        <f>LEFT(Table3[[#This Row],[Last Funding Amount - ORIG]],MIN(FIND({0,1,2,3,4,5,6,7,8,9,0},Table3[[#This Row],[Last Funding Amount - ORIG]]&amp;"0123456789"))-1)</f>
        <v/>
      </c>
      <c r="E5875" t="s">
        <v>22</v>
      </c>
      <c r="H5875">
        <v>1</v>
      </c>
    </row>
    <row r="5876" spans="1:8" x14ac:dyDescent="0.2">
      <c r="A5876" t="s">
        <v>6942</v>
      </c>
      <c r="C587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5876" s="6" t="str">
        <f>LEFT(Table3[[#This Row],[Last Funding Amount - ORIG]],MIN(FIND({0,1,2,3,4,5,6,7,8,9,0},Table3[[#This Row],[Last Funding Amount - ORIG]]&amp;"0123456789"))-1)</f>
        <v/>
      </c>
      <c r="E5876" t="s">
        <v>20</v>
      </c>
    </row>
    <row r="5877" spans="1:8" x14ac:dyDescent="0.2">
      <c r="A5877" t="s">
        <v>6943</v>
      </c>
      <c r="C587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5877" s="6" t="str">
        <f>LEFT(Table3[[#This Row],[Last Funding Amount - ORIG]],MIN(FIND({0,1,2,3,4,5,6,7,8,9,0},Table3[[#This Row],[Last Funding Amount - ORIG]]&amp;"0123456789"))-1)</f>
        <v/>
      </c>
      <c r="E5877" t="s">
        <v>16</v>
      </c>
      <c r="G5877">
        <v>1</v>
      </c>
      <c r="H5877">
        <v>1</v>
      </c>
    </row>
    <row r="5878" spans="1:8" x14ac:dyDescent="0.2">
      <c r="A5878" t="s">
        <v>6944</v>
      </c>
      <c r="C587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5878" s="6" t="str">
        <f>LEFT(Table3[[#This Row],[Last Funding Amount - ORIG]],MIN(FIND({0,1,2,3,4,5,6,7,8,9,0},Table3[[#This Row],[Last Funding Amount - ORIG]]&amp;"0123456789"))-1)</f>
        <v/>
      </c>
      <c r="E5878" t="s">
        <v>13</v>
      </c>
      <c r="H5878">
        <v>1</v>
      </c>
    </row>
    <row r="5879" spans="1:8" x14ac:dyDescent="0.2">
      <c r="A5879" t="s">
        <v>6945</v>
      </c>
      <c r="C587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5879" s="6" t="str">
        <f>LEFT(Table3[[#This Row],[Last Funding Amount - ORIG]],MIN(FIND({0,1,2,3,4,5,6,7,8,9,0},Table3[[#This Row],[Last Funding Amount - ORIG]]&amp;"0123456789"))-1)</f>
        <v/>
      </c>
      <c r="E5879" t="s">
        <v>16</v>
      </c>
    </row>
    <row r="5880" spans="1:8" x14ac:dyDescent="0.2">
      <c r="A5880" t="s">
        <v>6946</v>
      </c>
      <c r="C588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5880" s="6" t="str">
        <f>LEFT(Table3[[#This Row],[Last Funding Amount - ORIG]],MIN(FIND({0,1,2,3,4,5,6,7,8,9,0},Table3[[#This Row],[Last Funding Amount - ORIG]]&amp;"0123456789"))-1)</f>
        <v/>
      </c>
      <c r="E5880" t="s">
        <v>112</v>
      </c>
    </row>
    <row r="5881" spans="1:8" x14ac:dyDescent="0.2">
      <c r="A5881" t="s">
        <v>6947</v>
      </c>
      <c r="C588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5881" s="6" t="str">
        <f>LEFT(Table3[[#This Row],[Last Funding Amount - ORIG]],MIN(FIND({0,1,2,3,4,5,6,7,8,9,0},Table3[[#This Row],[Last Funding Amount - ORIG]]&amp;"0123456789"))-1)</f>
        <v/>
      </c>
      <c r="E5881" t="s">
        <v>13</v>
      </c>
      <c r="H5881">
        <v>1</v>
      </c>
    </row>
    <row r="5882" spans="1:8" x14ac:dyDescent="0.2">
      <c r="A5882" t="s">
        <v>6948</v>
      </c>
      <c r="C588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5882" s="6" t="str">
        <f>LEFT(Table3[[#This Row],[Last Funding Amount - ORIG]],MIN(FIND({0,1,2,3,4,5,6,7,8,9,0},Table3[[#This Row],[Last Funding Amount - ORIG]]&amp;"0123456789"))-1)</f>
        <v/>
      </c>
      <c r="E5882" t="s">
        <v>112</v>
      </c>
      <c r="H5882">
        <v>1</v>
      </c>
    </row>
    <row r="5883" spans="1:8" x14ac:dyDescent="0.2">
      <c r="A5883" t="s">
        <v>6949</v>
      </c>
      <c r="C588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5883" s="6" t="str">
        <f>LEFT(Table3[[#This Row],[Last Funding Amount - ORIG]],MIN(FIND({0,1,2,3,4,5,6,7,8,9,0},Table3[[#This Row],[Last Funding Amount - ORIG]]&amp;"0123456789"))-1)</f>
        <v/>
      </c>
      <c r="E5883" t="s">
        <v>20</v>
      </c>
      <c r="H5883">
        <v>1</v>
      </c>
    </row>
    <row r="5884" spans="1:8" x14ac:dyDescent="0.2">
      <c r="A5884" t="s">
        <v>6950</v>
      </c>
      <c r="B5884" s="1">
        <v>45000000</v>
      </c>
      <c r="C588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45000000</v>
      </c>
      <c r="D5884" s="6" t="str">
        <f>LEFT(Table3[[#This Row],[Last Funding Amount - ORIG]],MIN(FIND({0,1,2,3,4,5,6,7,8,9,0},Table3[[#This Row],[Last Funding Amount - ORIG]]&amp;"0123456789"))-1)</f>
        <v/>
      </c>
      <c r="E5884" t="s">
        <v>16</v>
      </c>
      <c r="F5884" s="1">
        <v>194000000</v>
      </c>
      <c r="G5884">
        <v>8</v>
      </c>
      <c r="H5884">
        <v>11</v>
      </c>
    </row>
    <row r="5885" spans="1:8" x14ac:dyDescent="0.2">
      <c r="A5885" t="s">
        <v>6951</v>
      </c>
      <c r="B5885" s="1">
        <v>60000000</v>
      </c>
      <c r="C588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60000000</v>
      </c>
      <c r="D5885" s="6" t="str">
        <f>LEFT(Table3[[#This Row],[Last Funding Amount - ORIG]],MIN(FIND({0,1,2,3,4,5,6,7,8,9,0},Table3[[#This Row],[Last Funding Amount - ORIG]]&amp;"0123456789"))-1)</f>
        <v/>
      </c>
      <c r="E5885" t="s">
        <v>8</v>
      </c>
      <c r="F5885" s="1">
        <v>136000000</v>
      </c>
      <c r="G5885">
        <v>3</v>
      </c>
      <c r="H5885">
        <v>21</v>
      </c>
    </row>
    <row r="5886" spans="1:8" x14ac:dyDescent="0.2">
      <c r="A5886" t="s">
        <v>6952</v>
      </c>
      <c r="B5886" s="1">
        <v>2200000000</v>
      </c>
      <c r="C588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2200000000</v>
      </c>
      <c r="D5886" s="6" t="str">
        <f>LEFT(Table3[[#This Row],[Last Funding Amount - ORIG]],MIN(FIND({0,1,2,3,4,5,6,7,8,9,0},Table3[[#This Row],[Last Funding Amount - ORIG]]&amp;"0123456789"))-1)</f>
        <v/>
      </c>
      <c r="E5886" t="s">
        <v>18</v>
      </c>
      <c r="F5886" s="1">
        <v>2200000000</v>
      </c>
      <c r="G5886">
        <v>1</v>
      </c>
      <c r="H5886">
        <v>1</v>
      </c>
    </row>
    <row r="5887" spans="1:8" x14ac:dyDescent="0.2">
      <c r="A5887" t="s">
        <v>6953</v>
      </c>
      <c r="B5887" s="1">
        <v>6750000000</v>
      </c>
      <c r="C588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6750000000</v>
      </c>
      <c r="D5887" s="6" t="str">
        <f>LEFT(Table3[[#This Row],[Last Funding Amount - ORIG]],MIN(FIND({0,1,2,3,4,5,6,7,8,9,0},Table3[[#This Row],[Last Funding Amount - ORIG]]&amp;"0123456789"))-1)</f>
        <v/>
      </c>
      <c r="E5887" t="s">
        <v>91</v>
      </c>
      <c r="F5887" s="1">
        <v>6750000000</v>
      </c>
    </row>
    <row r="5888" spans="1:8" x14ac:dyDescent="0.2">
      <c r="A5888" t="s">
        <v>6954</v>
      </c>
      <c r="B5888" s="1">
        <v>1133000</v>
      </c>
      <c r="C588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1133000</v>
      </c>
      <c r="D5888" s="6" t="str">
        <f>LEFT(Table3[[#This Row],[Last Funding Amount - ORIG]],MIN(FIND({0,1,2,3,4,5,6,7,8,9,0},Table3[[#This Row],[Last Funding Amount - ORIG]]&amp;"0123456789"))-1)</f>
        <v/>
      </c>
      <c r="E5888" t="s">
        <v>112</v>
      </c>
      <c r="F5888" s="1">
        <v>1133000</v>
      </c>
      <c r="H5888">
        <v>1</v>
      </c>
    </row>
    <row r="5889" spans="1:8" x14ac:dyDescent="0.2">
      <c r="A5889" t="s">
        <v>6955</v>
      </c>
      <c r="B5889" s="1">
        <v>15000000</v>
      </c>
      <c r="C588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15000000</v>
      </c>
      <c r="D5889" s="6" t="str">
        <f>LEFT(Table3[[#This Row],[Last Funding Amount - ORIG]],MIN(FIND({0,1,2,3,4,5,6,7,8,9,0},Table3[[#This Row],[Last Funding Amount - ORIG]]&amp;"0123456789"))-1)</f>
        <v/>
      </c>
      <c r="E5889" t="s">
        <v>13</v>
      </c>
      <c r="F5889" s="1">
        <v>46592871</v>
      </c>
      <c r="G5889">
        <v>3</v>
      </c>
      <c r="H5889">
        <v>15</v>
      </c>
    </row>
    <row r="5890" spans="1:8" x14ac:dyDescent="0.2">
      <c r="A5890" t="s">
        <v>6956</v>
      </c>
      <c r="B5890" s="1">
        <v>50000000</v>
      </c>
      <c r="C589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50000000</v>
      </c>
      <c r="D5890" s="6" t="str">
        <f>LEFT(Table3[[#This Row],[Last Funding Amount - ORIG]],MIN(FIND({0,1,2,3,4,5,6,7,8,9,0},Table3[[#This Row],[Last Funding Amount - ORIG]]&amp;"0123456789"))-1)</f>
        <v/>
      </c>
      <c r="E5890" t="s">
        <v>36</v>
      </c>
      <c r="F5890" s="1">
        <v>88000000</v>
      </c>
      <c r="G5890">
        <v>2</v>
      </c>
      <c r="H5890">
        <v>2</v>
      </c>
    </row>
    <row r="5891" spans="1:8" x14ac:dyDescent="0.2">
      <c r="A5891" t="s">
        <v>6957</v>
      </c>
      <c r="B5891" s="1">
        <v>400000000</v>
      </c>
      <c r="C589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400000000</v>
      </c>
      <c r="D5891" s="6" t="str">
        <f>LEFT(Table3[[#This Row],[Last Funding Amount - ORIG]],MIN(FIND({0,1,2,3,4,5,6,7,8,9,0},Table3[[#This Row],[Last Funding Amount - ORIG]]&amp;"0123456789"))-1)</f>
        <v/>
      </c>
      <c r="E5891" t="s">
        <v>91</v>
      </c>
      <c r="F5891" s="1">
        <v>400000000</v>
      </c>
    </row>
    <row r="5892" spans="1:8" x14ac:dyDescent="0.2">
      <c r="A5892" t="s">
        <v>6958</v>
      </c>
      <c r="B5892" s="1">
        <v>30000000</v>
      </c>
      <c r="C589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30000000</v>
      </c>
      <c r="D5892" s="6" t="str">
        <f>LEFT(Table3[[#This Row],[Last Funding Amount - ORIG]],MIN(FIND({0,1,2,3,4,5,6,7,8,9,0},Table3[[#This Row],[Last Funding Amount - ORIG]]&amp;"0123456789"))-1)</f>
        <v/>
      </c>
      <c r="E5892" t="s">
        <v>36</v>
      </c>
      <c r="F5892" s="1">
        <v>50000000</v>
      </c>
      <c r="G5892">
        <v>2</v>
      </c>
      <c r="H5892">
        <v>9</v>
      </c>
    </row>
    <row r="5893" spans="1:8" x14ac:dyDescent="0.2">
      <c r="A5893" t="s">
        <v>6959</v>
      </c>
      <c r="B5893" s="1">
        <v>30000000</v>
      </c>
      <c r="C589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30000000</v>
      </c>
      <c r="D5893" s="6" t="str">
        <f>LEFT(Table3[[#This Row],[Last Funding Amount - ORIG]],MIN(FIND({0,1,2,3,4,5,6,7,8,9,0},Table3[[#This Row],[Last Funding Amount - ORIG]]&amp;"0123456789"))-1)</f>
        <v/>
      </c>
      <c r="E5893" t="s">
        <v>6</v>
      </c>
      <c r="F5893" s="1">
        <v>155204369</v>
      </c>
      <c r="G5893">
        <v>4</v>
      </c>
      <c r="H5893">
        <v>8</v>
      </c>
    </row>
    <row r="5894" spans="1:8" x14ac:dyDescent="0.2">
      <c r="A5894" t="s">
        <v>6960</v>
      </c>
      <c r="B5894" s="1">
        <v>100000000</v>
      </c>
      <c r="C589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100000000</v>
      </c>
      <c r="D5894" s="6" t="str">
        <f>LEFT(Table3[[#This Row],[Last Funding Amount - ORIG]],MIN(FIND({0,1,2,3,4,5,6,7,8,9,0},Table3[[#This Row],[Last Funding Amount - ORIG]]&amp;"0123456789"))-1)</f>
        <v/>
      </c>
      <c r="E5894" t="s">
        <v>16</v>
      </c>
      <c r="F5894" s="1">
        <v>125000000</v>
      </c>
      <c r="G5894">
        <v>3</v>
      </c>
      <c r="H5894">
        <v>3</v>
      </c>
    </row>
    <row r="5895" spans="1:8" x14ac:dyDescent="0.2">
      <c r="A5895" t="s">
        <v>6961</v>
      </c>
      <c r="B5895" s="1">
        <v>12000000</v>
      </c>
      <c r="C589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12000000</v>
      </c>
      <c r="D5895" s="6" t="str">
        <f>LEFT(Table3[[#This Row],[Last Funding Amount - ORIG]],MIN(FIND({0,1,2,3,4,5,6,7,8,9,0},Table3[[#This Row],[Last Funding Amount - ORIG]]&amp;"0123456789"))-1)</f>
        <v/>
      </c>
      <c r="E5895" t="s">
        <v>11</v>
      </c>
      <c r="F5895" s="1">
        <v>24400000</v>
      </c>
    </row>
    <row r="5896" spans="1:8" x14ac:dyDescent="0.2">
      <c r="A5896" t="s">
        <v>6962</v>
      </c>
      <c r="B5896" s="1">
        <v>25000000</v>
      </c>
      <c r="C589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25000000</v>
      </c>
      <c r="D5896" s="6" t="str">
        <f>LEFT(Table3[[#This Row],[Last Funding Amount - ORIG]],MIN(FIND({0,1,2,3,4,5,6,7,8,9,0},Table3[[#This Row],[Last Funding Amount - ORIG]]&amp;"0123456789"))-1)</f>
        <v/>
      </c>
      <c r="E5896" t="s">
        <v>13</v>
      </c>
      <c r="F5896" s="1">
        <v>72400000</v>
      </c>
      <c r="G5896">
        <v>4</v>
      </c>
      <c r="H5896">
        <v>12</v>
      </c>
    </row>
    <row r="5897" spans="1:8" x14ac:dyDescent="0.2">
      <c r="A5897" t="s">
        <v>6963</v>
      </c>
      <c r="B5897" s="1">
        <v>6000000</v>
      </c>
      <c r="C589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6000000</v>
      </c>
      <c r="D5897" s="6" t="str">
        <f>LEFT(Table3[[#This Row],[Last Funding Amount - ORIG]],MIN(FIND({0,1,2,3,4,5,6,7,8,9,0},Table3[[#This Row],[Last Funding Amount - ORIG]]&amp;"0123456789"))-1)</f>
        <v/>
      </c>
      <c r="E5897" t="s">
        <v>314</v>
      </c>
      <c r="F5897" s="1">
        <v>6000000</v>
      </c>
    </row>
    <row r="5898" spans="1:8" x14ac:dyDescent="0.2">
      <c r="A5898" t="s">
        <v>6964</v>
      </c>
      <c r="B5898" s="1">
        <v>40000000</v>
      </c>
      <c r="C589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40000000</v>
      </c>
      <c r="D5898" s="6" t="str">
        <f>LEFT(Table3[[#This Row],[Last Funding Amount - ORIG]],MIN(FIND({0,1,2,3,4,5,6,7,8,9,0},Table3[[#This Row],[Last Funding Amount - ORIG]]&amp;"0123456789"))-1)</f>
        <v/>
      </c>
      <c r="E5898" t="s">
        <v>44</v>
      </c>
      <c r="F5898" s="1">
        <v>215800000</v>
      </c>
      <c r="G5898">
        <v>9</v>
      </c>
      <c r="H5898">
        <v>11</v>
      </c>
    </row>
    <row r="5899" spans="1:8" x14ac:dyDescent="0.2">
      <c r="A5899" t="s">
        <v>6965</v>
      </c>
      <c r="B5899" s="1">
        <v>4250000</v>
      </c>
      <c r="C589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4250000</v>
      </c>
      <c r="D5899" s="6" t="str">
        <f>LEFT(Table3[[#This Row],[Last Funding Amount - ORIG]],MIN(FIND({0,1,2,3,4,5,6,7,8,9,0},Table3[[#This Row],[Last Funding Amount - ORIG]]&amp;"0123456789"))-1)</f>
        <v/>
      </c>
      <c r="E5899" t="s">
        <v>112</v>
      </c>
      <c r="F5899" s="1">
        <v>8272000</v>
      </c>
      <c r="G5899">
        <v>1</v>
      </c>
      <c r="H5899">
        <v>7</v>
      </c>
    </row>
    <row r="5900" spans="1:8" x14ac:dyDescent="0.2">
      <c r="A5900" t="s">
        <v>6966</v>
      </c>
      <c r="B5900" s="1">
        <v>15000000</v>
      </c>
      <c r="C590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15000000</v>
      </c>
      <c r="D5900" s="6" t="str">
        <f>LEFT(Table3[[#This Row],[Last Funding Amount - ORIG]],MIN(FIND({0,1,2,3,4,5,6,7,8,9,0},Table3[[#This Row],[Last Funding Amount - ORIG]]&amp;"0123456789"))-1)</f>
        <v/>
      </c>
      <c r="E5900" t="s">
        <v>91</v>
      </c>
      <c r="F5900" s="1">
        <v>166900000</v>
      </c>
      <c r="H5900">
        <v>6</v>
      </c>
    </row>
    <row r="5901" spans="1:8" x14ac:dyDescent="0.2">
      <c r="A5901" t="s">
        <v>6967</v>
      </c>
      <c r="B5901" s="1">
        <v>55000000</v>
      </c>
      <c r="C590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55000000</v>
      </c>
      <c r="D5901" s="6" t="str">
        <f>LEFT(Table3[[#This Row],[Last Funding Amount - ORIG]],MIN(FIND({0,1,2,3,4,5,6,7,8,9,0},Table3[[#This Row],[Last Funding Amount - ORIG]]&amp;"0123456789"))-1)</f>
        <v/>
      </c>
      <c r="E5901" t="s">
        <v>11</v>
      </c>
      <c r="F5901" s="1">
        <v>110360000</v>
      </c>
      <c r="G5901">
        <v>5</v>
      </c>
      <c r="H5901">
        <v>30</v>
      </c>
    </row>
    <row r="5902" spans="1:8" x14ac:dyDescent="0.2">
      <c r="A5902" t="s">
        <v>6968</v>
      </c>
      <c r="B5902" s="1">
        <v>150000000</v>
      </c>
      <c r="C590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150000000</v>
      </c>
      <c r="D5902" s="6" t="str">
        <f>LEFT(Table3[[#This Row],[Last Funding Amount - ORIG]],MIN(FIND({0,1,2,3,4,5,6,7,8,9,0},Table3[[#This Row],[Last Funding Amount - ORIG]]&amp;"0123456789"))-1)</f>
        <v/>
      </c>
      <c r="E5902" t="s">
        <v>13</v>
      </c>
      <c r="F5902" s="1">
        <v>181500000</v>
      </c>
      <c r="G5902">
        <v>1</v>
      </c>
      <c r="H5902">
        <v>1</v>
      </c>
    </row>
    <row r="5903" spans="1:8" x14ac:dyDescent="0.2">
      <c r="A5903" t="s">
        <v>6969</v>
      </c>
      <c r="C590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5903" s="6" t="str">
        <f>LEFT(Table3[[#This Row],[Last Funding Amount - ORIG]],MIN(FIND({0,1,2,3,4,5,6,7,8,9,0},Table3[[#This Row],[Last Funding Amount - ORIG]]&amp;"0123456789"))-1)</f>
        <v/>
      </c>
      <c r="E5903" t="s">
        <v>918</v>
      </c>
      <c r="F5903" s="1">
        <v>137500000</v>
      </c>
      <c r="G5903">
        <v>3</v>
      </c>
      <c r="H5903">
        <v>5</v>
      </c>
    </row>
    <row r="5904" spans="1:8" x14ac:dyDescent="0.2">
      <c r="A5904" t="s">
        <v>6970</v>
      </c>
      <c r="B5904" s="1">
        <v>34008935</v>
      </c>
      <c r="C590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34008935</v>
      </c>
      <c r="D5904" s="6" t="str">
        <f>LEFT(Table3[[#This Row],[Last Funding Amount - ORIG]],MIN(FIND({0,1,2,3,4,5,6,7,8,9,0},Table3[[#This Row],[Last Funding Amount - ORIG]]&amp;"0123456789"))-1)</f>
        <v/>
      </c>
      <c r="E5904" t="s">
        <v>13</v>
      </c>
      <c r="F5904" s="1">
        <v>73008935</v>
      </c>
      <c r="G5904">
        <v>2</v>
      </c>
      <c r="H5904">
        <v>13</v>
      </c>
    </row>
    <row r="5905" spans="1:8" x14ac:dyDescent="0.2">
      <c r="A5905" t="s">
        <v>6971</v>
      </c>
      <c r="B5905" s="1">
        <v>14000000</v>
      </c>
      <c r="C590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14000000</v>
      </c>
      <c r="D5905" s="6" t="str">
        <f>LEFT(Table3[[#This Row],[Last Funding Amount - ORIG]],MIN(FIND({0,1,2,3,4,5,6,7,8,9,0},Table3[[#This Row],[Last Funding Amount - ORIG]]&amp;"0123456789"))-1)</f>
        <v/>
      </c>
      <c r="E5905" t="s">
        <v>22</v>
      </c>
      <c r="F5905" s="1">
        <v>20400000</v>
      </c>
      <c r="G5905">
        <v>1</v>
      </c>
      <c r="H5905">
        <v>21</v>
      </c>
    </row>
    <row r="5906" spans="1:8" x14ac:dyDescent="0.2">
      <c r="A5906" t="s">
        <v>6972</v>
      </c>
      <c r="B5906" s="1">
        <v>40000000</v>
      </c>
      <c r="C590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40000000</v>
      </c>
      <c r="D5906" s="6" t="str">
        <f>LEFT(Table3[[#This Row],[Last Funding Amount - ORIG]],MIN(FIND({0,1,2,3,4,5,6,7,8,9,0},Table3[[#This Row],[Last Funding Amount - ORIG]]&amp;"0123456789"))-1)</f>
        <v/>
      </c>
      <c r="E5906" t="s">
        <v>8</v>
      </c>
      <c r="F5906" s="1">
        <v>73959965</v>
      </c>
      <c r="G5906">
        <v>5</v>
      </c>
      <c r="H5906">
        <v>7</v>
      </c>
    </row>
    <row r="5907" spans="1:8" x14ac:dyDescent="0.2">
      <c r="A5907" t="s">
        <v>6973</v>
      </c>
      <c r="C590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5907" s="6" t="str">
        <f>LEFT(Table3[[#This Row],[Last Funding Amount - ORIG]],MIN(FIND({0,1,2,3,4,5,6,7,8,9,0},Table3[[#This Row],[Last Funding Amount - ORIG]]&amp;"0123456789"))-1)</f>
        <v/>
      </c>
      <c r="E5907" t="s">
        <v>36</v>
      </c>
      <c r="F5907" s="1">
        <v>14500000</v>
      </c>
      <c r="G5907">
        <v>2</v>
      </c>
      <c r="H5907">
        <v>3</v>
      </c>
    </row>
    <row r="5908" spans="1:8" x14ac:dyDescent="0.2">
      <c r="A5908" t="s">
        <v>6974</v>
      </c>
      <c r="C590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5908" s="6" t="str">
        <f>LEFT(Table3[[#This Row],[Last Funding Amount - ORIG]],MIN(FIND({0,1,2,3,4,5,6,7,8,9,0},Table3[[#This Row],[Last Funding Amount - ORIG]]&amp;"0123456789"))-1)</f>
        <v/>
      </c>
      <c r="E5908" t="s">
        <v>16</v>
      </c>
      <c r="F5908" s="1">
        <v>55346471</v>
      </c>
      <c r="G5908">
        <v>2</v>
      </c>
      <c r="H5908">
        <v>8</v>
      </c>
    </row>
    <row r="5909" spans="1:8" x14ac:dyDescent="0.2">
      <c r="A5909" t="s">
        <v>6975</v>
      </c>
      <c r="B5909" s="1">
        <v>125000000</v>
      </c>
      <c r="C590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125000000</v>
      </c>
      <c r="D5909" s="6" t="str">
        <f>LEFT(Table3[[#This Row],[Last Funding Amount - ORIG]],MIN(FIND({0,1,2,3,4,5,6,7,8,9,0},Table3[[#This Row],[Last Funding Amount - ORIG]]&amp;"0123456789"))-1)</f>
        <v/>
      </c>
      <c r="E5909" t="s">
        <v>44</v>
      </c>
      <c r="F5909" s="1">
        <v>252500000</v>
      </c>
      <c r="G5909">
        <v>4</v>
      </c>
      <c r="H5909">
        <v>19</v>
      </c>
    </row>
    <row r="5910" spans="1:8" x14ac:dyDescent="0.2">
      <c r="A5910" t="s">
        <v>6976</v>
      </c>
      <c r="B5910" s="1">
        <v>4000000</v>
      </c>
      <c r="C591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4000000</v>
      </c>
      <c r="D5910" s="6" t="str">
        <f>LEFT(Table3[[#This Row],[Last Funding Amount - ORIG]],MIN(FIND({0,1,2,3,4,5,6,7,8,9,0},Table3[[#This Row],[Last Funding Amount - ORIG]]&amp;"0123456789"))-1)</f>
        <v/>
      </c>
      <c r="E5910" t="s">
        <v>112</v>
      </c>
      <c r="F5910" s="1">
        <v>5750000</v>
      </c>
      <c r="G5910">
        <v>3</v>
      </c>
      <c r="H5910">
        <v>7</v>
      </c>
    </row>
    <row r="5911" spans="1:8" x14ac:dyDescent="0.2">
      <c r="A5911" t="s">
        <v>6977</v>
      </c>
      <c r="B5911" s="1">
        <v>50000000</v>
      </c>
      <c r="C591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50000000</v>
      </c>
      <c r="D5911" s="6" t="str">
        <f>LEFT(Table3[[#This Row],[Last Funding Amount - ORIG]],MIN(FIND({0,1,2,3,4,5,6,7,8,9,0},Table3[[#This Row],[Last Funding Amount - ORIG]]&amp;"0123456789"))-1)</f>
        <v/>
      </c>
      <c r="E5911" t="s">
        <v>11</v>
      </c>
      <c r="F5911" s="1">
        <v>64500000</v>
      </c>
      <c r="G5911">
        <v>2</v>
      </c>
      <c r="H5911">
        <v>4</v>
      </c>
    </row>
    <row r="5912" spans="1:8" x14ac:dyDescent="0.2">
      <c r="A5912" t="s">
        <v>6978</v>
      </c>
      <c r="B5912" t="s">
        <v>5677</v>
      </c>
      <c r="C591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5500000</v>
      </c>
      <c r="D5912" s="5" t="str">
        <f>LEFT(Table3[[#This Row],[Last Funding Amount - ORIG]],MIN(FIND({0,1,2,3,4,5,6,7,8,9,0},Table3[[#This Row],[Last Funding Amount - ORIG]]&amp;"0123456789"))-1)</f>
        <v>‰âÂ</v>
      </c>
      <c r="E5912" t="s">
        <v>22</v>
      </c>
      <c r="F5912" t="s">
        <v>6979</v>
      </c>
      <c r="G5912">
        <v>1</v>
      </c>
      <c r="H5912">
        <v>2</v>
      </c>
    </row>
    <row r="5913" spans="1:8" x14ac:dyDescent="0.2">
      <c r="A5913" t="s">
        <v>6980</v>
      </c>
      <c r="B5913" s="1">
        <v>13500000</v>
      </c>
      <c r="C591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13500000</v>
      </c>
      <c r="D5913" s="6" t="str">
        <f>LEFT(Table3[[#This Row],[Last Funding Amount - ORIG]],MIN(FIND({0,1,2,3,4,5,6,7,8,9,0},Table3[[#This Row],[Last Funding Amount - ORIG]]&amp;"0123456789"))-1)</f>
        <v/>
      </c>
      <c r="E5913" t="s">
        <v>11</v>
      </c>
      <c r="F5913" s="1">
        <v>34000000</v>
      </c>
      <c r="G5913">
        <v>3</v>
      </c>
      <c r="H5913">
        <v>4</v>
      </c>
    </row>
    <row r="5914" spans="1:8" x14ac:dyDescent="0.2">
      <c r="A5914" t="s">
        <v>6981</v>
      </c>
      <c r="B5914" s="1">
        <v>50000000</v>
      </c>
      <c r="C591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50000000</v>
      </c>
      <c r="D5914" s="6" t="str">
        <f>LEFT(Table3[[#This Row],[Last Funding Amount - ORIG]],MIN(FIND({0,1,2,3,4,5,6,7,8,9,0},Table3[[#This Row],[Last Funding Amount - ORIG]]&amp;"0123456789"))-1)</f>
        <v/>
      </c>
      <c r="E5914" t="s">
        <v>11</v>
      </c>
      <c r="F5914" s="1">
        <v>89999999</v>
      </c>
      <c r="G5914">
        <v>5</v>
      </c>
      <c r="H5914">
        <v>10</v>
      </c>
    </row>
    <row r="5915" spans="1:8" x14ac:dyDescent="0.2">
      <c r="A5915" t="s">
        <v>6982</v>
      </c>
      <c r="B5915" s="1">
        <v>30000000</v>
      </c>
      <c r="C591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30000000</v>
      </c>
      <c r="D5915" s="6" t="str">
        <f>LEFT(Table3[[#This Row],[Last Funding Amount - ORIG]],MIN(FIND({0,1,2,3,4,5,6,7,8,9,0},Table3[[#This Row],[Last Funding Amount - ORIG]]&amp;"0123456789"))-1)</f>
        <v/>
      </c>
      <c r="E5915" t="s">
        <v>11</v>
      </c>
      <c r="F5915" s="1">
        <v>74500000</v>
      </c>
      <c r="G5915">
        <v>3</v>
      </c>
      <c r="H5915">
        <v>15</v>
      </c>
    </row>
    <row r="5916" spans="1:8" x14ac:dyDescent="0.2">
      <c r="A5916" t="s">
        <v>6983</v>
      </c>
      <c r="B5916" s="1">
        <v>26000000</v>
      </c>
      <c r="C591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26000000</v>
      </c>
      <c r="D5916" s="6" t="str">
        <f>LEFT(Table3[[#This Row],[Last Funding Amount - ORIG]],MIN(FIND({0,1,2,3,4,5,6,7,8,9,0},Table3[[#This Row],[Last Funding Amount - ORIG]]&amp;"0123456789"))-1)</f>
        <v/>
      </c>
      <c r="E5916" t="s">
        <v>36</v>
      </c>
      <c r="F5916" s="1">
        <v>43195000</v>
      </c>
      <c r="G5916">
        <v>4</v>
      </c>
      <c r="H5916">
        <v>9</v>
      </c>
    </row>
    <row r="5917" spans="1:8" x14ac:dyDescent="0.2">
      <c r="A5917" t="s">
        <v>6984</v>
      </c>
      <c r="B5917" s="1">
        <v>20000000</v>
      </c>
      <c r="C591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20000000</v>
      </c>
      <c r="D5917" s="6" t="str">
        <f>LEFT(Table3[[#This Row],[Last Funding Amount - ORIG]],MIN(FIND({0,1,2,3,4,5,6,7,8,9,0},Table3[[#This Row],[Last Funding Amount - ORIG]]&amp;"0123456789"))-1)</f>
        <v/>
      </c>
      <c r="E5917" t="s">
        <v>36</v>
      </c>
      <c r="F5917" s="1">
        <v>30000000</v>
      </c>
      <c r="G5917">
        <v>3</v>
      </c>
      <c r="H5917">
        <v>3</v>
      </c>
    </row>
    <row r="5918" spans="1:8" x14ac:dyDescent="0.2">
      <c r="A5918" t="s">
        <v>6985</v>
      </c>
      <c r="B5918" s="1">
        <v>18000000</v>
      </c>
      <c r="C591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18000000</v>
      </c>
      <c r="D5918" s="6" t="str">
        <f>LEFT(Table3[[#This Row],[Last Funding Amount - ORIG]],MIN(FIND({0,1,2,3,4,5,6,7,8,9,0},Table3[[#This Row],[Last Funding Amount - ORIG]]&amp;"0123456789"))-1)</f>
        <v/>
      </c>
      <c r="E5918" t="s">
        <v>36</v>
      </c>
      <c r="F5918" s="1">
        <v>25500000</v>
      </c>
      <c r="G5918">
        <v>2</v>
      </c>
      <c r="H5918">
        <v>13</v>
      </c>
    </row>
    <row r="5919" spans="1:8" x14ac:dyDescent="0.2">
      <c r="A5919" t="s">
        <v>6986</v>
      </c>
      <c r="B5919" s="1">
        <v>11000000</v>
      </c>
      <c r="C591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11000000</v>
      </c>
      <c r="D5919" s="6" t="str">
        <f>LEFT(Table3[[#This Row],[Last Funding Amount - ORIG]],MIN(FIND({0,1,2,3,4,5,6,7,8,9,0},Table3[[#This Row],[Last Funding Amount - ORIG]]&amp;"0123456789"))-1)</f>
        <v/>
      </c>
      <c r="E5919" t="s">
        <v>22</v>
      </c>
      <c r="F5919" s="1">
        <v>14000000</v>
      </c>
      <c r="G5919">
        <v>1</v>
      </c>
      <c r="H5919">
        <v>9</v>
      </c>
    </row>
    <row r="5920" spans="1:8" x14ac:dyDescent="0.2">
      <c r="A5920" t="s">
        <v>6987</v>
      </c>
      <c r="B5920" s="1">
        <v>16000000</v>
      </c>
      <c r="C592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16000000</v>
      </c>
      <c r="D5920" s="6" t="str">
        <f>LEFT(Table3[[#This Row],[Last Funding Amount - ORIG]],MIN(FIND({0,1,2,3,4,5,6,7,8,9,0},Table3[[#This Row],[Last Funding Amount - ORIG]]&amp;"0123456789"))-1)</f>
        <v/>
      </c>
      <c r="E5920" t="s">
        <v>36</v>
      </c>
      <c r="F5920" s="1">
        <v>32849983</v>
      </c>
      <c r="G5920">
        <v>2</v>
      </c>
      <c r="H5920">
        <v>12</v>
      </c>
    </row>
    <row r="5921" spans="1:8" x14ac:dyDescent="0.2">
      <c r="A5921" t="s">
        <v>6988</v>
      </c>
      <c r="B5921" s="1">
        <v>12200000</v>
      </c>
      <c r="C592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12200000</v>
      </c>
      <c r="D5921" s="6" t="str">
        <f>LEFT(Table3[[#This Row],[Last Funding Amount - ORIG]],MIN(FIND({0,1,2,3,4,5,6,7,8,9,0},Table3[[#This Row],[Last Funding Amount - ORIG]]&amp;"0123456789"))-1)</f>
        <v/>
      </c>
      <c r="E5921" t="s">
        <v>22</v>
      </c>
      <c r="F5921" s="1">
        <v>14400000</v>
      </c>
      <c r="G5921">
        <v>1</v>
      </c>
      <c r="H5921">
        <v>8</v>
      </c>
    </row>
    <row r="5922" spans="1:8" x14ac:dyDescent="0.2">
      <c r="A5922" t="s">
        <v>6989</v>
      </c>
      <c r="B5922" s="1">
        <v>100000</v>
      </c>
      <c r="C592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</v>
      </c>
      <c r="D5922" s="6" t="str">
        <f>LEFT(Table3[[#This Row],[Last Funding Amount - ORIG]],MIN(FIND({0,1,2,3,4,5,6,7,8,9,0},Table3[[#This Row],[Last Funding Amount - ORIG]]&amp;"0123456789"))-1)</f>
        <v/>
      </c>
      <c r="E5922" t="s">
        <v>13</v>
      </c>
      <c r="F5922" s="1">
        <v>2280000</v>
      </c>
      <c r="H5922">
        <v>13</v>
      </c>
    </row>
    <row r="5923" spans="1:8" x14ac:dyDescent="0.2">
      <c r="A5923" t="s">
        <v>6990</v>
      </c>
      <c r="B5923" t="s">
        <v>6295</v>
      </c>
      <c r="C592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25000000</v>
      </c>
      <c r="D5923" s="5" t="str">
        <f>LEFT(Table3[[#This Row],[Last Funding Amount - ORIG]],MIN(FIND({0,1,2,3,4,5,6,7,8,9,0},Table3[[#This Row],[Last Funding Amount - ORIG]]&amp;"0123456789"))-1)</f>
        <v>å£</v>
      </c>
      <c r="E5923" t="s">
        <v>44</v>
      </c>
      <c r="F5923" t="s">
        <v>6991</v>
      </c>
      <c r="G5923">
        <v>2</v>
      </c>
      <c r="H5923">
        <v>7</v>
      </c>
    </row>
    <row r="5924" spans="1:8" x14ac:dyDescent="0.2">
      <c r="A5924" t="s">
        <v>6992</v>
      </c>
      <c r="B5924" s="1">
        <v>40000000</v>
      </c>
      <c r="C592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40000000</v>
      </c>
      <c r="D5924" s="6" t="str">
        <f>LEFT(Table3[[#This Row],[Last Funding Amount - ORIG]],MIN(FIND({0,1,2,3,4,5,6,7,8,9,0},Table3[[#This Row],[Last Funding Amount - ORIG]]&amp;"0123456789"))-1)</f>
        <v/>
      </c>
      <c r="E5924" t="s">
        <v>11</v>
      </c>
      <c r="F5924" s="1">
        <v>59752000</v>
      </c>
      <c r="G5924">
        <v>2</v>
      </c>
      <c r="H5924">
        <v>4</v>
      </c>
    </row>
    <row r="5925" spans="1:8" x14ac:dyDescent="0.2">
      <c r="A5925" t="s">
        <v>6993</v>
      </c>
      <c r="B5925" s="1">
        <v>20000000</v>
      </c>
      <c r="C592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20000000</v>
      </c>
      <c r="D5925" s="6" t="str">
        <f>LEFT(Table3[[#This Row],[Last Funding Amount - ORIG]],MIN(FIND({0,1,2,3,4,5,6,7,8,9,0},Table3[[#This Row],[Last Funding Amount - ORIG]]&amp;"0123456789"))-1)</f>
        <v/>
      </c>
      <c r="E5925" t="s">
        <v>11</v>
      </c>
      <c r="F5925" s="1">
        <v>27750000</v>
      </c>
      <c r="G5925">
        <v>3</v>
      </c>
      <c r="H5925">
        <v>6</v>
      </c>
    </row>
    <row r="5926" spans="1:8" x14ac:dyDescent="0.2">
      <c r="A5926" t="s">
        <v>6994</v>
      </c>
      <c r="B5926" s="1">
        <v>30000000</v>
      </c>
      <c r="C592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30000000</v>
      </c>
      <c r="D5926" s="6" t="str">
        <f>LEFT(Table3[[#This Row],[Last Funding Amount - ORIG]],MIN(FIND({0,1,2,3,4,5,6,7,8,9,0},Table3[[#This Row],[Last Funding Amount - ORIG]]&amp;"0123456789"))-1)</f>
        <v/>
      </c>
      <c r="E5926" t="s">
        <v>36</v>
      </c>
      <c r="F5926" s="1">
        <v>44464846</v>
      </c>
      <c r="G5926">
        <v>2</v>
      </c>
      <c r="H5926">
        <v>12</v>
      </c>
    </row>
    <row r="5927" spans="1:8" x14ac:dyDescent="0.2">
      <c r="A5927" t="s">
        <v>6995</v>
      </c>
      <c r="C592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5927" s="6" t="str">
        <f>LEFT(Table3[[#This Row],[Last Funding Amount - ORIG]],MIN(FIND({0,1,2,3,4,5,6,7,8,9,0},Table3[[#This Row],[Last Funding Amount - ORIG]]&amp;"0123456789"))-1)</f>
        <v/>
      </c>
      <c r="E5927" t="s">
        <v>11</v>
      </c>
      <c r="F5927" s="1">
        <v>26541250</v>
      </c>
      <c r="G5927">
        <v>3</v>
      </c>
      <c r="H5927">
        <v>6</v>
      </c>
    </row>
    <row r="5928" spans="1:8" x14ac:dyDescent="0.2">
      <c r="A5928" t="s">
        <v>6996</v>
      </c>
      <c r="B5928" s="1">
        <v>15000000</v>
      </c>
      <c r="C592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15000000</v>
      </c>
      <c r="D5928" s="6" t="str">
        <f>LEFT(Table3[[#This Row],[Last Funding Amount - ORIG]],MIN(FIND({0,1,2,3,4,5,6,7,8,9,0},Table3[[#This Row],[Last Funding Amount - ORIG]]&amp;"0123456789"))-1)</f>
        <v/>
      </c>
      <c r="E5928" t="s">
        <v>36</v>
      </c>
      <c r="F5928" s="1">
        <v>20000000</v>
      </c>
      <c r="G5928">
        <v>2</v>
      </c>
      <c r="H5928">
        <v>2</v>
      </c>
    </row>
    <row r="5929" spans="1:8" x14ac:dyDescent="0.2">
      <c r="A5929" t="s">
        <v>6997</v>
      </c>
      <c r="B5929" s="1">
        <v>20000000</v>
      </c>
      <c r="C592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20000000</v>
      </c>
      <c r="D5929" s="6" t="str">
        <f>LEFT(Table3[[#This Row],[Last Funding Amount - ORIG]],MIN(FIND({0,1,2,3,4,5,6,7,8,9,0},Table3[[#This Row],[Last Funding Amount - ORIG]]&amp;"0123456789"))-1)</f>
        <v/>
      </c>
      <c r="E5929" t="s">
        <v>11</v>
      </c>
      <c r="F5929" s="1">
        <v>37800000</v>
      </c>
      <c r="G5929">
        <v>2</v>
      </c>
      <c r="H5929">
        <v>12</v>
      </c>
    </row>
    <row r="5930" spans="1:8" x14ac:dyDescent="0.2">
      <c r="A5930" t="s">
        <v>6998</v>
      </c>
      <c r="B5930" s="1">
        <v>24000000</v>
      </c>
      <c r="C593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24000000</v>
      </c>
      <c r="D5930" s="6" t="str">
        <f>LEFT(Table3[[#This Row],[Last Funding Amount - ORIG]],MIN(FIND({0,1,2,3,4,5,6,7,8,9,0},Table3[[#This Row],[Last Funding Amount - ORIG]]&amp;"0123456789"))-1)</f>
        <v/>
      </c>
      <c r="E5930" t="s">
        <v>11</v>
      </c>
      <c r="F5930" s="1">
        <v>39500000</v>
      </c>
      <c r="G5930">
        <v>4</v>
      </c>
      <c r="H5930">
        <v>18</v>
      </c>
    </row>
    <row r="5931" spans="1:8" x14ac:dyDescent="0.2">
      <c r="A5931" t="s">
        <v>6999</v>
      </c>
      <c r="B5931" s="1">
        <v>17500000</v>
      </c>
      <c r="C593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17500000</v>
      </c>
      <c r="D5931" s="6" t="str">
        <f>LEFT(Table3[[#This Row],[Last Funding Amount - ORIG]],MIN(FIND({0,1,2,3,4,5,6,7,8,9,0},Table3[[#This Row],[Last Funding Amount - ORIG]]&amp;"0123456789"))-1)</f>
        <v/>
      </c>
      <c r="E5931" t="s">
        <v>36</v>
      </c>
      <c r="F5931" s="1">
        <v>30600000</v>
      </c>
      <c r="G5931">
        <v>3</v>
      </c>
      <c r="H5931">
        <v>10</v>
      </c>
    </row>
    <row r="5932" spans="1:8" x14ac:dyDescent="0.2">
      <c r="A5932" t="s">
        <v>7000</v>
      </c>
      <c r="B5932" s="1">
        <v>16000000</v>
      </c>
      <c r="C593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16000000</v>
      </c>
      <c r="D5932" s="6" t="str">
        <f>LEFT(Table3[[#This Row],[Last Funding Amount - ORIG]],MIN(FIND({0,1,2,3,4,5,6,7,8,9,0},Table3[[#This Row],[Last Funding Amount - ORIG]]&amp;"0123456789"))-1)</f>
        <v/>
      </c>
      <c r="E5932" t="s">
        <v>11</v>
      </c>
      <c r="F5932" s="1">
        <v>33800000</v>
      </c>
      <c r="G5932">
        <v>2</v>
      </c>
      <c r="H5932">
        <v>8</v>
      </c>
    </row>
    <row r="5933" spans="1:8" x14ac:dyDescent="0.2">
      <c r="A5933" t="s">
        <v>7001</v>
      </c>
      <c r="B5933" s="1">
        <v>500000000</v>
      </c>
      <c r="C593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500000000</v>
      </c>
      <c r="D5933" s="6" t="str">
        <f>LEFT(Table3[[#This Row],[Last Funding Amount - ORIG]],MIN(FIND({0,1,2,3,4,5,6,7,8,9,0},Table3[[#This Row],[Last Funding Amount - ORIG]]&amp;"0123456789"))-1)</f>
        <v/>
      </c>
      <c r="E5933" t="s">
        <v>22</v>
      </c>
      <c r="F5933" s="1">
        <v>500000000</v>
      </c>
    </row>
    <row r="5934" spans="1:8" x14ac:dyDescent="0.2">
      <c r="A5934" t="s">
        <v>7002</v>
      </c>
      <c r="B5934" s="1">
        <v>20000000</v>
      </c>
      <c r="C593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20000000</v>
      </c>
      <c r="D5934" s="6" t="str">
        <f>LEFT(Table3[[#This Row],[Last Funding Amount - ORIG]],MIN(FIND({0,1,2,3,4,5,6,7,8,9,0},Table3[[#This Row],[Last Funding Amount - ORIG]]&amp;"0123456789"))-1)</f>
        <v/>
      </c>
      <c r="E5934" t="s">
        <v>11</v>
      </c>
      <c r="F5934" s="1">
        <v>30900000</v>
      </c>
      <c r="G5934">
        <v>2</v>
      </c>
      <c r="H5934">
        <v>4</v>
      </c>
    </row>
    <row r="5935" spans="1:8" x14ac:dyDescent="0.2">
      <c r="A5935" t="s">
        <v>7003</v>
      </c>
      <c r="B5935" s="1">
        <v>88000000</v>
      </c>
      <c r="C593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88000000</v>
      </c>
      <c r="D5935" s="6" t="str">
        <f>LEFT(Table3[[#This Row],[Last Funding Amount - ORIG]],MIN(FIND({0,1,2,3,4,5,6,7,8,9,0},Table3[[#This Row],[Last Funding Amount - ORIG]]&amp;"0123456789"))-1)</f>
        <v/>
      </c>
      <c r="E5935" t="s">
        <v>6</v>
      </c>
      <c r="F5935" s="1">
        <v>126000000</v>
      </c>
      <c r="G5935">
        <v>4</v>
      </c>
      <c r="H5935">
        <v>12</v>
      </c>
    </row>
    <row r="5936" spans="1:8" x14ac:dyDescent="0.2">
      <c r="A5936" t="s">
        <v>7004</v>
      </c>
      <c r="B5936" s="1">
        <v>8000000</v>
      </c>
      <c r="C593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8000000</v>
      </c>
      <c r="D5936" s="6" t="str">
        <f>LEFT(Table3[[#This Row],[Last Funding Amount - ORIG]],MIN(FIND({0,1,2,3,4,5,6,7,8,9,0},Table3[[#This Row],[Last Funding Amount - ORIG]]&amp;"0123456789"))-1)</f>
        <v/>
      </c>
      <c r="E5936" t="s">
        <v>36</v>
      </c>
      <c r="F5936" s="1">
        <v>15537500</v>
      </c>
      <c r="G5936">
        <v>3</v>
      </c>
      <c r="H5936">
        <v>4</v>
      </c>
    </row>
    <row r="5937" spans="1:8" x14ac:dyDescent="0.2">
      <c r="A5937" t="s">
        <v>7005</v>
      </c>
      <c r="B5937" s="1">
        <v>10524164</v>
      </c>
      <c r="C593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10524164</v>
      </c>
      <c r="D5937" s="6" t="str">
        <f>LEFT(Table3[[#This Row],[Last Funding Amount - ORIG]],MIN(FIND({0,1,2,3,4,5,6,7,8,9,0},Table3[[#This Row],[Last Funding Amount - ORIG]]&amp;"0123456789"))-1)</f>
        <v/>
      </c>
      <c r="E5937" t="s">
        <v>13</v>
      </c>
      <c r="F5937" s="1">
        <v>21864162</v>
      </c>
      <c r="H5937">
        <v>12</v>
      </c>
    </row>
    <row r="5938" spans="1:8" x14ac:dyDescent="0.2">
      <c r="A5938" t="s">
        <v>7006</v>
      </c>
      <c r="B5938" s="1">
        <v>9200000</v>
      </c>
      <c r="C593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9200000</v>
      </c>
      <c r="D5938" s="6" t="str">
        <f>LEFT(Table3[[#This Row],[Last Funding Amount - ORIG]],MIN(FIND({0,1,2,3,4,5,6,7,8,9,0},Table3[[#This Row],[Last Funding Amount - ORIG]]&amp;"0123456789"))-1)</f>
        <v/>
      </c>
      <c r="E5938" t="s">
        <v>22</v>
      </c>
      <c r="F5938" s="1">
        <v>13200000</v>
      </c>
      <c r="G5938">
        <v>2</v>
      </c>
      <c r="H5938">
        <v>9</v>
      </c>
    </row>
    <row r="5939" spans="1:8" x14ac:dyDescent="0.2">
      <c r="A5939" t="s">
        <v>7007</v>
      </c>
      <c r="B5939" s="1">
        <v>12900000</v>
      </c>
      <c r="C593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12900000</v>
      </c>
      <c r="D5939" s="6" t="str">
        <f>LEFT(Table3[[#This Row],[Last Funding Amount - ORIG]],MIN(FIND({0,1,2,3,4,5,6,7,8,9,0},Table3[[#This Row],[Last Funding Amount - ORIG]]&amp;"0123456789"))-1)</f>
        <v/>
      </c>
      <c r="E5939" t="s">
        <v>36</v>
      </c>
      <c r="F5939" s="1">
        <v>18000000</v>
      </c>
      <c r="G5939">
        <v>3</v>
      </c>
      <c r="H5939">
        <v>5</v>
      </c>
    </row>
    <row r="5940" spans="1:8" x14ac:dyDescent="0.2">
      <c r="A5940" t="s">
        <v>7008</v>
      </c>
      <c r="B5940" s="1">
        <v>25000000</v>
      </c>
      <c r="C594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25000000</v>
      </c>
      <c r="D5940" s="6" t="str">
        <f>LEFT(Table3[[#This Row],[Last Funding Amount - ORIG]],MIN(FIND({0,1,2,3,4,5,6,7,8,9,0},Table3[[#This Row],[Last Funding Amount - ORIG]]&amp;"0123456789"))-1)</f>
        <v/>
      </c>
      <c r="E5940" t="s">
        <v>16</v>
      </c>
      <c r="F5940" s="1">
        <v>25000000</v>
      </c>
      <c r="H5940">
        <v>1</v>
      </c>
    </row>
    <row r="5941" spans="1:8" x14ac:dyDescent="0.2">
      <c r="A5941" t="s">
        <v>7009</v>
      </c>
      <c r="C594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5941" s="6" t="str">
        <f>LEFT(Table3[[#This Row],[Last Funding Amount - ORIG]],MIN(FIND({0,1,2,3,4,5,6,7,8,9,0},Table3[[#This Row],[Last Funding Amount - ORIG]]&amp;"0123456789"))-1)</f>
        <v/>
      </c>
      <c r="E5941" t="s">
        <v>11</v>
      </c>
      <c r="F5941" s="1">
        <v>70035167</v>
      </c>
      <c r="G5941">
        <v>5</v>
      </c>
      <c r="H5941">
        <v>7</v>
      </c>
    </row>
    <row r="5942" spans="1:8" x14ac:dyDescent="0.2">
      <c r="A5942" t="s">
        <v>7010</v>
      </c>
      <c r="B5942" s="1">
        <v>1877281</v>
      </c>
      <c r="C594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1877281</v>
      </c>
      <c r="D5942" s="6" t="str">
        <f>LEFT(Table3[[#This Row],[Last Funding Amount - ORIG]],MIN(FIND({0,1,2,3,4,5,6,7,8,9,0},Table3[[#This Row],[Last Funding Amount - ORIG]]&amp;"0123456789"))-1)</f>
        <v/>
      </c>
      <c r="E5942" t="s">
        <v>13</v>
      </c>
      <c r="F5942" s="1">
        <v>13352280</v>
      </c>
      <c r="H5942">
        <v>8</v>
      </c>
    </row>
    <row r="5943" spans="1:8" x14ac:dyDescent="0.2">
      <c r="A5943" t="s">
        <v>7011</v>
      </c>
      <c r="B5943" s="1">
        <v>12000000</v>
      </c>
      <c r="C594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12000000</v>
      </c>
      <c r="D5943" s="6" t="str">
        <f>LEFT(Table3[[#This Row],[Last Funding Amount - ORIG]],MIN(FIND({0,1,2,3,4,5,6,7,8,9,0},Table3[[#This Row],[Last Funding Amount - ORIG]]&amp;"0123456789"))-1)</f>
        <v/>
      </c>
      <c r="E5943" t="s">
        <v>11</v>
      </c>
      <c r="F5943" s="1">
        <v>23699999</v>
      </c>
      <c r="G5943">
        <v>2</v>
      </c>
      <c r="H5943">
        <v>3</v>
      </c>
    </row>
    <row r="5944" spans="1:8" x14ac:dyDescent="0.2">
      <c r="A5944" t="s">
        <v>7012</v>
      </c>
      <c r="B5944" s="1">
        <v>14000000</v>
      </c>
      <c r="C594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14000000</v>
      </c>
      <c r="D5944" s="6" t="str">
        <f>LEFT(Table3[[#This Row],[Last Funding Amount - ORIG]],MIN(FIND({0,1,2,3,4,5,6,7,8,9,0},Table3[[#This Row],[Last Funding Amount - ORIG]]&amp;"0123456789"))-1)</f>
        <v/>
      </c>
      <c r="E5944" t="s">
        <v>13</v>
      </c>
      <c r="F5944" s="1">
        <v>14000000</v>
      </c>
      <c r="G5944">
        <v>1</v>
      </c>
      <c r="H5944">
        <v>4</v>
      </c>
    </row>
    <row r="5945" spans="1:8" x14ac:dyDescent="0.2">
      <c r="A5945" t="s">
        <v>7013</v>
      </c>
      <c r="B5945" s="1">
        <v>1850000</v>
      </c>
      <c r="C594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1850000</v>
      </c>
      <c r="D5945" s="6" t="str">
        <f>LEFT(Table3[[#This Row],[Last Funding Amount - ORIG]],MIN(FIND({0,1,2,3,4,5,6,7,8,9,0},Table3[[#This Row],[Last Funding Amount - ORIG]]&amp;"0123456789"))-1)</f>
        <v/>
      </c>
      <c r="E5945" t="s">
        <v>13</v>
      </c>
      <c r="F5945" s="1">
        <v>2700000</v>
      </c>
      <c r="H5945">
        <v>4</v>
      </c>
    </row>
    <row r="5946" spans="1:8" x14ac:dyDescent="0.2">
      <c r="A5946" t="s">
        <v>7014</v>
      </c>
      <c r="B5946" s="1">
        <v>110000000</v>
      </c>
      <c r="C594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110000000</v>
      </c>
      <c r="D5946" s="6" t="str">
        <f>LEFT(Table3[[#This Row],[Last Funding Amount - ORIG]],MIN(FIND({0,1,2,3,4,5,6,7,8,9,0},Table3[[#This Row],[Last Funding Amount - ORIG]]&amp;"0123456789"))-1)</f>
        <v/>
      </c>
      <c r="E5946" t="s">
        <v>11</v>
      </c>
      <c r="F5946" s="1">
        <v>111820000</v>
      </c>
      <c r="G5946">
        <v>2</v>
      </c>
      <c r="H5946">
        <v>2</v>
      </c>
    </row>
    <row r="5947" spans="1:8" x14ac:dyDescent="0.2">
      <c r="A5947" t="s">
        <v>7015</v>
      </c>
      <c r="B5947" s="1">
        <v>1300000</v>
      </c>
      <c r="C594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1300000</v>
      </c>
      <c r="D5947" s="6" t="str">
        <f>LEFT(Table3[[#This Row],[Last Funding Amount - ORIG]],MIN(FIND({0,1,2,3,4,5,6,7,8,9,0},Table3[[#This Row],[Last Funding Amount - ORIG]]&amp;"0123456789"))-1)</f>
        <v/>
      </c>
      <c r="E5947" t="s">
        <v>112</v>
      </c>
      <c r="F5947" s="1">
        <v>1300000</v>
      </c>
      <c r="G5947">
        <v>1</v>
      </c>
      <c r="H5947">
        <v>4</v>
      </c>
    </row>
    <row r="5948" spans="1:8" x14ac:dyDescent="0.2">
      <c r="A5948" t="s">
        <v>7016</v>
      </c>
      <c r="B5948" s="1">
        <v>6000000</v>
      </c>
      <c r="C594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6000000</v>
      </c>
      <c r="D5948" s="6" t="str">
        <f>LEFT(Table3[[#This Row],[Last Funding Amount - ORIG]],MIN(FIND({0,1,2,3,4,5,6,7,8,9,0},Table3[[#This Row],[Last Funding Amount - ORIG]]&amp;"0123456789"))-1)</f>
        <v/>
      </c>
      <c r="E5948" t="s">
        <v>13</v>
      </c>
      <c r="F5948" s="1">
        <v>47000000</v>
      </c>
      <c r="H5948">
        <v>4</v>
      </c>
    </row>
    <row r="5949" spans="1:8" x14ac:dyDescent="0.2">
      <c r="A5949" t="s">
        <v>7017</v>
      </c>
      <c r="B5949" t="s">
        <v>5323</v>
      </c>
      <c r="C594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6500000</v>
      </c>
      <c r="D5949" s="5" t="str">
        <f>LEFT(Table3[[#This Row],[Last Funding Amount - ORIG]],MIN(FIND({0,1,2,3,4,5,6,7,8,9,0},Table3[[#This Row],[Last Funding Amount - ORIG]]&amp;"0123456789"))-1)</f>
        <v>‰âÂ</v>
      </c>
      <c r="E5949" t="s">
        <v>36</v>
      </c>
      <c r="F5949" t="s">
        <v>7018</v>
      </c>
      <c r="G5949">
        <v>1</v>
      </c>
      <c r="H5949">
        <v>6</v>
      </c>
    </row>
    <row r="5950" spans="1:8" x14ac:dyDescent="0.2">
      <c r="A5950" t="s">
        <v>7019</v>
      </c>
      <c r="B5950" s="1">
        <v>3400000</v>
      </c>
      <c r="C595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3400000</v>
      </c>
      <c r="D5950" s="6" t="str">
        <f>LEFT(Table3[[#This Row],[Last Funding Amount - ORIG]],MIN(FIND({0,1,2,3,4,5,6,7,8,9,0},Table3[[#This Row],[Last Funding Amount - ORIG]]&amp;"0123456789"))-1)</f>
        <v/>
      </c>
      <c r="E5950" t="s">
        <v>112</v>
      </c>
      <c r="F5950" s="1">
        <v>3400000</v>
      </c>
      <c r="G5950">
        <v>1</v>
      </c>
      <c r="H5950">
        <v>8</v>
      </c>
    </row>
    <row r="5951" spans="1:8" x14ac:dyDescent="0.2">
      <c r="A5951" t="s">
        <v>7020</v>
      </c>
      <c r="B5951" s="1">
        <v>5000000</v>
      </c>
      <c r="C595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5000000</v>
      </c>
      <c r="D5951" s="6" t="str">
        <f>LEFT(Table3[[#This Row],[Last Funding Amount - ORIG]],MIN(FIND({0,1,2,3,4,5,6,7,8,9,0},Table3[[#This Row],[Last Funding Amount - ORIG]]&amp;"0123456789"))-1)</f>
        <v/>
      </c>
      <c r="E5951" t="s">
        <v>22</v>
      </c>
      <c r="F5951" s="1">
        <v>6600000</v>
      </c>
      <c r="G5951">
        <v>2</v>
      </c>
      <c r="H5951">
        <v>5</v>
      </c>
    </row>
    <row r="5952" spans="1:8" x14ac:dyDescent="0.2">
      <c r="A5952" t="s">
        <v>7021</v>
      </c>
      <c r="B5952" s="1">
        <v>14900000</v>
      </c>
      <c r="C595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14900000</v>
      </c>
      <c r="D5952" s="6" t="str">
        <f>LEFT(Table3[[#This Row],[Last Funding Amount - ORIG]],MIN(FIND({0,1,2,3,4,5,6,7,8,9,0},Table3[[#This Row],[Last Funding Amount - ORIG]]&amp;"0123456789"))-1)</f>
        <v/>
      </c>
      <c r="E5952" t="s">
        <v>22</v>
      </c>
      <c r="F5952" s="1">
        <v>16400000</v>
      </c>
      <c r="G5952">
        <v>3</v>
      </c>
      <c r="H5952">
        <v>4</v>
      </c>
    </row>
    <row r="5953" spans="1:8" x14ac:dyDescent="0.2">
      <c r="A5953" t="s">
        <v>7022</v>
      </c>
      <c r="B5953" s="1">
        <v>15000000</v>
      </c>
      <c r="C595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15000000</v>
      </c>
      <c r="D5953" s="6" t="str">
        <f>LEFT(Table3[[#This Row],[Last Funding Amount - ORIG]],MIN(FIND({0,1,2,3,4,5,6,7,8,9,0},Table3[[#This Row],[Last Funding Amount - ORIG]]&amp;"0123456789"))-1)</f>
        <v/>
      </c>
      <c r="E5953" t="s">
        <v>22</v>
      </c>
      <c r="F5953" s="1">
        <v>15000000</v>
      </c>
      <c r="G5953">
        <v>1</v>
      </c>
      <c r="H5953">
        <v>3</v>
      </c>
    </row>
    <row r="5954" spans="1:8" x14ac:dyDescent="0.2">
      <c r="A5954" t="s">
        <v>7023</v>
      </c>
      <c r="B5954" s="1">
        <v>7500000</v>
      </c>
      <c r="C595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7500000</v>
      </c>
      <c r="D5954" s="6" t="str">
        <f>LEFT(Table3[[#This Row],[Last Funding Amount - ORIG]],MIN(FIND({0,1,2,3,4,5,6,7,8,9,0},Table3[[#This Row],[Last Funding Amount - ORIG]]&amp;"0123456789"))-1)</f>
        <v/>
      </c>
      <c r="E5954" t="s">
        <v>22</v>
      </c>
      <c r="F5954" s="1">
        <v>12500000</v>
      </c>
      <c r="G5954">
        <v>3</v>
      </c>
      <c r="H5954">
        <v>13</v>
      </c>
    </row>
    <row r="5955" spans="1:8" x14ac:dyDescent="0.2">
      <c r="A5955" t="s">
        <v>7024</v>
      </c>
      <c r="B5955" s="1">
        <v>23000000</v>
      </c>
      <c r="C595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23000000</v>
      </c>
      <c r="D5955" s="6" t="str">
        <f>LEFT(Table3[[#This Row],[Last Funding Amount - ORIG]],MIN(FIND({0,1,2,3,4,5,6,7,8,9,0},Table3[[#This Row],[Last Funding Amount - ORIG]]&amp;"0123456789"))-1)</f>
        <v/>
      </c>
      <c r="E5955" t="s">
        <v>36</v>
      </c>
      <c r="F5955" s="1">
        <v>33000000</v>
      </c>
      <c r="G5955">
        <v>3</v>
      </c>
      <c r="H5955">
        <v>5</v>
      </c>
    </row>
    <row r="5956" spans="1:8" x14ac:dyDescent="0.2">
      <c r="A5956" t="s">
        <v>7025</v>
      </c>
      <c r="B5956" s="1">
        <v>47000000</v>
      </c>
      <c r="C595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47000000</v>
      </c>
      <c r="D5956" s="6" t="str">
        <f>LEFT(Table3[[#This Row],[Last Funding Amount - ORIG]],MIN(FIND({0,1,2,3,4,5,6,7,8,9,0},Table3[[#This Row],[Last Funding Amount - ORIG]]&amp;"0123456789"))-1)</f>
        <v/>
      </c>
      <c r="E5956" t="s">
        <v>11</v>
      </c>
      <c r="F5956" s="1">
        <v>92500000</v>
      </c>
      <c r="G5956">
        <v>4</v>
      </c>
      <c r="H5956">
        <v>12</v>
      </c>
    </row>
    <row r="5957" spans="1:8" x14ac:dyDescent="0.2">
      <c r="A5957" t="s">
        <v>7026</v>
      </c>
      <c r="B5957" t="s">
        <v>7027</v>
      </c>
      <c r="C595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7000000</v>
      </c>
      <c r="D5957" s="5" t="str">
        <f>LEFT(Table3[[#This Row],[Last Funding Amount - ORIG]],MIN(FIND({0,1,2,3,4,5,6,7,8,9,0},Table3[[#This Row],[Last Funding Amount - ORIG]]&amp;"0123456789"))-1)</f>
        <v>R$</v>
      </c>
      <c r="E5957" t="s">
        <v>22</v>
      </c>
      <c r="F5957" s="1">
        <v>3435871</v>
      </c>
      <c r="H5957">
        <v>2</v>
      </c>
    </row>
    <row r="5958" spans="1:8" x14ac:dyDescent="0.2">
      <c r="A5958" t="s">
        <v>7028</v>
      </c>
      <c r="B5958" s="1">
        <v>100000</v>
      </c>
      <c r="C595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</v>
      </c>
      <c r="D5958" s="6" t="str">
        <f>LEFT(Table3[[#This Row],[Last Funding Amount - ORIG]],MIN(FIND({0,1,2,3,4,5,6,7,8,9,0},Table3[[#This Row],[Last Funding Amount - ORIG]]&amp;"0123456789"))-1)</f>
        <v/>
      </c>
      <c r="E5958" t="s">
        <v>56</v>
      </c>
      <c r="F5958" s="1">
        <v>192125</v>
      </c>
      <c r="H5958">
        <v>3</v>
      </c>
    </row>
    <row r="5959" spans="1:8" x14ac:dyDescent="0.2">
      <c r="A5959" t="s">
        <v>7029</v>
      </c>
      <c r="B5959" s="1">
        <v>15000000</v>
      </c>
      <c r="C595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15000000</v>
      </c>
      <c r="D5959" s="6" t="str">
        <f>LEFT(Table3[[#This Row],[Last Funding Amount - ORIG]],MIN(FIND({0,1,2,3,4,5,6,7,8,9,0},Table3[[#This Row],[Last Funding Amount - ORIG]]&amp;"0123456789"))-1)</f>
        <v/>
      </c>
      <c r="E5959" t="s">
        <v>22</v>
      </c>
      <c r="F5959" s="1">
        <v>15000000</v>
      </c>
      <c r="G5959">
        <v>1</v>
      </c>
      <c r="H5959">
        <v>5</v>
      </c>
    </row>
    <row r="5960" spans="1:8" x14ac:dyDescent="0.2">
      <c r="A5960" t="s">
        <v>7030</v>
      </c>
      <c r="B5960" s="1">
        <v>12800000</v>
      </c>
      <c r="C596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12800000</v>
      </c>
      <c r="D5960" s="6" t="str">
        <f>LEFT(Table3[[#This Row],[Last Funding Amount - ORIG]],MIN(FIND({0,1,2,3,4,5,6,7,8,9,0},Table3[[#This Row],[Last Funding Amount - ORIG]]&amp;"0123456789"))-1)</f>
        <v/>
      </c>
      <c r="E5960" t="s">
        <v>36</v>
      </c>
      <c r="F5960" s="1">
        <v>32800000</v>
      </c>
      <c r="G5960">
        <v>2</v>
      </c>
      <c r="H5960">
        <v>3</v>
      </c>
    </row>
    <row r="5961" spans="1:8" x14ac:dyDescent="0.2">
      <c r="A5961" t="s">
        <v>7031</v>
      </c>
      <c r="B5961" s="1">
        <v>653000000</v>
      </c>
      <c r="C596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653000000</v>
      </c>
      <c r="D5961" s="6" t="str">
        <f>LEFT(Table3[[#This Row],[Last Funding Amount - ORIG]],MIN(FIND({0,1,2,3,4,5,6,7,8,9,0},Table3[[#This Row],[Last Funding Amount - ORIG]]&amp;"0123456789"))-1)</f>
        <v/>
      </c>
      <c r="E5961" t="s">
        <v>11</v>
      </c>
      <c r="F5961" s="1">
        <v>1704000000</v>
      </c>
      <c r="G5961">
        <v>4</v>
      </c>
      <c r="H5961">
        <v>5</v>
      </c>
    </row>
    <row r="5962" spans="1:8" x14ac:dyDescent="0.2">
      <c r="A5962" t="s">
        <v>7032</v>
      </c>
      <c r="B5962" s="1">
        <v>15000000</v>
      </c>
      <c r="C596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15000000</v>
      </c>
      <c r="D5962" s="6" t="str">
        <f>LEFT(Table3[[#This Row],[Last Funding Amount - ORIG]],MIN(FIND({0,1,2,3,4,5,6,7,8,9,0},Table3[[#This Row],[Last Funding Amount - ORIG]]&amp;"0123456789"))-1)</f>
        <v/>
      </c>
      <c r="E5962" t="s">
        <v>22</v>
      </c>
      <c r="F5962" s="1">
        <v>15000000</v>
      </c>
      <c r="G5962">
        <v>1</v>
      </c>
      <c r="H5962">
        <v>6</v>
      </c>
    </row>
    <row r="5963" spans="1:8" x14ac:dyDescent="0.2">
      <c r="A5963" t="s">
        <v>7033</v>
      </c>
      <c r="B5963" s="1">
        <v>12300000</v>
      </c>
      <c r="C596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12300000</v>
      </c>
      <c r="D5963" s="6" t="str">
        <f>LEFT(Table3[[#This Row],[Last Funding Amount - ORIG]],MIN(FIND({0,1,2,3,4,5,6,7,8,9,0},Table3[[#This Row],[Last Funding Amount - ORIG]]&amp;"0123456789"))-1)</f>
        <v/>
      </c>
      <c r="E5963" t="s">
        <v>36</v>
      </c>
      <c r="F5963" s="1">
        <v>18300000</v>
      </c>
      <c r="G5963">
        <v>2</v>
      </c>
      <c r="H5963">
        <v>3</v>
      </c>
    </row>
    <row r="5964" spans="1:8" x14ac:dyDescent="0.2">
      <c r="A5964" t="s">
        <v>7034</v>
      </c>
      <c r="B5964" t="s">
        <v>7035</v>
      </c>
      <c r="C596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4030000</v>
      </c>
      <c r="D5964" s="5" t="str">
        <f>LEFT(Table3[[#This Row],[Last Funding Amount - ORIG]],MIN(FIND({0,1,2,3,4,5,6,7,8,9,0},Table3[[#This Row],[Last Funding Amount - ORIG]]&amp;"0123456789"))-1)</f>
        <v>CA$</v>
      </c>
      <c r="E5964" t="s">
        <v>44</v>
      </c>
      <c r="F5964" t="s">
        <v>7036</v>
      </c>
      <c r="G5964">
        <v>3</v>
      </c>
      <c r="H5964">
        <v>4</v>
      </c>
    </row>
    <row r="5965" spans="1:8" x14ac:dyDescent="0.2">
      <c r="A5965" t="s">
        <v>7037</v>
      </c>
      <c r="B5965" s="1">
        <v>25000000</v>
      </c>
      <c r="C596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25000000</v>
      </c>
      <c r="D5965" s="6" t="str">
        <f>LEFT(Table3[[#This Row],[Last Funding Amount - ORIG]],MIN(FIND({0,1,2,3,4,5,6,7,8,9,0},Table3[[#This Row],[Last Funding Amount - ORIG]]&amp;"0123456789"))-1)</f>
        <v/>
      </c>
      <c r="E5965" t="s">
        <v>8</v>
      </c>
      <c r="F5965" s="1">
        <v>67467579</v>
      </c>
      <c r="G5965">
        <v>2</v>
      </c>
      <c r="H5965">
        <v>8</v>
      </c>
    </row>
    <row r="5966" spans="1:8" x14ac:dyDescent="0.2">
      <c r="A5966" t="s">
        <v>7038</v>
      </c>
      <c r="B5966" s="1">
        <v>21000000</v>
      </c>
      <c r="C596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21000000</v>
      </c>
      <c r="D5966" s="6" t="str">
        <f>LEFT(Table3[[#This Row],[Last Funding Amount - ORIG]],MIN(FIND({0,1,2,3,4,5,6,7,8,9,0},Table3[[#This Row],[Last Funding Amount - ORIG]]&amp;"0123456789"))-1)</f>
        <v/>
      </c>
      <c r="E5966" t="s">
        <v>11</v>
      </c>
      <c r="F5966" s="1">
        <v>28000000</v>
      </c>
      <c r="G5966">
        <v>2</v>
      </c>
      <c r="H5966">
        <v>4</v>
      </c>
    </row>
    <row r="5967" spans="1:8" x14ac:dyDescent="0.2">
      <c r="A5967" t="s">
        <v>7039</v>
      </c>
      <c r="B5967" s="1">
        <v>12500000</v>
      </c>
      <c r="C596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12500000</v>
      </c>
      <c r="D5967" s="6" t="str">
        <f>LEFT(Table3[[#This Row],[Last Funding Amount - ORIG]],MIN(FIND({0,1,2,3,4,5,6,7,8,9,0},Table3[[#This Row],[Last Funding Amount - ORIG]]&amp;"0123456789"))-1)</f>
        <v/>
      </c>
      <c r="E5967" t="s">
        <v>36</v>
      </c>
      <c r="F5967" s="1">
        <v>25200000</v>
      </c>
      <c r="G5967">
        <v>4</v>
      </c>
      <c r="H5967">
        <v>16</v>
      </c>
    </row>
    <row r="5968" spans="1:8" x14ac:dyDescent="0.2">
      <c r="A5968" t="s">
        <v>7040</v>
      </c>
      <c r="B5968" s="1">
        <v>12249943</v>
      </c>
      <c r="C596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12249943</v>
      </c>
      <c r="D5968" s="6" t="str">
        <f>LEFT(Table3[[#This Row],[Last Funding Amount - ORIG]],MIN(FIND({0,1,2,3,4,5,6,7,8,9,0},Table3[[#This Row],[Last Funding Amount - ORIG]]&amp;"0123456789"))-1)</f>
        <v/>
      </c>
      <c r="E5968" t="s">
        <v>11</v>
      </c>
      <c r="F5968" s="1">
        <v>23748943</v>
      </c>
      <c r="H5968">
        <v>2</v>
      </c>
    </row>
    <row r="5969" spans="1:8" x14ac:dyDescent="0.2">
      <c r="A5969" t="s">
        <v>7041</v>
      </c>
      <c r="C596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5969" s="6" t="str">
        <f>LEFT(Table3[[#This Row],[Last Funding Amount - ORIG]],MIN(FIND({0,1,2,3,4,5,6,7,8,9,0},Table3[[#This Row],[Last Funding Amount - ORIG]]&amp;"0123456789"))-1)</f>
        <v/>
      </c>
      <c r="E5969" t="s">
        <v>13</v>
      </c>
      <c r="F5969" s="1">
        <v>60000000</v>
      </c>
      <c r="G5969">
        <v>2</v>
      </c>
      <c r="H5969">
        <v>5</v>
      </c>
    </row>
    <row r="5970" spans="1:8" x14ac:dyDescent="0.2">
      <c r="A5970" t="s">
        <v>7042</v>
      </c>
      <c r="B5970" s="1">
        <v>1400000</v>
      </c>
      <c r="C597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1400000</v>
      </c>
      <c r="D5970" s="6" t="str">
        <f>LEFT(Table3[[#This Row],[Last Funding Amount - ORIG]],MIN(FIND({0,1,2,3,4,5,6,7,8,9,0},Table3[[#This Row],[Last Funding Amount - ORIG]]&amp;"0123456789"))-1)</f>
        <v/>
      </c>
      <c r="E5970" t="s">
        <v>22</v>
      </c>
      <c r="F5970" s="1">
        <v>3200000</v>
      </c>
      <c r="G5970">
        <v>1</v>
      </c>
      <c r="H5970">
        <v>9</v>
      </c>
    </row>
    <row r="5971" spans="1:8" x14ac:dyDescent="0.2">
      <c r="A5971" t="s">
        <v>7043</v>
      </c>
      <c r="B5971" s="1">
        <v>20300000</v>
      </c>
      <c r="C597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20300000</v>
      </c>
      <c r="D5971" s="6" t="str">
        <f>LEFT(Table3[[#This Row],[Last Funding Amount - ORIG]],MIN(FIND({0,1,2,3,4,5,6,7,8,9,0},Table3[[#This Row],[Last Funding Amount - ORIG]]&amp;"0123456789"))-1)</f>
        <v/>
      </c>
      <c r="E5971" t="s">
        <v>22</v>
      </c>
      <c r="F5971" s="1">
        <v>20300000</v>
      </c>
      <c r="G5971">
        <v>1</v>
      </c>
      <c r="H5971">
        <v>6</v>
      </c>
    </row>
    <row r="5972" spans="1:8" x14ac:dyDescent="0.2">
      <c r="A5972" t="s">
        <v>7044</v>
      </c>
      <c r="B5972" s="1">
        <v>8500000</v>
      </c>
      <c r="C597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8500000</v>
      </c>
      <c r="D5972" s="6" t="str">
        <f>LEFT(Table3[[#This Row],[Last Funding Amount - ORIG]],MIN(FIND({0,1,2,3,4,5,6,7,8,9,0},Table3[[#This Row],[Last Funding Amount - ORIG]]&amp;"0123456789"))-1)</f>
        <v/>
      </c>
      <c r="E5972" t="s">
        <v>13</v>
      </c>
      <c r="F5972" s="1">
        <v>39000000</v>
      </c>
      <c r="G5972">
        <v>4</v>
      </c>
      <c r="H5972">
        <v>5</v>
      </c>
    </row>
    <row r="5973" spans="1:8" x14ac:dyDescent="0.2">
      <c r="A5973" t="s">
        <v>7045</v>
      </c>
      <c r="B5973" s="1">
        <v>10000000</v>
      </c>
      <c r="C597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10000000</v>
      </c>
      <c r="D5973" s="6" t="str">
        <f>LEFT(Table3[[#This Row],[Last Funding Amount - ORIG]],MIN(FIND({0,1,2,3,4,5,6,7,8,9,0},Table3[[#This Row],[Last Funding Amount - ORIG]]&amp;"0123456789"))-1)</f>
        <v/>
      </c>
      <c r="E5973" t="s">
        <v>44</v>
      </c>
      <c r="F5973" s="1">
        <v>35000000</v>
      </c>
      <c r="G5973">
        <v>2</v>
      </c>
      <c r="H5973">
        <v>3</v>
      </c>
    </row>
    <row r="5974" spans="1:8" x14ac:dyDescent="0.2">
      <c r="A5974" t="s">
        <v>7046</v>
      </c>
      <c r="B5974" s="1">
        <v>18000000</v>
      </c>
      <c r="C597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18000000</v>
      </c>
      <c r="D5974" s="6" t="str">
        <f>LEFT(Table3[[#This Row],[Last Funding Amount - ORIG]],MIN(FIND({0,1,2,3,4,5,6,7,8,9,0},Table3[[#This Row],[Last Funding Amount - ORIG]]&amp;"0123456789"))-1)</f>
        <v/>
      </c>
      <c r="E5974" t="s">
        <v>36</v>
      </c>
      <c r="F5974" s="1">
        <v>18000000</v>
      </c>
      <c r="G5974">
        <v>1</v>
      </c>
      <c r="H5974">
        <v>4</v>
      </c>
    </row>
    <row r="5975" spans="1:8" x14ac:dyDescent="0.2">
      <c r="A5975" t="s">
        <v>7047</v>
      </c>
      <c r="B5975" s="1">
        <v>2500000</v>
      </c>
      <c r="C597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2500000</v>
      </c>
      <c r="D5975" s="6" t="str">
        <f>LEFT(Table3[[#This Row],[Last Funding Amount - ORIG]],MIN(FIND({0,1,2,3,4,5,6,7,8,9,0},Table3[[#This Row],[Last Funding Amount - ORIG]]&amp;"0123456789"))-1)</f>
        <v/>
      </c>
      <c r="E5975" t="s">
        <v>112</v>
      </c>
      <c r="F5975" s="1">
        <v>10000000</v>
      </c>
      <c r="G5975">
        <v>1</v>
      </c>
      <c r="H5975">
        <v>8</v>
      </c>
    </row>
    <row r="5976" spans="1:8" x14ac:dyDescent="0.2">
      <c r="A5976" t="s">
        <v>7048</v>
      </c>
      <c r="B5976" s="1">
        <v>12000000</v>
      </c>
      <c r="C597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12000000</v>
      </c>
      <c r="D5976" s="6" t="str">
        <f>LEFT(Table3[[#This Row],[Last Funding Amount - ORIG]],MIN(FIND({0,1,2,3,4,5,6,7,8,9,0},Table3[[#This Row],[Last Funding Amount - ORIG]]&amp;"0123456789"))-1)</f>
        <v/>
      </c>
      <c r="E5976" t="s">
        <v>36</v>
      </c>
      <c r="F5976" s="1">
        <v>28700000</v>
      </c>
      <c r="H5976">
        <v>6</v>
      </c>
    </row>
    <row r="5977" spans="1:8" x14ac:dyDescent="0.2">
      <c r="A5977" t="s">
        <v>7049</v>
      </c>
      <c r="B5977" s="1">
        <v>4000000</v>
      </c>
      <c r="C597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4000000</v>
      </c>
      <c r="D5977" s="6" t="str">
        <f>LEFT(Table3[[#This Row],[Last Funding Amount - ORIG]],MIN(FIND({0,1,2,3,4,5,6,7,8,9,0},Table3[[#This Row],[Last Funding Amount - ORIG]]&amp;"0123456789"))-1)</f>
        <v/>
      </c>
      <c r="E5977" t="s">
        <v>22</v>
      </c>
      <c r="F5977" s="1">
        <v>4000000</v>
      </c>
      <c r="H5977">
        <v>12</v>
      </c>
    </row>
    <row r="5978" spans="1:8" x14ac:dyDescent="0.2">
      <c r="A5978" t="s">
        <v>7050</v>
      </c>
      <c r="B5978" s="1">
        <v>4800000</v>
      </c>
      <c r="C597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4800000</v>
      </c>
      <c r="D5978" s="6" t="str">
        <f>LEFT(Table3[[#This Row],[Last Funding Amount - ORIG]],MIN(FIND({0,1,2,3,4,5,6,7,8,9,0},Table3[[#This Row],[Last Funding Amount - ORIG]]&amp;"0123456789"))-1)</f>
        <v/>
      </c>
      <c r="E5978" t="s">
        <v>13</v>
      </c>
      <c r="F5978" s="1">
        <v>6100000</v>
      </c>
      <c r="G5978">
        <v>2</v>
      </c>
      <c r="H5978">
        <v>11</v>
      </c>
    </row>
    <row r="5979" spans="1:8" x14ac:dyDescent="0.2">
      <c r="A5979" t="s">
        <v>7051</v>
      </c>
      <c r="B5979" s="1">
        <v>31000000</v>
      </c>
      <c r="C597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31000000</v>
      </c>
      <c r="D5979" s="6" t="str">
        <f>LEFT(Table3[[#This Row],[Last Funding Amount - ORIG]],MIN(FIND({0,1,2,3,4,5,6,7,8,9,0},Table3[[#This Row],[Last Funding Amount - ORIG]]&amp;"0123456789"))-1)</f>
        <v/>
      </c>
      <c r="E5979" t="s">
        <v>36</v>
      </c>
      <c r="F5979" s="1">
        <v>31000000</v>
      </c>
      <c r="G5979">
        <v>1</v>
      </c>
      <c r="H5979">
        <v>4</v>
      </c>
    </row>
    <row r="5980" spans="1:8" x14ac:dyDescent="0.2">
      <c r="A5980" t="s">
        <v>7052</v>
      </c>
      <c r="B5980" t="s">
        <v>1417</v>
      </c>
      <c r="C598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20000000</v>
      </c>
      <c r="D5980" s="5" t="str">
        <f>LEFT(Table3[[#This Row],[Last Funding Amount - ORIG]],MIN(FIND({0,1,2,3,4,5,6,7,8,9,0},Table3[[#This Row],[Last Funding Amount - ORIG]]&amp;"0123456789"))-1)</f>
        <v>‰âÂ</v>
      </c>
      <c r="E5980" t="s">
        <v>11</v>
      </c>
      <c r="F5980" s="1">
        <v>37083844</v>
      </c>
      <c r="G5980">
        <v>2</v>
      </c>
      <c r="H5980">
        <v>9</v>
      </c>
    </row>
    <row r="5981" spans="1:8" x14ac:dyDescent="0.2">
      <c r="A5981" t="s">
        <v>7053</v>
      </c>
      <c r="C598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5981" s="6" t="str">
        <f>LEFT(Table3[[#This Row],[Last Funding Amount - ORIG]],MIN(FIND({0,1,2,3,4,5,6,7,8,9,0},Table3[[#This Row],[Last Funding Amount - ORIG]]&amp;"0123456789"))-1)</f>
        <v/>
      </c>
      <c r="E5981" t="s">
        <v>13</v>
      </c>
      <c r="F5981" s="1">
        <v>136880000</v>
      </c>
      <c r="G5981">
        <v>3</v>
      </c>
      <c r="H5981">
        <v>18</v>
      </c>
    </row>
    <row r="5982" spans="1:8" x14ac:dyDescent="0.2">
      <c r="A5982" t="s">
        <v>7054</v>
      </c>
      <c r="B5982" t="s">
        <v>7055</v>
      </c>
      <c r="C598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34600000</v>
      </c>
      <c r="D5982" s="5" t="str">
        <f>LEFT(Table3[[#This Row],[Last Funding Amount - ORIG]],MIN(FIND({0,1,2,3,4,5,6,7,8,9,0},Table3[[#This Row],[Last Funding Amount - ORIG]]&amp;"0123456789"))-1)</f>
        <v>‰âÂ</v>
      </c>
      <c r="E5982" t="s">
        <v>16</v>
      </c>
      <c r="F5982" t="s">
        <v>7056</v>
      </c>
      <c r="G5982">
        <v>5</v>
      </c>
      <c r="H5982">
        <v>10</v>
      </c>
    </row>
    <row r="5983" spans="1:8" x14ac:dyDescent="0.2">
      <c r="A5983" t="s">
        <v>7057</v>
      </c>
      <c r="B5983" t="s">
        <v>7058</v>
      </c>
      <c r="C598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1700000000</v>
      </c>
      <c r="D5983" s="5" t="str">
        <f>LEFT(Table3[[#This Row],[Last Funding Amount - ORIG]],MIN(FIND({0,1,2,3,4,5,6,7,8,9,0},Table3[[#This Row],[Last Funding Amount - ORIG]]&amp;"0123456789"))-1)</f>
        <v>CNå´</v>
      </c>
      <c r="E5983" t="s">
        <v>22</v>
      </c>
      <c r="F5983" t="s">
        <v>7059</v>
      </c>
      <c r="G5983">
        <v>3</v>
      </c>
      <c r="H5983">
        <v>5</v>
      </c>
    </row>
    <row r="5984" spans="1:8" x14ac:dyDescent="0.2">
      <c r="A5984" t="s">
        <v>7060</v>
      </c>
      <c r="C598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5984" s="6" t="str">
        <f>LEFT(Table3[[#This Row],[Last Funding Amount - ORIG]],MIN(FIND({0,1,2,3,4,5,6,7,8,9,0},Table3[[#This Row],[Last Funding Amount - ORIG]]&amp;"0123456789"))-1)</f>
        <v/>
      </c>
      <c r="E5984" t="s">
        <v>18</v>
      </c>
      <c r="H5984">
        <v>1</v>
      </c>
    </row>
    <row r="5985" spans="1:8" x14ac:dyDescent="0.2">
      <c r="A5985" t="s">
        <v>7061</v>
      </c>
      <c r="B5985" s="1">
        <v>17000000</v>
      </c>
      <c r="C598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17000000</v>
      </c>
      <c r="D5985" s="6" t="str">
        <f>LEFT(Table3[[#This Row],[Last Funding Amount - ORIG]],MIN(FIND({0,1,2,3,4,5,6,7,8,9,0},Table3[[#This Row],[Last Funding Amount - ORIG]]&amp;"0123456789"))-1)</f>
        <v/>
      </c>
      <c r="E5985" t="s">
        <v>11</v>
      </c>
      <c r="F5985" s="1">
        <v>18500000</v>
      </c>
      <c r="G5985">
        <v>3</v>
      </c>
      <c r="H5985">
        <v>3</v>
      </c>
    </row>
    <row r="5986" spans="1:8" x14ac:dyDescent="0.2">
      <c r="A5986" t="s">
        <v>7062</v>
      </c>
      <c r="B5986" s="1">
        <v>2000000</v>
      </c>
      <c r="C598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</v>
      </c>
      <c r="D5986" s="6" t="str">
        <f>LEFT(Table3[[#This Row],[Last Funding Amount - ORIG]],MIN(FIND({0,1,2,3,4,5,6,7,8,9,0},Table3[[#This Row],[Last Funding Amount - ORIG]]&amp;"0123456789"))-1)</f>
        <v/>
      </c>
      <c r="E5986" t="s">
        <v>112</v>
      </c>
      <c r="F5986" s="1">
        <v>4350000</v>
      </c>
      <c r="H5986">
        <v>6</v>
      </c>
    </row>
    <row r="5987" spans="1:8" x14ac:dyDescent="0.2">
      <c r="A5987" t="s">
        <v>7063</v>
      </c>
      <c r="B5987" s="1">
        <v>35037376</v>
      </c>
      <c r="C598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35037376</v>
      </c>
      <c r="D5987" s="6" t="str">
        <f>LEFT(Table3[[#This Row],[Last Funding Amount - ORIG]],MIN(FIND({0,1,2,3,4,5,6,7,8,9,0},Table3[[#This Row],[Last Funding Amount - ORIG]]&amp;"0123456789"))-1)</f>
        <v/>
      </c>
      <c r="E5987" t="s">
        <v>13</v>
      </c>
      <c r="F5987" s="1">
        <v>53937376</v>
      </c>
      <c r="G5987">
        <v>2</v>
      </c>
      <c r="H5987">
        <v>4</v>
      </c>
    </row>
    <row r="5988" spans="1:8" x14ac:dyDescent="0.2">
      <c r="A5988" t="s">
        <v>7064</v>
      </c>
      <c r="B5988" s="1">
        <v>9000000</v>
      </c>
      <c r="C598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9000000</v>
      </c>
      <c r="D5988" s="6" t="str">
        <f>LEFT(Table3[[#This Row],[Last Funding Amount - ORIG]],MIN(FIND({0,1,2,3,4,5,6,7,8,9,0},Table3[[#This Row],[Last Funding Amount - ORIG]]&amp;"0123456789"))-1)</f>
        <v/>
      </c>
      <c r="E5988" t="s">
        <v>22</v>
      </c>
      <c r="F5988" s="1">
        <v>9000000</v>
      </c>
      <c r="G5988">
        <v>1</v>
      </c>
      <c r="H5988">
        <v>1</v>
      </c>
    </row>
    <row r="5989" spans="1:8" x14ac:dyDescent="0.2">
      <c r="A5989" t="s">
        <v>7065</v>
      </c>
      <c r="B5989" s="1">
        <v>20000000</v>
      </c>
      <c r="C598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20000000</v>
      </c>
      <c r="D5989" s="6" t="str">
        <f>LEFT(Table3[[#This Row],[Last Funding Amount - ORIG]],MIN(FIND({0,1,2,3,4,5,6,7,8,9,0},Table3[[#This Row],[Last Funding Amount - ORIG]]&amp;"0123456789"))-1)</f>
        <v/>
      </c>
      <c r="E5989" t="s">
        <v>13</v>
      </c>
      <c r="F5989" s="1">
        <v>20000000</v>
      </c>
      <c r="G5989">
        <v>1</v>
      </c>
      <c r="H5989">
        <v>1</v>
      </c>
    </row>
    <row r="5990" spans="1:8" x14ac:dyDescent="0.2">
      <c r="A5990" t="s">
        <v>7066</v>
      </c>
      <c r="B5990" s="1">
        <v>15000000</v>
      </c>
      <c r="C599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15000000</v>
      </c>
      <c r="D5990" s="6" t="str">
        <f>LEFT(Table3[[#This Row],[Last Funding Amount - ORIG]],MIN(FIND({0,1,2,3,4,5,6,7,8,9,0},Table3[[#This Row],[Last Funding Amount - ORIG]]&amp;"0123456789"))-1)</f>
        <v/>
      </c>
      <c r="E5990" t="s">
        <v>44</v>
      </c>
      <c r="F5990" s="1">
        <v>58400000</v>
      </c>
      <c r="G5990">
        <v>3</v>
      </c>
      <c r="H5990">
        <v>4</v>
      </c>
    </row>
    <row r="5991" spans="1:8" x14ac:dyDescent="0.2">
      <c r="A5991" t="s">
        <v>7067</v>
      </c>
      <c r="B5991" s="1">
        <v>8000000</v>
      </c>
      <c r="C599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8000000</v>
      </c>
      <c r="D5991" s="6" t="str">
        <f>LEFT(Table3[[#This Row],[Last Funding Amount - ORIG]],MIN(FIND({0,1,2,3,4,5,6,7,8,9,0},Table3[[#This Row],[Last Funding Amount - ORIG]]&amp;"0123456789"))-1)</f>
        <v/>
      </c>
      <c r="E5991" t="s">
        <v>22</v>
      </c>
      <c r="F5991" s="1">
        <v>16884048</v>
      </c>
      <c r="G5991">
        <v>1</v>
      </c>
      <c r="H5991">
        <v>4</v>
      </c>
    </row>
    <row r="5992" spans="1:8" x14ac:dyDescent="0.2">
      <c r="A5992" t="s">
        <v>7068</v>
      </c>
      <c r="B5992" s="1">
        <v>1000000</v>
      </c>
      <c r="C599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5992" s="6" t="str">
        <f>LEFT(Table3[[#This Row],[Last Funding Amount - ORIG]],MIN(FIND({0,1,2,3,4,5,6,7,8,9,0},Table3[[#This Row],[Last Funding Amount - ORIG]]&amp;"0123456789"))-1)</f>
        <v/>
      </c>
      <c r="E5992" t="s">
        <v>13</v>
      </c>
      <c r="F5992" s="1">
        <v>6500000</v>
      </c>
      <c r="G5992">
        <v>1</v>
      </c>
      <c r="H5992">
        <v>18</v>
      </c>
    </row>
    <row r="5993" spans="1:8" x14ac:dyDescent="0.2">
      <c r="A5993" t="s">
        <v>7069</v>
      </c>
      <c r="B5993" s="1">
        <v>46000000</v>
      </c>
      <c r="C599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46000000</v>
      </c>
      <c r="D5993" s="6" t="str">
        <f>LEFT(Table3[[#This Row],[Last Funding Amount - ORIG]],MIN(FIND({0,1,2,3,4,5,6,7,8,9,0},Table3[[#This Row],[Last Funding Amount - ORIG]]&amp;"0123456789"))-1)</f>
        <v/>
      </c>
      <c r="E5993" t="s">
        <v>22</v>
      </c>
      <c r="F5993" s="1">
        <v>46000000</v>
      </c>
      <c r="G5993">
        <v>2</v>
      </c>
      <c r="H5993">
        <v>6</v>
      </c>
    </row>
    <row r="5994" spans="1:8" x14ac:dyDescent="0.2">
      <c r="A5994" t="s">
        <v>7070</v>
      </c>
      <c r="B5994" t="s">
        <v>7071</v>
      </c>
      <c r="C599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780000000</v>
      </c>
      <c r="D5994" s="5" t="str">
        <f>LEFT(Table3[[#This Row],[Last Funding Amount - ORIG]],MIN(FIND({0,1,2,3,4,5,6,7,8,9,0},Table3[[#This Row],[Last Funding Amount - ORIG]]&amp;"0123456789"))-1)</f>
        <v>CNå´</v>
      </c>
      <c r="E5994" t="s">
        <v>22</v>
      </c>
      <c r="F5994" t="s">
        <v>7072</v>
      </c>
      <c r="G5994">
        <v>1</v>
      </c>
      <c r="H5994">
        <v>4</v>
      </c>
    </row>
    <row r="5995" spans="1:8" x14ac:dyDescent="0.2">
      <c r="A5995" t="s">
        <v>7073</v>
      </c>
      <c r="C599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5995" s="6" t="str">
        <f>LEFT(Table3[[#This Row],[Last Funding Amount - ORIG]],MIN(FIND({0,1,2,3,4,5,6,7,8,9,0},Table3[[#This Row],[Last Funding Amount - ORIG]]&amp;"0123456789"))-1)</f>
        <v/>
      </c>
      <c r="E5995" t="s">
        <v>13</v>
      </c>
      <c r="F5995" s="1">
        <v>28301362</v>
      </c>
      <c r="G5995">
        <v>3</v>
      </c>
      <c r="H5995">
        <v>3</v>
      </c>
    </row>
    <row r="5996" spans="1:8" x14ac:dyDescent="0.2">
      <c r="A5996" t="s">
        <v>7074</v>
      </c>
      <c r="B5996" s="1">
        <v>5500000</v>
      </c>
      <c r="C599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5500000</v>
      </c>
      <c r="D5996" s="6" t="str">
        <f>LEFT(Table3[[#This Row],[Last Funding Amount - ORIG]],MIN(FIND({0,1,2,3,4,5,6,7,8,9,0},Table3[[#This Row],[Last Funding Amount - ORIG]]&amp;"0123456789"))-1)</f>
        <v/>
      </c>
      <c r="E5996" t="s">
        <v>13</v>
      </c>
      <c r="F5996" s="1">
        <v>5500000</v>
      </c>
      <c r="G5996">
        <v>1</v>
      </c>
      <c r="H5996">
        <v>3</v>
      </c>
    </row>
    <row r="5997" spans="1:8" x14ac:dyDescent="0.2">
      <c r="A5997" t="s">
        <v>7075</v>
      </c>
      <c r="B5997" s="1">
        <v>50000000</v>
      </c>
      <c r="C599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50000000</v>
      </c>
      <c r="D5997" s="6" t="str">
        <f>LEFT(Table3[[#This Row],[Last Funding Amount - ORIG]],MIN(FIND({0,1,2,3,4,5,6,7,8,9,0},Table3[[#This Row],[Last Funding Amount - ORIG]]&amp;"0123456789"))-1)</f>
        <v/>
      </c>
      <c r="E5997" t="s">
        <v>16</v>
      </c>
      <c r="F5997" s="1">
        <v>50000000</v>
      </c>
      <c r="G5997">
        <v>1</v>
      </c>
      <c r="H5997">
        <v>1</v>
      </c>
    </row>
    <row r="5998" spans="1:8" x14ac:dyDescent="0.2">
      <c r="A5998" t="s">
        <v>7076</v>
      </c>
      <c r="B5998" s="1">
        <v>8000000</v>
      </c>
      <c r="C599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8000000</v>
      </c>
      <c r="D5998" s="6" t="str">
        <f>LEFT(Table3[[#This Row],[Last Funding Amount - ORIG]],MIN(FIND({0,1,2,3,4,5,6,7,8,9,0},Table3[[#This Row],[Last Funding Amount - ORIG]]&amp;"0123456789"))-1)</f>
        <v/>
      </c>
      <c r="E5998" t="s">
        <v>22</v>
      </c>
      <c r="F5998" s="1">
        <v>11850000</v>
      </c>
      <c r="G5998">
        <v>2</v>
      </c>
      <c r="H5998">
        <v>3</v>
      </c>
    </row>
    <row r="5999" spans="1:8" x14ac:dyDescent="0.2">
      <c r="A5999" t="s">
        <v>7077</v>
      </c>
      <c r="B5999" s="1">
        <v>11600000</v>
      </c>
      <c r="C599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11600000</v>
      </c>
      <c r="D5999" s="6" t="str">
        <f>LEFT(Table3[[#This Row],[Last Funding Amount - ORIG]],MIN(FIND({0,1,2,3,4,5,6,7,8,9,0},Table3[[#This Row],[Last Funding Amount - ORIG]]&amp;"0123456789"))-1)</f>
        <v/>
      </c>
      <c r="E5999" t="s">
        <v>22</v>
      </c>
      <c r="F5999" s="1">
        <v>15900000</v>
      </c>
      <c r="G5999">
        <v>2</v>
      </c>
      <c r="H5999">
        <v>6</v>
      </c>
    </row>
    <row r="6000" spans="1:8" x14ac:dyDescent="0.2">
      <c r="A6000" t="s">
        <v>7078</v>
      </c>
      <c r="B6000" s="1">
        <v>11000000</v>
      </c>
      <c r="C600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11000000</v>
      </c>
      <c r="D6000" s="6" t="str">
        <f>LEFT(Table3[[#This Row],[Last Funding Amount - ORIG]],MIN(FIND({0,1,2,3,4,5,6,7,8,9,0},Table3[[#This Row],[Last Funding Amount - ORIG]]&amp;"0123456789"))-1)</f>
        <v/>
      </c>
      <c r="E6000" t="s">
        <v>13</v>
      </c>
      <c r="F6000" s="1">
        <v>22036604</v>
      </c>
      <c r="G6000">
        <v>2</v>
      </c>
      <c r="H6000">
        <v>3</v>
      </c>
    </row>
    <row r="6001" spans="1:8" x14ac:dyDescent="0.2">
      <c r="A6001" t="s">
        <v>7079</v>
      </c>
      <c r="B6001" s="1">
        <v>4000000</v>
      </c>
      <c r="C600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4000000</v>
      </c>
      <c r="D6001" s="6" t="str">
        <f>LEFT(Table3[[#This Row],[Last Funding Amount - ORIG]],MIN(FIND({0,1,2,3,4,5,6,7,8,9,0},Table3[[#This Row],[Last Funding Amount - ORIG]]&amp;"0123456789"))-1)</f>
        <v/>
      </c>
      <c r="E6001" t="s">
        <v>22</v>
      </c>
      <c r="F6001" s="1">
        <v>5000000</v>
      </c>
      <c r="G6001">
        <v>1</v>
      </c>
      <c r="H6001">
        <v>3</v>
      </c>
    </row>
    <row r="6002" spans="1:8" x14ac:dyDescent="0.2">
      <c r="A6002" t="s">
        <v>7080</v>
      </c>
      <c r="B6002" s="1">
        <v>3000000</v>
      </c>
      <c r="C600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3000000</v>
      </c>
      <c r="D6002" s="6" t="str">
        <f>LEFT(Table3[[#This Row],[Last Funding Amount - ORIG]],MIN(FIND({0,1,2,3,4,5,6,7,8,9,0},Table3[[#This Row],[Last Funding Amount - ORIG]]&amp;"0123456789"))-1)</f>
        <v/>
      </c>
      <c r="E6002" t="s">
        <v>13</v>
      </c>
      <c r="F6002" s="1">
        <v>6326424</v>
      </c>
      <c r="G6002">
        <v>1</v>
      </c>
      <c r="H6002">
        <v>11</v>
      </c>
    </row>
    <row r="6003" spans="1:8" x14ac:dyDescent="0.2">
      <c r="A6003" t="s">
        <v>7081</v>
      </c>
      <c r="B6003" s="1">
        <v>3000000</v>
      </c>
      <c r="C600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3000000</v>
      </c>
      <c r="D6003" s="6" t="str">
        <f>LEFT(Table3[[#This Row],[Last Funding Amount - ORIG]],MIN(FIND({0,1,2,3,4,5,6,7,8,9,0},Table3[[#This Row],[Last Funding Amount - ORIG]]&amp;"0123456789"))-1)</f>
        <v/>
      </c>
      <c r="E6003" t="s">
        <v>208</v>
      </c>
      <c r="F6003" s="1">
        <v>3000000</v>
      </c>
    </row>
    <row r="6004" spans="1:8" x14ac:dyDescent="0.2">
      <c r="A6004" t="s">
        <v>7082</v>
      </c>
      <c r="B6004" t="s">
        <v>7083</v>
      </c>
      <c r="C600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30000000</v>
      </c>
      <c r="D6004" s="5" t="str">
        <f>LEFT(Table3[[#This Row],[Last Funding Amount - ORIG]],MIN(FIND({0,1,2,3,4,5,6,7,8,9,0},Table3[[#This Row],[Last Funding Amount - ORIG]]&amp;"0123456789"))-1)</f>
        <v>å£</v>
      </c>
      <c r="E6004" t="s">
        <v>16</v>
      </c>
      <c r="F6004" t="s">
        <v>7084</v>
      </c>
      <c r="G6004">
        <v>2</v>
      </c>
      <c r="H6004">
        <v>4</v>
      </c>
    </row>
    <row r="6005" spans="1:8" x14ac:dyDescent="0.2">
      <c r="A6005" t="s">
        <v>7085</v>
      </c>
      <c r="B6005" s="1">
        <v>1650000</v>
      </c>
      <c r="C600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1650000</v>
      </c>
      <c r="D6005" s="6" t="str">
        <f>LEFT(Table3[[#This Row],[Last Funding Amount - ORIG]],MIN(FIND({0,1,2,3,4,5,6,7,8,9,0},Table3[[#This Row],[Last Funding Amount - ORIG]]&amp;"0123456789"))-1)</f>
        <v/>
      </c>
      <c r="E6005" t="s">
        <v>112</v>
      </c>
      <c r="F6005" s="1">
        <v>2500000</v>
      </c>
      <c r="G6005">
        <v>2</v>
      </c>
      <c r="H6005">
        <v>14</v>
      </c>
    </row>
    <row r="6006" spans="1:8" x14ac:dyDescent="0.2">
      <c r="A6006" t="s">
        <v>7086</v>
      </c>
      <c r="B6006" s="1">
        <v>15000000</v>
      </c>
      <c r="C600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15000000</v>
      </c>
      <c r="D6006" s="6" t="str">
        <f>LEFT(Table3[[#This Row],[Last Funding Amount - ORIG]],MIN(FIND({0,1,2,3,4,5,6,7,8,9,0},Table3[[#This Row],[Last Funding Amount - ORIG]]&amp;"0123456789"))-1)</f>
        <v/>
      </c>
      <c r="E6006" t="s">
        <v>22</v>
      </c>
      <c r="F6006" s="1">
        <v>19352000</v>
      </c>
      <c r="G6006">
        <v>1</v>
      </c>
      <c r="H6006">
        <v>5</v>
      </c>
    </row>
    <row r="6007" spans="1:8" x14ac:dyDescent="0.2">
      <c r="A6007" t="s">
        <v>7087</v>
      </c>
      <c r="B6007" s="1">
        <v>5500000</v>
      </c>
      <c r="C600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5500000</v>
      </c>
      <c r="D6007" s="6" t="str">
        <f>LEFT(Table3[[#This Row],[Last Funding Amount - ORIG]],MIN(FIND({0,1,2,3,4,5,6,7,8,9,0},Table3[[#This Row],[Last Funding Amount - ORIG]]&amp;"0123456789"))-1)</f>
        <v/>
      </c>
      <c r="E6007" t="s">
        <v>22</v>
      </c>
      <c r="F6007" s="1">
        <v>5500000</v>
      </c>
      <c r="G6007">
        <v>1</v>
      </c>
      <c r="H6007">
        <v>1</v>
      </c>
    </row>
    <row r="6008" spans="1:8" x14ac:dyDescent="0.2">
      <c r="A6008" t="s">
        <v>7088</v>
      </c>
      <c r="B6008" t="s">
        <v>7089</v>
      </c>
      <c r="C600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130000000</v>
      </c>
      <c r="D6008" s="5" t="str">
        <f>LEFT(Table3[[#This Row],[Last Funding Amount - ORIG]],MIN(FIND({0,1,2,3,4,5,6,7,8,9,0},Table3[[#This Row],[Last Funding Amount - ORIG]]&amp;"0123456789"))-1)</f>
        <v>å£</v>
      </c>
      <c r="E6008" t="s">
        <v>44</v>
      </c>
      <c r="F6008" t="s">
        <v>7090</v>
      </c>
    </row>
    <row r="6009" spans="1:8" x14ac:dyDescent="0.2">
      <c r="A6009" t="s">
        <v>7091</v>
      </c>
      <c r="B6009" s="1">
        <v>60000000</v>
      </c>
      <c r="C600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60000000</v>
      </c>
      <c r="D6009" s="6" t="str">
        <f>LEFT(Table3[[#This Row],[Last Funding Amount - ORIG]],MIN(FIND({0,1,2,3,4,5,6,7,8,9,0},Table3[[#This Row],[Last Funding Amount - ORIG]]&amp;"0123456789"))-1)</f>
        <v/>
      </c>
      <c r="E6009" t="s">
        <v>44</v>
      </c>
      <c r="F6009" s="1">
        <v>156278860</v>
      </c>
      <c r="G6009">
        <v>1</v>
      </c>
      <c r="H6009">
        <v>8</v>
      </c>
    </row>
    <row r="6010" spans="1:8" x14ac:dyDescent="0.2">
      <c r="A6010" t="s">
        <v>7092</v>
      </c>
      <c r="B6010" s="1">
        <v>5250000</v>
      </c>
      <c r="C601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5250000</v>
      </c>
      <c r="D6010" s="6" t="str">
        <f>LEFT(Table3[[#This Row],[Last Funding Amount - ORIG]],MIN(FIND({0,1,2,3,4,5,6,7,8,9,0},Table3[[#This Row],[Last Funding Amount - ORIG]]&amp;"0123456789"))-1)</f>
        <v/>
      </c>
      <c r="E6010" t="s">
        <v>112</v>
      </c>
      <c r="F6010" s="1">
        <v>5250000</v>
      </c>
      <c r="H6010">
        <v>11</v>
      </c>
    </row>
    <row r="6011" spans="1:8" x14ac:dyDescent="0.2">
      <c r="A6011" t="s">
        <v>7093</v>
      </c>
      <c r="B6011" s="1">
        <v>2250000</v>
      </c>
      <c r="C601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2250000</v>
      </c>
      <c r="D6011" s="6" t="str">
        <f>LEFT(Table3[[#This Row],[Last Funding Amount - ORIG]],MIN(FIND({0,1,2,3,4,5,6,7,8,9,0},Table3[[#This Row],[Last Funding Amount - ORIG]]&amp;"0123456789"))-1)</f>
        <v/>
      </c>
      <c r="E6011" t="s">
        <v>112</v>
      </c>
      <c r="F6011" s="1">
        <v>2250000</v>
      </c>
      <c r="H6011">
        <v>4</v>
      </c>
    </row>
    <row r="6012" spans="1:8" x14ac:dyDescent="0.2">
      <c r="A6012" t="s">
        <v>7094</v>
      </c>
      <c r="B6012" s="1">
        <v>5000000</v>
      </c>
      <c r="C601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5000000</v>
      </c>
      <c r="D6012" s="6" t="str">
        <f>LEFT(Table3[[#This Row],[Last Funding Amount - ORIG]],MIN(FIND({0,1,2,3,4,5,6,7,8,9,0},Table3[[#This Row],[Last Funding Amount - ORIG]]&amp;"0123456789"))-1)</f>
        <v/>
      </c>
      <c r="E6012" t="s">
        <v>13</v>
      </c>
      <c r="F6012" s="1">
        <v>31048093</v>
      </c>
      <c r="G6012">
        <v>4</v>
      </c>
      <c r="H6012">
        <v>4</v>
      </c>
    </row>
    <row r="6013" spans="1:8" x14ac:dyDescent="0.2">
      <c r="A6013" t="s">
        <v>7095</v>
      </c>
      <c r="B6013" s="1">
        <v>3000000</v>
      </c>
      <c r="C601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3000000</v>
      </c>
      <c r="D6013" s="6" t="str">
        <f>LEFT(Table3[[#This Row],[Last Funding Amount - ORIG]],MIN(FIND({0,1,2,3,4,5,6,7,8,9,0},Table3[[#This Row],[Last Funding Amount - ORIG]]&amp;"0123456789"))-1)</f>
        <v/>
      </c>
      <c r="E6013" t="s">
        <v>13</v>
      </c>
      <c r="F6013" s="1">
        <v>3000000</v>
      </c>
      <c r="H6013">
        <v>4</v>
      </c>
    </row>
    <row r="6014" spans="1:8" x14ac:dyDescent="0.2">
      <c r="A6014" t="s">
        <v>7096</v>
      </c>
      <c r="B6014" s="1">
        <v>65000000</v>
      </c>
      <c r="C601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65000000</v>
      </c>
      <c r="D6014" s="6" t="str">
        <f>LEFT(Table3[[#This Row],[Last Funding Amount - ORIG]],MIN(FIND({0,1,2,3,4,5,6,7,8,9,0},Table3[[#This Row],[Last Funding Amount - ORIG]]&amp;"0123456789"))-1)</f>
        <v/>
      </c>
      <c r="E6014" t="s">
        <v>22</v>
      </c>
      <c r="F6014" s="1">
        <v>65000000</v>
      </c>
      <c r="G6014">
        <v>1</v>
      </c>
      <c r="H6014">
        <v>10</v>
      </c>
    </row>
    <row r="6015" spans="1:8" x14ac:dyDescent="0.2">
      <c r="A6015" t="s">
        <v>7097</v>
      </c>
      <c r="B6015" t="s">
        <v>325</v>
      </c>
      <c r="C601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</v>
      </c>
      <c r="D6015" s="5" t="str">
        <f>LEFT(Table3[[#This Row],[Last Funding Amount - ORIG]],MIN(FIND({0,1,2,3,4,5,6,7,8,9,0},Table3[[#This Row],[Last Funding Amount - ORIG]]&amp;"0123456789"))-1)</f>
        <v>‰âÂ</v>
      </c>
      <c r="E6015" t="s">
        <v>22</v>
      </c>
      <c r="F6015" t="s">
        <v>326</v>
      </c>
    </row>
    <row r="6016" spans="1:8" x14ac:dyDescent="0.2">
      <c r="A6016" t="s">
        <v>7098</v>
      </c>
      <c r="B6016" s="1">
        <v>39800000</v>
      </c>
      <c r="C601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39800000</v>
      </c>
      <c r="D6016" s="6" t="str">
        <f>LEFT(Table3[[#This Row],[Last Funding Amount - ORIG]],MIN(FIND({0,1,2,3,4,5,6,7,8,9,0},Table3[[#This Row],[Last Funding Amount - ORIG]]&amp;"0123456789"))-1)</f>
        <v/>
      </c>
      <c r="E6016" t="s">
        <v>6</v>
      </c>
      <c r="F6016" s="1">
        <v>142200000</v>
      </c>
      <c r="G6016">
        <v>6</v>
      </c>
      <c r="H6016">
        <v>13</v>
      </c>
    </row>
    <row r="6017" spans="1:8" x14ac:dyDescent="0.2">
      <c r="A6017" t="s">
        <v>7099</v>
      </c>
      <c r="B6017" s="1">
        <v>5000000</v>
      </c>
      <c r="C601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5000000</v>
      </c>
      <c r="D6017" s="6" t="str">
        <f>LEFT(Table3[[#This Row],[Last Funding Amount - ORIG]],MIN(FIND({0,1,2,3,4,5,6,7,8,9,0},Table3[[#This Row],[Last Funding Amount - ORIG]]&amp;"0123456789"))-1)</f>
        <v/>
      </c>
      <c r="E6017" t="s">
        <v>13</v>
      </c>
      <c r="F6017" s="1">
        <v>8625000</v>
      </c>
      <c r="G6017">
        <v>2</v>
      </c>
      <c r="H6017">
        <v>7</v>
      </c>
    </row>
    <row r="6018" spans="1:8" x14ac:dyDescent="0.2">
      <c r="A6018" t="s">
        <v>7100</v>
      </c>
      <c r="B6018" s="1">
        <v>30000000</v>
      </c>
      <c r="C601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30000000</v>
      </c>
      <c r="D6018" s="6" t="str">
        <f>LEFT(Table3[[#This Row],[Last Funding Amount - ORIG]],MIN(FIND({0,1,2,3,4,5,6,7,8,9,0},Table3[[#This Row],[Last Funding Amount - ORIG]]&amp;"0123456789"))-1)</f>
        <v/>
      </c>
      <c r="E6018" t="s">
        <v>16</v>
      </c>
      <c r="F6018" s="1">
        <v>46600000</v>
      </c>
      <c r="G6018">
        <v>2</v>
      </c>
      <c r="H6018">
        <v>2</v>
      </c>
    </row>
    <row r="6019" spans="1:8" x14ac:dyDescent="0.2">
      <c r="A6019" t="s">
        <v>7101</v>
      </c>
      <c r="B6019" s="1">
        <v>43500000</v>
      </c>
      <c r="C601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43500000</v>
      </c>
      <c r="D6019" s="6" t="str">
        <f>LEFT(Table3[[#This Row],[Last Funding Amount - ORIG]],MIN(FIND({0,1,2,3,4,5,6,7,8,9,0},Table3[[#This Row],[Last Funding Amount - ORIG]]&amp;"0123456789"))-1)</f>
        <v/>
      </c>
      <c r="E6019" t="s">
        <v>6</v>
      </c>
      <c r="F6019" s="1">
        <v>117439496</v>
      </c>
      <c r="G6019">
        <v>1</v>
      </c>
      <c r="H6019">
        <v>1</v>
      </c>
    </row>
    <row r="6020" spans="1:8" x14ac:dyDescent="0.2">
      <c r="A6020" t="s">
        <v>7102</v>
      </c>
      <c r="B6020" s="1">
        <v>44500000</v>
      </c>
      <c r="C602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44500000</v>
      </c>
      <c r="D6020" s="6" t="str">
        <f>LEFT(Table3[[#This Row],[Last Funding Amount - ORIG]],MIN(FIND({0,1,2,3,4,5,6,7,8,9,0},Table3[[#This Row],[Last Funding Amount - ORIG]]&amp;"0123456789"))-1)</f>
        <v/>
      </c>
      <c r="E6020" t="s">
        <v>36</v>
      </c>
      <c r="F6020" s="1">
        <v>49240000</v>
      </c>
      <c r="G6020">
        <v>3</v>
      </c>
      <c r="H6020">
        <v>5</v>
      </c>
    </row>
    <row r="6021" spans="1:8" x14ac:dyDescent="0.2">
      <c r="A6021" t="s">
        <v>7103</v>
      </c>
      <c r="B6021" s="1">
        <v>2481670</v>
      </c>
      <c r="C602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2481670</v>
      </c>
      <c r="D6021" s="6" t="str">
        <f>LEFT(Table3[[#This Row],[Last Funding Amount - ORIG]],MIN(FIND({0,1,2,3,4,5,6,7,8,9,0},Table3[[#This Row],[Last Funding Amount - ORIG]]&amp;"0123456789"))-1)</f>
        <v/>
      </c>
      <c r="E6021" t="s">
        <v>13</v>
      </c>
      <c r="F6021" s="1">
        <v>21935445</v>
      </c>
      <c r="G6021">
        <v>2</v>
      </c>
      <c r="H6021">
        <v>7</v>
      </c>
    </row>
    <row r="6022" spans="1:8" x14ac:dyDescent="0.2">
      <c r="A6022" t="s">
        <v>7104</v>
      </c>
      <c r="B6022" s="1">
        <v>5000000</v>
      </c>
      <c r="C602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5000000</v>
      </c>
      <c r="D6022" s="6" t="str">
        <f>LEFT(Table3[[#This Row],[Last Funding Amount - ORIG]],MIN(FIND({0,1,2,3,4,5,6,7,8,9,0},Table3[[#This Row],[Last Funding Amount - ORIG]]&amp;"0123456789"))-1)</f>
        <v/>
      </c>
      <c r="E6022" t="s">
        <v>13</v>
      </c>
      <c r="F6022" s="1">
        <v>22000000</v>
      </c>
    </row>
    <row r="6023" spans="1:8" x14ac:dyDescent="0.2">
      <c r="A6023" t="s">
        <v>7105</v>
      </c>
      <c r="B6023" s="1">
        <v>2500000</v>
      </c>
      <c r="C602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2500000</v>
      </c>
      <c r="D6023" s="6" t="str">
        <f>LEFT(Table3[[#This Row],[Last Funding Amount - ORIG]],MIN(FIND({0,1,2,3,4,5,6,7,8,9,0},Table3[[#This Row],[Last Funding Amount - ORIG]]&amp;"0123456789"))-1)</f>
        <v/>
      </c>
      <c r="E6023" t="s">
        <v>112</v>
      </c>
      <c r="F6023" s="1">
        <v>2500000</v>
      </c>
      <c r="H6023">
        <v>4</v>
      </c>
    </row>
    <row r="6024" spans="1:8" x14ac:dyDescent="0.2">
      <c r="A6024" t="s">
        <v>7106</v>
      </c>
      <c r="B6024" s="1">
        <v>6256845</v>
      </c>
      <c r="C602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6256845</v>
      </c>
      <c r="D6024" s="6" t="str">
        <f>LEFT(Table3[[#This Row],[Last Funding Amount - ORIG]],MIN(FIND({0,1,2,3,4,5,6,7,8,9,0},Table3[[#This Row],[Last Funding Amount - ORIG]]&amp;"0123456789"))-1)</f>
        <v/>
      </c>
      <c r="E6024" t="s">
        <v>13</v>
      </c>
      <c r="F6024" s="1">
        <v>6256845</v>
      </c>
      <c r="H6024">
        <v>2</v>
      </c>
    </row>
    <row r="6025" spans="1:8" x14ac:dyDescent="0.2">
      <c r="A6025" t="s">
        <v>7107</v>
      </c>
      <c r="B6025" s="1">
        <v>5000000</v>
      </c>
      <c r="C602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5000000</v>
      </c>
      <c r="D6025" s="6" t="str">
        <f>LEFT(Table3[[#This Row],[Last Funding Amount - ORIG]],MIN(FIND({0,1,2,3,4,5,6,7,8,9,0},Table3[[#This Row],[Last Funding Amount - ORIG]]&amp;"0123456789"))-1)</f>
        <v/>
      </c>
      <c r="E6025" t="s">
        <v>22</v>
      </c>
      <c r="F6025" s="1">
        <v>7000000</v>
      </c>
      <c r="G6025">
        <v>1</v>
      </c>
      <c r="H6025">
        <v>13</v>
      </c>
    </row>
    <row r="6026" spans="1:8" x14ac:dyDescent="0.2">
      <c r="A6026" t="s">
        <v>7108</v>
      </c>
      <c r="B6026" t="s">
        <v>7109</v>
      </c>
      <c r="C602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20000000</v>
      </c>
      <c r="D6026" s="5" t="str">
        <f>LEFT(Table3[[#This Row],[Last Funding Amount - ORIG]],MIN(FIND({0,1,2,3,4,5,6,7,8,9,0},Table3[[#This Row],[Last Funding Amount - ORIG]]&amp;"0123456789"))-1)</f>
        <v>SEK</v>
      </c>
      <c r="E6026" t="s">
        <v>208</v>
      </c>
      <c r="F6026" t="s">
        <v>7110</v>
      </c>
    </row>
    <row r="6027" spans="1:8" x14ac:dyDescent="0.2">
      <c r="A6027" t="s">
        <v>7111</v>
      </c>
      <c r="B6027" s="1">
        <v>2000000</v>
      </c>
      <c r="C602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</v>
      </c>
      <c r="D6027" s="6" t="str">
        <f>LEFT(Table3[[#This Row],[Last Funding Amount - ORIG]],MIN(FIND({0,1,2,3,4,5,6,7,8,9,0},Table3[[#This Row],[Last Funding Amount - ORIG]]&amp;"0123456789"))-1)</f>
        <v/>
      </c>
      <c r="E6027" t="s">
        <v>36</v>
      </c>
      <c r="F6027" s="1">
        <v>6075000</v>
      </c>
      <c r="G6027">
        <v>2</v>
      </c>
      <c r="H6027">
        <v>3</v>
      </c>
    </row>
    <row r="6028" spans="1:8" x14ac:dyDescent="0.2">
      <c r="A6028" t="s">
        <v>7112</v>
      </c>
      <c r="B6028" s="1">
        <v>1139744</v>
      </c>
      <c r="C602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1139744</v>
      </c>
      <c r="D6028" s="6" t="str">
        <f>LEFT(Table3[[#This Row],[Last Funding Amount - ORIG]],MIN(FIND({0,1,2,3,4,5,6,7,8,9,0},Table3[[#This Row],[Last Funding Amount - ORIG]]&amp;"0123456789"))-1)</f>
        <v/>
      </c>
      <c r="E6028" t="s">
        <v>44</v>
      </c>
      <c r="F6028" s="1">
        <v>6639744</v>
      </c>
      <c r="G6028">
        <v>1</v>
      </c>
      <c r="H6028">
        <v>7</v>
      </c>
    </row>
    <row r="6029" spans="1:8" x14ac:dyDescent="0.2">
      <c r="A6029" t="s">
        <v>7113</v>
      </c>
      <c r="B6029" s="1">
        <v>10000000</v>
      </c>
      <c r="C602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10000000</v>
      </c>
      <c r="D6029" s="6" t="str">
        <f>LEFT(Table3[[#This Row],[Last Funding Amount - ORIG]],MIN(FIND({0,1,2,3,4,5,6,7,8,9,0},Table3[[#This Row],[Last Funding Amount - ORIG]]&amp;"0123456789"))-1)</f>
        <v/>
      </c>
      <c r="E6029" t="s">
        <v>13</v>
      </c>
      <c r="F6029" s="1">
        <v>11000000</v>
      </c>
    </row>
    <row r="6030" spans="1:8" x14ac:dyDescent="0.2">
      <c r="A6030" t="s">
        <v>7114</v>
      </c>
      <c r="B6030" s="1">
        <v>7000000</v>
      </c>
      <c r="C603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7000000</v>
      </c>
      <c r="D6030" s="6" t="str">
        <f>LEFT(Table3[[#This Row],[Last Funding Amount - ORIG]],MIN(FIND({0,1,2,3,4,5,6,7,8,9,0},Table3[[#This Row],[Last Funding Amount - ORIG]]&amp;"0123456789"))-1)</f>
        <v/>
      </c>
      <c r="E6030" t="s">
        <v>22</v>
      </c>
      <c r="F6030" s="1">
        <v>9500000</v>
      </c>
      <c r="G6030">
        <v>1</v>
      </c>
      <c r="H6030">
        <v>6</v>
      </c>
    </row>
    <row r="6031" spans="1:8" x14ac:dyDescent="0.2">
      <c r="A6031" t="s">
        <v>7115</v>
      </c>
      <c r="C603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6031" s="6" t="str">
        <f>LEFT(Table3[[#This Row],[Last Funding Amount - ORIG]],MIN(FIND({0,1,2,3,4,5,6,7,8,9,0},Table3[[#This Row],[Last Funding Amount - ORIG]]&amp;"0123456789"))-1)</f>
        <v/>
      </c>
      <c r="E6031" t="s">
        <v>112</v>
      </c>
      <c r="F6031" t="s">
        <v>7116</v>
      </c>
      <c r="G6031">
        <v>2</v>
      </c>
      <c r="H6031">
        <v>3</v>
      </c>
    </row>
    <row r="6032" spans="1:8" x14ac:dyDescent="0.2">
      <c r="A6032" t="s">
        <v>7117</v>
      </c>
      <c r="B6032" s="1">
        <v>5000000</v>
      </c>
      <c r="C603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5000000</v>
      </c>
      <c r="D6032" s="6" t="str">
        <f>LEFT(Table3[[#This Row],[Last Funding Amount - ORIG]],MIN(FIND({0,1,2,3,4,5,6,7,8,9,0},Table3[[#This Row],[Last Funding Amount - ORIG]]&amp;"0123456789"))-1)</f>
        <v/>
      </c>
      <c r="E6032" t="s">
        <v>22</v>
      </c>
      <c r="F6032" s="1">
        <v>9200000</v>
      </c>
      <c r="G6032">
        <v>2</v>
      </c>
      <c r="H6032">
        <v>9</v>
      </c>
    </row>
    <row r="6033" spans="1:8" x14ac:dyDescent="0.2">
      <c r="A6033" t="s">
        <v>7118</v>
      </c>
      <c r="B6033" s="1">
        <v>1800000</v>
      </c>
      <c r="C603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1800000</v>
      </c>
      <c r="D6033" s="6" t="str">
        <f>LEFT(Table3[[#This Row],[Last Funding Amount - ORIG]],MIN(FIND({0,1,2,3,4,5,6,7,8,9,0},Table3[[#This Row],[Last Funding Amount - ORIG]]&amp;"0123456789"))-1)</f>
        <v/>
      </c>
      <c r="E6033" t="s">
        <v>112</v>
      </c>
      <c r="F6033" s="1">
        <v>1800000</v>
      </c>
      <c r="G6033">
        <v>1</v>
      </c>
      <c r="H6033">
        <v>4</v>
      </c>
    </row>
    <row r="6034" spans="1:8" x14ac:dyDescent="0.2">
      <c r="A6034" t="s">
        <v>7119</v>
      </c>
      <c r="B6034" s="1">
        <v>1400000</v>
      </c>
      <c r="C603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1400000</v>
      </c>
      <c r="D6034" s="6" t="str">
        <f>LEFT(Table3[[#This Row],[Last Funding Amount - ORIG]],MIN(FIND({0,1,2,3,4,5,6,7,8,9,0},Table3[[#This Row],[Last Funding Amount - ORIG]]&amp;"0123456789"))-1)</f>
        <v/>
      </c>
      <c r="E6034" t="s">
        <v>44</v>
      </c>
      <c r="F6034" s="1">
        <v>1400000</v>
      </c>
    </row>
    <row r="6035" spans="1:8" x14ac:dyDescent="0.2">
      <c r="A6035" t="s">
        <v>7120</v>
      </c>
      <c r="B6035" s="1">
        <v>500000000</v>
      </c>
      <c r="C603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500000000</v>
      </c>
      <c r="D6035" s="6" t="str">
        <f>LEFT(Table3[[#This Row],[Last Funding Amount - ORIG]],MIN(FIND({0,1,2,3,4,5,6,7,8,9,0},Table3[[#This Row],[Last Funding Amount - ORIG]]&amp;"0123456789"))-1)</f>
        <v/>
      </c>
      <c r="E6035" t="s">
        <v>16</v>
      </c>
      <c r="F6035" s="1">
        <v>500000000</v>
      </c>
      <c r="G6035">
        <v>1</v>
      </c>
      <c r="H6035">
        <v>1</v>
      </c>
    </row>
    <row r="6036" spans="1:8" x14ac:dyDescent="0.2">
      <c r="A6036" t="s">
        <v>7121</v>
      </c>
      <c r="B6036" s="1">
        <v>18200000</v>
      </c>
      <c r="C603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18200000</v>
      </c>
      <c r="D6036" s="6" t="str">
        <f>LEFT(Table3[[#This Row],[Last Funding Amount - ORIG]],MIN(FIND({0,1,2,3,4,5,6,7,8,9,0},Table3[[#This Row],[Last Funding Amount - ORIG]]&amp;"0123456789"))-1)</f>
        <v/>
      </c>
      <c r="E6036" t="s">
        <v>22</v>
      </c>
      <c r="F6036" s="1">
        <v>32241856</v>
      </c>
      <c r="G6036">
        <v>2</v>
      </c>
      <c r="H6036">
        <v>3</v>
      </c>
    </row>
    <row r="6037" spans="1:8" x14ac:dyDescent="0.2">
      <c r="A6037" t="s">
        <v>7122</v>
      </c>
      <c r="B6037" s="1">
        <v>3299999</v>
      </c>
      <c r="C603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3299999</v>
      </c>
      <c r="D6037" s="6" t="str">
        <f>LEFT(Table3[[#This Row],[Last Funding Amount - ORIG]],MIN(FIND({0,1,2,3,4,5,6,7,8,9,0},Table3[[#This Row],[Last Funding Amount - ORIG]]&amp;"0123456789"))-1)</f>
        <v/>
      </c>
      <c r="E6037" t="s">
        <v>13</v>
      </c>
      <c r="F6037" s="1">
        <v>3299999</v>
      </c>
      <c r="H6037">
        <v>1</v>
      </c>
    </row>
    <row r="6038" spans="1:8" x14ac:dyDescent="0.2">
      <c r="A6038" t="s">
        <v>7123</v>
      </c>
      <c r="B6038" s="1">
        <v>12420000</v>
      </c>
      <c r="C603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12420000</v>
      </c>
      <c r="D6038" s="6" t="str">
        <f>LEFT(Table3[[#This Row],[Last Funding Amount - ORIG]],MIN(FIND({0,1,2,3,4,5,6,7,8,9,0},Table3[[#This Row],[Last Funding Amount - ORIG]]&amp;"0123456789"))-1)</f>
        <v/>
      </c>
      <c r="E6038" t="s">
        <v>13</v>
      </c>
      <c r="F6038" s="1">
        <v>12420000</v>
      </c>
      <c r="H6038">
        <v>1</v>
      </c>
    </row>
    <row r="6039" spans="1:8" x14ac:dyDescent="0.2">
      <c r="A6039" t="s">
        <v>7124</v>
      </c>
      <c r="B6039" s="1">
        <v>10000000</v>
      </c>
      <c r="C603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10000000</v>
      </c>
      <c r="D6039" s="6" t="str">
        <f>LEFT(Table3[[#This Row],[Last Funding Amount - ORIG]],MIN(FIND({0,1,2,3,4,5,6,7,8,9,0},Table3[[#This Row],[Last Funding Amount - ORIG]]&amp;"0123456789"))-1)</f>
        <v/>
      </c>
      <c r="E6039" t="s">
        <v>16</v>
      </c>
      <c r="F6039" s="1">
        <v>10000000</v>
      </c>
    </row>
    <row r="6040" spans="1:8" x14ac:dyDescent="0.2">
      <c r="A6040" t="s">
        <v>7125</v>
      </c>
      <c r="B6040" s="1">
        <v>13000000</v>
      </c>
      <c r="C604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13000000</v>
      </c>
      <c r="D6040" s="6" t="str">
        <f>LEFT(Table3[[#This Row],[Last Funding Amount - ORIG]],MIN(FIND({0,1,2,3,4,5,6,7,8,9,0},Table3[[#This Row],[Last Funding Amount - ORIG]]&amp;"0123456789"))-1)</f>
        <v/>
      </c>
      <c r="E6040" t="s">
        <v>11</v>
      </c>
      <c r="F6040" s="1">
        <v>14970388</v>
      </c>
      <c r="H6040">
        <v>5</v>
      </c>
    </row>
    <row r="6041" spans="1:8" x14ac:dyDescent="0.2">
      <c r="A6041" t="s">
        <v>7126</v>
      </c>
      <c r="B6041" s="1">
        <v>2482179</v>
      </c>
      <c r="C604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2482179</v>
      </c>
      <c r="D6041" s="6" t="str">
        <f>LEFT(Table3[[#This Row],[Last Funding Amount - ORIG]],MIN(FIND({0,1,2,3,4,5,6,7,8,9,0},Table3[[#This Row],[Last Funding Amount - ORIG]]&amp;"0123456789"))-1)</f>
        <v/>
      </c>
      <c r="E6041" t="s">
        <v>13</v>
      </c>
      <c r="F6041" s="1">
        <v>5112179</v>
      </c>
      <c r="G6041">
        <v>1</v>
      </c>
      <c r="H6041">
        <v>5</v>
      </c>
    </row>
    <row r="6042" spans="1:8" x14ac:dyDescent="0.2">
      <c r="A6042" t="s">
        <v>7127</v>
      </c>
      <c r="B6042" t="s">
        <v>7128</v>
      </c>
      <c r="C604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1540000</v>
      </c>
      <c r="D6042" s="5" t="str">
        <f>LEFT(Table3[[#This Row],[Last Funding Amount - ORIG]],MIN(FIND({0,1,2,3,4,5,6,7,8,9,0},Table3[[#This Row],[Last Funding Amount - ORIG]]&amp;"0123456789"))-1)</f>
        <v>PLN</v>
      </c>
      <c r="E6042" t="s">
        <v>13</v>
      </c>
      <c r="F6042" t="s">
        <v>7129</v>
      </c>
      <c r="G6042">
        <v>1</v>
      </c>
      <c r="H6042">
        <v>4</v>
      </c>
    </row>
    <row r="6043" spans="1:8" x14ac:dyDescent="0.2">
      <c r="A6043" t="s">
        <v>7130</v>
      </c>
      <c r="B6043" s="1">
        <v>2000000</v>
      </c>
      <c r="C604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</v>
      </c>
      <c r="D6043" s="6" t="str">
        <f>LEFT(Table3[[#This Row],[Last Funding Amount - ORIG]],MIN(FIND({0,1,2,3,4,5,6,7,8,9,0},Table3[[#This Row],[Last Funding Amount - ORIG]]&amp;"0123456789"))-1)</f>
        <v/>
      </c>
      <c r="E6043" t="s">
        <v>36</v>
      </c>
      <c r="F6043" s="1">
        <v>7000000</v>
      </c>
      <c r="G6043">
        <v>1</v>
      </c>
      <c r="H6043">
        <v>3</v>
      </c>
    </row>
    <row r="6044" spans="1:8" x14ac:dyDescent="0.2">
      <c r="A6044" t="s">
        <v>7131</v>
      </c>
      <c r="B6044" s="1">
        <v>1300000</v>
      </c>
      <c r="C604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1300000</v>
      </c>
      <c r="D6044" s="6" t="str">
        <f>LEFT(Table3[[#This Row],[Last Funding Amount - ORIG]],MIN(FIND({0,1,2,3,4,5,6,7,8,9,0},Table3[[#This Row],[Last Funding Amount - ORIG]]&amp;"0123456789"))-1)</f>
        <v/>
      </c>
      <c r="E6044" t="s">
        <v>18</v>
      </c>
      <c r="F6044" s="1">
        <v>26550000</v>
      </c>
      <c r="H6044">
        <v>1</v>
      </c>
    </row>
    <row r="6045" spans="1:8" x14ac:dyDescent="0.2">
      <c r="A6045" t="s">
        <v>7132</v>
      </c>
      <c r="B6045" s="1">
        <v>2500000</v>
      </c>
      <c r="C604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2500000</v>
      </c>
      <c r="D6045" s="6" t="str">
        <f>LEFT(Table3[[#This Row],[Last Funding Amount - ORIG]],MIN(FIND({0,1,2,3,4,5,6,7,8,9,0},Table3[[#This Row],[Last Funding Amount - ORIG]]&amp;"0123456789"))-1)</f>
        <v/>
      </c>
      <c r="E6045" t="s">
        <v>112</v>
      </c>
      <c r="F6045" s="1">
        <v>4957528</v>
      </c>
      <c r="H6045">
        <v>7</v>
      </c>
    </row>
    <row r="6046" spans="1:8" x14ac:dyDescent="0.2">
      <c r="A6046" t="s">
        <v>7133</v>
      </c>
      <c r="B6046" s="1">
        <v>33000000</v>
      </c>
      <c r="C604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33000000</v>
      </c>
      <c r="D6046" s="6" t="str">
        <f>LEFT(Table3[[#This Row],[Last Funding Amount - ORIG]],MIN(FIND({0,1,2,3,4,5,6,7,8,9,0},Table3[[#This Row],[Last Funding Amount - ORIG]]&amp;"0123456789"))-1)</f>
        <v/>
      </c>
      <c r="E6046" t="s">
        <v>8</v>
      </c>
      <c r="F6046" s="1">
        <v>44000000</v>
      </c>
    </row>
    <row r="6047" spans="1:8" x14ac:dyDescent="0.2">
      <c r="A6047" t="s">
        <v>7134</v>
      </c>
      <c r="B6047" s="1">
        <v>1024999</v>
      </c>
      <c r="C604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1024999</v>
      </c>
      <c r="D6047" s="6" t="str">
        <f>LEFT(Table3[[#This Row],[Last Funding Amount - ORIG]],MIN(FIND({0,1,2,3,4,5,6,7,8,9,0},Table3[[#This Row],[Last Funding Amount - ORIG]]&amp;"0123456789"))-1)</f>
        <v/>
      </c>
      <c r="E6047" t="s">
        <v>13</v>
      </c>
      <c r="F6047" s="1">
        <v>6674999</v>
      </c>
      <c r="G6047">
        <v>2</v>
      </c>
      <c r="H6047">
        <v>8</v>
      </c>
    </row>
    <row r="6048" spans="1:8" x14ac:dyDescent="0.2">
      <c r="A6048" t="s">
        <v>7135</v>
      </c>
      <c r="B6048" s="1">
        <v>2000000</v>
      </c>
      <c r="C604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</v>
      </c>
      <c r="D6048" s="6" t="str">
        <f>LEFT(Table3[[#This Row],[Last Funding Amount - ORIG]],MIN(FIND({0,1,2,3,4,5,6,7,8,9,0},Table3[[#This Row],[Last Funding Amount - ORIG]]&amp;"0123456789"))-1)</f>
        <v/>
      </c>
      <c r="E6048" t="s">
        <v>13</v>
      </c>
      <c r="F6048" s="1">
        <v>2040000</v>
      </c>
      <c r="H6048">
        <v>2</v>
      </c>
    </row>
    <row r="6049" spans="1:8" x14ac:dyDescent="0.2">
      <c r="A6049" t="s">
        <v>7136</v>
      </c>
      <c r="B6049" s="1">
        <v>1000000</v>
      </c>
      <c r="C604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6049" s="6" t="str">
        <f>LEFT(Table3[[#This Row],[Last Funding Amount - ORIG]],MIN(FIND({0,1,2,3,4,5,6,7,8,9,0},Table3[[#This Row],[Last Funding Amount - ORIG]]&amp;"0123456789"))-1)</f>
        <v/>
      </c>
      <c r="E6049" t="s">
        <v>13</v>
      </c>
      <c r="F6049" s="1">
        <v>13000000</v>
      </c>
      <c r="G6049">
        <v>1</v>
      </c>
      <c r="H6049">
        <v>1</v>
      </c>
    </row>
    <row r="6050" spans="1:8" x14ac:dyDescent="0.2">
      <c r="A6050" t="s">
        <v>7137</v>
      </c>
      <c r="B6050" s="1">
        <v>2000000</v>
      </c>
      <c r="C605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</v>
      </c>
      <c r="D6050" s="6" t="str">
        <f>LEFT(Table3[[#This Row],[Last Funding Amount - ORIG]],MIN(FIND({0,1,2,3,4,5,6,7,8,9,0},Table3[[#This Row],[Last Funding Amount - ORIG]]&amp;"0123456789"))-1)</f>
        <v/>
      </c>
      <c r="E6050" t="s">
        <v>112</v>
      </c>
      <c r="F6050" s="1">
        <v>2100000</v>
      </c>
      <c r="H6050">
        <v>6</v>
      </c>
    </row>
    <row r="6051" spans="1:8" x14ac:dyDescent="0.2">
      <c r="A6051" t="s">
        <v>7138</v>
      </c>
      <c r="B6051" s="1">
        <v>3750000</v>
      </c>
      <c r="C605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3750000</v>
      </c>
      <c r="D6051" s="6" t="str">
        <f>LEFT(Table3[[#This Row],[Last Funding Amount - ORIG]],MIN(FIND({0,1,2,3,4,5,6,7,8,9,0},Table3[[#This Row],[Last Funding Amount - ORIG]]&amp;"0123456789"))-1)</f>
        <v/>
      </c>
      <c r="E6051" t="s">
        <v>22</v>
      </c>
      <c r="F6051" s="1">
        <v>3750000</v>
      </c>
      <c r="G6051">
        <v>1</v>
      </c>
      <c r="H6051">
        <v>1</v>
      </c>
    </row>
    <row r="6052" spans="1:8" x14ac:dyDescent="0.2">
      <c r="A6052" t="s">
        <v>7139</v>
      </c>
      <c r="B6052" s="1">
        <v>119000000</v>
      </c>
      <c r="C605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119000000</v>
      </c>
      <c r="D6052" s="6" t="str">
        <f>LEFT(Table3[[#This Row],[Last Funding Amount - ORIG]],MIN(FIND({0,1,2,3,4,5,6,7,8,9,0},Table3[[#This Row],[Last Funding Amount - ORIG]]&amp;"0123456789"))-1)</f>
        <v/>
      </c>
      <c r="E6052" t="s">
        <v>11</v>
      </c>
      <c r="F6052" s="1">
        <v>119000000</v>
      </c>
      <c r="G6052">
        <v>2</v>
      </c>
      <c r="H6052">
        <v>4</v>
      </c>
    </row>
    <row r="6053" spans="1:8" x14ac:dyDescent="0.2">
      <c r="A6053" t="s">
        <v>7140</v>
      </c>
      <c r="B6053" s="1">
        <v>14770000</v>
      </c>
      <c r="C605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14770000</v>
      </c>
      <c r="D6053" s="6" t="str">
        <f>LEFT(Table3[[#This Row],[Last Funding Amount - ORIG]],MIN(FIND({0,1,2,3,4,5,6,7,8,9,0},Table3[[#This Row],[Last Funding Amount - ORIG]]&amp;"0123456789"))-1)</f>
        <v/>
      </c>
      <c r="E6053" t="s">
        <v>44</v>
      </c>
      <c r="F6053" s="1">
        <v>52317973</v>
      </c>
    </row>
    <row r="6054" spans="1:8" x14ac:dyDescent="0.2">
      <c r="A6054" t="s">
        <v>7141</v>
      </c>
      <c r="B6054" s="1">
        <v>2500000</v>
      </c>
      <c r="C605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2500000</v>
      </c>
      <c r="D6054" s="6" t="str">
        <f>LEFT(Table3[[#This Row],[Last Funding Amount - ORIG]],MIN(FIND({0,1,2,3,4,5,6,7,8,9,0},Table3[[#This Row],[Last Funding Amount - ORIG]]&amp;"0123456789"))-1)</f>
        <v/>
      </c>
      <c r="E6054" t="s">
        <v>13</v>
      </c>
      <c r="F6054" s="1">
        <v>58295767</v>
      </c>
      <c r="G6054">
        <v>2</v>
      </c>
      <c r="H6054">
        <v>3</v>
      </c>
    </row>
    <row r="6055" spans="1:8" x14ac:dyDescent="0.2">
      <c r="A6055" t="s">
        <v>7142</v>
      </c>
      <c r="B6055" s="1">
        <v>2350000</v>
      </c>
      <c r="C605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2350000</v>
      </c>
      <c r="D6055" s="6" t="str">
        <f>LEFT(Table3[[#This Row],[Last Funding Amount - ORIG]],MIN(FIND({0,1,2,3,4,5,6,7,8,9,0},Table3[[#This Row],[Last Funding Amount - ORIG]]&amp;"0123456789"))-1)</f>
        <v/>
      </c>
      <c r="E6055" t="s">
        <v>13</v>
      </c>
      <c r="F6055" s="1">
        <v>6125000</v>
      </c>
      <c r="H6055">
        <v>1</v>
      </c>
    </row>
    <row r="6056" spans="1:8" x14ac:dyDescent="0.2">
      <c r="A6056" t="s">
        <v>7143</v>
      </c>
      <c r="B6056" s="1">
        <v>1100000</v>
      </c>
      <c r="C605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1100000</v>
      </c>
      <c r="D6056" s="6" t="str">
        <f>LEFT(Table3[[#This Row],[Last Funding Amount - ORIG]],MIN(FIND({0,1,2,3,4,5,6,7,8,9,0},Table3[[#This Row],[Last Funding Amount - ORIG]]&amp;"0123456789"))-1)</f>
        <v/>
      </c>
      <c r="E6056" t="s">
        <v>112</v>
      </c>
      <c r="F6056" s="1">
        <v>1622625</v>
      </c>
      <c r="G6056">
        <v>1</v>
      </c>
      <c r="H6056">
        <v>2</v>
      </c>
    </row>
    <row r="6057" spans="1:8" x14ac:dyDescent="0.2">
      <c r="A6057" t="s">
        <v>7144</v>
      </c>
      <c r="B6057" s="1">
        <v>2000000</v>
      </c>
      <c r="C605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</v>
      </c>
      <c r="D6057" s="6" t="str">
        <f>LEFT(Table3[[#This Row],[Last Funding Amount - ORIG]],MIN(FIND({0,1,2,3,4,5,6,7,8,9,0},Table3[[#This Row],[Last Funding Amount - ORIG]]&amp;"0123456789"))-1)</f>
        <v/>
      </c>
      <c r="E6057" t="s">
        <v>13</v>
      </c>
      <c r="F6057" s="1">
        <v>3000000</v>
      </c>
      <c r="H6057">
        <v>8</v>
      </c>
    </row>
    <row r="6058" spans="1:8" x14ac:dyDescent="0.2">
      <c r="A6058" t="s">
        <v>7145</v>
      </c>
      <c r="B6058" s="1">
        <v>7500006</v>
      </c>
      <c r="C605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7500006</v>
      </c>
      <c r="D6058" s="6" t="str">
        <f>LEFT(Table3[[#This Row],[Last Funding Amount - ORIG]],MIN(FIND({0,1,2,3,4,5,6,7,8,9,0},Table3[[#This Row],[Last Funding Amount - ORIG]]&amp;"0123456789"))-1)</f>
        <v/>
      </c>
      <c r="E6058" t="s">
        <v>22</v>
      </c>
      <c r="F6058" s="1">
        <v>7500006</v>
      </c>
      <c r="G6058">
        <v>1</v>
      </c>
      <c r="H6058">
        <v>1</v>
      </c>
    </row>
    <row r="6059" spans="1:8" x14ac:dyDescent="0.2">
      <c r="A6059" t="s">
        <v>7146</v>
      </c>
      <c r="B6059" s="1">
        <v>1000000</v>
      </c>
      <c r="C605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6059" s="6" t="str">
        <f>LEFT(Table3[[#This Row],[Last Funding Amount - ORIG]],MIN(FIND({0,1,2,3,4,5,6,7,8,9,0},Table3[[#This Row],[Last Funding Amount - ORIG]]&amp;"0123456789"))-1)</f>
        <v/>
      </c>
      <c r="E6059" t="s">
        <v>22</v>
      </c>
      <c r="F6059" s="1">
        <v>6500000</v>
      </c>
      <c r="G6059">
        <v>1</v>
      </c>
      <c r="H6059">
        <v>1</v>
      </c>
    </row>
    <row r="6060" spans="1:8" x14ac:dyDescent="0.2">
      <c r="A6060" t="s">
        <v>7147</v>
      </c>
      <c r="B6060" s="1">
        <v>1160000</v>
      </c>
      <c r="C606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1160000</v>
      </c>
      <c r="D6060" s="6" t="str">
        <f>LEFT(Table3[[#This Row],[Last Funding Amount - ORIG]],MIN(FIND({0,1,2,3,4,5,6,7,8,9,0},Table3[[#This Row],[Last Funding Amount - ORIG]]&amp;"0123456789"))-1)</f>
        <v/>
      </c>
      <c r="E6060" t="s">
        <v>112</v>
      </c>
      <c r="F6060" s="1">
        <v>4160002</v>
      </c>
      <c r="G6060">
        <v>1</v>
      </c>
      <c r="H6060">
        <v>13</v>
      </c>
    </row>
    <row r="6061" spans="1:8" x14ac:dyDescent="0.2">
      <c r="A6061" t="s">
        <v>7148</v>
      </c>
      <c r="B6061" s="1">
        <v>1666567</v>
      </c>
      <c r="C606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1666567</v>
      </c>
      <c r="D6061" s="6" t="str">
        <f>LEFT(Table3[[#This Row],[Last Funding Amount - ORIG]],MIN(FIND({0,1,2,3,4,5,6,7,8,9,0},Table3[[#This Row],[Last Funding Amount - ORIG]]&amp;"0123456789"))-1)</f>
        <v/>
      </c>
      <c r="E6061" t="s">
        <v>36</v>
      </c>
      <c r="F6061" s="1">
        <v>1916567</v>
      </c>
      <c r="G6061">
        <v>2</v>
      </c>
      <c r="H6061">
        <v>2</v>
      </c>
    </row>
    <row r="6062" spans="1:8" x14ac:dyDescent="0.2">
      <c r="A6062" t="s">
        <v>7149</v>
      </c>
      <c r="B6062" s="1">
        <v>14000000</v>
      </c>
      <c r="C606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14000000</v>
      </c>
      <c r="D6062" s="6" t="str">
        <f>LEFT(Table3[[#This Row],[Last Funding Amount - ORIG]],MIN(FIND({0,1,2,3,4,5,6,7,8,9,0},Table3[[#This Row],[Last Funding Amount - ORIG]]&amp;"0123456789"))-1)</f>
        <v/>
      </c>
      <c r="E6062" t="s">
        <v>13</v>
      </c>
      <c r="F6062" s="1">
        <v>14000000</v>
      </c>
      <c r="G6062">
        <v>2</v>
      </c>
      <c r="H6062">
        <v>3</v>
      </c>
    </row>
    <row r="6063" spans="1:8" x14ac:dyDescent="0.2">
      <c r="A6063" t="s">
        <v>7150</v>
      </c>
      <c r="B6063" s="1">
        <v>125000</v>
      </c>
      <c r="C606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125000</v>
      </c>
      <c r="D6063" s="6" t="str">
        <f>LEFT(Table3[[#This Row],[Last Funding Amount - ORIG]],MIN(FIND({0,1,2,3,4,5,6,7,8,9,0},Table3[[#This Row],[Last Funding Amount - ORIG]]&amp;"0123456789"))-1)</f>
        <v/>
      </c>
      <c r="E6063" t="s">
        <v>112</v>
      </c>
      <c r="F6063" s="1">
        <v>189796</v>
      </c>
      <c r="H6063">
        <v>4</v>
      </c>
    </row>
    <row r="6064" spans="1:8" x14ac:dyDescent="0.2">
      <c r="A6064" t="s">
        <v>7151</v>
      </c>
      <c r="B6064" s="1">
        <v>4649998</v>
      </c>
      <c r="C606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4649998</v>
      </c>
      <c r="D6064" s="6" t="str">
        <f>LEFT(Table3[[#This Row],[Last Funding Amount - ORIG]],MIN(FIND({0,1,2,3,4,5,6,7,8,9,0},Table3[[#This Row],[Last Funding Amount - ORIG]]&amp;"0123456789"))-1)</f>
        <v/>
      </c>
      <c r="E6064" t="s">
        <v>13</v>
      </c>
      <c r="F6064" s="1">
        <v>9649998</v>
      </c>
      <c r="G6064">
        <v>1</v>
      </c>
      <c r="H6064">
        <v>1</v>
      </c>
    </row>
    <row r="6065" spans="1:8" x14ac:dyDescent="0.2">
      <c r="A6065" t="s">
        <v>7152</v>
      </c>
      <c r="B6065" s="1">
        <v>8000000</v>
      </c>
      <c r="C606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8000000</v>
      </c>
      <c r="D6065" s="6" t="str">
        <f>LEFT(Table3[[#This Row],[Last Funding Amount - ORIG]],MIN(FIND({0,1,2,3,4,5,6,7,8,9,0},Table3[[#This Row],[Last Funding Amount - ORIG]]&amp;"0123456789"))-1)</f>
        <v/>
      </c>
      <c r="E6065" t="s">
        <v>44</v>
      </c>
      <c r="F6065" s="1">
        <v>12045500</v>
      </c>
      <c r="G6065">
        <v>1</v>
      </c>
      <c r="H6065">
        <v>3</v>
      </c>
    </row>
    <row r="6066" spans="1:8" x14ac:dyDescent="0.2">
      <c r="A6066" t="s">
        <v>7153</v>
      </c>
      <c r="B6066" s="1">
        <v>10600000</v>
      </c>
      <c r="C606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10600000</v>
      </c>
      <c r="D6066" s="6" t="str">
        <f>LEFT(Table3[[#This Row],[Last Funding Amount - ORIG]],MIN(FIND({0,1,2,3,4,5,6,7,8,9,0},Table3[[#This Row],[Last Funding Amount - ORIG]]&amp;"0123456789"))-1)</f>
        <v/>
      </c>
      <c r="E6066" t="s">
        <v>22</v>
      </c>
      <c r="F6066" s="1">
        <v>10600000</v>
      </c>
      <c r="G6066">
        <v>1</v>
      </c>
      <c r="H6066">
        <v>3</v>
      </c>
    </row>
    <row r="6067" spans="1:8" x14ac:dyDescent="0.2">
      <c r="A6067" t="s">
        <v>7154</v>
      </c>
      <c r="B6067" s="1">
        <v>6707707</v>
      </c>
      <c r="C606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6707707</v>
      </c>
      <c r="D6067" s="6" t="str">
        <f>LEFT(Table3[[#This Row],[Last Funding Amount - ORIG]],MIN(FIND({0,1,2,3,4,5,6,7,8,9,0},Table3[[#This Row],[Last Funding Amount - ORIG]]&amp;"0123456789"))-1)</f>
        <v/>
      </c>
      <c r="E6067" t="s">
        <v>13</v>
      </c>
      <c r="F6067" s="1">
        <v>9057707</v>
      </c>
      <c r="H6067">
        <v>11</v>
      </c>
    </row>
    <row r="6068" spans="1:8" x14ac:dyDescent="0.2">
      <c r="A6068" t="s">
        <v>7155</v>
      </c>
      <c r="C606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6068" s="6" t="str">
        <f>LEFT(Table3[[#This Row],[Last Funding Amount - ORIG]],MIN(FIND({0,1,2,3,4,5,6,7,8,9,0},Table3[[#This Row],[Last Funding Amount - ORIG]]&amp;"0123456789"))-1)</f>
        <v/>
      </c>
      <c r="E6068" t="s">
        <v>36</v>
      </c>
      <c r="F6068" s="1">
        <v>11784085</v>
      </c>
      <c r="H6068">
        <v>7</v>
      </c>
    </row>
    <row r="6069" spans="1:8" x14ac:dyDescent="0.2">
      <c r="A6069" t="s">
        <v>7156</v>
      </c>
      <c r="B6069" s="1">
        <v>7791000</v>
      </c>
      <c r="C606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7791000</v>
      </c>
      <c r="D6069" s="6" t="str">
        <f>LEFT(Table3[[#This Row],[Last Funding Amount - ORIG]],MIN(FIND({0,1,2,3,4,5,6,7,8,9,0},Table3[[#This Row],[Last Funding Amount - ORIG]]&amp;"0123456789"))-1)</f>
        <v/>
      </c>
      <c r="E6069" t="s">
        <v>18</v>
      </c>
      <c r="F6069" s="1">
        <v>28756104</v>
      </c>
    </row>
    <row r="6070" spans="1:8" x14ac:dyDescent="0.2">
      <c r="A6070" t="s">
        <v>7157</v>
      </c>
      <c r="B6070" s="1">
        <v>18000000</v>
      </c>
      <c r="C607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18000000</v>
      </c>
      <c r="D6070" s="6" t="str">
        <f>LEFT(Table3[[#This Row],[Last Funding Amount - ORIG]],MIN(FIND({0,1,2,3,4,5,6,7,8,9,0},Table3[[#This Row],[Last Funding Amount - ORIG]]&amp;"0123456789"))-1)</f>
        <v/>
      </c>
      <c r="E6070" t="s">
        <v>44</v>
      </c>
      <c r="F6070" s="1">
        <v>22500000</v>
      </c>
      <c r="G6070">
        <v>1</v>
      </c>
      <c r="H6070">
        <v>1</v>
      </c>
    </row>
    <row r="6071" spans="1:8" x14ac:dyDescent="0.2">
      <c r="A6071" t="s">
        <v>7158</v>
      </c>
      <c r="B6071" s="1">
        <v>4200000</v>
      </c>
      <c r="C607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4200000</v>
      </c>
      <c r="D6071" s="6" t="str">
        <f>LEFT(Table3[[#This Row],[Last Funding Amount - ORIG]],MIN(FIND({0,1,2,3,4,5,6,7,8,9,0},Table3[[#This Row],[Last Funding Amount - ORIG]]&amp;"0123456789"))-1)</f>
        <v/>
      </c>
      <c r="E6071" t="s">
        <v>13</v>
      </c>
      <c r="F6071" s="1">
        <v>6400000</v>
      </c>
      <c r="G6071">
        <v>2</v>
      </c>
      <c r="H6071">
        <v>7</v>
      </c>
    </row>
    <row r="6072" spans="1:8" x14ac:dyDescent="0.2">
      <c r="A6072" t="s">
        <v>7159</v>
      </c>
      <c r="B6072" s="1">
        <v>605000</v>
      </c>
      <c r="C607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605000</v>
      </c>
      <c r="D6072" s="6" t="str">
        <f>LEFT(Table3[[#This Row],[Last Funding Amount - ORIG]],MIN(FIND({0,1,2,3,4,5,6,7,8,9,0},Table3[[#This Row],[Last Funding Amount - ORIG]]&amp;"0123456789"))-1)</f>
        <v/>
      </c>
      <c r="E6072" t="s">
        <v>56</v>
      </c>
      <c r="F6072" s="1">
        <v>605000</v>
      </c>
      <c r="H6072">
        <v>6</v>
      </c>
    </row>
    <row r="6073" spans="1:8" x14ac:dyDescent="0.2">
      <c r="A6073" t="s">
        <v>7160</v>
      </c>
      <c r="B6073" s="1">
        <v>1500000</v>
      </c>
      <c r="C607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1500000</v>
      </c>
      <c r="D6073" s="6" t="str">
        <f>LEFT(Table3[[#This Row],[Last Funding Amount - ORIG]],MIN(FIND({0,1,2,3,4,5,6,7,8,9,0},Table3[[#This Row],[Last Funding Amount - ORIG]]&amp;"0123456789"))-1)</f>
        <v/>
      </c>
      <c r="E6073" t="s">
        <v>112</v>
      </c>
      <c r="F6073" s="1">
        <v>2075000</v>
      </c>
      <c r="G6073">
        <v>1</v>
      </c>
      <c r="H6073">
        <v>4</v>
      </c>
    </row>
    <row r="6074" spans="1:8" x14ac:dyDescent="0.2">
      <c r="A6074" t="s">
        <v>7161</v>
      </c>
      <c r="B6074" t="s">
        <v>7162</v>
      </c>
      <c r="C607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8750000</v>
      </c>
      <c r="D6074" s="5" t="str">
        <f>LEFT(Table3[[#This Row],[Last Funding Amount - ORIG]],MIN(FIND({0,1,2,3,4,5,6,7,8,9,0},Table3[[#This Row],[Last Funding Amount - ORIG]]&amp;"0123456789"))-1)</f>
        <v>SGD</v>
      </c>
      <c r="E6074" t="s">
        <v>13</v>
      </c>
      <c r="F6074" t="s">
        <v>7163</v>
      </c>
      <c r="G6074">
        <v>1</v>
      </c>
      <c r="H6074">
        <v>1</v>
      </c>
    </row>
    <row r="6075" spans="1:8" x14ac:dyDescent="0.2">
      <c r="A6075" t="s">
        <v>7164</v>
      </c>
      <c r="B6075" t="s">
        <v>6277</v>
      </c>
      <c r="C607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5000000000</v>
      </c>
      <c r="D6075" s="5" t="str">
        <f>LEFT(Table3[[#This Row],[Last Funding Amount - ORIG]],MIN(FIND({0,1,2,3,4,5,6,7,8,9,0},Table3[[#This Row],[Last Funding Amount - ORIG]]&amp;"0123456789"))-1)</f>
        <v>‰â©</v>
      </c>
      <c r="E6075" t="s">
        <v>36</v>
      </c>
      <c r="F6075" s="1">
        <v>6534380</v>
      </c>
      <c r="G6075">
        <v>1</v>
      </c>
      <c r="H6075">
        <v>3</v>
      </c>
    </row>
    <row r="6076" spans="1:8" x14ac:dyDescent="0.2">
      <c r="A6076" t="s">
        <v>7165</v>
      </c>
      <c r="C607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6076" s="6" t="str">
        <f>LEFT(Table3[[#This Row],[Last Funding Amount - ORIG]],MIN(FIND({0,1,2,3,4,5,6,7,8,9,0},Table3[[#This Row],[Last Funding Amount - ORIG]]&amp;"0123456789"))-1)</f>
        <v/>
      </c>
      <c r="E6076" t="s">
        <v>13</v>
      </c>
      <c r="F6076" s="1">
        <v>4205104</v>
      </c>
      <c r="G6076">
        <v>1</v>
      </c>
      <c r="H6076">
        <v>4</v>
      </c>
    </row>
    <row r="6077" spans="1:8" x14ac:dyDescent="0.2">
      <c r="A6077" t="s">
        <v>7166</v>
      </c>
      <c r="B6077" s="1">
        <v>1750000</v>
      </c>
      <c r="C607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1750000</v>
      </c>
      <c r="D6077" s="6" t="str">
        <f>LEFT(Table3[[#This Row],[Last Funding Amount - ORIG]],MIN(FIND({0,1,2,3,4,5,6,7,8,9,0},Table3[[#This Row],[Last Funding Amount - ORIG]]&amp;"0123456789"))-1)</f>
        <v/>
      </c>
      <c r="E6077" t="s">
        <v>11</v>
      </c>
      <c r="F6077" s="1">
        <v>9292804</v>
      </c>
      <c r="G6077">
        <v>2</v>
      </c>
      <c r="H6077">
        <v>7</v>
      </c>
    </row>
    <row r="6078" spans="1:8" x14ac:dyDescent="0.2">
      <c r="A6078" t="s">
        <v>7167</v>
      </c>
      <c r="B6078" s="1">
        <v>140000</v>
      </c>
      <c r="C607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140000</v>
      </c>
      <c r="D6078" s="6" t="str">
        <f>LEFT(Table3[[#This Row],[Last Funding Amount - ORIG]],MIN(FIND({0,1,2,3,4,5,6,7,8,9,0},Table3[[#This Row],[Last Funding Amount - ORIG]]&amp;"0123456789"))-1)</f>
        <v/>
      </c>
      <c r="E6078" t="s">
        <v>13</v>
      </c>
      <c r="F6078" s="1">
        <v>7895000</v>
      </c>
      <c r="G6078">
        <v>1</v>
      </c>
      <c r="H6078">
        <v>6</v>
      </c>
    </row>
    <row r="6079" spans="1:8" x14ac:dyDescent="0.2">
      <c r="A6079" t="s">
        <v>7168</v>
      </c>
      <c r="B6079" s="1">
        <v>2500000</v>
      </c>
      <c r="C607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2500000</v>
      </c>
      <c r="D6079" s="6" t="str">
        <f>LEFT(Table3[[#This Row],[Last Funding Amount - ORIG]],MIN(FIND({0,1,2,3,4,5,6,7,8,9,0},Table3[[#This Row],[Last Funding Amount - ORIG]]&amp;"0123456789"))-1)</f>
        <v/>
      </c>
      <c r="E6079" t="s">
        <v>112</v>
      </c>
      <c r="F6079" s="1">
        <v>2500000</v>
      </c>
      <c r="G6079">
        <v>1</v>
      </c>
      <c r="H6079">
        <v>2</v>
      </c>
    </row>
    <row r="6080" spans="1:8" x14ac:dyDescent="0.2">
      <c r="A6080" t="s">
        <v>7169</v>
      </c>
      <c r="B6080" s="1">
        <v>3700000</v>
      </c>
      <c r="C608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3700000</v>
      </c>
      <c r="D6080" s="6" t="str">
        <f>LEFT(Table3[[#This Row],[Last Funding Amount - ORIG]],MIN(FIND({0,1,2,3,4,5,6,7,8,9,0},Table3[[#This Row],[Last Funding Amount - ORIG]]&amp;"0123456789"))-1)</f>
        <v/>
      </c>
      <c r="E6080" t="s">
        <v>22</v>
      </c>
      <c r="F6080" s="1">
        <v>4700000</v>
      </c>
      <c r="G6080">
        <v>1</v>
      </c>
      <c r="H6080">
        <v>6</v>
      </c>
    </row>
    <row r="6081" spans="1:8" x14ac:dyDescent="0.2">
      <c r="A6081" t="s">
        <v>7170</v>
      </c>
      <c r="B6081" s="1">
        <v>1104990</v>
      </c>
      <c r="C608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1104990</v>
      </c>
      <c r="D6081" s="6" t="str">
        <f>LEFT(Table3[[#This Row],[Last Funding Amount - ORIG]],MIN(FIND({0,1,2,3,4,5,6,7,8,9,0},Table3[[#This Row],[Last Funding Amount - ORIG]]&amp;"0123456789"))-1)</f>
        <v/>
      </c>
      <c r="E6081" t="s">
        <v>13</v>
      </c>
      <c r="F6081" s="1">
        <v>1429989</v>
      </c>
      <c r="H6081">
        <v>3</v>
      </c>
    </row>
    <row r="6082" spans="1:8" x14ac:dyDescent="0.2">
      <c r="A6082" t="s">
        <v>7171</v>
      </c>
      <c r="B6082" s="1">
        <v>1037259</v>
      </c>
      <c r="C608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1037259</v>
      </c>
      <c r="D6082" s="6" t="str">
        <f>LEFT(Table3[[#This Row],[Last Funding Amount - ORIG]],MIN(FIND({0,1,2,3,4,5,6,7,8,9,0},Table3[[#This Row],[Last Funding Amount - ORIG]]&amp;"0123456789"))-1)</f>
        <v/>
      </c>
      <c r="E6082" t="s">
        <v>13</v>
      </c>
      <c r="F6082" s="1">
        <v>1837259</v>
      </c>
    </row>
    <row r="6083" spans="1:8" x14ac:dyDescent="0.2">
      <c r="A6083" t="s">
        <v>7172</v>
      </c>
      <c r="B6083" s="1">
        <v>1850000</v>
      </c>
      <c r="C608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1850000</v>
      </c>
      <c r="D6083" s="6" t="str">
        <f>LEFT(Table3[[#This Row],[Last Funding Amount - ORIG]],MIN(FIND({0,1,2,3,4,5,6,7,8,9,0},Table3[[#This Row],[Last Funding Amount - ORIG]]&amp;"0123456789"))-1)</f>
        <v/>
      </c>
      <c r="E6083" t="s">
        <v>112</v>
      </c>
      <c r="F6083" s="1">
        <v>1870000</v>
      </c>
      <c r="H6083">
        <v>7</v>
      </c>
    </row>
    <row r="6084" spans="1:8" x14ac:dyDescent="0.2">
      <c r="A6084" t="s">
        <v>7173</v>
      </c>
      <c r="B6084" s="1">
        <v>836500</v>
      </c>
      <c r="C608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836500</v>
      </c>
      <c r="D6084" s="6" t="str">
        <f>LEFT(Table3[[#This Row],[Last Funding Amount - ORIG]],MIN(FIND({0,1,2,3,4,5,6,7,8,9,0},Table3[[#This Row],[Last Funding Amount - ORIG]]&amp;"0123456789"))-1)</f>
        <v/>
      </c>
      <c r="E6084" t="s">
        <v>112</v>
      </c>
      <c r="F6084" s="1">
        <v>4186500</v>
      </c>
      <c r="H6084">
        <v>9</v>
      </c>
    </row>
    <row r="6085" spans="1:8" x14ac:dyDescent="0.2">
      <c r="A6085" t="s">
        <v>7174</v>
      </c>
      <c r="B6085" t="s">
        <v>714</v>
      </c>
      <c r="C608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3200000</v>
      </c>
      <c r="D6085" s="5" t="str">
        <f>LEFT(Table3[[#This Row],[Last Funding Amount - ORIG]],MIN(FIND({0,1,2,3,4,5,6,7,8,9,0},Table3[[#This Row],[Last Funding Amount - ORIG]]&amp;"0123456789"))-1)</f>
        <v>å£</v>
      </c>
      <c r="E6085" t="s">
        <v>13</v>
      </c>
      <c r="F6085" t="s">
        <v>715</v>
      </c>
      <c r="G6085">
        <v>1</v>
      </c>
      <c r="H6085">
        <v>3</v>
      </c>
    </row>
    <row r="6086" spans="1:8" x14ac:dyDescent="0.2">
      <c r="A6086" t="s">
        <v>7175</v>
      </c>
      <c r="B6086" s="1">
        <v>1807182</v>
      </c>
      <c r="C608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1807182</v>
      </c>
      <c r="D6086" s="6" t="str">
        <f>LEFT(Table3[[#This Row],[Last Funding Amount - ORIG]],MIN(FIND({0,1,2,3,4,5,6,7,8,9,0},Table3[[#This Row],[Last Funding Amount - ORIG]]&amp;"0123456789"))-1)</f>
        <v/>
      </c>
      <c r="E6086" t="s">
        <v>36</v>
      </c>
      <c r="F6086" s="1">
        <v>6130224</v>
      </c>
      <c r="G6086">
        <v>2</v>
      </c>
      <c r="H6086">
        <v>5</v>
      </c>
    </row>
    <row r="6087" spans="1:8" x14ac:dyDescent="0.2">
      <c r="A6087" t="s">
        <v>7176</v>
      </c>
      <c r="C608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6087" s="6" t="str">
        <f>LEFT(Table3[[#This Row],[Last Funding Amount - ORIG]],MIN(FIND({0,1,2,3,4,5,6,7,8,9,0},Table3[[#This Row],[Last Funding Amount - ORIG]]&amp;"0123456789"))-1)</f>
        <v/>
      </c>
      <c r="E6087" t="s">
        <v>11</v>
      </c>
      <c r="F6087" s="1">
        <v>17730000</v>
      </c>
      <c r="H6087">
        <v>1</v>
      </c>
    </row>
    <row r="6088" spans="1:8" x14ac:dyDescent="0.2">
      <c r="A6088" t="s">
        <v>7177</v>
      </c>
      <c r="B6088" t="s">
        <v>7178</v>
      </c>
      <c r="C608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4000000000</v>
      </c>
      <c r="D6088" s="5" t="str">
        <f>LEFT(Table3[[#This Row],[Last Funding Amount - ORIG]],MIN(FIND({0,1,2,3,4,5,6,7,8,9,0},Table3[[#This Row],[Last Funding Amount - ORIG]]&amp;"0123456789"))-1)</f>
        <v>‰â©</v>
      </c>
      <c r="E6088" t="s">
        <v>22</v>
      </c>
      <c r="F6088" t="s">
        <v>7179</v>
      </c>
      <c r="G6088">
        <v>1</v>
      </c>
      <c r="H6088">
        <v>2</v>
      </c>
    </row>
    <row r="6089" spans="1:8" x14ac:dyDescent="0.2">
      <c r="A6089" t="s">
        <v>7180</v>
      </c>
      <c r="B6089" s="1">
        <v>6800000</v>
      </c>
      <c r="C608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6800000</v>
      </c>
      <c r="D6089" s="6" t="str">
        <f>LEFT(Table3[[#This Row],[Last Funding Amount - ORIG]],MIN(FIND({0,1,2,3,4,5,6,7,8,9,0},Table3[[#This Row],[Last Funding Amount - ORIG]]&amp;"0123456789"))-1)</f>
        <v/>
      </c>
      <c r="E6089" t="s">
        <v>22</v>
      </c>
      <c r="F6089" s="1">
        <v>7625000</v>
      </c>
      <c r="G6089">
        <v>1</v>
      </c>
      <c r="H6089">
        <v>1</v>
      </c>
    </row>
    <row r="6090" spans="1:8" x14ac:dyDescent="0.2">
      <c r="A6090" t="s">
        <v>7181</v>
      </c>
      <c r="B6090" s="1">
        <v>2500000</v>
      </c>
      <c r="C609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2500000</v>
      </c>
      <c r="D6090" s="6" t="str">
        <f>LEFT(Table3[[#This Row],[Last Funding Amount - ORIG]],MIN(FIND({0,1,2,3,4,5,6,7,8,9,0},Table3[[#This Row],[Last Funding Amount - ORIG]]&amp;"0123456789"))-1)</f>
        <v/>
      </c>
      <c r="E6090" t="s">
        <v>6</v>
      </c>
      <c r="F6090" s="1">
        <v>8100000</v>
      </c>
      <c r="G6090">
        <v>1</v>
      </c>
      <c r="H6090">
        <v>1</v>
      </c>
    </row>
    <row r="6091" spans="1:8" x14ac:dyDescent="0.2">
      <c r="A6091" t="s">
        <v>7182</v>
      </c>
      <c r="B6091" s="1">
        <v>7500000</v>
      </c>
      <c r="C609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7500000</v>
      </c>
      <c r="D6091" s="6" t="str">
        <f>LEFT(Table3[[#This Row],[Last Funding Amount - ORIG]],MIN(FIND({0,1,2,3,4,5,6,7,8,9,0},Table3[[#This Row],[Last Funding Amount - ORIG]]&amp;"0123456789"))-1)</f>
        <v/>
      </c>
      <c r="E6091" t="s">
        <v>18</v>
      </c>
      <c r="F6091" s="1">
        <v>112275000</v>
      </c>
      <c r="G6091">
        <v>2</v>
      </c>
      <c r="H6091">
        <v>3</v>
      </c>
    </row>
    <row r="6092" spans="1:8" x14ac:dyDescent="0.2">
      <c r="A6092" t="s">
        <v>7183</v>
      </c>
      <c r="B6092" s="1">
        <v>7500000</v>
      </c>
      <c r="C609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7500000</v>
      </c>
      <c r="D6092" s="6" t="str">
        <f>LEFT(Table3[[#This Row],[Last Funding Amount - ORIG]],MIN(FIND({0,1,2,3,4,5,6,7,8,9,0},Table3[[#This Row],[Last Funding Amount - ORIG]]&amp;"0123456789"))-1)</f>
        <v/>
      </c>
      <c r="E6092" t="s">
        <v>314</v>
      </c>
      <c r="F6092" s="1">
        <v>23201366</v>
      </c>
      <c r="H6092">
        <v>7</v>
      </c>
    </row>
    <row r="6093" spans="1:8" x14ac:dyDescent="0.2">
      <c r="A6093" t="s">
        <v>7184</v>
      </c>
      <c r="B6093" s="1">
        <v>25000000</v>
      </c>
      <c r="C609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25000000</v>
      </c>
      <c r="D6093" s="6" t="str">
        <f>LEFT(Table3[[#This Row],[Last Funding Amount - ORIG]],MIN(FIND({0,1,2,3,4,5,6,7,8,9,0},Table3[[#This Row],[Last Funding Amount - ORIG]]&amp;"0123456789"))-1)</f>
        <v/>
      </c>
      <c r="E6093" t="s">
        <v>44</v>
      </c>
      <c r="F6093" s="1">
        <v>75000000</v>
      </c>
      <c r="G6093">
        <v>1</v>
      </c>
      <c r="H6093">
        <v>1</v>
      </c>
    </row>
    <row r="6094" spans="1:8" x14ac:dyDescent="0.2">
      <c r="A6094" t="s">
        <v>7185</v>
      </c>
      <c r="B6094" s="1">
        <v>842203</v>
      </c>
      <c r="C609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842203</v>
      </c>
      <c r="D6094" s="6" t="str">
        <f>LEFT(Table3[[#This Row],[Last Funding Amount - ORIG]],MIN(FIND({0,1,2,3,4,5,6,7,8,9,0},Table3[[#This Row],[Last Funding Amount - ORIG]]&amp;"0123456789"))-1)</f>
        <v/>
      </c>
      <c r="E6094" t="s">
        <v>112</v>
      </c>
      <c r="F6094" s="1">
        <v>1467203</v>
      </c>
      <c r="H6094">
        <v>1</v>
      </c>
    </row>
    <row r="6095" spans="1:8" x14ac:dyDescent="0.2">
      <c r="A6095" t="s">
        <v>7186</v>
      </c>
      <c r="B6095" s="1">
        <v>3631262</v>
      </c>
      <c r="C609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3631262</v>
      </c>
      <c r="D6095" s="6" t="str">
        <f>LEFT(Table3[[#This Row],[Last Funding Amount - ORIG]],MIN(FIND({0,1,2,3,4,5,6,7,8,9,0},Table3[[#This Row],[Last Funding Amount - ORIG]]&amp;"0123456789"))-1)</f>
        <v/>
      </c>
      <c r="E6095" t="s">
        <v>13</v>
      </c>
      <c r="F6095" s="1">
        <v>3631262</v>
      </c>
    </row>
    <row r="6096" spans="1:8" x14ac:dyDescent="0.2">
      <c r="A6096" t="s">
        <v>7187</v>
      </c>
      <c r="B6096" s="1">
        <v>3200000</v>
      </c>
      <c r="C609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3200000</v>
      </c>
      <c r="D6096" s="6" t="str">
        <f>LEFT(Table3[[#This Row],[Last Funding Amount - ORIG]],MIN(FIND({0,1,2,3,4,5,6,7,8,9,0},Table3[[#This Row],[Last Funding Amount - ORIG]]&amp;"0123456789"))-1)</f>
        <v/>
      </c>
      <c r="E6096" t="s">
        <v>22</v>
      </c>
      <c r="F6096" s="1">
        <v>4200000</v>
      </c>
      <c r="G6096">
        <v>1</v>
      </c>
      <c r="H6096">
        <v>2</v>
      </c>
    </row>
    <row r="6097" spans="1:8" x14ac:dyDescent="0.2">
      <c r="A6097" t="s">
        <v>7188</v>
      </c>
      <c r="B6097" s="1">
        <v>34000000</v>
      </c>
      <c r="C609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34000000</v>
      </c>
      <c r="D6097" s="6" t="str">
        <f>LEFT(Table3[[#This Row],[Last Funding Amount - ORIG]],MIN(FIND({0,1,2,3,4,5,6,7,8,9,0},Table3[[#This Row],[Last Funding Amount - ORIG]]&amp;"0123456789"))-1)</f>
        <v/>
      </c>
      <c r="E6097" t="s">
        <v>44</v>
      </c>
      <c r="F6097" s="1">
        <v>34000000</v>
      </c>
    </row>
    <row r="6098" spans="1:8" x14ac:dyDescent="0.2">
      <c r="A6098" t="s">
        <v>7189</v>
      </c>
      <c r="B6098" s="1">
        <v>200000</v>
      </c>
      <c r="C609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</v>
      </c>
      <c r="D6098" s="6" t="str">
        <f>LEFT(Table3[[#This Row],[Last Funding Amount - ORIG]],MIN(FIND({0,1,2,3,4,5,6,7,8,9,0},Table3[[#This Row],[Last Funding Amount - ORIG]]&amp;"0123456789"))-1)</f>
        <v/>
      </c>
      <c r="E6098" t="s">
        <v>13</v>
      </c>
      <c r="F6098" s="1">
        <v>2037330</v>
      </c>
      <c r="G6098">
        <v>1</v>
      </c>
      <c r="H6098">
        <v>2</v>
      </c>
    </row>
    <row r="6099" spans="1:8" x14ac:dyDescent="0.2">
      <c r="A6099" t="s">
        <v>7190</v>
      </c>
      <c r="B6099" s="1">
        <v>3000000</v>
      </c>
      <c r="C609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3000000</v>
      </c>
      <c r="D6099" s="6" t="str">
        <f>LEFT(Table3[[#This Row],[Last Funding Amount - ORIG]],MIN(FIND({0,1,2,3,4,5,6,7,8,9,0},Table3[[#This Row],[Last Funding Amount - ORIG]]&amp;"0123456789"))-1)</f>
        <v/>
      </c>
      <c r="E6099" t="s">
        <v>112</v>
      </c>
      <c r="F6099" s="1">
        <v>3000000</v>
      </c>
      <c r="G6099">
        <v>1</v>
      </c>
      <c r="H6099">
        <v>3</v>
      </c>
    </row>
    <row r="6100" spans="1:8" x14ac:dyDescent="0.2">
      <c r="A6100" t="s">
        <v>7191</v>
      </c>
      <c r="B6100" s="1">
        <v>1699999</v>
      </c>
      <c r="C610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1699999</v>
      </c>
      <c r="D6100" s="6" t="str">
        <f>LEFT(Table3[[#This Row],[Last Funding Amount - ORIG]],MIN(FIND({0,1,2,3,4,5,6,7,8,9,0},Table3[[#This Row],[Last Funding Amount - ORIG]]&amp;"0123456789"))-1)</f>
        <v/>
      </c>
      <c r="E6100" t="s">
        <v>13</v>
      </c>
      <c r="F6100" s="1">
        <v>3449999</v>
      </c>
      <c r="H6100">
        <v>6</v>
      </c>
    </row>
    <row r="6101" spans="1:8" x14ac:dyDescent="0.2">
      <c r="A6101" t="s">
        <v>7192</v>
      </c>
      <c r="B6101" t="s">
        <v>7193</v>
      </c>
      <c r="C610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160000000</v>
      </c>
      <c r="D6101" s="5" t="str">
        <f>LEFT(Table3[[#This Row],[Last Funding Amount - ORIG]],MIN(FIND({0,1,2,3,4,5,6,7,8,9,0},Table3[[#This Row],[Last Funding Amount - ORIG]]&amp;"0123456789"))-1)</f>
        <v>A$</v>
      </c>
      <c r="E6101" t="s">
        <v>18</v>
      </c>
      <c r="F6101" t="s">
        <v>7194</v>
      </c>
    </row>
    <row r="6102" spans="1:8" x14ac:dyDescent="0.2">
      <c r="A6102" t="s">
        <v>7195</v>
      </c>
      <c r="B6102" s="1">
        <v>1936649</v>
      </c>
      <c r="C610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1936649</v>
      </c>
      <c r="D6102" s="6" t="str">
        <f>LEFT(Table3[[#This Row],[Last Funding Amount - ORIG]],MIN(FIND({0,1,2,3,4,5,6,7,8,9,0},Table3[[#This Row],[Last Funding Amount - ORIG]]&amp;"0123456789"))-1)</f>
        <v/>
      </c>
      <c r="E6102" t="s">
        <v>13</v>
      </c>
      <c r="F6102" s="1">
        <v>1936649</v>
      </c>
    </row>
    <row r="6103" spans="1:8" x14ac:dyDescent="0.2">
      <c r="A6103" t="s">
        <v>7196</v>
      </c>
      <c r="B6103" s="1">
        <v>1100000</v>
      </c>
      <c r="C610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1100000</v>
      </c>
      <c r="D6103" s="6" t="str">
        <f>LEFT(Table3[[#This Row],[Last Funding Amount - ORIG]],MIN(FIND({0,1,2,3,4,5,6,7,8,9,0},Table3[[#This Row],[Last Funding Amount - ORIG]]&amp;"0123456789"))-1)</f>
        <v/>
      </c>
      <c r="E6103" t="s">
        <v>112</v>
      </c>
      <c r="F6103" s="1">
        <v>1350000</v>
      </c>
      <c r="G6103">
        <v>1</v>
      </c>
      <c r="H6103">
        <v>6</v>
      </c>
    </row>
    <row r="6104" spans="1:8" x14ac:dyDescent="0.2">
      <c r="A6104" t="s">
        <v>7197</v>
      </c>
      <c r="B6104" s="1">
        <v>3205136</v>
      </c>
      <c r="C610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3205136</v>
      </c>
      <c r="D6104" s="6" t="str">
        <f>LEFT(Table3[[#This Row],[Last Funding Amount - ORIG]],MIN(FIND({0,1,2,3,4,5,6,7,8,9,0},Table3[[#This Row],[Last Funding Amount - ORIG]]&amp;"0123456789"))-1)</f>
        <v/>
      </c>
      <c r="E6104" t="s">
        <v>13</v>
      </c>
      <c r="F6104" s="1">
        <v>35230136</v>
      </c>
      <c r="G6104">
        <v>2</v>
      </c>
      <c r="H6104">
        <v>2</v>
      </c>
    </row>
    <row r="6105" spans="1:8" x14ac:dyDescent="0.2">
      <c r="A6105" t="s">
        <v>7198</v>
      </c>
      <c r="B6105" s="1">
        <v>15288410</v>
      </c>
      <c r="C610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15288410</v>
      </c>
      <c r="D6105" s="6" t="str">
        <f>LEFT(Table3[[#This Row],[Last Funding Amount - ORIG]],MIN(FIND({0,1,2,3,4,5,6,7,8,9,0},Table3[[#This Row],[Last Funding Amount - ORIG]]&amp;"0123456789"))-1)</f>
        <v/>
      </c>
      <c r="E6105" t="s">
        <v>36</v>
      </c>
      <c r="F6105" s="1">
        <v>33987392</v>
      </c>
    </row>
    <row r="6106" spans="1:8" x14ac:dyDescent="0.2">
      <c r="A6106" t="s">
        <v>7199</v>
      </c>
      <c r="B6106" s="1">
        <v>12500000</v>
      </c>
      <c r="C610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12500000</v>
      </c>
      <c r="D6106" s="6" t="str">
        <f>LEFT(Table3[[#This Row],[Last Funding Amount - ORIG]],MIN(FIND({0,1,2,3,4,5,6,7,8,9,0},Table3[[#This Row],[Last Funding Amount - ORIG]]&amp;"0123456789"))-1)</f>
        <v/>
      </c>
      <c r="E6106" t="s">
        <v>36</v>
      </c>
      <c r="F6106" s="1">
        <v>20500000</v>
      </c>
      <c r="H6106">
        <v>1</v>
      </c>
    </row>
    <row r="6107" spans="1:8" x14ac:dyDescent="0.2">
      <c r="A6107" t="s">
        <v>7200</v>
      </c>
      <c r="B6107" s="1">
        <v>3500000</v>
      </c>
      <c r="C610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3500000</v>
      </c>
      <c r="D6107" s="6" t="str">
        <f>LEFT(Table3[[#This Row],[Last Funding Amount - ORIG]],MIN(FIND({0,1,2,3,4,5,6,7,8,9,0},Table3[[#This Row],[Last Funding Amount - ORIG]]&amp;"0123456789"))-1)</f>
        <v/>
      </c>
      <c r="E6107" t="s">
        <v>22</v>
      </c>
      <c r="F6107" s="1">
        <v>5500000</v>
      </c>
      <c r="H6107">
        <v>1</v>
      </c>
    </row>
    <row r="6108" spans="1:8" x14ac:dyDescent="0.2">
      <c r="A6108" t="s">
        <v>7201</v>
      </c>
      <c r="B6108" s="1">
        <v>4000000</v>
      </c>
      <c r="C610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4000000</v>
      </c>
      <c r="D6108" s="6" t="str">
        <f>LEFT(Table3[[#This Row],[Last Funding Amount - ORIG]],MIN(FIND({0,1,2,3,4,5,6,7,8,9,0},Table3[[#This Row],[Last Funding Amount - ORIG]]&amp;"0123456789"))-1)</f>
        <v/>
      </c>
      <c r="E6108" t="s">
        <v>44</v>
      </c>
      <c r="F6108" s="1">
        <v>35125201</v>
      </c>
    </row>
    <row r="6109" spans="1:8" x14ac:dyDescent="0.2">
      <c r="A6109" t="s">
        <v>7202</v>
      </c>
      <c r="B6109" s="1">
        <v>2000000</v>
      </c>
      <c r="C610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</v>
      </c>
      <c r="D6109" s="6" t="str">
        <f>LEFT(Table3[[#This Row],[Last Funding Amount - ORIG]],MIN(FIND({0,1,2,3,4,5,6,7,8,9,0},Table3[[#This Row],[Last Funding Amount - ORIG]]&amp;"0123456789"))-1)</f>
        <v/>
      </c>
      <c r="E6109" t="s">
        <v>44</v>
      </c>
      <c r="F6109" s="1">
        <v>94440106</v>
      </c>
    </row>
    <row r="6110" spans="1:8" x14ac:dyDescent="0.2">
      <c r="A6110" t="s">
        <v>7203</v>
      </c>
      <c r="B6110" s="1">
        <v>100000</v>
      </c>
      <c r="C611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</v>
      </c>
      <c r="D6110" s="6" t="str">
        <f>LEFT(Table3[[#This Row],[Last Funding Amount - ORIG]],MIN(FIND({0,1,2,3,4,5,6,7,8,9,0},Table3[[#This Row],[Last Funding Amount - ORIG]]&amp;"0123456789"))-1)</f>
        <v/>
      </c>
      <c r="E6110" t="s">
        <v>112</v>
      </c>
      <c r="F6110" s="1">
        <v>736000</v>
      </c>
      <c r="H6110">
        <v>12</v>
      </c>
    </row>
    <row r="6111" spans="1:8" x14ac:dyDescent="0.2">
      <c r="A6111" t="s">
        <v>7204</v>
      </c>
      <c r="C611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6111" s="6" t="str">
        <f>LEFT(Table3[[#This Row],[Last Funding Amount - ORIG]],MIN(FIND({0,1,2,3,4,5,6,7,8,9,0},Table3[[#This Row],[Last Funding Amount - ORIG]]&amp;"0123456789"))-1)</f>
        <v/>
      </c>
      <c r="E6111" t="s">
        <v>13</v>
      </c>
      <c r="F6111" s="1">
        <v>120000</v>
      </c>
      <c r="G6111">
        <v>1</v>
      </c>
      <c r="H6111">
        <v>3</v>
      </c>
    </row>
    <row r="6112" spans="1:8" x14ac:dyDescent="0.2">
      <c r="A6112" t="s">
        <v>7205</v>
      </c>
      <c r="B6112" s="1">
        <v>1000000</v>
      </c>
      <c r="C611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6112" s="6" t="str">
        <f>LEFT(Table3[[#This Row],[Last Funding Amount - ORIG]],MIN(FIND({0,1,2,3,4,5,6,7,8,9,0},Table3[[#This Row],[Last Funding Amount - ORIG]]&amp;"0123456789"))-1)</f>
        <v/>
      </c>
      <c r="E6112" t="s">
        <v>112</v>
      </c>
      <c r="F6112" s="1">
        <v>1100000</v>
      </c>
      <c r="H6112">
        <v>2</v>
      </c>
    </row>
    <row r="6113" spans="1:8" x14ac:dyDescent="0.2">
      <c r="A6113" t="s">
        <v>7206</v>
      </c>
      <c r="B6113" s="1">
        <v>2500000</v>
      </c>
      <c r="C611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2500000</v>
      </c>
      <c r="D6113" s="6" t="str">
        <f>LEFT(Table3[[#This Row],[Last Funding Amount - ORIG]],MIN(FIND({0,1,2,3,4,5,6,7,8,9,0},Table3[[#This Row],[Last Funding Amount - ORIG]]&amp;"0123456789"))-1)</f>
        <v/>
      </c>
      <c r="E6113" t="s">
        <v>13</v>
      </c>
      <c r="F6113" s="1">
        <v>4725000</v>
      </c>
      <c r="G6113">
        <v>1</v>
      </c>
      <c r="H6113">
        <v>3</v>
      </c>
    </row>
    <row r="6114" spans="1:8" x14ac:dyDescent="0.2">
      <c r="A6114" t="s">
        <v>7207</v>
      </c>
      <c r="B6114" t="s">
        <v>7208</v>
      </c>
      <c r="C611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100000000</v>
      </c>
      <c r="D6114" s="5" t="str">
        <f>LEFT(Table3[[#This Row],[Last Funding Amount - ORIG]],MIN(FIND({0,1,2,3,4,5,6,7,8,9,0},Table3[[#This Row],[Last Funding Amount - ORIG]]&amp;"0123456789"))-1)</f>
        <v>CNå´</v>
      </c>
      <c r="E6114" t="s">
        <v>22</v>
      </c>
      <c r="F6114" t="s">
        <v>7209</v>
      </c>
      <c r="H6114">
        <v>1</v>
      </c>
    </row>
    <row r="6115" spans="1:8" x14ac:dyDescent="0.2">
      <c r="A6115" t="s">
        <v>7210</v>
      </c>
      <c r="C611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6115" s="6" t="str">
        <f>LEFT(Table3[[#This Row],[Last Funding Amount - ORIG]],MIN(FIND({0,1,2,3,4,5,6,7,8,9,0},Table3[[#This Row],[Last Funding Amount - ORIG]]&amp;"0123456789"))-1)</f>
        <v/>
      </c>
      <c r="E6115" t="s">
        <v>13</v>
      </c>
      <c r="F6115" s="1">
        <v>5750000</v>
      </c>
      <c r="G6115">
        <v>1</v>
      </c>
      <c r="H6115">
        <v>7</v>
      </c>
    </row>
    <row r="6116" spans="1:8" x14ac:dyDescent="0.2">
      <c r="A6116" t="s">
        <v>7211</v>
      </c>
      <c r="B6116" s="1">
        <v>1000000</v>
      </c>
      <c r="C611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6116" s="6" t="str">
        <f>LEFT(Table3[[#This Row],[Last Funding Amount - ORIG]],MIN(FIND({0,1,2,3,4,5,6,7,8,9,0},Table3[[#This Row],[Last Funding Amount - ORIG]]&amp;"0123456789"))-1)</f>
        <v/>
      </c>
      <c r="E6116" t="s">
        <v>112</v>
      </c>
      <c r="F6116" s="1">
        <v>1000000</v>
      </c>
      <c r="H6116">
        <v>4</v>
      </c>
    </row>
    <row r="6117" spans="1:8" x14ac:dyDescent="0.2">
      <c r="A6117" t="s">
        <v>7212</v>
      </c>
      <c r="B6117" s="1">
        <v>400000</v>
      </c>
      <c r="C611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400000</v>
      </c>
      <c r="D6117" s="6" t="str">
        <f>LEFT(Table3[[#This Row],[Last Funding Amount - ORIG]],MIN(FIND({0,1,2,3,4,5,6,7,8,9,0},Table3[[#This Row],[Last Funding Amount - ORIG]]&amp;"0123456789"))-1)</f>
        <v/>
      </c>
      <c r="E6117" t="s">
        <v>112</v>
      </c>
      <c r="F6117" s="1">
        <v>427552</v>
      </c>
      <c r="G6117">
        <v>1</v>
      </c>
      <c r="H6117">
        <v>5</v>
      </c>
    </row>
    <row r="6118" spans="1:8" x14ac:dyDescent="0.2">
      <c r="A6118" t="s">
        <v>7213</v>
      </c>
      <c r="B6118" s="1">
        <v>4500000</v>
      </c>
      <c r="C611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4500000</v>
      </c>
      <c r="D6118" s="6" t="str">
        <f>LEFT(Table3[[#This Row],[Last Funding Amount - ORIG]],MIN(FIND({0,1,2,3,4,5,6,7,8,9,0},Table3[[#This Row],[Last Funding Amount - ORIG]]&amp;"0123456789"))-1)</f>
        <v/>
      </c>
      <c r="E6118" t="s">
        <v>13</v>
      </c>
      <c r="F6118" s="1">
        <v>9500000</v>
      </c>
      <c r="H6118">
        <v>1</v>
      </c>
    </row>
    <row r="6119" spans="1:8" x14ac:dyDescent="0.2">
      <c r="A6119" t="s">
        <v>7214</v>
      </c>
      <c r="B6119" s="1">
        <v>20560000</v>
      </c>
      <c r="C611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20560000</v>
      </c>
      <c r="D6119" s="6" t="str">
        <f>LEFT(Table3[[#This Row],[Last Funding Amount - ORIG]],MIN(FIND({0,1,2,3,4,5,6,7,8,9,0},Table3[[#This Row],[Last Funding Amount - ORIG]]&amp;"0123456789"))-1)</f>
        <v/>
      </c>
      <c r="E6119" t="s">
        <v>13</v>
      </c>
      <c r="F6119" s="1">
        <v>20560000</v>
      </c>
    </row>
    <row r="6120" spans="1:8" x14ac:dyDescent="0.2">
      <c r="A6120" t="s">
        <v>7215</v>
      </c>
      <c r="B6120" s="1">
        <v>1570040</v>
      </c>
      <c r="C612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1570040</v>
      </c>
      <c r="D6120" s="6" t="str">
        <f>LEFT(Table3[[#This Row],[Last Funding Amount - ORIG]],MIN(FIND({0,1,2,3,4,5,6,7,8,9,0},Table3[[#This Row],[Last Funding Amount - ORIG]]&amp;"0123456789"))-1)</f>
        <v/>
      </c>
      <c r="E6120" t="s">
        <v>13</v>
      </c>
      <c r="F6120" s="1">
        <v>4646035</v>
      </c>
      <c r="G6120">
        <v>1</v>
      </c>
      <c r="H6120">
        <v>10</v>
      </c>
    </row>
    <row r="6121" spans="1:8" x14ac:dyDescent="0.2">
      <c r="A6121" t="s">
        <v>7216</v>
      </c>
      <c r="B6121" s="1">
        <v>1124000</v>
      </c>
      <c r="C612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1124000</v>
      </c>
      <c r="D6121" s="6" t="str">
        <f>LEFT(Table3[[#This Row],[Last Funding Amount - ORIG]],MIN(FIND({0,1,2,3,4,5,6,7,8,9,0},Table3[[#This Row],[Last Funding Amount - ORIG]]&amp;"0123456789"))-1)</f>
        <v/>
      </c>
      <c r="E6121" t="s">
        <v>112</v>
      </c>
      <c r="F6121" s="1">
        <v>2337000</v>
      </c>
    </row>
    <row r="6122" spans="1:8" x14ac:dyDescent="0.2">
      <c r="A6122" t="s">
        <v>7217</v>
      </c>
      <c r="B6122" s="1">
        <v>900000</v>
      </c>
      <c r="C612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900000</v>
      </c>
      <c r="D6122" s="6" t="str">
        <f>LEFT(Table3[[#This Row],[Last Funding Amount - ORIG]],MIN(FIND({0,1,2,3,4,5,6,7,8,9,0},Table3[[#This Row],[Last Funding Amount - ORIG]]&amp;"0123456789"))-1)</f>
        <v/>
      </c>
      <c r="E6122" t="s">
        <v>112</v>
      </c>
      <c r="F6122" s="1">
        <v>1514000</v>
      </c>
      <c r="H6122">
        <v>2</v>
      </c>
    </row>
    <row r="6123" spans="1:8" x14ac:dyDescent="0.2">
      <c r="A6123" t="s">
        <v>7218</v>
      </c>
      <c r="B6123" s="1">
        <v>23000000</v>
      </c>
      <c r="C612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23000000</v>
      </c>
      <c r="D6123" s="6" t="str">
        <f>LEFT(Table3[[#This Row],[Last Funding Amount - ORIG]],MIN(FIND({0,1,2,3,4,5,6,7,8,9,0},Table3[[#This Row],[Last Funding Amount - ORIG]]&amp;"0123456789"))-1)</f>
        <v/>
      </c>
      <c r="E6123" t="s">
        <v>22</v>
      </c>
      <c r="F6123" s="1">
        <v>23000000</v>
      </c>
      <c r="H6123">
        <v>2</v>
      </c>
    </row>
    <row r="6124" spans="1:8" x14ac:dyDescent="0.2">
      <c r="A6124" t="s">
        <v>7219</v>
      </c>
      <c r="B6124" s="1">
        <v>6159027</v>
      </c>
      <c r="C612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6159027</v>
      </c>
      <c r="D6124" s="6" t="str">
        <f>LEFT(Table3[[#This Row],[Last Funding Amount - ORIG]],MIN(FIND({0,1,2,3,4,5,6,7,8,9,0},Table3[[#This Row],[Last Funding Amount - ORIG]]&amp;"0123456789"))-1)</f>
        <v/>
      </c>
      <c r="E6124" t="s">
        <v>13</v>
      </c>
      <c r="F6124" s="1">
        <v>6159027</v>
      </c>
    </row>
    <row r="6125" spans="1:8" x14ac:dyDescent="0.2">
      <c r="A6125" t="s">
        <v>7220</v>
      </c>
      <c r="B6125" s="1">
        <v>10000000</v>
      </c>
      <c r="C612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10000000</v>
      </c>
      <c r="D6125" s="6" t="str">
        <f>LEFT(Table3[[#This Row],[Last Funding Amount - ORIG]],MIN(FIND({0,1,2,3,4,5,6,7,8,9,0},Table3[[#This Row],[Last Funding Amount - ORIG]]&amp;"0123456789"))-1)</f>
        <v/>
      </c>
      <c r="E6125" t="s">
        <v>36</v>
      </c>
      <c r="F6125" s="1">
        <v>11500000</v>
      </c>
      <c r="G6125">
        <v>3</v>
      </c>
      <c r="H6125">
        <v>3</v>
      </c>
    </row>
    <row r="6126" spans="1:8" x14ac:dyDescent="0.2">
      <c r="A6126" t="s">
        <v>7221</v>
      </c>
      <c r="B6126" t="s">
        <v>7222</v>
      </c>
      <c r="C612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1750000</v>
      </c>
      <c r="D6126" s="5" t="str">
        <f>LEFT(Table3[[#This Row],[Last Funding Amount - ORIG]],MIN(FIND({0,1,2,3,4,5,6,7,8,9,0},Table3[[#This Row],[Last Funding Amount - ORIG]]&amp;"0123456789"))-1)</f>
        <v>‰âÂ</v>
      </c>
      <c r="E6126" t="s">
        <v>112</v>
      </c>
      <c r="F6126" t="s">
        <v>7223</v>
      </c>
      <c r="H6126">
        <v>2</v>
      </c>
    </row>
    <row r="6127" spans="1:8" x14ac:dyDescent="0.2">
      <c r="A6127" t="s">
        <v>7224</v>
      </c>
      <c r="B6127" s="1">
        <v>52000000</v>
      </c>
      <c r="C612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52000000</v>
      </c>
      <c r="D6127" s="6" t="str">
        <f>LEFT(Table3[[#This Row],[Last Funding Amount - ORIG]],MIN(FIND({0,1,2,3,4,5,6,7,8,9,0},Table3[[#This Row],[Last Funding Amount - ORIG]]&amp;"0123456789"))-1)</f>
        <v/>
      </c>
      <c r="E6127" t="s">
        <v>13</v>
      </c>
      <c r="F6127" s="1">
        <v>52000000</v>
      </c>
      <c r="H6127">
        <v>6</v>
      </c>
    </row>
    <row r="6128" spans="1:8" x14ac:dyDescent="0.2">
      <c r="A6128" t="s">
        <v>7225</v>
      </c>
      <c r="B6128" s="1">
        <v>10000000</v>
      </c>
      <c r="C612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10000000</v>
      </c>
      <c r="D6128" s="6" t="str">
        <f>LEFT(Table3[[#This Row],[Last Funding Amount - ORIG]],MIN(FIND({0,1,2,3,4,5,6,7,8,9,0},Table3[[#This Row],[Last Funding Amount - ORIG]]&amp;"0123456789"))-1)</f>
        <v/>
      </c>
      <c r="E6128" t="s">
        <v>22</v>
      </c>
      <c r="F6128" s="1">
        <v>10000000</v>
      </c>
      <c r="G6128">
        <v>1</v>
      </c>
      <c r="H6128">
        <v>1</v>
      </c>
    </row>
    <row r="6129" spans="1:8" x14ac:dyDescent="0.2">
      <c r="A6129" t="s">
        <v>7226</v>
      </c>
      <c r="B6129" s="1">
        <v>3500000</v>
      </c>
      <c r="C612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3500000</v>
      </c>
      <c r="D6129" s="6" t="str">
        <f>LEFT(Table3[[#This Row],[Last Funding Amount - ORIG]],MIN(FIND({0,1,2,3,4,5,6,7,8,9,0},Table3[[#This Row],[Last Funding Amount - ORIG]]&amp;"0123456789"))-1)</f>
        <v/>
      </c>
      <c r="E6129" t="s">
        <v>22</v>
      </c>
      <c r="F6129" s="1">
        <v>4000000</v>
      </c>
      <c r="G6129">
        <v>2</v>
      </c>
      <c r="H6129">
        <v>5</v>
      </c>
    </row>
    <row r="6130" spans="1:8" x14ac:dyDescent="0.2">
      <c r="A6130" t="s">
        <v>7227</v>
      </c>
      <c r="B6130" s="1">
        <v>500000</v>
      </c>
      <c r="C613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</v>
      </c>
      <c r="D6130" s="6" t="str">
        <f>LEFT(Table3[[#This Row],[Last Funding Amount - ORIG]],MIN(FIND({0,1,2,3,4,5,6,7,8,9,0},Table3[[#This Row],[Last Funding Amount - ORIG]]&amp;"0123456789"))-1)</f>
        <v/>
      </c>
      <c r="E6130" t="s">
        <v>13</v>
      </c>
      <c r="F6130" s="1">
        <v>500000</v>
      </c>
      <c r="H6130">
        <v>1</v>
      </c>
    </row>
    <row r="6131" spans="1:8" x14ac:dyDescent="0.2">
      <c r="A6131" t="s">
        <v>7228</v>
      </c>
      <c r="B6131" s="1">
        <v>3500000</v>
      </c>
      <c r="C613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3500000</v>
      </c>
      <c r="D6131" s="6" t="str">
        <f>LEFT(Table3[[#This Row],[Last Funding Amount - ORIG]],MIN(FIND({0,1,2,3,4,5,6,7,8,9,0},Table3[[#This Row],[Last Funding Amount - ORIG]]&amp;"0123456789"))-1)</f>
        <v/>
      </c>
      <c r="E6131" t="s">
        <v>22</v>
      </c>
      <c r="F6131" s="1">
        <v>4100000</v>
      </c>
      <c r="G6131">
        <v>3</v>
      </c>
      <c r="H6131">
        <v>3</v>
      </c>
    </row>
    <row r="6132" spans="1:8" x14ac:dyDescent="0.2">
      <c r="A6132" t="s">
        <v>7229</v>
      </c>
      <c r="B6132" s="1">
        <v>3400000</v>
      </c>
      <c r="C613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3400000</v>
      </c>
      <c r="D6132" s="6" t="str">
        <f>LEFT(Table3[[#This Row],[Last Funding Amount - ORIG]],MIN(FIND({0,1,2,3,4,5,6,7,8,9,0},Table3[[#This Row],[Last Funding Amount - ORIG]]&amp;"0123456789"))-1)</f>
        <v/>
      </c>
      <c r="E6132" t="s">
        <v>22</v>
      </c>
      <c r="F6132" s="1">
        <v>14463730</v>
      </c>
      <c r="G6132">
        <v>3</v>
      </c>
      <c r="H6132">
        <v>4</v>
      </c>
    </row>
    <row r="6133" spans="1:8" x14ac:dyDescent="0.2">
      <c r="A6133" t="s">
        <v>7230</v>
      </c>
      <c r="B6133" s="1">
        <v>15200000</v>
      </c>
      <c r="C613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15200000</v>
      </c>
      <c r="D6133" s="6" t="str">
        <f>LEFT(Table3[[#This Row],[Last Funding Amount - ORIG]],MIN(FIND({0,1,2,3,4,5,6,7,8,9,0},Table3[[#This Row],[Last Funding Amount - ORIG]]&amp;"0123456789"))-1)</f>
        <v/>
      </c>
      <c r="E6133" t="s">
        <v>13</v>
      </c>
      <c r="F6133" s="1">
        <v>15610000</v>
      </c>
      <c r="H6133">
        <v>1</v>
      </c>
    </row>
    <row r="6134" spans="1:8" x14ac:dyDescent="0.2">
      <c r="A6134" t="s">
        <v>7231</v>
      </c>
      <c r="B6134" s="1">
        <v>125000</v>
      </c>
      <c r="C613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125000</v>
      </c>
      <c r="D6134" s="6" t="str">
        <f>LEFT(Table3[[#This Row],[Last Funding Amount - ORIG]],MIN(FIND({0,1,2,3,4,5,6,7,8,9,0},Table3[[#This Row],[Last Funding Amount - ORIG]]&amp;"0123456789"))-1)</f>
        <v/>
      </c>
      <c r="E6134" t="s">
        <v>112</v>
      </c>
      <c r="F6134" s="1">
        <v>1839330</v>
      </c>
      <c r="G6134">
        <v>1</v>
      </c>
      <c r="H6134">
        <v>6</v>
      </c>
    </row>
    <row r="6135" spans="1:8" x14ac:dyDescent="0.2">
      <c r="A6135" t="s">
        <v>7232</v>
      </c>
      <c r="B6135" s="1">
        <v>3853268</v>
      </c>
      <c r="C613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3853268</v>
      </c>
      <c r="D6135" s="6" t="str">
        <f>LEFT(Table3[[#This Row],[Last Funding Amount - ORIG]],MIN(FIND({0,1,2,3,4,5,6,7,8,9,0},Table3[[#This Row],[Last Funding Amount - ORIG]]&amp;"0123456789"))-1)</f>
        <v/>
      </c>
      <c r="E6135" t="s">
        <v>22</v>
      </c>
      <c r="F6135" s="1">
        <v>13312490</v>
      </c>
    </row>
    <row r="6136" spans="1:8" x14ac:dyDescent="0.2">
      <c r="A6136" t="s">
        <v>7233</v>
      </c>
      <c r="B6136" s="1">
        <v>30000000</v>
      </c>
      <c r="C613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30000000</v>
      </c>
      <c r="D6136" s="6" t="str">
        <f>LEFT(Table3[[#This Row],[Last Funding Amount - ORIG]],MIN(FIND({0,1,2,3,4,5,6,7,8,9,0},Table3[[#This Row],[Last Funding Amount - ORIG]]&amp;"0123456789"))-1)</f>
        <v/>
      </c>
      <c r="E6136" t="s">
        <v>13</v>
      </c>
      <c r="F6136" s="1">
        <v>30000000</v>
      </c>
      <c r="G6136">
        <v>1</v>
      </c>
      <c r="H6136">
        <v>1</v>
      </c>
    </row>
    <row r="6137" spans="1:8" x14ac:dyDescent="0.2">
      <c r="A6137" t="s">
        <v>7234</v>
      </c>
      <c r="B6137" s="1">
        <v>8149998</v>
      </c>
      <c r="C613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8149998</v>
      </c>
      <c r="D6137" s="6" t="str">
        <f>LEFT(Table3[[#This Row],[Last Funding Amount - ORIG]],MIN(FIND({0,1,2,3,4,5,6,7,8,9,0},Table3[[#This Row],[Last Funding Amount - ORIG]]&amp;"0123456789"))-1)</f>
        <v/>
      </c>
      <c r="E6137" t="s">
        <v>36</v>
      </c>
      <c r="F6137" s="1">
        <v>10249998</v>
      </c>
      <c r="G6137">
        <v>1</v>
      </c>
      <c r="H6137">
        <v>1</v>
      </c>
    </row>
    <row r="6138" spans="1:8" x14ac:dyDescent="0.2">
      <c r="A6138" t="s">
        <v>7235</v>
      </c>
      <c r="B6138" s="1">
        <v>1661070</v>
      </c>
      <c r="C613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1661070</v>
      </c>
      <c r="D6138" s="6" t="str">
        <f>LEFT(Table3[[#This Row],[Last Funding Amount - ORIG]],MIN(FIND({0,1,2,3,4,5,6,7,8,9,0},Table3[[#This Row],[Last Funding Amount - ORIG]]&amp;"0123456789"))-1)</f>
        <v/>
      </c>
      <c r="E6138" t="s">
        <v>112</v>
      </c>
      <c r="F6138" s="1">
        <v>1661070</v>
      </c>
      <c r="H6138">
        <v>3</v>
      </c>
    </row>
    <row r="6139" spans="1:8" x14ac:dyDescent="0.2">
      <c r="A6139" t="s">
        <v>7236</v>
      </c>
      <c r="B6139" s="1">
        <v>300000</v>
      </c>
      <c r="C613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</v>
      </c>
      <c r="D6139" s="6" t="str">
        <f>LEFT(Table3[[#This Row],[Last Funding Amount - ORIG]],MIN(FIND({0,1,2,3,4,5,6,7,8,9,0},Table3[[#This Row],[Last Funding Amount - ORIG]]&amp;"0123456789"))-1)</f>
        <v/>
      </c>
      <c r="E6139" t="s">
        <v>56</v>
      </c>
      <c r="F6139" s="1">
        <v>2810796</v>
      </c>
    </row>
    <row r="6140" spans="1:8" x14ac:dyDescent="0.2">
      <c r="A6140" t="s">
        <v>7237</v>
      </c>
      <c r="C614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6140" s="6" t="str">
        <f>LEFT(Table3[[#This Row],[Last Funding Amount - ORIG]],MIN(FIND({0,1,2,3,4,5,6,7,8,9,0},Table3[[#This Row],[Last Funding Amount - ORIG]]&amp;"0123456789"))-1)</f>
        <v/>
      </c>
      <c r="E6140" t="s">
        <v>112</v>
      </c>
      <c r="F6140" s="1">
        <v>2480000</v>
      </c>
      <c r="H6140">
        <v>1</v>
      </c>
    </row>
    <row r="6141" spans="1:8" x14ac:dyDescent="0.2">
      <c r="A6141" t="s">
        <v>7238</v>
      </c>
      <c r="B6141" s="1">
        <v>2500000</v>
      </c>
      <c r="C614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2500000</v>
      </c>
      <c r="D6141" s="6" t="str">
        <f>LEFT(Table3[[#This Row],[Last Funding Amount - ORIG]],MIN(FIND({0,1,2,3,4,5,6,7,8,9,0},Table3[[#This Row],[Last Funding Amount - ORIG]]&amp;"0123456789"))-1)</f>
        <v/>
      </c>
      <c r="E6141" t="s">
        <v>22</v>
      </c>
      <c r="F6141" s="1">
        <v>2500000</v>
      </c>
      <c r="G6141">
        <v>1</v>
      </c>
      <c r="H6141">
        <v>2</v>
      </c>
    </row>
    <row r="6142" spans="1:8" x14ac:dyDescent="0.2">
      <c r="A6142" t="s">
        <v>7239</v>
      </c>
      <c r="C614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6142" s="6" t="str">
        <f>LEFT(Table3[[#This Row],[Last Funding Amount - ORIG]],MIN(FIND({0,1,2,3,4,5,6,7,8,9,0},Table3[[#This Row],[Last Funding Amount - ORIG]]&amp;"0123456789"))-1)</f>
        <v/>
      </c>
      <c r="E6142" t="s">
        <v>13</v>
      </c>
      <c r="F6142" t="s">
        <v>5533</v>
      </c>
      <c r="H6142">
        <v>4</v>
      </c>
    </row>
    <row r="6143" spans="1:8" x14ac:dyDescent="0.2">
      <c r="A6143" t="s">
        <v>7240</v>
      </c>
      <c r="B6143" s="1">
        <v>18000000</v>
      </c>
      <c r="C614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18000000</v>
      </c>
      <c r="D6143" s="6" t="str">
        <f>LEFT(Table3[[#This Row],[Last Funding Amount - ORIG]],MIN(FIND({0,1,2,3,4,5,6,7,8,9,0},Table3[[#This Row],[Last Funding Amount - ORIG]]&amp;"0123456789"))-1)</f>
        <v/>
      </c>
      <c r="E6143" t="s">
        <v>13</v>
      </c>
      <c r="F6143" s="1">
        <v>18000000</v>
      </c>
      <c r="G6143">
        <v>1</v>
      </c>
      <c r="H6143">
        <v>1</v>
      </c>
    </row>
    <row r="6144" spans="1:8" x14ac:dyDescent="0.2">
      <c r="A6144" t="s">
        <v>7241</v>
      </c>
      <c r="B6144" s="1">
        <v>23000000</v>
      </c>
      <c r="C614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23000000</v>
      </c>
      <c r="D6144" s="6" t="str">
        <f>LEFT(Table3[[#This Row],[Last Funding Amount - ORIG]],MIN(FIND({0,1,2,3,4,5,6,7,8,9,0},Table3[[#This Row],[Last Funding Amount - ORIG]]&amp;"0123456789"))-1)</f>
        <v/>
      </c>
      <c r="E6144" t="s">
        <v>91</v>
      </c>
      <c r="F6144" s="1">
        <v>27108777</v>
      </c>
    </row>
    <row r="6145" spans="1:8" x14ac:dyDescent="0.2">
      <c r="A6145" t="s">
        <v>7242</v>
      </c>
      <c r="B6145" s="1">
        <v>10919000</v>
      </c>
      <c r="C614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10919000</v>
      </c>
      <c r="D6145" s="6" t="str">
        <f>LEFT(Table3[[#This Row],[Last Funding Amount - ORIG]],MIN(FIND({0,1,2,3,4,5,6,7,8,9,0},Table3[[#This Row],[Last Funding Amount - ORIG]]&amp;"0123456789"))-1)</f>
        <v/>
      </c>
      <c r="E6145" t="s">
        <v>13</v>
      </c>
      <c r="F6145" s="1">
        <v>10919000</v>
      </c>
    </row>
    <row r="6146" spans="1:8" x14ac:dyDescent="0.2">
      <c r="A6146" t="s">
        <v>7243</v>
      </c>
      <c r="B6146" s="1">
        <v>6000000</v>
      </c>
      <c r="C614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6000000</v>
      </c>
      <c r="D6146" s="6" t="str">
        <f>LEFT(Table3[[#This Row],[Last Funding Amount - ORIG]],MIN(FIND({0,1,2,3,4,5,6,7,8,9,0},Table3[[#This Row],[Last Funding Amount - ORIG]]&amp;"0123456789"))-1)</f>
        <v/>
      </c>
      <c r="E6146" t="s">
        <v>13</v>
      </c>
      <c r="F6146" s="1">
        <v>7000000</v>
      </c>
    </row>
    <row r="6147" spans="1:8" x14ac:dyDescent="0.2">
      <c r="A6147" t="s">
        <v>7244</v>
      </c>
      <c r="B6147" t="s">
        <v>7245</v>
      </c>
      <c r="C614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16900000</v>
      </c>
      <c r="D6147" s="5" t="str">
        <f>LEFT(Table3[[#This Row],[Last Funding Amount - ORIG]],MIN(FIND({0,1,2,3,4,5,6,7,8,9,0},Table3[[#This Row],[Last Funding Amount - ORIG]]&amp;"0123456789"))-1)</f>
        <v>å£</v>
      </c>
      <c r="E6147" t="s">
        <v>13</v>
      </c>
      <c r="F6147" t="s">
        <v>7246</v>
      </c>
      <c r="G6147">
        <v>1</v>
      </c>
      <c r="H6147">
        <v>1</v>
      </c>
    </row>
    <row r="6148" spans="1:8" x14ac:dyDescent="0.2">
      <c r="A6148" t="s">
        <v>7247</v>
      </c>
      <c r="C614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6148" s="6" t="str">
        <f>LEFT(Table3[[#This Row],[Last Funding Amount - ORIG]],MIN(FIND({0,1,2,3,4,5,6,7,8,9,0},Table3[[#This Row],[Last Funding Amount - ORIG]]&amp;"0123456789"))-1)</f>
        <v/>
      </c>
      <c r="E6148" t="s">
        <v>13</v>
      </c>
      <c r="F6148" s="1">
        <v>1850000</v>
      </c>
      <c r="H6148">
        <v>6</v>
      </c>
    </row>
    <row r="6149" spans="1:8" x14ac:dyDescent="0.2">
      <c r="A6149" t="s">
        <v>7248</v>
      </c>
      <c r="B6149" s="1">
        <v>500000</v>
      </c>
      <c r="C614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</v>
      </c>
      <c r="D6149" s="6" t="str">
        <f>LEFT(Table3[[#This Row],[Last Funding Amount - ORIG]],MIN(FIND({0,1,2,3,4,5,6,7,8,9,0},Table3[[#This Row],[Last Funding Amount - ORIG]]&amp;"0123456789"))-1)</f>
        <v/>
      </c>
      <c r="E6149" t="s">
        <v>44</v>
      </c>
      <c r="F6149" s="1">
        <v>9937265</v>
      </c>
    </row>
    <row r="6150" spans="1:8" x14ac:dyDescent="0.2">
      <c r="A6150" t="s">
        <v>7249</v>
      </c>
      <c r="B6150" s="1">
        <v>350000</v>
      </c>
      <c r="C615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350000</v>
      </c>
      <c r="D6150" s="6" t="str">
        <f>LEFT(Table3[[#This Row],[Last Funding Amount - ORIG]],MIN(FIND({0,1,2,3,4,5,6,7,8,9,0},Table3[[#This Row],[Last Funding Amount - ORIG]]&amp;"0123456789"))-1)</f>
        <v/>
      </c>
      <c r="E6150" t="s">
        <v>56</v>
      </c>
      <c r="F6150" s="1">
        <v>4265591</v>
      </c>
      <c r="G6150">
        <v>1</v>
      </c>
      <c r="H6150">
        <v>3</v>
      </c>
    </row>
    <row r="6151" spans="1:8" x14ac:dyDescent="0.2">
      <c r="A6151" t="s">
        <v>7250</v>
      </c>
      <c r="B6151" s="1">
        <v>3000000</v>
      </c>
      <c r="C615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3000000</v>
      </c>
      <c r="D6151" s="6" t="str">
        <f>LEFT(Table3[[#This Row],[Last Funding Amount - ORIG]],MIN(FIND({0,1,2,3,4,5,6,7,8,9,0},Table3[[#This Row],[Last Funding Amount - ORIG]]&amp;"0123456789"))-1)</f>
        <v/>
      </c>
      <c r="E6151" t="s">
        <v>13</v>
      </c>
      <c r="F6151" s="1">
        <v>5500000</v>
      </c>
    </row>
    <row r="6152" spans="1:8" x14ac:dyDescent="0.2">
      <c r="A6152" t="s">
        <v>7251</v>
      </c>
      <c r="B6152" s="1">
        <v>125000</v>
      </c>
      <c r="C615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125000</v>
      </c>
      <c r="D6152" s="6" t="str">
        <f>LEFT(Table3[[#This Row],[Last Funding Amount - ORIG]],MIN(FIND({0,1,2,3,4,5,6,7,8,9,0},Table3[[#This Row],[Last Funding Amount - ORIG]]&amp;"0123456789"))-1)</f>
        <v/>
      </c>
      <c r="E6152" t="s">
        <v>112</v>
      </c>
      <c r="F6152" s="1">
        <v>125000</v>
      </c>
      <c r="H6152">
        <v>1</v>
      </c>
    </row>
    <row r="6153" spans="1:8" x14ac:dyDescent="0.2">
      <c r="A6153" t="s">
        <v>7252</v>
      </c>
      <c r="B6153" s="1">
        <v>1000000</v>
      </c>
      <c r="C615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6153" s="6" t="str">
        <f>LEFT(Table3[[#This Row],[Last Funding Amount - ORIG]],MIN(FIND({0,1,2,3,4,5,6,7,8,9,0},Table3[[#This Row],[Last Funding Amount - ORIG]]&amp;"0123456789"))-1)</f>
        <v/>
      </c>
      <c r="E6153" t="s">
        <v>112</v>
      </c>
      <c r="F6153" s="1">
        <v>1405000</v>
      </c>
      <c r="H6153">
        <v>4</v>
      </c>
    </row>
    <row r="6154" spans="1:8" x14ac:dyDescent="0.2">
      <c r="A6154" t="s">
        <v>7253</v>
      </c>
      <c r="B6154" s="1">
        <v>120000</v>
      </c>
      <c r="C615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120000</v>
      </c>
      <c r="D6154" s="6" t="str">
        <f>LEFT(Table3[[#This Row],[Last Funding Amount - ORIG]],MIN(FIND({0,1,2,3,4,5,6,7,8,9,0},Table3[[#This Row],[Last Funding Amount - ORIG]]&amp;"0123456789"))-1)</f>
        <v/>
      </c>
      <c r="E6154" t="s">
        <v>20</v>
      </c>
      <c r="F6154" s="1">
        <v>420000</v>
      </c>
      <c r="H6154">
        <v>3</v>
      </c>
    </row>
    <row r="6155" spans="1:8" x14ac:dyDescent="0.2">
      <c r="A6155" t="s">
        <v>7254</v>
      </c>
      <c r="B6155" s="1">
        <v>125000000</v>
      </c>
      <c r="C615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125000000</v>
      </c>
      <c r="D6155" s="6" t="str">
        <f>LEFT(Table3[[#This Row],[Last Funding Amount - ORIG]],MIN(FIND({0,1,2,3,4,5,6,7,8,9,0},Table3[[#This Row],[Last Funding Amount - ORIG]]&amp;"0123456789"))-1)</f>
        <v/>
      </c>
      <c r="E6155" t="s">
        <v>16</v>
      </c>
      <c r="F6155" s="1">
        <v>125000000</v>
      </c>
      <c r="G6155">
        <v>2</v>
      </c>
      <c r="H6155">
        <v>2</v>
      </c>
    </row>
    <row r="6156" spans="1:8" x14ac:dyDescent="0.2">
      <c r="A6156" t="s">
        <v>7255</v>
      </c>
      <c r="B6156" s="1">
        <v>1000001</v>
      </c>
      <c r="C615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1000001</v>
      </c>
      <c r="D6156" s="6" t="str">
        <f>LEFT(Table3[[#This Row],[Last Funding Amount - ORIG]],MIN(FIND({0,1,2,3,4,5,6,7,8,9,0},Table3[[#This Row],[Last Funding Amount - ORIG]]&amp;"0123456789"))-1)</f>
        <v/>
      </c>
      <c r="E6156" t="s">
        <v>13</v>
      </c>
      <c r="F6156" s="1">
        <v>1000001</v>
      </c>
      <c r="H6156">
        <v>1</v>
      </c>
    </row>
    <row r="6157" spans="1:8" x14ac:dyDescent="0.2">
      <c r="A6157" t="s">
        <v>7256</v>
      </c>
      <c r="B6157" s="1">
        <v>3850019</v>
      </c>
      <c r="C615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3850019</v>
      </c>
      <c r="D6157" s="6" t="str">
        <f>LEFT(Table3[[#This Row],[Last Funding Amount - ORIG]],MIN(FIND({0,1,2,3,4,5,6,7,8,9,0},Table3[[#This Row],[Last Funding Amount - ORIG]]&amp;"0123456789"))-1)</f>
        <v/>
      </c>
      <c r="E6157" t="s">
        <v>13</v>
      </c>
      <c r="F6157" s="1">
        <v>3850019</v>
      </c>
    </row>
    <row r="6158" spans="1:8" x14ac:dyDescent="0.2">
      <c r="A6158" t="s">
        <v>7257</v>
      </c>
      <c r="B6158" s="1">
        <v>125000</v>
      </c>
      <c r="C615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125000</v>
      </c>
      <c r="D6158" s="6" t="str">
        <f>LEFT(Table3[[#This Row],[Last Funding Amount - ORIG]],MIN(FIND({0,1,2,3,4,5,6,7,8,9,0},Table3[[#This Row],[Last Funding Amount - ORIG]]&amp;"0123456789"))-1)</f>
        <v/>
      </c>
      <c r="E6158" t="s">
        <v>112</v>
      </c>
      <c r="F6158" s="1">
        <v>1225000</v>
      </c>
      <c r="G6158">
        <v>1</v>
      </c>
      <c r="H6158">
        <v>5</v>
      </c>
    </row>
    <row r="6159" spans="1:8" x14ac:dyDescent="0.2">
      <c r="A6159" t="s">
        <v>7258</v>
      </c>
      <c r="B6159" s="1">
        <v>5340016</v>
      </c>
      <c r="C615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5340016</v>
      </c>
      <c r="D6159" s="6" t="str">
        <f>LEFT(Table3[[#This Row],[Last Funding Amount - ORIG]],MIN(FIND({0,1,2,3,4,5,6,7,8,9,0},Table3[[#This Row],[Last Funding Amount - ORIG]]&amp;"0123456789"))-1)</f>
        <v/>
      </c>
      <c r="E6159" t="s">
        <v>44</v>
      </c>
      <c r="F6159" s="1">
        <v>8424016</v>
      </c>
    </row>
    <row r="6160" spans="1:8" x14ac:dyDescent="0.2">
      <c r="A6160" t="s">
        <v>7259</v>
      </c>
      <c r="B6160" s="1">
        <v>4301500</v>
      </c>
      <c r="C616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4301500</v>
      </c>
      <c r="D6160" s="6" t="str">
        <f>LEFT(Table3[[#This Row],[Last Funding Amount - ORIG]],MIN(FIND({0,1,2,3,4,5,6,7,8,9,0},Table3[[#This Row],[Last Funding Amount - ORIG]]&amp;"0123456789"))-1)</f>
        <v/>
      </c>
      <c r="E6160" t="s">
        <v>13</v>
      </c>
      <c r="F6160" s="1">
        <v>72065325</v>
      </c>
    </row>
    <row r="6161" spans="1:8" x14ac:dyDescent="0.2">
      <c r="A6161" t="s">
        <v>7260</v>
      </c>
      <c r="B6161" s="1">
        <v>500000</v>
      </c>
      <c r="C616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</v>
      </c>
      <c r="D6161" s="6" t="str">
        <f>LEFT(Table3[[#This Row],[Last Funding Amount - ORIG]],MIN(FIND({0,1,2,3,4,5,6,7,8,9,0},Table3[[#This Row],[Last Funding Amount - ORIG]]&amp;"0123456789"))-1)</f>
        <v/>
      </c>
      <c r="E6161" t="s">
        <v>112</v>
      </c>
      <c r="F6161" s="1">
        <v>500000</v>
      </c>
    </row>
    <row r="6162" spans="1:8" x14ac:dyDescent="0.2">
      <c r="A6162" t="s">
        <v>7261</v>
      </c>
      <c r="C616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6162" s="6" t="str">
        <f>LEFT(Table3[[#This Row],[Last Funding Amount - ORIG]],MIN(FIND({0,1,2,3,4,5,6,7,8,9,0},Table3[[#This Row],[Last Funding Amount - ORIG]]&amp;"0123456789"))-1)</f>
        <v/>
      </c>
      <c r="E6162" t="s">
        <v>22</v>
      </c>
      <c r="F6162" s="1">
        <v>3200000</v>
      </c>
      <c r="H6162">
        <v>4</v>
      </c>
    </row>
    <row r="6163" spans="1:8" x14ac:dyDescent="0.2">
      <c r="A6163" t="s">
        <v>7262</v>
      </c>
      <c r="B6163" s="1">
        <v>130000000</v>
      </c>
      <c r="C616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130000000</v>
      </c>
      <c r="D6163" s="6" t="str">
        <f>LEFT(Table3[[#This Row],[Last Funding Amount - ORIG]],MIN(FIND({0,1,2,3,4,5,6,7,8,9,0},Table3[[#This Row],[Last Funding Amount - ORIG]]&amp;"0123456789"))-1)</f>
        <v/>
      </c>
      <c r="E6163" t="s">
        <v>11</v>
      </c>
      <c r="F6163" s="1">
        <v>146850000</v>
      </c>
      <c r="G6163">
        <v>4</v>
      </c>
      <c r="H6163">
        <v>11</v>
      </c>
    </row>
    <row r="6164" spans="1:8" x14ac:dyDescent="0.2">
      <c r="A6164" t="s">
        <v>7263</v>
      </c>
      <c r="C616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6164" s="6" t="str">
        <f>LEFT(Table3[[#This Row],[Last Funding Amount - ORIG]],MIN(FIND({0,1,2,3,4,5,6,7,8,9,0},Table3[[#This Row],[Last Funding Amount - ORIG]]&amp;"0123456789"))-1)</f>
        <v/>
      </c>
      <c r="E6164" t="s">
        <v>13</v>
      </c>
      <c r="F6164" s="1">
        <v>2500000</v>
      </c>
      <c r="H6164">
        <v>5</v>
      </c>
    </row>
    <row r="6165" spans="1:8" x14ac:dyDescent="0.2">
      <c r="A6165" t="s">
        <v>7264</v>
      </c>
      <c r="B6165" s="1">
        <v>1800000</v>
      </c>
      <c r="C616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1800000</v>
      </c>
      <c r="D6165" s="6" t="str">
        <f>LEFT(Table3[[#This Row],[Last Funding Amount - ORIG]],MIN(FIND({0,1,2,3,4,5,6,7,8,9,0},Table3[[#This Row],[Last Funding Amount - ORIG]]&amp;"0123456789"))-1)</f>
        <v/>
      </c>
      <c r="E6165" t="s">
        <v>112</v>
      </c>
      <c r="F6165" s="1">
        <v>2550000</v>
      </c>
      <c r="G6165">
        <v>1</v>
      </c>
      <c r="H6165">
        <v>3</v>
      </c>
    </row>
    <row r="6166" spans="1:8" x14ac:dyDescent="0.2">
      <c r="A6166" t="s">
        <v>7265</v>
      </c>
      <c r="B6166" s="1">
        <v>3468006</v>
      </c>
      <c r="C616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3468006</v>
      </c>
      <c r="D6166" s="6" t="str">
        <f>LEFT(Table3[[#This Row],[Last Funding Amount - ORIG]],MIN(FIND({0,1,2,3,4,5,6,7,8,9,0},Table3[[#This Row],[Last Funding Amount - ORIG]]&amp;"0123456789"))-1)</f>
        <v/>
      </c>
      <c r="E6166" t="s">
        <v>13</v>
      </c>
      <c r="F6166" s="1">
        <v>7737006</v>
      </c>
      <c r="H6166">
        <v>3</v>
      </c>
    </row>
    <row r="6167" spans="1:8" x14ac:dyDescent="0.2">
      <c r="A6167" t="s">
        <v>7266</v>
      </c>
      <c r="B6167" s="1">
        <v>1620000</v>
      </c>
      <c r="C616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1620000</v>
      </c>
      <c r="D6167" s="6" t="str">
        <f>LEFT(Table3[[#This Row],[Last Funding Amount - ORIG]],MIN(FIND({0,1,2,3,4,5,6,7,8,9,0},Table3[[#This Row],[Last Funding Amount - ORIG]]&amp;"0123456789"))-1)</f>
        <v/>
      </c>
      <c r="E6167" t="s">
        <v>112</v>
      </c>
      <c r="F6167" s="1">
        <v>1620000</v>
      </c>
      <c r="G6167">
        <v>1</v>
      </c>
      <c r="H6167">
        <v>2</v>
      </c>
    </row>
    <row r="6168" spans="1:8" x14ac:dyDescent="0.2">
      <c r="A6168" t="s">
        <v>7267</v>
      </c>
      <c r="B6168" s="1">
        <v>150000</v>
      </c>
      <c r="C616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</v>
      </c>
      <c r="D6168" s="6" t="str">
        <f>LEFT(Table3[[#This Row],[Last Funding Amount - ORIG]],MIN(FIND({0,1,2,3,4,5,6,7,8,9,0},Table3[[#This Row],[Last Funding Amount - ORIG]]&amp;"0123456789"))-1)</f>
        <v/>
      </c>
      <c r="E6168" t="s">
        <v>112</v>
      </c>
      <c r="F6168" s="1">
        <v>150000</v>
      </c>
    </row>
    <row r="6169" spans="1:8" x14ac:dyDescent="0.2">
      <c r="A6169" t="s">
        <v>7268</v>
      </c>
      <c r="B6169" t="s">
        <v>2264</v>
      </c>
      <c r="C616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</v>
      </c>
      <c r="D6169" s="5" t="str">
        <f>LEFT(Table3[[#This Row],[Last Funding Amount - ORIG]],MIN(FIND({0,1,2,3,4,5,6,7,8,9,0},Table3[[#This Row],[Last Funding Amount - ORIG]]&amp;"0123456789"))-1)</f>
        <v>å£</v>
      </c>
      <c r="E6169" t="s">
        <v>112</v>
      </c>
      <c r="F6169" t="s">
        <v>7269</v>
      </c>
      <c r="H6169">
        <v>6</v>
      </c>
    </row>
    <row r="6170" spans="1:8" x14ac:dyDescent="0.2">
      <c r="A6170" t="s">
        <v>7270</v>
      </c>
      <c r="B6170" s="1">
        <v>6922012</v>
      </c>
      <c r="C617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6922012</v>
      </c>
      <c r="D6170" s="6" t="str">
        <f>LEFT(Table3[[#This Row],[Last Funding Amount - ORIG]],MIN(FIND({0,1,2,3,4,5,6,7,8,9,0},Table3[[#This Row],[Last Funding Amount - ORIG]]&amp;"0123456789"))-1)</f>
        <v/>
      </c>
      <c r="E6170" t="s">
        <v>13</v>
      </c>
      <c r="F6170" s="1">
        <v>8597012</v>
      </c>
      <c r="H6170">
        <v>1</v>
      </c>
    </row>
    <row r="6171" spans="1:8" x14ac:dyDescent="0.2">
      <c r="A6171" t="s">
        <v>7271</v>
      </c>
      <c r="B6171" s="1">
        <v>4500000</v>
      </c>
      <c r="C617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4500000</v>
      </c>
      <c r="D6171" s="6" t="str">
        <f>LEFT(Table3[[#This Row],[Last Funding Amount - ORIG]],MIN(FIND({0,1,2,3,4,5,6,7,8,9,0},Table3[[#This Row],[Last Funding Amount - ORIG]]&amp;"0123456789"))-1)</f>
        <v/>
      </c>
      <c r="E6171" t="s">
        <v>36</v>
      </c>
      <c r="F6171" s="1">
        <v>7000000</v>
      </c>
      <c r="G6171">
        <v>1</v>
      </c>
      <c r="H6171">
        <v>3</v>
      </c>
    </row>
    <row r="6172" spans="1:8" x14ac:dyDescent="0.2">
      <c r="A6172" t="s">
        <v>7272</v>
      </c>
      <c r="C617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6172" s="6" t="str">
        <f>LEFT(Table3[[#This Row],[Last Funding Amount - ORIG]],MIN(FIND({0,1,2,3,4,5,6,7,8,9,0},Table3[[#This Row],[Last Funding Amount - ORIG]]&amp;"0123456789"))-1)</f>
        <v/>
      </c>
      <c r="E6172" t="s">
        <v>22</v>
      </c>
      <c r="F6172" t="s">
        <v>7273</v>
      </c>
      <c r="H6172">
        <v>4</v>
      </c>
    </row>
    <row r="6173" spans="1:8" x14ac:dyDescent="0.2">
      <c r="A6173" t="s">
        <v>7274</v>
      </c>
      <c r="B6173" s="1">
        <v>2500000</v>
      </c>
      <c r="C617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2500000</v>
      </c>
      <c r="D6173" s="6" t="str">
        <f>LEFT(Table3[[#This Row],[Last Funding Amount - ORIG]],MIN(FIND({0,1,2,3,4,5,6,7,8,9,0},Table3[[#This Row],[Last Funding Amount - ORIG]]&amp;"0123456789"))-1)</f>
        <v/>
      </c>
      <c r="E6173" t="s">
        <v>18</v>
      </c>
      <c r="F6173" s="1">
        <v>2750000</v>
      </c>
      <c r="H6173">
        <v>1</v>
      </c>
    </row>
    <row r="6174" spans="1:8" x14ac:dyDescent="0.2">
      <c r="A6174" t="s">
        <v>7275</v>
      </c>
      <c r="B6174" t="s">
        <v>7109</v>
      </c>
      <c r="C617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20000000</v>
      </c>
      <c r="D6174" s="5" t="str">
        <f>LEFT(Table3[[#This Row],[Last Funding Amount - ORIG]],MIN(FIND({0,1,2,3,4,5,6,7,8,9,0},Table3[[#This Row],[Last Funding Amount - ORIG]]&amp;"0123456789"))-1)</f>
        <v>SEK</v>
      </c>
      <c r="E6174" t="s">
        <v>208</v>
      </c>
      <c r="F6174" t="s">
        <v>7110</v>
      </c>
    </row>
    <row r="6175" spans="1:8" x14ac:dyDescent="0.2">
      <c r="A6175" t="s">
        <v>7276</v>
      </c>
      <c r="B6175" s="1">
        <v>125000</v>
      </c>
      <c r="C617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125000</v>
      </c>
      <c r="D6175" s="6" t="str">
        <f>LEFT(Table3[[#This Row],[Last Funding Amount - ORIG]],MIN(FIND({0,1,2,3,4,5,6,7,8,9,0},Table3[[#This Row],[Last Funding Amount - ORIG]]&amp;"0123456789"))-1)</f>
        <v/>
      </c>
      <c r="E6175" t="s">
        <v>112</v>
      </c>
      <c r="F6175" s="1">
        <v>728000</v>
      </c>
      <c r="G6175">
        <v>1</v>
      </c>
      <c r="H6175">
        <v>1</v>
      </c>
    </row>
    <row r="6176" spans="1:8" x14ac:dyDescent="0.2">
      <c r="A6176" t="s">
        <v>7277</v>
      </c>
      <c r="B6176" t="s">
        <v>2064</v>
      </c>
      <c r="C617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14000000</v>
      </c>
      <c r="D6176" s="5" t="str">
        <f>LEFT(Table3[[#This Row],[Last Funding Amount - ORIG]],MIN(FIND({0,1,2,3,4,5,6,7,8,9,0},Table3[[#This Row],[Last Funding Amount - ORIG]]&amp;"0123456789"))-1)</f>
        <v>‰âÂ</v>
      </c>
      <c r="E6176" t="s">
        <v>16</v>
      </c>
      <c r="F6176" t="s">
        <v>4354</v>
      </c>
      <c r="G6176">
        <v>1</v>
      </c>
      <c r="H6176">
        <v>1</v>
      </c>
    </row>
    <row r="6177" spans="1:8" x14ac:dyDescent="0.2">
      <c r="A6177" t="s">
        <v>7278</v>
      </c>
      <c r="B6177" s="1">
        <v>175000</v>
      </c>
      <c r="C617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175000</v>
      </c>
      <c r="D6177" s="6" t="str">
        <f>LEFT(Table3[[#This Row],[Last Funding Amount - ORIG]],MIN(FIND({0,1,2,3,4,5,6,7,8,9,0},Table3[[#This Row],[Last Funding Amount - ORIG]]&amp;"0123456789"))-1)</f>
        <v/>
      </c>
      <c r="E6177" t="s">
        <v>56</v>
      </c>
      <c r="F6177" s="1">
        <v>14876769</v>
      </c>
    </row>
    <row r="6178" spans="1:8" x14ac:dyDescent="0.2">
      <c r="A6178" t="s">
        <v>7279</v>
      </c>
      <c r="B6178" s="1">
        <v>3400000</v>
      </c>
      <c r="C617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3400000</v>
      </c>
      <c r="D6178" s="6" t="str">
        <f>LEFT(Table3[[#This Row],[Last Funding Amount - ORIG]],MIN(FIND({0,1,2,3,4,5,6,7,8,9,0},Table3[[#This Row],[Last Funding Amount - ORIG]]&amp;"0123456789"))-1)</f>
        <v/>
      </c>
      <c r="E6178" t="s">
        <v>56</v>
      </c>
      <c r="F6178" s="1">
        <v>6200000</v>
      </c>
    </row>
    <row r="6179" spans="1:8" x14ac:dyDescent="0.2">
      <c r="A6179" t="s">
        <v>7280</v>
      </c>
      <c r="B6179" s="1">
        <v>575000</v>
      </c>
      <c r="C617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575000</v>
      </c>
      <c r="D6179" s="6" t="str">
        <f>LEFT(Table3[[#This Row],[Last Funding Amount - ORIG]],MIN(FIND({0,1,2,3,4,5,6,7,8,9,0},Table3[[#This Row],[Last Funding Amount - ORIG]]&amp;"0123456789"))-1)</f>
        <v/>
      </c>
      <c r="E6179" t="s">
        <v>112</v>
      </c>
      <c r="F6179" s="1">
        <v>575000</v>
      </c>
    </row>
    <row r="6180" spans="1:8" x14ac:dyDescent="0.2">
      <c r="A6180" t="s">
        <v>7281</v>
      </c>
      <c r="B6180" s="1">
        <v>250000</v>
      </c>
      <c r="C618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</v>
      </c>
      <c r="D6180" s="6" t="str">
        <f>LEFT(Table3[[#This Row],[Last Funding Amount - ORIG]],MIN(FIND({0,1,2,3,4,5,6,7,8,9,0},Table3[[#This Row],[Last Funding Amount - ORIG]]&amp;"0123456789"))-1)</f>
        <v/>
      </c>
      <c r="E6180" t="s">
        <v>112</v>
      </c>
      <c r="F6180" s="1">
        <v>250000</v>
      </c>
      <c r="H6180">
        <v>1</v>
      </c>
    </row>
    <row r="6181" spans="1:8" x14ac:dyDescent="0.2">
      <c r="A6181" t="s">
        <v>7282</v>
      </c>
      <c r="B6181" s="1">
        <v>2000000</v>
      </c>
      <c r="C618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</v>
      </c>
      <c r="D6181" s="6" t="str">
        <f>LEFT(Table3[[#This Row],[Last Funding Amount - ORIG]],MIN(FIND({0,1,2,3,4,5,6,7,8,9,0},Table3[[#This Row],[Last Funding Amount - ORIG]]&amp;"0123456789"))-1)</f>
        <v/>
      </c>
      <c r="E6181" t="s">
        <v>112</v>
      </c>
      <c r="F6181" s="1">
        <v>2000000</v>
      </c>
      <c r="G6181">
        <v>1</v>
      </c>
      <c r="H6181">
        <v>1</v>
      </c>
    </row>
    <row r="6182" spans="1:8" x14ac:dyDescent="0.2">
      <c r="A6182" t="s">
        <v>7283</v>
      </c>
      <c r="B6182" s="1">
        <v>4600000</v>
      </c>
      <c r="C618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4600000</v>
      </c>
      <c r="D6182" s="6" t="str">
        <f>LEFT(Table3[[#This Row],[Last Funding Amount - ORIG]],MIN(FIND({0,1,2,3,4,5,6,7,8,9,0},Table3[[#This Row],[Last Funding Amount - ORIG]]&amp;"0123456789"))-1)</f>
        <v/>
      </c>
      <c r="E6182" t="s">
        <v>13</v>
      </c>
      <c r="F6182" s="1">
        <v>4600000</v>
      </c>
      <c r="G6182">
        <v>2</v>
      </c>
      <c r="H6182">
        <v>6</v>
      </c>
    </row>
    <row r="6183" spans="1:8" x14ac:dyDescent="0.2">
      <c r="A6183" t="s">
        <v>7284</v>
      </c>
      <c r="B6183" s="1">
        <v>1500000</v>
      </c>
      <c r="C618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1500000</v>
      </c>
      <c r="D6183" s="6" t="str">
        <f>LEFT(Table3[[#This Row],[Last Funding Amount - ORIG]],MIN(FIND({0,1,2,3,4,5,6,7,8,9,0},Table3[[#This Row],[Last Funding Amount - ORIG]]&amp;"0123456789"))-1)</f>
        <v/>
      </c>
      <c r="E6183" t="s">
        <v>22</v>
      </c>
      <c r="F6183" s="1">
        <v>1500000</v>
      </c>
    </row>
    <row r="6184" spans="1:8" x14ac:dyDescent="0.2">
      <c r="A6184" t="s">
        <v>7285</v>
      </c>
      <c r="B6184" s="1">
        <v>2500000</v>
      </c>
      <c r="C618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2500000</v>
      </c>
      <c r="D6184" s="6" t="str">
        <f>LEFT(Table3[[#This Row],[Last Funding Amount - ORIG]],MIN(FIND({0,1,2,3,4,5,6,7,8,9,0},Table3[[#This Row],[Last Funding Amount - ORIG]]&amp;"0123456789"))-1)</f>
        <v/>
      </c>
      <c r="E6184" t="s">
        <v>112</v>
      </c>
      <c r="F6184" s="1">
        <v>2500000</v>
      </c>
      <c r="G6184">
        <v>1</v>
      </c>
      <c r="H6184">
        <v>11</v>
      </c>
    </row>
    <row r="6185" spans="1:8" x14ac:dyDescent="0.2">
      <c r="A6185" t="s">
        <v>7286</v>
      </c>
      <c r="B6185" s="1">
        <v>10000000</v>
      </c>
      <c r="C618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10000000</v>
      </c>
      <c r="D6185" s="6" t="str">
        <f>LEFT(Table3[[#This Row],[Last Funding Amount - ORIG]],MIN(FIND({0,1,2,3,4,5,6,7,8,9,0},Table3[[#This Row],[Last Funding Amount - ORIG]]&amp;"0123456789"))-1)</f>
        <v/>
      </c>
      <c r="E6185" t="s">
        <v>22</v>
      </c>
      <c r="F6185" s="1">
        <v>10000000</v>
      </c>
      <c r="H6185">
        <v>4</v>
      </c>
    </row>
    <row r="6186" spans="1:8" x14ac:dyDescent="0.2">
      <c r="A6186" t="s">
        <v>7287</v>
      </c>
      <c r="B6186" s="1">
        <v>14000000</v>
      </c>
      <c r="C618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14000000</v>
      </c>
      <c r="D6186" s="6" t="str">
        <f>LEFT(Table3[[#This Row],[Last Funding Amount - ORIG]],MIN(FIND({0,1,2,3,4,5,6,7,8,9,0},Table3[[#This Row],[Last Funding Amount - ORIG]]&amp;"0123456789"))-1)</f>
        <v/>
      </c>
      <c r="E6186" t="s">
        <v>13</v>
      </c>
      <c r="F6186" s="1">
        <v>14000000</v>
      </c>
      <c r="G6186">
        <v>1</v>
      </c>
      <c r="H6186">
        <v>4</v>
      </c>
    </row>
    <row r="6187" spans="1:8" x14ac:dyDescent="0.2">
      <c r="A6187" t="s">
        <v>7288</v>
      </c>
      <c r="B6187" s="1">
        <v>1250000</v>
      </c>
      <c r="C618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1250000</v>
      </c>
      <c r="D6187" s="6" t="str">
        <f>LEFT(Table3[[#This Row],[Last Funding Amount - ORIG]],MIN(FIND({0,1,2,3,4,5,6,7,8,9,0},Table3[[#This Row],[Last Funding Amount - ORIG]]&amp;"0123456789"))-1)</f>
        <v/>
      </c>
      <c r="E6187" t="s">
        <v>112</v>
      </c>
      <c r="F6187" s="1">
        <v>1250000</v>
      </c>
      <c r="H6187">
        <v>8</v>
      </c>
    </row>
    <row r="6188" spans="1:8" x14ac:dyDescent="0.2">
      <c r="A6188" t="s">
        <v>7289</v>
      </c>
      <c r="B6188" s="1">
        <v>1751430</v>
      </c>
      <c r="C618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1751430</v>
      </c>
      <c r="D6188" s="6" t="str">
        <f>LEFT(Table3[[#This Row],[Last Funding Amount - ORIG]],MIN(FIND({0,1,2,3,4,5,6,7,8,9,0},Table3[[#This Row],[Last Funding Amount - ORIG]]&amp;"0123456789"))-1)</f>
        <v/>
      </c>
      <c r="E6188" t="s">
        <v>13</v>
      </c>
      <c r="F6188" s="1">
        <v>1751430</v>
      </c>
      <c r="H6188">
        <v>1</v>
      </c>
    </row>
    <row r="6189" spans="1:8" x14ac:dyDescent="0.2">
      <c r="A6189" t="s">
        <v>7290</v>
      </c>
      <c r="B6189" s="1">
        <v>149600</v>
      </c>
      <c r="C618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149600</v>
      </c>
      <c r="D6189" s="6" t="str">
        <f>LEFT(Table3[[#This Row],[Last Funding Amount - ORIG]],MIN(FIND({0,1,2,3,4,5,6,7,8,9,0},Table3[[#This Row],[Last Funding Amount - ORIG]]&amp;"0123456789"))-1)</f>
        <v/>
      </c>
      <c r="E6189" t="s">
        <v>13</v>
      </c>
      <c r="F6189" s="1">
        <v>15048800</v>
      </c>
    </row>
    <row r="6190" spans="1:8" x14ac:dyDescent="0.2">
      <c r="A6190" t="s">
        <v>7291</v>
      </c>
      <c r="B6190" s="1">
        <v>3411943</v>
      </c>
      <c r="C619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3411943</v>
      </c>
      <c r="D6190" s="6" t="str">
        <f>LEFT(Table3[[#This Row],[Last Funding Amount - ORIG]],MIN(FIND({0,1,2,3,4,5,6,7,8,9,0},Table3[[#This Row],[Last Funding Amount - ORIG]]&amp;"0123456789"))-1)</f>
        <v/>
      </c>
      <c r="E6190" t="s">
        <v>112</v>
      </c>
      <c r="F6190" s="1">
        <v>4016943</v>
      </c>
    </row>
    <row r="6191" spans="1:8" x14ac:dyDescent="0.2">
      <c r="A6191" t="s">
        <v>7292</v>
      </c>
      <c r="B6191" t="s">
        <v>7293</v>
      </c>
      <c r="C619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8000000</v>
      </c>
      <c r="D6191" s="5" t="str">
        <f>LEFT(Table3[[#This Row],[Last Funding Amount - ORIG]],MIN(FIND({0,1,2,3,4,5,6,7,8,9,0},Table3[[#This Row],[Last Funding Amount - ORIG]]&amp;"0123456789"))-1)</f>
        <v>SEK</v>
      </c>
      <c r="E6191" t="s">
        <v>208</v>
      </c>
      <c r="F6191" t="s">
        <v>7294</v>
      </c>
    </row>
    <row r="6192" spans="1:8" x14ac:dyDescent="0.2">
      <c r="A6192" t="s">
        <v>7295</v>
      </c>
      <c r="B6192" s="1">
        <v>850000</v>
      </c>
      <c r="C619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850000</v>
      </c>
      <c r="D6192" s="6" t="str">
        <f>LEFT(Table3[[#This Row],[Last Funding Amount - ORIG]],MIN(FIND({0,1,2,3,4,5,6,7,8,9,0},Table3[[#This Row],[Last Funding Amount - ORIG]]&amp;"0123456789"))-1)</f>
        <v/>
      </c>
      <c r="E6192" t="s">
        <v>112</v>
      </c>
      <c r="F6192" s="1">
        <v>1017000</v>
      </c>
      <c r="H6192">
        <v>1</v>
      </c>
    </row>
    <row r="6193" spans="1:8" x14ac:dyDescent="0.2">
      <c r="A6193" t="s">
        <v>7296</v>
      </c>
      <c r="B6193" s="1">
        <v>1000000</v>
      </c>
      <c r="C619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6193" s="6" t="str">
        <f>LEFT(Table3[[#This Row],[Last Funding Amount - ORIG]],MIN(FIND({0,1,2,3,4,5,6,7,8,9,0},Table3[[#This Row],[Last Funding Amount - ORIG]]&amp;"0123456789"))-1)</f>
        <v/>
      </c>
      <c r="E6193" t="s">
        <v>112</v>
      </c>
      <c r="F6193" s="1">
        <v>1100000</v>
      </c>
      <c r="G6193">
        <v>1</v>
      </c>
      <c r="H6193">
        <v>3</v>
      </c>
    </row>
    <row r="6194" spans="1:8" x14ac:dyDescent="0.2">
      <c r="A6194" t="s">
        <v>7297</v>
      </c>
      <c r="B6194" s="1">
        <v>100000</v>
      </c>
      <c r="C619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</v>
      </c>
      <c r="D6194" s="6" t="str">
        <f>LEFT(Table3[[#This Row],[Last Funding Amount - ORIG]],MIN(FIND({0,1,2,3,4,5,6,7,8,9,0},Table3[[#This Row],[Last Funding Amount - ORIG]]&amp;"0123456789"))-1)</f>
        <v/>
      </c>
      <c r="E6194" t="s">
        <v>101</v>
      </c>
      <c r="F6194" s="1">
        <v>100000</v>
      </c>
    </row>
    <row r="6195" spans="1:8" x14ac:dyDescent="0.2">
      <c r="A6195" t="s">
        <v>7298</v>
      </c>
      <c r="B6195" s="1">
        <v>1700000</v>
      </c>
      <c r="C619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1700000</v>
      </c>
      <c r="D6195" s="6" t="str">
        <f>LEFT(Table3[[#This Row],[Last Funding Amount - ORIG]],MIN(FIND({0,1,2,3,4,5,6,7,8,9,0},Table3[[#This Row],[Last Funding Amount - ORIG]]&amp;"0123456789"))-1)</f>
        <v/>
      </c>
      <c r="E6195" t="s">
        <v>112</v>
      </c>
      <c r="F6195" s="1">
        <v>1700000</v>
      </c>
      <c r="G6195">
        <v>1</v>
      </c>
      <c r="H6195">
        <v>2</v>
      </c>
    </row>
    <row r="6196" spans="1:8" x14ac:dyDescent="0.2">
      <c r="A6196" t="s">
        <v>7299</v>
      </c>
      <c r="B6196" s="1">
        <v>6000000</v>
      </c>
      <c r="C619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6000000</v>
      </c>
      <c r="D6196" s="6" t="str">
        <f>LEFT(Table3[[#This Row],[Last Funding Amount - ORIG]],MIN(FIND({0,1,2,3,4,5,6,7,8,9,0},Table3[[#This Row],[Last Funding Amount - ORIG]]&amp;"0123456789"))-1)</f>
        <v/>
      </c>
      <c r="E6196" t="s">
        <v>13</v>
      </c>
      <c r="F6196" s="1">
        <v>12308960</v>
      </c>
      <c r="G6196">
        <v>1</v>
      </c>
      <c r="H6196">
        <v>1</v>
      </c>
    </row>
    <row r="6197" spans="1:8" x14ac:dyDescent="0.2">
      <c r="A6197" t="s">
        <v>7300</v>
      </c>
      <c r="B6197" s="1">
        <v>1600000</v>
      </c>
      <c r="C619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1600000</v>
      </c>
      <c r="D6197" s="6" t="str">
        <f>LEFT(Table3[[#This Row],[Last Funding Amount - ORIG]],MIN(FIND({0,1,2,3,4,5,6,7,8,9,0},Table3[[#This Row],[Last Funding Amount - ORIG]]&amp;"0123456789"))-1)</f>
        <v/>
      </c>
      <c r="E6197" t="s">
        <v>56</v>
      </c>
      <c r="F6197" s="1">
        <v>1600000</v>
      </c>
    </row>
    <row r="6198" spans="1:8" x14ac:dyDescent="0.2">
      <c r="A6198" t="s">
        <v>7301</v>
      </c>
      <c r="B6198" s="1">
        <v>340000</v>
      </c>
      <c r="C619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340000</v>
      </c>
      <c r="D6198" s="6" t="str">
        <f>LEFT(Table3[[#This Row],[Last Funding Amount - ORIG]],MIN(FIND({0,1,2,3,4,5,6,7,8,9,0},Table3[[#This Row],[Last Funding Amount - ORIG]]&amp;"0123456789"))-1)</f>
        <v/>
      </c>
      <c r="E6198" t="s">
        <v>13</v>
      </c>
      <c r="F6198" s="1">
        <v>490000</v>
      </c>
      <c r="H6198">
        <v>4</v>
      </c>
    </row>
    <row r="6199" spans="1:8" x14ac:dyDescent="0.2">
      <c r="A6199" t="s">
        <v>7302</v>
      </c>
      <c r="B6199" s="1">
        <v>5690000</v>
      </c>
      <c r="C619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5690000</v>
      </c>
      <c r="D6199" s="6" t="str">
        <f>LEFT(Table3[[#This Row],[Last Funding Amount - ORIG]],MIN(FIND({0,1,2,3,4,5,6,7,8,9,0},Table3[[#This Row],[Last Funding Amount - ORIG]]&amp;"0123456789"))-1)</f>
        <v/>
      </c>
      <c r="E6199" t="s">
        <v>16</v>
      </c>
      <c r="F6199" s="1">
        <v>5690000</v>
      </c>
      <c r="H6199">
        <v>5</v>
      </c>
    </row>
    <row r="6200" spans="1:8" x14ac:dyDescent="0.2">
      <c r="A6200" t="s">
        <v>7303</v>
      </c>
      <c r="B6200" s="1">
        <v>125000</v>
      </c>
      <c r="C620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125000</v>
      </c>
      <c r="D6200" s="6" t="str">
        <f>LEFT(Table3[[#This Row],[Last Funding Amount - ORIG]],MIN(FIND({0,1,2,3,4,5,6,7,8,9,0},Table3[[#This Row],[Last Funding Amount - ORIG]]&amp;"0123456789"))-1)</f>
        <v/>
      </c>
      <c r="E6200" t="s">
        <v>112</v>
      </c>
      <c r="F6200" s="1">
        <v>2182785</v>
      </c>
      <c r="G6200">
        <v>1</v>
      </c>
      <c r="H6200">
        <v>2</v>
      </c>
    </row>
    <row r="6201" spans="1:8" x14ac:dyDescent="0.2">
      <c r="A6201" t="s">
        <v>7304</v>
      </c>
      <c r="B6201" s="1">
        <v>85669</v>
      </c>
      <c r="C620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85669</v>
      </c>
      <c r="D6201" s="6" t="str">
        <f>LEFT(Table3[[#This Row],[Last Funding Amount - ORIG]],MIN(FIND({0,1,2,3,4,5,6,7,8,9,0},Table3[[#This Row],[Last Funding Amount - ORIG]]&amp;"0123456789"))-1)</f>
        <v/>
      </c>
      <c r="E6201" t="s">
        <v>402</v>
      </c>
      <c r="F6201" s="1">
        <v>85669</v>
      </c>
    </row>
    <row r="6202" spans="1:8" x14ac:dyDescent="0.2">
      <c r="A6202" t="s">
        <v>7305</v>
      </c>
      <c r="B6202" s="1">
        <v>2250000</v>
      </c>
      <c r="C620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2250000</v>
      </c>
      <c r="D6202" s="6" t="str">
        <f>LEFT(Table3[[#This Row],[Last Funding Amount - ORIG]],MIN(FIND({0,1,2,3,4,5,6,7,8,9,0},Table3[[#This Row],[Last Funding Amount - ORIG]]&amp;"0123456789"))-1)</f>
        <v/>
      </c>
      <c r="E6202" t="s">
        <v>13</v>
      </c>
      <c r="F6202" s="1">
        <v>2250000</v>
      </c>
      <c r="H6202">
        <v>2</v>
      </c>
    </row>
    <row r="6203" spans="1:8" x14ac:dyDescent="0.2">
      <c r="A6203" t="s">
        <v>7306</v>
      </c>
      <c r="B6203" s="1">
        <v>1000000</v>
      </c>
      <c r="C620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6203" s="6" t="str">
        <f>LEFT(Table3[[#This Row],[Last Funding Amount - ORIG]],MIN(FIND({0,1,2,3,4,5,6,7,8,9,0},Table3[[#This Row],[Last Funding Amount - ORIG]]&amp;"0123456789"))-1)</f>
        <v/>
      </c>
      <c r="E6203" t="s">
        <v>22</v>
      </c>
      <c r="F6203" s="1">
        <v>1000000</v>
      </c>
      <c r="H6203">
        <v>2</v>
      </c>
    </row>
    <row r="6204" spans="1:8" x14ac:dyDescent="0.2">
      <c r="A6204" t="s">
        <v>7307</v>
      </c>
      <c r="B6204" t="s">
        <v>7308</v>
      </c>
      <c r="C620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8700000</v>
      </c>
      <c r="D6204" s="5" t="str">
        <f>LEFT(Table3[[#This Row],[Last Funding Amount - ORIG]],MIN(FIND({0,1,2,3,4,5,6,7,8,9,0},Table3[[#This Row],[Last Funding Amount - ORIG]]&amp;"0123456789"))-1)</f>
        <v>‰âÂ</v>
      </c>
      <c r="E6204" t="s">
        <v>13</v>
      </c>
      <c r="F6204" t="s">
        <v>7309</v>
      </c>
      <c r="G6204">
        <v>1</v>
      </c>
      <c r="H6204">
        <v>1</v>
      </c>
    </row>
    <row r="6205" spans="1:8" x14ac:dyDescent="0.2">
      <c r="A6205" t="s">
        <v>7310</v>
      </c>
      <c r="B6205" s="1">
        <v>2500000</v>
      </c>
      <c r="C620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2500000</v>
      </c>
      <c r="D6205" s="6" t="str">
        <f>LEFT(Table3[[#This Row],[Last Funding Amount - ORIG]],MIN(FIND({0,1,2,3,4,5,6,7,8,9,0},Table3[[#This Row],[Last Funding Amount - ORIG]]&amp;"0123456789"))-1)</f>
        <v/>
      </c>
      <c r="E6205" t="s">
        <v>13</v>
      </c>
      <c r="F6205" s="1">
        <v>2500000</v>
      </c>
    </row>
    <row r="6206" spans="1:8" x14ac:dyDescent="0.2">
      <c r="A6206" t="s">
        <v>7311</v>
      </c>
      <c r="B6206" t="s">
        <v>7312</v>
      </c>
      <c r="C620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12000000</v>
      </c>
      <c r="D6206" s="5" t="str">
        <f>LEFT(Table3[[#This Row],[Last Funding Amount - ORIG]],MIN(FIND({0,1,2,3,4,5,6,7,8,9,0},Table3[[#This Row],[Last Funding Amount - ORIG]]&amp;"0123456789"))-1)</f>
        <v>å£</v>
      </c>
      <c r="E6206" t="s">
        <v>13</v>
      </c>
      <c r="F6206" t="s">
        <v>7313</v>
      </c>
      <c r="G6206">
        <v>1</v>
      </c>
      <c r="H6206">
        <v>1</v>
      </c>
    </row>
    <row r="6207" spans="1:8" x14ac:dyDescent="0.2">
      <c r="A6207" t="s">
        <v>7314</v>
      </c>
      <c r="C620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6207" s="6" t="str">
        <f>LEFT(Table3[[#This Row],[Last Funding Amount - ORIG]],MIN(FIND({0,1,2,3,4,5,6,7,8,9,0},Table3[[#This Row],[Last Funding Amount - ORIG]]&amp;"0123456789"))-1)</f>
        <v/>
      </c>
      <c r="E6207" t="s">
        <v>56</v>
      </c>
      <c r="F6207" s="1">
        <v>500000</v>
      </c>
      <c r="H6207">
        <v>9</v>
      </c>
    </row>
    <row r="6208" spans="1:8" x14ac:dyDescent="0.2">
      <c r="A6208" t="s">
        <v>7315</v>
      </c>
      <c r="B6208" s="1">
        <v>1000000</v>
      </c>
      <c r="C620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6208" s="6" t="str">
        <f>LEFT(Table3[[#This Row],[Last Funding Amount - ORIG]],MIN(FIND({0,1,2,3,4,5,6,7,8,9,0},Table3[[#This Row],[Last Funding Amount - ORIG]]&amp;"0123456789"))-1)</f>
        <v/>
      </c>
      <c r="E6208" t="s">
        <v>112</v>
      </c>
      <c r="F6208" s="1">
        <v>1000000</v>
      </c>
      <c r="H6208">
        <v>1</v>
      </c>
    </row>
    <row r="6209" spans="1:8" x14ac:dyDescent="0.2">
      <c r="A6209" t="s">
        <v>7316</v>
      </c>
      <c r="B6209" s="1">
        <v>15300000</v>
      </c>
      <c r="C620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15300000</v>
      </c>
      <c r="D6209" s="6" t="str">
        <f>LEFT(Table3[[#This Row],[Last Funding Amount - ORIG]],MIN(FIND({0,1,2,3,4,5,6,7,8,9,0},Table3[[#This Row],[Last Funding Amount - ORIG]]&amp;"0123456789"))-1)</f>
        <v/>
      </c>
      <c r="E6209" t="s">
        <v>36</v>
      </c>
      <c r="F6209" s="1">
        <v>25399999</v>
      </c>
      <c r="G6209">
        <v>2</v>
      </c>
      <c r="H6209">
        <v>5</v>
      </c>
    </row>
    <row r="6210" spans="1:8" x14ac:dyDescent="0.2">
      <c r="A6210" t="s">
        <v>7317</v>
      </c>
      <c r="B6210" s="1">
        <v>10000000</v>
      </c>
      <c r="C621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10000000</v>
      </c>
      <c r="D6210" s="6" t="str">
        <f>LEFT(Table3[[#This Row],[Last Funding Amount - ORIG]],MIN(FIND({0,1,2,3,4,5,6,7,8,9,0},Table3[[#This Row],[Last Funding Amount - ORIG]]&amp;"0123456789"))-1)</f>
        <v/>
      </c>
      <c r="E6210" t="s">
        <v>36</v>
      </c>
      <c r="F6210" s="1">
        <v>18000000</v>
      </c>
      <c r="H6210">
        <v>1</v>
      </c>
    </row>
    <row r="6211" spans="1:8" x14ac:dyDescent="0.2">
      <c r="A6211" t="s">
        <v>7318</v>
      </c>
      <c r="B6211" s="1">
        <v>1150000</v>
      </c>
      <c r="C621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1150000</v>
      </c>
      <c r="D6211" s="6" t="str">
        <f>LEFT(Table3[[#This Row],[Last Funding Amount - ORIG]],MIN(FIND({0,1,2,3,4,5,6,7,8,9,0},Table3[[#This Row],[Last Funding Amount - ORIG]]&amp;"0123456789"))-1)</f>
        <v/>
      </c>
      <c r="E6211" t="s">
        <v>44</v>
      </c>
      <c r="F6211" s="1">
        <v>1150000</v>
      </c>
    </row>
    <row r="6212" spans="1:8" x14ac:dyDescent="0.2">
      <c r="A6212" t="s">
        <v>7319</v>
      </c>
      <c r="B6212" t="s">
        <v>525</v>
      </c>
      <c r="C621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6212" s="5" t="str">
        <f>LEFT(Table3[[#This Row],[Last Funding Amount - ORIG]],MIN(FIND({0,1,2,3,4,5,6,7,8,9,0},Table3[[#This Row],[Last Funding Amount - ORIG]]&amp;"0123456789"))-1)</f>
        <v>å£</v>
      </c>
      <c r="E6212" t="s">
        <v>112</v>
      </c>
      <c r="F6212" t="s">
        <v>526</v>
      </c>
      <c r="H6212">
        <v>3</v>
      </c>
    </row>
    <row r="6213" spans="1:8" x14ac:dyDescent="0.2">
      <c r="A6213" t="s">
        <v>7320</v>
      </c>
      <c r="B6213" t="s">
        <v>7321</v>
      </c>
      <c r="C621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720000</v>
      </c>
      <c r="D6213" s="5" t="str">
        <f>LEFT(Table3[[#This Row],[Last Funding Amount - ORIG]],MIN(FIND({0,1,2,3,4,5,6,7,8,9,0},Table3[[#This Row],[Last Funding Amount - ORIG]]&amp;"0123456789"))-1)</f>
        <v>‰âÂ</v>
      </c>
      <c r="E6213" t="s">
        <v>36</v>
      </c>
      <c r="F6213" t="s">
        <v>7322</v>
      </c>
      <c r="G6213">
        <v>1</v>
      </c>
      <c r="H6213">
        <v>2</v>
      </c>
    </row>
    <row r="6214" spans="1:8" x14ac:dyDescent="0.2">
      <c r="A6214" t="s">
        <v>7323</v>
      </c>
      <c r="B6214" t="s">
        <v>1459</v>
      </c>
      <c r="C621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10000000</v>
      </c>
      <c r="D6214" s="5" t="str">
        <f>LEFT(Table3[[#This Row],[Last Funding Amount - ORIG]],MIN(FIND({0,1,2,3,4,5,6,7,8,9,0},Table3[[#This Row],[Last Funding Amount - ORIG]]&amp;"0123456789"))-1)</f>
        <v>å£</v>
      </c>
      <c r="E6214" t="s">
        <v>112</v>
      </c>
      <c r="F6214" t="s">
        <v>7324</v>
      </c>
      <c r="G6214">
        <v>1</v>
      </c>
      <c r="H6214">
        <v>1</v>
      </c>
    </row>
    <row r="6215" spans="1:8" x14ac:dyDescent="0.2">
      <c r="A6215" t="s">
        <v>7325</v>
      </c>
      <c r="B6215" s="1">
        <v>250000</v>
      </c>
      <c r="C621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</v>
      </c>
      <c r="D6215" s="6" t="str">
        <f>LEFT(Table3[[#This Row],[Last Funding Amount - ORIG]],MIN(FIND({0,1,2,3,4,5,6,7,8,9,0},Table3[[#This Row],[Last Funding Amount - ORIG]]&amp;"0123456789"))-1)</f>
        <v/>
      </c>
      <c r="E6215" t="s">
        <v>112</v>
      </c>
      <c r="F6215" s="1">
        <v>250000</v>
      </c>
    </row>
    <row r="6216" spans="1:8" x14ac:dyDescent="0.2">
      <c r="A6216" t="s">
        <v>7326</v>
      </c>
      <c r="B6216" s="1">
        <v>3000000</v>
      </c>
      <c r="C621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3000000</v>
      </c>
      <c r="D6216" s="6" t="str">
        <f>LEFT(Table3[[#This Row],[Last Funding Amount - ORIG]],MIN(FIND({0,1,2,3,4,5,6,7,8,9,0},Table3[[#This Row],[Last Funding Amount - ORIG]]&amp;"0123456789"))-1)</f>
        <v/>
      </c>
      <c r="E6216" t="s">
        <v>44</v>
      </c>
      <c r="F6216" s="1">
        <v>3000000</v>
      </c>
    </row>
    <row r="6217" spans="1:8" x14ac:dyDescent="0.2">
      <c r="A6217" t="s">
        <v>7327</v>
      </c>
      <c r="B6217" s="1">
        <v>4000000</v>
      </c>
      <c r="C621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4000000</v>
      </c>
      <c r="D6217" s="6" t="str">
        <f>LEFT(Table3[[#This Row],[Last Funding Amount - ORIG]],MIN(FIND({0,1,2,3,4,5,6,7,8,9,0},Table3[[#This Row],[Last Funding Amount - ORIG]]&amp;"0123456789"))-1)</f>
        <v/>
      </c>
      <c r="E6217" t="s">
        <v>22</v>
      </c>
      <c r="F6217" s="1">
        <v>4000000</v>
      </c>
      <c r="G6217">
        <v>2</v>
      </c>
      <c r="H6217">
        <v>3</v>
      </c>
    </row>
    <row r="6218" spans="1:8" x14ac:dyDescent="0.2">
      <c r="A6218" t="s">
        <v>7328</v>
      </c>
      <c r="B6218" t="s">
        <v>2777</v>
      </c>
      <c r="C621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7000000</v>
      </c>
      <c r="D6218" s="5" t="str">
        <f>LEFT(Table3[[#This Row],[Last Funding Amount - ORIG]],MIN(FIND({0,1,2,3,4,5,6,7,8,9,0},Table3[[#This Row],[Last Funding Amount - ORIG]]&amp;"0123456789"))-1)</f>
        <v>å£</v>
      </c>
      <c r="E6218" t="s">
        <v>13</v>
      </c>
      <c r="F6218" t="s">
        <v>6432</v>
      </c>
      <c r="G6218">
        <v>2</v>
      </c>
      <c r="H6218">
        <v>2</v>
      </c>
    </row>
    <row r="6219" spans="1:8" x14ac:dyDescent="0.2">
      <c r="A6219" t="s">
        <v>7329</v>
      </c>
      <c r="B6219" t="s">
        <v>1543</v>
      </c>
      <c r="C621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3000000</v>
      </c>
      <c r="D6219" s="5" t="str">
        <f>LEFT(Table3[[#This Row],[Last Funding Amount - ORIG]],MIN(FIND({0,1,2,3,4,5,6,7,8,9,0},Table3[[#This Row],[Last Funding Amount - ORIG]]&amp;"0123456789"))-1)</f>
        <v>‰âÂ</v>
      </c>
      <c r="E6219" t="s">
        <v>22</v>
      </c>
      <c r="F6219" t="s">
        <v>530</v>
      </c>
      <c r="H6219">
        <v>2</v>
      </c>
    </row>
    <row r="6220" spans="1:8" x14ac:dyDescent="0.2">
      <c r="A6220" t="s">
        <v>7330</v>
      </c>
      <c r="B6220" s="1">
        <v>1000000</v>
      </c>
      <c r="C622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6220" s="6" t="str">
        <f>LEFT(Table3[[#This Row],[Last Funding Amount - ORIG]],MIN(FIND({0,1,2,3,4,5,6,7,8,9,0},Table3[[#This Row],[Last Funding Amount - ORIG]]&amp;"0123456789"))-1)</f>
        <v/>
      </c>
      <c r="E6220" t="s">
        <v>44</v>
      </c>
      <c r="F6220" s="1">
        <v>1000000</v>
      </c>
      <c r="G6220">
        <v>2</v>
      </c>
      <c r="H6220">
        <v>4</v>
      </c>
    </row>
    <row r="6221" spans="1:8" x14ac:dyDescent="0.2">
      <c r="A6221" t="s">
        <v>7331</v>
      </c>
      <c r="B6221" s="1">
        <v>5000000</v>
      </c>
      <c r="C622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5000000</v>
      </c>
      <c r="D6221" s="6" t="str">
        <f>LEFT(Table3[[#This Row],[Last Funding Amount - ORIG]],MIN(FIND({0,1,2,3,4,5,6,7,8,9,0},Table3[[#This Row],[Last Funding Amount - ORIG]]&amp;"0123456789"))-1)</f>
        <v/>
      </c>
      <c r="E6221" t="s">
        <v>18</v>
      </c>
      <c r="F6221" s="1">
        <v>5000000</v>
      </c>
    </row>
    <row r="6222" spans="1:8" x14ac:dyDescent="0.2">
      <c r="A6222" t="s">
        <v>7332</v>
      </c>
      <c r="B6222" s="1">
        <v>50000</v>
      </c>
      <c r="C622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</v>
      </c>
      <c r="D6222" s="6" t="str">
        <f>LEFT(Table3[[#This Row],[Last Funding Amount - ORIG]],MIN(FIND({0,1,2,3,4,5,6,7,8,9,0},Table3[[#This Row],[Last Funding Amount - ORIG]]&amp;"0123456789"))-1)</f>
        <v/>
      </c>
      <c r="E6222" t="s">
        <v>112</v>
      </c>
      <c r="F6222" s="1">
        <v>168000</v>
      </c>
      <c r="H6222">
        <v>2</v>
      </c>
    </row>
    <row r="6223" spans="1:8" x14ac:dyDescent="0.2">
      <c r="A6223" t="s">
        <v>7333</v>
      </c>
      <c r="C622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6223" s="6" t="str">
        <f>LEFT(Table3[[#This Row],[Last Funding Amount - ORIG]],MIN(FIND({0,1,2,3,4,5,6,7,8,9,0},Table3[[#This Row],[Last Funding Amount - ORIG]]&amp;"0123456789"))-1)</f>
        <v/>
      </c>
      <c r="E6223" t="s">
        <v>208</v>
      </c>
      <c r="F6223" s="1">
        <v>10000000</v>
      </c>
      <c r="G6223">
        <v>1</v>
      </c>
      <c r="H6223">
        <v>2</v>
      </c>
    </row>
    <row r="6224" spans="1:8" x14ac:dyDescent="0.2">
      <c r="A6224" t="s">
        <v>7334</v>
      </c>
      <c r="B6224" s="1">
        <v>131491</v>
      </c>
      <c r="C622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131491</v>
      </c>
      <c r="D6224" s="6" t="str">
        <f>LEFT(Table3[[#This Row],[Last Funding Amount - ORIG]],MIN(FIND({0,1,2,3,4,5,6,7,8,9,0},Table3[[#This Row],[Last Funding Amount - ORIG]]&amp;"0123456789"))-1)</f>
        <v/>
      </c>
      <c r="E6224" t="s">
        <v>20</v>
      </c>
      <c r="F6224" s="1">
        <v>131491</v>
      </c>
    </row>
    <row r="6225" spans="1:8" x14ac:dyDescent="0.2">
      <c r="A6225" t="s">
        <v>7335</v>
      </c>
      <c r="B6225" s="1">
        <v>21500000</v>
      </c>
      <c r="C622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21500000</v>
      </c>
      <c r="D6225" s="6" t="str">
        <f>LEFT(Table3[[#This Row],[Last Funding Amount - ORIG]],MIN(FIND({0,1,2,3,4,5,6,7,8,9,0},Table3[[#This Row],[Last Funding Amount - ORIG]]&amp;"0123456789"))-1)</f>
        <v/>
      </c>
      <c r="E6225" t="s">
        <v>13</v>
      </c>
      <c r="F6225" s="1">
        <v>21500000</v>
      </c>
      <c r="G6225">
        <v>1</v>
      </c>
      <c r="H6225">
        <v>2</v>
      </c>
    </row>
    <row r="6226" spans="1:8" x14ac:dyDescent="0.2">
      <c r="A6226" t="s">
        <v>7336</v>
      </c>
      <c r="B6226" s="1">
        <v>1525000</v>
      </c>
      <c r="C622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1525000</v>
      </c>
      <c r="D6226" s="6" t="str">
        <f>LEFT(Table3[[#This Row],[Last Funding Amount - ORIG]],MIN(FIND({0,1,2,3,4,5,6,7,8,9,0},Table3[[#This Row],[Last Funding Amount - ORIG]]&amp;"0123456789"))-1)</f>
        <v/>
      </c>
      <c r="E6226" t="s">
        <v>13</v>
      </c>
      <c r="F6226" s="1">
        <v>2525000</v>
      </c>
      <c r="H6226">
        <v>1</v>
      </c>
    </row>
    <row r="6227" spans="1:8" x14ac:dyDescent="0.2">
      <c r="A6227" t="s">
        <v>7337</v>
      </c>
      <c r="B6227" s="1">
        <v>14395044</v>
      </c>
      <c r="C622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14395044</v>
      </c>
      <c r="D6227" s="6" t="str">
        <f>LEFT(Table3[[#This Row],[Last Funding Amount - ORIG]],MIN(FIND({0,1,2,3,4,5,6,7,8,9,0},Table3[[#This Row],[Last Funding Amount - ORIG]]&amp;"0123456789"))-1)</f>
        <v/>
      </c>
      <c r="E6227" t="s">
        <v>18</v>
      </c>
      <c r="F6227" s="1">
        <v>18428353</v>
      </c>
    </row>
    <row r="6228" spans="1:8" x14ac:dyDescent="0.2">
      <c r="A6228" t="s">
        <v>7338</v>
      </c>
      <c r="B6228" t="s">
        <v>258</v>
      </c>
      <c r="C622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6228" s="5" t="str">
        <f>LEFT(Table3[[#This Row],[Last Funding Amount - ORIG]],MIN(FIND({0,1,2,3,4,5,6,7,8,9,0},Table3[[#This Row],[Last Funding Amount - ORIG]]&amp;"0123456789"))-1)</f>
        <v>‰âÂ</v>
      </c>
      <c r="E6228" t="s">
        <v>112</v>
      </c>
      <c r="F6228" t="s">
        <v>259</v>
      </c>
      <c r="G6228">
        <v>1</v>
      </c>
      <c r="H6228">
        <v>5</v>
      </c>
    </row>
    <row r="6229" spans="1:8" x14ac:dyDescent="0.2">
      <c r="A6229" t="s">
        <v>7339</v>
      </c>
      <c r="B6229" s="1">
        <v>1000000</v>
      </c>
      <c r="C622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6229" s="6" t="str">
        <f>LEFT(Table3[[#This Row],[Last Funding Amount - ORIG]],MIN(FIND({0,1,2,3,4,5,6,7,8,9,0},Table3[[#This Row],[Last Funding Amount - ORIG]]&amp;"0123456789"))-1)</f>
        <v/>
      </c>
      <c r="E6229" t="s">
        <v>112</v>
      </c>
      <c r="F6229" s="1">
        <v>1200000</v>
      </c>
      <c r="G6229">
        <v>1</v>
      </c>
      <c r="H6229">
        <v>1</v>
      </c>
    </row>
    <row r="6230" spans="1:8" x14ac:dyDescent="0.2">
      <c r="A6230" t="s">
        <v>7340</v>
      </c>
      <c r="B6230" s="1">
        <v>4500000</v>
      </c>
      <c r="C623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4500000</v>
      </c>
      <c r="D6230" s="6" t="str">
        <f>LEFT(Table3[[#This Row],[Last Funding Amount - ORIG]],MIN(FIND({0,1,2,3,4,5,6,7,8,9,0},Table3[[#This Row],[Last Funding Amount - ORIG]]&amp;"0123456789"))-1)</f>
        <v/>
      </c>
      <c r="E6230" t="s">
        <v>13</v>
      </c>
      <c r="F6230" s="1">
        <v>4500000</v>
      </c>
    </row>
    <row r="6231" spans="1:8" x14ac:dyDescent="0.2">
      <c r="A6231" t="s">
        <v>7341</v>
      </c>
      <c r="B6231" s="1">
        <v>7000000</v>
      </c>
      <c r="C623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7000000</v>
      </c>
      <c r="D6231" s="6" t="str">
        <f>LEFT(Table3[[#This Row],[Last Funding Amount - ORIG]],MIN(FIND({0,1,2,3,4,5,6,7,8,9,0},Table3[[#This Row],[Last Funding Amount - ORIG]]&amp;"0123456789"))-1)</f>
        <v/>
      </c>
      <c r="E6231" t="s">
        <v>13</v>
      </c>
      <c r="F6231" s="1">
        <v>13500000</v>
      </c>
      <c r="G6231">
        <v>1</v>
      </c>
      <c r="H6231">
        <v>1</v>
      </c>
    </row>
    <row r="6232" spans="1:8" x14ac:dyDescent="0.2">
      <c r="A6232" t="s">
        <v>7342</v>
      </c>
      <c r="C623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6232" s="6" t="str">
        <f>LEFT(Table3[[#This Row],[Last Funding Amount - ORIG]],MIN(FIND({0,1,2,3,4,5,6,7,8,9,0},Table3[[#This Row],[Last Funding Amount - ORIG]]&amp;"0123456789"))-1)</f>
        <v/>
      </c>
      <c r="E6232" t="s">
        <v>13</v>
      </c>
      <c r="F6232" s="1">
        <v>120000</v>
      </c>
      <c r="H6232">
        <v>3</v>
      </c>
    </row>
    <row r="6233" spans="1:8" x14ac:dyDescent="0.2">
      <c r="A6233" t="s">
        <v>7343</v>
      </c>
      <c r="B6233" s="1">
        <v>2502430</v>
      </c>
      <c r="C623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2502430</v>
      </c>
      <c r="D6233" s="6" t="str">
        <f>LEFT(Table3[[#This Row],[Last Funding Amount - ORIG]],MIN(FIND({0,1,2,3,4,5,6,7,8,9,0},Table3[[#This Row],[Last Funding Amount - ORIG]]&amp;"0123456789"))-1)</f>
        <v/>
      </c>
      <c r="E6233" t="s">
        <v>44</v>
      </c>
      <c r="F6233" s="1">
        <v>6102430</v>
      </c>
      <c r="G6233">
        <v>2</v>
      </c>
      <c r="H6233">
        <v>4</v>
      </c>
    </row>
    <row r="6234" spans="1:8" x14ac:dyDescent="0.2">
      <c r="A6234" t="s">
        <v>7344</v>
      </c>
      <c r="B6234" s="1">
        <v>13000000</v>
      </c>
      <c r="C623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13000000</v>
      </c>
      <c r="D6234" s="6" t="str">
        <f>LEFT(Table3[[#This Row],[Last Funding Amount - ORIG]],MIN(FIND({0,1,2,3,4,5,6,7,8,9,0},Table3[[#This Row],[Last Funding Amount - ORIG]]&amp;"0123456789"))-1)</f>
        <v/>
      </c>
      <c r="E6234" t="s">
        <v>13</v>
      </c>
      <c r="F6234" s="1">
        <v>13000000</v>
      </c>
      <c r="G6234">
        <v>1</v>
      </c>
      <c r="H6234">
        <v>2</v>
      </c>
    </row>
    <row r="6235" spans="1:8" x14ac:dyDescent="0.2">
      <c r="A6235" t="s">
        <v>7345</v>
      </c>
      <c r="B6235" s="1">
        <v>749750</v>
      </c>
      <c r="C623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749750</v>
      </c>
      <c r="D6235" s="6" t="str">
        <f>LEFT(Table3[[#This Row],[Last Funding Amount - ORIG]],MIN(FIND({0,1,2,3,4,5,6,7,8,9,0},Table3[[#This Row],[Last Funding Amount - ORIG]]&amp;"0123456789"))-1)</f>
        <v/>
      </c>
      <c r="E6235" t="s">
        <v>13</v>
      </c>
      <c r="F6235" s="1">
        <v>3605750</v>
      </c>
      <c r="G6235">
        <v>1</v>
      </c>
      <c r="H6235">
        <v>1</v>
      </c>
    </row>
    <row r="6236" spans="1:8" x14ac:dyDescent="0.2">
      <c r="A6236" t="s">
        <v>7346</v>
      </c>
      <c r="B6236" s="1">
        <v>3800000</v>
      </c>
      <c r="C623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3800000</v>
      </c>
      <c r="D6236" s="6" t="str">
        <f>LEFT(Table3[[#This Row],[Last Funding Amount - ORIG]],MIN(FIND({0,1,2,3,4,5,6,7,8,9,0},Table3[[#This Row],[Last Funding Amount - ORIG]]&amp;"0123456789"))-1)</f>
        <v/>
      </c>
      <c r="E6236" t="s">
        <v>13</v>
      </c>
      <c r="F6236" s="1">
        <v>3800000</v>
      </c>
    </row>
    <row r="6237" spans="1:8" x14ac:dyDescent="0.2">
      <c r="A6237" t="s">
        <v>7347</v>
      </c>
      <c r="B6237" s="1">
        <v>500000</v>
      </c>
      <c r="C623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</v>
      </c>
      <c r="D6237" s="6" t="str">
        <f>LEFT(Table3[[#This Row],[Last Funding Amount - ORIG]],MIN(FIND({0,1,2,3,4,5,6,7,8,9,0},Table3[[#This Row],[Last Funding Amount - ORIG]]&amp;"0123456789"))-1)</f>
        <v/>
      </c>
      <c r="E6237" t="s">
        <v>112</v>
      </c>
      <c r="F6237" s="1">
        <v>500000</v>
      </c>
      <c r="H6237">
        <v>2</v>
      </c>
    </row>
    <row r="6238" spans="1:8" x14ac:dyDescent="0.2">
      <c r="A6238" t="s">
        <v>7348</v>
      </c>
      <c r="B6238" s="1">
        <v>520000</v>
      </c>
      <c r="C623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520000</v>
      </c>
      <c r="D6238" s="6" t="str">
        <f>LEFT(Table3[[#This Row],[Last Funding Amount - ORIG]],MIN(FIND({0,1,2,3,4,5,6,7,8,9,0},Table3[[#This Row],[Last Funding Amount - ORIG]]&amp;"0123456789"))-1)</f>
        <v/>
      </c>
      <c r="E6238" t="s">
        <v>44</v>
      </c>
      <c r="F6238" s="1">
        <v>1020000</v>
      </c>
      <c r="H6238">
        <v>2</v>
      </c>
    </row>
    <row r="6239" spans="1:8" x14ac:dyDescent="0.2">
      <c r="A6239" t="s">
        <v>7349</v>
      </c>
      <c r="B6239" t="s">
        <v>1655</v>
      </c>
      <c r="C623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400000</v>
      </c>
      <c r="D6239" s="5" t="str">
        <f>LEFT(Table3[[#This Row],[Last Funding Amount - ORIG]],MIN(FIND({0,1,2,3,4,5,6,7,8,9,0},Table3[[#This Row],[Last Funding Amount - ORIG]]&amp;"0123456789"))-1)</f>
        <v>‰âÂ</v>
      </c>
      <c r="E6239" t="s">
        <v>112</v>
      </c>
      <c r="F6239" t="s">
        <v>1656</v>
      </c>
      <c r="H6239">
        <v>1</v>
      </c>
    </row>
    <row r="6240" spans="1:8" x14ac:dyDescent="0.2">
      <c r="A6240" t="s">
        <v>7350</v>
      </c>
      <c r="B6240" s="1">
        <v>2242990</v>
      </c>
      <c r="C624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2242990</v>
      </c>
      <c r="D6240" s="6" t="str">
        <f>LEFT(Table3[[#This Row],[Last Funding Amount - ORIG]],MIN(FIND({0,1,2,3,4,5,6,7,8,9,0},Table3[[#This Row],[Last Funding Amount - ORIG]]&amp;"0123456789"))-1)</f>
        <v/>
      </c>
      <c r="E6240" t="s">
        <v>112</v>
      </c>
      <c r="F6240" s="1">
        <v>2742990</v>
      </c>
      <c r="G6240">
        <v>1</v>
      </c>
      <c r="H6240">
        <v>1</v>
      </c>
    </row>
    <row r="6241" spans="1:8" x14ac:dyDescent="0.2">
      <c r="A6241" t="s">
        <v>7351</v>
      </c>
      <c r="B6241" t="s">
        <v>7352</v>
      </c>
      <c r="C624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401900</v>
      </c>
      <c r="D6241" s="5" t="str">
        <f>LEFT(Table3[[#This Row],[Last Funding Amount - ORIG]],MIN(FIND({0,1,2,3,4,5,6,7,8,9,0},Table3[[#This Row],[Last Funding Amount - ORIG]]&amp;"0123456789"))-1)</f>
        <v>å£</v>
      </c>
      <c r="E6241" t="s">
        <v>208</v>
      </c>
      <c r="F6241" t="s">
        <v>7353</v>
      </c>
      <c r="H6241">
        <v>3</v>
      </c>
    </row>
    <row r="6242" spans="1:8" x14ac:dyDescent="0.2">
      <c r="A6242" t="s">
        <v>7354</v>
      </c>
      <c r="B6242" s="1">
        <v>4000000</v>
      </c>
      <c r="C624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4000000</v>
      </c>
      <c r="D6242" s="6" t="str">
        <f>LEFT(Table3[[#This Row],[Last Funding Amount - ORIG]],MIN(FIND({0,1,2,3,4,5,6,7,8,9,0},Table3[[#This Row],[Last Funding Amount - ORIG]]&amp;"0123456789"))-1)</f>
        <v/>
      </c>
      <c r="E6242" t="s">
        <v>22</v>
      </c>
      <c r="F6242" s="1">
        <v>4000000</v>
      </c>
    </row>
    <row r="6243" spans="1:8" x14ac:dyDescent="0.2">
      <c r="A6243" t="s">
        <v>7355</v>
      </c>
      <c r="B6243" s="1">
        <v>140000</v>
      </c>
      <c r="C624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140000</v>
      </c>
      <c r="D6243" s="6" t="str">
        <f>LEFT(Table3[[#This Row],[Last Funding Amount - ORIG]],MIN(FIND({0,1,2,3,4,5,6,7,8,9,0},Table3[[#This Row],[Last Funding Amount - ORIG]]&amp;"0123456789"))-1)</f>
        <v/>
      </c>
      <c r="E6243" t="s">
        <v>56</v>
      </c>
      <c r="F6243" s="1">
        <v>1140000</v>
      </c>
    </row>
    <row r="6244" spans="1:8" x14ac:dyDescent="0.2">
      <c r="A6244" t="s">
        <v>7356</v>
      </c>
      <c r="B6244" s="1">
        <v>1200000</v>
      </c>
      <c r="C624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1200000</v>
      </c>
      <c r="D6244" s="6" t="str">
        <f>LEFT(Table3[[#This Row],[Last Funding Amount - ORIG]],MIN(FIND({0,1,2,3,4,5,6,7,8,9,0},Table3[[#This Row],[Last Funding Amount - ORIG]]&amp;"0123456789"))-1)</f>
        <v/>
      </c>
      <c r="E6244" t="s">
        <v>314</v>
      </c>
      <c r="F6244" s="1">
        <v>2400000</v>
      </c>
      <c r="H6244">
        <v>1</v>
      </c>
    </row>
    <row r="6245" spans="1:8" x14ac:dyDescent="0.2">
      <c r="A6245" t="s">
        <v>7357</v>
      </c>
      <c r="B6245" s="1">
        <v>200000</v>
      </c>
      <c r="C624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</v>
      </c>
      <c r="D6245" s="6" t="str">
        <f>LEFT(Table3[[#This Row],[Last Funding Amount - ORIG]],MIN(FIND({0,1,2,3,4,5,6,7,8,9,0},Table3[[#This Row],[Last Funding Amount - ORIG]]&amp;"0123456789"))-1)</f>
        <v/>
      </c>
      <c r="E6245" t="s">
        <v>112</v>
      </c>
      <c r="F6245" s="1">
        <v>275000</v>
      </c>
      <c r="H6245">
        <v>3</v>
      </c>
    </row>
    <row r="6246" spans="1:8" x14ac:dyDescent="0.2">
      <c r="A6246" t="s">
        <v>7358</v>
      </c>
      <c r="B6246" s="1">
        <v>22547910</v>
      </c>
      <c r="C624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22547910</v>
      </c>
      <c r="D6246" s="6" t="str">
        <f>LEFT(Table3[[#This Row],[Last Funding Amount - ORIG]],MIN(FIND({0,1,2,3,4,5,6,7,8,9,0},Table3[[#This Row],[Last Funding Amount - ORIG]]&amp;"0123456789"))-1)</f>
        <v/>
      </c>
      <c r="E6246" t="s">
        <v>13</v>
      </c>
      <c r="F6246" s="1">
        <v>22547910</v>
      </c>
      <c r="H6246">
        <v>1</v>
      </c>
    </row>
    <row r="6247" spans="1:8" x14ac:dyDescent="0.2">
      <c r="A6247" t="s">
        <v>7359</v>
      </c>
      <c r="B6247" s="1">
        <v>1524978</v>
      </c>
      <c r="C624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1524978</v>
      </c>
      <c r="D6247" s="6" t="str">
        <f>LEFT(Table3[[#This Row],[Last Funding Amount - ORIG]],MIN(FIND({0,1,2,3,4,5,6,7,8,9,0},Table3[[#This Row],[Last Funding Amount - ORIG]]&amp;"0123456789"))-1)</f>
        <v/>
      </c>
      <c r="E6247" t="s">
        <v>13</v>
      </c>
      <c r="F6247" s="1">
        <v>7325289</v>
      </c>
    </row>
    <row r="6248" spans="1:8" x14ac:dyDescent="0.2">
      <c r="A6248" t="s">
        <v>7360</v>
      </c>
      <c r="B6248" s="1">
        <v>272000</v>
      </c>
      <c r="C624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272000</v>
      </c>
      <c r="D6248" s="6" t="str">
        <f>LEFT(Table3[[#This Row],[Last Funding Amount - ORIG]],MIN(FIND({0,1,2,3,4,5,6,7,8,9,0},Table3[[#This Row],[Last Funding Amount - ORIG]]&amp;"0123456789"))-1)</f>
        <v/>
      </c>
      <c r="E6248" t="s">
        <v>20</v>
      </c>
      <c r="F6248" s="1">
        <v>712954</v>
      </c>
      <c r="H6248">
        <v>7</v>
      </c>
    </row>
    <row r="6249" spans="1:8" x14ac:dyDescent="0.2">
      <c r="A6249" t="s">
        <v>7361</v>
      </c>
      <c r="B6249" t="s">
        <v>7362</v>
      </c>
      <c r="C624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27000000</v>
      </c>
      <c r="D6249" s="5" t="str">
        <f>LEFT(Table3[[#This Row],[Last Funding Amount - ORIG]],MIN(FIND({0,1,2,3,4,5,6,7,8,9,0},Table3[[#This Row],[Last Funding Amount - ORIG]]&amp;"0123456789"))-1)</f>
        <v>NOK</v>
      </c>
      <c r="E6249" t="s">
        <v>208</v>
      </c>
      <c r="F6249" t="s">
        <v>7363</v>
      </c>
    </row>
    <row r="6250" spans="1:8" x14ac:dyDescent="0.2">
      <c r="A6250" t="s">
        <v>7364</v>
      </c>
      <c r="B6250" t="s">
        <v>7365</v>
      </c>
      <c r="C625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225368</v>
      </c>
      <c r="D6250" s="5" t="str">
        <f>LEFT(Table3[[#This Row],[Last Funding Amount - ORIG]],MIN(FIND({0,1,2,3,4,5,6,7,8,9,0},Table3[[#This Row],[Last Funding Amount - ORIG]]&amp;"0123456789"))-1)</f>
        <v>‰âÂ</v>
      </c>
      <c r="E6250" t="s">
        <v>22</v>
      </c>
      <c r="F6250" t="s">
        <v>7366</v>
      </c>
      <c r="H6250">
        <v>2</v>
      </c>
    </row>
    <row r="6251" spans="1:8" x14ac:dyDescent="0.2">
      <c r="A6251" t="s">
        <v>7367</v>
      </c>
      <c r="B6251" s="1">
        <v>325000</v>
      </c>
      <c r="C625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325000</v>
      </c>
      <c r="D6251" s="6" t="str">
        <f>LEFT(Table3[[#This Row],[Last Funding Amount - ORIG]],MIN(FIND({0,1,2,3,4,5,6,7,8,9,0},Table3[[#This Row],[Last Funding Amount - ORIG]]&amp;"0123456789"))-1)</f>
        <v/>
      </c>
      <c r="E6251" t="s">
        <v>13</v>
      </c>
      <c r="F6251" s="1">
        <v>2549160</v>
      </c>
    </row>
    <row r="6252" spans="1:8" x14ac:dyDescent="0.2">
      <c r="A6252" t="s">
        <v>7368</v>
      </c>
      <c r="B6252" s="1">
        <v>1300000</v>
      </c>
      <c r="C625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1300000</v>
      </c>
      <c r="D6252" s="6" t="str">
        <f>LEFT(Table3[[#This Row],[Last Funding Amount - ORIG]],MIN(FIND({0,1,2,3,4,5,6,7,8,9,0},Table3[[#This Row],[Last Funding Amount - ORIG]]&amp;"0123456789"))-1)</f>
        <v/>
      </c>
      <c r="E6252" t="s">
        <v>112</v>
      </c>
      <c r="F6252" s="1">
        <v>2900000</v>
      </c>
      <c r="H6252">
        <v>2</v>
      </c>
    </row>
    <row r="6253" spans="1:8" x14ac:dyDescent="0.2">
      <c r="A6253" t="s">
        <v>7369</v>
      </c>
      <c r="B6253" t="s">
        <v>7370</v>
      </c>
      <c r="C625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70000</v>
      </c>
      <c r="D6253" s="5" t="str">
        <f>LEFT(Table3[[#This Row],[Last Funding Amount - ORIG]],MIN(FIND({0,1,2,3,4,5,6,7,8,9,0},Table3[[#This Row],[Last Funding Amount - ORIG]]&amp;"0123456789"))-1)</f>
        <v>å£</v>
      </c>
      <c r="E6253" t="s">
        <v>112</v>
      </c>
      <c r="F6253" t="s">
        <v>7371</v>
      </c>
      <c r="H6253">
        <v>1</v>
      </c>
    </row>
    <row r="6254" spans="1:8" x14ac:dyDescent="0.2">
      <c r="A6254" t="s">
        <v>7372</v>
      </c>
      <c r="B6254" s="1">
        <v>15000000</v>
      </c>
      <c r="C625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15000000</v>
      </c>
      <c r="D6254" s="6" t="str">
        <f>LEFT(Table3[[#This Row],[Last Funding Amount - ORIG]],MIN(FIND({0,1,2,3,4,5,6,7,8,9,0},Table3[[#This Row],[Last Funding Amount - ORIG]]&amp;"0123456789"))-1)</f>
        <v/>
      </c>
      <c r="E6254" t="s">
        <v>13</v>
      </c>
      <c r="F6254" s="1">
        <v>15000000</v>
      </c>
      <c r="G6254">
        <v>1</v>
      </c>
      <c r="H6254">
        <v>1</v>
      </c>
    </row>
    <row r="6255" spans="1:8" x14ac:dyDescent="0.2">
      <c r="A6255" t="s">
        <v>7373</v>
      </c>
      <c r="B6255" s="1">
        <v>2505366</v>
      </c>
      <c r="C625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2505366</v>
      </c>
      <c r="D6255" s="6" t="str">
        <f>LEFT(Table3[[#This Row],[Last Funding Amount - ORIG]],MIN(FIND({0,1,2,3,4,5,6,7,8,9,0},Table3[[#This Row],[Last Funding Amount - ORIG]]&amp;"0123456789"))-1)</f>
        <v/>
      </c>
      <c r="E6255" t="s">
        <v>13</v>
      </c>
      <c r="F6255" s="1">
        <v>2605366</v>
      </c>
      <c r="H6255">
        <v>1</v>
      </c>
    </row>
    <row r="6256" spans="1:8" x14ac:dyDescent="0.2">
      <c r="A6256" t="s">
        <v>7374</v>
      </c>
      <c r="B6256" s="1">
        <v>10000000</v>
      </c>
      <c r="C625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10000000</v>
      </c>
      <c r="D6256" s="6" t="str">
        <f>LEFT(Table3[[#This Row],[Last Funding Amount - ORIG]],MIN(FIND({0,1,2,3,4,5,6,7,8,9,0},Table3[[#This Row],[Last Funding Amount - ORIG]]&amp;"0123456789"))-1)</f>
        <v/>
      </c>
      <c r="E6256" t="s">
        <v>13</v>
      </c>
      <c r="F6256" s="1">
        <v>10000000</v>
      </c>
      <c r="G6256">
        <v>1</v>
      </c>
      <c r="H6256">
        <v>1</v>
      </c>
    </row>
    <row r="6257" spans="1:8" x14ac:dyDescent="0.2">
      <c r="A6257" t="s">
        <v>7375</v>
      </c>
      <c r="B6257" s="1">
        <v>1260000</v>
      </c>
      <c r="C625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1260000</v>
      </c>
      <c r="D6257" s="6" t="str">
        <f>LEFT(Table3[[#This Row],[Last Funding Amount - ORIG]],MIN(FIND({0,1,2,3,4,5,6,7,8,9,0},Table3[[#This Row],[Last Funding Amount - ORIG]]&amp;"0123456789"))-1)</f>
        <v/>
      </c>
      <c r="E6257" t="s">
        <v>402</v>
      </c>
      <c r="F6257" s="1">
        <v>1260000</v>
      </c>
      <c r="H6257">
        <v>2</v>
      </c>
    </row>
    <row r="6258" spans="1:8" x14ac:dyDescent="0.2">
      <c r="A6258" t="s">
        <v>7376</v>
      </c>
      <c r="B6258" s="1">
        <v>1000000</v>
      </c>
      <c r="C625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6258" s="6" t="str">
        <f>LEFT(Table3[[#This Row],[Last Funding Amount - ORIG]],MIN(FIND({0,1,2,3,4,5,6,7,8,9,0},Table3[[#This Row],[Last Funding Amount - ORIG]]&amp;"0123456789"))-1)</f>
        <v/>
      </c>
      <c r="E6258" t="s">
        <v>18</v>
      </c>
      <c r="F6258" s="1">
        <v>10325000</v>
      </c>
    </row>
    <row r="6259" spans="1:8" x14ac:dyDescent="0.2">
      <c r="A6259" t="s">
        <v>7377</v>
      </c>
      <c r="C625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6259" s="6" t="str">
        <f>LEFT(Table3[[#This Row],[Last Funding Amount - ORIG]],MIN(FIND({0,1,2,3,4,5,6,7,8,9,0},Table3[[#This Row],[Last Funding Amount - ORIG]]&amp;"0123456789"))-1)</f>
        <v/>
      </c>
      <c r="E6259" t="s">
        <v>22</v>
      </c>
      <c r="F6259" t="s">
        <v>546</v>
      </c>
      <c r="H6259">
        <v>7</v>
      </c>
    </row>
    <row r="6260" spans="1:8" x14ac:dyDescent="0.2">
      <c r="A6260" t="s">
        <v>7378</v>
      </c>
      <c r="B6260" s="1">
        <v>500000</v>
      </c>
      <c r="C626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</v>
      </c>
      <c r="D6260" s="6" t="str">
        <f>LEFT(Table3[[#This Row],[Last Funding Amount - ORIG]],MIN(FIND({0,1,2,3,4,5,6,7,8,9,0},Table3[[#This Row],[Last Funding Amount - ORIG]]&amp;"0123456789"))-1)</f>
        <v/>
      </c>
      <c r="E6260" t="s">
        <v>112</v>
      </c>
      <c r="F6260" s="1">
        <v>500000</v>
      </c>
      <c r="H6260">
        <v>1</v>
      </c>
    </row>
    <row r="6261" spans="1:8" x14ac:dyDescent="0.2">
      <c r="A6261" t="s">
        <v>7379</v>
      </c>
      <c r="B6261" t="s">
        <v>149</v>
      </c>
      <c r="C626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10000000</v>
      </c>
      <c r="D6261" s="5" t="str">
        <f>LEFT(Table3[[#This Row],[Last Funding Amount - ORIG]],MIN(FIND({0,1,2,3,4,5,6,7,8,9,0},Table3[[#This Row],[Last Funding Amount - ORIG]]&amp;"0123456789"))-1)</f>
        <v>‰âÂ</v>
      </c>
      <c r="E6261" t="s">
        <v>16</v>
      </c>
      <c r="F6261" t="s">
        <v>150</v>
      </c>
      <c r="H6261">
        <v>1</v>
      </c>
    </row>
    <row r="6262" spans="1:8" x14ac:dyDescent="0.2">
      <c r="A6262" t="s">
        <v>7380</v>
      </c>
      <c r="B6262" s="1">
        <v>675000</v>
      </c>
      <c r="C626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675000</v>
      </c>
      <c r="D6262" s="6" t="str">
        <f>LEFT(Table3[[#This Row],[Last Funding Amount - ORIG]],MIN(FIND({0,1,2,3,4,5,6,7,8,9,0},Table3[[#This Row],[Last Funding Amount - ORIG]]&amp;"0123456789"))-1)</f>
        <v/>
      </c>
      <c r="E6262" t="s">
        <v>13</v>
      </c>
      <c r="F6262" s="1">
        <v>4506975</v>
      </c>
      <c r="H6262">
        <v>3</v>
      </c>
    </row>
    <row r="6263" spans="1:8" x14ac:dyDescent="0.2">
      <c r="A6263" t="s">
        <v>7381</v>
      </c>
      <c r="B6263" t="s">
        <v>3271</v>
      </c>
      <c r="C626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1500000</v>
      </c>
      <c r="D6263" s="5" t="str">
        <f>LEFT(Table3[[#This Row],[Last Funding Amount - ORIG]],MIN(FIND({0,1,2,3,4,5,6,7,8,9,0},Table3[[#This Row],[Last Funding Amount - ORIG]]&amp;"0123456789"))-1)</f>
        <v>‰âÂ</v>
      </c>
      <c r="E6263" t="s">
        <v>112</v>
      </c>
      <c r="F6263" t="s">
        <v>2299</v>
      </c>
      <c r="H6263">
        <v>3</v>
      </c>
    </row>
    <row r="6264" spans="1:8" x14ac:dyDescent="0.2">
      <c r="A6264" t="s">
        <v>7382</v>
      </c>
      <c r="B6264" t="s">
        <v>299</v>
      </c>
      <c r="C626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600000</v>
      </c>
      <c r="D6264" s="5" t="str">
        <f>LEFT(Table3[[#This Row],[Last Funding Amount - ORIG]],MIN(FIND({0,1,2,3,4,5,6,7,8,9,0},Table3[[#This Row],[Last Funding Amount - ORIG]]&amp;"0123456789"))-1)</f>
        <v>‰âÂ</v>
      </c>
      <c r="E6264" t="s">
        <v>112</v>
      </c>
      <c r="F6264" t="s">
        <v>2380</v>
      </c>
      <c r="H6264">
        <v>2</v>
      </c>
    </row>
    <row r="6265" spans="1:8" x14ac:dyDescent="0.2">
      <c r="A6265" t="s">
        <v>7383</v>
      </c>
      <c r="B6265" s="1">
        <v>500000</v>
      </c>
      <c r="C626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</v>
      </c>
      <c r="D6265" s="6" t="str">
        <f>LEFT(Table3[[#This Row],[Last Funding Amount - ORIG]],MIN(FIND({0,1,2,3,4,5,6,7,8,9,0},Table3[[#This Row],[Last Funding Amount - ORIG]]&amp;"0123456789"))-1)</f>
        <v/>
      </c>
      <c r="E6265" t="s">
        <v>112</v>
      </c>
      <c r="F6265" s="1">
        <v>1400000</v>
      </c>
      <c r="H6265">
        <v>1</v>
      </c>
    </row>
    <row r="6266" spans="1:8" x14ac:dyDescent="0.2">
      <c r="A6266" t="s">
        <v>7384</v>
      </c>
      <c r="C626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6266" s="6" t="str">
        <f>LEFT(Table3[[#This Row],[Last Funding Amount - ORIG]],MIN(FIND({0,1,2,3,4,5,6,7,8,9,0},Table3[[#This Row],[Last Funding Amount - ORIG]]&amp;"0123456789"))-1)</f>
        <v/>
      </c>
      <c r="E6266" t="s">
        <v>112</v>
      </c>
      <c r="F6266" s="1">
        <v>100000</v>
      </c>
      <c r="H6266">
        <v>9</v>
      </c>
    </row>
    <row r="6267" spans="1:8" x14ac:dyDescent="0.2">
      <c r="A6267" t="s">
        <v>7385</v>
      </c>
      <c r="B6267" t="s">
        <v>7386</v>
      </c>
      <c r="C626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415471</v>
      </c>
      <c r="D6267" s="5" t="str">
        <f>LEFT(Table3[[#This Row],[Last Funding Amount - ORIG]],MIN(FIND({0,1,2,3,4,5,6,7,8,9,0},Table3[[#This Row],[Last Funding Amount - ORIG]]&amp;"0123456789"))-1)</f>
        <v>å£</v>
      </c>
      <c r="E6267" t="s">
        <v>112</v>
      </c>
      <c r="F6267" t="s">
        <v>7387</v>
      </c>
      <c r="H6267">
        <v>2</v>
      </c>
    </row>
    <row r="6268" spans="1:8" x14ac:dyDescent="0.2">
      <c r="A6268" t="s">
        <v>7388</v>
      </c>
      <c r="B6268" s="1">
        <v>1500000</v>
      </c>
      <c r="C626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1500000</v>
      </c>
      <c r="D6268" s="6" t="str">
        <f>LEFT(Table3[[#This Row],[Last Funding Amount - ORIG]],MIN(FIND({0,1,2,3,4,5,6,7,8,9,0},Table3[[#This Row],[Last Funding Amount - ORIG]]&amp;"0123456789"))-1)</f>
        <v/>
      </c>
      <c r="E6268" t="s">
        <v>112</v>
      </c>
      <c r="F6268" s="1">
        <v>2428740</v>
      </c>
      <c r="G6268">
        <v>2</v>
      </c>
      <c r="H6268">
        <v>2</v>
      </c>
    </row>
    <row r="6269" spans="1:8" x14ac:dyDescent="0.2">
      <c r="A6269" t="s">
        <v>7389</v>
      </c>
      <c r="B6269" t="s">
        <v>1629</v>
      </c>
      <c r="C626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400000</v>
      </c>
      <c r="D6269" s="5" t="str">
        <f>LEFT(Table3[[#This Row],[Last Funding Amount - ORIG]],MIN(FIND({0,1,2,3,4,5,6,7,8,9,0},Table3[[#This Row],[Last Funding Amount - ORIG]]&amp;"0123456789"))-1)</f>
        <v>å£</v>
      </c>
      <c r="E6269" t="s">
        <v>112</v>
      </c>
      <c r="F6269" t="s">
        <v>7390</v>
      </c>
      <c r="G6269">
        <v>1</v>
      </c>
      <c r="H6269">
        <v>4</v>
      </c>
    </row>
    <row r="6270" spans="1:8" x14ac:dyDescent="0.2">
      <c r="A6270" t="s">
        <v>7391</v>
      </c>
      <c r="B6270" s="1">
        <v>2300000</v>
      </c>
      <c r="C627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2300000</v>
      </c>
      <c r="D6270" s="6" t="str">
        <f>LEFT(Table3[[#This Row],[Last Funding Amount - ORIG]],MIN(FIND({0,1,2,3,4,5,6,7,8,9,0},Table3[[#This Row],[Last Funding Amount - ORIG]]&amp;"0123456789"))-1)</f>
        <v/>
      </c>
      <c r="E6270" t="s">
        <v>314</v>
      </c>
      <c r="F6270" s="1">
        <v>2300000</v>
      </c>
    </row>
    <row r="6271" spans="1:8" x14ac:dyDescent="0.2">
      <c r="A6271" t="s">
        <v>7392</v>
      </c>
      <c r="B6271" t="s">
        <v>7393</v>
      </c>
      <c r="C627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850000</v>
      </c>
      <c r="D6271" s="5" t="str">
        <f>LEFT(Table3[[#This Row],[Last Funding Amount - ORIG]],MIN(FIND({0,1,2,3,4,5,6,7,8,9,0},Table3[[#This Row],[Last Funding Amount - ORIG]]&amp;"0123456789"))-1)</f>
        <v>å£</v>
      </c>
      <c r="E6271" t="s">
        <v>13</v>
      </c>
      <c r="F6271" s="1">
        <v>2574794</v>
      </c>
      <c r="H6271">
        <v>3</v>
      </c>
    </row>
    <row r="6272" spans="1:8" x14ac:dyDescent="0.2">
      <c r="A6272" t="s">
        <v>7394</v>
      </c>
      <c r="B6272" s="1">
        <v>1000000</v>
      </c>
      <c r="C627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6272" s="6" t="str">
        <f>LEFT(Table3[[#This Row],[Last Funding Amount - ORIG]],MIN(FIND({0,1,2,3,4,5,6,7,8,9,0},Table3[[#This Row],[Last Funding Amount - ORIG]]&amp;"0123456789"))-1)</f>
        <v/>
      </c>
      <c r="E6272" t="s">
        <v>112</v>
      </c>
      <c r="F6272" s="1">
        <v>1000000</v>
      </c>
    </row>
    <row r="6273" spans="1:8" x14ac:dyDescent="0.2">
      <c r="A6273" t="s">
        <v>7395</v>
      </c>
      <c r="B6273" t="s">
        <v>477</v>
      </c>
      <c r="C627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</v>
      </c>
      <c r="D6273" s="5" t="str">
        <f>LEFT(Table3[[#This Row],[Last Funding Amount - ORIG]],MIN(FIND({0,1,2,3,4,5,6,7,8,9,0},Table3[[#This Row],[Last Funding Amount - ORIG]]&amp;"0123456789"))-1)</f>
        <v>‰âÂ</v>
      </c>
      <c r="E6273" t="s">
        <v>112</v>
      </c>
      <c r="F6273" s="1">
        <v>1620739</v>
      </c>
      <c r="H6273">
        <v>4</v>
      </c>
    </row>
    <row r="6274" spans="1:8" x14ac:dyDescent="0.2">
      <c r="A6274" t="s">
        <v>7396</v>
      </c>
      <c r="B6274" s="1">
        <v>1300000</v>
      </c>
      <c r="C627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1300000</v>
      </c>
      <c r="D6274" s="6" t="str">
        <f>LEFT(Table3[[#This Row],[Last Funding Amount - ORIG]],MIN(FIND({0,1,2,3,4,5,6,7,8,9,0},Table3[[#This Row],[Last Funding Amount - ORIG]]&amp;"0123456789"))-1)</f>
        <v/>
      </c>
      <c r="E6274" t="s">
        <v>44</v>
      </c>
      <c r="F6274" s="1">
        <v>1300000</v>
      </c>
      <c r="H6274">
        <v>2</v>
      </c>
    </row>
    <row r="6275" spans="1:8" x14ac:dyDescent="0.2">
      <c r="A6275" t="s">
        <v>7397</v>
      </c>
      <c r="B6275" s="1">
        <v>125000</v>
      </c>
      <c r="C627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125000</v>
      </c>
      <c r="D6275" s="6" t="str">
        <f>LEFT(Table3[[#This Row],[Last Funding Amount - ORIG]],MIN(FIND({0,1,2,3,4,5,6,7,8,9,0},Table3[[#This Row],[Last Funding Amount - ORIG]]&amp;"0123456789"))-1)</f>
        <v/>
      </c>
      <c r="E6275" t="s">
        <v>112</v>
      </c>
      <c r="F6275" s="1">
        <v>375000</v>
      </c>
      <c r="G6275">
        <v>1</v>
      </c>
      <c r="H6275">
        <v>2</v>
      </c>
    </row>
    <row r="6276" spans="1:8" x14ac:dyDescent="0.2">
      <c r="A6276" t="s">
        <v>7398</v>
      </c>
      <c r="B6276" s="1">
        <v>125000</v>
      </c>
      <c r="C627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125000</v>
      </c>
      <c r="D6276" s="6" t="str">
        <f>LEFT(Table3[[#This Row],[Last Funding Amount - ORIG]],MIN(FIND({0,1,2,3,4,5,6,7,8,9,0},Table3[[#This Row],[Last Funding Amount - ORIG]]&amp;"0123456789"))-1)</f>
        <v/>
      </c>
      <c r="E6276" t="s">
        <v>112</v>
      </c>
      <c r="F6276" s="1">
        <v>125000</v>
      </c>
      <c r="H6276">
        <v>2</v>
      </c>
    </row>
    <row r="6277" spans="1:8" x14ac:dyDescent="0.2">
      <c r="A6277" t="s">
        <v>7399</v>
      </c>
      <c r="B6277" s="1">
        <v>500000</v>
      </c>
      <c r="C627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</v>
      </c>
      <c r="D6277" s="6" t="str">
        <f>LEFT(Table3[[#This Row],[Last Funding Amount - ORIG]],MIN(FIND({0,1,2,3,4,5,6,7,8,9,0},Table3[[#This Row],[Last Funding Amount - ORIG]]&amp;"0123456789"))-1)</f>
        <v/>
      </c>
      <c r="E6277" t="s">
        <v>112</v>
      </c>
      <c r="F6277" s="1">
        <v>1000000</v>
      </c>
    </row>
    <row r="6278" spans="1:8" x14ac:dyDescent="0.2">
      <c r="A6278" t="s">
        <v>7400</v>
      </c>
      <c r="B6278" t="s">
        <v>7401</v>
      </c>
      <c r="C627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177131</v>
      </c>
      <c r="D6278" s="5" t="str">
        <f>LEFT(Table3[[#This Row],[Last Funding Amount - ORIG]],MIN(FIND({0,1,2,3,4,5,6,7,8,9,0},Table3[[#This Row],[Last Funding Amount - ORIG]]&amp;"0123456789"))-1)</f>
        <v>å£</v>
      </c>
      <c r="E6278" t="s">
        <v>112</v>
      </c>
      <c r="F6278" s="1">
        <v>691141</v>
      </c>
      <c r="G6278">
        <v>1</v>
      </c>
      <c r="H6278">
        <v>2</v>
      </c>
    </row>
    <row r="6279" spans="1:8" x14ac:dyDescent="0.2">
      <c r="A6279" t="s">
        <v>7402</v>
      </c>
      <c r="B6279" s="1">
        <v>1250000</v>
      </c>
      <c r="C627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1250000</v>
      </c>
      <c r="D6279" s="6" t="str">
        <f>LEFT(Table3[[#This Row],[Last Funding Amount - ORIG]],MIN(FIND({0,1,2,3,4,5,6,7,8,9,0},Table3[[#This Row],[Last Funding Amount - ORIG]]&amp;"0123456789"))-1)</f>
        <v/>
      </c>
      <c r="E6279" t="s">
        <v>112</v>
      </c>
      <c r="F6279" s="1">
        <v>1770000</v>
      </c>
      <c r="H6279">
        <v>7</v>
      </c>
    </row>
    <row r="6280" spans="1:8" x14ac:dyDescent="0.2">
      <c r="A6280" t="s">
        <v>7403</v>
      </c>
      <c r="B6280" t="s">
        <v>6584</v>
      </c>
      <c r="C628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780000</v>
      </c>
      <c r="D6280" s="5" t="str">
        <f>LEFT(Table3[[#This Row],[Last Funding Amount - ORIG]],MIN(FIND({0,1,2,3,4,5,6,7,8,9,0},Table3[[#This Row],[Last Funding Amount - ORIG]]&amp;"0123456789"))-1)</f>
        <v>‰âÂ</v>
      </c>
      <c r="E6280" t="s">
        <v>20</v>
      </c>
      <c r="F6280" t="s">
        <v>7404</v>
      </c>
      <c r="H6280">
        <v>2</v>
      </c>
    </row>
    <row r="6281" spans="1:8" x14ac:dyDescent="0.2">
      <c r="A6281" t="s">
        <v>7405</v>
      </c>
      <c r="C628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6281" s="6" t="str">
        <f>LEFT(Table3[[#This Row],[Last Funding Amount - ORIG]],MIN(FIND({0,1,2,3,4,5,6,7,8,9,0},Table3[[#This Row],[Last Funding Amount - ORIG]]&amp;"0123456789"))-1)</f>
        <v/>
      </c>
      <c r="E6281" t="s">
        <v>13</v>
      </c>
      <c r="F6281" s="1">
        <v>120000</v>
      </c>
      <c r="G6281">
        <v>2</v>
      </c>
      <c r="H6281">
        <v>4</v>
      </c>
    </row>
    <row r="6282" spans="1:8" x14ac:dyDescent="0.2">
      <c r="A6282" t="s">
        <v>7406</v>
      </c>
      <c r="B6282" t="s">
        <v>2426</v>
      </c>
      <c r="C628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4000000</v>
      </c>
      <c r="D6282" s="5" t="str">
        <f>LEFT(Table3[[#This Row],[Last Funding Amount - ORIG]],MIN(FIND({0,1,2,3,4,5,6,7,8,9,0},Table3[[#This Row],[Last Funding Amount - ORIG]]&amp;"0123456789"))-1)</f>
        <v>SEK</v>
      </c>
      <c r="E6282" t="s">
        <v>112</v>
      </c>
      <c r="F6282" s="1">
        <v>542766</v>
      </c>
      <c r="H6282">
        <v>1</v>
      </c>
    </row>
    <row r="6283" spans="1:8" x14ac:dyDescent="0.2">
      <c r="A6283" t="s">
        <v>7407</v>
      </c>
      <c r="B6283" s="1">
        <v>321000</v>
      </c>
      <c r="C628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321000</v>
      </c>
      <c r="D6283" s="6" t="str">
        <f>LEFT(Table3[[#This Row],[Last Funding Amount - ORIG]],MIN(FIND({0,1,2,3,4,5,6,7,8,9,0},Table3[[#This Row],[Last Funding Amount - ORIG]]&amp;"0123456789"))-1)</f>
        <v/>
      </c>
      <c r="E6283" t="s">
        <v>112</v>
      </c>
      <c r="F6283" s="1">
        <v>321000</v>
      </c>
    </row>
    <row r="6284" spans="1:8" x14ac:dyDescent="0.2">
      <c r="A6284" t="s">
        <v>7408</v>
      </c>
      <c r="B6284" s="1">
        <v>2000000</v>
      </c>
      <c r="C628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</v>
      </c>
      <c r="D6284" s="6" t="str">
        <f>LEFT(Table3[[#This Row],[Last Funding Amount - ORIG]],MIN(FIND({0,1,2,3,4,5,6,7,8,9,0},Table3[[#This Row],[Last Funding Amount - ORIG]]&amp;"0123456789"))-1)</f>
        <v/>
      </c>
      <c r="E6284" t="s">
        <v>112</v>
      </c>
      <c r="F6284" s="1">
        <v>2000000</v>
      </c>
      <c r="H6284">
        <v>1</v>
      </c>
    </row>
    <row r="6285" spans="1:8" x14ac:dyDescent="0.2">
      <c r="A6285" t="s">
        <v>7409</v>
      </c>
      <c r="B6285" s="1">
        <v>750000</v>
      </c>
      <c r="C628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750000</v>
      </c>
      <c r="D6285" s="6" t="str">
        <f>LEFT(Table3[[#This Row],[Last Funding Amount - ORIG]],MIN(FIND({0,1,2,3,4,5,6,7,8,9,0},Table3[[#This Row],[Last Funding Amount - ORIG]]&amp;"0123456789"))-1)</f>
        <v/>
      </c>
      <c r="E6285" t="s">
        <v>112</v>
      </c>
      <c r="F6285" s="1">
        <v>2539560</v>
      </c>
    </row>
    <row r="6286" spans="1:8" x14ac:dyDescent="0.2">
      <c r="A6286" t="s">
        <v>7410</v>
      </c>
      <c r="B6286" s="1">
        <v>333333</v>
      </c>
      <c r="C628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333333</v>
      </c>
      <c r="D6286" s="6" t="str">
        <f>LEFT(Table3[[#This Row],[Last Funding Amount - ORIG]],MIN(FIND({0,1,2,3,4,5,6,7,8,9,0},Table3[[#This Row],[Last Funding Amount - ORIG]]&amp;"0123456789"))-1)</f>
        <v/>
      </c>
      <c r="E6286" t="s">
        <v>112</v>
      </c>
      <c r="F6286" s="1">
        <v>333333</v>
      </c>
      <c r="H6286">
        <v>1</v>
      </c>
    </row>
    <row r="6287" spans="1:8" x14ac:dyDescent="0.2">
      <c r="A6287" t="s">
        <v>7411</v>
      </c>
      <c r="B6287" s="1">
        <v>3000000</v>
      </c>
      <c r="C628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3000000</v>
      </c>
      <c r="D6287" s="6" t="str">
        <f>LEFT(Table3[[#This Row],[Last Funding Amount - ORIG]],MIN(FIND({0,1,2,3,4,5,6,7,8,9,0},Table3[[#This Row],[Last Funding Amount - ORIG]]&amp;"0123456789"))-1)</f>
        <v/>
      </c>
      <c r="E6287" t="s">
        <v>314</v>
      </c>
      <c r="F6287" s="1">
        <v>3050000</v>
      </c>
      <c r="G6287">
        <v>1</v>
      </c>
      <c r="H6287">
        <v>1</v>
      </c>
    </row>
    <row r="6288" spans="1:8" x14ac:dyDescent="0.2">
      <c r="A6288" t="s">
        <v>7412</v>
      </c>
      <c r="B6288" t="s">
        <v>382</v>
      </c>
      <c r="C628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650000</v>
      </c>
      <c r="D6288" s="5" t="str">
        <f>LEFT(Table3[[#This Row],[Last Funding Amount - ORIG]],MIN(FIND({0,1,2,3,4,5,6,7,8,9,0},Table3[[#This Row],[Last Funding Amount - ORIG]]&amp;"0123456789"))-1)</f>
        <v>‰âÂ</v>
      </c>
      <c r="E6288" t="s">
        <v>112</v>
      </c>
      <c r="F6288" s="1">
        <v>896356</v>
      </c>
      <c r="H6288">
        <v>2</v>
      </c>
    </row>
    <row r="6289" spans="1:8" x14ac:dyDescent="0.2">
      <c r="A6289" t="s">
        <v>7413</v>
      </c>
      <c r="B6289" t="s">
        <v>7414</v>
      </c>
      <c r="C628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1269830</v>
      </c>
      <c r="D6289" s="5" t="str">
        <f>LEFT(Table3[[#This Row],[Last Funding Amount - ORIG]],MIN(FIND({0,1,2,3,4,5,6,7,8,9,0},Table3[[#This Row],[Last Funding Amount - ORIG]]&amp;"0123456789"))-1)</f>
        <v>å£</v>
      </c>
      <c r="E6289" t="s">
        <v>59</v>
      </c>
      <c r="F6289" t="s">
        <v>7415</v>
      </c>
      <c r="G6289">
        <v>1</v>
      </c>
      <c r="H6289">
        <v>3</v>
      </c>
    </row>
    <row r="6290" spans="1:8" x14ac:dyDescent="0.2">
      <c r="A6290" t="s">
        <v>7416</v>
      </c>
      <c r="B6290" s="1">
        <v>1000</v>
      </c>
      <c r="C629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</v>
      </c>
      <c r="D6290" s="5" t="str">
        <f>LEFT(Table3[[#This Row],[Last Funding Amount - ORIG]],MIN(FIND({0,1,2,3,4,5,6,7,8,9,0},Table3[[#This Row],[Last Funding Amount - ORIG]]&amp;"0123456789"))-1)</f>
        <v/>
      </c>
      <c r="E6290" t="s">
        <v>112</v>
      </c>
      <c r="F6290" s="1">
        <v>1000</v>
      </c>
    </row>
    <row r="6291" spans="1:8" x14ac:dyDescent="0.2">
      <c r="A6291" t="s">
        <v>7417</v>
      </c>
      <c r="B6291" s="1">
        <v>305000</v>
      </c>
      <c r="C629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305000</v>
      </c>
      <c r="D6291" s="6" t="str">
        <f>LEFT(Table3[[#This Row],[Last Funding Amount - ORIG]],MIN(FIND({0,1,2,3,4,5,6,7,8,9,0},Table3[[#This Row],[Last Funding Amount - ORIG]]&amp;"0123456789"))-1)</f>
        <v/>
      </c>
      <c r="E6291" t="s">
        <v>208</v>
      </c>
      <c r="F6291" s="1">
        <v>341167</v>
      </c>
      <c r="H6291">
        <v>1</v>
      </c>
    </row>
    <row r="6292" spans="1:8" x14ac:dyDescent="0.2">
      <c r="A6292" t="s">
        <v>7418</v>
      </c>
      <c r="B6292" s="1">
        <v>2010000</v>
      </c>
      <c r="C629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2010000</v>
      </c>
      <c r="D6292" s="6" t="str">
        <f>LEFT(Table3[[#This Row],[Last Funding Amount - ORIG]],MIN(FIND({0,1,2,3,4,5,6,7,8,9,0},Table3[[#This Row],[Last Funding Amount - ORIG]]&amp;"0123456789"))-1)</f>
        <v/>
      </c>
      <c r="E6292" t="s">
        <v>13</v>
      </c>
      <c r="F6292" s="1">
        <v>2010000</v>
      </c>
    </row>
    <row r="6293" spans="1:8" x14ac:dyDescent="0.2">
      <c r="A6293" t="s">
        <v>7419</v>
      </c>
      <c r="B6293" s="1">
        <v>6500000</v>
      </c>
      <c r="C629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6500000</v>
      </c>
      <c r="D6293" s="6" t="str">
        <f>LEFT(Table3[[#This Row],[Last Funding Amount - ORIG]],MIN(FIND({0,1,2,3,4,5,6,7,8,9,0},Table3[[#This Row],[Last Funding Amount - ORIG]]&amp;"0123456789"))-1)</f>
        <v/>
      </c>
      <c r="E6293" t="s">
        <v>44</v>
      </c>
      <c r="F6293" s="1">
        <v>6500000</v>
      </c>
      <c r="H6293">
        <v>1</v>
      </c>
    </row>
    <row r="6294" spans="1:8" x14ac:dyDescent="0.2">
      <c r="A6294" t="s">
        <v>7420</v>
      </c>
      <c r="B6294" s="1">
        <v>15000000</v>
      </c>
      <c r="C629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15000000</v>
      </c>
      <c r="D6294" s="6" t="str">
        <f>LEFT(Table3[[#This Row],[Last Funding Amount - ORIG]],MIN(FIND({0,1,2,3,4,5,6,7,8,9,0},Table3[[#This Row],[Last Funding Amount - ORIG]]&amp;"0123456789"))-1)</f>
        <v/>
      </c>
      <c r="E6294" t="s">
        <v>22</v>
      </c>
      <c r="F6294" s="1">
        <v>15000000</v>
      </c>
    </row>
    <row r="6295" spans="1:8" x14ac:dyDescent="0.2">
      <c r="A6295" t="s">
        <v>7421</v>
      </c>
      <c r="B6295" s="1">
        <v>1400000</v>
      </c>
      <c r="C629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1400000</v>
      </c>
      <c r="D6295" s="6" t="str">
        <f>LEFT(Table3[[#This Row],[Last Funding Amount - ORIG]],MIN(FIND({0,1,2,3,4,5,6,7,8,9,0},Table3[[#This Row],[Last Funding Amount - ORIG]]&amp;"0123456789"))-1)</f>
        <v/>
      </c>
      <c r="E6295" t="s">
        <v>13</v>
      </c>
      <c r="F6295" s="1">
        <v>1400000</v>
      </c>
    </row>
    <row r="6296" spans="1:8" x14ac:dyDescent="0.2">
      <c r="A6296" t="s">
        <v>7422</v>
      </c>
      <c r="C629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6296" s="6" t="str">
        <f>LEFT(Table3[[#This Row],[Last Funding Amount - ORIG]],MIN(FIND({0,1,2,3,4,5,6,7,8,9,0},Table3[[#This Row],[Last Funding Amount - ORIG]]&amp;"0123456789"))-1)</f>
        <v/>
      </c>
      <c r="E6296" t="s">
        <v>112</v>
      </c>
      <c r="F6296" s="1">
        <v>400000</v>
      </c>
      <c r="H6296">
        <v>7</v>
      </c>
    </row>
    <row r="6297" spans="1:8" x14ac:dyDescent="0.2">
      <c r="A6297" t="s">
        <v>7423</v>
      </c>
      <c r="B6297" s="1">
        <v>125000</v>
      </c>
      <c r="C629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125000</v>
      </c>
      <c r="D6297" s="6" t="str">
        <f>LEFT(Table3[[#This Row],[Last Funding Amount - ORIG]],MIN(FIND({0,1,2,3,4,5,6,7,8,9,0},Table3[[#This Row],[Last Funding Amount - ORIG]]&amp;"0123456789"))-1)</f>
        <v/>
      </c>
      <c r="E6297" t="s">
        <v>112</v>
      </c>
      <c r="F6297" s="1">
        <v>125000</v>
      </c>
      <c r="H6297">
        <v>1</v>
      </c>
    </row>
    <row r="6298" spans="1:8" x14ac:dyDescent="0.2">
      <c r="A6298" t="s">
        <v>7424</v>
      </c>
      <c r="B6298" s="1">
        <v>1100000</v>
      </c>
      <c r="C629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1100000</v>
      </c>
      <c r="D6298" s="6" t="str">
        <f>LEFT(Table3[[#This Row],[Last Funding Amount - ORIG]],MIN(FIND({0,1,2,3,4,5,6,7,8,9,0},Table3[[#This Row],[Last Funding Amount - ORIG]]&amp;"0123456789"))-1)</f>
        <v/>
      </c>
      <c r="E6298" t="s">
        <v>13</v>
      </c>
      <c r="F6298" s="1">
        <v>1100000</v>
      </c>
      <c r="G6298">
        <v>1</v>
      </c>
      <c r="H6298">
        <v>1</v>
      </c>
    </row>
    <row r="6299" spans="1:8" x14ac:dyDescent="0.2">
      <c r="A6299" t="s">
        <v>7425</v>
      </c>
      <c r="B6299" s="1">
        <v>125000</v>
      </c>
      <c r="C629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125000</v>
      </c>
      <c r="D6299" s="6" t="str">
        <f>LEFT(Table3[[#This Row],[Last Funding Amount - ORIG]],MIN(FIND({0,1,2,3,4,5,6,7,8,9,0},Table3[[#This Row],[Last Funding Amount - ORIG]]&amp;"0123456789"))-1)</f>
        <v/>
      </c>
      <c r="E6299" t="s">
        <v>112</v>
      </c>
      <c r="F6299" s="1">
        <v>125000</v>
      </c>
      <c r="H6299">
        <v>1</v>
      </c>
    </row>
    <row r="6300" spans="1:8" x14ac:dyDescent="0.2">
      <c r="A6300" t="s">
        <v>7426</v>
      </c>
      <c r="B6300" s="1">
        <v>10000000</v>
      </c>
      <c r="C630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10000000</v>
      </c>
      <c r="D6300" s="6" t="str">
        <f>LEFT(Table3[[#This Row],[Last Funding Amount - ORIG]],MIN(FIND({0,1,2,3,4,5,6,7,8,9,0},Table3[[#This Row],[Last Funding Amount - ORIG]]&amp;"0123456789"))-1)</f>
        <v/>
      </c>
      <c r="E6300" t="s">
        <v>314</v>
      </c>
      <c r="F6300" s="1">
        <v>10000000</v>
      </c>
      <c r="H6300">
        <v>1</v>
      </c>
    </row>
    <row r="6301" spans="1:8" x14ac:dyDescent="0.2">
      <c r="A6301" t="s">
        <v>7427</v>
      </c>
      <c r="B6301" t="s">
        <v>7428</v>
      </c>
      <c r="C630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640000</v>
      </c>
      <c r="D6301" s="5" t="str">
        <f>LEFT(Table3[[#This Row],[Last Funding Amount - ORIG]],MIN(FIND({0,1,2,3,4,5,6,7,8,9,0},Table3[[#This Row],[Last Funding Amount - ORIG]]&amp;"0123456789"))-1)</f>
        <v>å£</v>
      </c>
      <c r="E6301" t="s">
        <v>112</v>
      </c>
      <c r="F6301" t="s">
        <v>7429</v>
      </c>
      <c r="H6301">
        <v>1</v>
      </c>
    </row>
    <row r="6302" spans="1:8" x14ac:dyDescent="0.2">
      <c r="A6302" t="s">
        <v>7430</v>
      </c>
      <c r="B6302" s="1">
        <v>700000</v>
      </c>
      <c r="C630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700000</v>
      </c>
      <c r="D6302" s="6" t="str">
        <f>LEFT(Table3[[#This Row],[Last Funding Amount - ORIG]],MIN(FIND({0,1,2,3,4,5,6,7,8,9,0},Table3[[#This Row],[Last Funding Amount - ORIG]]&amp;"0123456789"))-1)</f>
        <v/>
      </c>
      <c r="E6302" t="s">
        <v>44</v>
      </c>
      <c r="F6302" s="1">
        <v>12900000</v>
      </c>
      <c r="G6302">
        <v>1</v>
      </c>
      <c r="H6302">
        <v>1</v>
      </c>
    </row>
    <row r="6303" spans="1:8" x14ac:dyDescent="0.2">
      <c r="A6303" t="s">
        <v>7431</v>
      </c>
      <c r="B6303" t="s">
        <v>7432</v>
      </c>
      <c r="C630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59957</v>
      </c>
      <c r="D6303" s="5" t="str">
        <f>LEFT(Table3[[#This Row],[Last Funding Amount - ORIG]],MIN(FIND({0,1,2,3,4,5,6,7,8,9,0},Table3[[#This Row],[Last Funding Amount - ORIG]]&amp;"0123456789"))-1)</f>
        <v>å£</v>
      </c>
      <c r="E6303" t="s">
        <v>112</v>
      </c>
      <c r="F6303" t="s">
        <v>7433</v>
      </c>
      <c r="H6303">
        <v>3</v>
      </c>
    </row>
    <row r="6304" spans="1:8" x14ac:dyDescent="0.2">
      <c r="A6304" t="s">
        <v>7434</v>
      </c>
      <c r="B6304" s="1">
        <v>490000</v>
      </c>
      <c r="C630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490000</v>
      </c>
      <c r="D6304" s="6" t="str">
        <f>LEFT(Table3[[#This Row],[Last Funding Amount - ORIG]],MIN(FIND({0,1,2,3,4,5,6,7,8,9,0},Table3[[#This Row],[Last Funding Amount - ORIG]]&amp;"0123456789"))-1)</f>
        <v/>
      </c>
      <c r="E6304" t="s">
        <v>112</v>
      </c>
      <c r="F6304" s="1">
        <v>1240000</v>
      </c>
      <c r="H6304">
        <v>5</v>
      </c>
    </row>
    <row r="6305" spans="1:8" x14ac:dyDescent="0.2">
      <c r="A6305" t="s">
        <v>7435</v>
      </c>
      <c r="C630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6305" s="6" t="str">
        <f>LEFT(Table3[[#This Row],[Last Funding Amount - ORIG]],MIN(FIND({0,1,2,3,4,5,6,7,8,9,0},Table3[[#This Row],[Last Funding Amount - ORIG]]&amp;"0123456789"))-1)</f>
        <v/>
      </c>
      <c r="E6305" t="s">
        <v>22</v>
      </c>
      <c r="H6305">
        <v>1</v>
      </c>
    </row>
    <row r="6306" spans="1:8" x14ac:dyDescent="0.2">
      <c r="A6306" t="s">
        <v>7436</v>
      </c>
      <c r="B6306" s="1">
        <v>1450000</v>
      </c>
      <c r="C630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1450000</v>
      </c>
      <c r="D6306" s="6" t="str">
        <f>LEFT(Table3[[#This Row],[Last Funding Amount - ORIG]],MIN(FIND({0,1,2,3,4,5,6,7,8,9,0},Table3[[#This Row],[Last Funding Amount - ORIG]]&amp;"0123456789"))-1)</f>
        <v/>
      </c>
      <c r="E6306" t="s">
        <v>112</v>
      </c>
      <c r="F6306" s="1">
        <v>1450000</v>
      </c>
      <c r="H6306">
        <v>2</v>
      </c>
    </row>
    <row r="6307" spans="1:8" x14ac:dyDescent="0.2">
      <c r="A6307" t="s">
        <v>7437</v>
      </c>
      <c r="B6307" s="1">
        <v>6247092</v>
      </c>
      <c r="C630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6247092</v>
      </c>
      <c r="D6307" s="6" t="str">
        <f>LEFT(Table3[[#This Row],[Last Funding Amount - ORIG]],MIN(FIND({0,1,2,3,4,5,6,7,8,9,0},Table3[[#This Row],[Last Funding Amount - ORIG]]&amp;"0123456789"))-1)</f>
        <v/>
      </c>
      <c r="E6307" t="s">
        <v>13</v>
      </c>
      <c r="F6307" s="1">
        <v>6247092</v>
      </c>
    </row>
    <row r="6308" spans="1:8" x14ac:dyDescent="0.2">
      <c r="A6308" t="s">
        <v>7438</v>
      </c>
      <c r="B6308" s="1">
        <v>205000</v>
      </c>
      <c r="C630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205000</v>
      </c>
      <c r="D6308" s="6" t="str">
        <f>LEFT(Table3[[#This Row],[Last Funding Amount - ORIG]],MIN(FIND({0,1,2,3,4,5,6,7,8,9,0},Table3[[#This Row],[Last Funding Amount - ORIG]]&amp;"0123456789"))-1)</f>
        <v/>
      </c>
      <c r="E6308" t="s">
        <v>112</v>
      </c>
      <c r="F6308" s="1">
        <v>505000</v>
      </c>
      <c r="H6308">
        <v>2</v>
      </c>
    </row>
    <row r="6309" spans="1:8" x14ac:dyDescent="0.2">
      <c r="A6309" t="s">
        <v>7439</v>
      </c>
      <c r="B6309" s="1">
        <v>5272500</v>
      </c>
      <c r="C630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5272500</v>
      </c>
      <c r="D6309" s="6" t="str">
        <f>LEFT(Table3[[#This Row],[Last Funding Amount - ORIG]],MIN(FIND({0,1,2,3,4,5,6,7,8,9,0},Table3[[#This Row],[Last Funding Amount - ORIG]]&amp;"0123456789"))-1)</f>
        <v/>
      </c>
      <c r="E6309" t="s">
        <v>13</v>
      </c>
      <c r="F6309" s="1">
        <v>5272500</v>
      </c>
    </row>
    <row r="6310" spans="1:8" x14ac:dyDescent="0.2">
      <c r="A6310" t="s">
        <v>7440</v>
      </c>
      <c r="B6310" s="1">
        <v>125000</v>
      </c>
      <c r="C631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125000</v>
      </c>
      <c r="D6310" s="6" t="str">
        <f>LEFT(Table3[[#This Row],[Last Funding Amount - ORIG]],MIN(FIND({0,1,2,3,4,5,6,7,8,9,0},Table3[[#This Row],[Last Funding Amount - ORIG]]&amp;"0123456789"))-1)</f>
        <v/>
      </c>
      <c r="E6310" t="s">
        <v>112</v>
      </c>
      <c r="F6310" s="1">
        <v>125000</v>
      </c>
      <c r="H6310">
        <v>1</v>
      </c>
    </row>
    <row r="6311" spans="1:8" x14ac:dyDescent="0.2">
      <c r="A6311" t="s">
        <v>7441</v>
      </c>
      <c r="B6311" s="1">
        <v>800000</v>
      </c>
      <c r="C631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800000</v>
      </c>
      <c r="D6311" s="6" t="str">
        <f>LEFT(Table3[[#This Row],[Last Funding Amount - ORIG]],MIN(FIND({0,1,2,3,4,5,6,7,8,9,0},Table3[[#This Row],[Last Funding Amount - ORIG]]&amp;"0123456789"))-1)</f>
        <v/>
      </c>
      <c r="E6311" t="s">
        <v>20</v>
      </c>
      <c r="F6311" s="1">
        <v>1999936</v>
      </c>
      <c r="H6311">
        <v>3</v>
      </c>
    </row>
    <row r="6312" spans="1:8" x14ac:dyDescent="0.2">
      <c r="A6312" t="s">
        <v>7442</v>
      </c>
      <c r="B6312" t="s">
        <v>5712</v>
      </c>
      <c r="C631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1600000</v>
      </c>
      <c r="D6312" s="5" t="str">
        <f>LEFT(Table3[[#This Row],[Last Funding Amount - ORIG]],MIN(FIND({0,1,2,3,4,5,6,7,8,9,0},Table3[[#This Row],[Last Funding Amount - ORIG]]&amp;"0123456789"))-1)</f>
        <v>‰âÂ</v>
      </c>
      <c r="E6312" t="s">
        <v>112</v>
      </c>
      <c r="F6312" t="s">
        <v>7443</v>
      </c>
      <c r="G6312">
        <v>1</v>
      </c>
      <c r="H6312">
        <v>4</v>
      </c>
    </row>
    <row r="6313" spans="1:8" x14ac:dyDescent="0.2">
      <c r="A6313" t="s">
        <v>7444</v>
      </c>
      <c r="B6313" s="1">
        <v>5000000</v>
      </c>
      <c r="C631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5000000</v>
      </c>
      <c r="D6313" s="6" t="str">
        <f>LEFT(Table3[[#This Row],[Last Funding Amount - ORIG]],MIN(FIND({0,1,2,3,4,5,6,7,8,9,0},Table3[[#This Row],[Last Funding Amount - ORIG]]&amp;"0123456789"))-1)</f>
        <v/>
      </c>
      <c r="E6313" t="s">
        <v>13</v>
      </c>
      <c r="F6313" s="1">
        <v>5000000</v>
      </c>
      <c r="G6313">
        <v>1</v>
      </c>
      <c r="H6313">
        <v>1</v>
      </c>
    </row>
    <row r="6314" spans="1:8" x14ac:dyDescent="0.2">
      <c r="A6314" t="s">
        <v>7445</v>
      </c>
      <c r="B6314" s="1">
        <v>402138</v>
      </c>
      <c r="C631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402138</v>
      </c>
      <c r="D6314" s="6" t="str">
        <f>LEFT(Table3[[#This Row],[Last Funding Amount - ORIG]],MIN(FIND({0,1,2,3,4,5,6,7,8,9,0},Table3[[#This Row],[Last Funding Amount - ORIG]]&amp;"0123456789"))-1)</f>
        <v/>
      </c>
      <c r="E6314" t="s">
        <v>44</v>
      </c>
      <c r="F6314" s="1">
        <v>5247255</v>
      </c>
    </row>
    <row r="6315" spans="1:8" x14ac:dyDescent="0.2">
      <c r="A6315" t="s">
        <v>7446</v>
      </c>
      <c r="B6315" s="1">
        <v>1200000</v>
      </c>
      <c r="C631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1200000</v>
      </c>
      <c r="D6315" s="6" t="str">
        <f>LEFT(Table3[[#This Row],[Last Funding Amount - ORIG]],MIN(FIND({0,1,2,3,4,5,6,7,8,9,0},Table3[[#This Row],[Last Funding Amount - ORIG]]&amp;"0123456789"))-1)</f>
        <v/>
      </c>
      <c r="E6315" t="s">
        <v>56</v>
      </c>
      <c r="F6315" s="1">
        <v>1400000</v>
      </c>
    </row>
    <row r="6316" spans="1:8" x14ac:dyDescent="0.2">
      <c r="A6316" t="s">
        <v>7447</v>
      </c>
      <c r="B6316" s="1">
        <v>450000</v>
      </c>
      <c r="C631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450000</v>
      </c>
      <c r="D6316" s="6" t="str">
        <f>LEFT(Table3[[#This Row],[Last Funding Amount - ORIG]],MIN(FIND({0,1,2,3,4,5,6,7,8,9,0},Table3[[#This Row],[Last Funding Amount - ORIG]]&amp;"0123456789"))-1)</f>
        <v/>
      </c>
      <c r="E6316" t="s">
        <v>56</v>
      </c>
      <c r="F6316" s="1">
        <v>550000</v>
      </c>
      <c r="H6316">
        <v>1</v>
      </c>
    </row>
    <row r="6317" spans="1:8" x14ac:dyDescent="0.2">
      <c r="A6317" t="s">
        <v>7448</v>
      </c>
      <c r="B6317" t="s">
        <v>7293</v>
      </c>
      <c r="C631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8000000</v>
      </c>
      <c r="D6317" s="5" t="str">
        <f>LEFT(Table3[[#This Row],[Last Funding Amount - ORIG]],MIN(FIND({0,1,2,3,4,5,6,7,8,9,0},Table3[[#This Row],[Last Funding Amount - ORIG]]&amp;"0123456789"))-1)</f>
        <v>SEK</v>
      </c>
      <c r="E6317" t="s">
        <v>208</v>
      </c>
      <c r="F6317" t="s">
        <v>7294</v>
      </c>
    </row>
    <row r="6318" spans="1:8" x14ac:dyDescent="0.2">
      <c r="A6318" t="s">
        <v>7449</v>
      </c>
      <c r="B6318" s="1">
        <v>1000000</v>
      </c>
      <c r="C631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6318" s="6" t="str">
        <f>LEFT(Table3[[#This Row],[Last Funding Amount - ORIG]],MIN(FIND({0,1,2,3,4,5,6,7,8,9,0},Table3[[#This Row],[Last Funding Amount - ORIG]]&amp;"0123456789"))-1)</f>
        <v/>
      </c>
      <c r="E6318" t="s">
        <v>112</v>
      </c>
      <c r="F6318" s="1">
        <v>1000000</v>
      </c>
      <c r="H6318">
        <v>2</v>
      </c>
    </row>
    <row r="6319" spans="1:8" x14ac:dyDescent="0.2">
      <c r="A6319" t="s">
        <v>7450</v>
      </c>
      <c r="B6319" s="1">
        <v>400000</v>
      </c>
      <c r="C631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400000</v>
      </c>
      <c r="D6319" s="6" t="str">
        <f>LEFT(Table3[[#This Row],[Last Funding Amount - ORIG]],MIN(FIND({0,1,2,3,4,5,6,7,8,9,0},Table3[[#This Row],[Last Funding Amount - ORIG]]&amp;"0123456789"))-1)</f>
        <v/>
      </c>
      <c r="E6319" t="s">
        <v>112</v>
      </c>
      <c r="F6319" s="1">
        <v>400000</v>
      </c>
      <c r="H6319">
        <v>1</v>
      </c>
    </row>
    <row r="6320" spans="1:8" x14ac:dyDescent="0.2">
      <c r="A6320" t="s">
        <v>7451</v>
      </c>
      <c r="B6320" t="s">
        <v>7452</v>
      </c>
      <c r="C632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365700</v>
      </c>
      <c r="D6320" s="5" t="str">
        <f>LEFT(Table3[[#This Row],[Last Funding Amount - ORIG]],MIN(FIND({0,1,2,3,4,5,6,7,8,9,0},Table3[[#This Row],[Last Funding Amount - ORIG]]&amp;"0123456789"))-1)</f>
        <v>PLN</v>
      </c>
      <c r="E6320" t="s">
        <v>112</v>
      </c>
      <c r="F6320" t="s">
        <v>7453</v>
      </c>
      <c r="G6320">
        <v>1</v>
      </c>
      <c r="H6320">
        <v>2</v>
      </c>
    </row>
    <row r="6321" spans="1:8" x14ac:dyDescent="0.2">
      <c r="A6321" t="s">
        <v>7454</v>
      </c>
      <c r="B6321" s="1">
        <v>1500000</v>
      </c>
      <c r="C632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1500000</v>
      </c>
      <c r="D6321" s="6" t="str">
        <f>LEFT(Table3[[#This Row],[Last Funding Amount - ORIG]],MIN(FIND({0,1,2,3,4,5,6,7,8,9,0},Table3[[#This Row],[Last Funding Amount - ORIG]]&amp;"0123456789"))-1)</f>
        <v/>
      </c>
      <c r="E6321" t="s">
        <v>112</v>
      </c>
      <c r="F6321" s="1">
        <v>1500000</v>
      </c>
    </row>
    <row r="6322" spans="1:8" x14ac:dyDescent="0.2">
      <c r="A6322" t="s">
        <v>7455</v>
      </c>
      <c r="B6322" s="1">
        <v>1500000</v>
      </c>
      <c r="C632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1500000</v>
      </c>
      <c r="D6322" s="6" t="str">
        <f>LEFT(Table3[[#This Row],[Last Funding Amount - ORIG]],MIN(FIND({0,1,2,3,4,5,6,7,8,9,0},Table3[[#This Row],[Last Funding Amount - ORIG]]&amp;"0123456789"))-1)</f>
        <v/>
      </c>
      <c r="E6322" t="s">
        <v>20</v>
      </c>
      <c r="F6322" s="1">
        <v>1500000</v>
      </c>
      <c r="H6322">
        <v>1</v>
      </c>
    </row>
    <row r="6323" spans="1:8" x14ac:dyDescent="0.2">
      <c r="A6323" t="s">
        <v>7456</v>
      </c>
      <c r="B6323" s="1">
        <v>1750000</v>
      </c>
      <c r="C632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1750000</v>
      </c>
      <c r="D6323" s="6" t="str">
        <f>LEFT(Table3[[#This Row],[Last Funding Amount - ORIG]],MIN(FIND({0,1,2,3,4,5,6,7,8,9,0},Table3[[#This Row],[Last Funding Amount - ORIG]]&amp;"0123456789"))-1)</f>
        <v/>
      </c>
      <c r="E6323" t="s">
        <v>36</v>
      </c>
      <c r="F6323" s="1">
        <v>2750000</v>
      </c>
      <c r="G6323">
        <v>2</v>
      </c>
      <c r="H6323">
        <v>3</v>
      </c>
    </row>
    <row r="6324" spans="1:8" x14ac:dyDescent="0.2">
      <c r="A6324" t="s">
        <v>7457</v>
      </c>
      <c r="B6324" s="1">
        <v>250000</v>
      </c>
      <c r="C632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</v>
      </c>
      <c r="D6324" s="6" t="str">
        <f>LEFT(Table3[[#This Row],[Last Funding Amount - ORIG]],MIN(FIND({0,1,2,3,4,5,6,7,8,9,0},Table3[[#This Row],[Last Funding Amount - ORIG]]&amp;"0123456789"))-1)</f>
        <v/>
      </c>
      <c r="E6324" t="s">
        <v>44</v>
      </c>
      <c r="F6324" s="1">
        <v>2799999</v>
      </c>
    </row>
    <row r="6325" spans="1:8" x14ac:dyDescent="0.2">
      <c r="A6325" t="s">
        <v>7458</v>
      </c>
      <c r="B6325" s="1">
        <v>2481000</v>
      </c>
      <c r="C632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2481000</v>
      </c>
      <c r="D6325" s="6" t="str">
        <f>LEFT(Table3[[#This Row],[Last Funding Amount - ORIG]],MIN(FIND({0,1,2,3,4,5,6,7,8,9,0},Table3[[#This Row],[Last Funding Amount - ORIG]]&amp;"0123456789"))-1)</f>
        <v/>
      </c>
      <c r="E6325" t="s">
        <v>13</v>
      </c>
      <c r="F6325" s="1">
        <v>3966000</v>
      </c>
    </row>
    <row r="6326" spans="1:8" x14ac:dyDescent="0.2">
      <c r="A6326" t="s">
        <v>7459</v>
      </c>
      <c r="B6326" s="1">
        <v>850000</v>
      </c>
      <c r="C632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850000</v>
      </c>
      <c r="D6326" s="6" t="str">
        <f>LEFT(Table3[[#This Row],[Last Funding Amount - ORIG]],MIN(FIND({0,1,2,3,4,5,6,7,8,9,0},Table3[[#This Row],[Last Funding Amount - ORIG]]&amp;"0123456789"))-1)</f>
        <v/>
      </c>
      <c r="E6326" t="s">
        <v>56</v>
      </c>
      <c r="F6326" s="1">
        <v>1350000</v>
      </c>
      <c r="H6326">
        <v>2</v>
      </c>
    </row>
    <row r="6327" spans="1:8" x14ac:dyDescent="0.2">
      <c r="A6327" t="s">
        <v>7460</v>
      </c>
      <c r="B6327" s="1">
        <v>3000000</v>
      </c>
      <c r="C632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3000000</v>
      </c>
      <c r="D6327" s="6" t="str">
        <f>LEFT(Table3[[#This Row],[Last Funding Amount - ORIG]],MIN(FIND({0,1,2,3,4,5,6,7,8,9,0},Table3[[#This Row],[Last Funding Amount - ORIG]]&amp;"0123456789"))-1)</f>
        <v/>
      </c>
      <c r="E6327" t="s">
        <v>13</v>
      </c>
      <c r="F6327" s="1">
        <v>3000000</v>
      </c>
      <c r="H6327">
        <v>1</v>
      </c>
    </row>
    <row r="6328" spans="1:8" x14ac:dyDescent="0.2">
      <c r="A6328" t="s">
        <v>7461</v>
      </c>
      <c r="B6328" s="1">
        <v>250000</v>
      </c>
      <c r="C632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</v>
      </c>
      <c r="D6328" s="6" t="str">
        <f>LEFT(Table3[[#This Row],[Last Funding Amount - ORIG]],MIN(FIND({0,1,2,3,4,5,6,7,8,9,0},Table3[[#This Row],[Last Funding Amount - ORIG]]&amp;"0123456789"))-1)</f>
        <v/>
      </c>
      <c r="E6328" t="s">
        <v>112</v>
      </c>
      <c r="F6328" s="1">
        <v>275000</v>
      </c>
      <c r="H6328">
        <v>1</v>
      </c>
    </row>
    <row r="6329" spans="1:8" x14ac:dyDescent="0.2">
      <c r="A6329" t="s">
        <v>7462</v>
      </c>
      <c r="B6329" s="1">
        <v>2000000</v>
      </c>
      <c r="C632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</v>
      </c>
      <c r="D6329" s="6" t="str">
        <f>LEFT(Table3[[#This Row],[Last Funding Amount - ORIG]],MIN(FIND({0,1,2,3,4,5,6,7,8,9,0},Table3[[#This Row],[Last Funding Amount - ORIG]]&amp;"0123456789"))-1)</f>
        <v/>
      </c>
      <c r="E6329" t="s">
        <v>22</v>
      </c>
      <c r="F6329" s="1">
        <v>2000000</v>
      </c>
    </row>
    <row r="6330" spans="1:8" x14ac:dyDescent="0.2">
      <c r="A6330" t="s">
        <v>7463</v>
      </c>
      <c r="B6330" s="1">
        <v>125000</v>
      </c>
      <c r="C633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125000</v>
      </c>
      <c r="D6330" s="6" t="str">
        <f>LEFT(Table3[[#This Row],[Last Funding Amount - ORIG]],MIN(FIND({0,1,2,3,4,5,6,7,8,9,0},Table3[[#This Row],[Last Funding Amount - ORIG]]&amp;"0123456789"))-1)</f>
        <v/>
      </c>
      <c r="E6330" t="s">
        <v>112</v>
      </c>
      <c r="F6330" s="1">
        <v>149520</v>
      </c>
      <c r="H6330">
        <v>4</v>
      </c>
    </row>
    <row r="6331" spans="1:8" x14ac:dyDescent="0.2">
      <c r="A6331" t="s">
        <v>7464</v>
      </c>
      <c r="B6331" s="1">
        <v>3375000</v>
      </c>
      <c r="C633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3375000</v>
      </c>
      <c r="D6331" s="6" t="str">
        <f>LEFT(Table3[[#This Row],[Last Funding Amount - ORIG]],MIN(FIND({0,1,2,3,4,5,6,7,8,9,0},Table3[[#This Row],[Last Funding Amount - ORIG]]&amp;"0123456789"))-1)</f>
        <v/>
      </c>
      <c r="E6331" t="s">
        <v>44</v>
      </c>
      <c r="F6331" s="1">
        <v>3375000</v>
      </c>
    </row>
    <row r="6332" spans="1:8" x14ac:dyDescent="0.2">
      <c r="A6332" t="s">
        <v>7465</v>
      </c>
      <c r="B6332" t="s">
        <v>7466</v>
      </c>
      <c r="C633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343000</v>
      </c>
      <c r="D6332" s="5" t="str">
        <f>LEFT(Table3[[#This Row],[Last Funding Amount - ORIG]],MIN(FIND({0,1,2,3,4,5,6,7,8,9,0},Table3[[#This Row],[Last Funding Amount - ORIG]]&amp;"0123456789"))-1)</f>
        <v>å£</v>
      </c>
      <c r="E6332" t="s">
        <v>112</v>
      </c>
      <c r="F6332" t="s">
        <v>7467</v>
      </c>
      <c r="H6332">
        <v>1</v>
      </c>
    </row>
    <row r="6333" spans="1:8" x14ac:dyDescent="0.2">
      <c r="A6333" t="s">
        <v>7468</v>
      </c>
      <c r="B6333" s="1">
        <v>1600000</v>
      </c>
      <c r="C633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1600000</v>
      </c>
      <c r="D6333" s="6" t="str">
        <f>LEFT(Table3[[#This Row],[Last Funding Amount - ORIG]],MIN(FIND({0,1,2,3,4,5,6,7,8,9,0},Table3[[#This Row],[Last Funding Amount - ORIG]]&amp;"0123456789"))-1)</f>
        <v/>
      </c>
      <c r="E6333" t="s">
        <v>13</v>
      </c>
      <c r="F6333" s="1">
        <v>2325000</v>
      </c>
      <c r="G6333">
        <v>1</v>
      </c>
      <c r="H6333">
        <v>1</v>
      </c>
    </row>
    <row r="6334" spans="1:8" x14ac:dyDescent="0.2">
      <c r="A6334" t="s">
        <v>7469</v>
      </c>
      <c r="C633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6334" s="6" t="str">
        <f>LEFT(Table3[[#This Row],[Last Funding Amount - ORIG]],MIN(FIND({0,1,2,3,4,5,6,7,8,9,0},Table3[[#This Row],[Last Funding Amount - ORIG]]&amp;"0123456789"))-1)</f>
        <v/>
      </c>
      <c r="E6334" t="s">
        <v>16</v>
      </c>
      <c r="F6334" s="1">
        <v>4655156</v>
      </c>
      <c r="H6334">
        <v>2</v>
      </c>
    </row>
    <row r="6335" spans="1:8" x14ac:dyDescent="0.2">
      <c r="A6335" t="s">
        <v>7470</v>
      </c>
      <c r="B6335" s="1">
        <v>365000</v>
      </c>
      <c r="C633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365000</v>
      </c>
      <c r="D6335" s="6" t="str">
        <f>LEFT(Table3[[#This Row],[Last Funding Amount - ORIG]],MIN(FIND({0,1,2,3,4,5,6,7,8,9,0},Table3[[#This Row],[Last Funding Amount - ORIG]]&amp;"0123456789"))-1)</f>
        <v/>
      </c>
      <c r="E6335" t="s">
        <v>112</v>
      </c>
      <c r="F6335" s="1">
        <v>1012500</v>
      </c>
    </row>
    <row r="6336" spans="1:8" x14ac:dyDescent="0.2">
      <c r="A6336" t="s">
        <v>7471</v>
      </c>
      <c r="B6336" s="1">
        <v>479930</v>
      </c>
      <c r="C633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479930</v>
      </c>
      <c r="D6336" s="6" t="str">
        <f>LEFT(Table3[[#This Row],[Last Funding Amount - ORIG]],MIN(FIND({0,1,2,3,4,5,6,7,8,9,0},Table3[[#This Row],[Last Funding Amount - ORIG]]&amp;"0123456789"))-1)</f>
        <v/>
      </c>
      <c r="E6336" t="s">
        <v>13</v>
      </c>
      <c r="F6336" s="1">
        <v>7479930</v>
      </c>
    </row>
    <row r="6337" spans="1:8" x14ac:dyDescent="0.2">
      <c r="A6337" t="s">
        <v>7472</v>
      </c>
      <c r="B6337" s="1">
        <v>1670000</v>
      </c>
      <c r="C633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1670000</v>
      </c>
      <c r="D6337" s="6" t="str">
        <f>LEFT(Table3[[#This Row],[Last Funding Amount - ORIG]],MIN(FIND({0,1,2,3,4,5,6,7,8,9,0},Table3[[#This Row],[Last Funding Amount - ORIG]]&amp;"0123456789"))-1)</f>
        <v/>
      </c>
      <c r="E6337" t="s">
        <v>44</v>
      </c>
      <c r="F6337" s="1">
        <v>1770000</v>
      </c>
      <c r="G6337">
        <v>1</v>
      </c>
      <c r="H6337">
        <v>3</v>
      </c>
    </row>
    <row r="6338" spans="1:8" x14ac:dyDescent="0.2">
      <c r="A6338" t="s">
        <v>7473</v>
      </c>
      <c r="B6338" s="1">
        <v>500000</v>
      </c>
      <c r="C633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</v>
      </c>
      <c r="D6338" s="6" t="str">
        <f>LEFT(Table3[[#This Row],[Last Funding Amount - ORIG]],MIN(FIND({0,1,2,3,4,5,6,7,8,9,0},Table3[[#This Row],[Last Funding Amount - ORIG]]&amp;"0123456789"))-1)</f>
        <v/>
      </c>
      <c r="E6338" t="s">
        <v>112</v>
      </c>
      <c r="F6338" s="1">
        <v>500000</v>
      </c>
    </row>
    <row r="6339" spans="1:8" x14ac:dyDescent="0.2">
      <c r="A6339" t="s">
        <v>7474</v>
      </c>
      <c r="B6339" t="s">
        <v>258</v>
      </c>
      <c r="C633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6339" s="5" t="str">
        <f>LEFT(Table3[[#This Row],[Last Funding Amount - ORIG]],MIN(FIND({0,1,2,3,4,5,6,7,8,9,0},Table3[[#This Row],[Last Funding Amount - ORIG]]&amp;"0123456789"))-1)</f>
        <v>‰âÂ</v>
      </c>
      <c r="E6339" t="s">
        <v>112</v>
      </c>
      <c r="F6339" t="s">
        <v>259</v>
      </c>
      <c r="G6339">
        <v>1</v>
      </c>
      <c r="H6339">
        <v>2</v>
      </c>
    </row>
    <row r="6340" spans="1:8" x14ac:dyDescent="0.2">
      <c r="A6340" t="s">
        <v>7475</v>
      </c>
      <c r="B6340" s="1">
        <v>1000000</v>
      </c>
      <c r="C634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6340" s="6" t="str">
        <f>LEFT(Table3[[#This Row],[Last Funding Amount - ORIG]],MIN(FIND({0,1,2,3,4,5,6,7,8,9,0},Table3[[#This Row],[Last Funding Amount - ORIG]]&amp;"0123456789"))-1)</f>
        <v/>
      </c>
      <c r="E6340" t="s">
        <v>112</v>
      </c>
      <c r="F6340" s="1">
        <v>1000000</v>
      </c>
    </row>
    <row r="6341" spans="1:8" x14ac:dyDescent="0.2">
      <c r="A6341" t="s">
        <v>7476</v>
      </c>
      <c r="B6341" s="1">
        <v>300000</v>
      </c>
      <c r="C634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</v>
      </c>
      <c r="D6341" s="6" t="str">
        <f>LEFT(Table3[[#This Row],[Last Funding Amount - ORIG]],MIN(FIND({0,1,2,3,4,5,6,7,8,9,0},Table3[[#This Row],[Last Funding Amount - ORIG]]&amp;"0123456789"))-1)</f>
        <v/>
      </c>
      <c r="E6341" t="s">
        <v>20</v>
      </c>
      <c r="F6341" s="1">
        <v>300000</v>
      </c>
    </row>
    <row r="6342" spans="1:8" x14ac:dyDescent="0.2">
      <c r="A6342" t="s">
        <v>7477</v>
      </c>
      <c r="B6342" s="1">
        <v>100000</v>
      </c>
      <c r="C634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</v>
      </c>
      <c r="D6342" s="6" t="str">
        <f>LEFT(Table3[[#This Row],[Last Funding Amount - ORIG]],MIN(FIND({0,1,2,3,4,5,6,7,8,9,0},Table3[[#This Row],[Last Funding Amount - ORIG]]&amp;"0123456789"))-1)</f>
        <v/>
      </c>
      <c r="E6342" t="s">
        <v>20</v>
      </c>
      <c r="F6342" s="1">
        <v>200000</v>
      </c>
    </row>
    <row r="6343" spans="1:8" x14ac:dyDescent="0.2">
      <c r="A6343" t="s">
        <v>7478</v>
      </c>
      <c r="B6343" s="1">
        <v>700000</v>
      </c>
      <c r="C634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700000</v>
      </c>
      <c r="D6343" s="6" t="str">
        <f>LEFT(Table3[[#This Row],[Last Funding Amount - ORIG]],MIN(FIND({0,1,2,3,4,5,6,7,8,9,0},Table3[[#This Row],[Last Funding Amount - ORIG]]&amp;"0123456789"))-1)</f>
        <v/>
      </c>
      <c r="E6343" t="s">
        <v>13</v>
      </c>
      <c r="F6343" s="1">
        <v>1475000</v>
      </c>
    </row>
    <row r="6344" spans="1:8" x14ac:dyDescent="0.2">
      <c r="A6344" t="s">
        <v>7479</v>
      </c>
      <c r="B6344" t="s">
        <v>2414</v>
      </c>
      <c r="C634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2500000</v>
      </c>
      <c r="D6344" s="5" t="str">
        <f>LEFT(Table3[[#This Row],[Last Funding Amount - ORIG]],MIN(FIND({0,1,2,3,4,5,6,7,8,9,0},Table3[[#This Row],[Last Funding Amount - ORIG]]&amp;"0123456789"))-1)</f>
        <v>å£</v>
      </c>
      <c r="E6344" t="s">
        <v>13</v>
      </c>
      <c r="F6344" t="s">
        <v>7480</v>
      </c>
      <c r="G6344">
        <v>1</v>
      </c>
      <c r="H6344">
        <v>1</v>
      </c>
    </row>
    <row r="6345" spans="1:8" x14ac:dyDescent="0.2">
      <c r="A6345" t="s">
        <v>7481</v>
      </c>
      <c r="B6345" s="1">
        <v>530241</v>
      </c>
      <c r="C634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530241</v>
      </c>
      <c r="D6345" s="6" t="str">
        <f>LEFT(Table3[[#This Row],[Last Funding Amount - ORIG]],MIN(FIND({0,1,2,3,4,5,6,7,8,9,0},Table3[[#This Row],[Last Funding Amount - ORIG]]&amp;"0123456789"))-1)</f>
        <v/>
      </c>
      <c r="E6345" t="s">
        <v>112</v>
      </c>
      <c r="F6345" s="1">
        <v>530241</v>
      </c>
    </row>
    <row r="6346" spans="1:8" x14ac:dyDescent="0.2">
      <c r="A6346" t="s">
        <v>7482</v>
      </c>
      <c r="B6346" t="s">
        <v>2414</v>
      </c>
      <c r="C634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2500000</v>
      </c>
      <c r="D6346" s="5" t="str">
        <f>LEFT(Table3[[#This Row],[Last Funding Amount - ORIG]],MIN(FIND({0,1,2,3,4,5,6,7,8,9,0},Table3[[#This Row],[Last Funding Amount - ORIG]]&amp;"0123456789"))-1)</f>
        <v>å£</v>
      </c>
      <c r="E6346" t="s">
        <v>112</v>
      </c>
      <c r="F6346" t="s">
        <v>7480</v>
      </c>
      <c r="G6346">
        <v>1</v>
      </c>
      <c r="H6346">
        <v>1</v>
      </c>
    </row>
    <row r="6347" spans="1:8" x14ac:dyDescent="0.2">
      <c r="A6347" t="s">
        <v>7483</v>
      </c>
      <c r="B6347" s="1">
        <v>1400000</v>
      </c>
      <c r="C634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1400000</v>
      </c>
      <c r="D6347" s="6" t="str">
        <f>LEFT(Table3[[#This Row],[Last Funding Amount - ORIG]],MIN(FIND({0,1,2,3,4,5,6,7,8,9,0},Table3[[#This Row],[Last Funding Amount - ORIG]]&amp;"0123456789"))-1)</f>
        <v/>
      </c>
      <c r="E6347" t="s">
        <v>314</v>
      </c>
      <c r="F6347" s="1">
        <v>1400000</v>
      </c>
      <c r="H6347">
        <v>1</v>
      </c>
    </row>
    <row r="6348" spans="1:8" x14ac:dyDescent="0.2">
      <c r="A6348" t="s">
        <v>7484</v>
      </c>
      <c r="B6348" t="s">
        <v>3108</v>
      </c>
      <c r="C634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3000000</v>
      </c>
      <c r="D6348" s="5" t="str">
        <f>LEFT(Table3[[#This Row],[Last Funding Amount - ORIG]],MIN(FIND({0,1,2,3,4,5,6,7,8,9,0},Table3[[#This Row],[Last Funding Amount - ORIG]]&amp;"0123456789"))-1)</f>
        <v>å£</v>
      </c>
      <c r="E6348" t="s">
        <v>13</v>
      </c>
      <c r="F6348" t="s">
        <v>3172</v>
      </c>
      <c r="G6348">
        <v>1</v>
      </c>
      <c r="H6348">
        <v>1</v>
      </c>
    </row>
    <row r="6349" spans="1:8" x14ac:dyDescent="0.2">
      <c r="A6349" t="s">
        <v>7485</v>
      </c>
      <c r="B6349" t="s">
        <v>7486</v>
      </c>
      <c r="C634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1563060</v>
      </c>
      <c r="D6349" s="5" t="str">
        <f>LEFT(Table3[[#This Row],[Last Funding Amount - ORIG]],MIN(FIND({0,1,2,3,4,5,6,7,8,9,0},Table3[[#This Row],[Last Funding Amount - ORIG]]&amp;"0123456789"))-1)</f>
        <v>å£</v>
      </c>
      <c r="E6349" t="s">
        <v>59</v>
      </c>
      <c r="F6349" t="s">
        <v>7487</v>
      </c>
      <c r="H6349">
        <v>1</v>
      </c>
    </row>
    <row r="6350" spans="1:8" x14ac:dyDescent="0.2">
      <c r="A6350" t="s">
        <v>7488</v>
      </c>
      <c r="B6350" s="1">
        <v>2000000</v>
      </c>
      <c r="C635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</v>
      </c>
      <c r="D6350" s="6" t="str">
        <f>LEFT(Table3[[#This Row],[Last Funding Amount - ORIG]],MIN(FIND({0,1,2,3,4,5,6,7,8,9,0},Table3[[#This Row],[Last Funding Amount - ORIG]]&amp;"0123456789"))-1)</f>
        <v/>
      </c>
      <c r="E6350" t="s">
        <v>112</v>
      </c>
      <c r="F6350" s="1">
        <v>4000000</v>
      </c>
      <c r="G6350">
        <v>1</v>
      </c>
      <c r="H6350">
        <v>4</v>
      </c>
    </row>
    <row r="6351" spans="1:8" x14ac:dyDescent="0.2">
      <c r="A6351" t="s">
        <v>7489</v>
      </c>
      <c r="B6351" s="1">
        <v>623500</v>
      </c>
      <c r="C635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623500</v>
      </c>
      <c r="D6351" s="6" t="str">
        <f>LEFT(Table3[[#This Row],[Last Funding Amount - ORIG]],MIN(FIND({0,1,2,3,4,5,6,7,8,9,0},Table3[[#This Row],[Last Funding Amount - ORIG]]&amp;"0123456789"))-1)</f>
        <v/>
      </c>
      <c r="E6351" t="s">
        <v>13</v>
      </c>
      <c r="F6351" s="1">
        <v>1531000</v>
      </c>
    </row>
    <row r="6352" spans="1:8" x14ac:dyDescent="0.2">
      <c r="A6352" t="s">
        <v>7490</v>
      </c>
      <c r="B6352" s="1">
        <v>125000</v>
      </c>
      <c r="C635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125000</v>
      </c>
      <c r="D6352" s="6" t="str">
        <f>LEFT(Table3[[#This Row],[Last Funding Amount - ORIG]],MIN(FIND({0,1,2,3,4,5,6,7,8,9,0},Table3[[#This Row],[Last Funding Amount - ORIG]]&amp;"0123456789"))-1)</f>
        <v/>
      </c>
      <c r="E6352" t="s">
        <v>112</v>
      </c>
      <c r="F6352" s="1">
        <v>125000</v>
      </c>
      <c r="H6352">
        <v>1</v>
      </c>
    </row>
    <row r="6353" spans="1:8" x14ac:dyDescent="0.2">
      <c r="A6353" t="s">
        <v>7491</v>
      </c>
      <c r="B6353" s="1">
        <v>1000000</v>
      </c>
      <c r="C635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6353" s="6" t="str">
        <f>LEFT(Table3[[#This Row],[Last Funding Amount - ORIG]],MIN(FIND({0,1,2,3,4,5,6,7,8,9,0},Table3[[#This Row],[Last Funding Amount - ORIG]]&amp;"0123456789"))-1)</f>
        <v/>
      </c>
      <c r="E6353" t="s">
        <v>112</v>
      </c>
      <c r="F6353" s="1">
        <v>1000000</v>
      </c>
      <c r="H6353">
        <v>1</v>
      </c>
    </row>
    <row r="6354" spans="1:8" x14ac:dyDescent="0.2">
      <c r="A6354" t="s">
        <v>7492</v>
      </c>
      <c r="B6354" s="1">
        <v>250000</v>
      </c>
      <c r="C635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</v>
      </c>
      <c r="D6354" s="6" t="str">
        <f>LEFT(Table3[[#This Row],[Last Funding Amount - ORIG]],MIN(FIND({0,1,2,3,4,5,6,7,8,9,0},Table3[[#This Row],[Last Funding Amount - ORIG]]&amp;"0123456789"))-1)</f>
        <v/>
      </c>
      <c r="E6354" t="s">
        <v>112</v>
      </c>
      <c r="F6354" s="1">
        <v>250000</v>
      </c>
      <c r="H6354">
        <v>4</v>
      </c>
    </row>
    <row r="6355" spans="1:8" x14ac:dyDescent="0.2">
      <c r="A6355" t="s">
        <v>7493</v>
      </c>
      <c r="B6355" s="1">
        <v>500000</v>
      </c>
      <c r="C635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</v>
      </c>
      <c r="D6355" s="6" t="str">
        <f>LEFT(Table3[[#This Row],[Last Funding Amount - ORIG]],MIN(FIND({0,1,2,3,4,5,6,7,8,9,0},Table3[[#This Row],[Last Funding Amount - ORIG]]&amp;"0123456789"))-1)</f>
        <v/>
      </c>
      <c r="E6355" t="s">
        <v>112</v>
      </c>
      <c r="F6355" s="1">
        <v>500000</v>
      </c>
    </row>
    <row r="6356" spans="1:8" x14ac:dyDescent="0.2">
      <c r="A6356" t="s">
        <v>7494</v>
      </c>
      <c r="B6356" s="1">
        <v>669000</v>
      </c>
      <c r="C635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669000</v>
      </c>
      <c r="D6356" s="6" t="str">
        <f>LEFT(Table3[[#This Row],[Last Funding Amount - ORIG]],MIN(FIND({0,1,2,3,4,5,6,7,8,9,0},Table3[[#This Row],[Last Funding Amount - ORIG]]&amp;"0123456789"))-1)</f>
        <v/>
      </c>
      <c r="E6356" t="s">
        <v>112</v>
      </c>
      <c r="F6356" s="1">
        <v>669000</v>
      </c>
    </row>
    <row r="6357" spans="1:8" x14ac:dyDescent="0.2">
      <c r="A6357" t="s">
        <v>7495</v>
      </c>
      <c r="B6357" s="1">
        <v>1500000</v>
      </c>
      <c r="C635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1500000</v>
      </c>
      <c r="D6357" s="6" t="str">
        <f>LEFT(Table3[[#This Row],[Last Funding Amount - ORIG]],MIN(FIND({0,1,2,3,4,5,6,7,8,9,0},Table3[[#This Row],[Last Funding Amount - ORIG]]&amp;"0123456789"))-1)</f>
        <v/>
      </c>
      <c r="E6357" t="s">
        <v>112</v>
      </c>
      <c r="F6357" s="1">
        <v>1730000</v>
      </c>
      <c r="G6357">
        <v>1</v>
      </c>
      <c r="H6357">
        <v>1</v>
      </c>
    </row>
    <row r="6358" spans="1:8" x14ac:dyDescent="0.2">
      <c r="A6358" t="s">
        <v>7496</v>
      </c>
      <c r="B6358" s="1">
        <v>125000</v>
      </c>
      <c r="C635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125000</v>
      </c>
      <c r="D6358" s="6" t="str">
        <f>LEFT(Table3[[#This Row],[Last Funding Amount - ORIG]],MIN(FIND({0,1,2,3,4,5,6,7,8,9,0},Table3[[#This Row],[Last Funding Amount - ORIG]]&amp;"0123456789"))-1)</f>
        <v/>
      </c>
      <c r="E6358" t="s">
        <v>112</v>
      </c>
      <c r="F6358" s="1">
        <v>125000</v>
      </c>
      <c r="H6358">
        <v>2</v>
      </c>
    </row>
    <row r="6359" spans="1:8" x14ac:dyDescent="0.2">
      <c r="A6359" t="s">
        <v>7497</v>
      </c>
      <c r="B6359" s="1">
        <v>400000</v>
      </c>
      <c r="C635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400000</v>
      </c>
      <c r="D6359" s="6" t="str">
        <f>LEFT(Table3[[#This Row],[Last Funding Amount - ORIG]],MIN(FIND({0,1,2,3,4,5,6,7,8,9,0},Table3[[#This Row],[Last Funding Amount - ORIG]]&amp;"0123456789"))-1)</f>
        <v/>
      </c>
      <c r="E6359" t="s">
        <v>112</v>
      </c>
      <c r="F6359" s="1">
        <v>400000</v>
      </c>
    </row>
    <row r="6360" spans="1:8" x14ac:dyDescent="0.2">
      <c r="A6360" t="s">
        <v>7498</v>
      </c>
      <c r="B6360" s="1">
        <v>1181999</v>
      </c>
      <c r="C636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1181999</v>
      </c>
      <c r="D6360" s="6" t="str">
        <f>LEFT(Table3[[#This Row],[Last Funding Amount - ORIG]],MIN(FIND({0,1,2,3,4,5,6,7,8,9,0},Table3[[#This Row],[Last Funding Amount - ORIG]]&amp;"0123456789"))-1)</f>
        <v/>
      </c>
      <c r="E6360" t="s">
        <v>13</v>
      </c>
      <c r="F6360" s="1">
        <v>1181999</v>
      </c>
    </row>
    <row r="6361" spans="1:8" x14ac:dyDescent="0.2">
      <c r="A6361" t="s">
        <v>7499</v>
      </c>
      <c r="B6361" t="s">
        <v>7500</v>
      </c>
      <c r="C636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3000000</v>
      </c>
      <c r="D6361" s="5" t="str">
        <f>LEFT(Table3[[#This Row],[Last Funding Amount - ORIG]],MIN(FIND({0,1,2,3,4,5,6,7,8,9,0},Table3[[#This Row],[Last Funding Amount - ORIG]]&amp;"0123456789"))-1)</f>
        <v>CHF</v>
      </c>
      <c r="E6361" t="s">
        <v>112</v>
      </c>
      <c r="F6361" t="s">
        <v>7501</v>
      </c>
      <c r="H6361">
        <v>2</v>
      </c>
    </row>
    <row r="6362" spans="1:8" x14ac:dyDescent="0.2">
      <c r="A6362" t="s">
        <v>7502</v>
      </c>
      <c r="B6362" s="1">
        <v>2000000</v>
      </c>
      <c r="C636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</v>
      </c>
      <c r="D6362" s="6" t="str">
        <f>LEFT(Table3[[#This Row],[Last Funding Amount - ORIG]],MIN(FIND({0,1,2,3,4,5,6,7,8,9,0},Table3[[#This Row],[Last Funding Amount - ORIG]]&amp;"0123456789"))-1)</f>
        <v/>
      </c>
      <c r="E6362" t="s">
        <v>13</v>
      </c>
      <c r="F6362" s="1">
        <v>14631268</v>
      </c>
    </row>
    <row r="6363" spans="1:8" x14ac:dyDescent="0.2">
      <c r="A6363" t="s">
        <v>7503</v>
      </c>
      <c r="B6363" s="1">
        <v>127941</v>
      </c>
      <c r="C636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127941</v>
      </c>
      <c r="D6363" s="6" t="str">
        <f>LEFT(Table3[[#This Row],[Last Funding Amount - ORIG]],MIN(FIND({0,1,2,3,4,5,6,7,8,9,0},Table3[[#This Row],[Last Funding Amount - ORIG]]&amp;"0123456789"))-1)</f>
        <v/>
      </c>
      <c r="E6363" t="s">
        <v>56</v>
      </c>
      <c r="F6363" s="1">
        <v>327941</v>
      </c>
      <c r="G6363">
        <v>1</v>
      </c>
      <c r="H6363">
        <v>6</v>
      </c>
    </row>
    <row r="6364" spans="1:8" x14ac:dyDescent="0.2">
      <c r="A6364" t="s">
        <v>7504</v>
      </c>
      <c r="B6364" t="s">
        <v>7505</v>
      </c>
      <c r="C636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182106</v>
      </c>
      <c r="D6364" s="5" t="str">
        <f>LEFT(Table3[[#This Row],[Last Funding Amount - ORIG]],MIN(FIND({0,1,2,3,4,5,6,7,8,9,0},Table3[[#This Row],[Last Funding Amount - ORIG]]&amp;"0123456789"))-1)</f>
        <v>‰âÂ</v>
      </c>
      <c r="E6364" t="s">
        <v>402</v>
      </c>
      <c r="F6364" t="s">
        <v>7506</v>
      </c>
    </row>
    <row r="6365" spans="1:8" x14ac:dyDescent="0.2">
      <c r="A6365" t="s">
        <v>7507</v>
      </c>
      <c r="B6365" s="1">
        <v>250000</v>
      </c>
      <c r="C636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</v>
      </c>
      <c r="D6365" s="6" t="str">
        <f>LEFT(Table3[[#This Row],[Last Funding Amount - ORIG]],MIN(FIND({0,1,2,3,4,5,6,7,8,9,0},Table3[[#This Row],[Last Funding Amount - ORIG]]&amp;"0123456789"))-1)</f>
        <v/>
      </c>
      <c r="E6365" t="s">
        <v>112</v>
      </c>
      <c r="F6365" s="1">
        <v>250000</v>
      </c>
      <c r="H6365">
        <v>1</v>
      </c>
    </row>
    <row r="6366" spans="1:8" x14ac:dyDescent="0.2">
      <c r="A6366" t="s">
        <v>7508</v>
      </c>
      <c r="B6366" s="1">
        <v>200000</v>
      </c>
      <c r="C636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</v>
      </c>
      <c r="D6366" s="6" t="str">
        <f>LEFT(Table3[[#This Row],[Last Funding Amount - ORIG]],MIN(FIND({0,1,2,3,4,5,6,7,8,9,0},Table3[[#This Row],[Last Funding Amount - ORIG]]&amp;"0123456789"))-1)</f>
        <v/>
      </c>
      <c r="E6366" t="s">
        <v>16</v>
      </c>
      <c r="F6366" s="1">
        <v>200000</v>
      </c>
      <c r="H6366">
        <v>1</v>
      </c>
    </row>
    <row r="6367" spans="1:8" x14ac:dyDescent="0.2">
      <c r="A6367" t="s">
        <v>7509</v>
      </c>
      <c r="B6367" s="1">
        <v>1650000</v>
      </c>
      <c r="C636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1650000</v>
      </c>
      <c r="D6367" s="6" t="str">
        <f>LEFT(Table3[[#This Row],[Last Funding Amount - ORIG]],MIN(FIND({0,1,2,3,4,5,6,7,8,9,0},Table3[[#This Row],[Last Funding Amount - ORIG]]&amp;"0123456789"))-1)</f>
        <v/>
      </c>
      <c r="E6367" t="s">
        <v>112</v>
      </c>
      <c r="F6367" s="1">
        <v>1650000</v>
      </c>
      <c r="H6367">
        <v>1</v>
      </c>
    </row>
    <row r="6368" spans="1:8" x14ac:dyDescent="0.2">
      <c r="A6368" t="s">
        <v>7510</v>
      </c>
      <c r="B6368" t="s">
        <v>7511</v>
      </c>
      <c r="C636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275000</v>
      </c>
      <c r="D6368" s="5" t="str">
        <f>LEFT(Table3[[#This Row],[Last Funding Amount - ORIG]],MIN(FIND({0,1,2,3,4,5,6,7,8,9,0},Table3[[#This Row],[Last Funding Amount - ORIG]]&amp;"0123456789"))-1)</f>
        <v>A$</v>
      </c>
      <c r="E6368" t="s">
        <v>56</v>
      </c>
      <c r="F6368" s="1">
        <v>439680</v>
      </c>
    </row>
    <row r="6369" spans="1:8" x14ac:dyDescent="0.2">
      <c r="A6369" t="s">
        <v>7512</v>
      </c>
      <c r="B6369" s="1">
        <v>1700000</v>
      </c>
      <c r="C636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1700000</v>
      </c>
      <c r="D6369" s="6" t="str">
        <f>LEFT(Table3[[#This Row],[Last Funding Amount - ORIG]],MIN(FIND({0,1,2,3,4,5,6,7,8,9,0},Table3[[#This Row],[Last Funding Amount - ORIG]]&amp;"0123456789"))-1)</f>
        <v/>
      </c>
      <c r="E6369" t="s">
        <v>13</v>
      </c>
      <c r="F6369" s="1">
        <v>1915000</v>
      </c>
    </row>
    <row r="6370" spans="1:8" x14ac:dyDescent="0.2">
      <c r="A6370" t="s">
        <v>7513</v>
      </c>
      <c r="B6370" t="s">
        <v>1629</v>
      </c>
      <c r="C637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400000</v>
      </c>
      <c r="D6370" s="5" t="str">
        <f>LEFT(Table3[[#This Row],[Last Funding Amount - ORIG]],MIN(FIND({0,1,2,3,4,5,6,7,8,9,0},Table3[[#This Row],[Last Funding Amount - ORIG]]&amp;"0123456789"))-1)</f>
        <v>å£</v>
      </c>
      <c r="E6370" t="s">
        <v>20</v>
      </c>
      <c r="F6370" t="s">
        <v>5556</v>
      </c>
      <c r="H6370">
        <v>1</v>
      </c>
    </row>
    <row r="6371" spans="1:8" x14ac:dyDescent="0.2">
      <c r="A6371" t="s">
        <v>7514</v>
      </c>
      <c r="B6371" s="1">
        <v>590000</v>
      </c>
      <c r="C637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590000</v>
      </c>
      <c r="D6371" s="6" t="str">
        <f>LEFT(Table3[[#This Row],[Last Funding Amount - ORIG]],MIN(FIND({0,1,2,3,4,5,6,7,8,9,0},Table3[[#This Row],[Last Funding Amount - ORIG]]&amp;"0123456789"))-1)</f>
        <v/>
      </c>
      <c r="E6371" t="s">
        <v>112</v>
      </c>
      <c r="F6371" s="1">
        <v>590000</v>
      </c>
    </row>
    <row r="6372" spans="1:8" x14ac:dyDescent="0.2">
      <c r="A6372" t="s">
        <v>7515</v>
      </c>
      <c r="B6372" s="1">
        <v>300000</v>
      </c>
      <c r="C637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</v>
      </c>
      <c r="D6372" s="6" t="str">
        <f>LEFT(Table3[[#This Row],[Last Funding Amount - ORIG]],MIN(FIND({0,1,2,3,4,5,6,7,8,9,0},Table3[[#This Row],[Last Funding Amount - ORIG]]&amp;"0123456789"))-1)</f>
        <v/>
      </c>
      <c r="E6372" t="s">
        <v>22</v>
      </c>
      <c r="F6372" s="1">
        <v>300000</v>
      </c>
      <c r="H6372">
        <v>1</v>
      </c>
    </row>
    <row r="6373" spans="1:8" x14ac:dyDescent="0.2">
      <c r="A6373" t="s">
        <v>7516</v>
      </c>
      <c r="B6373" s="1">
        <v>2085000</v>
      </c>
      <c r="C637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2085000</v>
      </c>
      <c r="D6373" s="6" t="str">
        <f>LEFT(Table3[[#This Row],[Last Funding Amount - ORIG]],MIN(FIND({0,1,2,3,4,5,6,7,8,9,0},Table3[[#This Row],[Last Funding Amount - ORIG]]&amp;"0123456789"))-1)</f>
        <v/>
      </c>
      <c r="E6373" t="s">
        <v>13</v>
      </c>
      <c r="F6373" s="1">
        <v>2156798</v>
      </c>
    </row>
    <row r="6374" spans="1:8" x14ac:dyDescent="0.2">
      <c r="A6374" t="s">
        <v>7517</v>
      </c>
      <c r="B6374" t="s">
        <v>2352</v>
      </c>
      <c r="C637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800000</v>
      </c>
      <c r="D6374" s="5" t="str">
        <f>LEFT(Table3[[#This Row],[Last Funding Amount - ORIG]],MIN(FIND({0,1,2,3,4,5,6,7,8,9,0},Table3[[#This Row],[Last Funding Amount - ORIG]]&amp;"0123456789"))-1)</f>
        <v>‰âÂ</v>
      </c>
      <c r="E6374" t="s">
        <v>112</v>
      </c>
      <c r="F6374" t="s">
        <v>2353</v>
      </c>
      <c r="H6374">
        <v>1</v>
      </c>
    </row>
    <row r="6375" spans="1:8" x14ac:dyDescent="0.2">
      <c r="A6375" t="s">
        <v>7518</v>
      </c>
      <c r="B6375" t="s">
        <v>457</v>
      </c>
      <c r="C637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</v>
      </c>
      <c r="D6375" s="5" t="str">
        <f>LEFT(Table3[[#This Row],[Last Funding Amount - ORIG]],MIN(FIND({0,1,2,3,4,5,6,7,8,9,0},Table3[[#This Row],[Last Funding Amount - ORIG]]&amp;"0123456789"))-1)</f>
        <v>å£</v>
      </c>
      <c r="E6375" t="s">
        <v>112</v>
      </c>
      <c r="F6375" s="1">
        <v>458130</v>
      </c>
      <c r="G6375">
        <v>1</v>
      </c>
      <c r="H6375">
        <v>1</v>
      </c>
    </row>
    <row r="6376" spans="1:8" x14ac:dyDescent="0.2">
      <c r="A6376" t="s">
        <v>7519</v>
      </c>
      <c r="B6376" s="1">
        <v>50000</v>
      </c>
      <c r="C637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</v>
      </c>
      <c r="D6376" s="6" t="str">
        <f>LEFT(Table3[[#This Row],[Last Funding Amount - ORIG]],MIN(FIND({0,1,2,3,4,5,6,7,8,9,0},Table3[[#This Row],[Last Funding Amount - ORIG]]&amp;"0123456789"))-1)</f>
        <v/>
      </c>
      <c r="E6376" t="s">
        <v>112</v>
      </c>
      <c r="F6376" s="1">
        <v>50000</v>
      </c>
      <c r="H6376">
        <v>3</v>
      </c>
    </row>
    <row r="6377" spans="1:8" x14ac:dyDescent="0.2">
      <c r="A6377" t="s">
        <v>7520</v>
      </c>
      <c r="B6377" s="1">
        <v>551000</v>
      </c>
      <c r="C637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551000</v>
      </c>
      <c r="D6377" s="6" t="str">
        <f>LEFT(Table3[[#This Row],[Last Funding Amount - ORIG]],MIN(FIND({0,1,2,3,4,5,6,7,8,9,0},Table3[[#This Row],[Last Funding Amount - ORIG]]&amp;"0123456789"))-1)</f>
        <v/>
      </c>
      <c r="E6377" t="s">
        <v>44</v>
      </c>
      <c r="F6377" s="1">
        <v>551000</v>
      </c>
    </row>
    <row r="6378" spans="1:8" x14ac:dyDescent="0.2">
      <c r="A6378" t="s">
        <v>7521</v>
      </c>
      <c r="C637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6378" s="6" t="str">
        <f>LEFT(Table3[[#This Row],[Last Funding Amount - ORIG]],MIN(FIND({0,1,2,3,4,5,6,7,8,9,0},Table3[[#This Row],[Last Funding Amount - ORIG]]&amp;"0123456789"))-1)</f>
        <v/>
      </c>
      <c r="E6378" t="s">
        <v>112</v>
      </c>
      <c r="H6378">
        <v>1</v>
      </c>
    </row>
    <row r="6379" spans="1:8" x14ac:dyDescent="0.2">
      <c r="A6379" t="s">
        <v>7522</v>
      </c>
      <c r="B6379" s="1">
        <v>150000</v>
      </c>
      <c r="C637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</v>
      </c>
      <c r="D6379" s="6" t="str">
        <f>LEFT(Table3[[#This Row],[Last Funding Amount - ORIG]],MIN(FIND({0,1,2,3,4,5,6,7,8,9,0},Table3[[#This Row],[Last Funding Amount - ORIG]]&amp;"0123456789"))-1)</f>
        <v/>
      </c>
      <c r="E6379" t="s">
        <v>112</v>
      </c>
      <c r="F6379" s="1">
        <v>250000</v>
      </c>
    </row>
    <row r="6380" spans="1:8" x14ac:dyDescent="0.2">
      <c r="A6380" t="s">
        <v>7523</v>
      </c>
      <c r="B6380" s="1">
        <v>125000</v>
      </c>
      <c r="C638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125000</v>
      </c>
      <c r="D6380" s="6" t="str">
        <f>LEFT(Table3[[#This Row],[Last Funding Amount - ORIG]],MIN(FIND({0,1,2,3,4,5,6,7,8,9,0},Table3[[#This Row],[Last Funding Amount - ORIG]]&amp;"0123456789"))-1)</f>
        <v/>
      </c>
      <c r="E6380" t="s">
        <v>112</v>
      </c>
      <c r="F6380" s="1">
        <v>125000</v>
      </c>
      <c r="H6380">
        <v>1</v>
      </c>
    </row>
    <row r="6381" spans="1:8" x14ac:dyDescent="0.2">
      <c r="A6381" t="s">
        <v>7524</v>
      </c>
      <c r="B6381" t="s">
        <v>477</v>
      </c>
      <c r="C638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</v>
      </c>
      <c r="D6381" s="5" t="str">
        <f>LEFT(Table3[[#This Row],[Last Funding Amount - ORIG]],MIN(FIND({0,1,2,3,4,5,6,7,8,9,0},Table3[[#This Row],[Last Funding Amount - ORIG]]&amp;"0123456789"))-1)</f>
        <v>‰âÂ</v>
      </c>
      <c r="E6381" t="s">
        <v>112</v>
      </c>
      <c r="F6381" t="s">
        <v>5655</v>
      </c>
      <c r="H6381">
        <v>2</v>
      </c>
    </row>
    <row r="6382" spans="1:8" x14ac:dyDescent="0.2">
      <c r="A6382" t="s">
        <v>7525</v>
      </c>
      <c r="B6382" s="1">
        <v>50000</v>
      </c>
      <c r="C638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</v>
      </c>
      <c r="D6382" s="6" t="str">
        <f>LEFT(Table3[[#This Row],[Last Funding Amount - ORIG]],MIN(FIND({0,1,2,3,4,5,6,7,8,9,0},Table3[[#This Row],[Last Funding Amount - ORIG]]&amp;"0123456789"))-1)</f>
        <v/>
      </c>
      <c r="E6382" t="s">
        <v>13</v>
      </c>
      <c r="F6382" s="1">
        <v>50000</v>
      </c>
      <c r="H6382">
        <v>1</v>
      </c>
    </row>
    <row r="6383" spans="1:8" x14ac:dyDescent="0.2">
      <c r="A6383" t="s">
        <v>7526</v>
      </c>
      <c r="C638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6383" s="6" t="str">
        <f>LEFT(Table3[[#This Row],[Last Funding Amount - ORIG]],MIN(FIND({0,1,2,3,4,5,6,7,8,9,0},Table3[[#This Row],[Last Funding Amount - ORIG]]&amp;"0123456789"))-1)</f>
        <v/>
      </c>
      <c r="E6383" t="s">
        <v>22</v>
      </c>
      <c r="F6383" s="1">
        <v>640000</v>
      </c>
      <c r="G6383">
        <v>1</v>
      </c>
      <c r="H6383">
        <v>2</v>
      </c>
    </row>
    <row r="6384" spans="1:8" x14ac:dyDescent="0.2">
      <c r="A6384" t="s">
        <v>7527</v>
      </c>
      <c r="B6384" t="s">
        <v>399</v>
      </c>
      <c r="C638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700000</v>
      </c>
      <c r="D6384" s="5" t="str">
        <f>LEFT(Table3[[#This Row],[Last Funding Amount - ORIG]],MIN(FIND({0,1,2,3,4,5,6,7,8,9,0},Table3[[#This Row],[Last Funding Amount - ORIG]]&amp;"0123456789"))-1)</f>
        <v>‰âÂ</v>
      </c>
      <c r="E6384" t="s">
        <v>59</v>
      </c>
      <c r="F6384" t="s">
        <v>259</v>
      </c>
      <c r="G6384">
        <v>1</v>
      </c>
      <c r="H6384">
        <v>1</v>
      </c>
    </row>
    <row r="6385" spans="1:8" x14ac:dyDescent="0.2">
      <c r="A6385" t="s">
        <v>7528</v>
      </c>
      <c r="B6385" s="1">
        <v>690126</v>
      </c>
      <c r="C638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690126</v>
      </c>
      <c r="D6385" s="6" t="str">
        <f>LEFT(Table3[[#This Row],[Last Funding Amount - ORIG]],MIN(FIND({0,1,2,3,4,5,6,7,8,9,0},Table3[[#This Row],[Last Funding Amount - ORIG]]&amp;"0123456789"))-1)</f>
        <v/>
      </c>
      <c r="E6385" t="s">
        <v>112</v>
      </c>
      <c r="F6385" s="1">
        <v>890126</v>
      </c>
    </row>
    <row r="6386" spans="1:8" x14ac:dyDescent="0.2">
      <c r="A6386" t="s">
        <v>7529</v>
      </c>
      <c r="B6386" s="1">
        <v>3000000</v>
      </c>
      <c r="C638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3000000</v>
      </c>
      <c r="D6386" s="6" t="str">
        <f>LEFT(Table3[[#This Row],[Last Funding Amount - ORIG]],MIN(FIND({0,1,2,3,4,5,6,7,8,9,0},Table3[[#This Row],[Last Funding Amount - ORIG]]&amp;"0123456789"))-1)</f>
        <v/>
      </c>
      <c r="E6386" t="s">
        <v>314</v>
      </c>
      <c r="F6386" s="1">
        <v>3000000</v>
      </c>
      <c r="H6386">
        <v>1</v>
      </c>
    </row>
    <row r="6387" spans="1:8" x14ac:dyDescent="0.2">
      <c r="A6387" t="s">
        <v>7530</v>
      </c>
      <c r="B6387" s="1">
        <v>1635000</v>
      </c>
      <c r="C638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1635000</v>
      </c>
      <c r="D6387" s="6" t="str">
        <f>LEFT(Table3[[#This Row],[Last Funding Amount - ORIG]],MIN(FIND({0,1,2,3,4,5,6,7,8,9,0},Table3[[#This Row],[Last Funding Amount - ORIG]]&amp;"0123456789"))-1)</f>
        <v/>
      </c>
      <c r="E6387" t="s">
        <v>13</v>
      </c>
      <c r="F6387" s="1">
        <v>3385000</v>
      </c>
    </row>
    <row r="6388" spans="1:8" x14ac:dyDescent="0.2">
      <c r="A6388" t="s">
        <v>7531</v>
      </c>
      <c r="B6388" s="1">
        <v>1500000</v>
      </c>
      <c r="C638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1500000</v>
      </c>
      <c r="D6388" s="6" t="str">
        <f>LEFT(Table3[[#This Row],[Last Funding Amount - ORIG]],MIN(FIND({0,1,2,3,4,5,6,7,8,9,0},Table3[[#This Row],[Last Funding Amount - ORIG]]&amp;"0123456789"))-1)</f>
        <v/>
      </c>
      <c r="E6388" t="s">
        <v>112</v>
      </c>
      <c r="F6388" s="1">
        <v>1500000</v>
      </c>
    </row>
    <row r="6389" spans="1:8" x14ac:dyDescent="0.2">
      <c r="A6389" t="s">
        <v>7532</v>
      </c>
      <c r="B6389" s="1">
        <v>10000000</v>
      </c>
      <c r="C638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10000000</v>
      </c>
      <c r="D6389" s="6" t="str">
        <f>LEFT(Table3[[#This Row],[Last Funding Amount - ORIG]],MIN(FIND({0,1,2,3,4,5,6,7,8,9,0},Table3[[#This Row],[Last Funding Amount - ORIG]]&amp;"0123456789"))-1)</f>
        <v/>
      </c>
      <c r="E6389" t="s">
        <v>36</v>
      </c>
      <c r="F6389" s="1">
        <v>27859330</v>
      </c>
      <c r="G6389">
        <v>1</v>
      </c>
      <c r="H6389">
        <v>13</v>
      </c>
    </row>
    <row r="6390" spans="1:8" x14ac:dyDescent="0.2">
      <c r="A6390" t="s">
        <v>7533</v>
      </c>
      <c r="B6390" s="1">
        <v>180000</v>
      </c>
      <c r="C639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180000</v>
      </c>
      <c r="D6390" s="6" t="str">
        <f>LEFT(Table3[[#This Row],[Last Funding Amount - ORIG]],MIN(FIND({0,1,2,3,4,5,6,7,8,9,0},Table3[[#This Row],[Last Funding Amount - ORIG]]&amp;"0123456789"))-1)</f>
        <v/>
      </c>
      <c r="E6390" t="s">
        <v>20</v>
      </c>
      <c r="F6390" s="1">
        <v>180000</v>
      </c>
      <c r="H6390">
        <v>2</v>
      </c>
    </row>
    <row r="6391" spans="1:8" x14ac:dyDescent="0.2">
      <c r="A6391" t="s">
        <v>7534</v>
      </c>
      <c r="B6391" s="1">
        <v>1600000</v>
      </c>
      <c r="C639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1600000</v>
      </c>
      <c r="D6391" s="6" t="str">
        <f>LEFT(Table3[[#This Row],[Last Funding Amount - ORIG]],MIN(FIND({0,1,2,3,4,5,6,7,8,9,0},Table3[[#This Row],[Last Funding Amount - ORIG]]&amp;"0123456789"))-1)</f>
        <v/>
      </c>
      <c r="E6391" t="s">
        <v>22</v>
      </c>
      <c r="F6391" s="1">
        <v>1600000</v>
      </c>
      <c r="H6391">
        <v>1</v>
      </c>
    </row>
    <row r="6392" spans="1:8" x14ac:dyDescent="0.2">
      <c r="A6392" t="s">
        <v>7535</v>
      </c>
      <c r="C639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6392" s="6" t="str">
        <f>LEFT(Table3[[#This Row],[Last Funding Amount - ORIG]],MIN(FIND({0,1,2,3,4,5,6,7,8,9,0},Table3[[#This Row],[Last Funding Amount - ORIG]]&amp;"0123456789"))-1)</f>
        <v/>
      </c>
      <c r="E6392" t="s">
        <v>13</v>
      </c>
      <c r="F6392" s="1">
        <v>120000</v>
      </c>
      <c r="G6392">
        <v>1</v>
      </c>
      <c r="H6392">
        <v>4</v>
      </c>
    </row>
    <row r="6393" spans="1:8" x14ac:dyDescent="0.2">
      <c r="A6393" t="s">
        <v>7536</v>
      </c>
      <c r="B6393" t="s">
        <v>626</v>
      </c>
      <c r="C639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80000</v>
      </c>
      <c r="D6393" s="5" t="str">
        <f>LEFT(Table3[[#This Row],[Last Funding Amount - ORIG]],MIN(FIND({0,1,2,3,4,5,6,7,8,9,0},Table3[[#This Row],[Last Funding Amount - ORIG]]&amp;"0123456789"))-1)</f>
        <v>‰âÂ</v>
      </c>
      <c r="E6393" t="s">
        <v>56</v>
      </c>
      <c r="F6393" t="s">
        <v>6540</v>
      </c>
      <c r="H6393">
        <v>2</v>
      </c>
    </row>
    <row r="6394" spans="1:8" x14ac:dyDescent="0.2">
      <c r="A6394" t="s">
        <v>7537</v>
      </c>
      <c r="B6394" s="1">
        <v>2399994</v>
      </c>
      <c r="C639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2399994</v>
      </c>
      <c r="D6394" s="6" t="str">
        <f>LEFT(Table3[[#This Row],[Last Funding Amount - ORIG]],MIN(FIND({0,1,2,3,4,5,6,7,8,9,0},Table3[[#This Row],[Last Funding Amount - ORIG]]&amp;"0123456789"))-1)</f>
        <v/>
      </c>
      <c r="E6394" t="s">
        <v>13</v>
      </c>
      <c r="F6394" s="1">
        <v>5859988</v>
      </c>
    </row>
    <row r="6395" spans="1:8" x14ac:dyDescent="0.2">
      <c r="A6395" t="s">
        <v>7538</v>
      </c>
      <c r="B6395" s="1">
        <v>300000</v>
      </c>
      <c r="C639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</v>
      </c>
      <c r="D6395" s="6" t="str">
        <f>LEFT(Table3[[#This Row],[Last Funding Amount - ORIG]],MIN(FIND({0,1,2,3,4,5,6,7,8,9,0},Table3[[#This Row],[Last Funding Amount - ORIG]]&amp;"0123456789"))-1)</f>
        <v/>
      </c>
      <c r="E6395" t="s">
        <v>112</v>
      </c>
      <c r="F6395" s="1">
        <v>300000</v>
      </c>
      <c r="G6395">
        <v>1</v>
      </c>
      <c r="H6395">
        <v>3</v>
      </c>
    </row>
    <row r="6396" spans="1:8" x14ac:dyDescent="0.2">
      <c r="A6396" t="s">
        <v>7539</v>
      </c>
      <c r="B6396" s="1">
        <v>75000</v>
      </c>
      <c r="C639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75000</v>
      </c>
      <c r="D6396" s="6" t="str">
        <f>LEFT(Table3[[#This Row],[Last Funding Amount - ORIG]],MIN(FIND({0,1,2,3,4,5,6,7,8,9,0},Table3[[#This Row],[Last Funding Amount - ORIG]]&amp;"0123456789"))-1)</f>
        <v/>
      </c>
      <c r="E6396" t="s">
        <v>20</v>
      </c>
      <c r="F6396" s="1">
        <v>125000</v>
      </c>
    </row>
    <row r="6397" spans="1:8" x14ac:dyDescent="0.2">
      <c r="A6397" t="s">
        <v>7540</v>
      </c>
      <c r="B6397" s="1">
        <v>150000</v>
      </c>
      <c r="C639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</v>
      </c>
      <c r="D6397" s="6" t="str">
        <f>LEFT(Table3[[#This Row],[Last Funding Amount - ORIG]],MIN(FIND({0,1,2,3,4,5,6,7,8,9,0},Table3[[#This Row],[Last Funding Amount - ORIG]]&amp;"0123456789"))-1)</f>
        <v/>
      </c>
      <c r="E6397" t="s">
        <v>112</v>
      </c>
      <c r="F6397" s="1">
        <v>150000</v>
      </c>
    </row>
    <row r="6398" spans="1:8" x14ac:dyDescent="0.2">
      <c r="A6398" t="s">
        <v>7541</v>
      </c>
      <c r="B6398" s="1">
        <v>300000</v>
      </c>
      <c r="C639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</v>
      </c>
      <c r="D6398" s="6" t="str">
        <f>LEFT(Table3[[#This Row],[Last Funding Amount - ORIG]],MIN(FIND({0,1,2,3,4,5,6,7,8,9,0},Table3[[#This Row],[Last Funding Amount - ORIG]]&amp;"0123456789"))-1)</f>
        <v/>
      </c>
      <c r="E6398" t="s">
        <v>112</v>
      </c>
      <c r="F6398" s="1">
        <v>300000</v>
      </c>
    </row>
    <row r="6399" spans="1:8" x14ac:dyDescent="0.2">
      <c r="A6399" t="s">
        <v>7542</v>
      </c>
      <c r="B6399" t="s">
        <v>3629</v>
      </c>
      <c r="C639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</v>
      </c>
      <c r="D6399" s="5" t="str">
        <f>LEFT(Table3[[#This Row],[Last Funding Amount - ORIG]],MIN(FIND({0,1,2,3,4,5,6,7,8,9,0},Table3[[#This Row],[Last Funding Amount - ORIG]]&amp;"0123456789"))-1)</f>
        <v>SGD</v>
      </c>
      <c r="E6399" t="s">
        <v>112</v>
      </c>
      <c r="F6399" t="s">
        <v>7543</v>
      </c>
      <c r="H6399">
        <v>1</v>
      </c>
    </row>
    <row r="6400" spans="1:8" x14ac:dyDescent="0.2">
      <c r="A6400" t="s">
        <v>7544</v>
      </c>
      <c r="B6400" s="1">
        <v>426000</v>
      </c>
      <c r="C640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426000</v>
      </c>
      <c r="D6400" s="6" t="str">
        <f>LEFT(Table3[[#This Row],[Last Funding Amount - ORIG]],MIN(FIND({0,1,2,3,4,5,6,7,8,9,0},Table3[[#This Row],[Last Funding Amount - ORIG]]&amp;"0123456789"))-1)</f>
        <v/>
      </c>
      <c r="E6400" t="s">
        <v>13</v>
      </c>
      <c r="F6400" s="1">
        <v>1050017</v>
      </c>
      <c r="H6400">
        <v>1</v>
      </c>
    </row>
    <row r="6401" spans="1:8" x14ac:dyDescent="0.2">
      <c r="A6401" t="s">
        <v>7545</v>
      </c>
      <c r="B6401" t="s">
        <v>7546</v>
      </c>
      <c r="C640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</v>
      </c>
      <c r="D6401" s="5" t="str">
        <f>LEFT(Table3[[#This Row],[Last Funding Amount - ORIG]],MIN(FIND({0,1,2,3,4,5,6,7,8,9,0},Table3[[#This Row],[Last Funding Amount - ORIG]]&amp;"0123456789"))-1)</f>
        <v>CA$</v>
      </c>
      <c r="E6401" t="s">
        <v>112</v>
      </c>
      <c r="F6401" t="s">
        <v>7547</v>
      </c>
    </row>
    <row r="6402" spans="1:8" x14ac:dyDescent="0.2">
      <c r="A6402" t="s">
        <v>7548</v>
      </c>
      <c r="B6402" s="1">
        <v>3300000</v>
      </c>
      <c r="C640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3300000</v>
      </c>
      <c r="D6402" s="6" t="str">
        <f>LEFT(Table3[[#This Row],[Last Funding Amount - ORIG]],MIN(FIND({0,1,2,3,4,5,6,7,8,9,0},Table3[[#This Row],[Last Funding Amount - ORIG]]&amp;"0123456789"))-1)</f>
        <v/>
      </c>
      <c r="E6402" t="s">
        <v>13</v>
      </c>
      <c r="F6402" s="1">
        <v>3300000</v>
      </c>
    </row>
    <row r="6403" spans="1:8" x14ac:dyDescent="0.2">
      <c r="A6403" t="s">
        <v>7549</v>
      </c>
      <c r="B6403" s="1">
        <v>621026</v>
      </c>
      <c r="C640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621026</v>
      </c>
      <c r="D6403" s="6" t="str">
        <f>LEFT(Table3[[#This Row],[Last Funding Amount - ORIG]],MIN(FIND({0,1,2,3,4,5,6,7,8,9,0},Table3[[#This Row],[Last Funding Amount - ORIG]]&amp;"0123456789"))-1)</f>
        <v/>
      </c>
      <c r="E6403" t="s">
        <v>59</v>
      </c>
      <c r="F6403" s="1">
        <v>1463535</v>
      </c>
      <c r="G6403">
        <v>1</v>
      </c>
      <c r="H6403">
        <v>1</v>
      </c>
    </row>
    <row r="6404" spans="1:8" x14ac:dyDescent="0.2">
      <c r="A6404" t="s">
        <v>7550</v>
      </c>
      <c r="B6404" s="1">
        <v>1000000</v>
      </c>
      <c r="C640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6404" s="6" t="str">
        <f>LEFT(Table3[[#This Row],[Last Funding Amount - ORIG]],MIN(FIND({0,1,2,3,4,5,6,7,8,9,0},Table3[[#This Row],[Last Funding Amount - ORIG]]&amp;"0123456789"))-1)</f>
        <v/>
      </c>
      <c r="E6404" t="s">
        <v>112</v>
      </c>
      <c r="F6404" s="1">
        <v>1000000</v>
      </c>
    </row>
    <row r="6405" spans="1:8" x14ac:dyDescent="0.2">
      <c r="A6405" t="s">
        <v>7551</v>
      </c>
      <c r="B6405" s="1">
        <v>145200</v>
      </c>
      <c r="C640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145200</v>
      </c>
      <c r="D6405" s="6" t="str">
        <f>LEFT(Table3[[#This Row],[Last Funding Amount - ORIG]],MIN(FIND({0,1,2,3,4,5,6,7,8,9,0},Table3[[#This Row],[Last Funding Amount - ORIG]]&amp;"0123456789"))-1)</f>
        <v/>
      </c>
      <c r="E6405" t="s">
        <v>56</v>
      </c>
      <c r="F6405" s="1">
        <v>415200</v>
      </c>
    </row>
    <row r="6406" spans="1:8" x14ac:dyDescent="0.2">
      <c r="A6406" t="s">
        <v>7552</v>
      </c>
      <c r="B6406" s="1">
        <v>125000</v>
      </c>
      <c r="C640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125000</v>
      </c>
      <c r="D6406" s="6" t="str">
        <f>LEFT(Table3[[#This Row],[Last Funding Amount - ORIG]],MIN(FIND({0,1,2,3,4,5,6,7,8,9,0},Table3[[#This Row],[Last Funding Amount - ORIG]]&amp;"0123456789"))-1)</f>
        <v/>
      </c>
      <c r="E6406" t="s">
        <v>112</v>
      </c>
      <c r="F6406" s="1">
        <v>125000</v>
      </c>
      <c r="H6406">
        <v>1</v>
      </c>
    </row>
    <row r="6407" spans="1:8" x14ac:dyDescent="0.2">
      <c r="A6407" t="s">
        <v>7553</v>
      </c>
      <c r="C640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6407" s="6" t="str">
        <f>LEFT(Table3[[#This Row],[Last Funding Amount - ORIG]],MIN(FIND({0,1,2,3,4,5,6,7,8,9,0},Table3[[#This Row],[Last Funding Amount - ORIG]]&amp;"0123456789"))-1)</f>
        <v/>
      </c>
      <c r="E6407" t="s">
        <v>20</v>
      </c>
      <c r="H6407">
        <v>1</v>
      </c>
    </row>
    <row r="6408" spans="1:8" x14ac:dyDescent="0.2">
      <c r="A6408" t="s">
        <v>7554</v>
      </c>
      <c r="B6408" s="1">
        <v>222000</v>
      </c>
      <c r="C640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222000</v>
      </c>
      <c r="D6408" s="6" t="str">
        <f>LEFT(Table3[[#This Row],[Last Funding Amount - ORIG]],MIN(FIND({0,1,2,3,4,5,6,7,8,9,0},Table3[[#This Row],[Last Funding Amount - ORIG]]&amp;"0123456789"))-1)</f>
        <v/>
      </c>
      <c r="E6408" t="s">
        <v>208</v>
      </c>
      <c r="F6408" s="1">
        <v>356720</v>
      </c>
      <c r="H6408">
        <v>1</v>
      </c>
    </row>
    <row r="6409" spans="1:8" x14ac:dyDescent="0.2">
      <c r="A6409" t="s">
        <v>7555</v>
      </c>
      <c r="B6409" s="1">
        <v>125000</v>
      </c>
      <c r="C640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125000</v>
      </c>
      <c r="D6409" s="6" t="str">
        <f>LEFT(Table3[[#This Row],[Last Funding Amount - ORIG]],MIN(FIND({0,1,2,3,4,5,6,7,8,9,0},Table3[[#This Row],[Last Funding Amount - ORIG]]&amp;"0123456789"))-1)</f>
        <v/>
      </c>
      <c r="E6409" t="s">
        <v>112</v>
      </c>
      <c r="F6409" s="1">
        <v>125000</v>
      </c>
      <c r="H6409">
        <v>1</v>
      </c>
    </row>
    <row r="6410" spans="1:8" x14ac:dyDescent="0.2">
      <c r="A6410" t="s">
        <v>7556</v>
      </c>
      <c r="B6410" s="1">
        <v>125000</v>
      </c>
      <c r="C641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125000</v>
      </c>
      <c r="D6410" s="6" t="str">
        <f>LEFT(Table3[[#This Row],[Last Funding Amount - ORIG]],MIN(FIND({0,1,2,3,4,5,6,7,8,9,0},Table3[[#This Row],[Last Funding Amount - ORIG]]&amp;"0123456789"))-1)</f>
        <v/>
      </c>
      <c r="E6410" t="s">
        <v>112</v>
      </c>
      <c r="F6410" s="1">
        <v>125000</v>
      </c>
      <c r="H6410">
        <v>1</v>
      </c>
    </row>
    <row r="6411" spans="1:8" x14ac:dyDescent="0.2">
      <c r="A6411" t="s">
        <v>7557</v>
      </c>
      <c r="B6411" s="1">
        <v>1295013</v>
      </c>
      <c r="C641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1295013</v>
      </c>
      <c r="D6411" s="6" t="str">
        <f>LEFT(Table3[[#This Row],[Last Funding Amount - ORIG]],MIN(FIND({0,1,2,3,4,5,6,7,8,9,0},Table3[[#This Row],[Last Funding Amount - ORIG]]&amp;"0123456789"))-1)</f>
        <v/>
      </c>
      <c r="E6411" t="s">
        <v>112</v>
      </c>
      <c r="F6411" s="1">
        <v>1295013</v>
      </c>
    </row>
    <row r="6412" spans="1:8" x14ac:dyDescent="0.2">
      <c r="A6412" t="s">
        <v>7558</v>
      </c>
      <c r="B6412" t="s">
        <v>1543</v>
      </c>
      <c r="C641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3000000</v>
      </c>
      <c r="D6412" s="5" t="str">
        <f>LEFT(Table3[[#This Row],[Last Funding Amount - ORIG]],MIN(FIND({0,1,2,3,4,5,6,7,8,9,0},Table3[[#This Row],[Last Funding Amount - ORIG]]&amp;"0123456789"))-1)</f>
        <v>‰âÂ</v>
      </c>
      <c r="E6412" t="s">
        <v>13</v>
      </c>
      <c r="F6412" t="s">
        <v>1544</v>
      </c>
      <c r="G6412">
        <v>1</v>
      </c>
      <c r="H6412">
        <v>1</v>
      </c>
    </row>
    <row r="6413" spans="1:8" x14ac:dyDescent="0.2">
      <c r="A6413" t="s">
        <v>7559</v>
      </c>
      <c r="B6413" s="1">
        <v>152000</v>
      </c>
      <c r="C641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152000</v>
      </c>
      <c r="D6413" s="6" t="str">
        <f>LEFT(Table3[[#This Row],[Last Funding Amount - ORIG]],MIN(FIND({0,1,2,3,4,5,6,7,8,9,0},Table3[[#This Row],[Last Funding Amount - ORIG]]&amp;"0123456789"))-1)</f>
        <v/>
      </c>
      <c r="E6413" t="s">
        <v>112</v>
      </c>
      <c r="F6413" s="1">
        <v>152000</v>
      </c>
    </row>
    <row r="6414" spans="1:8" x14ac:dyDescent="0.2">
      <c r="A6414" t="s">
        <v>7560</v>
      </c>
      <c r="B6414" s="1">
        <v>585000</v>
      </c>
      <c r="C641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585000</v>
      </c>
      <c r="D6414" s="6" t="str">
        <f>LEFT(Table3[[#This Row],[Last Funding Amount - ORIG]],MIN(FIND({0,1,2,3,4,5,6,7,8,9,0},Table3[[#This Row],[Last Funding Amount - ORIG]]&amp;"0123456789"))-1)</f>
        <v/>
      </c>
      <c r="E6414" t="s">
        <v>112</v>
      </c>
      <c r="F6414" s="1">
        <v>585000</v>
      </c>
      <c r="H6414">
        <v>1</v>
      </c>
    </row>
    <row r="6415" spans="1:8" x14ac:dyDescent="0.2">
      <c r="A6415" t="s">
        <v>7561</v>
      </c>
      <c r="C641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6415" s="6" t="str">
        <f>LEFT(Table3[[#This Row],[Last Funding Amount - ORIG]],MIN(FIND({0,1,2,3,4,5,6,7,8,9,0},Table3[[#This Row],[Last Funding Amount - ORIG]]&amp;"0123456789"))-1)</f>
        <v/>
      </c>
      <c r="E6415" t="s">
        <v>56</v>
      </c>
      <c r="F6415" s="1">
        <v>100000</v>
      </c>
      <c r="H6415">
        <v>1</v>
      </c>
    </row>
    <row r="6416" spans="1:8" x14ac:dyDescent="0.2">
      <c r="A6416" t="s">
        <v>7562</v>
      </c>
      <c r="B6416" s="1">
        <v>2600000</v>
      </c>
      <c r="C641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2600000</v>
      </c>
      <c r="D6416" s="6" t="str">
        <f>LEFT(Table3[[#This Row],[Last Funding Amount - ORIG]],MIN(FIND({0,1,2,3,4,5,6,7,8,9,0},Table3[[#This Row],[Last Funding Amount - ORIG]]&amp;"0123456789"))-1)</f>
        <v/>
      </c>
      <c r="E6416" t="s">
        <v>314</v>
      </c>
      <c r="F6416" s="1">
        <v>2600000</v>
      </c>
      <c r="H6416">
        <v>1</v>
      </c>
    </row>
    <row r="6417" spans="1:8" x14ac:dyDescent="0.2">
      <c r="A6417" t="s">
        <v>7563</v>
      </c>
      <c r="B6417" s="1">
        <v>900000</v>
      </c>
      <c r="C641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900000</v>
      </c>
      <c r="D6417" s="6" t="str">
        <f>LEFT(Table3[[#This Row],[Last Funding Amount - ORIG]],MIN(FIND({0,1,2,3,4,5,6,7,8,9,0},Table3[[#This Row],[Last Funding Amount - ORIG]]&amp;"0123456789"))-1)</f>
        <v/>
      </c>
      <c r="E6417" t="s">
        <v>44</v>
      </c>
      <c r="F6417" s="1">
        <v>900000</v>
      </c>
    </row>
    <row r="6418" spans="1:8" x14ac:dyDescent="0.2">
      <c r="A6418" t="s">
        <v>7564</v>
      </c>
      <c r="B6418" s="1">
        <v>250000</v>
      </c>
      <c r="C641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</v>
      </c>
      <c r="D6418" s="6" t="str">
        <f>LEFT(Table3[[#This Row],[Last Funding Amount - ORIG]],MIN(FIND({0,1,2,3,4,5,6,7,8,9,0},Table3[[#This Row],[Last Funding Amount - ORIG]]&amp;"0123456789"))-1)</f>
        <v/>
      </c>
      <c r="E6418" t="s">
        <v>112</v>
      </c>
      <c r="F6418" s="1">
        <v>250000</v>
      </c>
    </row>
    <row r="6419" spans="1:8" x14ac:dyDescent="0.2">
      <c r="A6419" t="s">
        <v>7565</v>
      </c>
      <c r="B6419" s="1">
        <v>50000</v>
      </c>
      <c r="C641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</v>
      </c>
      <c r="D6419" s="6" t="str">
        <f>LEFT(Table3[[#This Row],[Last Funding Amount - ORIG]],MIN(FIND({0,1,2,3,4,5,6,7,8,9,0},Table3[[#This Row],[Last Funding Amount - ORIG]]&amp;"0123456789"))-1)</f>
        <v/>
      </c>
      <c r="E6419" t="s">
        <v>112</v>
      </c>
      <c r="F6419" s="1">
        <v>50000</v>
      </c>
      <c r="H6419">
        <v>1</v>
      </c>
    </row>
    <row r="6420" spans="1:8" x14ac:dyDescent="0.2">
      <c r="A6420" t="s">
        <v>7566</v>
      </c>
      <c r="B6420" s="1">
        <v>889716</v>
      </c>
      <c r="C642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889716</v>
      </c>
      <c r="D6420" s="6" t="str">
        <f>LEFT(Table3[[#This Row],[Last Funding Amount - ORIG]],MIN(FIND({0,1,2,3,4,5,6,7,8,9,0},Table3[[#This Row],[Last Funding Amount - ORIG]]&amp;"0123456789"))-1)</f>
        <v/>
      </c>
      <c r="E6420" t="s">
        <v>402</v>
      </c>
      <c r="F6420" s="1">
        <v>889716</v>
      </c>
    </row>
    <row r="6421" spans="1:8" x14ac:dyDescent="0.2">
      <c r="A6421" t="s">
        <v>7567</v>
      </c>
      <c r="B6421" t="s">
        <v>1357</v>
      </c>
      <c r="C642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1400000</v>
      </c>
      <c r="D6421" s="5" t="str">
        <f>LEFT(Table3[[#This Row],[Last Funding Amount - ORIG]],MIN(FIND({0,1,2,3,4,5,6,7,8,9,0},Table3[[#This Row],[Last Funding Amount - ORIG]]&amp;"0123456789"))-1)</f>
        <v>‰âÂ</v>
      </c>
      <c r="E6421" t="s">
        <v>112</v>
      </c>
      <c r="F6421" s="1">
        <v>1674227</v>
      </c>
    </row>
    <row r="6422" spans="1:8" x14ac:dyDescent="0.2">
      <c r="A6422" t="s">
        <v>7568</v>
      </c>
      <c r="B6422" s="1">
        <v>1000000</v>
      </c>
      <c r="C642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6422" s="6" t="str">
        <f>LEFT(Table3[[#This Row],[Last Funding Amount - ORIG]],MIN(FIND({0,1,2,3,4,5,6,7,8,9,0},Table3[[#This Row],[Last Funding Amount - ORIG]]&amp;"0123456789"))-1)</f>
        <v/>
      </c>
      <c r="E6422" t="s">
        <v>112</v>
      </c>
      <c r="F6422" s="1">
        <v>1000000</v>
      </c>
      <c r="H6422">
        <v>1</v>
      </c>
    </row>
    <row r="6423" spans="1:8" x14ac:dyDescent="0.2">
      <c r="A6423" t="s">
        <v>7569</v>
      </c>
      <c r="B6423" s="1">
        <v>125000</v>
      </c>
      <c r="C642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125000</v>
      </c>
      <c r="D6423" s="6" t="str">
        <f>LEFT(Table3[[#This Row],[Last Funding Amount - ORIG]],MIN(FIND({0,1,2,3,4,5,6,7,8,9,0},Table3[[#This Row],[Last Funding Amount - ORIG]]&amp;"0123456789"))-1)</f>
        <v/>
      </c>
      <c r="E6423" t="s">
        <v>112</v>
      </c>
      <c r="F6423" s="1">
        <v>125000</v>
      </c>
      <c r="H6423">
        <v>1</v>
      </c>
    </row>
    <row r="6424" spans="1:8" x14ac:dyDescent="0.2">
      <c r="A6424" t="s">
        <v>7570</v>
      </c>
      <c r="B6424" t="s">
        <v>7571</v>
      </c>
      <c r="C642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151800</v>
      </c>
      <c r="D6424" s="5" t="str">
        <f>LEFT(Table3[[#This Row],[Last Funding Amount - ORIG]],MIN(FIND({0,1,2,3,4,5,6,7,8,9,0},Table3[[#This Row],[Last Funding Amount - ORIG]]&amp;"0123456789"))-1)</f>
        <v>‰âÂ</v>
      </c>
      <c r="E6424" t="s">
        <v>59</v>
      </c>
      <c r="F6424" t="s">
        <v>7572</v>
      </c>
      <c r="H6424">
        <v>2</v>
      </c>
    </row>
    <row r="6425" spans="1:8" x14ac:dyDescent="0.2">
      <c r="A6425" t="s">
        <v>7573</v>
      </c>
      <c r="B6425" s="1">
        <v>125000</v>
      </c>
      <c r="C642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125000</v>
      </c>
      <c r="D6425" s="6" t="str">
        <f>LEFT(Table3[[#This Row],[Last Funding Amount - ORIG]],MIN(FIND({0,1,2,3,4,5,6,7,8,9,0},Table3[[#This Row],[Last Funding Amount - ORIG]]&amp;"0123456789"))-1)</f>
        <v/>
      </c>
      <c r="E6425" t="s">
        <v>112</v>
      </c>
      <c r="F6425" s="1">
        <v>125000</v>
      </c>
      <c r="H6425">
        <v>1</v>
      </c>
    </row>
    <row r="6426" spans="1:8" x14ac:dyDescent="0.2">
      <c r="A6426" t="s">
        <v>7574</v>
      </c>
      <c r="C642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6426" s="6" t="str">
        <f>LEFT(Table3[[#This Row],[Last Funding Amount - ORIG]],MIN(FIND({0,1,2,3,4,5,6,7,8,9,0},Table3[[#This Row],[Last Funding Amount - ORIG]]&amp;"0123456789"))-1)</f>
        <v/>
      </c>
      <c r="E6426" t="s">
        <v>208</v>
      </c>
      <c r="F6426" t="s">
        <v>7575</v>
      </c>
      <c r="H6426">
        <v>2</v>
      </c>
    </row>
    <row r="6427" spans="1:8" x14ac:dyDescent="0.2">
      <c r="A6427" t="s">
        <v>7576</v>
      </c>
      <c r="B6427" t="s">
        <v>7577</v>
      </c>
      <c r="C642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79592</v>
      </c>
      <c r="D6427" s="5" t="str">
        <f>LEFT(Table3[[#This Row],[Last Funding Amount - ORIG]],MIN(FIND({0,1,2,3,4,5,6,7,8,9,0},Table3[[#This Row],[Last Funding Amount - ORIG]]&amp;"0123456789"))-1)</f>
        <v>å£</v>
      </c>
      <c r="E6427" t="s">
        <v>112</v>
      </c>
      <c r="F6427" t="s">
        <v>7578</v>
      </c>
      <c r="G6427">
        <v>1</v>
      </c>
      <c r="H6427">
        <v>1</v>
      </c>
    </row>
    <row r="6428" spans="1:8" x14ac:dyDescent="0.2">
      <c r="A6428" t="s">
        <v>7579</v>
      </c>
      <c r="B6428" s="1">
        <v>125000</v>
      </c>
      <c r="C642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125000</v>
      </c>
      <c r="D6428" s="6" t="str">
        <f>LEFT(Table3[[#This Row],[Last Funding Amount - ORIG]],MIN(FIND({0,1,2,3,4,5,6,7,8,9,0},Table3[[#This Row],[Last Funding Amount - ORIG]]&amp;"0123456789"))-1)</f>
        <v/>
      </c>
      <c r="E6428" t="s">
        <v>112</v>
      </c>
      <c r="F6428" s="1">
        <v>125000</v>
      </c>
      <c r="H6428">
        <v>1</v>
      </c>
    </row>
    <row r="6429" spans="1:8" x14ac:dyDescent="0.2">
      <c r="A6429" t="s">
        <v>7580</v>
      </c>
      <c r="B6429" t="s">
        <v>299</v>
      </c>
      <c r="C642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600000</v>
      </c>
      <c r="D6429" s="5" t="str">
        <f>LEFT(Table3[[#This Row],[Last Funding Amount - ORIG]],MIN(FIND({0,1,2,3,4,5,6,7,8,9,0},Table3[[#This Row],[Last Funding Amount - ORIG]]&amp;"0123456789"))-1)</f>
        <v>‰âÂ</v>
      </c>
      <c r="E6429" t="s">
        <v>112</v>
      </c>
      <c r="F6429" t="s">
        <v>2380</v>
      </c>
      <c r="H6429">
        <v>1</v>
      </c>
    </row>
    <row r="6430" spans="1:8" x14ac:dyDescent="0.2">
      <c r="A6430" t="s">
        <v>7581</v>
      </c>
      <c r="B6430" s="1">
        <v>70000</v>
      </c>
      <c r="C643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70000</v>
      </c>
      <c r="D6430" s="6" t="str">
        <f>LEFT(Table3[[#This Row],[Last Funding Amount - ORIG]],MIN(FIND({0,1,2,3,4,5,6,7,8,9,0},Table3[[#This Row],[Last Funding Amount - ORIG]]&amp;"0123456789"))-1)</f>
        <v/>
      </c>
      <c r="E6430" t="s">
        <v>20</v>
      </c>
      <c r="F6430" s="1">
        <v>70000</v>
      </c>
      <c r="H6430">
        <v>1</v>
      </c>
    </row>
    <row r="6431" spans="1:8" x14ac:dyDescent="0.2">
      <c r="A6431" t="s">
        <v>7582</v>
      </c>
      <c r="B6431" s="1">
        <v>150000</v>
      </c>
      <c r="C643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</v>
      </c>
      <c r="D6431" s="6" t="str">
        <f>LEFT(Table3[[#This Row],[Last Funding Amount - ORIG]],MIN(FIND({0,1,2,3,4,5,6,7,8,9,0},Table3[[#This Row],[Last Funding Amount - ORIG]]&amp;"0123456789"))-1)</f>
        <v/>
      </c>
      <c r="E6431" t="s">
        <v>112</v>
      </c>
      <c r="F6431" s="1">
        <v>150000</v>
      </c>
      <c r="H6431">
        <v>1</v>
      </c>
    </row>
    <row r="6432" spans="1:8" x14ac:dyDescent="0.2">
      <c r="A6432" t="s">
        <v>7583</v>
      </c>
      <c r="B6432" s="1">
        <v>419990</v>
      </c>
      <c r="C643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419990</v>
      </c>
      <c r="D6432" s="6" t="str">
        <f>LEFT(Table3[[#This Row],[Last Funding Amount - ORIG]],MIN(FIND({0,1,2,3,4,5,6,7,8,9,0},Table3[[#This Row],[Last Funding Amount - ORIG]]&amp;"0123456789"))-1)</f>
        <v/>
      </c>
      <c r="E6432" t="s">
        <v>112</v>
      </c>
      <c r="F6432" s="1">
        <v>419990</v>
      </c>
    </row>
    <row r="6433" spans="1:8" x14ac:dyDescent="0.2">
      <c r="A6433" t="s">
        <v>7584</v>
      </c>
      <c r="B6433" s="1">
        <v>2100000</v>
      </c>
      <c r="C643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2100000</v>
      </c>
      <c r="D6433" s="6" t="str">
        <f>LEFT(Table3[[#This Row],[Last Funding Amount - ORIG]],MIN(FIND({0,1,2,3,4,5,6,7,8,9,0},Table3[[#This Row],[Last Funding Amount - ORIG]]&amp;"0123456789"))-1)</f>
        <v/>
      </c>
      <c r="E6433" t="s">
        <v>314</v>
      </c>
      <c r="F6433" s="1">
        <v>2100000</v>
      </c>
      <c r="H6433">
        <v>1</v>
      </c>
    </row>
    <row r="6434" spans="1:8" x14ac:dyDescent="0.2">
      <c r="A6434" t="s">
        <v>7585</v>
      </c>
      <c r="B6434" s="1">
        <v>50000</v>
      </c>
      <c r="C643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</v>
      </c>
      <c r="D6434" s="6" t="str">
        <f>LEFT(Table3[[#This Row],[Last Funding Amount - ORIG]],MIN(FIND({0,1,2,3,4,5,6,7,8,9,0},Table3[[#This Row],[Last Funding Amount - ORIG]]&amp;"0123456789"))-1)</f>
        <v/>
      </c>
      <c r="E6434" t="s">
        <v>13</v>
      </c>
      <c r="F6434" s="1">
        <v>50000</v>
      </c>
      <c r="H6434">
        <v>1</v>
      </c>
    </row>
    <row r="6435" spans="1:8" x14ac:dyDescent="0.2">
      <c r="A6435" t="s">
        <v>7586</v>
      </c>
      <c r="C643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6435" s="6" t="str">
        <f>LEFT(Table3[[#This Row],[Last Funding Amount - ORIG]],MIN(FIND({0,1,2,3,4,5,6,7,8,9,0},Table3[[#This Row],[Last Funding Amount - ORIG]]&amp;"0123456789"))-1)</f>
        <v/>
      </c>
      <c r="E6435" t="s">
        <v>208</v>
      </c>
      <c r="H6435">
        <v>1</v>
      </c>
    </row>
    <row r="6436" spans="1:8" x14ac:dyDescent="0.2">
      <c r="A6436" t="s">
        <v>7587</v>
      </c>
      <c r="B6436" t="s">
        <v>7588</v>
      </c>
      <c r="C643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627856</v>
      </c>
      <c r="D6436" s="5" t="str">
        <f>LEFT(Table3[[#This Row],[Last Funding Amount - ORIG]],MIN(FIND({0,1,2,3,4,5,6,7,8,9,0},Table3[[#This Row],[Last Funding Amount - ORIG]]&amp;"0123456789"))-1)</f>
        <v>å£</v>
      </c>
      <c r="E6436" t="s">
        <v>112</v>
      </c>
      <c r="F6436" t="s">
        <v>7589</v>
      </c>
      <c r="G6436">
        <v>1</v>
      </c>
      <c r="H6436">
        <v>1</v>
      </c>
    </row>
    <row r="6437" spans="1:8" x14ac:dyDescent="0.2">
      <c r="A6437" t="s">
        <v>7590</v>
      </c>
      <c r="B6437" s="1">
        <v>1029999</v>
      </c>
      <c r="C643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1029999</v>
      </c>
      <c r="D6437" s="6" t="str">
        <f>LEFT(Table3[[#This Row],[Last Funding Amount - ORIG]],MIN(FIND({0,1,2,3,4,5,6,7,8,9,0},Table3[[#This Row],[Last Funding Amount - ORIG]]&amp;"0123456789"))-1)</f>
        <v/>
      </c>
      <c r="E6437" t="s">
        <v>13</v>
      </c>
      <c r="F6437" s="1">
        <v>1029999</v>
      </c>
    </row>
    <row r="6438" spans="1:8" x14ac:dyDescent="0.2">
      <c r="A6438" t="s">
        <v>7591</v>
      </c>
      <c r="B6438" s="1">
        <v>500000</v>
      </c>
      <c r="C643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</v>
      </c>
      <c r="D6438" s="6" t="str">
        <f>LEFT(Table3[[#This Row],[Last Funding Amount - ORIG]],MIN(FIND({0,1,2,3,4,5,6,7,8,9,0},Table3[[#This Row],[Last Funding Amount - ORIG]]&amp;"0123456789"))-1)</f>
        <v/>
      </c>
      <c r="E6438" t="s">
        <v>112</v>
      </c>
      <c r="F6438" s="1">
        <v>500000</v>
      </c>
    </row>
    <row r="6439" spans="1:8" x14ac:dyDescent="0.2">
      <c r="A6439" t="s">
        <v>7592</v>
      </c>
      <c r="B6439" s="1">
        <v>500000</v>
      </c>
      <c r="C643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</v>
      </c>
      <c r="D6439" s="6" t="str">
        <f>LEFT(Table3[[#This Row],[Last Funding Amount - ORIG]],MIN(FIND({0,1,2,3,4,5,6,7,8,9,0},Table3[[#This Row],[Last Funding Amount - ORIG]]&amp;"0123456789"))-1)</f>
        <v/>
      </c>
      <c r="E6439" t="s">
        <v>112</v>
      </c>
      <c r="F6439" s="1">
        <v>500000</v>
      </c>
      <c r="H6439">
        <v>1</v>
      </c>
    </row>
    <row r="6440" spans="1:8" x14ac:dyDescent="0.2">
      <c r="A6440" t="s">
        <v>7593</v>
      </c>
      <c r="B6440" s="1">
        <v>350000</v>
      </c>
      <c r="C644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350000</v>
      </c>
      <c r="D6440" s="6" t="str">
        <f>LEFT(Table3[[#This Row],[Last Funding Amount - ORIG]],MIN(FIND({0,1,2,3,4,5,6,7,8,9,0},Table3[[#This Row],[Last Funding Amount - ORIG]]&amp;"0123456789"))-1)</f>
        <v/>
      </c>
      <c r="E6440" t="s">
        <v>44</v>
      </c>
      <c r="F6440" s="1">
        <v>350000</v>
      </c>
    </row>
    <row r="6441" spans="1:8" x14ac:dyDescent="0.2">
      <c r="A6441" t="s">
        <v>7594</v>
      </c>
      <c r="B6441" t="s">
        <v>7595</v>
      </c>
      <c r="C644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180770</v>
      </c>
      <c r="D6441" s="5" t="str">
        <f>LEFT(Table3[[#This Row],[Last Funding Amount - ORIG]],MIN(FIND({0,1,2,3,4,5,6,7,8,9,0},Table3[[#This Row],[Last Funding Amount - ORIG]]&amp;"0123456789"))-1)</f>
        <v>å£</v>
      </c>
      <c r="E6441" t="s">
        <v>59</v>
      </c>
      <c r="F6441" s="1">
        <v>460491</v>
      </c>
      <c r="H6441">
        <v>2</v>
      </c>
    </row>
    <row r="6442" spans="1:8" x14ac:dyDescent="0.2">
      <c r="A6442" t="s">
        <v>7596</v>
      </c>
      <c r="B6442" s="1">
        <v>375000</v>
      </c>
      <c r="C644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375000</v>
      </c>
      <c r="D6442" s="6" t="str">
        <f>LEFT(Table3[[#This Row],[Last Funding Amount - ORIG]],MIN(FIND({0,1,2,3,4,5,6,7,8,9,0},Table3[[#This Row],[Last Funding Amount - ORIG]]&amp;"0123456789"))-1)</f>
        <v/>
      </c>
      <c r="E6442" t="s">
        <v>20</v>
      </c>
      <c r="F6442" s="1">
        <v>375000</v>
      </c>
    </row>
    <row r="6443" spans="1:8" x14ac:dyDescent="0.2">
      <c r="A6443" t="s">
        <v>7597</v>
      </c>
      <c r="C644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6443" s="6" t="str">
        <f>LEFT(Table3[[#This Row],[Last Funding Amount - ORIG]],MIN(FIND({0,1,2,3,4,5,6,7,8,9,0},Table3[[#This Row],[Last Funding Amount - ORIG]]&amp;"0123456789"))-1)</f>
        <v/>
      </c>
      <c r="E6443" t="s">
        <v>112</v>
      </c>
      <c r="F6443" s="1">
        <v>50000</v>
      </c>
      <c r="H6443">
        <v>3</v>
      </c>
    </row>
    <row r="6444" spans="1:8" x14ac:dyDescent="0.2">
      <c r="A6444" t="s">
        <v>7598</v>
      </c>
      <c r="B6444" s="1">
        <v>300000</v>
      </c>
      <c r="C644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</v>
      </c>
      <c r="D6444" s="6" t="str">
        <f>LEFT(Table3[[#This Row],[Last Funding Amount - ORIG]],MIN(FIND({0,1,2,3,4,5,6,7,8,9,0},Table3[[#This Row],[Last Funding Amount - ORIG]]&amp;"0123456789"))-1)</f>
        <v/>
      </c>
      <c r="E6444" t="s">
        <v>112</v>
      </c>
      <c r="F6444" s="1">
        <v>300000</v>
      </c>
    </row>
    <row r="6445" spans="1:8" x14ac:dyDescent="0.2">
      <c r="A6445" t="s">
        <v>7599</v>
      </c>
      <c r="B6445" s="1">
        <v>250000</v>
      </c>
      <c r="C644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</v>
      </c>
      <c r="D6445" s="6" t="str">
        <f>LEFT(Table3[[#This Row],[Last Funding Amount - ORIG]],MIN(FIND({0,1,2,3,4,5,6,7,8,9,0},Table3[[#This Row],[Last Funding Amount - ORIG]]&amp;"0123456789"))-1)</f>
        <v/>
      </c>
      <c r="E6445" t="s">
        <v>44</v>
      </c>
      <c r="F6445" s="1">
        <v>250000</v>
      </c>
    </row>
    <row r="6446" spans="1:8" x14ac:dyDescent="0.2">
      <c r="A6446" t="s">
        <v>7600</v>
      </c>
      <c r="C644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6446" s="6" t="str">
        <f>LEFT(Table3[[#This Row],[Last Funding Amount - ORIG]],MIN(FIND({0,1,2,3,4,5,6,7,8,9,0},Table3[[#This Row],[Last Funding Amount - ORIG]]&amp;"0123456789"))-1)</f>
        <v/>
      </c>
      <c r="E6446" t="s">
        <v>112</v>
      </c>
      <c r="F6446" s="1">
        <v>209921</v>
      </c>
      <c r="H6446">
        <v>2</v>
      </c>
    </row>
    <row r="6447" spans="1:8" x14ac:dyDescent="0.2">
      <c r="A6447" t="s">
        <v>7601</v>
      </c>
      <c r="B6447" s="1">
        <v>125000</v>
      </c>
      <c r="C644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125000</v>
      </c>
      <c r="D6447" s="6" t="str">
        <f>LEFT(Table3[[#This Row],[Last Funding Amount - ORIG]],MIN(FIND({0,1,2,3,4,5,6,7,8,9,0},Table3[[#This Row],[Last Funding Amount - ORIG]]&amp;"0123456789"))-1)</f>
        <v/>
      </c>
      <c r="E6447" t="s">
        <v>112</v>
      </c>
      <c r="F6447" s="1">
        <v>125000</v>
      </c>
      <c r="H6447">
        <v>1</v>
      </c>
    </row>
    <row r="6448" spans="1:8" x14ac:dyDescent="0.2">
      <c r="A6448" t="s">
        <v>7602</v>
      </c>
      <c r="B6448" s="1">
        <v>250000</v>
      </c>
      <c r="C644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</v>
      </c>
      <c r="D6448" s="6" t="str">
        <f>LEFT(Table3[[#This Row],[Last Funding Amount - ORIG]],MIN(FIND({0,1,2,3,4,5,6,7,8,9,0},Table3[[#This Row],[Last Funding Amount - ORIG]]&amp;"0123456789"))-1)</f>
        <v/>
      </c>
      <c r="E6448" t="s">
        <v>112</v>
      </c>
      <c r="F6448" s="1">
        <v>250000</v>
      </c>
    </row>
    <row r="6449" spans="1:8" x14ac:dyDescent="0.2">
      <c r="A6449" t="s">
        <v>7603</v>
      </c>
      <c r="B6449" s="1">
        <v>6000000</v>
      </c>
      <c r="C644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6000000</v>
      </c>
      <c r="D6449" s="6" t="str">
        <f>LEFT(Table3[[#This Row],[Last Funding Amount - ORIG]],MIN(FIND({0,1,2,3,4,5,6,7,8,9,0},Table3[[#This Row],[Last Funding Amount - ORIG]]&amp;"0123456789"))-1)</f>
        <v/>
      </c>
      <c r="E6449" t="s">
        <v>22</v>
      </c>
      <c r="F6449" s="1">
        <v>8500000</v>
      </c>
      <c r="G6449">
        <v>1</v>
      </c>
      <c r="H6449">
        <v>15</v>
      </c>
    </row>
    <row r="6450" spans="1:8" x14ac:dyDescent="0.2">
      <c r="A6450" t="s">
        <v>7604</v>
      </c>
      <c r="B6450" t="s">
        <v>7605</v>
      </c>
      <c r="C645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76811</v>
      </c>
      <c r="D6450" s="5" t="str">
        <f>LEFT(Table3[[#This Row],[Last Funding Amount - ORIG]],MIN(FIND({0,1,2,3,4,5,6,7,8,9,0},Table3[[#This Row],[Last Funding Amount - ORIG]]&amp;"0123456789"))-1)</f>
        <v>å£</v>
      </c>
      <c r="E6450" t="s">
        <v>112</v>
      </c>
      <c r="F6450" t="s">
        <v>7606</v>
      </c>
      <c r="G6450">
        <v>1</v>
      </c>
      <c r="H6450">
        <v>2</v>
      </c>
    </row>
    <row r="6451" spans="1:8" x14ac:dyDescent="0.2">
      <c r="A6451" t="s">
        <v>7607</v>
      </c>
      <c r="B6451" s="1">
        <v>100000</v>
      </c>
      <c r="C645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</v>
      </c>
      <c r="D6451" s="6" t="str">
        <f>LEFT(Table3[[#This Row],[Last Funding Amount - ORIG]],MIN(FIND({0,1,2,3,4,5,6,7,8,9,0},Table3[[#This Row],[Last Funding Amount - ORIG]]&amp;"0123456789"))-1)</f>
        <v/>
      </c>
      <c r="E6451" t="s">
        <v>112</v>
      </c>
      <c r="F6451" s="1">
        <v>100000</v>
      </c>
      <c r="H6451">
        <v>1</v>
      </c>
    </row>
    <row r="6452" spans="1:8" x14ac:dyDescent="0.2">
      <c r="A6452" t="s">
        <v>7608</v>
      </c>
      <c r="B6452" s="1">
        <v>500000</v>
      </c>
      <c r="C645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</v>
      </c>
      <c r="D6452" s="6" t="str">
        <f>LEFT(Table3[[#This Row],[Last Funding Amount - ORIG]],MIN(FIND({0,1,2,3,4,5,6,7,8,9,0},Table3[[#This Row],[Last Funding Amount - ORIG]]&amp;"0123456789"))-1)</f>
        <v/>
      </c>
      <c r="E6452" t="s">
        <v>112</v>
      </c>
      <c r="F6452" s="1">
        <v>500000</v>
      </c>
      <c r="H6452">
        <v>1</v>
      </c>
    </row>
    <row r="6453" spans="1:8" x14ac:dyDescent="0.2">
      <c r="A6453" t="s">
        <v>7609</v>
      </c>
      <c r="B6453" s="1">
        <v>400000</v>
      </c>
      <c r="C645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400000</v>
      </c>
      <c r="D6453" s="6" t="str">
        <f>LEFT(Table3[[#This Row],[Last Funding Amount - ORIG]],MIN(FIND({0,1,2,3,4,5,6,7,8,9,0},Table3[[#This Row],[Last Funding Amount - ORIG]]&amp;"0123456789"))-1)</f>
        <v/>
      </c>
      <c r="E6453" t="s">
        <v>112</v>
      </c>
      <c r="F6453" s="1">
        <v>400000</v>
      </c>
    </row>
    <row r="6454" spans="1:8" x14ac:dyDescent="0.2">
      <c r="A6454" t="s">
        <v>7610</v>
      </c>
      <c r="B6454" s="1">
        <v>2209232</v>
      </c>
      <c r="C645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2209232</v>
      </c>
      <c r="D6454" s="6" t="str">
        <f>LEFT(Table3[[#This Row],[Last Funding Amount - ORIG]],MIN(FIND({0,1,2,3,4,5,6,7,8,9,0},Table3[[#This Row],[Last Funding Amount - ORIG]]&amp;"0123456789"))-1)</f>
        <v/>
      </c>
      <c r="E6454" t="s">
        <v>13</v>
      </c>
      <c r="F6454" s="1">
        <v>3264232</v>
      </c>
    </row>
    <row r="6455" spans="1:8" x14ac:dyDescent="0.2">
      <c r="A6455" t="s">
        <v>7611</v>
      </c>
      <c r="B6455" s="1">
        <v>200000</v>
      </c>
      <c r="C645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</v>
      </c>
      <c r="D6455" s="6" t="str">
        <f>LEFT(Table3[[#This Row],[Last Funding Amount - ORIG]],MIN(FIND({0,1,2,3,4,5,6,7,8,9,0},Table3[[#This Row],[Last Funding Amount - ORIG]]&amp;"0123456789"))-1)</f>
        <v/>
      </c>
      <c r="E6455" t="s">
        <v>112</v>
      </c>
      <c r="F6455" s="1">
        <v>200000</v>
      </c>
      <c r="H6455">
        <v>1</v>
      </c>
    </row>
    <row r="6456" spans="1:8" x14ac:dyDescent="0.2">
      <c r="A6456" t="s">
        <v>7612</v>
      </c>
      <c r="B6456" s="1">
        <v>957000</v>
      </c>
      <c r="C645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957000</v>
      </c>
      <c r="D6456" s="6" t="str">
        <f>LEFT(Table3[[#This Row],[Last Funding Amount - ORIG]],MIN(FIND({0,1,2,3,4,5,6,7,8,9,0},Table3[[#This Row],[Last Funding Amount - ORIG]]&amp;"0123456789"))-1)</f>
        <v/>
      </c>
      <c r="E6456" t="s">
        <v>208</v>
      </c>
      <c r="F6456" s="1">
        <v>957000</v>
      </c>
    </row>
    <row r="6457" spans="1:8" x14ac:dyDescent="0.2">
      <c r="A6457" t="s">
        <v>7613</v>
      </c>
      <c r="B6457" t="s">
        <v>7614</v>
      </c>
      <c r="C645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</v>
      </c>
      <c r="D6457" s="5" t="str">
        <f>LEFT(Table3[[#This Row],[Last Funding Amount - ORIG]],MIN(FIND({0,1,2,3,4,5,6,7,8,9,0},Table3[[#This Row],[Last Funding Amount - ORIG]]&amp;"0123456789"))-1)</f>
        <v>CHF</v>
      </c>
      <c r="E6457" t="s">
        <v>112</v>
      </c>
      <c r="F6457" t="s">
        <v>7615</v>
      </c>
    </row>
    <row r="6458" spans="1:8" x14ac:dyDescent="0.2">
      <c r="A6458" t="s">
        <v>7616</v>
      </c>
      <c r="B6458" s="1">
        <v>915000</v>
      </c>
      <c r="C645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915000</v>
      </c>
      <c r="D6458" s="6" t="str">
        <f>LEFT(Table3[[#This Row],[Last Funding Amount - ORIG]],MIN(FIND({0,1,2,3,4,5,6,7,8,9,0},Table3[[#This Row],[Last Funding Amount - ORIG]]&amp;"0123456789"))-1)</f>
        <v/>
      </c>
      <c r="E6458" t="s">
        <v>13</v>
      </c>
      <c r="F6458" s="1">
        <v>915000</v>
      </c>
    </row>
    <row r="6459" spans="1:8" x14ac:dyDescent="0.2">
      <c r="A6459" t="s">
        <v>7617</v>
      </c>
      <c r="B6459" s="1">
        <v>2000</v>
      </c>
      <c r="C645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</v>
      </c>
      <c r="D6459" s="6" t="str">
        <f>LEFT(Table3[[#This Row],[Last Funding Amount - ORIG]],MIN(FIND({0,1,2,3,4,5,6,7,8,9,0},Table3[[#This Row],[Last Funding Amount - ORIG]]&amp;"0123456789"))-1)</f>
        <v/>
      </c>
      <c r="E6459" t="s">
        <v>59</v>
      </c>
      <c r="F6459" s="1">
        <v>302000</v>
      </c>
      <c r="H6459">
        <v>1</v>
      </c>
    </row>
    <row r="6460" spans="1:8" x14ac:dyDescent="0.2">
      <c r="A6460" t="s">
        <v>7618</v>
      </c>
      <c r="B6460" t="s">
        <v>608</v>
      </c>
      <c r="C646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</v>
      </c>
      <c r="D6460" s="5" t="str">
        <f>LEFT(Table3[[#This Row],[Last Funding Amount - ORIG]],MIN(FIND({0,1,2,3,4,5,6,7,8,9,0},Table3[[#This Row],[Last Funding Amount - ORIG]]&amp;"0123456789"))-1)</f>
        <v>‰âÂ</v>
      </c>
      <c r="E6460" t="s">
        <v>112</v>
      </c>
      <c r="F6460" t="s">
        <v>609</v>
      </c>
      <c r="H6460">
        <v>1</v>
      </c>
    </row>
    <row r="6461" spans="1:8" x14ac:dyDescent="0.2">
      <c r="A6461" t="s">
        <v>7619</v>
      </c>
      <c r="B6461" s="1">
        <v>250000</v>
      </c>
      <c r="C646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</v>
      </c>
      <c r="D6461" s="6" t="str">
        <f>LEFT(Table3[[#This Row],[Last Funding Amount - ORIG]],MIN(FIND({0,1,2,3,4,5,6,7,8,9,0},Table3[[#This Row],[Last Funding Amount - ORIG]]&amp;"0123456789"))-1)</f>
        <v/>
      </c>
      <c r="E6461" t="s">
        <v>56</v>
      </c>
      <c r="F6461" s="1">
        <v>250000</v>
      </c>
      <c r="H6461">
        <v>1</v>
      </c>
    </row>
    <row r="6462" spans="1:8" x14ac:dyDescent="0.2">
      <c r="A6462" t="s">
        <v>7620</v>
      </c>
      <c r="B6462" s="1">
        <v>125000</v>
      </c>
      <c r="C646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125000</v>
      </c>
      <c r="D6462" s="6" t="str">
        <f>LEFT(Table3[[#This Row],[Last Funding Amount - ORIG]],MIN(FIND({0,1,2,3,4,5,6,7,8,9,0},Table3[[#This Row],[Last Funding Amount - ORIG]]&amp;"0123456789"))-1)</f>
        <v/>
      </c>
      <c r="E6462" t="s">
        <v>112</v>
      </c>
      <c r="F6462" s="1">
        <v>125000</v>
      </c>
      <c r="H6462">
        <v>1</v>
      </c>
    </row>
    <row r="6463" spans="1:8" x14ac:dyDescent="0.2">
      <c r="A6463" t="s">
        <v>7621</v>
      </c>
      <c r="B6463" s="1">
        <v>449500</v>
      </c>
      <c r="C646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449500</v>
      </c>
      <c r="D6463" s="6" t="str">
        <f>LEFT(Table3[[#This Row],[Last Funding Amount - ORIG]],MIN(FIND({0,1,2,3,4,5,6,7,8,9,0},Table3[[#This Row],[Last Funding Amount - ORIG]]&amp;"0123456789"))-1)</f>
        <v/>
      </c>
      <c r="E6463" t="s">
        <v>56</v>
      </c>
      <c r="F6463" s="1">
        <v>549500</v>
      </c>
    </row>
    <row r="6464" spans="1:8" x14ac:dyDescent="0.2">
      <c r="A6464" t="s">
        <v>7622</v>
      </c>
      <c r="B6464" t="s">
        <v>2352</v>
      </c>
      <c r="C646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800000</v>
      </c>
      <c r="D6464" s="5" t="str">
        <f>LEFT(Table3[[#This Row],[Last Funding Amount - ORIG]],MIN(FIND({0,1,2,3,4,5,6,7,8,9,0},Table3[[#This Row],[Last Funding Amount - ORIG]]&amp;"0123456789"))-1)</f>
        <v>‰âÂ</v>
      </c>
      <c r="E6464" t="s">
        <v>112</v>
      </c>
      <c r="F6464" t="s">
        <v>2353</v>
      </c>
    </row>
    <row r="6465" spans="1:8" x14ac:dyDescent="0.2">
      <c r="A6465" t="s">
        <v>7623</v>
      </c>
      <c r="B6465" s="1">
        <v>1000000</v>
      </c>
      <c r="C646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6465" s="6" t="str">
        <f>LEFT(Table3[[#This Row],[Last Funding Amount - ORIG]],MIN(FIND({0,1,2,3,4,5,6,7,8,9,0},Table3[[#This Row],[Last Funding Amount - ORIG]]&amp;"0123456789"))-1)</f>
        <v/>
      </c>
      <c r="E6465" t="s">
        <v>56</v>
      </c>
      <c r="F6465" s="1">
        <v>9250000</v>
      </c>
      <c r="H6465">
        <v>7</v>
      </c>
    </row>
    <row r="6466" spans="1:8" x14ac:dyDescent="0.2">
      <c r="A6466" t="s">
        <v>7624</v>
      </c>
      <c r="B6466" s="1">
        <v>275000</v>
      </c>
      <c r="C646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275000</v>
      </c>
      <c r="D6466" s="6" t="str">
        <f>LEFT(Table3[[#This Row],[Last Funding Amount - ORIG]],MIN(FIND({0,1,2,3,4,5,6,7,8,9,0},Table3[[#This Row],[Last Funding Amount - ORIG]]&amp;"0123456789"))-1)</f>
        <v/>
      </c>
      <c r="E6466" t="s">
        <v>112</v>
      </c>
      <c r="F6466" s="1">
        <v>275000</v>
      </c>
    </row>
    <row r="6467" spans="1:8" x14ac:dyDescent="0.2">
      <c r="A6467" t="s">
        <v>7625</v>
      </c>
      <c r="B6467" s="1">
        <v>50000</v>
      </c>
      <c r="C646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</v>
      </c>
      <c r="D6467" s="6" t="str">
        <f>LEFT(Table3[[#This Row],[Last Funding Amount - ORIG]],MIN(FIND({0,1,2,3,4,5,6,7,8,9,0},Table3[[#This Row],[Last Funding Amount - ORIG]]&amp;"0123456789"))-1)</f>
        <v/>
      </c>
      <c r="E6467" t="s">
        <v>112</v>
      </c>
      <c r="F6467" s="1">
        <v>50000</v>
      </c>
      <c r="H6467">
        <v>1</v>
      </c>
    </row>
    <row r="6468" spans="1:8" x14ac:dyDescent="0.2">
      <c r="A6468" t="s">
        <v>7626</v>
      </c>
      <c r="B6468" t="s">
        <v>7627</v>
      </c>
      <c r="C646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699840</v>
      </c>
      <c r="D6468" s="5" t="str">
        <f>LEFT(Table3[[#This Row],[Last Funding Amount - ORIG]],MIN(FIND({0,1,2,3,4,5,6,7,8,9,0},Table3[[#This Row],[Last Funding Amount - ORIG]]&amp;"0123456789"))-1)</f>
        <v>å£</v>
      </c>
      <c r="E6468" t="s">
        <v>59</v>
      </c>
      <c r="F6468" t="s">
        <v>7628</v>
      </c>
      <c r="H6468">
        <v>1</v>
      </c>
    </row>
    <row r="6469" spans="1:8" x14ac:dyDescent="0.2">
      <c r="A6469" t="s">
        <v>7629</v>
      </c>
      <c r="B6469" s="1">
        <v>287000</v>
      </c>
      <c r="C646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287000</v>
      </c>
      <c r="D6469" s="6" t="str">
        <f>LEFT(Table3[[#This Row],[Last Funding Amount - ORIG]],MIN(FIND({0,1,2,3,4,5,6,7,8,9,0},Table3[[#This Row],[Last Funding Amount - ORIG]]&amp;"0123456789"))-1)</f>
        <v/>
      </c>
      <c r="E6469" t="s">
        <v>13</v>
      </c>
      <c r="F6469" s="1">
        <v>2491000</v>
      </c>
      <c r="G6469">
        <v>1</v>
      </c>
      <c r="H6469">
        <v>1</v>
      </c>
    </row>
    <row r="6470" spans="1:8" x14ac:dyDescent="0.2">
      <c r="A6470" t="s">
        <v>7630</v>
      </c>
      <c r="B6470" s="1">
        <v>12500</v>
      </c>
      <c r="C647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12500</v>
      </c>
      <c r="D6470" s="6" t="str">
        <f>LEFT(Table3[[#This Row],[Last Funding Amount - ORIG]],MIN(FIND({0,1,2,3,4,5,6,7,8,9,0},Table3[[#This Row],[Last Funding Amount - ORIG]]&amp;"0123456789"))-1)</f>
        <v/>
      </c>
      <c r="E6470" t="s">
        <v>13</v>
      </c>
      <c r="F6470" s="1">
        <v>12500</v>
      </c>
      <c r="H6470">
        <v>1</v>
      </c>
    </row>
    <row r="6471" spans="1:8" x14ac:dyDescent="0.2">
      <c r="A6471" t="s">
        <v>7631</v>
      </c>
      <c r="B6471" t="s">
        <v>7632</v>
      </c>
      <c r="C647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27000</v>
      </c>
      <c r="D6471" s="5" t="str">
        <f>LEFT(Table3[[#This Row],[Last Funding Amount - ORIG]],MIN(FIND({0,1,2,3,4,5,6,7,8,9,0},Table3[[#This Row],[Last Funding Amount - ORIG]]&amp;"0123456789"))-1)</f>
        <v>‰âÂ</v>
      </c>
      <c r="E6471" t="s">
        <v>314</v>
      </c>
      <c r="F6471" t="s">
        <v>7633</v>
      </c>
    </row>
    <row r="6472" spans="1:8" x14ac:dyDescent="0.2">
      <c r="A6472" t="s">
        <v>7634</v>
      </c>
      <c r="B6472" s="1">
        <v>300000</v>
      </c>
      <c r="C647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</v>
      </c>
      <c r="D6472" s="6" t="str">
        <f>LEFT(Table3[[#This Row],[Last Funding Amount - ORIG]],MIN(FIND({0,1,2,3,4,5,6,7,8,9,0},Table3[[#This Row],[Last Funding Amount - ORIG]]&amp;"0123456789"))-1)</f>
        <v/>
      </c>
      <c r="E6472" t="s">
        <v>112</v>
      </c>
      <c r="F6472" s="1">
        <v>300000</v>
      </c>
      <c r="G6472">
        <v>1</v>
      </c>
      <c r="H6472">
        <v>1</v>
      </c>
    </row>
    <row r="6473" spans="1:8" x14ac:dyDescent="0.2">
      <c r="A6473" t="s">
        <v>7635</v>
      </c>
      <c r="B6473" s="1">
        <v>666868</v>
      </c>
      <c r="C647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666868</v>
      </c>
      <c r="D6473" s="6" t="str">
        <f>LEFT(Table3[[#This Row],[Last Funding Amount - ORIG]],MIN(FIND({0,1,2,3,4,5,6,7,8,9,0},Table3[[#This Row],[Last Funding Amount - ORIG]]&amp;"0123456789"))-1)</f>
        <v/>
      </c>
      <c r="E6473" t="s">
        <v>112</v>
      </c>
      <c r="F6473" s="1">
        <v>666868</v>
      </c>
    </row>
    <row r="6474" spans="1:8" x14ac:dyDescent="0.2">
      <c r="A6474" t="s">
        <v>7636</v>
      </c>
      <c r="B6474" s="1">
        <v>2000000</v>
      </c>
      <c r="C647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</v>
      </c>
      <c r="D6474" s="6" t="str">
        <f>LEFT(Table3[[#This Row],[Last Funding Amount - ORIG]],MIN(FIND({0,1,2,3,4,5,6,7,8,9,0},Table3[[#This Row],[Last Funding Amount - ORIG]]&amp;"0123456789"))-1)</f>
        <v/>
      </c>
      <c r="E6474" t="s">
        <v>314</v>
      </c>
      <c r="F6474" s="1">
        <v>2000000</v>
      </c>
      <c r="H6474">
        <v>1</v>
      </c>
    </row>
    <row r="6475" spans="1:8" x14ac:dyDescent="0.2">
      <c r="A6475" t="s">
        <v>7637</v>
      </c>
      <c r="B6475" s="1">
        <v>200000</v>
      </c>
      <c r="C647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</v>
      </c>
      <c r="D6475" s="6" t="str">
        <f>LEFT(Table3[[#This Row],[Last Funding Amount - ORIG]],MIN(FIND({0,1,2,3,4,5,6,7,8,9,0},Table3[[#This Row],[Last Funding Amount - ORIG]]&amp;"0123456789"))-1)</f>
        <v/>
      </c>
      <c r="E6475" t="s">
        <v>20</v>
      </c>
      <c r="F6475" s="1">
        <v>200000</v>
      </c>
    </row>
    <row r="6476" spans="1:8" x14ac:dyDescent="0.2">
      <c r="A6476" t="s">
        <v>7638</v>
      </c>
      <c r="C647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6476" s="6" t="str">
        <f>LEFT(Table3[[#This Row],[Last Funding Amount - ORIG]],MIN(FIND({0,1,2,3,4,5,6,7,8,9,0},Table3[[#This Row],[Last Funding Amount - ORIG]]&amp;"0123456789"))-1)</f>
        <v/>
      </c>
      <c r="E6476" t="s">
        <v>20</v>
      </c>
      <c r="F6476" s="1">
        <v>164000</v>
      </c>
      <c r="H6476">
        <v>1</v>
      </c>
    </row>
    <row r="6477" spans="1:8" x14ac:dyDescent="0.2">
      <c r="A6477" t="s">
        <v>7639</v>
      </c>
      <c r="B6477" s="1">
        <v>23000000</v>
      </c>
      <c r="C647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23000000</v>
      </c>
      <c r="D6477" s="6" t="str">
        <f>LEFT(Table3[[#This Row],[Last Funding Amount - ORIG]],MIN(FIND({0,1,2,3,4,5,6,7,8,9,0},Table3[[#This Row],[Last Funding Amount - ORIG]]&amp;"0123456789"))-1)</f>
        <v/>
      </c>
      <c r="E6477" t="s">
        <v>36</v>
      </c>
      <c r="F6477" s="1">
        <v>31243482</v>
      </c>
      <c r="G6477">
        <v>1</v>
      </c>
      <c r="H6477">
        <v>4</v>
      </c>
    </row>
    <row r="6478" spans="1:8" x14ac:dyDescent="0.2">
      <c r="A6478" t="s">
        <v>7640</v>
      </c>
      <c r="B6478" s="1">
        <v>30000000</v>
      </c>
      <c r="C647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30000000</v>
      </c>
      <c r="D6478" s="6" t="str">
        <f>LEFT(Table3[[#This Row],[Last Funding Amount - ORIG]],MIN(FIND({0,1,2,3,4,5,6,7,8,9,0},Table3[[#This Row],[Last Funding Amount - ORIG]]&amp;"0123456789"))-1)</f>
        <v/>
      </c>
      <c r="E6478" t="s">
        <v>11</v>
      </c>
      <c r="F6478" s="1">
        <v>53500000</v>
      </c>
      <c r="G6478">
        <v>2</v>
      </c>
      <c r="H6478">
        <v>3</v>
      </c>
    </row>
    <row r="6479" spans="1:8" x14ac:dyDescent="0.2">
      <c r="A6479" t="s">
        <v>7641</v>
      </c>
      <c r="B6479" s="1">
        <v>32000000</v>
      </c>
      <c r="C647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32000000</v>
      </c>
      <c r="D6479" s="6" t="str">
        <f>LEFT(Table3[[#This Row],[Last Funding Amount - ORIG]],MIN(FIND({0,1,2,3,4,5,6,7,8,9,0},Table3[[#This Row],[Last Funding Amount - ORIG]]&amp;"0123456789"))-1)</f>
        <v/>
      </c>
      <c r="E6479" t="s">
        <v>11</v>
      </c>
      <c r="F6479" s="1">
        <v>47000000</v>
      </c>
      <c r="G6479">
        <v>2</v>
      </c>
      <c r="H6479">
        <v>4</v>
      </c>
    </row>
    <row r="6480" spans="1:8" x14ac:dyDescent="0.2">
      <c r="A6480" t="s">
        <v>7642</v>
      </c>
      <c r="B6480" t="s">
        <v>2099</v>
      </c>
      <c r="C648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</v>
      </c>
      <c r="D6480" s="5" t="str">
        <f>LEFT(Table3[[#This Row],[Last Funding Amount - ORIG]],MIN(FIND({0,1,2,3,4,5,6,7,8,9,0},Table3[[#This Row],[Last Funding Amount - ORIG]]&amp;"0123456789"))-1)</f>
        <v>å£</v>
      </c>
      <c r="E6480" t="s">
        <v>112</v>
      </c>
      <c r="F6480" t="s">
        <v>3532</v>
      </c>
      <c r="G6480">
        <v>1</v>
      </c>
      <c r="H6480">
        <v>1</v>
      </c>
    </row>
    <row r="6481" spans="1:8" x14ac:dyDescent="0.2">
      <c r="A6481" t="s">
        <v>7643</v>
      </c>
      <c r="B6481" s="1">
        <v>168000</v>
      </c>
      <c r="C648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168000</v>
      </c>
      <c r="D6481" s="6" t="str">
        <f>LEFT(Table3[[#This Row],[Last Funding Amount - ORIG]],MIN(FIND({0,1,2,3,4,5,6,7,8,9,0},Table3[[#This Row],[Last Funding Amount - ORIG]]&amp;"0123456789"))-1)</f>
        <v/>
      </c>
      <c r="E6481" t="s">
        <v>13</v>
      </c>
      <c r="F6481" s="1">
        <v>168000</v>
      </c>
      <c r="H6481">
        <v>2</v>
      </c>
    </row>
    <row r="6482" spans="1:8" x14ac:dyDescent="0.2">
      <c r="A6482" t="s">
        <v>7644</v>
      </c>
      <c r="B6482" s="1">
        <v>526000</v>
      </c>
      <c r="C648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526000</v>
      </c>
      <c r="D6482" s="6" t="str">
        <f>LEFT(Table3[[#This Row],[Last Funding Amount - ORIG]],MIN(FIND({0,1,2,3,4,5,6,7,8,9,0},Table3[[#This Row],[Last Funding Amount - ORIG]]&amp;"0123456789"))-1)</f>
        <v/>
      </c>
      <c r="E6482" t="s">
        <v>112</v>
      </c>
      <c r="F6482" s="1">
        <v>526000</v>
      </c>
    </row>
    <row r="6483" spans="1:8" x14ac:dyDescent="0.2">
      <c r="A6483" t="s">
        <v>7645</v>
      </c>
      <c r="B6483" s="1">
        <v>265000</v>
      </c>
      <c r="C648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265000</v>
      </c>
      <c r="D6483" s="6" t="str">
        <f>LEFT(Table3[[#This Row],[Last Funding Amount - ORIG]],MIN(FIND({0,1,2,3,4,5,6,7,8,9,0},Table3[[#This Row],[Last Funding Amount - ORIG]]&amp;"0123456789"))-1)</f>
        <v/>
      </c>
      <c r="E6483" t="s">
        <v>112</v>
      </c>
      <c r="F6483" s="1">
        <v>265000</v>
      </c>
      <c r="H6483">
        <v>1</v>
      </c>
    </row>
    <row r="6484" spans="1:8" x14ac:dyDescent="0.2">
      <c r="A6484" t="s">
        <v>7646</v>
      </c>
      <c r="B6484" t="s">
        <v>689</v>
      </c>
      <c r="C648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</v>
      </c>
      <c r="D6484" s="5" t="str">
        <f>LEFT(Table3[[#This Row],[Last Funding Amount - ORIG]],MIN(FIND({0,1,2,3,4,5,6,7,8,9,0},Table3[[#This Row],[Last Funding Amount - ORIG]]&amp;"0123456789"))-1)</f>
        <v>‰âÂ</v>
      </c>
      <c r="E6484" t="s">
        <v>112</v>
      </c>
      <c r="F6484" t="s">
        <v>667</v>
      </c>
    </row>
    <row r="6485" spans="1:8" x14ac:dyDescent="0.2">
      <c r="A6485" t="s">
        <v>7647</v>
      </c>
      <c r="B6485" s="1">
        <v>719000</v>
      </c>
      <c r="C648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719000</v>
      </c>
      <c r="D6485" s="6" t="str">
        <f>LEFT(Table3[[#This Row],[Last Funding Amount - ORIG]],MIN(FIND({0,1,2,3,4,5,6,7,8,9,0},Table3[[#This Row],[Last Funding Amount - ORIG]]&amp;"0123456789"))-1)</f>
        <v/>
      </c>
      <c r="E6485" t="s">
        <v>208</v>
      </c>
      <c r="F6485" s="1">
        <v>719000</v>
      </c>
    </row>
    <row r="6486" spans="1:8" x14ac:dyDescent="0.2">
      <c r="A6486" t="s">
        <v>7648</v>
      </c>
      <c r="B6486" s="1">
        <v>150000</v>
      </c>
      <c r="C648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</v>
      </c>
      <c r="D6486" s="6" t="str">
        <f>LEFT(Table3[[#This Row],[Last Funding Amount - ORIG]],MIN(FIND({0,1,2,3,4,5,6,7,8,9,0},Table3[[#This Row],[Last Funding Amount - ORIG]]&amp;"0123456789"))-1)</f>
        <v/>
      </c>
      <c r="E6486" t="s">
        <v>112</v>
      </c>
      <c r="F6486" s="1">
        <v>150000</v>
      </c>
    </row>
    <row r="6487" spans="1:8" x14ac:dyDescent="0.2">
      <c r="A6487" t="s">
        <v>7649</v>
      </c>
      <c r="B6487" t="s">
        <v>3629</v>
      </c>
      <c r="C648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</v>
      </c>
      <c r="D6487" s="5" t="str">
        <f>LEFT(Table3[[#This Row],[Last Funding Amount - ORIG]],MIN(FIND({0,1,2,3,4,5,6,7,8,9,0},Table3[[#This Row],[Last Funding Amount - ORIG]]&amp;"0123456789"))-1)</f>
        <v>SGD</v>
      </c>
      <c r="E6487" t="s">
        <v>112</v>
      </c>
      <c r="F6487" t="s">
        <v>3630</v>
      </c>
      <c r="H6487">
        <v>1</v>
      </c>
    </row>
    <row r="6488" spans="1:8" x14ac:dyDescent="0.2">
      <c r="A6488" t="s">
        <v>7650</v>
      </c>
      <c r="B6488" s="1">
        <v>150192</v>
      </c>
      <c r="C648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150192</v>
      </c>
      <c r="D6488" s="6" t="str">
        <f>LEFT(Table3[[#This Row],[Last Funding Amount - ORIG]],MIN(FIND({0,1,2,3,4,5,6,7,8,9,0},Table3[[#This Row],[Last Funding Amount - ORIG]]&amp;"0123456789"))-1)</f>
        <v/>
      </c>
      <c r="E6488" t="s">
        <v>112</v>
      </c>
      <c r="F6488" s="1">
        <v>150192</v>
      </c>
    </row>
    <row r="6489" spans="1:8" x14ac:dyDescent="0.2">
      <c r="A6489" t="s">
        <v>7651</v>
      </c>
      <c r="B6489" t="s">
        <v>7652</v>
      </c>
      <c r="C648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225831</v>
      </c>
      <c r="D6489" s="5" t="str">
        <f>LEFT(Table3[[#This Row],[Last Funding Amount - ORIG]],MIN(FIND({0,1,2,3,4,5,6,7,8,9,0},Table3[[#This Row],[Last Funding Amount - ORIG]]&amp;"0123456789"))-1)</f>
        <v>å£</v>
      </c>
      <c r="E6489" t="s">
        <v>112</v>
      </c>
      <c r="F6489" t="s">
        <v>7653</v>
      </c>
      <c r="G6489">
        <v>1</v>
      </c>
      <c r="H6489">
        <v>2</v>
      </c>
    </row>
    <row r="6490" spans="1:8" x14ac:dyDescent="0.2">
      <c r="A6490" t="s">
        <v>7654</v>
      </c>
      <c r="B6490" s="1">
        <v>250000</v>
      </c>
      <c r="C649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</v>
      </c>
      <c r="D6490" s="6" t="str">
        <f>LEFT(Table3[[#This Row],[Last Funding Amount - ORIG]],MIN(FIND({0,1,2,3,4,5,6,7,8,9,0},Table3[[#This Row],[Last Funding Amount - ORIG]]&amp;"0123456789"))-1)</f>
        <v/>
      </c>
      <c r="E6490" t="s">
        <v>314</v>
      </c>
      <c r="F6490" s="1">
        <v>250000</v>
      </c>
      <c r="H6490">
        <v>1</v>
      </c>
    </row>
    <row r="6491" spans="1:8" x14ac:dyDescent="0.2">
      <c r="A6491" t="s">
        <v>7655</v>
      </c>
      <c r="B6491" s="1">
        <v>100000</v>
      </c>
      <c r="C649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</v>
      </c>
      <c r="D6491" s="6" t="str">
        <f>LEFT(Table3[[#This Row],[Last Funding Amount - ORIG]],MIN(FIND({0,1,2,3,4,5,6,7,8,9,0},Table3[[#This Row],[Last Funding Amount - ORIG]]&amp;"0123456789"))-1)</f>
        <v/>
      </c>
      <c r="E6491" t="s">
        <v>56</v>
      </c>
      <c r="F6491" s="1">
        <v>100000</v>
      </c>
      <c r="H6491">
        <v>2</v>
      </c>
    </row>
    <row r="6492" spans="1:8" x14ac:dyDescent="0.2">
      <c r="A6492" t="s">
        <v>7656</v>
      </c>
      <c r="B6492" s="1">
        <v>32000000</v>
      </c>
      <c r="C649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32000000</v>
      </c>
      <c r="D6492" s="6" t="str">
        <f>LEFT(Table3[[#This Row],[Last Funding Amount - ORIG]],MIN(FIND({0,1,2,3,4,5,6,7,8,9,0},Table3[[#This Row],[Last Funding Amount - ORIG]]&amp;"0123456789"))-1)</f>
        <v/>
      </c>
      <c r="E6492" t="s">
        <v>18</v>
      </c>
      <c r="F6492" s="1">
        <v>32000000</v>
      </c>
    </row>
    <row r="6493" spans="1:8" x14ac:dyDescent="0.2">
      <c r="A6493" t="s">
        <v>7657</v>
      </c>
      <c r="B6493" s="1">
        <v>427247</v>
      </c>
      <c r="C649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427247</v>
      </c>
      <c r="D6493" s="6" t="str">
        <f>LEFT(Table3[[#This Row],[Last Funding Amount - ORIG]],MIN(FIND({0,1,2,3,4,5,6,7,8,9,0},Table3[[#This Row],[Last Funding Amount - ORIG]]&amp;"0123456789"))-1)</f>
        <v/>
      </c>
      <c r="E6493" t="s">
        <v>402</v>
      </c>
      <c r="F6493" s="1">
        <v>427247</v>
      </c>
    </row>
    <row r="6494" spans="1:8" x14ac:dyDescent="0.2">
      <c r="A6494" t="s">
        <v>7658</v>
      </c>
      <c r="C649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6494" s="6" t="str">
        <f>LEFT(Table3[[#This Row],[Last Funding Amount - ORIG]],MIN(FIND({0,1,2,3,4,5,6,7,8,9,0},Table3[[#This Row],[Last Funding Amount - ORIG]]&amp;"0123456789"))-1)</f>
        <v/>
      </c>
      <c r="E6494" t="s">
        <v>13</v>
      </c>
      <c r="F6494" s="1">
        <v>4000000</v>
      </c>
      <c r="H6494">
        <v>2</v>
      </c>
    </row>
    <row r="6495" spans="1:8" x14ac:dyDescent="0.2">
      <c r="A6495" t="s">
        <v>7659</v>
      </c>
      <c r="B6495" t="s">
        <v>3629</v>
      </c>
      <c r="C649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</v>
      </c>
      <c r="D6495" s="5" t="str">
        <f>LEFT(Table3[[#This Row],[Last Funding Amount - ORIG]],MIN(FIND({0,1,2,3,4,5,6,7,8,9,0},Table3[[#This Row],[Last Funding Amount - ORIG]]&amp;"0123456789"))-1)</f>
        <v>SGD</v>
      </c>
      <c r="E6495" t="s">
        <v>112</v>
      </c>
      <c r="F6495" t="s">
        <v>3630</v>
      </c>
      <c r="H6495">
        <v>1</v>
      </c>
    </row>
    <row r="6496" spans="1:8" x14ac:dyDescent="0.2">
      <c r="A6496" t="s">
        <v>7660</v>
      </c>
      <c r="B6496" s="1">
        <v>160000</v>
      </c>
      <c r="C649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160000</v>
      </c>
      <c r="D6496" s="6" t="str">
        <f>LEFT(Table3[[#This Row],[Last Funding Amount - ORIG]],MIN(FIND({0,1,2,3,4,5,6,7,8,9,0},Table3[[#This Row],[Last Funding Amount - ORIG]]&amp;"0123456789"))-1)</f>
        <v/>
      </c>
      <c r="E6496" t="s">
        <v>20</v>
      </c>
      <c r="F6496" s="1">
        <v>160000</v>
      </c>
    </row>
    <row r="6497" spans="1:8" x14ac:dyDescent="0.2">
      <c r="A6497" t="s">
        <v>7661</v>
      </c>
      <c r="B6497" s="1">
        <v>10000</v>
      </c>
      <c r="C649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</v>
      </c>
      <c r="D6497" s="6" t="str">
        <f>LEFT(Table3[[#This Row],[Last Funding Amount - ORIG]],MIN(FIND({0,1,2,3,4,5,6,7,8,9,0},Table3[[#This Row],[Last Funding Amount - ORIG]]&amp;"0123456789"))-1)</f>
        <v/>
      </c>
      <c r="E6497" t="s">
        <v>112</v>
      </c>
      <c r="F6497" s="1">
        <v>10000</v>
      </c>
      <c r="H6497">
        <v>1</v>
      </c>
    </row>
    <row r="6498" spans="1:8" x14ac:dyDescent="0.2">
      <c r="A6498" t="s">
        <v>7662</v>
      </c>
      <c r="B6498" s="1">
        <v>55000</v>
      </c>
      <c r="C649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55000</v>
      </c>
      <c r="D6498" s="6" t="str">
        <f>LEFT(Table3[[#This Row],[Last Funding Amount - ORIG]],MIN(FIND({0,1,2,3,4,5,6,7,8,9,0},Table3[[#This Row],[Last Funding Amount - ORIG]]&amp;"0123456789"))-1)</f>
        <v/>
      </c>
      <c r="E6498" t="s">
        <v>20</v>
      </c>
      <c r="F6498" s="1">
        <v>55000</v>
      </c>
    </row>
    <row r="6499" spans="1:8" x14ac:dyDescent="0.2">
      <c r="A6499" t="s">
        <v>7663</v>
      </c>
      <c r="B6499" s="1">
        <v>1100000</v>
      </c>
      <c r="C649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1100000</v>
      </c>
      <c r="D6499" s="6" t="str">
        <f>LEFT(Table3[[#This Row],[Last Funding Amount - ORIG]],MIN(FIND({0,1,2,3,4,5,6,7,8,9,0},Table3[[#This Row],[Last Funding Amount - ORIG]]&amp;"0123456789"))-1)</f>
        <v/>
      </c>
      <c r="E6499" t="s">
        <v>13</v>
      </c>
      <c r="F6499" s="1">
        <v>1100000</v>
      </c>
      <c r="G6499">
        <v>1</v>
      </c>
      <c r="H6499">
        <v>1</v>
      </c>
    </row>
    <row r="6500" spans="1:8" x14ac:dyDescent="0.2">
      <c r="A6500" t="s">
        <v>7664</v>
      </c>
      <c r="B6500" s="1">
        <v>50000</v>
      </c>
      <c r="C650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</v>
      </c>
      <c r="D6500" s="6" t="str">
        <f>LEFT(Table3[[#This Row],[Last Funding Amount - ORIG]],MIN(FIND({0,1,2,3,4,5,6,7,8,9,0},Table3[[#This Row],[Last Funding Amount - ORIG]]&amp;"0123456789"))-1)</f>
        <v/>
      </c>
      <c r="E6500" t="s">
        <v>112</v>
      </c>
      <c r="F6500" s="1">
        <v>50000</v>
      </c>
      <c r="H6500">
        <v>1</v>
      </c>
    </row>
    <row r="6501" spans="1:8" x14ac:dyDescent="0.2">
      <c r="A6501" t="s">
        <v>7665</v>
      </c>
      <c r="B6501" s="1">
        <v>162889</v>
      </c>
      <c r="C650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162889</v>
      </c>
      <c r="D6501" s="6" t="str">
        <f>LEFT(Table3[[#This Row],[Last Funding Amount - ORIG]],MIN(FIND({0,1,2,3,4,5,6,7,8,9,0},Table3[[#This Row],[Last Funding Amount - ORIG]]&amp;"0123456789"))-1)</f>
        <v/>
      </c>
      <c r="E6501" t="s">
        <v>112</v>
      </c>
      <c r="F6501" s="1">
        <v>162889</v>
      </c>
      <c r="H6501">
        <v>1</v>
      </c>
    </row>
    <row r="6502" spans="1:8" x14ac:dyDescent="0.2">
      <c r="A6502" t="s">
        <v>7666</v>
      </c>
      <c r="B6502" s="1">
        <v>132000</v>
      </c>
      <c r="C650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132000</v>
      </c>
      <c r="D6502" s="6" t="str">
        <f>LEFT(Table3[[#This Row],[Last Funding Amount - ORIG]],MIN(FIND({0,1,2,3,4,5,6,7,8,9,0},Table3[[#This Row],[Last Funding Amount - ORIG]]&amp;"0123456789"))-1)</f>
        <v/>
      </c>
      <c r="E6502" t="s">
        <v>208</v>
      </c>
      <c r="F6502" s="1">
        <v>132000</v>
      </c>
    </row>
    <row r="6503" spans="1:8" x14ac:dyDescent="0.2">
      <c r="A6503" t="s">
        <v>7667</v>
      </c>
      <c r="B6503" s="1">
        <v>75000</v>
      </c>
      <c r="C650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75000</v>
      </c>
      <c r="D6503" s="6" t="str">
        <f>LEFT(Table3[[#This Row],[Last Funding Amount - ORIG]],MIN(FIND({0,1,2,3,4,5,6,7,8,9,0},Table3[[#This Row],[Last Funding Amount - ORIG]]&amp;"0123456789"))-1)</f>
        <v/>
      </c>
      <c r="E6503" t="s">
        <v>112</v>
      </c>
      <c r="F6503" s="1">
        <v>75000</v>
      </c>
    </row>
    <row r="6504" spans="1:8" x14ac:dyDescent="0.2">
      <c r="A6504" t="s">
        <v>7668</v>
      </c>
      <c r="B6504" s="1">
        <v>250000</v>
      </c>
      <c r="C650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</v>
      </c>
      <c r="D6504" s="6" t="str">
        <f>LEFT(Table3[[#This Row],[Last Funding Amount - ORIG]],MIN(FIND({0,1,2,3,4,5,6,7,8,9,0},Table3[[#This Row],[Last Funding Amount - ORIG]]&amp;"0123456789"))-1)</f>
        <v/>
      </c>
      <c r="E6504" t="s">
        <v>112</v>
      </c>
      <c r="F6504" s="1">
        <v>250000</v>
      </c>
    </row>
    <row r="6505" spans="1:8" x14ac:dyDescent="0.2">
      <c r="A6505" t="s">
        <v>7669</v>
      </c>
      <c r="B6505" s="1">
        <v>25000</v>
      </c>
      <c r="C650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</v>
      </c>
      <c r="D6505" s="6" t="str">
        <f>LEFT(Table3[[#This Row],[Last Funding Amount - ORIG]],MIN(FIND({0,1,2,3,4,5,6,7,8,9,0},Table3[[#This Row],[Last Funding Amount - ORIG]]&amp;"0123456789"))-1)</f>
        <v/>
      </c>
      <c r="E6505" t="s">
        <v>13</v>
      </c>
      <c r="F6505" s="1">
        <v>25000</v>
      </c>
      <c r="H6505">
        <v>2</v>
      </c>
    </row>
    <row r="6506" spans="1:8" x14ac:dyDescent="0.2">
      <c r="A6506" t="s">
        <v>7670</v>
      </c>
      <c r="B6506" s="1">
        <v>40000</v>
      </c>
      <c r="C650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40000</v>
      </c>
      <c r="D6506" s="6" t="str">
        <f>LEFT(Table3[[#This Row],[Last Funding Amount - ORIG]],MIN(FIND({0,1,2,3,4,5,6,7,8,9,0},Table3[[#This Row],[Last Funding Amount - ORIG]]&amp;"0123456789"))-1)</f>
        <v/>
      </c>
      <c r="E6506" t="s">
        <v>112</v>
      </c>
      <c r="F6506" s="1">
        <v>40000</v>
      </c>
    </row>
    <row r="6507" spans="1:8" x14ac:dyDescent="0.2">
      <c r="A6507" t="s">
        <v>7671</v>
      </c>
      <c r="C650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6507" s="6" t="str">
        <f>LEFT(Table3[[#This Row],[Last Funding Amount - ORIG]],MIN(FIND({0,1,2,3,4,5,6,7,8,9,0},Table3[[#This Row],[Last Funding Amount - ORIG]]&amp;"0123456789"))-1)</f>
        <v/>
      </c>
      <c r="E6507" t="s">
        <v>56</v>
      </c>
      <c r="F6507" s="1">
        <v>25000</v>
      </c>
      <c r="H6507">
        <v>3</v>
      </c>
    </row>
    <row r="6508" spans="1:8" x14ac:dyDescent="0.2">
      <c r="A6508" t="s">
        <v>7672</v>
      </c>
      <c r="B6508" t="s">
        <v>7673</v>
      </c>
      <c r="C650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113015</v>
      </c>
      <c r="D6508" s="5" t="str">
        <f>LEFT(Table3[[#This Row],[Last Funding Amount - ORIG]],MIN(FIND({0,1,2,3,4,5,6,7,8,9,0},Table3[[#This Row],[Last Funding Amount - ORIG]]&amp;"0123456789"))-1)</f>
        <v>å£</v>
      </c>
      <c r="E6508" t="s">
        <v>13</v>
      </c>
      <c r="F6508" t="s">
        <v>7674</v>
      </c>
      <c r="G6508">
        <v>1</v>
      </c>
      <c r="H6508">
        <v>1</v>
      </c>
    </row>
    <row r="6509" spans="1:8" x14ac:dyDescent="0.2">
      <c r="A6509" t="s">
        <v>7675</v>
      </c>
      <c r="B6509" s="1">
        <v>246000</v>
      </c>
      <c r="C650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246000</v>
      </c>
      <c r="D6509" s="6" t="str">
        <f>LEFT(Table3[[#This Row],[Last Funding Amount - ORIG]],MIN(FIND({0,1,2,3,4,5,6,7,8,9,0},Table3[[#This Row],[Last Funding Amount - ORIG]]&amp;"0123456789"))-1)</f>
        <v/>
      </c>
      <c r="E6509" t="s">
        <v>13</v>
      </c>
      <c r="F6509" s="1">
        <v>246000</v>
      </c>
    </row>
    <row r="6510" spans="1:8" x14ac:dyDescent="0.2">
      <c r="A6510" t="s">
        <v>7676</v>
      </c>
      <c r="B6510" s="1">
        <v>250000</v>
      </c>
      <c r="C651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</v>
      </c>
      <c r="D6510" s="6" t="str">
        <f>LEFT(Table3[[#This Row],[Last Funding Amount - ORIG]],MIN(FIND({0,1,2,3,4,5,6,7,8,9,0},Table3[[#This Row],[Last Funding Amount - ORIG]]&amp;"0123456789"))-1)</f>
        <v/>
      </c>
      <c r="E6510" t="s">
        <v>112</v>
      </c>
      <c r="F6510" s="1">
        <v>250000</v>
      </c>
      <c r="G6510">
        <v>1</v>
      </c>
      <c r="H6510">
        <v>1</v>
      </c>
    </row>
    <row r="6511" spans="1:8" x14ac:dyDescent="0.2">
      <c r="A6511" t="s">
        <v>7677</v>
      </c>
      <c r="B6511" t="s">
        <v>1332</v>
      </c>
      <c r="C651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</v>
      </c>
      <c r="D6511" s="5" t="str">
        <f>LEFT(Table3[[#This Row],[Last Funding Amount - ORIG]],MIN(FIND({0,1,2,3,4,5,6,7,8,9,0},Table3[[#This Row],[Last Funding Amount - ORIG]]&amp;"0123456789"))-1)</f>
        <v>å£</v>
      </c>
      <c r="E6511" t="s">
        <v>112</v>
      </c>
      <c r="F6511" t="s">
        <v>1333</v>
      </c>
      <c r="H6511">
        <v>1</v>
      </c>
    </row>
    <row r="6512" spans="1:8" x14ac:dyDescent="0.2">
      <c r="A6512" t="s">
        <v>7678</v>
      </c>
      <c r="B6512" t="s">
        <v>358</v>
      </c>
      <c r="C651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850000</v>
      </c>
      <c r="D6512" s="5" t="str">
        <f>LEFT(Table3[[#This Row],[Last Funding Amount - ORIG]],MIN(FIND({0,1,2,3,4,5,6,7,8,9,0},Table3[[#This Row],[Last Funding Amount - ORIG]]&amp;"0123456789"))-1)</f>
        <v>‰âÂ</v>
      </c>
      <c r="E6512" t="s">
        <v>112</v>
      </c>
      <c r="F6512" t="s">
        <v>7679</v>
      </c>
    </row>
    <row r="6513" spans="1:8" x14ac:dyDescent="0.2">
      <c r="A6513" t="s">
        <v>7680</v>
      </c>
      <c r="B6513" s="1">
        <v>25000</v>
      </c>
      <c r="C651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</v>
      </c>
      <c r="D6513" s="6" t="str">
        <f>LEFT(Table3[[#This Row],[Last Funding Amount - ORIG]],MIN(FIND({0,1,2,3,4,5,6,7,8,9,0},Table3[[#This Row],[Last Funding Amount - ORIG]]&amp;"0123456789"))-1)</f>
        <v/>
      </c>
      <c r="E6513" t="s">
        <v>112</v>
      </c>
      <c r="F6513" s="1">
        <v>25000</v>
      </c>
    </row>
    <row r="6514" spans="1:8" x14ac:dyDescent="0.2">
      <c r="A6514" t="s">
        <v>7681</v>
      </c>
      <c r="B6514" t="s">
        <v>7682</v>
      </c>
      <c r="C651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215000</v>
      </c>
      <c r="D6514" s="5" t="str">
        <f>LEFT(Table3[[#This Row],[Last Funding Amount - ORIG]],MIN(FIND({0,1,2,3,4,5,6,7,8,9,0},Table3[[#This Row],[Last Funding Amount - ORIG]]&amp;"0123456789"))-1)</f>
        <v>å£</v>
      </c>
      <c r="E6514" t="s">
        <v>112</v>
      </c>
      <c r="F6514" t="s">
        <v>7683</v>
      </c>
      <c r="H6514">
        <v>2</v>
      </c>
    </row>
    <row r="6515" spans="1:8" x14ac:dyDescent="0.2">
      <c r="A6515" t="s">
        <v>7684</v>
      </c>
      <c r="B6515" t="s">
        <v>179</v>
      </c>
      <c r="C651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</v>
      </c>
      <c r="D6515" s="5" t="str">
        <f>LEFT(Table3[[#This Row],[Last Funding Amount - ORIG]],MIN(FIND({0,1,2,3,4,5,6,7,8,9,0},Table3[[#This Row],[Last Funding Amount - ORIG]]&amp;"0123456789"))-1)</f>
        <v>CA$</v>
      </c>
      <c r="E6515" t="s">
        <v>112</v>
      </c>
      <c r="F6515" t="s">
        <v>3308</v>
      </c>
      <c r="H6515">
        <v>1</v>
      </c>
    </row>
    <row r="6516" spans="1:8" x14ac:dyDescent="0.2">
      <c r="A6516" t="s">
        <v>7685</v>
      </c>
      <c r="B6516" s="1">
        <v>50000</v>
      </c>
      <c r="C651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</v>
      </c>
      <c r="D6516" s="6" t="str">
        <f>LEFT(Table3[[#This Row],[Last Funding Amount - ORIG]],MIN(FIND({0,1,2,3,4,5,6,7,8,9,0},Table3[[#This Row],[Last Funding Amount - ORIG]]&amp;"0123456789"))-1)</f>
        <v/>
      </c>
      <c r="E6516" t="s">
        <v>112</v>
      </c>
      <c r="F6516" s="1">
        <v>50000</v>
      </c>
      <c r="H6516">
        <v>1</v>
      </c>
    </row>
    <row r="6517" spans="1:8" x14ac:dyDescent="0.2">
      <c r="A6517" t="s">
        <v>7686</v>
      </c>
      <c r="B6517" s="1">
        <v>150000</v>
      </c>
      <c r="C651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</v>
      </c>
      <c r="D6517" s="6" t="str">
        <f>LEFT(Table3[[#This Row],[Last Funding Amount - ORIG]],MIN(FIND({0,1,2,3,4,5,6,7,8,9,0},Table3[[#This Row],[Last Funding Amount - ORIG]]&amp;"0123456789"))-1)</f>
        <v/>
      </c>
      <c r="E6517" t="s">
        <v>13</v>
      </c>
      <c r="F6517" s="1">
        <v>150000</v>
      </c>
      <c r="H6517">
        <v>1</v>
      </c>
    </row>
    <row r="6518" spans="1:8" x14ac:dyDescent="0.2">
      <c r="A6518" t="s">
        <v>7687</v>
      </c>
      <c r="B6518" t="s">
        <v>354</v>
      </c>
      <c r="C651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450000</v>
      </c>
      <c r="D6518" s="5" t="str">
        <f>LEFT(Table3[[#This Row],[Last Funding Amount - ORIG]],MIN(FIND({0,1,2,3,4,5,6,7,8,9,0},Table3[[#This Row],[Last Funding Amount - ORIG]]&amp;"0123456789"))-1)</f>
        <v>å£</v>
      </c>
      <c r="E6518" t="s">
        <v>20</v>
      </c>
      <c r="F6518" t="s">
        <v>7688</v>
      </c>
    </row>
    <row r="6519" spans="1:8" x14ac:dyDescent="0.2">
      <c r="A6519" t="s">
        <v>7689</v>
      </c>
      <c r="B6519" t="s">
        <v>3629</v>
      </c>
      <c r="C651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</v>
      </c>
      <c r="D6519" s="5" t="str">
        <f>LEFT(Table3[[#This Row],[Last Funding Amount - ORIG]],MIN(FIND({0,1,2,3,4,5,6,7,8,9,0},Table3[[#This Row],[Last Funding Amount - ORIG]]&amp;"0123456789"))-1)</f>
        <v>SGD</v>
      </c>
      <c r="E6519" t="s">
        <v>112</v>
      </c>
      <c r="F6519" t="s">
        <v>3630</v>
      </c>
      <c r="H6519">
        <v>1</v>
      </c>
    </row>
    <row r="6520" spans="1:8" x14ac:dyDescent="0.2">
      <c r="A6520" t="s">
        <v>7690</v>
      </c>
      <c r="B6520" s="1">
        <v>360000</v>
      </c>
      <c r="C652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360000</v>
      </c>
      <c r="D6520" s="6" t="str">
        <f>LEFT(Table3[[#This Row],[Last Funding Amount - ORIG]],MIN(FIND({0,1,2,3,4,5,6,7,8,9,0},Table3[[#This Row],[Last Funding Amount - ORIG]]&amp;"0123456789"))-1)</f>
        <v/>
      </c>
      <c r="E6520" t="s">
        <v>20</v>
      </c>
      <c r="F6520" s="1">
        <v>630000</v>
      </c>
      <c r="H6520">
        <v>2</v>
      </c>
    </row>
    <row r="6521" spans="1:8" x14ac:dyDescent="0.2">
      <c r="A6521" t="s">
        <v>7691</v>
      </c>
      <c r="B6521" s="1">
        <v>750000</v>
      </c>
      <c r="C652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750000</v>
      </c>
      <c r="D6521" s="6" t="str">
        <f>LEFT(Table3[[#This Row],[Last Funding Amount - ORIG]],MIN(FIND({0,1,2,3,4,5,6,7,8,9,0},Table3[[#This Row],[Last Funding Amount - ORIG]]&amp;"0123456789"))-1)</f>
        <v/>
      </c>
      <c r="E6521" t="s">
        <v>314</v>
      </c>
      <c r="F6521" s="1">
        <v>750000</v>
      </c>
    </row>
    <row r="6522" spans="1:8" x14ac:dyDescent="0.2">
      <c r="A6522" t="s">
        <v>7692</v>
      </c>
      <c r="B6522" s="1">
        <v>25000</v>
      </c>
      <c r="C652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</v>
      </c>
      <c r="D6522" s="6" t="str">
        <f>LEFT(Table3[[#This Row],[Last Funding Amount - ORIG]],MIN(FIND({0,1,2,3,4,5,6,7,8,9,0},Table3[[#This Row],[Last Funding Amount - ORIG]]&amp;"0123456789"))-1)</f>
        <v/>
      </c>
      <c r="E6522" t="s">
        <v>112</v>
      </c>
      <c r="F6522" s="1">
        <v>25000</v>
      </c>
      <c r="H6522">
        <v>1</v>
      </c>
    </row>
    <row r="6523" spans="1:8" x14ac:dyDescent="0.2">
      <c r="A6523" t="s">
        <v>7693</v>
      </c>
      <c r="B6523" t="s">
        <v>780</v>
      </c>
      <c r="C652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</v>
      </c>
      <c r="D6523" s="5" t="str">
        <f>LEFT(Table3[[#This Row],[Last Funding Amount - ORIG]],MIN(FIND({0,1,2,3,4,5,6,7,8,9,0},Table3[[#This Row],[Last Funding Amount - ORIG]]&amp;"0123456789"))-1)</f>
        <v>å£</v>
      </c>
      <c r="E6523" t="s">
        <v>101</v>
      </c>
      <c r="F6523" t="s">
        <v>781</v>
      </c>
    </row>
    <row r="6524" spans="1:8" x14ac:dyDescent="0.2">
      <c r="A6524" t="s">
        <v>7694</v>
      </c>
      <c r="B6524" s="1">
        <v>450000</v>
      </c>
      <c r="C652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450000</v>
      </c>
      <c r="D6524" s="6" t="str">
        <f>LEFT(Table3[[#This Row],[Last Funding Amount - ORIG]],MIN(FIND({0,1,2,3,4,5,6,7,8,9,0},Table3[[#This Row],[Last Funding Amount - ORIG]]&amp;"0123456789"))-1)</f>
        <v/>
      </c>
      <c r="E6524" t="s">
        <v>112</v>
      </c>
      <c r="F6524" s="1">
        <v>450000</v>
      </c>
    </row>
    <row r="6525" spans="1:8" x14ac:dyDescent="0.2">
      <c r="A6525" t="s">
        <v>7695</v>
      </c>
      <c r="B6525" s="1">
        <v>200000</v>
      </c>
      <c r="C652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</v>
      </c>
      <c r="D6525" s="6" t="str">
        <f>LEFT(Table3[[#This Row],[Last Funding Amount - ORIG]],MIN(FIND({0,1,2,3,4,5,6,7,8,9,0},Table3[[#This Row],[Last Funding Amount - ORIG]]&amp;"0123456789"))-1)</f>
        <v/>
      </c>
      <c r="E6525" t="s">
        <v>20</v>
      </c>
      <c r="F6525" s="1">
        <v>200000</v>
      </c>
      <c r="H6525">
        <v>1</v>
      </c>
    </row>
    <row r="6526" spans="1:8" x14ac:dyDescent="0.2">
      <c r="A6526" t="s">
        <v>7696</v>
      </c>
      <c r="B6526" s="1">
        <v>500000</v>
      </c>
      <c r="C652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</v>
      </c>
      <c r="D6526" s="6" t="str">
        <f>LEFT(Table3[[#This Row],[Last Funding Amount - ORIG]],MIN(FIND({0,1,2,3,4,5,6,7,8,9,0},Table3[[#This Row],[Last Funding Amount - ORIG]]&amp;"0123456789"))-1)</f>
        <v/>
      </c>
      <c r="E6526" t="s">
        <v>44</v>
      </c>
      <c r="F6526" s="1">
        <v>500000</v>
      </c>
    </row>
    <row r="6527" spans="1:8" x14ac:dyDescent="0.2">
      <c r="A6527" t="s">
        <v>7697</v>
      </c>
      <c r="B6527" s="1">
        <v>20000</v>
      </c>
      <c r="C652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</v>
      </c>
      <c r="D6527" s="6" t="str">
        <f>LEFT(Table3[[#This Row],[Last Funding Amount - ORIG]],MIN(FIND({0,1,2,3,4,5,6,7,8,9,0},Table3[[#This Row],[Last Funding Amount - ORIG]]&amp;"0123456789"))-1)</f>
        <v/>
      </c>
      <c r="E6527" t="s">
        <v>44</v>
      </c>
      <c r="F6527" s="1">
        <v>20000</v>
      </c>
      <c r="H6527">
        <v>1</v>
      </c>
    </row>
    <row r="6528" spans="1:8" x14ac:dyDescent="0.2">
      <c r="A6528" t="s">
        <v>7698</v>
      </c>
      <c r="B6528" s="1">
        <v>5000</v>
      </c>
      <c r="C652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</v>
      </c>
      <c r="D6528" s="6" t="str">
        <f>LEFT(Table3[[#This Row],[Last Funding Amount - ORIG]],MIN(FIND({0,1,2,3,4,5,6,7,8,9,0},Table3[[#This Row],[Last Funding Amount - ORIG]]&amp;"0123456789"))-1)</f>
        <v/>
      </c>
      <c r="E6528" t="s">
        <v>314</v>
      </c>
      <c r="F6528" s="1">
        <v>5000</v>
      </c>
      <c r="H6528">
        <v>1</v>
      </c>
    </row>
    <row r="6529" spans="1:8" x14ac:dyDescent="0.2">
      <c r="A6529" t="s">
        <v>7699</v>
      </c>
      <c r="B6529" t="s">
        <v>608</v>
      </c>
      <c r="C652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</v>
      </c>
      <c r="D6529" s="5" t="str">
        <f>LEFT(Table3[[#This Row],[Last Funding Amount - ORIG]],MIN(FIND({0,1,2,3,4,5,6,7,8,9,0},Table3[[#This Row],[Last Funding Amount - ORIG]]&amp;"0123456789"))-1)</f>
        <v>‰âÂ</v>
      </c>
      <c r="E6529" t="s">
        <v>20</v>
      </c>
      <c r="F6529" t="s">
        <v>609</v>
      </c>
    </row>
    <row r="6530" spans="1:8" x14ac:dyDescent="0.2">
      <c r="A6530" t="s">
        <v>7700</v>
      </c>
      <c r="B6530" t="s">
        <v>3629</v>
      </c>
      <c r="C653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</v>
      </c>
      <c r="D6530" s="5" t="str">
        <f>LEFT(Table3[[#This Row],[Last Funding Amount - ORIG]],MIN(FIND({0,1,2,3,4,5,6,7,8,9,0},Table3[[#This Row],[Last Funding Amount - ORIG]]&amp;"0123456789"))-1)</f>
        <v>SGD</v>
      </c>
      <c r="E6530" t="s">
        <v>112</v>
      </c>
      <c r="F6530" t="s">
        <v>3630</v>
      </c>
      <c r="H6530">
        <v>1</v>
      </c>
    </row>
    <row r="6531" spans="1:8" x14ac:dyDescent="0.2">
      <c r="A6531" t="s">
        <v>7701</v>
      </c>
      <c r="B6531" t="s">
        <v>1332</v>
      </c>
      <c r="C653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</v>
      </c>
      <c r="D6531" s="5" t="str">
        <f>LEFT(Table3[[#This Row],[Last Funding Amount - ORIG]],MIN(FIND({0,1,2,3,4,5,6,7,8,9,0},Table3[[#This Row],[Last Funding Amount - ORIG]]&amp;"0123456789"))-1)</f>
        <v>å£</v>
      </c>
      <c r="E6531" t="s">
        <v>112</v>
      </c>
      <c r="F6531" t="s">
        <v>1333</v>
      </c>
      <c r="H6531">
        <v>1</v>
      </c>
    </row>
    <row r="6532" spans="1:8" x14ac:dyDescent="0.2">
      <c r="A6532" t="s">
        <v>7702</v>
      </c>
      <c r="B6532" s="1">
        <v>3900000</v>
      </c>
      <c r="C653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3900000</v>
      </c>
      <c r="D6532" s="6" t="str">
        <f>LEFT(Table3[[#This Row],[Last Funding Amount - ORIG]],MIN(FIND({0,1,2,3,4,5,6,7,8,9,0},Table3[[#This Row],[Last Funding Amount - ORIG]]&amp;"0123456789"))-1)</f>
        <v/>
      </c>
      <c r="E6532" t="s">
        <v>13</v>
      </c>
      <c r="F6532" s="1">
        <v>3900000</v>
      </c>
      <c r="H6532">
        <v>1</v>
      </c>
    </row>
    <row r="6533" spans="1:8" x14ac:dyDescent="0.2">
      <c r="A6533" t="s">
        <v>7703</v>
      </c>
      <c r="B6533" s="1">
        <v>50000</v>
      </c>
      <c r="C653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</v>
      </c>
      <c r="D6533" s="6" t="str">
        <f>LEFT(Table3[[#This Row],[Last Funding Amount - ORIG]],MIN(FIND({0,1,2,3,4,5,6,7,8,9,0},Table3[[#This Row],[Last Funding Amount - ORIG]]&amp;"0123456789"))-1)</f>
        <v/>
      </c>
      <c r="E6533" t="s">
        <v>112</v>
      </c>
      <c r="F6533" s="1">
        <v>50000</v>
      </c>
    </row>
    <row r="6534" spans="1:8" x14ac:dyDescent="0.2">
      <c r="A6534" t="s">
        <v>7704</v>
      </c>
      <c r="B6534" t="s">
        <v>7705</v>
      </c>
      <c r="C653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207050</v>
      </c>
      <c r="D6534" s="5" t="str">
        <f>LEFT(Table3[[#This Row],[Last Funding Amount - ORIG]],MIN(FIND({0,1,2,3,4,5,6,7,8,9,0},Table3[[#This Row],[Last Funding Amount - ORIG]]&amp;"0123456789"))-1)</f>
        <v>å£</v>
      </c>
      <c r="E6534" t="s">
        <v>59</v>
      </c>
      <c r="F6534" t="s">
        <v>7706</v>
      </c>
      <c r="H6534">
        <v>1</v>
      </c>
    </row>
    <row r="6535" spans="1:8" x14ac:dyDescent="0.2">
      <c r="A6535" t="s">
        <v>7707</v>
      </c>
      <c r="B6535" s="1">
        <v>50000</v>
      </c>
      <c r="C653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</v>
      </c>
      <c r="D6535" s="6" t="str">
        <f>LEFT(Table3[[#This Row],[Last Funding Amount - ORIG]],MIN(FIND({0,1,2,3,4,5,6,7,8,9,0},Table3[[#This Row],[Last Funding Amount - ORIG]]&amp;"0123456789"))-1)</f>
        <v/>
      </c>
      <c r="E6535" t="s">
        <v>208</v>
      </c>
      <c r="F6535" s="1">
        <v>50000</v>
      </c>
    </row>
    <row r="6536" spans="1:8" x14ac:dyDescent="0.2">
      <c r="A6536" t="s">
        <v>7708</v>
      </c>
      <c r="C653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6536" s="6" t="str">
        <f>LEFT(Table3[[#This Row],[Last Funding Amount - ORIG]],MIN(FIND({0,1,2,3,4,5,6,7,8,9,0},Table3[[#This Row],[Last Funding Amount - ORIG]]&amp;"0123456789"))-1)</f>
        <v/>
      </c>
      <c r="E6536" t="s">
        <v>22</v>
      </c>
      <c r="F6536" t="s">
        <v>475</v>
      </c>
      <c r="G6536">
        <v>1</v>
      </c>
      <c r="H6536">
        <v>1</v>
      </c>
    </row>
    <row r="6537" spans="1:8" x14ac:dyDescent="0.2">
      <c r="A6537" t="s">
        <v>7709</v>
      </c>
      <c r="B6537" s="1">
        <v>250000</v>
      </c>
      <c r="C653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</v>
      </c>
      <c r="D6537" s="6" t="str">
        <f>LEFT(Table3[[#This Row],[Last Funding Amount - ORIG]],MIN(FIND({0,1,2,3,4,5,6,7,8,9,0},Table3[[#This Row],[Last Funding Amount - ORIG]]&amp;"0123456789"))-1)</f>
        <v/>
      </c>
      <c r="E6537" t="s">
        <v>112</v>
      </c>
      <c r="F6537" s="1">
        <v>360000</v>
      </c>
    </row>
    <row r="6538" spans="1:8" x14ac:dyDescent="0.2">
      <c r="A6538" t="s">
        <v>7710</v>
      </c>
      <c r="B6538" s="1">
        <v>20000</v>
      </c>
      <c r="C653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</v>
      </c>
      <c r="D6538" s="6" t="str">
        <f>LEFT(Table3[[#This Row],[Last Funding Amount - ORIG]],MIN(FIND({0,1,2,3,4,5,6,7,8,9,0},Table3[[#This Row],[Last Funding Amount - ORIG]]&amp;"0123456789"))-1)</f>
        <v/>
      </c>
      <c r="E6538" t="s">
        <v>112</v>
      </c>
      <c r="F6538" s="1">
        <v>20000</v>
      </c>
    </row>
    <row r="6539" spans="1:8" x14ac:dyDescent="0.2">
      <c r="A6539" t="s">
        <v>7711</v>
      </c>
      <c r="B6539" s="1">
        <v>20000</v>
      </c>
      <c r="C653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</v>
      </c>
      <c r="D6539" s="6" t="str">
        <f>LEFT(Table3[[#This Row],[Last Funding Amount - ORIG]],MIN(FIND({0,1,2,3,4,5,6,7,8,9,0},Table3[[#This Row],[Last Funding Amount - ORIG]]&amp;"0123456789"))-1)</f>
        <v/>
      </c>
      <c r="E6539" t="s">
        <v>112</v>
      </c>
      <c r="F6539" s="1">
        <v>20000</v>
      </c>
      <c r="H6539">
        <v>1</v>
      </c>
    </row>
    <row r="6540" spans="1:8" x14ac:dyDescent="0.2">
      <c r="A6540" t="s">
        <v>7712</v>
      </c>
      <c r="B6540" s="1">
        <v>12500</v>
      </c>
      <c r="C654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12500</v>
      </c>
      <c r="D6540" s="6" t="str">
        <f>LEFT(Table3[[#This Row],[Last Funding Amount - ORIG]],MIN(FIND({0,1,2,3,4,5,6,7,8,9,0},Table3[[#This Row],[Last Funding Amount - ORIG]]&amp;"0123456789"))-1)</f>
        <v/>
      </c>
      <c r="E6540" t="s">
        <v>13</v>
      </c>
      <c r="F6540" s="1">
        <v>12500</v>
      </c>
      <c r="H6540">
        <v>1</v>
      </c>
    </row>
    <row r="6541" spans="1:8" x14ac:dyDescent="0.2">
      <c r="A6541" t="s">
        <v>7713</v>
      </c>
      <c r="B6541" t="s">
        <v>689</v>
      </c>
      <c r="C654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</v>
      </c>
      <c r="D6541" s="5" t="str">
        <f>LEFT(Table3[[#This Row],[Last Funding Amount - ORIG]],MIN(FIND({0,1,2,3,4,5,6,7,8,9,0},Table3[[#This Row],[Last Funding Amount - ORIG]]&amp;"0123456789"))-1)</f>
        <v>‰âÂ</v>
      </c>
      <c r="E6541" t="s">
        <v>112</v>
      </c>
      <c r="F6541" t="s">
        <v>690</v>
      </c>
      <c r="H6541">
        <v>1</v>
      </c>
    </row>
    <row r="6542" spans="1:8" x14ac:dyDescent="0.2">
      <c r="A6542" t="s">
        <v>7714</v>
      </c>
      <c r="B6542" t="s">
        <v>7715</v>
      </c>
      <c r="C654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</v>
      </c>
      <c r="D6542" s="5" t="str">
        <f>LEFT(Table3[[#This Row],[Last Funding Amount - ORIG]],MIN(FIND({0,1,2,3,4,5,6,7,8,9,0},Table3[[#This Row],[Last Funding Amount - ORIG]]&amp;"0123456789"))-1)</f>
        <v>CA$</v>
      </c>
      <c r="E6542" t="s">
        <v>13</v>
      </c>
      <c r="F6542" t="s">
        <v>2527</v>
      </c>
      <c r="H6542">
        <v>1</v>
      </c>
    </row>
    <row r="6543" spans="1:8" x14ac:dyDescent="0.2">
      <c r="A6543" t="s">
        <v>7716</v>
      </c>
      <c r="B6543" t="s">
        <v>689</v>
      </c>
      <c r="C654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</v>
      </c>
      <c r="D6543" s="5" t="str">
        <f>LEFT(Table3[[#This Row],[Last Funding Amount - ORIG]],MIN(FIND({0,1,2,3,4,5,6,7,8,9,0},Table3[[#This Row],[Last Funding Amount - ORIG]]&amp;"0123456789"))-1)</f>
        <v>‰âÂ</v>
      </c>
      <c r="E6543" t="s">
        <v>112</v>
      </c>
      <c r="F6543" t="s">
        <v>690</v>
      </c>
      <c r="H6543">
        <v>1</v>
      </c>
    </row>
    <row r="6544" spans="1:8" x14ac:dyDescent="0.2">
      <c r="A6544" t="s">
        <v>7717</v>
      </c>
      <c r="B6544" s="1">
        <v>100000</v>
      </c>
      <c r="C654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</v>
      </c>
      <c r="D6544" s="6" t="str">
        <f>LEFT(Table3[[#This Row],[Last Funding Amount - ORIG]],MIN(FIND({0,1,2,3,4,5,6,7,8,9,0},Table3[[#This Row],[Last Funding Amount - ORIG]]&amp;"0123456789"))-1)</f>
        <v/>
      </c>
      <c r="E6544" t="s">
        <v>112</v>
      </c>
      <c r="F6544" s="1">
        <v>100000</v>
      </c>
    </row>
    <row r="6545" spans="1:8" x14ac:dyDescent="0.2">
      <c r="A6545" t="s">
        <v>7718</v>
      </c>
      <c r="B6545" s="1">
        <v>71617</v>
      </c>
      <c r="C654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71617</v>
      </c>
      <c r="D6545" s="6" t="str">
        <f>LEFT(Table3[[#This Row],[Last Funding Amount - ORIG]],MIN(FIND({0,1,2,3,4,5,6,7,8,9,0},Table3[[#This Row],[Last Funding Amount - ORIG]]&amp;"0123456789"))-1)</f>
        <v/>
      </c>
      <c r="E6545" t="s">
        <v>44</v>
      </c>
      <c r="F6545" s="1">
        <v>71617</v>
      </c>
    </row>
    <row r="6546" spans="1:8" x14ac:dyDescent="0.2">
      <c r="A6546" t="s">
        <v>7719</v>
      </c>
      <c r="C654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6546" s="6" t="str">
        <f>LEFT(Table3[[#This Row],[Last Funding Amount - ORIG]],MIN(FIND({0,1,2,3,4,5,6,7,8,9,0},Table3[[#This Row],[Last Funding Amount - ORIG]]&amp;"0123456789"))-1)</f>
        <v/>
      </c>
      <c r="E6546" t="s">
        <v>112</v>
      </c>
      <c r="F6546" t="s">
        <v>7720</v>
      </c>
    </row>
    <row r="6547" spans="1:8" x14ac:dyDescent="0.2">
      <c r="A6547" t="s">
        <v>7721</v>
      </c>
      <c r="B6547" s="1">
        <v>1300000</v>
      </c>
      <c r="C654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1300000</v>
      </c>
      <c r="D6547" s="6" t="str">
        <f>LEFT(Table3[[#This Row],[Last Funding Amount - ORIG]],MIN(FIND({0,1,2,3,4,5,6,7,8,9,0},Table3[[#This Row],[Last Funding Amount - ORIG]]&amp;"0123456789"))-1)</f>
        <v/>
      </c>
      <c r="E6547" t="s">
        <v>314</v>
      </c>
      <c r="F6547" s="1">
        <v>2135000</v>
      </c>
      <c r="H6547">
        <v>2</v>
      </c>
    </row>
    <row r="6548" spans="1:8" x14ac:dyDescent="0.2">
      <c r="A6548" t="s">
        <v>7722</v>
      </c>
      <c r="B6548" t="s">
        <v>689</v>
      </c>
      <c r="C654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</v>
      </c>
      <c r="D6548" s="5" t="str">
        <f>LEFT(Table3[[#This Row],[Last Funding Amount - ORIG]],MIN(FIND({0,1,2,3,4,5,6,7,8,9,0},Table3[[#This Row],[Last Funding Amount - ORIG]]&amp;"0123456789"))-1)</f>
        <v>‰âÂ</v>
      </c>
      <c r="E6548" t="s">
        <v>112</v>
      </c>
      <c r="F6548" t="s">
        <v>690</v>
      </c>
      <c r="H6548">
        <v>1</v>
      </c>
    </row>
    <row r="6549" spans="1:8" x14ac:dyDescent="0.2">
      <c r="A6549" t="s">
        <v>7723</v>
      </c>
      <c r="B6549" s="1">
        <v>25000</v>
      </c>
      <c r="C654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</v>
      </c>
      <c r="D6549" s="6" t="str">
        <f>LEFT(Table3[[#This Row],[Last Funding Amount - ORIG]],MIN(FIND({0,1,2,3,4,5,6,7,8,9,0},Table3[[#This Row],[Last Funding Amount - ORIG]]&amp;"0123456789"))-1)</f>
        <v/>
      </c>
      <c r="E6549" t="s">
        <v>112</v>
      </c>
      <c r="F6549" s="1">
        <v>25000</v>
      </c>
      <c r="H6549">
        <v>1</v>
      </c>
    </row>
    <row r="6550" spans="1:8" x14ac:dyDescent="0.2">
      <c r="A6550" t="s">
        <v>7724</v>
      </c>
      <c r="B6550" s="1">
        <v>75000</v>
      </c>
      <c r="C655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75000</v>
      </c>
      <c r="D6550" s="6" t="str">
        <f>LEFT(Table3[[#This Row],[Last Funding Amount - ORIG]],MIN(FIND({0,1,2,3,4,5,6,7,8,9,0},Table3[[#This Row],[Last Funding Amount - ORIG]]&amp;"0123456789"))-1)</f>
        <v/>
      </c>
      <c r="E6550" t="s">
        <v>112</v>
      </c>
      <c r="F6550" s="1">
        <v>75000</v>
      </c>
    </row>
    <row r="6551" spans="1:8" x14ac:dyDescent="0.2">
      <c r="A6551" t="s">
        <v>7725</v>
      </c>
      <c r="B6551" s="1">
        <v>25000</v>
      </c>
      <c r="C655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</v>
      </c>
      <c r="D6551" s="6" t="str">
        <f>LEFT(Table3[[#This Row],[Last Funding Amount - ORIG]],MIN(FIND({0,1,2,3,4,5,6,7,8,9,0},Table3[[#This Row],[Last Funding Amount - ORIG]]&amp;"0123456789"))-1)</f>
        <v/>
      </c>
      <c r="E6551" t="s">
        <v>13</v>
      </c>
      <c r="F6551" s="1">
        <v>25000</v>
      </c>
      <c r="H6551">
        <v>1</v>
      </c>
    </row>
    <row r="6552" spans="1:8" x14ac:dyDescent="0.2">
      <c r="A6552" t="s">
        <v>7726</v>
      </c>
      <c r="B6552" s="1">
        <v>55000</v>
      </c>
      <c r="C655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55000</v>
      </c>
      <c r="D6552" s="6" t="str">
        <f>LEFT(Table3[[#This Row],[Last Funding Amount - ORIG]],MIN(FIND({0,1,2,3,4,5,6,7,8,9,0},Table3[[#This Row],[Last Funding Amount - ORIG]]&amp;"0123456789"))-1)</f>
        <v/>
      </c>
      <c r="E6552" t="s">
        <v>13</v>
      </c>
      <c r="F6552" s="1">
        <v>55000</v>
      </c>
      <c r="H6552">
        <v>1</v>
      </c>
    </row>
    <row r="6553" spans="1:8" x14ac:dyDescent="0.2">
      <c r="A6553" t="s">
        <v>7727</v>
      </c>
      <c r="B6553" s="1">
        <v>18000</v>
      </c>
      <c r="C655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18000</v>
      </c>
      <c r="D6553" s="6" t="str">
        <f>LEFT(Table3[[#This Row],[Last Funding Amount - ORIG]],MIN(FIND({0,1,2,3,4,5,6,7,8,9,0},Table3[[#This Row],[Last Funding Amount - ORIG]]&amp;"0123456789"))-1)</f>
        <v/>
      </c>
      <c r="E6553" t="s">
        <v>112</v>
      </c>
      <c r="F6553" s="1">
        <v>18000</v>
      </c>
      <c r="H6553">
        <v>1</v>
      </c>
    </row>
    <row r="6554" spans="1:8" x14ac:dyDescent="0.2">
      <c r="A6554" t="s">
        <v>7728</v>
      </c>
      <c r="B6554" s="1">
        <v>12500</v>
      </c>
      <c r="C655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12500</v>
      </c>
      <c r="D6554" s="6" t="str">
        <f>LEFT(Table3[[#This Row],[Last Funding Amount - ORIG]],MIN(FIND({0,1,2,3,4,5,6,7,8,9,0},Table3[[#This Row],[Last Funding Amount - ORIG]]&amp;"0123456789"))-1)</f>
        <v/>
      </c>
      <c r="E6554" t="s">
        <v>13</v>
      </c>
      <c r="F6554" s="1">
        <v>12500</v>
      </c>
      <c r="H6554">
        <v>1</v>
      </c>
    </row>
    <row r="6555" spans="1:8" x14ac:dyDescent="0.2">
      <c r="A6555" t="s">
        <v>7729</v>
      </c>
      <c r="B6555" t="s">
        <v>7730</v>
      </c>
      <c r="C655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</v>
      </c>
      <c r="D6555" s="5" t="str">
        <f>LEFT(Table3[[#This Row],[Last Funding Amount - ORIG]],MIN(FIND({0,1,2,3,4,5,6,7,8,9,0},Table3[[#This Row],[Last Funding Amount - ORIG]]&amp;"0123456789"))-1)</f>
        <v>å£</v>
      </c>
      <c r="E6555" t="s">
        <v>112</v>
      </c>
      <c r="F6555" t="s">
        <v>7731</v>
      </c>
    </row>
    <row r="6556" spans="1:8" x14ac:dyDescent="0.2">
      <c r="A6556" t="s">
        <v>7732</v>
      </c>
      <c r="B6556" s="1">
        <v>12500</v>
      </c>
      <c r="C655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12500</v>
      </c>
      <c r="D6556" s="6" t="str">
        <f>LEFT(Table3[[#This Row],[Last Funding Amount - ORIG]],MIN(FIND({0,1,2,3,4,5,6,7,8,9,0},Table3[[#This Row],[Last Funding Amount - ORIG]]&amp;"0123456789"))-1)</f>
        <v/>
      </c>
      <c r="E6556" t="s">
        <v>13</v>
      </c>
      <c r="F6556" s="1">
        <v>12500</v>
      </c>
      <c r="H6556">
        <v>1</v>
      </c>
    </row>
    <row r="6557" spans="1:8" x14ac:dyDescent="0.2">
      <c r="A6557" t="s">
        <v>7733</v>
      </c>
      <c r="C655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6557" s="6" t="str">
        <f>LEFT(Table3[[#This Row],[Last Funding Amount - ORIG]],MIN(FIND({0,1,2,3,4,5,6,7,8,9,0},Table3[[#This Row],[Last Funding Amount - ORIG]]&amp;"0123456789"))-1)</f>
        <v/>
      </c>
      <c r="E6557" t="s">
        <v>16</v>
      </c>
      <c r="H6557">
        <v>1</v>
      </c>
    </row>
    <row r="6558" spans="1:8" x14ac:dyDescent="0.2">
      <c r="A6558" t="s">
        <v>7734</v>
      </c>
      <c r="B6558" t="s">
        <v>1332</v>
      </c>
      <c r="C655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</v>
      </c>
      <c r="D6558" s="5" t="str">
        <f>LEFT(Table3[[#This Row],[Last Funding Amount - ORIG]],MIN(FIND({0,1,2,3,4,5,6,7,8,9,0},Table3[[#This Row],[Last Funding Amount - ORIG]]&amp;"0123456789"))-1)</f>
        <v>å£</v>
      </c>
      <c r="E6558" t="s">
        <v>112</v>
      </c>
      <c r="F6558" t="s">
        <v>1333</v>
      </c>
      <c r="H6558">
        <v>1</v>
      </c>
    </row>
    <row r="6559" spans="1:8" x14ac:dyDescent="0.2">
      <c r="A6559" t="s">
        <v>7735</v>
      </c>
      <c r="C655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6559" s="6" t="str">
        <f>LEFT(Table3[[#This Row],[Last Funding Amount - ORIG]],MIN(FIND({0,1,2,3,4,5,6,7,8,9,0},Table3[[#This Row],[Last Funding Amount - ORIG]]&amp;"0123456789"))-1)</f>
        <v/>
      </c>
      <c r="E6559" t="s">
        <v>112</v>
      </c>
      <c r="H6559">
        <v>6</v>
      </c>
    </row>
    <row r="6560" spans="1:8" x14ac:dyDescent="0.2">
      <c r="A6560" t="s">
        <v>7736</v>
      </c>
      <c r="B6560" t="s">
        <v>7737</v>
      </c>
      <c r="C656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</v>
      </c>
      <c r="D6560" s="5" t="str">
        <f>LEFT(Table3[[#This Row],[Last Funding Amount - ORIG]],MIN(FIND({0,1,2,3,4,5,6,7,8,9,0},Table3[[#This Row],[Last Funding Amount - ORIG]]&amp;"0123456789"))-1)</f>
        <v>å£</v>
      </c>
      <c r="E6560" t="s">
        <v>112</v>
      </c>
      <c r="F6560" t="s">
        <v>7738</v>
      </c>
      <c r="H6560">
        <v>1</v>
      </c>
    </row>
    <row r="6561" spans="1:8" x14ac:dyDescent="0.2">
      <c r="A6561" t="s">
        <v>7739</v>
      </c>
      <c r="B6561" s="1">
        <v>2000</v>
      </c>
      <c r="C656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</v>
      </c>
      <c r="D6561" s="6" t="str">
        <f>LEFT(Table3[[#This Row],[Last Funding Amount - ORIG]],MIN(FIND({0,1,2,3,4,5,6,7,8,9,0},Table3[[#This Row],[Last Funding Amount - ORIG]]&amp;"0123456789"))-1)</f>
        <v/>
      </c>
      <c r="E6561" t="s">
        <v>101</v>
      </c>
      <c r="F6561" s="1">
        <v>2000</v>
      </c>
      <c r="H6561">
        <v>1</v>
      </c>
    </row>
    <row r="6562" spans="1:8" x14ac:dyDescent="0.2">
      <c r="A6562" t="s">
        <v>7740</v>
      </c>
      <c r="C656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6562" s="6" t="str">
        <f>LEFT(Table3[[#This Row],[Last Funding Amount - ORIG]],MIN(FIND({0,1,2,3,4,5,6,7,8,9,0},Table3[[#This Row],[Last Funding Amount - ORIG]]&amp;"0123456789"))-1)</f>
        <v/>
      </c>
      <c r="E6562" t="s">
        <v>208</v>
      </c>
      <c r="G6562">
        <v>1</v>
      </c>
      <c r="H6562">
        <v>1</v>
      </c>
    </row>
    <row r="6563" spans="1:8" x14ac:dyDescent="0.2">
      <c r="A6563" t="s">
        <v>7741</v>
      </c>
      <c r="C656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6563" s="6" t="str">
        <f>LEFT(Table3[[#This Row],[Last Funding Amount - ORIG]],MIN(FIND({0,1,2,3,4,5,6,7,8,9,0},Table3[[#This Row],[Last Funding Amount - ORIG]]&amp;"0123456789"))-1)</f>
        <v/>
      </c>
      <c r="E6563" t="s">
        <v>112</v>
      </c>
      <c r="G6563">
        <v>1</v>
      </c>
      <c r="H6563">
        <v>3</v>
      </c>
    </row>
    <row r="6564" spans="1:8" x14ac:dyDescent="0.2">
      <c r="A6564" t="s">
        <v>7742</v>
      </c>
      <c r="C656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6564" s="6" t="str">
        <f>LEFT(Table3[[#This Row],[Last Funding Amount - ORIG]],MIN(FIND({0,1,2,3,4,5,6,7,8,9,0},Table3[[#This Row],[Last Funding Amount - ORIG]]&amp;"0123456789"))-1)</f>
        <v/>
      </c>
      <c r="E6564" t="s">
        <v>44</v>
      </c>
      <c r="G6564">
        <v>1</v>
      </c>
      <c r="H6564">
        <v>1</v>
      </c>
    </row>
    <row r="6565" spans="1:8" x14ac:dyDescent="0.2">
      <c r="A6565" t="s">
        <v>7743</v>
      </c>
      <c r="C656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6565" s="6" t="str">
        <f>LEFT(Table3[[#This Row],[Last Funding Amount - ORIG]],MIN(FIND({0,1,2,3,4,5,6,7,8,9,0},Table3[[#This Row],[Last Funding Amount - ORIG]]&amp;"0123456789"))-1)</f>
        <v/>
      </c>
      <c r="E6565" t="s">
        <v>16</v>
      </c>
      <c r="H6565">
        <v>1</v>
      </c>
    </row>
    <row r="6566" spans="1:8" x14ac:dyDescent="0.2">
      <c r="A6566" t="s">
        <v>7744</v>
      </c>
      <c r="C656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6566" s="6" t="str">
        <f>LEFT(Table3[[#This Row],[Last Funding Amount - ORIG]],MIN(FIND({0,1,2,3,4,5,6,7,8,9,0},Table3[[#This Row],[Last Funding Amount - ORIG]]&amp;"0123456789"))-1)</f>
        <v/>
      </c>
      <c r="E6566" t="s">
        <v>112</v>
      </c>
      <c r="H6566">
        <v>2</v>
      </c>
    </row>
    <row r="6567" spans="1:8" x14ac:dyDescent="0.2">
      <c r="A6567" t="s">
        <v>7745</v>
      </c>
      <c r="C656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6567" s="6" t="str">
        <f>LEFT(Table3[[#This Row],[Last Funding Amount - ORIG]],MIN(FIND({0,1,2,3,4,5,6,7,8,9,0},Table3[[#This Row],[Last Funding Amount - ORIG]]&amp;"0123456789"))-1)</f>
        <v/>
      </c>
      <c r="E6567" t="s">
        <v>112</v>
      </c>
      <c r="H6567">
        <v>3</v>
      </c>
    </row>
    <row r="6568" spans="1:8" x14ac:dyDescent="0.2">
      <c r="A6568" t="s">
        <v>7746</v>
      </c>
      <c r="C656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6568" s="6" t="str">
        <f>LEFT(Table3[[#This Row],[Last Funding Amount - ORIG]],MIN(FIND({0,1,2,3,4,5,6,7,8,9,0},Table3[[#This Row],[Last Funding Amount - ORIG]]&amp;"0123456789"))-1)</f>
        <v/>
      </c>
      <c r="E6568" t="s">
        <v>112</v>
      </c>
    </row>
    <row r="6569" spans="1:8" x14ac:dyDescent="0.2">
      <c r="A6569" t="s">
        <v>7747</v>
      </c>
      <c r="B6569" s="1">
        <v>10000</v>
      </c>
      <c r="C656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</v>
      </c>
      <c r="D6569" s="6" t="str">
        <f>LEFT(Table3[[#This Row],[Last Funding Amount - ORIG]],MIN(FIND({0,1,2,3,4,5,6,7,8,9,0},Table3[[#This Row],[Last Funding Amount - ORIG]]&amp;"0123456789"))-1)</f>
        <v/>
      </c>
      <c r="E6569" t="s">
        <v>112</v>
      </c>
      <c r="F6569" s="1">
        <v>20000</v>
      </c>
      <c r="H6569">
        <v>1</v>
      </c>
    </row>
    <row r="6570" spans="1:8" x14ac:dyDescent="0.2">
      <c r="A6570" t="s">
        <v>7748</v>
      </c>
      <c r="C657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6570" s="6" t="str">
        <f>LEFT(Table3[[#This Row],[Last Funding Amount - ORIG]],MIN(FIND({0,1,2,3,4,5,6,7,8,9,0},Table3[[#This Row],[Last Funding Amount - ORIG]]&amp;"0123456789"))-1)</f>
        <v/>
      </c>
      <c r="E6570" t="s">
        <v>112</v>
      </c>
    </row>
    <row r="6571" spans="1:8" x14ac:dyDescent="0.2">
      <c r="A6571" t="s">
        <v>7749</v>
      </c>
      <c r="C657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6571" s="6" t="str">
        <f>LEFT(Table3[[#This Row],[Last Funding Amount - ORIG]],MIN(FIND({0,1,2,3,4,5,6,7,8,9,0},Table3[[#This Row],[Last Funding Amount - ORIG]]&amp;"0123456789"))-1)</f>
        <v/>
      </c>
      <c r="E6571" t="s">
        <v>112</v>
      </c>
      <c r="H6571">
        <v>1</v>
      </c>
    </row>
    <row r="6572" spans="1:8" x14ac:dyDescent="0.2">
      <c r="A6572" t="s">
        <v>7750</v>
      </c>
      <c r="C657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6572" s="6" t="str">
        <f>LEFT(Table3[[#This Row],[Last Funding Amount - ORIG]],MIN(FIND({0,1,2,3,4,5,6,7,8,9,0},Table3[[#This Row],[Last Funding Amount - ORIG]]&amp;"0123456789"))-1)</f>
        <v/>
      </c>
      <c r="E6572" t="s">
        <v>208</v>
      </c>
      <c r="H6572">
        <v>1</v>
      </c>
    </row>
    <row r="6573" spans="1:8" x14ac:dyDescent="0.2">
      <c r="A6573" t="s">
        <v>7751</v>
      </c>
      <c r="C657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6573" s="6" t="str">
        <f>LEFT(Table3[[#This Row],[Last Funding Amount - ORIG]],MIN(FIND({0,1,2,3,4,5,6,7,8,9,0},Table3[[#This Row],[Last Funding Amount - ORIG]]&amp;"0123456789"))-1)</f>
        <v/>
      </c>
      <c r="E6573" t="s">
        <v>22</v>
      </c>
      <c r="G6573">
        <v>1</v>
      </c>
      <c r="H6573">
        <v>1</v>
      </c>
    </row>
    <row r="6574" spans="1:8" x14ac:dyDescent="0.2">
      <c r="A6574" t="s">
        <v>7752</v>
      </c>
      <c r="C657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6574" s="6" t="str">
        <f>LEFT(Table3[[#This Row],[Last Funding Amount - ORIG]],MIN(FIND({0,1,2,3,4,5,6,7,8,9,0},Table3[[#This Row],[Last Funding Amount - ORIG]]&amp;"0123456789"))-1)</f>
        <v/>
      </c>
      <c r="E6574" t="s">
        <v>112</v>
      </c>
      <c r="H6574">
        <v>1</v>
      </c>
    </row>
    <row r="6575" spans="1:8" x14ac:dyDescent="0.2">
      <c r="A6575" t="s">
        <v>7753</v>
      </c>
      <c r="C657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6575" s="6" t="str">
        <f>LEFT(Table3[[#This Row],[Last Funding Amount - ORIG]],MIN(FIND({0,1,2,3,4,5,6,7,8,9,0},Table3[[#This Row],[Last Funding Amount - ORIG]]&amp;"0123456789"))-1)</f>
        <v/>
      </c>
      <c r="E6575" t="s">
        <v>112</v>
      </c>
      <c r="G6575">
        <v>1</v>
      </c>
      <c r="H6575">
        <v>1</v>
      </c>
    </row>
    <row r="6576" spans="1:8" x14ac:dyDescent="0.2">
      <c r="A6576" t="s">
        <v>7754</v>
      </c>
      <c r="C657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6576" s="6" t="str">
        <f>LEFT(Table3[[#This Row],[Last Funding Amount - ORIG]],MIN(FIND({0,1,2,3,4,5,6,7,8,9,0},Table3[[#This Row],[Last Funding Amount - ORIG]]&amp;"0123456789"))-1)</f>
        <v/>
      </c>
      <c r="E6576" t="s">
        <v>112</v>
      </c>
      <c r="H6576">
        <v>1</v>
      </c>
    </row>
    <row r="6577" spans="1:8" x14ac:dyDescent="0.2">
      <c r="A6577" t="s">
        <v>7755</v>
      </c>
      <c r="C657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6577" s="6" t="str">
        <f>LEFT(Table3[[#This Row],[Last Funding Amount - ORIG]],MIN(FIND({0,1,2,3,4,5,6,7,8,9,0},Table3[[#This Row],[Last Funding Amount - ORIG]]&amp;"0123456789"))-1)</f>
        <v/>
      </c>
      <c r="E6577" t="s">
        <v>112</v>
      </c>
      <c r="H6577">
        <v>1</v>
      </c>
    </row>
    <row r="6578" spans="1:8" x14ac:dyDescent="0.2">
      <c r="A6578" t="s">
        <v>7756</v>
      </c>
      <c r="C657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6578" s="6" t="str">
        <f>LEFT(Table3[[#This Row],[Last Funding Amount - ORIG]],MIN(FIND({0,1,2,3,4,5,6,7,8,9,0},Table3[[#This Row],[Last Funding Amount - ORIG]]&amp;"0123456789"))-1)</f>
        <v/>
      </c>
      <c r="E6578" t="s">
        <v>101</v>
      </c>
    </row>
    <row r="6579" spans="1:8" x14ac:dyDescent="0.2">
      <c r="A6579" t="s">
        <v>7757</v>
      </c>
      <c r="C657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6579" s="6" t="str">
        <f>LEFT(Table3[[#This Row],[Last Funding Amount - ORIG]],MIN(FIND({0,1,2,3,4,5,6,7,8,9,0},Table3[[#This Row],[Last Funding Amount - ORIG]]&amp;"0123456789"))-1)</f>
        <v/>
      </c>
      <c r="E6579" t="s">
        <v>20</v>
      </c>
      <c r="H6579">
        <v>2</v>
      </c>
    </row>
    <row r="6580" spans="1:8" x14ac:dyDescent="0.2">
      <c r="A6580" t="s">
        <v>7758</v>
      </c>
      <c r="C658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6580" s="6" t="str">
        <f>LEFT(Table3[[#This Row],[Last Funding Amount - ORIG]],MIN(FIND({0,1,2,3,4,5,6,7,8,9,0},Table3[[#This Row],[Last Funding Amount - ORIG]]&amp;"0123456789"))-1)</f>
        <v/>
      </c>
      <c r="E6580" t="s">
        <v>112</v>
      </c>
      <c r="H6580">
        <v>1</v>
      </c>
    </row>
    <row r="6581" spans="1:8" x14ac:dyDescent="0.2">
      <c r="A6581" t="s">
        <v>7759</v>
      </c>
      <c r="C658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6581" s="6" t="str">
        <f>LEFT(Table3[[#This Row],[Last Funding Amount - ORIG]],MIN(FIND({0,1,2,3,4,5,6,7,8,9,0},Table3[[#This Row],[Last Funding Amount - ORIG]]&amp;"0123456789"))-1)</f>
        <v/>
      </c>
      <c r="E6581" t="s">
        <v>56</v>
      </c>
      <c r="H6581">
        <v>2</v>
      </c>
    </row>
    <row r="6582" spans="1:8" x14ac:dyDescent="0.2">
      <c r="A6582" t="s">
        <v>7760</v>
      </c>
      <c r="C658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6582" s="6" t="str">
        <f>LEFT(Table3[[#This Row],[Last Funding Amount - ORIG]],MIN(FIND({0,1,2,3,4,5,6,7,8,9,0},Table3[[#This Row],[Last Funding Amount - ORIG]]&amp;"0123456789"))-1)</f>
        <v/>
      </c>
      <c r="E6582" t="s">
        <v>112</v>
      </c>
      <c r="H6582">
        <v>2</v>
      </c>
    </row>
    <row r="6583" spans="1:8" x14ac:dyDescent="0.2">
      <c r="A6583" t="s">
        <v>7761</v>
      </c>
      <c r="C658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6583" s="6" t="str">
        <f>LEFT(Table3[[#This Row],[Last Funding Amount - ORIG]],MIN(FIND({0,1,2,3,4,5,6,7,8,9,0},Table3[[#This Row],[Last Funding Amount - ORIG]]&amp;"0123456789"))-1)</f>
        <v/>
      </c>
      <c r="E6583" t="s">
        <v>112</v>
      </c>
      <c r="H6583">
        <v>1</v>
      </c>
    </row>
    <row r="6584" spans="1:8" x14ac:dyDescent="0.2">
      <c r="A6584" t="s">
        <v>7762</v>
      </c>
      <c r="B6584" s="1">
        <v>335000</v>
      </c>
      <c r="C658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335000</v>
      </c>
      <c r="D6584" s="6" t="str">
        <f>LEFT(Table3[[#This Row],[Last Funding Amount - ORIG]],MIN(FIND({0,1,2,3,4,5,6,7,8,9,0},Table3[[#This Row],[Last Funding Amount - ORIG]]&amp;"0123456789"))-1)</f>
        <v/>
      </c>
      <c r="E6584" t="s">
        <v>112</v>
      </c>
      <c r="F6584" s="1">
        <v>335000</v>
      </c>
      <c r="G6584">
        <v>2</v>
      </c>
      <c r="H6584">
        <v>2</v>
      </c>
    </row>
    <row r="6585" spans="1:8" x14ac:dyDescent="0.2">
      <c r="A6585" t="s">
        <v>7763</v>
      </c>
      <c r="C658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6585" s="6" t="str">
        <f>LEFT(Table3[[#This Row],[Last Funding Amount - ORIG]],MIN(FIND({0,1,2,3,4,5,6,7,8,9,0},Table3[[#This Row],[Last Funding Amount - ORIG]]&amp;"0123456789"))-1)</f>
        <v/>
      </c>
      <c r="E6585" t="s">
        <v>13</v>
      </c>
    </row>
    <row r="6586" spans="1:8" x14ac:dyDescent="0.2">
      <c r="A6586" t="s">
        <v>7764</v>
      </c>
      <c r="C658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6586" s="6" t="str">
        <f>LEFT(Table3[[#This Row],[Last Funding Amount - ORIG]],MIN(FIND({0,1,2,3,4,5,6,7,8,9,0},Table3[[#This Row],[Last Funding Amount - ORIG]]&amp;"0123456789"))-1)</f>
        <v/>
      </c>
      <c r="E6586" t="s">
        <v>112</v>
      </c>
    </row>
    <row r="6587" spans="1:8" x14ac:dyDescent="0.2">
      <c r="A6587" t="s">
        <v>7765</v>
      </c>
      <c r="C658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6587" s="6" t="str">
        <f>LEFT(Table3[[#This Row],[Last Funding Amount - ORIG]],MIN(FIND({0,1,2,3,4,5,6,7,8,9,0},Table3[[#This Row],[Last Funding Amount - ORIG]]&amp;"0123456789"))-1)</f>
        <v/>
      </c>
      <c r="E6587" t="s">
        <v>112</v>
      </c>
    </row>
    <row r="6588" spans="1:8" x14ac:dyDescent="0.2">
      <c r="A6588" t="s">
        <v>7766</v>
      </c>
      <c r="B6588" t="s">
        <v>7767</v>
      </c>
      <c r="C658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105000</v>
      </c>
      <c r="D6588" s="5" t="str">
        <f>LEFT(Table3[[#This Row],[Last Funding Amount - ORIG]],MIN(FIND({0,1,2,3,4,5,6,7,8,9,0},Table3[[#This Row],[Last Funding Amount - ORIG]]&amp;"0123456789"))-1)</f>
        <v>å£</v>
      </c>
      <c r="E6588" t="s">
        <v>112</v>
      </c>
      <c r="F6588" t="s">
        <v>4731</v>
      </c>
    </row>
    <row r="6589" spans="1:8" x14ac:dyDescent="0.2">
      <c r="A6589" t="s">
        <v>7768</v>
      </c>
      <c r="C658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6589" s="6" t="str">
        <f>LEFT(Table3[[#This Row],[Last Funding Amount - ORIG]],MIN(FIND({0,1,2,3,4,5,6,7,8,9,0},Table3[[#This Row],[Last Funding Amount - ORIG]]&amp;"0123456789"))-1)</f>
        <v/>
      </c>
      <c r="E6589" t="s">
        <v>112</v>
      </c>
      <c r="H6589">
        <v>2</v>
      </c>
    </row>
    <row r="6590" spans="1:8" x14ac:dyDescent="0.2">
      <c r="A6590" t="s">
        <v>7769</v>
      </c>
      <c r="C659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6590" s="6" t="str">
        <f>LEFT(Table3[[#This Row],[Last Funding Amount - ORIG]],MIN(FIND({0,1,2,3,4,5,6,7,8,9,0},Table3[[#This Row],[Last Funding Amount - ORIG]]&amp;"0123456789"))-1)</f>
        <v/>
      </c>
      <c r="E6590" t="s">
        <v>112</v>
      </c>
      <c r="H6590">
        <v>1</v>
      </c>
    </row>
    <row r="6591" spans="1:8" x14ac:dyDescent="0.2">
      <c r="A6591" t="s">
        <v>7770</v>
      </c>
      <c r="C659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6591" s="6" t="str">
        <f>LEFT(Table3[[#This Row],[Last Funding Amount - ORIG]],MIN(FIND({0,1,2,3,4,5,6,7,8,9,0},Table3[[#This Row],[Last Funding Amount - ORIG]]&amp;"0123456789"))-1)</f>
        <v/>
      </c>
      <c r="E6591" t="s">
        <v>22</v>
      </c>
      <c r="G6591">
        <v>2</v>
      </c>
      <c r="H6591">
        <v>4</v>
      </c>
    </row>
    <row r="6592" spans="1:8" x14ac:dyDescent="0.2">
      <c r="A6592" t="s">
        <v>7771</v>
      </c>
      <c r="C659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6592" s="6" t="str">
        <f>LEFT(Table3[[#This Row],[Last Funding Amount - ORIG]],MIN(FIND({0,1,2,3,4,5,6,7,8,9,0},Table3[[#This Row],[Last Funding Amount - ORIG]]&amp;"0123456789"))-1)</f>
        <v/>
      </c>
      <c r="E6592" t="s">
        <v>13</v>
      </c>
      <c r="G6592">
        <v>2</v>
      </c>
      <c r="H6592">
        <v>4</v>
      </c>
    </row>
    <row r="6593" spans="1:8" x14ac:dyDescent="0.2">
      <c r="A6593" t="s">
        <v>7772</v>
      </c>
      <c r="C659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6593" s="6" t="str">
        <f>LEFT(Table3[[#This Row],[Last Funding Amount - ORIG]],MIN(FIND({0,1,2,3,4,5,6,7,8,9,0},Table3[[#This Row],[Last Funding Amount - ORIG]]&amp;"0123456789"))-1)</f>
        <v/>
      </c>
      <c r="E6593" t="s">
        <v>22</v>
      </c>
      <c r="G6593">
        <v>1</v>
      </c>
      <c r="H6593">
        <v>2</v>
      </c>
    </row>
    <row r="6594" spans="1:8" x14ac:dyDescent="0.2">
      <c r="A6594" t="s">
        <v>7773</v>
      </c>
      <c r="C659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6594" s="6" t="str">
        <f>LEFT(Table3[[#This Row],[Last Funding Amount - ORIG]],MIN(FIND({0,1,2,3,4,5,6,7,8,9,0},Table3[[#This Row],[Last Funding Amount - ORIG]]&amp;"0123456789"))-1)</f>
        <v/>
      </c>
      <c r="E6594" t="s">
        <v>56</v>
      </c>
      <c r="H6594">
        <v>1</v>
      </c>
    </row>
    <row r="6595" spans="1:8" x14ac:dyDescent="0.2">
      <c r="A6595" t="s">
        <v>7774</v>
      </c>
      <c r="C659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6595" s="6" t="str">
        <f>LEFT(Table3[[#This Row],[Last Funding Amount - ORIG]],MIN(FIND({0,1,2,3,4,5,6,7,8,9,0},Table3[[#This Row],[Last Funding Amount - ORIG]]&amp;"0123456789"))-1)</f>
        <v/>
      </c>
      <c r="E6595" t="s">
        <v>112</v>
      </c>
      <c r="G6595">
        <v>1</v>
      </c>
      <c r="H6595">
        <v>1</v>
      </c>
    </row>
    <row r="6596" spans="1:8" x14ac:dyDescent="0.2">
      <c r="A6596" t="s">
        <v>7775</v>
      </c>
      <c r="C659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6596" s="6" t="str">
        <f>LEFT(Table3[[#This Row],[Last Funding Amount - ORIG]],MIN(FIND({0,1,2,3,4,5,6,7,8,9,0},Table3[[#This Row],[Last Funding Amount - ORIG]]&amp;"0123456789"))-1)</f>
        <v/>
      </c>
      <c r="E6596" t="s">
        <v>13</v>
      </c>
      <c r="H6596">
        <v>1</v>
      </c>
    </row>
    <row r="6597" spans="1:8" x14ac:dyDescent="0.2">
      <c r="A6597" t="s">
        <v>7776</v>
      </c>
      <c r="C659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6597" s="6" t="str">
        <f>LEFT(Table3[[#This Row],[Last Funding Amount - ORIG]],MIN(FIND({0,1,2,3,4,5,6,7,8,9,0},Table3[[#This Row],[Last Funding Amount - ORIG]]&amp;"0123456789"))-1)</f>
        <v/>
      </c>
      <c r="E6597" t="s">
        <v>208</v>
      </c>
      <c r="G6597">
        <v>1</v>
      </c>
      <c r="H6597">
        <v>1</v>
      </c>
    </row>
    <row r="6598" spans="1:8" x14ac:dyDescent="0.2">
      <c r="A6598" t="s">
        <v>7777</v>
      </c>
      <c r="C659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6598" s="6" t="str">
        <f>LEFT(Table3[[#This Row],[Last Funding Amount - ORIG]],MIN(FIND({0,1,2,3,4,5,6,7,8,9,0},Table3[[#This Row],[Last Funding Amount - ORIG]]&amp;"0123456789"))-1)</f>
        <v/>
      </c>
      <c r="E6598" t="s">
        <v>112</v>
      </c>
      <c r="H6598">
        <v>3</v>
      </c>
    </row>
    <row r="6599" spans="1:8" x14ac:dyDescent="0.2">
      <c r="A6599" t="s">
        <v>7778</v>
      </c>
      <c r="C659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6599" s="6" t="str">
        <f>LEFT(Table3[[#This Row],[Last Funding Amount - ORIG]],MIN(FIND({0,1,2,3,4,5,6,7,8,9,0},Table3[[#This Row],[Last Funding Amount - ORIG]]&amp;"0123456789"))-1)</f>
        <v/>
      </c>
      <c r="E6599" t="s">
        <v>13</v>
      </c>
      <c r="H6599">
        <v>1</v>
      </c>
    </row>
    <row r="6600" spans="1:8" x14ac:dyDescent="0.2">
      <c r="A6600" t="s">
        <v>7779</v>
      </c>
      <c r="C660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6600" s="6" t="str">
        <f>LEFT(Table3[[#This Row],[Last Funding Amount - ORIG]],MIN(FIND({0,1,2,3,4,5,6,7,8,9,0},Table3[[#This Row],[Last Funding Amount - ORIG]]&amp;"0123456789"))-1)</f>
        <v/>
      </c>
      <c r="E6600" t="s">
        <v>112</v>
      </c>
      <c r="H6600">
        <v>3</v>
      </c>
    </row>
    <row r="6601" spans="1:8" x14ac:dyDescent="0.2">
      <c r="A6601" t="s">
        <v>7780</v>
      </c>
      <c r="C660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6601" s="6" t="str">
        <f>LEFT(Table3[[#This Row],[Last Funding Amount - ORIG]],MIN(FIND({0,1,2,3,4,5,6,7,8,9,0},Table3[[#This Row],[Last Funding Amount - ORIG]]&amp;"0123456789"))-1)</f>
        <v/>
      </c>
      <c r="E6601" t="s">
        <v>112</v>
      </c>
    </row>
    <row r="6602" spans="1:8" x14ac:dyDescent="0.2">
      <c r="A6602" t="s">
        <v>7781</v>
      </c>
      <c r="C660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6602" s="6" t="str">
        <f>LEFT(Table3[[#This Row],[Last Funding Amount - ORIG]],MIN(FIND({0,1,2,3,4,5,6,7,8,9,0},Table3[[#This Row],[Last Funding Amount - ORIG]]&amp;"0123456789"))-1)</f>
        <v/>
      </c>
      <c r="E6602" t="s">
        <v>112</v>
      </c>
      <c r="H6602">
        <v>1</v>
      </c>
    </row>
    <row r="6603" spans="1:8" x14ac:dyDescent="0.2">
      <c r="A6603" t="s">
        <v>7782</v>
      </c>
      <c r="C660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6603" s="6" t="str">
        <f>LEFT(Table3[[#This Row],[Last Funding Amount - ORIG]],MIN(FIND({0,1,2,3,4,5,6,7,8,9,0},Table3[[#This Row],[Last Funding Amount - ORIG]]&amp;"0123456789"))-1)</f>
        <v/>
      </c>
      <c r="E6603" t="s">
        <v>13</v>
      </c>
      <c r="H6603">
        <v>3</v>
      </c>
    </row>
    <row r="6604" spans="1:8" x14ac:dyDescent="0.2">
      <c r="A6604" t="s">
        <v>7783</v>
      </c>
      <c r="C660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6604" s="6" t="str">
        <f>LEFT(Table3[[#This Row],[Last Funding Amount - ORIG]],MIN(FIND({0,1,2,3,4,5,6,7,8,9,0},Table3[[#This Row],[Last Funding Amount - ORIG]]&amp;"0123456789"))-1)</f>
        <v/>
      </c>
      <c r="E6604" t="s">
        <v>112</v>
      </c>
      <c r="H6604">
        <v>1</v>
      </c>
    </row>
    <row r="6605" spans="1:8" x14ac:dyDescent="0.2">
      <c r="A6605" t="s">
        <v>7784</v>
      </c>
      <c r="C660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6605" s="6" t="str">
        <f>LEFT(Table3[[#This Row],[Last Funding Amount - ORIG]],MIN(FIND({0,1,2,3,4,5,6,7,8,9,0},Table3[[#This Row],[Last Funding Amount - ORIG]]&amp;"0123456789"))-1)</f>
        <v/>
      </c>
      <c r="E6605" t="s">
        <v>112</v>
      </c>
      <c r="G6605">
        <v>1</v>
      </c>
      <c r="H6605">
        <v>1</v>
      </c>
    </row>
    <row r="6606" spans="1:8" x14ac:dyDescent="0.2">
      <c r="A6606" t="s">
        <v>7785</v>
      </c>
      <c r="C660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6606" s="6" t="str">
        <f>LEFT(Table3[[#This Row],[Last Funding Amount - ORIG]],MIN(FIND({0,1,2,3,4,5,6,7,8,9,0},Table3[[#This Row],[Last Funding Amount - ORIG]]&amp;"0123456789"))-1)</f>
        <v/>
      </c>
      <c r="E6606" t="s">
        <v>112</v>
      </c>
      <c r="H6606">
        <v>1</v>
      </c>
    </row>
    <row r="6607" spans="1:8" x14ac:dyDescent="0.2">
      <c r="A6607" t="s">
        <v>7786</v>
      </c>
      <c r="C660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6607" s="6" t="str">
        <f>LEFT(Table3[[#This Row],[Last Funding Amount - ORIG]],MIN(FIND({0,1,2,3,4,5,6,7,8,9,0},Table3[[#This Row],[Last Funding Amount - ORIG]]&amp;"0123456789"))-1)</f>
        <v/>
      </c>
      <c r="E6607" t="s">
        <v>112</v>
      </c>
    </row>
    <row r="6608" spans="1:8" x14ac:dyDescent="0.2">
      <c r="A6608" t="s">
        <v>7787</v>
      </c>
      <c r="C660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6608" s="6" t="str">
        <f>LEFT(Table3[[#This Row],[Last Funding Amount - ORIG]],MIN(FIND({0,1,2,3,4,5,6,7,8,9,0},Table3[[#This Row],[Last Funding Amount - ORIG]]&amp;"0123456789"))-1)</f>
        <v/>
      </c>
      <c r="E6608" t="s">
        <v>13</v>
      </c>
      <c r="H6608">
        <v>1</v>
      </c>
    </row>
    <row r="6609" spans="1:8" x14ac:dyDescent="0.2">
      <c r="A6609" t="s">
        <v>7788</v>
      </c>
      <c r="C660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6609" s="6" t="str">
        <f>LEFT(Table3[[#This Row],[Last Funding Amount - ORIG]],MIN(FIND({0,1,2,3,4,5,6,7,8,9,0},Table3[[#This Row],[Last Funding Amount - ORIG]]&amp;"0123456789"))-1)</f>
        <v/>
      </c>
      <c r="E6609" t="s">
        <v>13</v>
      </c>
    </row>
    <row r="6610" spans="1:8" x14ac:dyDescent="0.2">
      <c r="A6610" t="s">
        <v>7789</v>
      </c>
      <c r="C661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6610" s="6" t="str">
        <f>LEFT(Table3[[#This Row],[Last Funding Amount - ORIG]],MIN(FIND({0,1,2,3,4,5,6,7,8,9,0},Table3[[#This Row],[Last Funding Amount - ORIG]]&amp;"0123456789"))-1)</f>
        <v/>
      </c>
      <c r="E6610" t="s">
        <v>22</v>
      </c>
      <c r="G6610">
        <v>1</v>
      </c>
      <c r="H6610">
        <v>1</v>
      </c>
    </row>
    <row r="6611" spans="1:8" x14ac:dyDescent="0.2">
      <c r="A6611" t="s">
        <v>7790</v>
      </c>
      <c r="C661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6611" s="6" t="str">
        <f>LEFT(Table3[[#This Row],[Last Funding Amount - ORIG]],MIN(FIND({0,1,2,3,4,5,6,7,8,9,0},Table3[[#This Row],[Last Funding Amount - ORIG]]&amp;"0123456789"))-1)</f>
        <v/>
      </c>
      <c r="E6611" t="s">
        <v>56</v>
      </c>
      <c r="H6611">
        <v>2</v>
      </c>
    </row>
    <row r="6612" spans="1:8" x14ac:dyDescent="0.2">
      <c r="A6612" t="s">
        <v>7791</v>
      </c>
      <c r="C661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6612" s="6" t="str">
        <f>LEFT(Table3[[#This Row],[Last Funding Amount - ORIG]],MIN(FIND({0,1,2,3,4,5,6,7,8,9,0},Table3[[#This Row],[Last Funding Amount - ORIG]]&amp;"0123456789"))-1)</f>
        <v/>
      </c>
      <c r="E6612" t="s">
        <v>13</v>
      </c>
      <c r="H6612">
        <v>2</v>
      </c>
    </row>
    <row r="6613" spans="1:8" x14ac:dyDescent="0.2">
      <c r="A6613" t="s">
        <v>7792</v>
      </c>
      <c r="C661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6613" s="6" t="str">
        <f>LEFT(Table3[[#This Row],[Last Funding Amount - ORIG]],MIN(FIND({0,1,2,3,4,5,6,7,8,9,0},Table3[[#This Row],[Last Funding Amount - ORIG]]&amp;"0123456789"))-1)</f>
        <v/>
      </c>
      <c r="E6613" t="s">
        <v>112</v>
      </c>
    </row>
    <row r="6614" spans="1:8" x14ac:dyDescent="0.2">
      <c r="A6614" t="s">
        <v>7793</v>
      </c>
      <c r="C661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6614" s="6" t="str">
        <f>LEFT(Table3[[#This Row],[Last Funding Amount - ORIG]],MIN(FIND({0,1,2,3,4,5,6,7,8,9,0},Table3[[#This Row],[Last Funding Amount - ORIG]]&amp;"0123456789"))-1)</f>
        <v/>
      </c>
      <c r="E6614" t="s">
        <v>13</v>
      </c>
    </row>
    <row r="6615" spans="1:8" x14ac:dyDescent="0.2">
      <c r="A6615" t="s">
        <v>7794</v>
      </c>
      <c r="C661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6615" s="6" t="str">
        <f>LEFT(Table3[[#This Row],[Last Funding Amount - ORIG]],MIN(FIND({0,1,2,3,4,5,6,7,8,9,0},Table3[[#This Row],[Last Funding Amount - ORIG]]&amp;"0123456789"))-1)</f>
        <v/>
      </c>
      <c r="E6615" t="s">
        <v>22</v>
      </c>
      <c r="H6615">
        <v>5</v>
      </c>
    </row>
    <row r="6616" spans="1:8" x14ac:dyDescent="0.2">
      <c r="A6616" t="s">
        <v>7795</v>
      </c>
      <c r="C661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6616" s="6" t="str">
        <f>LEFT(Table3[[#This Row],[Last Funding Amount - ORIG]],MIN(FIND({0,1,2,3,4,5,6,7,8,9,0},Table3[[#This Row],[Last Funding Amount - ORIG]]&amp;"0123456789"))-1)</f>
        <v/>
      </c>
      <c r="E6616" t="s">
        <v>112</v>
      </c>
      <c r="H6616">
        <v>2</v>
      </c>
    </row>
    <row r="6617" spans="1:8" x14ac:dyDescent="0.2">
      <c r="A6617" t="s">
        <v>7796</v>
      </c>
      <c r="C661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6617" s="6" t="str">
        <f>LEFT(Table3[[#This Row],[Last Funding Amount - ORIG]],MIN(FIND({0,1,2,3,4,5,6,7,8,9,0},Table3[[#This Row],[Last Funding Amount - ORIG]]&amp;"0123456789"))-1)</f>
        <v/>
      </c>
      <c r="E6617" t="s">
        <v>22</v>
      </c>
      <c r="H6617">
        <v>1</v>
      </c>
    </row>
    <row r="6618" spans="1:8" x14ac:dyDescent="0.2">
      <c r="A6618" t="s">
        <v>7797</v>
      </c>
      <c r="C661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6618" s="6" t="str">
        <f>LEFT(Table3[[#This Row],[Last Funding Amount - ORIG]],MIN(FIND({0,1,2,3,4,5,6,7,8,9,0},Table3[[#This Row],[Last Funding Amount - ORIG]]&amp;"0123456789"))-1)</f>
        <v/>
      </c>
      <c r="E6618" t="s">
        <v>112</v>
      </c>
      <c r="H6618">
        <v>1</v>
      </c>
    </row>
    <row r="6619" spans="1:8" x14ac:dyDescent="0.2">
      <c r="A6619" t="s">
        <v>7798</v>
      </c>
      <c r="C661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6619" s="6" t="str">
        <f>LEFT(Table3[[#This Row],[Last Funding Amount - ORIG]],MIN(FIND({0,1,2,3,4,5,6,7,8,9,0},Table3[[#This Row],[Last Funding Amount - ORIG]]&amp;"0123456789"))-1)</f>
        <v/>
      </c>
      <c r="E6619" t="s">
        <v>112</v>
      </c>
      <c r="H6619">
        <v>3</v>
      </c>
    </row>
    <row r="6620" spans="1:8" x14ac:dyDescent="0.2">
      <c r="A6620" t="s">
        <v>7799</v>
      </c>
      <c r="C662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6620" s="6" t="str">
        <f>LEFT(Table3[[#This Row],[Last Funding Amount - ORIG]],MIN(FIND({0,1,2,3,4,5,6,7,8,9,0},Table3[[#This Row],[Last Funding Amount - ORIG]]&amp;"0123456789"))-1)</f>
        <v/>
      </c>
      <c r="E6620" t="s">
        <v>112</v>
      </c>
      <c r="H6620">
        <v>1</v>
      </c>
    </row>
    <row r="6621" spans="1:8" x14ac:dyDescent="0.2">
      <c r="A6621" t="s">
        <v>7800</v>
      </c>
      <c r="C662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6621" s="6" t="str">
        <f>LEFT(Table3[[#This Row],[Last Funding Amount - ORIG]],MIN(FIND({0,1,2,3,4,5,6,7,8,9,0},Table3[[#This Row],[Last Funding Amount - ORIG]]&amp;"0123456789"))-1)</f>
        <v/>
      </c>
      <c r="E6621" t="s">
        <v>208</v>
      </c>
      <c r="H6621">
        <v>1</v>
      </c>
    </row>
    <row r="6622" spans="1:8" x14ac:dyDescent="0.2">
      <c r="A6622" t="s">
        <v>7801</v>
      </c>
      <c r="C662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6622" s="6" t="str">
        <f>LEFT(Table3[[#This Row],[Last Funding Amount - ORIG]],MIN(FIND({0,1,2,3,4,5,6,7,8,9,0},Table3[[#This Row],[Last Funding Amount - ORIG]]&amp;"0123456789"))-1)</f>
        <v/>
      </c>
      <c r="E6622" t="s">
        <v>13</v>
      </c>
      <c r="H6622">
        <v>1</v>
      </c>
    </row>
    <row r="6623" spans="1:8" x14ac:dyDescent="0.2">
      <c r="A6623" t="s">
        <v>7802</v>
      </c>
      <c r="C662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6623" s="6" t="str">
        <f>LEFT(Table3[[#This Row],[Last Funding Amount - ORIG]],MIN(FIND({0,1,2,3,4,5,6,7,8,9,0},Table3[[#This Row],[Last Funding Amount - ORIG]]&amp;"0123456789"))-1)</f>
        <v/>
      </c>
      <c r="E6623" t="s">
        <v>112</v>
      </c>
      <c r="G6623">
        <v>1</v>
      </c>
      <c r="H6623">
        <v>3</v>
      </c>
    </row>
    <row r="6624" spans="1:8" x14ac:dyDescent="0.2">
      <c r="A6624" t="s">
        <v>7803</v>
      </c>
      <c r="C662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6624" s="6" t="str">
        <f>LEFT(Table3[[#This Row],[Last Funding Amount - ORIG]],MIN(FIND({0,1,2,3,4,5,6,7,8,9,0},Table3[[#This Row],[Last Funding Amount - ORIG]]&amp;"0123456789"))-1)</f>
        <v/>
      </c>
      <c r="E6624" t="s">
        <v>16</v>
      </c>
    </row>
    <row r="6625" spans="1:8" x14ac:dyDescent="0.2">
      <c r="A6625" t="s">
        <v>7804</v>
      </c>
      <c r="C662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6625" s="6" t="str">
        <f>LEFT(Table3[[#This Row],[Last Funding Amount - ORIG]],MIN(FIND({0,1,2,3,4,5,6,7,8,9,0},Table3[[#This Row],[Last Funding Amount - ORIG]]&amp;"0123456789"))-1)</f>
        <v/>
      </c>
      <c r="E6625" t="s">
        <v>112</v>
      </c>
      <c r="H6625">
        <v>1</v>
      </c>
    </row>
    <row r="6626" spans="1:8" x14ac:dyDescent="0.2">
      <c r="A6626" t="s">
        <v>7805</v>
      </c>
      <c r="C662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6626" s="6" t="str">
        <f>LEFT(Table3[[#This Row],[Last Funding Amount - ORIG]],MIN(FIND({0,1,2,3,4,5,6,7,8,9,0},Table3[[#This Row],[Last Funding Amount - ORIG]]&amp;"0123456789"))-1)</f>
        <v/>
      </c>
      <c r="E6626" t="s">
        <v>16</v>
      </c>
      <c r="G6626">
        <v>1</v>
      </c>
      <c r="H6626">
        <v>1</v>
      </c>
    </row>
    <row r="6627" spans="1:8" x14ac:dyDescent="0.2">
      <c r="A6627" t="s">
        <v>7806</v>
      </c>
      <c r="C662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6627" s="6" t="str">
        <f>LEFT(Table3[[#This Row],[Last Funding Amount - ORIG]],MIN(FIND({0,1,2,3,4,5,6,7,8,9,0},Table3[[#This Row],[Last Funding Amount - ORIG]]&amp;"0123456789"))-1)</f>
        <v/>
      </c>
      <c r="E6627" t="s">
        <v>13</v>
      </c>
      <c r="G6627">
        <v>1</v>
      </c>
      <c r="H6627">
        <v>1</v>
      </c>
    </row>
    <row r="6628" spans="1:8" x14ac:dyDescent="0.2">
      <c r="A6628" t="s">
        <v>7807</v>
      </c>
      <c r="C662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6628" s="6" t="str">
        <f>LEFT(Table3[[#This Row],[Last Funding Amount - ORIG]],MIN(FIND({0,1,2,3,4,5,6,7,8,9,0},Table3[[#This Row],[Last Funding Amount - ORIG]]&amp;"0123456789"))-1)</f>
        <v/>
      </c>
      <c r="E6628" t="s">
        <v>112</v>
      </c>
      <c r="H6628">
        <v>3</v>
      </c>
    </row>
    <row r="6629" spans="1:8" x14ac:dyDescent="0.2">
      <c r="A6629" t="s">
        <v>7808</v>
      </c>
      <c r="C662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6629" s="6" t="str">
        <f>LEFT(Table3[[#This Row],[Last Funding Amount - ORIG]],MIN(FIND({0,1,2,3,4,5,6,7,8,9,0},Table3[[#This Row],[Last Funding Amount - ORIG]]&amp;"0123456789"))-1)</f>
        <v/>
      </c>
      <c r="E6629" t="s">
        <v>36</v>
      </c>
      <c r="H6629">
        <v>1</v>
      </c>
    </row>
    <row r="6630" spans="1:8" x14ac:dyDescent="0.2">
      <c r="A6630" t="s">
        <v>7809</v>
      </c>
      <c r="C663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6630" s="6" t="str">
        <f>LEFT(Table3[[#This Row],[Last Funding Amount - ORIG]],MIN(FIND({0,1,2,3,4,5,6,7,8,9,0},Table3[[#This Row],[Last Funding Amount - ORIG]]&amp;"0123456789"))-1)</f>
        <v/>
      </c>
      <c r="E6630" t="s">
        <v>56</v>
      </c>
      <c r="H6630">
        <v>2</v>
      </c>
    </row>
    <row r="6631" spans="1:8" x14ac:dyDescent="0.2">
      <c r="A6631" t="s">
        <v>7810</v>
      </c>
      <c r="C663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6631" s="6" t="str">
        <f>LEFT(Table3[[#This Row],[Last Funding Amount - ORIG]],MIN(FIND({0,1,2,3,4,5,6,7,8,9,0},Table3[[#This Row],[Last Funding Amount - ORIG]]&amp;"0123456789"))-1)</f>
        <v/>
      </c>
      <c r="E6631" t="s">
        <v>112</v>
      </c>
      <c r="H6631">
        <v>1</v>
      </c>
    </row>
    <row r="6632" spans="1:8" x14ac:dyDescent="0.2">
      <c r="A6632" t="s">
        <v>7811</v>
      </c>
      <c r="C663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6632" s="6" t="str">
        <f>LEFT(Table3[[#This Row],[Last Funding Amount - ORIG]],MIN(FIND({0,1,2,3,4,5,6,7,8,9,0},Table3[[#This Row],[Last Funding Amount - ORIG]]&amp;"0123456789"))-1)</f>
        <v/>
      </c>
      <c r="E6632" t="s">
        <v>22</v>
      </c>
      <c r="G6632">
        <v>1</v>
      </c>
      <c r="H6632">
        <v>4</v>
      </c>
    </row>
    <row r="6633" spans="1:8" x14ac:dyDescent="0.2">
      <c r="A6633" t="s">
        <v>7812</v>
      </c>
      <c r="C663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6633" s="6" t="str">
        <f>LEFT(Table3[[#This Row],[Last Funding Amount - ORIG]],MIN(FIND({0,1,2,3,4,5,6,7,8,9,0},Table3[[#This Row],[Last Funding Amount - ORIG]]&amp;"0123456789"))-1)</f>
        <v/>
      </c>
      <c r="E6633" t="s">
        <v>112</v>
      </c>
      <c r="H6633">
        <v>3</v>
      </c>
    </row>
    <row r="6634" spans="1:8" x14ac:dyDescent="0.2">
      <c r="A6634" t="s">
        <v>7813</v>
      </c>
      <c r="C663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6634" s="6" t="str">
        <f>LEFT(Table3[[#This Row],[Last Funding Amount - ORIG]],MIN(FIND({0,1,2,3,4,5,6,7,8,9,0},Table3[[#This Row],[Last Funding Amount - ORIG]]&amp;"0123456789"))-1)</f>
        <v/>
      </c>
      <c r="E6634" t="s">
        <v>112</v>
      </c>
    </row>
    <row r="6635" spans="1:8" x14ac:dyDescent="0.2">
      <c r="A6635" t="s">
        <v>7814</v>
      </c>
      <c r="C663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6635" s="6" t="str">
        <f>LEFT(Table3[[#This Row],[Last Funding Amount - ORIG]],MIN(FIND({0,1,2,3,4,5,6,7,8,9,0},Table3[[#This Row],[Last Funding Amount - ORIG]]&amp;"0123456789"))-1)</f>
        <v/>
      </c>
      <c r="E6635" t="s">
        <v>13</v>
      </c>
    </row>
    <row r="6636" spans="1:8" x14ac:dyDescent="0.2">
      <c r="A6636" t="s">
        <v>7815</v>
      </c>
      <c r="C663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6636" s="6" t="str">
        <f>LEFT(Table3[[#This Row],[Last Funding Amount - ORIG]],MIN(FIND({0,1,2,3,4,5,6,7,8,9,0},Table3[[#This Row],[Last Funding Amount - ORIG]]&amp;"0123456789"))-1)</f>
        <v/>
      </c>
      <c r="E6636" t="s">
        <v>112</v>
      </c>
      <c r="H6636">
        <v>1</v>
      </c>
    </row>
    <row r="6637" spans="1:8" x14ac:dyDescent="0.2">
      <c r="A6637" t="s">
        <v>7816</v>
      </c>
      <c r="C663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6637" s="6" t="str">
        <f>LEFT(Table3[[#This Row],[Last Funding Amount - ORIG]],MIN(FIND({0,1,2,3,4,5,6,7,8,9,0},Table3[[#This Row],[Last Funding Amount - ORIG]]&amp;"0123456789"))-1)</f>
        <v/>
      </c>
      <c r="E6637" t="s">
        <v>13</v>
      </c>
    </row>
    <row r="6638" spans="1:8" x14ac:dyDescent="0.2">
      <c r="A6638" t="s">
        <v>7817</v>
      </c>
      <c r="C663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6638" s="6" t="str">
        <f>LEFT(Table3[[#This Row],[Last Funding Amount - ORIG]],MIN(FIND({0,1,2,3,4,5,6,7,8,9,0},Table3[[#This Row],[Last Funding Amount - ORIG]]&amp;"0123456789"))-1)</f>
        <v/>
      </c>
      <c r="E6638" t="s">
        <v>112</v>
      </c>
      <c r="H6638">
        <v>1</v>
      </c>
    </row>
    <row r="6639" spans="1:8" x14ac:dyDescent="0.2">
      <c r="A6639" t="s">
        <v>7818</v>
      </c>
      <c r="C663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6639" s="6" t="str">
        <f>LEFT(Table3[[#This Row],[Last Funding Amount - ORIG]],MIN(FIND({0,1,2,3,4,5,6,7,8,9,0},Table3[[#This Row],[Last Funding Amount - ORIG]]&amp;"0123456789"))-1)</f>
        <v/>
      </c>
      <c r="E6639" t="s">
        <v>22</v>
      </c>
      <c r="G6639">
        <v>1</v>
      </c>
      <c r="H6639">
        <v>2</v>
      </c>
    </row>
    <row r="6640" spans="1:8" x14ac:dyDescent="0.2">
      <c r="A6640" t="s">
        <v>7819</v>
      </c>
      <c r="C664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6640" s="6" t="str">
        <f>LEFT(Table3[[#This Row],[Last Funding Amount - ORIG]],MIN(FIND({0,1,2,3,4,5,6,7,8,9,0},Table3[[#This Row],[Last Funding Amount - ORIG]]&amp;"0123456789"))-1)</f>
        <v/>
      </c>
      <c r="E6640" t="s">
        <v>112</v>
      </c>
    </row>
    <row r="6641" spans="1:8" x14ac:dyDescent="0.2">
      <c r="A6641" t="s">
        <v>7820</v>
      </c>
      <c r="C664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6641" s="6" t="str">
        <f>LEFT(Table3[[#This Row],[Last Funding Amount - ORIG]],MIN(FIND({0,1,2,3,4,5,6,7,8,9,0},Table3[[#This Row],[Last Funding Amount - ORIG]]&amp;"0123456789"))-1)</f>
        <v/>
      </c>
      <c r="E6641" t="s">
        <v>112</v>
      </c>
      <c r="H6641">
        <v>1</v>
      </c>
    </row>
    <row r="6642" spans="1:8" x14ac:dyDescent="0.2">
      <c r="A6642" t="s">
        <v>7821</v>
      </c>
      <c r="C664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6642" s="6" t="str">
        <f>LEFT(Table3[[#This Row],[Last Funding Amount - ORIG]],MIN(FIND({0,1,2,3,4,5,6,7,8,9,0},Table3[[#This Row],[Last Funding Amount - ORIG]]&amp;"0123456789"))-1)</f>
        <v/>
      </c>
      <c r="E6642" t="s">
        <v>112</v>
      </c>
      <c r="H6642">
        <v>3</v>
      </c>
    </row>
    <row r="6643" spans="1:8" x14ac:dyDescent="0.2">
      <c r="A6643" t="s">
        <v>7822</v>
      </c>
      <c r="C664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6643" s="6" t="str">
        <f>LEFT(Table3[[#This Row],[Last Funding Amount - ORIG]],MIN(FIND({0,1,2,3,4,5,6,7,8,9,0},Table3[[#This Row],[Last Funding Amount - ORIG]]&amp;"0123456789"))-1)</f>
        <v/>
      </c>
      <c r="E6643" t="s">
        <v>112</v>
      </c>
      <c r="H6643">
        <v>1</v>
      </c>
    </row>
    <row r="6644" spans="1:8" x14ac:dyDescent="0.2">
      <c r="A6644" t="s">
        <v>7823</v>
      </c>
      <c r="C664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6644" s="6" t="str">
        <f>LEFT(Table3[[#This Row],[Last Funding Amount - ORIG]],MIN(FIND({0,1,2,3,4,5,6,7,8,9,0},Table3[[#This Row],[Last Funding Amount - ORIG]]&amp;"0123456789"))-1)</f>
        <v/>
      </c>
      <c r="E6644" t="s">
        <v>13</v>
      </c>
      <c r="H6644">
        <v>1</v>
      </c>
    </row>
    <row r="6645" spans="1:8" x14ac:dyDescent="0.2">
      <c r="A6645" t="s">
        <v>7824</v>
      </c>
      <c r="C664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6645" s="6" t="str">
        <f>LEFT(Table3[[#This Row],[Last Funding Amount - ORIG]],MIN(FIND({0,1,2,3,4,5,6,7,8,9,0},Table3[[#This Row],[Last Funding Amount - ORIG]]&amp;"0123456789"))-1)</f>
        <v/>
      </c>
      <c r="E6645" t="s">
        <v>112</v>
      </c>
      <c r="G6645">
        <v>1</v>
      </c>
      <c r="H6645">
        <v>2</v>
      </c>
    </row>
    <row r="6646" spans="1:8" x14ac:dyDescent="0.2">
      <c r="A6646" t="s">
        <v>7825</v>
      </c>
      <c r="C664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6646" s="6" t="str">
        <f>LEFT(Table3[[#This Row],[Last Funding Amount - ORIG]],MIN(FIND({0,1,2,3,4,5,6,7,8,9,0},Table3[[#This Row],[Last Funding Amount - ORIG]]&amp;"0123456789"))-1)</f>
        <v/>
      </c>
      <c r="E6646" t="s">
        <v>112</v>
      </c>
      <c r="H6646">
        <v>7</v>
      </c>
    </row>
    <row r="6647" spans="1:8" x14ac:dyDescent="0.2">
      <c r="A6647" t="s">
        <v>7826</v>
      </c>
      <c r="C664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6647" s="6" t="str">
        <f>LEFT(Table3[[#This Row],[Last Funding Amount - ORIG]],MIN(FIND({0,1,2,3,4,5,6,7,8,9,0},Table3[[#This Row],[Last Funding Amount - ORIG]]&amp;"0123456789"))-1)</f>
        <v/>
      </c>
      <c r="E6647" t="s">
        <v>112</v>
      </c>
      <c r="H6647">
        <v>1</v>
      </c>
    </row>
    <row r="6648" spans="1:8" x14ac:dyDescent="0.2">
      <c r="A6648" t="s">
        <v>7827</v>
      </c>
      <c r="C664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6648" s="6" t="str">
        <f>LEFT(Table3[[#This Row],[Last Funding Amount - ORIG]],MIN(FIND({0,1,2,3,4,5,6,7,8,9,0},Table3[[#This Row],[Last Funding Amount - ORIG]]&amp;"0123456789"))-1)</f>
        <v/>
      </c>
      <c r="E6648" t="s">
        <v>16</v>
      </c>
      <c r="G6648">
        <v>1</v>
      </c>
      <c r="H6648">
        <v>1</v>
      </c>
    </row>
    <row r="6649" spans="1:8" x14ac:dyDescent="0.2">
      <c r="A6649" t="s">
        <v>7828</v>
      </c>
      <c r="C664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6649" s="6" t="str">
        <f>LEFT(Table3[[#This Row],[Last Funding Amount - ORIG]],MIN(FIND({0,1,2,3,4,5,6,7,8,9,0},Table3[[#This Row],[Last Funding Amount - ORIG]]&amp;"0123456789"))-1)</f>
        <v/>
      </c>
      <c r="E6649" t="s">
        <v>13</v>
      </c>
      <c r="H6649">
        <v>1</v>
      </c>
    </row>
    <row r="6650" spans="1:8" x14ac:dyDescent="0.2">
      <c r="A6650" t="s">
        <v>7829</v>
      </c>
      <c r="C665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6650" s="6" t="str">
        <f>LEFT(Table3[[#This Row],[Last Funding Amount - ORIG]],MIN(FIND({0,1,2,3,4,5,6,7,8,9,0},Table3[[#This Row],[Last Funding Amount - ORIG]]&amp;"0123456789"))-1)</f>
        <v/>
      </c>
      <c r="E6650" t="s">
        <v>112</v>
      </c>
    </row>
    <row r="6651" spans="1:8" x14ac:dyDescent="0.2">
      <c r="A6651" t="s">
        <v>7830</v>
      </c>
      <c r="C665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6651" s="6" t="str">
        <f>LEFT(Table3[[#This Row],[Last Funding Amount - ORIG]],MIN(FIND({0,1,2,3,4,5,6,7,8,9,0},Table3[[#This Row],[Last Funding Amount - ORIG]]&amp;"0123456789"))-1)</f>
        <v/>
      </c>
      <c r="E6651" t="s">
        <v>16</v>
      </c>
      <c r="H6651">
        <v>1</v>
      </c>
    </row>
    <row r="6652" spans="1:8" x14ac:dyDescent="0.2">
      <c r="A6652" t="s">
        <v>7831</v>
      </c>
      <c r="C665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6652" s="6" t="str">
        <f>LEFT(Table3[[#This Row],[Last Funding Amount - ORIG]],MIN(FIND({0,1,2,3,4,5,6,7,8,9,0},Table3[[#This Row],[Last Funding Amount - ORIG]]&amp;"0123456789"))-1)</f>
        <v/>
      </c>
      <c r="E6652" t="s">
        <v>13</v>
      </c>
      <c r="H6652">
        <v>1</v>
      </c>
    </row>
    <row r="6653" spans="1:8" x14ac:dyDescent="0.2">
      <c r="A6653" t="s">
        <v>7832</v>
      </c>
      <c r="C665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6653" s="6" t="str">
        <f>LEFT(Table3[[#This Row],[Last Funding Amount - ORIG]],MIN(FIND({0,1,2,3,4,5,6,7,8,9,0},Table3[[#This Row],[Last Funding Amount - ORIG]]&amp;"0123456789"))-1)</f>
        <v/>
      </c>
      <c r="E6653" t="s">
        <v>16</v>
      </c>
      <c r="G6653">
        <v>1</v>
      </c>
      <c r="H6653">
        <v>1</v>
      </c>
    </row>
    <row r="6654" spans="1:8" x14ac:dyDescent="0.2">
      <c r="A6654" t="s">
        <v>7833</v>
      </c>
      <c r="C665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6654" s="6" t="str">
        <f>LEFT(Table3[[#This Row],[Last Funding Amount - ORIG]],MIN(FIND({0,1,2,3,4,5,6,7,8,9,0},Table3[[#This Row],[Last Funding Amount - ORIG]]&amp;"0123456789"))-1)</f>
        <v/>
      </c>
      <c r="E6654" t="s">
        <v>112</v>
      </c>
      <c r="H6654">
        <v>1</v>
      </c>
    </row>
    <row r="6655" spans="1:8" x14ac:dyDescent="0.2">
      <c r="A6655" t="s">
        <v>7834</v>
      </c>
      <c r="C665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6655" s="6" t="str">
        <f>LEFT(Table3[[#This Row],[Last Funding Amount - ORIG]],MIN(FIND({0,1,2,3,4,5,6,7,8,9,0},Table3[[#This Row],[Last Funding Amount - ORIG]]&amp;"0123456789"))-1)</f>
        <v/>
      </c>
      <c r="E6655" t="s">
        <v>112</v>
      </c>
    </row>
    <row r="6656" spans="1:8" x14ac:dyDescent="0.2">
      <c r="A6656" t="s">
        <v>7835</v>
      </c>
      <c r="C665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6656" s="6" t="str">
        <f>LEFT(Table3[[#This Row],[Last Funding Amount - ORIG]],MIN(FIND({0,1,2,3,4,5,6,7,8,9,0},Table3[[#This Row],[Last Funding Amount - ORIG]]&amp;"0123456789"))-1)</f>
        <v/>
      </c>
      <c r="E6656" t="s">
        <v>112</v>
      </c>
      <c r="H6656">
        <v>1</v>
      </c>
    </row>
    <row r="6657" spans="1:8" x14ac:dyDescent="0.2">
      <c r="A6657" t="s">
        <v>7836</v>
      </c>
      <c r="C665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6657" s="6" t="str">
        <f>LEFT(Table3[[#This Row],[Last Funding Amount - ORIG]],MIN(FIND({0,1,2,3,4,5,6,7,8,9,0},Table3[[#This Row],[Last Funding Amount - ORIG]]&amp;"0123456789"))-1)</f>
        <v/>
      </c>
      <c r="E6657" t="s">
        <v>112</v>
      </c>
      <c r="H6657">
        <v>1</v>
      </c>
    </row>
    <row r="6658" spans="1:8" x14ac:dyDescent="0.2">
      <c r="A6658" t="s">
        <v>7837</v>
      </c>
      <c r="C665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6658" s="6" t="str">
        <f>LEFT(Table3[[#This Row],[Last Funding Amount - ORIG]],MIN(FIND({0,1,2,3,4,5,6,7,8,9,0},Table3[[#This Row],[Last Funding Amount - ORIG]]&amp;"0123456789"))-1)</f>
        <v/>
      </c>
      <c r="E6658" t="s">
        <v>13</v>
      </c>
      <c r="H6658">
        <v>1</v>
      </c>
    </row>
    <row r="6659" spans="1:8" x14ac:dyDescent="0.2">
      <c r="A6659" t="s">
        <v>7838</v>
      </c>
      <c r="C665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6659" s="6" t="str">
        <f>LEFT(Table3[[#This Row],[Last Funding Amount - ORIG]],MIN(FIND({0,1,2,3,4,5,6,7,8,9,0},Table3[[#This Row],[Last Funding Amount - ORIG]]&amp;"0123456789"))-1)</f>
        <v/>
      </c>
      <c r="E6659" t="s">
        <v>112</v>
      </c>
    </row>
    <row r="6660" spans="1:8" x14ac:dyDescent="0.2">
      <c r="A6660" t="s">
        <v>7839</v>
      </c>
      <c r="C666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6660" s="6" t="str">
        <f>LEFT(Table3[[#This Row],[Last Funding Amount - ORIG]],MIN(FIND({0,1,2,3,4,5,6,7,8,9,0},Table3[[#This Row],[Last Funding Amount - ORIG]]&amp;"0123456789"))-1)</f>
        <v/>
      </c>
      <c r="E6660" t="s">
        <v>112</v>
      </c>
      <c r="H6660">
        <v>2</v>
      </c>
    </row>
    <row r="6661" spans="1:8" x14ac:dyDescent="0.2">
      <c r="A6661" t="s">
        <v>7840</v>
      </c>
      <c r="C666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6661" s="6" t="str">
        <f>LEFT(Table3[[#This Row],[Last Funding Amount - ORIG]],MIN(FIND({0,1,2,3,4,5,6,7,8,9,0},Table3[[#This Row],[Last Funding Amount - ORIG]]&amp;"0123456789"))-1)</f>
        <v/>
      </c>
      <c r="E6661" t="s">
        <v>112</v>
      </c>
    </row>
    <row r="6662" spans="1:8" x14ac:dyDescent="0.2">
      <c r="A6662" t="s">
        <v>7841</v>
      </c>
      <c r="B6662" t="s">
        <v>7842</v>
      </c>
      <c r="C666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</v>
      </c>
      <c r="D6662" s="5" t="str">
        <f>LEFT(Table3[[#This Row],[Last Funding Amount - ORIG]],MIN(FIND({0,1,2,3,4,5,6,7,8,9,0},Table3[[#This Row],[Last Funding Amount - ORIG]]&amp;"0123456789"))-1)</f>
        <v>R$</v>
      </c>
      <c r="E6662" t="s">
        <v>13</v>
      </c>
      <c r="F6662" t="s">
        <v>2270</v>
      </c>
      <c r="H6662">
        <v>1</v>
      </c>
    </row>
    <row r="6663" spans="1:8" x14ac:dyDescent="0.2">
      <c r="A6663" t="s">
        <v>7843</v>
      </c>
      <c r="C666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6663" s="6" t="str">
        <f>LEFT(Table3[[#This Row],[Last Funding Amount - ORIG]],MIN(FIND({0,1,2,3,4,5,6,7,8,9,0},Table3[[#This Row],[Last Funding Amount - ORIG]]&amp;"0123456789"))-1)</f>
        <v/>
      </c>
      <c r="E6663" t="s">
        <v>208</v>
      </c>
      <c r="H6663">
        <v>1</v>
      </c>
    </row>
    <row r="6664" spans="1:8" x14ac:dyDescent="0.2">
      <c r="A6664" t="s">
        <v>7844</v>
      </c>
      <c r="C666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6664" s="6" t="str">
        <f>LEFT(Table3[[#This Row],[Last Funding Amount - ORIG]],MIN(FIND({0,1,2,3,4,5,6,7,8,9,0},Table3[[#This Row],[Last Funding Amount - ORIG]]&amp;"0123456789"))-1)</f>
        <v/>
      </c>
      <c r="E6664" t="s">
        <v>16</v>
      </c>
      <c r="H6664">
        <v>1</v>
      </c>
    </row>
    <row r="6665" spans="1:8" x14ac:dyDescent="0.2">
      <c r="A6665" t="s">
        <v>7845</v>
      </c>
      <c r="C666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6665" s="6" t="str">
        <f>LEFT(Table3[[#This Row],[Last Funding Amount - ORIG]],MIN(FIND({0,1,2,3,4,5,6,7,8,9,0},Table3[[#This Row],[Last Funding Amount - ORIG]]&amp;"0123456789"))-1)</f>
        <v/>
      </c>
      <c r="E6665" t="s">
        <v>112</v>
      </c>
      <c r="H6665">
        <v>1</v>
      </c>
    </row>
    <row r="6666" spans="1:8" x14ac:dyDescent="0.2">
      <c r="A6666" t="s">
        <v>7846</v>
      </c>
      <c r="C666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6666" s="6" t="str">
        <f>LEFT(Table3[[#This Row],[Last Funding Amount - ORIG]],MIN(FIND({0,1,2,3,4,5,6,7,8,9,0},Table3[[#This Row],[Last Funding Amount - ORIG]]&amp;"0123456789"))-1)</f>
        <v/>
      </c>
      <c r="E6666" t="s">
        <v>20</v>
      </c>
    </row>
    <row r="6667" spans="1:8" x14ac:dyDescent="0.2">
      <c r="A6667" t="s">
        <v>7847</v>
      </c>
      <c r="C666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6667" s="6" t="str">
        <f>LEFT(Table3[[#This Row],[Last Funding Amount - ORIG]],MIN(FIND({0,1,2,3,4,5,6,7,8,9,0},Table3[[#This Row],[Last Funding Amount - ORIG]]&amp;"0123456789"))-1)</f>
        <v/>
      </c>
      <c r="E6667" t="s">
        <v>112</v>
      </c>
      <c r="H6667">
        <v>1</v>
      </c>
    </row>
    <row r="6668" spans="1:8" x14ac:dyDescent="0.2">
      <c r="A6668" t="s">
        <v>7848</v>
      </c>
      <c r="C666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6668" s="6" t="str">
        <f>LEFT(Table3[[#This Row],[Last Funding Amount - ORIG]],MIN(FIND({0,1,2,3,4,5,6,7,8,9,0},Table3[[#This Row],[Last Funding Amount - ORIG]]&amp;"0123456789"))-1)</f>
        <v/>
      </c>
      <c r="E6668" t="s">
        <v>208</v>
      </c>
    </row>
    <row r="6669" spans="1:8" x14ac:dyDescent="0.2">
      <c r="A6669" t="s">
        <v>7849</v>
      </c>
      <c r="C666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6669" s="6" t="str">
        <f>LEFT(Table3[[#This Row],[Last Funding Amount - ORIG]],MIN(FIND({0,1,2,3,4,5,6,7,8,9,0},Table3[[#This Row],[Last Funding Amount - ORIG]]&amp;"0123456789"))-1)</f>
        <v/>
      </c>
      <c r="E6669" t="s">
        <v>22</v>
      </c>
      <c r="G6669">
        <v>1</v>
      </c>
      <c r="H6669">
        <v>1</v>
      </c>
    </row>
    <row r="6670" spans="1:8" x14ac:dyDescent="0.2">
      <c r="A6670" t="s">
        <v>7850</v>
      </c>
      <c r="C667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6670" s="6" t="str">
        <f>LEFT(Table3[[#This Row],[Last Funding Amount - ORIG]],MIN(FIND({0,1,2,3,4,5,6,7,8,9,0},Table3[[#This Row],[Last Funding Amount - ORIG]]&amp;"0123456789"))-1)</f>
        <v/>
      </c>
      <c r="E6670" t="s">
        <v>13</v>
      </c>
      <c r="H6670">
        <v>1</v>
      </c>
    </row>
    <row r="6671" spans="1:8" x14ac:dyDescent="0.2">
      <c r="A6671" t="s">
        <v>7851</v>
      </c>
      <c r="C667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6671" s="6" t="str">
        <f>LEFT(Table3[[#This Row],[Last Funding Amount - ORIG]],MIN(FIND({0,1,2,3,4,5,6,7,8,9,0},Table3[[#This Row],[Last Funding Amount - ORIG]]&amp;"0123456789"))-1)</f>
        <v/>
      </c>
      <c r="E6671" t="s">
        <v>112</v>
      </c>
    </row>
    <row r="6672" spans="1:8" x14ac:dyDescent="0.2">
      <c r="A6672" t="s">
        <v>7852</v>
      </c>
      <c r="C667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6672" s="6" t="str">
        <f>LEFT(Table3[[#This Row],[Last Funding Amount - ORIG]],MIN(FIND({0,1,2,3,4,5,6,7,8,9,0},Table3[[#This Row],[Last Funding Amount - ORIG]]&amp;"0123456789"))-1)</f>
        <v/>
      </c>
      <c r="E6672" t="s">
        <v>56</v>
      </c>
      <c r="H6672">
        <v>2</v>
      </c>
    </row>
    <row r="6673" spans="1:8" x14ac:dyDescent="0.2">
      <c r="A6673" t="s">
        <v>7853</v>
      </c>
      <c r="C667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6673" s="6" t="str">
        <f>LEFT(Table3[[#This Row],[Last Funding Amount - ORIG]],MIN(FIND({0,1,2,3,4,5,6,7,8,9,0},Table3[[#This Row],[Last Funding Amount - ORIG]]&amp;"0123456789"))-1)</f>
        <v/>
      </c>
      <c r="E6673" t="s">
        <v>16</v>
      </c>
      <c r="H6673">
        <v>3</v>
      </c>
    </row>
    <row r="6674" spans="1:8" x14ac:dyDescent="0.2">
      <c r="A6674" t="s">
        <v>7854</v>
      </c>
      <c r="C667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6674" s="6" t="str">
        <f>LEFT(Table3[[#This Row],[Last Funding Amount - ORIG]],MIN(FIND({0,1,2,3,4,5,6,7,8,9,0},Table3[[#This Row],[Last Funding Amount - ORIG]]&amp;"0123456789"))-1)</f>
        <v/>
      </c>
      <c r="E6674" t="s">
        <v>13</v>
      </c>
      <c r="H6674">
        <v>1</v>
      </c>
    </row>
    <row r="6675" spans="1:8" x14ac:dyDescent="0.2">
      <c r="A6675" t="s">
        <v>7855</v>
      </c>
      <c r="C667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6675" s="6" t="str">
        <f>LEFT(Table3[[#This Row],[Last Funding Amount - ORIG]],MIN(FIND({0,1,2,3,4,5,6,7,8,9,0},Table3[[#This Row],[Last Funding Amount - ORIG]]&amp;"0123456789"))-1)</f>
        <v/>
      </c>
      <c r="E6675" t="s">
        <v>16</v>
      </c>
      <c r="H6675">
        <v>1</v>
      </c>
    </row>
    <row r="6676" spans="1:8" x14ac:dyDescent="0.2">
      <c r="A6676" t="s">
        <v>7856</v>
      </c>
      <c r="C667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6676" s="6" t="str">
        <f>LEFT(Table3[[#This Row],[Last Funding Amount - ORIG]],MIN(FIND({0,1,2,3,4,5,6,7,8,9,0},Table3[[#This Row],[Last Funding Amount - ORIG]]&amp;"0123456789"))-1)</f>
        <v/>
      </c>
      <c r="E6676" t="s">
        <v>112</v>
      </c>
      <c r="H6676">
        <v>1</v>
      </c>
    </row>
    <row r="6677" spans="1:8" x14ac:dyDescent="0.2">
      <c r="A6677" t="s">
        <v>7857</v>
      </c>
      <c r="C667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6677" s="6" t="str">
        <f>LEFT(Table3[[#This Row],[Last Funding Amount - ORIG]],MIN(FIND({0,1,2,3,4,5,6,7,8,9,0},Table3[[#This Row],[Last Funding Amount - ORIG]]&amp;"0123456789"))-1)</f>
        <v/>
      </c>
      <c r="E6677" t="s">
        <v>112</v>
      </c>
      <c r="H6677">
        <v>1</v>
      </c>
    </row>
    <row r="6678" spans="1:8" x14ac:dyDescent="0.2">
      <c r="A6678" t="s">
        <v>7858</v>
      </c>
      <c r="C667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6678" s="6" t="str">
        <f>LEFT(Table3[[#This Row],[Last Funding Amount - ORIG]],MIN(FIND({0,1,2,3,4,5,6,7,8,9,0},Table3[[#This Row],[Last Funding Amount - ORIG]]&amp;"0123456789"))-1)</f>
        <v/>
      </c>
      <c r="E6678" t="s">
        <v>112</v>
      </c>
    </row>
    <row r="6679" spans="1:8" x14ac:dyDescent="0.2">
      <c r="A6679" t="s">
        <v>7859</v>
      </c>
      <c r="C667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6679" s="6" t="str">
        <f>LEFT(Table3[[#This Row],[Last Funding Amount - ORIG]],MIN(FIND({0,1,2,3,4,5,6,7,8,9,0},Table3[[#This Row],[Last Funding Amount - ORIG]]&amp;"0123456789"))-1)</f>
        <v/>
      </c>
      <c r="E6679" t="s">
        <v>112</v>
      </c>
    </row>
    <row r="6680" spans="1:8" x14ac:dyDescent="0.2">
      <c r="A6680" t="s">
        <v>7860</v>
      </c>
      <c r="C668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6680" s="6" t="str">
        <f>LEFT(Table3[[#This Row],[Last Funding Amount - ORIG]],MIN(FIND({0,1,2,3,4,5,6,7,8,9,0},Table3[[#This Row],[Last Funding Amount - ORIG]]&amp;"0123456789"))-1)</f>
        <v/>
      </c>
      <c r="E6680" t="s">
        <v>112</v>
      </c>
    </row>
    <row r="6681" spans="1:8" x14ac:dyDescent="0.2">
      <c r="A6681" t="s">
        <v>7861</v>
      </c>
      <c r="C668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6681" s="6" t="str">
        <f>LEFT(Table3[[#This Row],[Last Funding Amount - ORIG]],MIN(FIND({0,1,2,3,4,5,6,7,8,9,0},Table3[[#This Row],[Last Funding Amount - ORIG]]&amp;"0123456789"))-1)</f>
        <v/>
      </c>
      <c r="E6681" t="s">
        <v>20</v>
      </c>
    </row>
    <row r="6682" spans="1:8" x14ac:dyDescent="0.2">
      <c r="A6682" t="s">
        <v>7862</v>
      </c>
      <c r="C668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6682" s="6" t="str">
        <f>LEFT(Table3[[#This Row],[Last Funding Amount - ORIG]],MIN(FIND({0,1,2,3,4,5,6,7,8,9,0},Table3[[#This Row],[Last Funding Amount - ORIG]]&amp;"0123456789"))-1)</f>
        <v/>
      </c>
      <c r="E6682" t="s">
        <v>112</v>
      </c>
      <c r="H6682">
        <v>1</v>
      </c>
    </row>
    <row r="6683" spans="1:8" x14ac:dyDescent="0.2">
      <c r="A6683" t="s">
        <v>7863</v>
      </c>
      <c r="C668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6683" s="6" t="str">
        <f>LEFT(Table3[[#This Row],[Last Funding Amount - ORIG]],MIN(FIND({0,1,2,3,4,5,6,7,8,9,0},Table3[[#This Row],[Last Funding Amount - ORIG]]&amp;"0123456789"))-1)</f>
        <v/>
      </c>
      <c r="E6683" t="s">
        <v>59</v>
      </c>
    </row>
    <row r="6684" spans="1:8" x14ac:dyDescent="0.2">
      <c r="A6684" t="s">
        <v>7864</v>
      </c>
      <c r="C668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6684" s="6" t="str">
        <f>LEFT(Table3[[#This Row],[Last Funding Amount - ORIG]],MIN(FIND({0,1,2,3,4,5,6,7,8,9,0},Table3[[#This Row],[Last Funding Amount - ORIG]]&amp;"0123456789"))-1)</f>
        <v/>
      </c>
      <c r="E6684" t="s">
        <v>22</v>
      </c>
    </row>
    <row r="6685" spans="1:8" x14ac:dyDescent="0.2">
      <c r="A6685" t="s">
        <v>7865</v>
      </c>
      <c r="C668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6685" s="6" t="str">
        <f>LEFT(Table3[[#This Row],[Last Funding Amount - ORIG]],MIN(FIND({0,1,2,3,4,5,6,7,8,9,0},Table3[[#This Row],[Last Funding Amount - ORIG]]&amp;"0123456789"))-1)</f>
        <v/>
      </c>
      <c r="E6685" t="s">
        <v>101</v>
      </c>
    </row>
    <row r="6686" spans="1:8" x14ac:dyDescent="0.2">
      <c r="A6686" t="s">
        <v>7866</v>
      </c>
      <c r="C668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6686" s="6" t="str">
        <f>LEFT(Table3[[#This Row],[Last Funding Amount - ORIG]],MIN(FIND({0,1,2,3,4,5,6,7,8,9,0},Table3[[#This Row],[Last Funding Amount - ORIG]]&amp;"0123456789"))-1)</f>
        <v/>
      </c>
      <c r="E6686" t="s">
        <v>112</v>
      </c>
      <c r="H6686">
        <v>1</v>
      </c>
    </row>
    <row r="6687" spans="1:8" x14ac:dyDescent="0.2">
      <c r="A6687" t="s">
        <v>7867</v>
      </c>
      <c r="C668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6687" s="6" t="str">
        <f>LEFT(Table3[[#This Row],[Last Funding Amount - ORIG]],MIN(FIND({0,1,2,3,4,5,6,7,8,9,0},Table3[[#This Row],[Last Funding Amount - ORIG]]&amp;"0123456789"))-1)</f>
        <v/>
      </c>
      <c r="E6687" t="s">
        <v>112</v>
      </c>
    </row>
    <row r="6688" spans="1:8" x14ac:dyDescent="0.2">
      <c r="A6688" t="s">
        <v>7868</v>
      </c>
      <c r="C668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6688" s="6" t="str">
        <f>LEFT(Table3[[#This Row],[Last Funding Amount - ORIG]],MIN(FIND({0,1,2,3,4,5,6,7,8,9,0},Table3[[#This Row],[Last Funding Amount - ORIG]]&amp;"0123456789"))-1)</f>
        <v/>
      </c>
      <c r="E6688" t="s">
        <v>112</v>
      </c>
    </row>
    <row r="6689" spans="1:8" x14ac:dyDescent="0.2">
      <c r="A6689" t="s">
        <v>7869</v>
      </c>
      <c r="C668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6689" s="6" t="str">
        <f>LEFT(Table3[[#This Row],[Last Funding Amount - ORIG]],MIN(FIND({0,1,2,3,4,5,6,7,8,9,0},Table3[[#This Row],[Last Funding Amount - ORIG]]&amp;"0123456789"))-1)</f>
        <v/>
      </c>
      <c r="E6689" t="s">
        <v>13</v>
      </c>
      <c r="G6689">
        <v>1</v>
      </c>
      <c r="H6689">
        <v>1</v>
      </c>
    </row>
    <row r="6690" spans="1:8" x14ac:dyDescent="0.2">
      <c r="A6690" t="s">
        <v>7870</v>
      </c>
      <c r="B6690" t="s">
        <v>2264</v>
      </c>
      <c r="C669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</v>
      </c>
      <c r="D6690" s="5" t="str">
        <f>LEFT(Table3[[#This Row],[Last Funding Amount - ORIG]],MIN(FIND({0,1,2,3,4,5,6,7,8,9,0},Table3[[#This Row],[Last Funding Amount - ORIG]]&amp;"0123456789"))-1)</f>
        <v>å£</v>
      </c>
      <c r="E6690" t="s">
        <v>112</v>
      </c>
      <c r="F6690" t="s">
        <v>5571</v>
      </c>
      <c r="H6690">
        <v>2</v>
      </c>
    </row>
    <row r="6691" spans="1:8" x14ac:dyDescent="0.2">
      <c r="A6691" t="s">
        <v>7871</v>
      </c>
      <c r="C669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6691" s="6" t="str">
        <f>LEFT(Table3[[#This Row],[Last Funding Amount - ORIG]],MIN(FIND({0,1,2,3,4,5,6,7,8,9,0},Table3[[#This Row],[Last Funding Amount - ORIG]]&amp;"0123456789"))-1)</f>
        <v/>
      </c>
      <c r="E6691" t="s">
        <v>208</v>
      </c>
    </row>
    <row r="6692" spans="1:8" x14ac:dyDescent="0.2">
      <c r="A6692" t="s">
        <v>7872</v>
      </c>
      <c r="C669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6692" s="6" t="str">
        <f>LEFT(Table3[[#This Row],[Last Funding Amount - ORIG]],MIN(FIND({0,1,2,3,4,5,6,7,8,9,0},Table3[[#This Row],[Last Funding Amount - ORIG]]&amp;"0123456789"))-1)</f>
        <v/>
      </c>
      <c r="E6692" t="s">
        <v>112</v>
      </c>
    </row>
    <row r="6693" spans="1:8" x14ac:dyDescent="0.2">
      <c r="A6693" t="s">
        <v>7873</v>
      </c>
      <c r="C669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6693" s="6" t="str">
        <f>LEFT(Table3[[#This Row],[Last Funding Amount - ORIG]],MIN(FIND({0,1,2,3,4,5,6,7,8,9,0},Table3[[#This Row],[Last Funding Amount - ORIG]]&amp;"0123456789"))-1)</f>
        <v/>
      </c>
      <c r="E6693" t="s">
        <v>208</v>
      </c>
    </row>
    <row r="6694" spans="1:8" x14ac:dyDescent="0.2">
      <c r="A6694" t="s">
        <v>7874</v>
      </c>
      <c r="C669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6694" s="6" t="str">
        <f>LEFT(Table3[[#This Row],[Last Funding Amount - ORIG]],MIN(FIND({0,1,2,3,4,5,6,7,8,9,0},Table3[[#This Row],[Last Funding Amount - ORIG]]&amp;"0123456789"))-1)</f>
        <v/>
      </c>
      <c r="E6694" t="s">
        <v>208</v>
      </c>
      <c r="H6694">
        <v>1</v>
      </c>
    </row>
    <row r="6695" spans="1:8" x14ac:dyDescent="0.2">
      <c r="A6695" t="s">
        <v>7875</v>
      </c>
      <c r="C669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6695" s="6" t="str">
        <f>LEFT(Table3[[#This Row],[Last Funding Amount - ORIG]],MIN(FIND({0,1,2,3,4,5,6,7,8,9,0},Table3[[#This Row],[Last Funding Amount - ORIG]]&amp;"0123456789"))-1)</f>
        <v/>
      </c>
      <c r="E6695" t="s">
        <v>13</v>
      </c>
      <c r="H6695">
        <v>1</v>
      </c>
    </row>
    <row r="6696" spans="1:8" x14ac:dyDescent="0.2">
      <c r="A6696" t="s">
        <v>7876</v>
      </c>
      <c r="C669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6696" s="6" t="str">
        <f>LEFT(Table3[[#This Row],[Last Funding Amount - ORIG]],MIN(FIND({0,1,2,3,4,5,6,7,8,9,0},Table3[[#This Row],[Last Funding Amount - ORIG]]&amp;"0123456789"))-1)</f>
        <v/>
      </c>
      <c r="E6696" t="s">
        <v>208</v>
      </c>
      <c r="H6696">
        <v>1</v>
      </c>
    </row>
    <row r="6697" spans="1:8" x14ac:dyDescent="0.2">
      <c r="A6697" t="s">
        <v>7877</v>
      </c>
      <c r="C669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6697" s="6" t="str">
        <f>LEFT(Table3[[#This Row],[Last Funding Amount - ORIG]],MIN(FIND({0,1,2,3,4,5,6,7,8,9,0},Table3[[#This Row],[Last Funding Amount - ORIG]]&amp;"0123456789"))-1)</f>
        <v/>
      </c>
      <c r="E6697" t="s">
        <v>112</v>
      </c>
    </row>
    <row r="6698" spans="1:8" x14ac:dyDescent="0.2">
      <c r="A6698" t="s">
        <v>7878</v>
      </c>
      <c r="C669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6698" s="6" t="str">
        <f>LEFT(Table3[[#This Row],[Last Funding Amount - ORIG]],MIN(FIND({0,1,2,3,4,5,6,7,8,9,0},Table3[[#This Row],[Last Funding Amount - ORIG]]&amp;"0123456789"))-1)</f>
        <v/>
      </c>
      <c r="E6698" t="s">
        <v>112</v>
      </c>
      <c r="H6698">
        <v>1</v>
      </c>
    </row>
    <row r="6699" spans="1:8" x14ac:dyDescent="0.2">
      <c r="A6699" t="s">
        <v>7879</v>
      </c>
      <c r="C669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6699" s="6" t="str">
        <f>LEFT(Table3[[#This Row],[Last Funding Amount - ORIG]],MIN(FIND({0,1,2,3,4,5,6,7,8,9,0},Table3[[#This Row],[Last Funding Amount - ORIG]]&amp;"0123456789"))-1)</f>
        <v/>
      </c>
      <c r="E6699" t="s">
        <v>208</v>
      </c>
      <c r="H6699">
        <v>1</v>
      </c>
    </row>
    <row r="6700" spans="1:8" x14ac:dyDescent="0.2">
      <c r="A6700" t="s">
        <v>7880</v>
      </c>
      <c r="C670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6700" s="6" t="str">
        <f>LEFT(Table3[[#This Row],[Last Funding Amount - ORIG]],MIN(FIND({0,1,2,3,4,5,6,7,8,9,0},Table3[[#This Row],[Last Funding Amount - ORIG]]&amp;"0123456789"))-1)</f>
        <v/>
      </c>
      <c r="E6700" t="s">
        <v>112</v>
      </c>
    </row>
    <row r="6701" spans="1:8" x14ac:dyDescent="0.2">
      <c r="A6701" t="s">
        <v>7881</v>
      </c>
      <c r="C670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6701" s="6" t="str">
        <f>LEFT(Table3[[#This Row],[Last Funding Amount - ORIG]],MIN(FIND({0,1,2,3,4,5,6,7,8,9,0},Table3[[#This Row],[Last Funding Amount - ORIG]]&amp;"0123456789"))-1)</f>
        <v/>
      </c>
      <c r="E6701" t="s">
        <v>112</v>
      </c>
      <c r="H6701">
        <v>1</v>
      </c>
    </row>
    <row r="6702" spans="1:8" x14ac:dyDescent="0.2">
      <c r="A6702" t="s">
        <v>7882</v>
      </c>
      <c r="C670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6702" s="6" t="str">
        <f>LEFT(Table3[[#This Row],[Last Funding Amount - ORIG]],MIN(FIND({0,1,2,3,4,5,6,7,8,9,0},Table3[[#This Row],[Last Funding Amount - ORIG]]&amp;"0123456789"))-1)</f>
        <v/>
      </c>
      <c r="E6702" t="s">
        <v>59</v>
      </c>
    </row>
    <row r="6703" spans="1:8" x14ac:dyDescent="0.2">
      <c r="A6703" t="s">
        <v>7883</v>
      </c>
      <c r="C670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6703" s="6" t="str">
        <f>LEFT(Table3[[#This Row],[Last Funding Amount - ORIG]],MIN(FIND({0,1,2,3,4,5,6,7,8,9,0},Table3[[#This Row],[Last Funding Amount - ORIG]]&amp;"0123456789"))-1)</f>
        <v/>
      </c>
      <c r="E6703" t="s">
        <v>112</v>
      </c>
    </row>
    <row r="6704" spans="1:8" x14ac:dyDescent="0.2">
      <c r="A6704" t="s">
        <v>7884</v>
      </c>
      <c r="C670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6704" s="6" t="str">
        <f>LEFT(Table3[[#This Row],[Last Funding Amount - ORIG]],MIN(FIND({0,1,2,3,4,5,6,7,8,9,0},Table3[[#This Row],[Last Funding Amount - ORIG]]&amp;"0123456789"))-1)</f>
        <v/>
      </c>
      <c r="E6704" t="s">
        <v>13</v>
      </c>
      <c r="H6704">
        <v>1</v>
      </c>
    </row>
    <row r="6705" spans="1:8" x14ac:dyDescent="0.2">
      <c r="A6705" t="s">
        <v>7885</v>
      </c>
      <c r="C670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6705" s="6" t="str">
        <f>LEFT(Table3[[#This Row],[Last Funding Amount - ORIG]],MIN(FIND({0,1,2,3,4,5,6,7,8,9,0},Table3[[#This Row],[Last Funding Amount - ORIG]]&amp;"0123456789"))-1)</f>
        <v/>
      </c>
      <c r="E6705" t="s">
        <v>59</v>
      </c>
    </row>
    <row r="6706" spans="1:8" x14ac:dyDescent="0.2">
      <c r="A6706" t="s">
        <v>7886</v>
      </c>
      <c r="C670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6706" s="6" t="str">
        <f>LEFT(Table3[[#This Row],[Last Funding Amount - ORIG]],MIN(FIND({0,1,2,3,4,5,6,7,8,9,0},Table3[[#This Row],[Last Funding Amount - ORIG]]&amp;"0123456789"))-1)</f>
        <v/>
      </c>
      <c r="E6706" t="s">
        <v>112</v>
      </c>
    </row>
    <row r="6707" spans="1:8" x14ac:dyDescent="0.2">
      <c r="A6707" t="s">
        <v>7887</v>
      </c>
      <c r="C670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6707" s="6" t="str">
        <f>LEFT(Table3[[#This Row],[Last Funding Amount - ORIG]],MIN(FIND({0,1,2,3,4,5,6,7,8,9,0},Table3[[#This Row],[Last Funding Amount - ORIG]]&amp;"0123456789"))-1)</f>
        <v/>
      </c>
      <c r="E6707" t="s">
        <v>112</v>
      </c>
      <c r="H6707">
        <v>1</v>
      </c>
    </row>
    <row r="6708" spans="1:8" x14ac:dyDescent="0.2">
      <c r="A6708" t="s">
        <v>7888</v>
      </c>
      <c r="C670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6708" s="6" t="str">
        <f>LEFT(Table3[[#This Row],[Last Funding Amount - ORIG]],MIN(FIND({0,1,2,3,4,5,6,7,8,9,0},Table3[[#This Row],[Last Funding Amount - ORIG]]&amp;"0123456789"))-1)</f>
        <v/>
      </c>
      <c r="E6708" t="s">
        <v>112</v>
      </c>
    </row>
    <row r="6709" spans="1:8" x14ac:dyDescent="0.2">
      <c r="A6709" t="s">
        <v>7889</v>
      </c>
      <c r="C670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6709" s="6" t="str">
        <f>LEFT(Table3[[#This Row],[Last Funding Amount - ORIG]],MIN(FIND({0,1,2,3,4,5,6,7,8,9,0},Table3[[#This Row],[Last Funding Amount - ORIG]]&amp;"0123456789"))-1)</f>
        <v/>
      </c>
      <c r="E6709" t="s">
        <v>20</v>
      </c>
      <c r="H6709">
        <v>1</v>
      </c>
    </row>
    <row r="6710" spans="1:8" x14ac:dyDescent="0.2">
      <c r="A6710" t="s">
        <v>7890</v>
      </c>
      <c r="C671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6710" s="6" t="str">
        <f>LEFT(Table3[[#This Row],[Last Funding Amount - ORIG]],MIN(FIND({0,1,2,3,4,5,6,7,8,9,0},Table3[[#This Row],[Last Funding Amount - ORIG]]&amp;"0123456789"))-1)</f>
        <v/>
      </c>
      <c r="E6710" t="s">
        <v>13</v>
      </c>
      <c r="G6710">
        <v>1</v>
      </c>
      <c r="H6710">
        <v>1</v>
      </c>
    </row>
    <row r="6711" spans="1:8" x14ac:dyDescent="0.2">
      <c r="A6711" t="s">
        <v>7891</v>
      </c>
      <c r="C671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6711" s="6" t="str">
        <f>LEFT(Table3[[#This Row],[Last Funding Amount - ORIG]],MIN(FIND({0,1,2,3,4,5,6,7,8,9,0},Table3[[#This Row],[Last Funding Amount - ORIG]]&amp;"0123456789"))-1)</f>
        <v/>
      </c>
      <c r="E6711" t="s">
        <v>208</v>
      </c>
      <c r="H6711">
        <v>1</v>
      </c>
    </row>
    <row r="6712" spans="1:8" x14ac:dyDescent="0.2">
      <c r="A6712" t="s">
        <v>7892</v>
      </c>
      <c r="C671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6712" s="6" t="str">
        <f>LEFT(Table3[[#This Row],[Last Funding Amount - ORIG]],MIN(FIND({0,1,2,3,4,5,6,7,8,9,0},Table3[[#This Row],[Last Funding Amount - ORIG]]&amp;"0123456789"))-1)</f>
        <v/>
      </c>
      <c r="E6712" t="s">
        <v>208</v>
      </c>
      <c r="H6712">
        <v>1</v>
      </c>
    </row>
    <row r="6713" spans="1:8" x14ac:dyDescent="0.2">
      <c r="A6713" t="s">
        <v>7893</v>
      </c>
      <c r="C671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6713" s="6" t="str">
        <f>LEFT(Table3[[#This Row],[Last Funding Amount - ORIG]],MIN(FIND({0,1,2,3,4,5,6,7,8,9,0},Table3[[#This Row],[Last Funding Amount - ORIG]]&amp;"0123456789"))-1)</f>
        <v/>
      </c>
      <c r="E6713" t="s">
        <v>101</v>
      </c>
      <c r="H6713">
        <v>1</v>
      </c>
    </row>
    <row r="6714" spans="1:8" x14ac:dyDescent="0.2">
      <c r="A6714" t="s">
        <v>7894</v>
      </c>
      <c r="C671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6714" s="6" t="str">
        <f>LEFT(Table3[[#This Row],[Last Funding Amount - ORIG]],MIN(FIND({0,1,2,3,4,5,6,7,8,9,0},Table3[[#This Row],[Last Funding Amount - ORIG]]&amp;"0123456789"))-1)</f>
        <v/>
      </c>
      <c r="E6714" t="s">
        <v>20</v>
      </c>
    </row>
    <row r="6715" spans="1:8" x14ac:dyDescent="0.2">
      <c r="A6715" t="s">
        <v>7895</v>
      </c>
      <c r="B6715" t="s">
        <v>674</v>
      </c>
      <c r="C671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</v>
      </c>
      <c r="D6715" s="5" t="str">
        <f>LEFT(Table3[[#This Row],[Last Funding Amount - ORIG]],MIN(FIND({0,1,2,3,4,5,6,7,8,9,0},Table3[[#This Row],[Last Funding Amount - ORIG]]&amp;"0123456789"))-1)</f>
        <v>‰âÂ</v>
      </c>
      <c r="E6715" t="s">
        <v>56</v>
      </c>
      <c r="F6715" t="s">
        <v>1684</v>
      </c>
    </row>
    <row r="6716" spans="1:8" x14ac:dyDescent="0.2">
      <c r="A6716" t="s">
        <v>7896</v>
      </c>
      <c r="C671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6716" s="6" t="str">
        <f>LEFT(Table3[[#This Row],[Last Funding Amount - ORIG]],MIN(FIND({0,1,2,3,4,5,6,7,8,9,0},Table3[[#This Row],[Last Funding Amount - ORIG]]&amp;"0123456789"))-1)</f>
        <v/>
      </c>
      <c r="E6716" t="s">
        <v>112</v>
      </c>
      <c r="H6716">
        <v>1</v>
      </c>
    </row>
    <row r="6717" spans="1:8" x14ac:dyDescent="0.2">
      <c r="A6717" t="s">
        <v>7897</v>
      </c>
      <c r="C671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6717" s="6" t="str">
        <f>LEFT(Table3[[#This Row],[Last Funding Amount - ORIG]],MIN(FIND({0,1,2,3,4,5,6,7,8,9,0},Table3[[#This Row],[Last Funding Amount - ORIG]]&amp;"0123456789"))-1)</f>
        <v/>
      </c>
      <c r="E6717" t="s">
        <v>22</v>
      </c>
    </row>
    <row r="6718" spans="1:8" x14ac:dyDescent="0.2">
      <c r="A6718" t="s">
        <v>7898</v>
      </c>
      <c r="B6718" s="1">
        <v>5125000</v>
      </c>
      <c r="C671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5125000</v>
      </c>
      <c r="D6718" s="6" t="str">
        <f>LEFT(Table3[[#This Row],[Last Funding Amount - ORIG]],MIN(FIND({0,1,2,3,4,5,6,7,8,9,0},Table3[[#This Row],[Last Funding Amount - ORIG]]&amp;"0123456789"))-1)</f>
        <v/>
      </c>
      <c r="E6718" t="s">
        <v>13</v>
      </c>
      <c r="F6718" s="1">
        <v>10375000</v>
      </c>
      <c r="G6718">
        <v>1</v>
      </c>
      <c r="H6718">
        <v>8</v>
      </c>
    </row>
    <row r="6719" spans="1:8" x14ac:dyDescent="0.2">
      <c r="A6719" t="s">
        <v>7899</v>
      </c>
      <c r="B6719" s="1">
        <v>40000000</v>
      </c>
      <c r="C671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40000000</v>
      </c>
      <c r="D6719" s="6" t="str">
        <f>LEFT(Table3[[#This Row],[Last Funding Amount - ORIG]],MIN(FIND({0,1,2,3,4,5,6,7,8,9,0},Table3[[#This Row],[Last Funding Amount - ORIG]]&amp;"0123456789"))-1)</f>
        <v/>
      </c>
      <c r="E6719" t="s">
        <v>4084</v>
      </c>
      <c r="F6719" s="1">
        <v>204500000</v>
      </c>
      <c r="G6719">
        <v>7</v>
      </c>
      <c r="H6719">
        <v>8</v>
      </c>
    </row>
    <row r="6720" spans="1:8" x14ac:dyDescent="0.2">
      <c r="A6720" t="s">
        <v>7900</v>
      </c>
      <c r="B6720" s="1">
        <v>142000000</v>
      </c>
      <c r="C672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142000000</v>
      </c>
      <c r="D6720" s="6" t="str">
        <f>LEFT(Table3[[#This Row],[Last Funding Amount - ORIG]],MIN(FIND({0,1,2,3,4,5,6,7,8,9,0},Table3[[#This Row],[Last Funding Amount - ORIG]]&amp;"0123456789"))-1)</f>
        <v/>
      </c>
      <c r="E6720" t="s">
        <v>314</v>
      </c>
      <c r="F6720" s="1">
        <v>160100000</v>
      </c>
      <c r="G6720">
        <v>2</v>
      </c>
      <c r="H6720">
        <v>2</v>
      </c>
    </row>
    <row r="6721" spans="1:8" x14ac:dyDescent="0.2">
      <c r="A6721" t="s">
        <v>7901</v>
      </c>
      <c r="B6721" s="1">
        <v>1000000000</v>
      </c>
      <c r="C672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1000000000</v>
      </c>
      <c r="D6721" s="6" t="str">
        <f>LEFT(Table3[[#This Row],[Last Funding Amount - ORIG]],MIN(FIND({0,1,2,3,4,5,6,7,8,9,0},Table3[[#This Row],[Last Funding Amount - ORIG]]&amp;"0123456789"))-1)</f>
        <v/>
      </c>
      <c r="E6721" t="s">
        <v>18</v>
      </c>
      <c r="F6721" s="1">
        <v>8907000000</v>
      </c>
      <c r="G6721">
        <v>4</v>
      </c>
      <c r="H6721">
        <v>29</v>
      </c>
    </row>
    <row r="6722" spans="1:8" x14ac:dyDescent="0.2">
      <c r="A6722" t="s">
        <v>7902</v>
      </c>
      <c r="B6722" s="1">
        <v>1800000000</v>
      </c>
      <c r="C672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1800000000</v>
      </c>
      <c r="D6722" s="6" t="str">
        <f>LEFT(Table3[[#This Row],[Last Funding Amount - ORIG]],MIN(FIND({0,1,2,3,4,5,6,7,8,9,0},Table3[[#This Row],[Last Funding Amount - ORIG]]&amp;"0123456789"))-1)</f>
        <v/>
      </c>
      <c r="E6722" t="s">
        <v>96</v>
      </c>
      <c r="F6722" s="1">
        <v>2647985000</v>
      </c>
      <c r="G6722">
        <v>7</v>
      </c>
      <c r="H6722">
        <v>29</v>
      </c>
    </row>
    <row r="6723" spans="1:8" x14ac:dyDescent="0.2">
      <c r="A6723" t="s">
        <v>7903</v>
      </c>
      <c r="B6723" s="1">
        <v>70500000</v>
      </c>
      <c r="C672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70500000</v>
      </c>
      <c r="D6723" s="6" t="str">
        <f>LEFT(Table3[[#This Row],[Last Funding Amount - ORIG]],MIN(FIND({0,1,2,3,4,5,6,7,8,9,0},Table3[[#This Row],[Last Funding Amount - ORIG]]&amp;"0123456789"))-1)</f>
        <v/>
      </c>
      <c r="E6723" t="s">
        <v>18</v>
      </c>
      <c r="F6723" s="1">
        <v>70500000</v>
      </c>
      <c r="H6723">
        <v>1</v>
      </c>
    </row>
    <row r="6724" spans="1:8" x14ac:dyDescent="0.2">
      <c r="A6724" t="s">
        <v>7904</v>
      </c>
      <c r="C672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6724" s="6" t="str">
        <f>LEFT(Table3[[#This Row],[Last Funding Amount - ORIG]],MIN(FIND({0,1,2,3,4,5,6,7,8,9,0},Table3[[#This Row],[Last Funding Amount - ORIG]]&amp;"0123456789"))-1)</f>
        <v/>
      </c>
      <c r="E6724" t="s">
        <v>18</v>
      </c>
      <c r="F6724" s="1">
        <v>201340000</v>
      </c>
      <c r="G6724">
        <v>5</v>
      </c>
      <c r="H6724">
        <v>10</v>
      </c>
    </row>
    <row r="6725" spans="1:8" x14ac:dyDescent="0.2">
      <c r="A6725" t="s">
        <v>7905</v>
      </c>
      <c r="B6725" s="1">
        <v>85000000</v>
      </c>
      <c r="C672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85000000</v>
      </c>
      <c r="D6725" s="6" t="str">
        <f>LEFT(Table3[[#This Row],[Last Funding Amount - ORIG]],MIN(FIND({0,1,2,3,4,5,6,7,8,9,0},Table3[[#This Row],[Last Funding Amount - ORIG]]&amp;"0123456789"))-1)</f>
        <v/>
      </c>
      <c r="E6725" t="s">
        <v>18</v>
      </c>
      <c r="F6725" s="1">
        <v>165000000</v>
      </c>
      <c r="H6725">
        <v>3</v>
      </c>
    </row>
    <row r="6726" spans="1:8" x14ac:dyDescent="0.2">
      <c r="A6726" t="s">
        <v>7906</v>
      </c>
      <c r="B6726" s="1">
        <v>20780000</v>
      </c>
      <c r="C672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20780000</v>
      </c>
      <c r="D6726" s="6" t="str">
        <f>LEFT(Table3[[#This Row],[Last Funding Amount - ORIG]],MIN(FIND({0,1,2,3,4,5,6,7,8,9,0},Table3[[#This Row],[Last Funding Amount - ORIG]]&amp;"0123456789"))-1)</f>
        <v/>
      </c>
      <c r="E6726" t="s">
        <v>208</v>
      </c>
      <c r="F6726" s="1">
        <v>32620000</v>
      </c>
      <c r="G6726">
        <v>1</v>
      </c>
      <c r="H6726">
        <v>2</v>
      </c>
    </row>
    <row r="6727" spans="1:8" x14ac:dyDescent="0.2">
      <c r="A6727" t="s">
        <v>7907</v>
      </c>
      <c r="B6727" s="1">
        <v>75000000</v>
      </c>
      <c r="C672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75000000</v>
      </c>
      <c r="D6727" s="6" t="str">
        <f>LEFT(Table3[[#This Row],[Last Funding Amount - ORIG]],MIN(FIND({0,1,2,3,4,5,6,7,8,9,0},Table3[[#This Row],[Last Funding Amount - ORIG]]&amp;"0123456789"))-1)</f>
        <v/>
      </c>
      <c r="E6727" t="s">
        <v>11</v>
      </c>
      <c r="F6727" s="1">
        <v>108500000</v>
      </c>
      <c r="G6727">
        <v>2</v>
      </c>
      <c r="H6727">
        <v>4</v>
      </c>
    </row>
    <row r="6728" spans="1:8" x14ac:dyDescent="0.2">
      <c r="A6728" t="s">
        <v>7908</v>
      </c>
      <c r="B6728" s="1">
        <v>22500000</v>
      </c>
      <c r="C672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22500000</v>
      </c>
      <c r="D6728" s="6" t="str">
        <f>LEFT(Table3[[#This Row],[Last Funding Amount - ORIG]],MIN(FIND({0,1,2,3,4,5,6,7,8,9,0},Table3[[#This Row],[Last Funding Amount - ORIG]]&amp;"0123456789"))-1)</f>
        <v/>
      </c>
      <c r="E6728" t="s">
        <v>11</v>
      </c>
      <c r="F6728" s="1">
        <v>52500000</v>
      </c>
      <c r="G6728">
        <v>4</v>
      </c>
      <c r="H6728">
        <v>7</v>
      </c>
    </row>
    <row r="6729" spans="1:8" x14ac:dyDescent="0.2">
      <c r="A6729" t="s">
        <v>7909</v>
      </c>
      <c r="B6729" s="1">
        <v>5450000</v>
      </c>
      <c r="C672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5450000</v>
      </c>
      <c r="D6729" s="6" t="str">
        <f>LEFT(Table3[[#This Row],[Last Funding Amount - ORIG]],MIN(FIND({0,1,2,3,4,5,6,7,8,9,0},Table3[[#This Row],[Last Funding Amount - ORIG]]&amp;"0123456789"))-1)</f>
        <v/>
      </c>
      <c r="E6729" t="s">
        <v>8</v>
      </c>
      <c r="F6729" s="1">
        <v>26300000</v>
      </c>
      <c r="G6729">
        <v>4</v>
      </c>
      <c r="H6729">
        <v>9</v>
      </c>
    </row>
    <row r="6730" spans="1:8" x14ac:dyDescent="0.2">
      <c r="A6730" t="s">
        <v>7910</v>
      </c>
      <c r="B6730" s="1">
        <v>25000000</v>
      </c>
      <c r="C673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25000000</v>
      </c>
      <c r="D6730" s="6" t="str">
        <f>LEFT(Table3[[#This Row],[Last Funding Amount - ORIG]],MIN(FIND({0,1,2,3,4,5,6,7,8,9,0},Table3[[#This Row],[Last Funding Amount - ORIG]]&amp;"0123456789"))-1)</f>
        <v/>
      </c>
      <c r="E6730" t="s">
        <v>1201</v>
      </c>
      <c r="F6730" s="1">
        <v>106000000</v>
      </c>
      <c r="G6730">
        <v>4</v>
      </c>
      <c r="H6730">
        <v>11</v>
      </c>
    </row>
    <row r="6731" spans="1:8" x14ac:dyDescent="0.2">
      <c r="A6731" t="s">
        <v>7911</v>
      </c>
      <c r="B6731" s="1">
        <v>20000000</v>
      </c>
      <c r="C673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20000000</v>
      </c>
      <c r="D6731" s="6" t="str">
        <f>LEFT(Table3[[#This Row],[Last Funding Amount - ORIG]],MIN(FIND({0,1,2,3,4,5,6,7,8,9,0},Table3[[#This Row],[Last Funding Amount - ORIG]]&amp;"0123456789"))-1)</f>
        <v/>
      </c>
      <c r="E6731" t="s">
        <v>18</v>
      </c>
      <c r="F6731" s="1">
        <v>45000000</v>
      </c>
      <c r="G6731">
        <v>1</v>
      </c>
      <c r="H6731">
        <v>1</v>
      </c>
    </row>
    <row r="6732" spans="1:8" x14ac:dyDescent="0.2">
      <c r="A6732" t="s">
        <v>7912</v>
      </c>
      <c r="B6732" s="1">
        <v>16000000</v>
      </c>
      <c r="C673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16000000</v>
      </c>
      <c r="D6732" s="6" t="str">
        <f>LEFT(Table3[[#This Row],[Last Funding Amount - ORIG]],MIN(FIND({0,1,2,3,4,5,6,7,8,9,0},Table3[[#This Row],[Last Funding Amount - ORIG]]&amp;"0123456789"))-1)</f>
        <v/>
      </c>
      <c r="E6732" t="s">
        <v>22</v>
      </c>
      <c r="F6732" s="1">
        <v>19600000</v>
      </c>
      <c r="G6732">
        <v>1</v>
      </c>
      <c r="H6732">
        <v>5</v>
      </c>
    </row>
    <row r="6733" spans="1:8" x14ac:dyDescent="0.2">
      <c r="A6733" t="s">
        <v>7913</v>
      </c>
      <c r="C673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6733" s="6" t="str">
        <f>LEFT(Table3[[#This Row],[Last Funding Amount - ORIG]],MIN(FIND({0,1,2,3,4,5,6,7,8,9,0},Table3[[#This Row],[Last Funding Amount - ORIG]]&amp;"0123456789"))-1)</f>
        <v/>
      </c>
      <c r="E6733" t="s">
        <v>36</v>
      </c>
      <c r="F6733" s="1">
        <v>176100000</v>
      </c>
      <c r="G6733">
        <v>2</v>
      </c>
      <c r="H6733">
        <v>32</v>
      </c>
    </row>
    <row r="6734" spans="1:8" x14ac:dyDescent="0.2">
      <c r="A6734" t="s">
        <v>7914</v>
      </c>
      <c r="B6734" t="s">
        <v>7915</v>
      </c>
      <c r="C673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35000000</v>
      </c>
      <c r="D6734" s="5" t="str">
        <f>LEFT(Table3[[#This Row],[Last Funding Amount - ORIG]],MIN(FIND({0,1,2,3,4,5,6,7,8,9,0},Table3[[#This Row],[Last Funding Amount - ORIG]]&amp;"0123456789"))-1)</f>
        <v>R$</v>
      </c>
      <c r="E6734" t="s">
        <v>13</v>
      </c>
      <c r="F6734" t="s">
        <v>7916</v>
      </c>
      <c r="G6734">
        <v>1</v>
      </c>
      <c r="H6734">
        <v>1</v>
      </c>
    </row>
    <row r="6735" spans="1:8" x14ac:dyDescent="0.2">
      <c r="A6735" t="s">
        <v>7917</v>
      </c>
      <c r="B6735" s="1">
        <v>10000000</v>
      </c>
      <c r="C673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10000000</v>
      </c>
      <c r="D6735" s="6" t="str">
        <f>LEFT(Table3[[#This Row],[Last Funding Amount - ORIG]],MIN(FIND({0,1,2,3,4,5,6,7,8,9,0},Table3[[#This Row],[Last Funding Amount - ORIG]]&amp;"0123456789"))-1)</f>
        <v/>
      </c>
      <c r="E6735" t="s">
        <v>22</v>
      </c>
      <c r="F6735" s="1">
        <v>13250000</v>
      </c>
      <c r="G6735">
        <v>2</v>
      </c>
      <c r="H6735">
        <v>24</v>
      </c>
    </row>
    <row r="6736" spans="1:8" x14ac:dyDescent="0.2">
      <c r="A6736" t="s">
        <v>7918</v>
      </c>
      <c r="B6736" s="1">
        <v>45000000</v>
      </c>
      <c r="C673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45000000</v>
      </c>
      <c r="D6736" s="6" t="str">
        <f>LEFT(Table3[[#This Row],[Last Funding Amount - ORIG]],MIN(FIND({0,1,2,3,4,5,6,7,8,9,0},Table3[[#This Row],[Last Funding Amount - ORIG]]&amp;"0123456789"))-1)</f>
        <v/>
      </c>
      <c r="E6736" t="s">
        <v>8</v>
      </c>
      <c r="F6736" s="1">
        <v>122440001</v>
      </c>
      <c r="G6736">
        <v>4</v>
      </c>
      <c r="H6736">
        <v>22</v>
      </c>
    </row>
    <row r="6737" spans="1:8" x14ac:dyDescent="0.2">
      <c r="A6737" t="s">
        <v>7919</v>
      </c>
      <c r="B6737" s="1">
        <v>22000000</v>
      </c>
      <c r="C673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22000000</v>
      </c>
      <c r="D6737" s="6" t="str">
        <f>LEFT(Table3[[#This Row],[Last Funding Amount - ORIG]],MIN(FIND({0,1,2,3,4,5,6,7,8,9,0},Table3[[#This Row],[Last Funding Amount - ORIG]]&amp;"0123456789"))-1)</f>
        <v/>
      </c>
      <c r="E6737" t="s">
        <v>8</v>
      </c>
      <c r="F6737" s="1">
        <v>44700000</v>
      </c>
      <c r="G6737">
        <v>4</v>
      </c>
      <c r="H6737">
        <v>8</v>
      </c>
    </row>
    <row r="6738" spans="1:8" x14ac:dyDescent="0.2">
      <c r="A6738" t="s">
        <v>7920</v>
      </c>
      <c r="B6738" s="1">
        <v>5000000</v>
      </c>
      <c r="C673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5000000</v>
      </c>
      <c r="D6738" s="6" t="str">
        <f>LEFT(Table3[[#This Row],[Last Funding Amount - ORIG]],MIN(FIND({0,1,2,3,4,5,6,7,8,9,0},Table3[[#This Row],[Last Funding Amount - ORIG]]&amp;"0123456789"))-1)</f>
        <v/>
      </c>
      <c r="E6738" t="s">
        <v>22</v>
      </c>
      <c r="F6738" s="1">
        <v>8250000</v>
      </c>
      <c r="G6738">
        <v>1</v>
      </c>
      <c r="H6738">
        <v>1</v>
      </c>
    </row>
    <row r="6739" spans="1:8" x14ac:dyDescent="0.2">
      <c r="A6739" t="s">
        <v>7921</v>
      </c>
      <c r="B6739" s="1">
        <v>33000000</v>
      </c>
      <c r="C673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33000000</v>
      </c>
      <c r="D6739" s="6" t="str">
        <f>LEFT(Table3[[#This Row],[Last Funding Amount - ORIG]],MIN(FIND({0,1,2,3,4,5,6,7,8,9,0},Table3[[#This Row],[Last Funding Amount - ORIG]]&amp;"0123456789"))-1)</f>
        <v/>
      </c>
      <c r="E6739" t="s">
        <v>8</v>
      </c>
      <c r="F6739" s="1">
        <v>67000000</v>
      </c>
      <c r="G6739">
        <v>2</v>
      </c>
      <c r="H6739">
        <v>8</v>
      </c>
    </row>
    <row r="6740" spans="1:8" x14ac:dyDescent="0.2">
      <c r="A6740" t="s">
        <v>7922</v>
      </c>
      <c r="B6740" s="1">
        <v>50000000</v>
      </c>
      <c r="C674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50000000</v>
      </c>
      <c r="D6740" s="6" t="str">
        <f>LEFT(Table3[[#This Row],[Last Funding Amount - ORIG]],MIN(FIND({0,1,2,3,4,5,6,7,8,9,0},Table3[[#This Row],[Last Funding Amount - ORIG]]&amp;"0123456789"))-1)</f>
        <v/>
      </c>
      <c r="E6740" t="s">
        <v>96</v>
      </c>
      <c r="F6740" s="1">
        <v>138100000</v>
      </c>
      <c r="G6740">
        <v>6</v>
      </c>
      <c r="H6740">
        <v>6</v>
      </c>
    </row>
    <row r="6741" spans="1:8" x14ac:dyDescent="0.2">
      <c r="A6741" t="s">
        <v>7923</v>
      </c>
      <c r="B6741" s="1">
        <v>114000000</v>
      </c>
      <c r="C674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114000000</v>
      </c>
      <c r="D6741" s="6" t="str">
        <f>LEFT(Table3[[#This Row],[Last Funding Amount - ORIG]],MIN(FIND({0,1,2,3,4,5,6,7,8,9,0},Table3[[#This Row],[Last Funding Amount - ORIG]]&amp;"0123456789"))-1)</f>
        <v/>
      </c>
      <c r="E6741" t="s">
        <v>91</v>
      </c>
      <c r="F6741" s="1">
        <v>121050000</v>
      </c>
      <c r="G6741">
        <v>2</v>
      </c>
      <c r="H6741">
        <v>6</v>
      </c>
    </row>
    <row r="6742" spans="1:8" x14ac:dyDescent="0.2">
      <c r="A6742" t="s">
        <v>7924</v>
      </c>
      <c r="B6742" s="1">
        <v>31626909</v>
      </c>
      <c r="C674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31626909</v>
      </c>
      <c r="D6742" s="6" t="str">
        <f>LEFT(Table3[[#This Row],[Last Funding Amount - ORIG]],MIN(FIND({0,1,2,3,4,5,6,7,8,9,0},Table3[[#This Row],[Last Funding Amount - ORIG]]&amp;"0123456789"))-1)</f>
        <v/>
      </c>
      <c r="E6742" t="s">
        <v>11</v>
      </c>
      <c r="F6742" s="1">
        <v>52926909</v>
      </c>
      <c r="G6742">
        <v>4</v>
      </c>
      <c r="H6742">
        <v>8</v>
      </c>
    </row>
    <row r="6743" spans="1:8" x14ac:dyDescent="0.2">
      <c r="A6743" t="s">
        <v>7925</v>
      </c>
      <c r="B6743" s="1">
        <v>12000000</v>
      </c>
      <c r="C674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12000000</v>
      </c>
      <c r="D6743" s="6" t="str">
        <f>LEFT(Table3[[#This Row],[Last Funding Amount - ORIG]],MIN(FIND({0,1,2,3,4,5,6,7,8,9,0},Table3[[#This Row],[Last Funding Amount - ORIG]]&amp;"0123456789"))-1)</f>
        <v/>
      </c>
      <c r="E6743" t="s">
        <v>13</v>
      </c>
      <c r="F6743" s="1">
        <v>20000000</v>
      </c>
      <c r="G6743">
        <v>2</v>
      </c>
      <c r="H6743">
        <v>6</v>
      </c>
    </row>
    <row r="6744" spans="1:8" x14ac:dyDescent="0.2">
      <c r="A6744" t="s">
        <v>7926</v>
      </c>
      <c r="B6744" s="1">
        <v>22500000</v>
      </c>
      <c r="C674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22500000</v>
      </c>
      <c r="D6744" s="6" t="str">
        <f>LEFT(Table3[[#This Row],[Last Funding Amount - ORIG]],MIN(FIND({0,1,2,3,4,5,6,7,8,9,0},Table3[[#This Row],[Last Funding Amount - ORIG]]&amp;"0123456789"))-1)</f>
        <v/>
      </c>
      <c r="E6744" t="s">
        <v>36</v>
      </c>
      <c r="F6744" s="1">
        <v>36300000</v>
      </c>
      <c r="G6744">
        <v>2</v>
      </c>
      <c r="H6744">
        <v>18</v>
      </c>
    </row>
    <row r="6745" spans="1:8" x14ac:dyDescent="0.2">
      <c r="A6745" t="s">
        <v>7927</v>
      </c>
      <c r="B6745" s="1">
        <v>2000000</v>
      </c>
      <c r="C674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</v>
      </c>
      <c r="D6745" s="6" t="str">
        <f>LEFT(Table3[[#This Row],[Last Funding Amount - ORIG]],MIN(FIND({0,1,2,3,4,5,6,7,8,9,0},Table3[[#This Row],[Last Funding Amount - ORIG]]&amp;"0123456789"))-1)</f>
        <v/>
      </c>
      <c r="E6745" t="s">
        <v>112</v>
      </c>
      <c r="F6745" s="1">
        <v>2450000</v>
      </c>
      <c r="G6745">
        <v>1</v>
      </c>
      <c r="H6745">
        <v>8</v>
      </c>
    </row>
    <row r="6746" spans="1:8" x14ac:dyDescent="0.2">
      <c r="A6746" t="s">
        <v>7928</v>
      </c>
      <c r="B6746" s="1">
        <v>40000000</v>
      </c>
      <c r="C674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40000000</v>
      </c>
      <c r="D6746" s="6" t="str">
        <f>LEFT(Table3[[#This Row],[Last Funding Amount - ORIG]],MIN(FIND({0,1,2,3,4,5,6,7,8,9,0},Table3[[#This Row],[Last Funding Amount - ORIG]]&amp;"0123456789"))-1)</f>
        <v/>
      </c>
      <c r="E6746" t="s">
        <v>11</v>
      </c>
      <c r="F6746" s="1">
        <v>64500000</v>
      </c>
      <c r="G6746">
        <v>3</v>
      </c>
      <c r="H6746">
        <v>3</v>
      </c>
    </row>
    <row r="6747" spans="1:8" x14ac:dyDescent="0.2">
      <c r="A6747" t="s">
        <v>7929</v>
      </c>
      <c r="B6747" t="s">
        <v>7930</v>
      </c>
      <c r="C674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3100000</v>
      </c>
      <c r="D6747" s="5" t="str">
        <f>LEFT(Table3[[#This Row],[Last Funding Amount - ORIG]],MIN(FIND({0,1,2,3,4,5,6,7,8,9,0},Table3[[#This Row],[Last Funding Amount - ORIG]]&amp;"0123456789"))-1)</f>
        <v>å£</v>
      </c>
      <c r="E6747" t="s">
        <v>22</v>
      </c>
      <c r="F6747" t="s">
        <v>7931</v>
      </c>
      <c r="H6747">
        <v>4</v>
      </c>
    </row>
    <row r="6748" spans="1:8" x14ac:dyDescent="0.2">
      <c r="A6748" t="s">
        <v>7932</v>
      </c>
      <c r="B6748" s="1">
        <v>41000000</v>
      </c>
      <c r="C674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41000000</v>
      </c>
      <c r="D6748" s="6" t="str">
        <f>LEFT(Table3[[#This Row],[Last Funding Amount - ORIG]],MIN(FIND({0,1,2,3,4,5,6,7,8,9,0},Table3[[#This Row],[Last Funding Amount - ORIG]]&amp;"0123456789"))-1)</f>
        <v/>
      </c>
      <c r="E6748" t="s">
        <v>8</v>
      </c>
      <c r="F6748" s="1">
        <v>83000000</v>
      </c>
      <c r="G6748">
        <v>3</v>
      </c>
      <c r="H6748">
        <v>10</v>
      </c>
    </row>
    <row r="6749" spans="1:8" x14ac:dyDescent="0.2">
      <c r="A6749" t="s">
        <v>7933</v>
      </c>
      <c r="B6749" s="1">
        <v>6300000</v>
      </c>
      <c r="C674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6300000</v>
      </c>
      <c r="D6749" s="6" t="str">
        <f>LEFT(Table3[[#This Row],[Last Funding Amount - ORIG]],MIN(FIND({0,1,2,3,4,5,6,7,8,9,0},Table3[[#This Row],[Last Funding Amount - ORIG]]&amp;"0123456789"))-1)</f>
        <v/>
      </c>
      <c r="E6749" t="s">
        <v>13</v>
      </c>
      <c r="F6749" s="1">
        <v>17901943</v>
      </c>
      <c r="H6749">
        <v>3</v>
      </c>
    </row>
    <row r="6750" spans="1:8" x14ac:dyDescent="0.2">
      <c r="A6750" t="s">
        <v>7934</v>
      </c>
      <c r="B6750" s="1">
        <v>10000000</v>
      </c>
      <c r="C675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10000000</v>
      </c>
      <c r="D6750" s="6" t="str">
        <f>LEFT(Table3[[#This Row],[Last Funding Amount - ORIG]],MIN(FIND({0,1,2,3,4,5,6,7,8,9,0},Table3[[#This Row],[Last Funding Amount - ORIG]]&amp;"0123456789"))-1)</f>
        <v/>
      </c>
      <c r="E6750" t="s">
        <v>11</v>
      </c>
      <c r="F6750" s="1">
        <v>31770374</v>
      </c>
      <c r="G6750">
        <v>2</v>
      </c>
      <c r="H6750">
        <v>16</v>
      </c>
    </row>
    <row r="6751" spans="1:8" x14ac:dyDescent="0.2">
      <c r="A6751" t="s">
        <v>7935</v>
      </c>
      <c r="B6751" s="1">
        <v>12500000</v>
      </c>
      <c r="C675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12500000</v>
      </c>
      <c r="D6751" s="6" t="str">
        <f>LEFT(Table3[[#This Row],[Last Funding Amount - ORIG]],MIN(FIND({0,1,2,3,4,5,6,7,8,9,0},Table3[[#This Row],[Last Funding Amount - ORIG]]&amp;"0123456789"))-1)</f>
        <v/>
      </c>
      <c r="E6751" t="s">
        <v>36</v>
      </c>
      <c r="F6751" s="1">
        <v>41000000</v>
      </c>
      <c r="G6751">
        <v>1</v>
      </c>
      <c r="H6751">
        <v>17</v>
      </c>
    </row>
    <row r="6752" spans="1:8" x14ac:dyDescent="0.2">
      <c r="A6752" t="s">
        <v>7936</v>
      </c>
      <c r="B6752" s="1">
        <v>45000000</v>
      </c>
      <c r="C675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45000000</v>
      </c>
      <c r="D6752" s="6" t="str">
        <f>LEFT(Table3[[#This Row],[Last Funding Amount - ORIG]],MIN(FIND({0,1,2,3,4,5,6,7,8,9,0},Table3[[#This Row],[Last Funding Amount - ORIG]]&amp;"0123456789"))-1)</f>
        <v/>
      </c>
      <c r="E6752" t="s">
        <v>36</v>
      </c>
      <c r="F6752" s="1">
        <v>60000000</v>
      </c>
      <c r="G6752">
        <v>2</v>
      </c>
      <c r="H6752">
        <v>2</v>
      </c>
    </row>
    <row r="6753" spans="1:8" x14ac:dyDescent="0.2">
      <c r="A6753" t="s">
        <v>7937</v>
      </c>
      <c r="B6753" s="1">
        <v>8000000</v>
      </c>
      <c r="C675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8000000</v>
      </c>
      <c r="D6753" s="6" t="str">
        <f>LEFT(Table3[[#This Row],[Last Funding Amount - ORIG]],MIN(FIND({0,1,2,3,4,5,6,7,8,9,0},Table3[[#This Row],[Last Funding Amount - ORIG]]&amp;"0123456789"))-1)</f>
        <v/>
      </c>
      <c r="E6753" t="s">
        <v>22</v>
      </c>
      <c r="F6753" s="1">
        <v>8000000</v>
      </c>
    </row>
    <row r="6754" spans="1:8" x14ac:dyDescent="0.2">
      <c r="A6754" t="s">
        <v>7938</v>
      </c>
      <c r="B6754" s="1">
        <v>18500000</v>
      </c>
      <c r="C675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18500000</v>
      </c>
      <c r="D6754" s="6" t="str">
        <f>LEFT(Table3[[#This Row],[Last Funding Amount - ORIG]],MIN(FIND({0,1,2,3,4,5,6,7,8,9,0},Table3[[#This Row],[Last Funding Amount - ORIG]]&amp;"0123456789"))-1)</f>
        <v/>
      </c>
      <c r="E6754" t="s">
        <v>22</v>
      </c>
      <c r="F6754" s="1">
        <v>18500000</v>
      </c>
      <c r="G6754">
        <v>1</v>
      </c>
      <c r="H6754">
        <v>6</v>
      </c>
    </row>
    <row r="6755" spans="1:8" x14ac:dyDescent="0.2">
      <c r="A6755" t="s">
        <v>7939</v>
      </c>
      <c r="B6755" s="1">
        <v>165000000</v>
      </c>
      <c r="C675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165000000</v>
      </c>
      <c r="D6755" s="6" t="str">
        <f>LEFT(Table3[[#This Row],[Last Funding Amount - ORIG]],MIN(FIND({0,1,2,3,4,5,6,7,8,9,0},Table3[[#This Row],[Last Funding Amount - ORIG]]&amp;"0123456789"))-1)</f>
        <v/>
      </c>
      <c r="E6755" t="s">
        <v>44</v>
      </c>
      <c r="F6755" s="1">
        <v>203530716</v>
      </c>
      <c r="G6755">
        <v>2</v>
      </c>
      <c r="H6755">
        <v>6</v>
      </c>
    </row>
    <row r="6756" spans="1:8" x14ac:dyDescent="0.2">
      <c r="A6756" t="s">
        <v>7940</v>
      </c>
      <c r="B6756" s="1">
        <v>1688179</v>
      </c>
      <c r="C675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1688179</v>
      </c>
      <c r="D6756" s="6" t="str">
        <f>LEFT(Table3[[#This Row],[Last Funding Amount - ORIG]],MIN(FIND({0,1,2,3,4,5,6,7,8,9,0},Table3[[#This Row],[Last Funding Amount - ORIG]]&amp;"0123456789"))-1)</f>
        <v/>
      </c>
      <c r="E6756" t="s">
        <v>402</v>
      </c>
      <c r="F6756" s="1">
        <v>20452855</v>
      </c>
      <c r="G6756">
        <v>1</v>
      </c>
      <c r="H6756">
        <v>7</v>
      </c>
    </row>
    <row r="6757" spans="1:8" x14ac:dyDescent="0.2">
      <c r="A6757" t="s">
        <v>7941</v>
      </c>
      <c r="B6757" s="1">
        <v>20000000</v>
      </c>
      <c r="C675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20000000</v>
      </c>
      <c r="D6757" s="6" t="str">
        <f>LEFT(Table3[[#This Row],[Last Funding Amount - ORIG]],MIN(FIND({0,1,2,3,4,5,6,7,8,9,0},Table3[[#This Row],[Last Funding Amount - ORIG]]&amp;"0123456789"))-1)</f>
        <v/>
      </c>
      <c r="E6757" t="s">
        <v>11</v>
      </c>
      <c r="F6757" s="1">
        <v>41750000</v>
      </c>
      <c r="G6757">
        <v>1</v>
      </c>
      <c r="H6757">
        <v>11</v>
      </c>
    </row>
    <row r="6758" spans="1:8" x14ac:dyDescent="0.2">
      <c r="A6758" t="s">
        <v>7942</v>
      </c>
      <c r="B6758" s="1">
        <v>13000000</v>
      </c>
      <c r="C675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13000000</v>
      </c>
      <c r="D6758" s="6" t="str">
        <f>LEFT(Table3[[#This Row],[Last Funding Amount - ORIG]],MIN(FIND({0,1,2,3,4,5,6,7,8,9,0},Table3[[#This Row],[Last Funding Amount - ORIG]]&amp;"0123456789"))-1)</f>
        <v/>
      </c>
      <c r="E6758" t="s">
        <v>36</v>
      </c>
      <c r="F6758" s="1">
        <v>16800000</v>
      </c>
      <c r="G6758">
        <v>1</v>
      </c>
      <c r="H6758">
        <v>5</v>
      </c>
    </row>
    <row r="6759" spans="1:8" x14ac:dyDescent="0.2">
      <c r="A6759" t="s">
        <v>7943</v>
      </c>
      <c r="B6759" s="1">
        <v>20000000</v>
      </c>
      <c r="C675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20000000</v>
      </c>
      <c r="D6759" s="6" t="str">
        <f>LEFT(Table3[[#This Row],[Last Funding Amount - ORIG]],MIN(FIND({0,1,2,3,4,5,6,7,8,9,0},Table3[[#This Row],[Last Funding Amount - ORIG]]&amp;"0123456789"))-1)</f>
        <v/>
      </c>
      <c r="E6759" t="s">
        <v>22</v>
      </c>
      <c r="F6759" s="1">
        <v>26700000</v>
      </c>
      <c r="G6759">
        <v>1</v>
      </c>
      <c r="H6759">
        <v>14</v>
      </c>
    </row>
    <row r="6760" spans="1:8" x14ac:dyDescent="0.2">
      <c r="A6760" t="s">
        <v>7944</v>
      </c>
      <c r="B6760" s="1">
        <v>13000000</v>
      </c>
      <c r="C676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13000000</v>
      </c>
      <c r="D6760" s="6" t="str">
        <f>LEFT(Table3[[#This Row],[Last Funding Amount - ORIG]],MIN(FIND({0,1,2,3,4,5,6,7,8,9,0},Table3[[#This Row],[Last Funding Amount - ORIG]]&amp;"0123456789"))-1)</f>
        <v/>
      </c>
      <c r="E6760" t="s">
        <v>36</v>
      </c>
      <c r="F6760" s="1">
        <v>13000000</v>
      </c>
      <c r="G6760">
        <v>1</v>
      </c>
      <c r="H6760">
        <v>3</v>
      </c>
    </row>
    <row r="6761" spans="1:8" x14ac:dyDescent="0.2">
      <c r="A6761" t="s">
        <v>7945</v>
      </c>
      <c r="B6761" s="1">
        <v>16100000</v>
      </c>
      <c r="C676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16100000</v>
      </c>
      <c r="D6761" s="6" t="str">
        <f>LEFT(Table3[[#This Row],[Last Funding Amount - ORIG]],MIN(FIND({0,1,2,3,4,5,6,7,8,9,0},Table3[[#This Row],[Last Funding Amount - ORIG]]&amp;"0123456789"))-1)</f>
        <v/>
      </c>
      <c r="E6761" t="s">
        <v>36</v>
      </c>
      <c r="F6761" s="1">
        <v>23900000</v>
      </c>
      <c r="G6761">
        <v>3</v>
      </c>
      <c r="H6761">
        <v>5</v>
      </c>
    </row>
    <row r="6762" spans="1:8" x14ac:dyDescent="0.2">
      <c r="A6762" t="s">
        <v>7946</v>
      </c>
      <c r="B6762" s="1">
        <v>2500000</v>
      </c>
      <c r="C676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2500000</v>
      </c>
      <c r="D6762" s="6" t="str">
        <f>LEFT(Table3[[#This Row],[Last Funding Amount - ORIG]],MIN(FIND({0,1,2,3,4,5,6,7,8,9,0},Table3[[#This Row],[Last Funding Amount - ORIG]]&amp;"0123456789"))-1)</f>
        <v/>
      </c>
      <c r="E6762" t="s">
        <v>112</v>
      </c>
      <c r="F6762" s="1">
        <v>2500000</v>
      </c>
    </row>
    <row r="6763" spans="1:8" x14ac:dyDescent="0.2">
      <c r="A6763" t="s">
        <v>7947</v>
      </c>
      <c r="B6763" s="1">
        <v>19300000</v>
      </c>
      <c r="C676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19300000</v>
      </c>
      <c r="D6763" s="6" t="str">
        <f>LEFT(Table3[[#This Row],[Last Funding Amount - ORIG]],MIN(FIND({0,1,2,3,4,5,6,7,8,9,0},Table3[[#This Row],[Last Funding Amount - ORIG]]&amp;"0123456789"))-1)</f>
        <v/>
      </c>
      <c r="E6763" t="s">
        <v>8</v>
      </c>
      <c r="F6763" s="1">
        <v>36087251</v>
      </c>
      <c r="G6763">
        <v>2</v>
      </c>
      <c r="H6763">
        <v>4</v>
      </c>
    </row>
    <row r="6764" spans="1:8" x14ac:dyDescent="0.2">
      <c r="A6764" t="s">
        <v>7948</v>
      </c>
      <c r="B6764" s="1">
        <v>25000000</v>
      </c>
      <c r="C676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25000000</v>
      </c>
      <c r="D6764" s="6" t="str">
        <f>LEFT(Table3[[#This Row],[Last Funding Amount - ORIG]],MIN(FIND({0,1,2,3,4,5,6,7,8,9,0},Table3[[#This Row],[Last Funding Amount - ORIG]]&amp;"0123456789"))-1)</f>
        <v/>
      </c>
      <c r="E6764" t="s">
        <v>36</v>
      </c>
      <c r="F6764" s="1">
        <v>50000000</v>
      </c>
      <c r="G6764">
        <v>2</v>
      </c>
      <c r="H6764">
        <v>15</v>
      </c>
    </row>
    <row r="6765" spans="1:8" x14ac:dyDescent="0.2">
      <c r="A6765" t="s">
        <v>7949</v>
      </c>
      <c r="B6765" s="1">
        <v>200000000</v>
      </c>
      <c r="C676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200000000</v>
      </c>
      <c r="D6765" s="6" t="str">
        <f>LEFT(Table3[[#This Row],[Last Funding Amount - ORIG]],MIN(FIND({0,1,2,3,4,5,6,7,8,9,0},Table3[[#This Row],[Last Funding Amount - ORIG]]&amp;"0123456789"))-1)</f>
        <v/>
      </c>
      <c r="E6765" t="s">
        <v>8</v>
      </c>
      <c r="F6765" s="1">
        <v>202618495</v>
      </c>
      <c r="G6765">
        <v>1</v>
      </c>
      <c r="H6765">
        <v>2</v>
      </c>
    </row>
    <row r="6766" spans="1:8" x14ac:dyDescent="0.2">
      <c r="A6766" t="s">
        <v>7950</v>
      </c>
      <c r="B6766" s="1">
        <v>12000000</v>
      </c>
      <c r="C676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12000000</v>
      </c>
      <c r="D6766" s="6" t="str">
        <f>LEFT(Table3[[#This Row],[Last Funding Amount - ORIG]],MIN(FIND({0,1,2,3,4,5,6,7,8,9,0},Table3[[#This Row],[Last Funding Amount - ORIG]]&amp;"0123456789"))-1)</f>
        <v/>
      </c>
      <c r="E6766" t="s">
        <v>36</v>
      </c>
      <c r="F6766" s="1">
        <v>22750168</v>
      </c>
      <c r="G6766">
        <v>5</v>
      </c>
      <c r="H6766">
        <v>17</v>
      </c>
    </row>
    <row r="6767" spans="1:8" x14ac:dyDescent="0.2">
      <c r="A6767" t="s">
        <v>7951</v>
      </c>
      <c r="B6767" s="1">
        <v>2413263</v>
      </c>
      <c r="C676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2413263</v>
      </c>
      <c r="D6767" s="6" t="str">
        <f>LEFT(Table3[[#This Row],[Last Funding Amount - ORIG]],MIN(FIND({0,1,2,3,4,5,6,7,8,9,0},Table3[[#This Row],[Last Funding Amount - ORIG]]&amp;"0123456789"))-1)</f>
        <v/>
      </c>
      <c r="E6767" t="s">
        <v>13</v>
      </c>
      <c r="F6767" s="1">
        <v>4413263</v>
      </c>
      <c r="H6767">
        <v>4</v>
      </c>
    </row>
    <row r="6768" spans="1:8" x14ac:dyDescent="0.2">
      <c r="A6768" t="s">
        <v>7952</v>
      </c>
      <c r="B6768" s="1">
        <v>6000000</v>
      </c>
      <c r="C676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6000000</v>
      </c>
      <c r="D6768" s="6" t="str">
        <f>LEFT(Table3[[#This Row],[Last Funding Amount - ORIG]],MIN(FIND({0,1,2,3,4,5,6,7,8,9,0},Table3[[#This Row],[Last Funding Amount - ORIG]]&amp;"0123456789"))-1)</f>
        <v/>
      </c>
      <c r="E6768" t="s">
        <v>13</v>
      </c>
      <c r="F6768" s="1">
        <v>25869969</v>
      </c>
      <c r="G6768">
        <v>3</v>
      </c>
      <c r="H6768">
        <v>8</v>
      </c>
    </row>
    <row r="6769" spans="1:8" x14ac:dyDescent="0.2">
      <c r="A6769" t="s">
        <v>7953</v>
      </c>
      <c r="B6769" t="s">
        <v>1421</v>
      </c>
      <c r="C676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4000000</v>
      </c>
      <c r="D6769" s="5" t="str">
        <f>LEFT(Table3[[#This Row],[Last Funding Amount - ORIG]],MIN(FIND({0,1,2,3,4,5,6,7,8,9,0},Table3[[#This Row],[Last Funding Amount - ORIG]]&amp;"0123456789"))-1)</f>
        <v>å£</v>
      </c>
      <c r="E6769" t="s">
        <v>36</v>
      </c>
      <c r="F6769" s="1">
        <v>16265408</v>
      </c>
      <c r="G6769">
        <v>2</v>
      </c>
      <c r="H6769">
        <v>9</v>
      </c>
    </row>
    <row r="6770" spans="1:8" x14ac:dyDescent="0.2">
      <c r="A6770" t="s">
        <v>7954</v>
      </c>
      <c r="B6770" t="s">
        <v>7955</v>
      </c>
      <c r="C677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10500000</v>
      </c>
      <c r="D6770" s="5" t="str">
        <f>LEFT(Table3[[#This Row],[Last Funding Amount - ORIG]],MIN(FIND({0,1,2,3,4,5,6,7,8,9,0},Table3[[#This Row],[Last Funding Amount - ORIG]]&amp;"0123456789"))-1)</f>
        <v>A$</v>
      </c>
      <c r="E6770" t="s">
        <v>22</v>
      </c>
      <c r="F6770" t="s">
        <v>7956</v>
      </c>
      <c r="G6770">
        <v>3</v>
      </c>
      <c r="H6770">
        <v>3</v>
      </c>
    </row>
    <row r="6771" spans="1:8" x14ac:dyDescent="0.2">
      <c r="A6771" t="s">
        <v>7957</v>
      </c>
      <c r="B6771" s="1">
        <v>7100000</v>
      </c>
      <c r="C677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7100000</v>
      </c>
      <c r="D6771" s="6" t="str">
        <f>LEFT(Table3[[#This Row],[Last Funding Amount - ORIG]],MIN(FIND({0,1,2,3,4,5,6,7,8,9,0},Table3[[#This Row],[Last Funding Amount - ORIG]]&amp;"0123456789"))-1)</f>
        <v/>
      </c>
      <c r="E6771" t="s">
        <v>22</v>
      </c>
      <c r="F6771" s="1">
        <v>10350000</v>
      </c>
      <c r="H6771">
        <v>12</v>
      </c>
    </row>
    <row r="6772" spans="1:8" x14ac:dyDescent="0.2">
      <c r="A6772" t="s">
        <v>7958</v>
      </c>
      <c r="B6772" s="1">
        <v>50000000</v>
      </c>
      <c r="C677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50000000</v>
      </c>
      <c r="D6772" s="6" t="str">
        <f>LEFT(Table3[[#This Row],[Last Funding Amount - ORIG]],MIN(FIND({0,1,2,3,4,5,6,7,8,9,0},Table3[[#This Row],[Last Funding Amount - ORIG]]&amp;"0123456789"))-1)</f>
        <v/>
      </c>
      <c r="E6772" t="s">
        <v>11</v>
      </c>
      <c r="F6772" s="1">
        <v>91304530</v>
      </c>
      <c r="G6772">
        <v>5</v>
      </c>
      <c r="H6772">
        <v>6</v>
      </c>
    </row>
    <row r="6773" spans="1:8" x14ac:dyDescent="0.2">
      <c r="A6773" t="s">
        <v>7959</v>
      </c>
      <c r="B6773" s="1">
        <v>3000000</v>
      </c>
      <c r="C677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3000000</v>
      </c>
      <c r="D6773" s="6" t="str">
        <f>LEFT(Table3[[#This Row],[Last Funding Amount - ORIG]],MIN(FIND({0,1,2,3,4,5,6,7,8,9,0},Table3[[#This Row],[Last Funding Amount - ORIG]]&amp;"0123456789"))-1)</f>
        <v/>
      </c>
      <c r="E6773" t="s">
        <v>13</v>
      </c>
      <c r="F6773" s="1">
        <v>9300000</v>
      </c>
      <c r="G6773">
        <v>2</v>
      </c>
      <c r="H6773">
        <v>12</v>
      </c>
    </row>
    <row r="6774" spans="1:8" x14ac:dyDescent="0.2">
      <c r="A6774" t="s">
        <v>7960</v>
      </c>
      <c r="B6774" s="1">
        <v>10000000</v>
      </c>
      <c r="C677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10000000</v>
      </c>
      <c r="D6774" s="6" t="str">
        <f>LEFT(Table3[[#This Row],[Last Funding Amount - ORIG]],MIN(FIND({0,1,2,3,4,5,6,7,8,9,0},Table3[[#This Row],[Last Funding Amount - ORIG]]&amp;"0123456789"))-1)</f>
        <v/>
      </c>
      <c r="E6774" t="s">
        <v>11</v>
      </c>
      <c r="F6774" s="1">
        <v>76989776</v>
      </c>
      <c r="G6774">
        <v>4</v>
      </c>
      <c r="H6774">
        <v>8</v>
      </c>
    </row>
    <row r="6775" spans="1:8" x14ac:dyDescent="0.2">
      <c r="A6775" t="s">
        <v>7961</v>
      </c>
      <c r="B6775" s="1">
        <v>4500000</v>
      </c>
      <c r="C677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4500000</v>
      </c>
      <c r="D6775" s="6" t="str">
        <f>LEFT(Table3[[#This Row],[Last Funding Amount - ORIG]],MIN(FIND({0,1,2,3,4,5,6,7,8,9,0},Table3[[#This Row],[Last Funding Amount - ORIG]]&amp;"0123456789"))-1)</f>
        <v/>
      </c>
      <c r="E6775" t="s">
        <v>112</v>
      </c>
      <c r="F6775" s="1">
        <v>8255621</v>
      </c>
      <c r="G6775">
        <v>2</v>
      </c>
      <c r="H6775">
        <v>5</v>
      </c>
    </row>
    <row r="6776" spans="1:8" x14ac:dyDescent="0.2">
      <c r="A6776" t="s">
        <v>7962</v>
      </c>
      <c r="B6776" s="1">
        <v>10000000</v>
      </c>
      <c r="C677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10000000</v>
      </c>
      <c r="D6776" s="6" t="str">
        <f>LEFT(Table3[[#This Row],[Last Funding Amount - ORIG]],MIN(FIND({0,1,2,3,4,5,6,7,8,9,0},Table3[[#This Row],[Last Funding Amount - ORIG]]&amp;"0123456789"))-1)</f>
        <v/>
      </c>
      <c r="E6776" t="s">
        <v>36</v>
      </c>
      <c r="F6776" s="1">
        <v>20000000</v>
      </c>
      <c r="G6776">
        <v>1</v>
      </c>
      <c r="H6776">
        <v>5</v>
      </c>
    </row>
    <row r="6777" spans="1:8" x14ac:dyDescent="0.2">
      <c r="A6777" t="s">
        <v>7963</v>
      </c>
      <c r="B6777" s="1">
        <v>53800000</v>
      </c>
      <c r="C677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53800000</v>
      </c>
      <c r="D6777" s="6" t="str">
        <f>LEFT(Table3[[#This Row],[Last Funding Amount - ORIG]],MIN(FIND({0,1,2,3,4,5,6,7,8,9,0},Table3[[#This Row],[Last Funding Amount - ORIG]]&amp;"0123456789"))-1)</f>
        <v/>
      </c>
      <c r="E6777" t="s">
        <v>18</v>
      </c>
      <c r="F6777" s="1">
        <v>135799920</v>
      </c>
      <c r="G6777">
        <v>1</v>
      </c>
      <c r="H6777">
        <v>5</v>
      </c>
    </row>
    <row r="6778" spans="1:8" x14ac:dyDescent="0.2">
      <c r="A6778" t="s">
        <v>7964</v>
      </c>
      <c r="B6778" s="1">
        <v>5242207</v>
      </c>
      <c r="C677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5242207</v>
      </c>
      <c r="D6778" s="6" t="str">
        <f>LEFT(Table3[[#This Row],[Last Funding Amount - ORIG]],MIN(FIND({0,1,2,3,4,5,6,7,8,9,0},Table3[[#This Row],[Last Funding Amount - ORIG]]&amp;"0123456789"))-1)</f>
        <v/>
      </c>
      <c r="E6778" t="s">
        <v>22</v>
      </c>
      <c r="F6778" s="1">
        <v>6367207</v>
      </c>
      <c r="H6778">
        <v>14</v>
      </c>
    </row>
    <row r="6779" spans="1:8" x14ac:dyDescent="0.2">
      <c r="A6779" t="s">
        <v>7965</v>
      </c>
      <c r="B6779" s="1">
        <v>2200000</v>
      </c>
      <c r="C677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2200000</v>
      </c>
      <c r="D6779" s="6" t="str">
        <f>LEFT(Table3[[#This Row],[Last Funding Amount - ORIG]],MIN(FIND({0,1,2,3,4,5,6,7,8,9,0},Table3[[#This Row],[Last Funding Amount - ORIG]]&amp;"0123456789"))-1)</f>
        <v/>
      </c>
      <c r="E6779" t="s">
        <v>22</v>
      </c>
      <c r="F6779" s="1">
        <v>2376900</v>
      </c>
      <c r="G6779">
        <v>2</v>
      </c>
      <c r="H6779">
        <v>4</v>
      </c>
    </row>
    <row r="6780" spans="1:8" x14ac:dyDescent="0.2">
      <c r="A6780" t="s">
        <v>7966</v>
      </c>
      <c r="B6780" s="1">
        <v>4326723</v>
      </c>
      <c r="C678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4326723</v>
      </c>
      <c r="D6780" s="6" t="str">
        <f>LEFT(Table3[[#This Row],[Last Funding Amount - ORIG]],MIN(FIND({0,1,2,3,4,5,6,7,8,9,0},Table3[[#This Row],[Last Funding Amount - ORIG]]&amp;"0123456789"))-1)</f>
        <v/>
      </c>
      <c r="E6780" t="s">
        <v>44</v>
      </c>
      <c r="F6780" s="1">
        <v>100646571</v>
      </c>
      <c r="H6780">
        <v>7</v>
      </c>
    </row>
    <row r="6781" spans="1:8" x14ac:dyDescent="0.2">
      <c r="A6781" t="s">
        <v>7967</v>
      </c>
      <c r="B6781" s="1">
        <v>100000000</v>
      </c>
      <c r="C678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100000000</v>
      </c>
      <c r="D6781" s="6" t="str">
        <f>LEFT(Table3[[#This Row],[Last Funding Amount - ORIG]],MIN(FIND({0,1,2,3,4,5,6,7,8,9,0},Table3[[#This Row],[Last Funding Amount - ORIG]]&amp;"0123456789"))-1)</f>
        <v/>
      </c>
      <c r="E6781" t="s">
        <v>18</v>
      </c>
      <c r="F6781" s="1">
        <v>123000000</v>
      </c>
      <c r="H6781">
        <v>4</v>
      </c>
    </row>
    <row r="6782" spans="1:8" x14ac:dyDescent="0.2">
      <c r="A6782" t="s">
        <v>7968</v>
      </c>
      <c r="B6782" s="1">
        <v>2750000</v>
      </c>
      <c r="C678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2750000</v>
      </c>
      <c r="D6782" s="6" t="str">
        <f>LEFT(Table3[[#This Row],[Last Funding Amount - ORIG]],MIN(FIND({0,1,2,3,4,5,6,7,8,9,0},Table3[[#This Row],[Last Funding Amount - ORIG]]&amp;"0123456789"))-1)</f>
        <v/>
      </c>
      <c r="E6782" t="s">
        <v>22</v>
      </c>
      <c r="F6782" s="1">
        <v>4200000</v>
      </c>
      <c r="H6782">
        <v>7</v>
      </c>
    </row>
    <row r="6783" spans="1:8" x14ac:dyDescent="0.2">
      <c r="A6783" t="s">
        <v>7969</v>
      </c>
      <c r="B6783" t="s">
        <v>3043</v>
      </c>
      <c r="C678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1000000000</v>
      </c>
      <c r="D6783" s="5" t="str">
        <f>LEFT(Table3[[#This Row],[Last Funding Amount - ORIG]],MIN(FIND({0,1,2,3,4,5,6,7,8,9,0},Table3[[#This Row],[Last Funding Amount - ORIG]]&amp;"0123456789"))-1)</f>
        <v>CNå´</v>
      </c>
      <c r="E6783" t="s">
        <v>11</v>
      </c>
      <c r="F6783" t="s">
        <v>7970</v>
      </c>
      <c r="G6783">
        <v>2</v>
      </c>
      <c r="H6783">
        <v>4</v>
      </c>
    </row>
    <row r="6784" spans="1:8" x14ac:dyDescent="0.2">
      <c r="A6784" t="s">
        <v>7971</v>
      </c>
      <c r="B6784" s="1">
        <v>117000000</v>
      </c>
      <c r="C678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117000000</v>
      </c>
      <c r="D6784" s="6" t="str">
        <f>LEFT(Table3[[#This Row],[Last Funding Amount - ORIG]],MIN(FIND({0,1,2,3,4,5,6,7,8,9,0},Table3[[#This Row],[Last Funding Amount - ORIG]]&amp;"0123456789"))-1)</f>
        <v/>
      </c>
      <c r="E6784" t="s">
        <v>11</v>
      </c>
      <c r="F6784" s="1">
        <v>117000000</v>
      </c>
      <c r="G6784">
        <v>1</v>
      </c>
      <c r="H6784">
        <v>3</v>
      </c>
    </row>
    <row r="6785" spans="1:8" x14ac:dyDescent="0.2">
      <c r="A6785" t="s">
        <v>7972</v>
      </c>
      <c r="B6785" s="1">
        <v>400000000</v>
      </c>
      <c r="C678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400000000</v>
      </c>
      <c r="D6785" s="6" t="str">
        <f>LEFT(Table3[[#This Row],[Last Funding Amount - ORIG]],MIN(FIND({0,1,2,3,4,5,6,7,8,9,0},Table3[[#This Row],[Last Funding Amount - ORIG]]&amp;"0123456789"))-1)</f>
        <v/>
      </c>
      <c r="E6785" t="s">
        <v>16</v>
      </c>
      <c r="F6785" s="1">
        <v>400000000</v>
      </c>
      <c r="G6785">
        <v>1</v>
      </c>
      <c r="H6785">
        <v>1</v>
      </c>
    </row>
    <row r="6786" spans="1:8" x14ac:dyDescent="0.2">
      <c r="A6786" t="s">
        <v>7973</v>
      </c>
      <c r="B6786" s="1">
        <v>2378049</v>
      </c>
      <c r="C678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2378049</v>
      </c>
      <c r="D6786" s="6" t="str">
        <f>LEFT(Table3[[#This Row],[Last Funding Amount - ORIG]],MIN(FIND({0,1,2,3,4,5,6,7,8,9,0},Table3[[#This Row],[Last Funding Amount - ORIG]]&amp;"0123456789"))-1)</f>
        <v/>
      </c>
      <c r="E6786" t="s">
        <v>13</v>
      </c>
      <c r="F6786" s="1">
        <v>8150048</v>
      </c>
      <c r="G6786">
        <v>1</v>
      </c>
      <c r="H6786">
        <v>9</v>
      </c>
    </row>
    <row r="6787" spans="1:8" x14ac:dyDescent="0.2">
      <c r="A6787" t="s">
        <v>7974</v>
      </c>
      <c r="B6787" s="1">
        <v>7000000</v>
      </c>
      <c r="C678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7000000</v>
      </c>
      <c r="D6787" s="6" t="str">
        <f>LEFT(Table3[[#This Row],[Last Funding Amount - ORIG]],MIN(FIND({0,1,2,3,4,5,6,7,8,9,0},Table3[[#This Row],[Last Funding Amount - ORIG]]&amp;"0123456789"))-1)</f>
        <v/>
      </c>
      <c r="E6787" t="s">
        <v>22</v>
      </c>
      <c r="F6787" s="1">
        <v>9100000</v>
      </c>
      <c r="G6787">
        <v>1</v>
      </c>
      <c r="H6787">
        <v>9</v>
      </c>
    </row>
    <row r="6788" spans="1:8" x14ac:dyDescent="0.2">
      <c r="A6788" t="s">
        <v>7975</v>
      </c>
      <c r="B6788" s="1">
        <v>2300000</v>
      </c>
      <c r="C678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2300000</v>
      </c>
      <c r="D6788" s="6" t="str">
        <f>LEFT(Table3[[#This Row],[Last Funding Amount - ORIG]],MIN(FIND({0,1,2,3,4,5,6,7,8,9,0},Table3[[#This Row],[Last Funding Amount - ORIG]]&amp;"0123456789"))-1)</f>
        <v/>
      </c>
      <c r="E6788" t="s">
        <v>112</v>
      </c>
      <c r="F6788" s="1">
        <v>2300000</v>
      </c>
      <c r="G6788">
        <v>1</v>
      </c>
      <c r="H6788">
        <v>5</v>
      </c>
    </row>
    <row r="6789" spans="1:8" x14ac:dyDescent="0.2">
      <c r="A6789" t="s">
        <v>7976</v>
      </c>
      <c r="B6789" s="1">
        <v>2750000</v>
      </c>
      <c r="C678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2750000</v>
      </c>
      <c r="D6789" s="6" t="str">
        <f>LEFT(Table3[[#This Row],[Last Funding Amount - ORIG]],MIN(FIND({0,1,2,3,4,5,6,7,8,9,0},Table3[[#This Row],[Last Funding Amount - ORIG]]&amp;"0123456789"))-1)</f>
        <v/>
      </c>
      <c r="E6789" t="s">
        <v>314</v>
      </c>
      <c r="F6789" s="1">
        <v>219250000</v>
      </c>
      <c r="G6789">
        <v>3</v>
      </c>
      <c r="H6789">
        <v>8</v>
      </c>
    </row>
    <row r="6790" spans="1:8" x14ac:dyDescent="0.2">
      <c r="A6790" t="s">
        <v>7977</v>
      </c>
      <c r="B6790" t="s">
        <v>7978</v>
      </c>
      <c r="C679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40000000</v>
      </c>
      <c r="D6790" s="5" t="str">
        <f>LEFT(Table3[[#This Row],[Last Funding Amount - ORIG]],MIN(FIND({0,1,2,3,4,5,6,7,8,9,0},Table3[[#This Row],[Last Funding Amount - ORIG]]&amp;"0123456789"))-1)</f>
        <v>CHF</v>
      </c>
      <c r="E6790" t="s">
        <v>11</v>
      </c>
      <c r="F6790" s="1">
        <v>52883603</v>
      </c>
      <c r="G6790">
        <v>2</v>
      </c>
      <c r="H6790">
        <v>2</v>
      </c>
    </row>
    <row r="6791" spans="1:8" x14ac:dyDescent="0.2">
      <c r="A6791" t="s">
        <v>7979</v>
      </c>
      <c r="B6791" s="1">
        <v>2000000</v>
      </c>
      <c r="C679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</v>
      </c>
      <c r="D6791" s="6" t="str">
        <f>LEFT(Table3[[#This Row],[Last Funding Amount - ORIG]],MIN(FIND({0,1,2,3,4,5,6,7,8,9,0},Table3[[#This Row],[Last Funding Amount - ORIG]]&amp;"0123456789"))-1)</f>
        <v/>
      </c>
      <c r="E6791" t="s">
        <v>112</v>
      </c>
      <c r="F6791" s="1">
        <v>3200000</v>
      </c>
      <c r="H6791">
        <v>9</v>
      </c>
    </row>
    <row r="6792" spans="1:8" x14ac:dyDescent="0.2">
      <c r="A6792" t="s">
        <v>7980</v>
      </c>
      <c r="B6792" s="1">
        <v>1500000</v>
      </c>
      <c r="C679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1500000</v>
      </c>
      <c r="D6792" s="6" t="str">
        <f>LEFT(Table3[[#This Row],[Last Funding Amount - ORIG]],MIN(FIND({0,1,2,3,4,5,6,7,8,9,0},Table3[[#This Row],[Last Funding Amount - ORIG]]&amp;"0123456789"))-1)</f>
        <v/>
      </c>
      <c r="E6792" t="s">
        <v>112</v>
      </c>
      <c r="F6792" s="1">
        <v>7200000</v>
      </c>
      <c r="G6792">
        <v>3</v>
      </c>
      <c r="H6792">
        <v>4</v>
      </c>
    </row>
    <row r="6793" spans="1:8" x14ac:dyDescent="0.2">
      <c r="A6793" t="s">
        <v>7981</v>
      </c>
      <c r="B6793" s="1">
        <v>400000</v>
      </c>
      <c r="C679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400000</v>
      </c>
      <c r="D6793" s="6" t="str">
        <f>LEFT(Table3[[#This Row],[Last Funding Amount - ORIG]],MIN(FIND({0,1,2,3,4,5,6,7,8,9,0},Table3[[#This Row],[Last Funding Amount - ORIG]]&amp;"0123456789"))-1)</f>
        <v/>
      </c>
      <c r="E6793" t="s">
        <v>20</v>
      </c>
      <c r="F6793" s="1">
        <v>800000</v>
      </c>
      <c r="H6793">
        <v>2</v>
      </c>
    </row>
    <row r="6794" spans="1:8" x14ac:dyDescent="0.2">
      <c r="A6794" t="s">
        <v>7982</v>
      </c>
      <c r="B6794" s="1">
        <v>5100000</v>
      </c>
      <c r="C679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5100000</v>
      </c>
      <c r="D6794" s="6" t="str">
        <f>LEFT(Table3[[#This Row],[Last Funding Amount - ORIG]],MIN(FIND({0,1,2,3,4,5,6,7,8,9,0},Table3[[#This Row],[Last Funding Amount - ORIG]]&amp;"0123456789"))-1)</f>
        <v/>
      </c>
      <c r="E6794" t="s">
        <v>112</v>
      </c>
      <c r="F6794" s="1">
        <v>5100000</v>
      </c>
      <c r="G6794">
        <v>1</v>
      </c>
      <c r="H6794">
        <v>11</v>
      </c>
    </row>
    <row r="6795" spans="1:8" x14ac:dyDescent="0.2">
      <c r="A6795" t="s">
        <v>7983</v>
      </c>
      <c r="B6795" s="1">
        <v>5000000</v>
      </c>
      <c r="C679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5000000</v>
      </c>
      <c r="D6795" s="6" t="str">
        <f>LEFT(Table3[[#This Row],[Last Funding Amount - ORIG]],MIN(FIND({0,1,2,3,4,5,6,7,8,9,0},Table3[[#This Row],[Last Funding Amount - ORIG]]&amp;"0123456789"))-1)</f>
        <v/>
      </c>
      <c r="E6795" t="s">
        <v>36</v>
      </c>
      <c r="F6795" s="1">
        <v>14900000</v>
      </c>
      <c r="G6795">
        <v>2</v>
      </c>
      <c r="H6795">
        <v>3</v>
      </c>
    </row>
    <row r="6796" spans="1:8" x14ac:dyDescent="0.2">
      <c r="A6796" t="s">
        <v>7984</v>
      </c>
      <c r="B6796" t="s">
        <v>7985</v>
      </c>
      <c r="C679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6500000</v>
      </c>
      <c r="D6796" s="5" t="str">
        <f>LEFT(Table3[[#This Row],[Last Funding Amount - ORIG]],MIN(FIND({0,1,2,3,4,5,6,7,8,9,0},Table3[[#This Row],[Last Funding Amount - ORIG]]&amp;"0123456789"))-1)</f>
        <v>CA$</v>
      </c>
      <c r="E6796" t="s">
        <v>112</v>
      </c>
      <c r="F6796" t="s">
        <v>7986</v>
      </c>
      <c r="G6796">
        <v>1</v>
      </c>
      <c r="H6796">
        <v>4</v>
      </c>
    </row>
    <row r="6797" spans="1:8" x14ac:dyDescent="0.2">
      <c r="A6797" t="s">
        <v>7987</v>
      </c>
      <c r="C679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6797" s="6" t="str">
        <f>LEFT(Table3[[#This Row],[Last Funding Amount - ORIG]],MIN(FIND({0,1,2,3,4,5,6,7,8,9,0},Table3[[#This Row],[Last Funding Amount - ORIG]]&amp;"0123456789"))-1)</f>
        <v/>
      </c>
      <c r="E6797" t="s">
        <v>13</v>
      </c>
      <c r="F6797" s="1">
        <v>20048289</v>
      </c>
      <c r="G6797">
        <v>2</v>
      </c>
      <c r="H6797">
        <v>3</v>
      </c>
    </row>
    <row r="6798" spans="1:8" x14ac:dyDescent="0.2">
      <c r="A6798" t="s">
        <v>7988</v>
      </c>
      <c r="B6798" s="1">
        <v>2500000</v>
      </c>
      <c r="C679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2500000</v>
      </c>
      <c r="D6798" s="6" t="str">
        <f>LEFT(Table3[[#This Row],[Last Funding Amount - ORIG]],MIN(FIND({0,1,2,3,4,5,6,7,8,9,0},Table3[[#This Row],[Last Funding Amount - ORIG]]&amp;"0123456789"))-1)</f>
        <v/>
      </c>
      <c r="E6798" t="s">
        <v>112</v>
      </c>
      <c r="F6798" s="1">
        <v>3100000</v>
      </c>
      <c r="H6798">
        <v>2</v>
      </c>
    </row>
    <row r="6799" spans="1:8" x14ac:dyDescent="0.2">
      <c r="A6799" t="s">
        <v>7989</v>
      </c>
      <c r="B6799" s="1">
        <v>5500000</v>
      </c>
      <c r="C679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5500000</v>
      </c>
      <c r="D6799" s="6" t="str">
        <f>LEFT(Table3[[#This Row],[Last Funding Amount - ORIG]],MIN(FIND({0,1,2,3,4,5,6,7,8,9,0},Table3[[#This Row],[Last Funding Amount - ORIG]]&amp;"0123456789"))-1)</f>
        <v/>
      </c>
      <c r="E6799" t="s">
        <v>13</v>
      </c>
      <c r="F6799" s="1">
        <v>8250000</v>
      </c>
      <c r="G6799">
        <v>1</v>
      </c>
      <c r="H6799">
        <v>11</v>
      </c>
    </row>
    <row r="6800" spans="1:8" x14ac:dyDescent="0.2">
      <c r="A6800" t="s">
        <v>7990</v>
      </c>
      <c r="B6800" s="1">
        <v>5400000</v>
      </c>
      <c r="C680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5400000</v>
      </c>
      <c r="D6800" s="6" t="str">
        <f>LEFT(Table3[[#This Row],[Last Funding Amount - ORIG]],MIN(FIND({0,1,2,3,4,5,6,7,8,9,0},Table3[[#This Row],[Last Funding Amount - ORIG]]&amp;"0123456789"))-1)</f>
        <v/>
      </c>
      <c r="E6800" t="s">
        <v>13</v>
      </c>
      <c r="F6800" s="1">
        <v>19400000</v>
      </c>
      <c r="H6800">
        <v>5</v>
      </c>
    </row>
    <row r="6801" spans="1:8" x14ac:dyDescent="0.2">
      <c r="A6801" t="s">
        <v>7991</v>
      </c>
      <c r="B6801" s="1">
        <v>1500000</v>
      </c>
      <c r="C680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1500000</v>
      </c>
      <c r="D6801" s="6" t="str">
        <f>LEFT(Table3[[#This Row],[Last Funding Amount - ORIG]],MIN(FIND({0,1,2,3,4,5,6,7,8,9,0},Table3[[#This Row],[Last Funding Amount - ORIG]]&amp;"0123456789"))-1)</f>
        <v/>
      </c>
      <c r="E6801" t="s">
        <v>56</v>
      </c>
      <c r="F6801" s="1">
        <v>8500000</v>
      </c>
      <c r="G6801">
        <v>1</v>
      </c>
      <c r="H6801">
        <v>10</v>
      </c>
    </row>
    <row r="6802" spans="1:8" x14ac:dyDescent="0.2">
      <c r="A6802" t="s">
        <v>7992</v>
      </c>
      <c r="B6802" s="1">
        <v>12000000</v>
      </c>
      <c r="C680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12000000</v>
      </c>
      <c r="D6802" s="6" t="str">
        <f>LEFT(Table3[[#This Row],[Last Funding Amount - ORIG]],MIN(FIND({0,1,2,3,4,5,6,7,8,9,0},Table3[[#This Row],[Last Funding Amount - ORIG]]&amp;"0123456789"))-1)</f>
        <v/>
      </c>
      <c r="E6802" t="s">
        <v>13</v>
      </c>
      <c r="F6802" s="1">
        <v>15400000</v>
      </c>
      <c r="G6802">
        <v>2</v>
      </c>
      <c r="H6802">
        <v>2</v>
      </c>
    </row>
    <row r="6803" spans="1:8" x14ac:dyDescent="0.2">
      <c r="A6803" t="s">
        <v>7993</v>
      </c>
      <c r="B6803" s="1">
        <v>7600000</v>
      </c>
      <c r="C680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7600000</v>
      </c>
      <c r="D6803" s="6" t="str">
        <f>LEFT(Table3[[#This Row],[Last Funding Amount - ORIG]],MIN(FIND({0,1,2,3,4,5,6,7,8,9,0},Table3[[#This Row],[Last Funding Amount - ORIG]]&amp;"0123456789"))-1)</f>
        <v/>
      </c>
      <c r="E6803" t="s">
        <v>22</v>
      </c>
      <c r="F6803" s="1">
        <v>8800000</v>
      </c>
      <c r="G6803">
        <v>1</v>
      </c>
      <c r="H6803">
        <v>4</v>
      </c>
    </row>
    <row r="6804" spans="1:8" x14ac:dyDescent="0.2">
      <c r="A6804" t="s">
        <v>7994</v>
      </c>
      <c r="B6804" s="1">
        <v>12500000</v>
      </c>
      <c r="C680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12500000</v>
      </c>
      <c r="D6804" s="6" t="str">
        <f>LEFT(Table3[[#This Row],[Last Funding Amount - ORIG]],MIN(FIND({0,1,2,3,4,5,6,7,8,9,0},Table3[[#This Row],[Last Funding Amount - ORIG]]&amp;"0123456789"))-1)</f>
        <v/>
      </c>
      <c r="E6804" t="s">
        <v>36</v>
      </c>
      <c r="F6804" s="1">
        <v>22500000</v>
      </c>
      <c r="G6804">
        <v>1</v>
      </c>
      <c r="H6804">
        <v>3</v>
      </c>
    </row>
    <row r="6805" spans="1:8" x14ac:dyDescent="0.2">
      <c r="A6805" t="s">
        <v>7995</v>
      </c>
      <c r="B6805" s="1">
        <v>20000000</v>
      </c>
      <c r="C680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20000000</v>
      </c>
      <c r="D6805" s="6" t="str">
        <f>LEFT(Table3[[#This Row],[Last Funding Amount - ORIG]],MIN(FIND({0,1,2,3,4,5,6,7,8,9,0},Table3[[#This Row],[Last Funding Amount - ORIG]]&amp;"0123456789"))-1)</f>
        <v/>
      </c>
      <c r="E6805" t="s">
        <v>13</v>
      </c>
      <c r="F6805" s="1">
        <v>20000000</v>
      </c>
      <c r="G6805">
        <v>1</v>
      </c>
      <c r="H6805">
        <v>1</v>
      </c>
    </row>
    <row r="6806" spans="1:8" x14ac:dyDescent="0.2">
      <c r="A6806" t="s">
        <v>7996</v>
      </c>
      <c r="B6806" s="1">
        <v>134500000</v>
      </c>
      <c r="C680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134500000</v>
      </c>
      <c r="D6806" s="6" t="str">
        <f>LEFT(Table3[[#This Row],[Last Funding Amount - ORIG]],MIN(FIND({0,1,2,3,4,5,6,7,8,9,0},Table3[[#This Row],[Last Funding Amount - ORIG]]&amp;"0123456789"))-1)</f>
        <v/>
      </c>
      <c r="E6806" t="s">
        <v>16</v>
      </c>
      <c r="F6806" s="1">
        <v>152500000</v>
      </c>
      <c r="G6806">
        <v>1</v>
      </c>
      <c r="H6806">
        <v>1</v>
      </c>
    </row>
    <row r="6807" spans="1:8" x14ac:dyDescent="0.2">
      <c r="A6807" t="s">
        <v>7997</v>
      </c>
      <c r="B6807" s="1">
        <v>11000000</v>
      </c>
      <c r="C680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11000000</v>
      </c>
      <c r="D6807" s="6" t="str">
        <f>LEFT(Table3[[#This Row],[Last Funding Amount - ORIG]],MIN(FIND({0,1,2,3,4,5,6,7,8,9,0},Table3[[#This Row],[Last Funding Amount - ORIG]]&amp;"0123456789"))-1)</f>
        <v/>
      </c>
      <c r="E6807" t="s">
        <v>96</v>
      </c>
      <c r="F6807" s="1">
        <v>140150000</v>
      </c>
      <c r="G6807">
        <v>5</v>
      </c>
      <c r="H6807">
        <v>16</v>
      </c>
    </row>
    <row r="6808" spans="1:8" x14ac:dyDescent="0.2">
      <c r="A6808" t="s">
        <v>7998</v>
      </c>
      <c r="B6808" s="1">
        <v>10500000</v>
      </c>
      <c r="C680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10500000</v>
      </c>
      <c r="D6808" s="6" t="str">
        <f>LEFT(Table3[[#This Row],[Last Funding Amount - ORIG]],MIN(FIND({0,1,2,3,4,5,6,7,8,9,0},Table3[[#This Row],[Last Funding Amount - ORIG]]&amp;"0123456789"))-1)</f>
        <v/>
      </c>
      <c r="E6808" t="s">
        <v>13</v>
      </c>
      <c r="F6808" s="1">
        <v>80500000</v>
      </c>
      <c r="G6808">
        <v>4</v>
      </c>
      <c r="H6808">
        <v>5</v>
      </c>
    </row>
    <row r="6809" spans="1:8" x14ac:dyDescent="0.2">
      <c r="A6809" t="s">
        <v>7999</v>
      </c>
      <c r="B6809" t="s">
        <v>8000</v>
      </c>
      <c r="C680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1600000</v>
      </c>
      <c r="D6809" s="5" t="str">
        <f>LEFT(Table3[[#This Row],[Last Funding Amount - ORIG]],MIN(FIND({0,1,2,3,4,5,6,7,8,9,0},Table3[[#This Row],[Last Funding Amount - ORIG]]&amp;"0123456789"))-1)</f>
        <v>CA$</v>
      </c>
      <c r="E6809" t="s">
        <v>56</v>
      </c>
      <c r="F6809" s="1">
        <v>8721582</v>
      </c>
      <c r="G6809">
        <v>2</v>
      </c>
      <c r="H6809">
        <v>6</v>
      </c>
    </row>
    <row r="6810" spans="1:8" x14ac:dyDescent="0.2">
      <c r="A6810" t="s">
        <v>8001</v>
      </c>
      <c r="B6810" t="s">
        <v>67</v>
      </c>
      <c r="C681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8000000</v>
      </c>
      <c r="D6810" s="5" t="str">
        <f>LEFT(Table3[[#This Row],[Last Funding Amount - ORIG]],MIN(FIND({0,1,2,3,4,5,6,7,8,9,0},Table3[[#This Row],[Last Funding Amount - ORIG]]&amp;"0123456789"))-1)</f>
        <v>‰âÂ</v>
      </c>
      <c r="E6810" t="s">
        <v>36</v>
      </c>
      <c r="F6810" t="s">
        <v>8002</v>
      </c>
      <c r="H6810">
        <v>5</v>
      </c>
    </row>
    <row r="6811" spans="1:8" x14ac:dyDescent="0.2">
      <c r="A6811" t="s">
        <v>8003</v>
      </c>
      <c r="B6811" s="1">
        <v>3000000</v>
      </c>
      <c r="C681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3000000</v>
      </c>
      <c r="D6811" s="6" t="str">
        <f>LEFT(Table3[[#This Row],[Last Funding Amount - ORIG]],MIN(FIND({0,1,2,3,4,5,6,7,8,9,0},Table3[[#This Row],[Last Funding Amount - ORIG]]&amp;"0123456789"))-1)</f>
        <v/>
      </c>
      <c r="E6811" t="s">
        <v>112</v>
      </c>
      <c r="F6811" s="1">
        <v>3822000</v>
      </c>
      <c r="H6811">
        <v>3</v>
      </c>
    </row>
    <row r="6812" spans="1:8" x14ac:dyDescent="0.2">
      <c r="A6812" t="s">
        <v>8004</v>
      </c>
      <c r="B6812" s="1">
        <v>7500000</v>
      </c>
      <c r="C681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7500000</v>
      </c>
      <c r="D6812" s="6" t="str">
        <f>LEFT(Table3[[#This Row],[Last Funding Amount - ORIG]],MIN(FIND({0,1,2,3,4,5,6,7,8,9,0},Table3[[#This Row],[Last Funding Amount - ORIG]]&amp;"0123456789"))-1)</f>
        <v/>
      </c>
      <c r="E6812" t="s">
        <v>13</v>
      </c>
      <c r="F6812" s="1">
        <v>14150000</v>
      </c>
      <c r="G6812">
        <v>2</v>
      </c>
      <c r="H6812">
        <v>6</v>
      </c>
    </row>
    <row r="6813" spans="1:8" x14ac:dyDescent="0.2">
      <c r="A6813" t="s">
        <v>8005</v>
      </c>
      <c r="B6813" t="s">
        <v>8006</v>
      </c>
      <c r="C681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30000000</v>
      </c>
      <c r="D6813" s="5" t="str">
        <f>LEFT(Table3[[#This Row],[Last Funding Amount - ORIG]],MIN(FIND({0,1,2,3,4,5,6,7,8,9,0},Table3[[#This Row],[Last Funding Amount - ORIG]]&amp;"0123456789"))-1)</f>
        <v>‰âÂ</v>
      </c>
      <c r="E6813" t="s">
        <v>18</v>
      </c>
      <c r="F6813" s="1">
        <v>97660430</v>
      </c>
      <c r="G6813">
        <v>3</v>
      </c>
      <c r="H6813">
        <v>15</v>
      </c>
    </row>
    <row r="6814" spans="1:8" x14ac:dyDescent="0.2">
      <c r="A6814" t="s">
        <v>8007</v>
      </c>
      <c r="B6814" s="1">
        <v>1350000</v>
      </c>
      <c r="C681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1350000</v>
      </c>
      <c r="D6814" s="6" t="str">
        <f>LEFT(Table3[[#This Row],[Last Funding Amount - ORIG]],MIN(FIND({0,1,2,3,4,5,6,7,8,9,0},Table3[[#This Row],[Last Funding Amount - ORIG]]&amp;"0123456789"))-1)</f>
        <v/>
      </c>
      <c r="E6814" t="s">
        <v>112</v>
      </c>
      <c r="F6814" s="1">
        <v>1350000</v>
      </c>
      <c r="H6814">
        <v>6</v>
      </c>
    </row>
    <row r="6815" spans="1:8" x14ac:dyDescent="0.2">
      <c r="A6815" t="s">
        <v>8008</v>
      </c>
      <c r="B6815" s="1">
        <v>12000000</v>
      </c>
      <c r="C681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12000000</v>
      </c>
      <c r="D6815" s="6" t="str">
        <f>LEFT(Table3[[#This Row],[Last Funding Amount - ORIG]],MIN(FIND({0,1,2,3,4,5,6,7,8,9,0},Table3[[#This Row],[Last Funding Amount - ORIG]]&amp;"0123456789"))-1)</f>
        <v/>
      </c>
      <c r="E6815" t="s">
        <v>22</v>
      </c>
      <c r="F6815" s="1">
        <v>12000000</v>
      </c>
      <c r="G6815">
        <v>1</v>
      </c>
      <c r="H6815">
        <v>5</v>
      </c>
    </row>
    <row r="6816" spans="1:8" x14ac:dyDescent="0.2">
      <c r="A6816" t="s">
        <v>8009</v>
      </c>
      <c r="B6816" t="s">
        <v>1543</v>
      </c>
      <c r="C681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3000000</v>
      </c>
      <c r="D6816" s="5" t="str">
        <f>LEFT(Table3[[#This Row],[Last Funding Amount - ORIG]],MIN(FIND({0,1,2,3,4,5,6,7,8,9,0},Table3[[#This Row],[Last Funding Amount - ORIG]]&amp;"0123456789"))-1)</f>
        <v>‰âÂ</v>
      </c>
      <c r="E6816" t="s">
        <v>112</v>
      </c>
      <c r="F6816" t="s">
        <v>1544</v>
      </c>
    </row>
    <row r="6817" spans="1:8" x14ac:dyDescent="0.2">
      <c r="A6817" t="s">
        <v>8010</v>
      </c>
      <c r="B6817" s="1">
        <v>34400000</v>
      </c>
      <c r="C681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34400000</v>
      </c>
      <c r="D6817" s="6" t="str">
        <f>LEFT(Table3[[#This Row],[Last Funding Amount - ORIG]],MIN(FIND({0,1,2,3,4,5,6,7,8,9,0},Table3[[#This Row],[Last Funding Amount - ORIG]]&amp;"0123456789"))-1)</f>
        <v/>
      </c>
      <c r="E6817" t="s">
        <v>13</v>
      </c>
      <c r="F6817" s="1">
        <v>34400000</v>
      </c>
      <c r="G6817">
        <v>1</v>
      </c>
      <c r="H6817">
        <v>5</v>
      </c>
    </row>
    <row r="6818" spans="1:8" x14ac:dyDescent="0.2">
      <c r="A6818" t="s">
        <v>8011</v>
      </c>
      <c r="B6818" s="1">
        <v>2600000</v>
      </c>
      <c r="C681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2600000</v>
      </c>
      <c r="D6818" s="6" t="str">
        <f>LEFT(Table3[[#This Row],[Last Funding Amount - ORIG]],MIN(FIND({0,1,2,3,4,5,6,7,8,9,0},Table3[[#This Row],[Last Funding Amount - ORIG]]&amp;"0123456789"))-1)</f>
        <v/>
      </c>
      <c r="E6818" t="s">
        <v>112</v>
      </c>
      <c r="F6818" s="1">
        <v>2600000</v>
      </c>
      <c r="H6818">
        <v>3</v>
      </c>
    </row>
    <row r="6819" spans="1:8" x14ac:dyDescent="0.2">
      <c r="A6819" t="s">
        <v>8012</v>
      </c>
      <c r="B6819" s="1">
        <v>1012913</v>
      </c>
      <c r="C681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1012913</v>
      </c>
      <c r="D6819" s="6" t="str">
        <f>LEFT(Table3[[#This Row],[Last Funding Amount - ORIG]],MIN(FIND({0,1,2,3,4,5,6,7,8,9,0},Table3[[#This Row],[Last Funding Amount - ORIG]]&amp;"0123456789"))-1)</f>
        <v/>
      </c>
      <c r="E6819" t="s">
        <v>13</v>
      </c>
      <c r="F6819" s="1">
        <v>4467539</v>
      </c>
      <c r="G6819">
        <v>2</v>
      </c>
      <c r="H6819">
        <v>4</v>
      </c>
    </row>
    <row r="6820" spans="1:8" x14ac:dyDescent="0.2">
      <c r="A6820" t="s">
        <v>8013</v>
      </c>
      <c r="B6820" s="1">
        <v>40000000</v>
      </c>
      <c r="C682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40000000</v>
      </c>
      <c r="D6820" s="6" t="str">
        <f>LEFT(Table3[[#This Row],[Last Funding Amount - ORIG]],MIN(FIND({0,1,2,3,4,5,6,7,8,9,0},Table3[[#This Row],[Last Funding Amount - ORIG]]&amp;"0123456789"))-1)</f>
        <v/>
      </c>
      <c r="E6820" t="s">
        <v>36</v>
      </c>
      <c r="F6820" s="1">
        <v>40000000</v>
      </c>
      <c r="H6820">
        <v>6</v>
      </c>
    </row>
    <row r="6821" spans="1:8" x14ac:dyDescent="0.2">
      <c r="A6821" t="s">
        <v>8014</v>
      </c>
      <c r="B6821" s="1">
        <v>27164700</v>
      </c>
      <c r="C682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27164700</v>
      </c>
      <c r="D6821" s="6" t="str">
        <f>LEFT(Table3[[#This Row],[Last Funding Amount - ORIG]],MIN(FIND({0,1,2,3,4,5,6,7,8,9,0},Table3[[#This Row],[Last Funding Amount - ORIG]]&amp;"0123456789"))-1)</f>
        <v/>
      </c>
      <c r="E6821" t="s">
        <v>13</v>
      </c>
      <c r="F6821" s="1">
        <v>34826400</v>
      </c>
    </row>
    <row r="6822" spans="1:8" x14ac:dyDescent="0.2">
      <c r="A6822" t="s">
        <v>8015</v>
      </c>
      <c r="B6822" s="1">
        <v>2000000</v>
      </c>
      <c r="C682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</v>
      </c>
      <c r="D6822" s="6" t="str">
        <f>LEFT(Table3[[#This Row],[Last Funding Amount - ORIG]],MIN(FIND({0,1,2,3,4,5,6,7,8,9,0},Table3[[#This Row],[Last Funding Amount - ORIG]]&amp;"0123456789"))-1)</f>
        <v/>
      </c>
      <c r="E6822" t="s">
        <v>112</v>
      </c>
      <c r="F6822" s="1">
        <v>3700000</v>
      </c>
      <c r="H6822">
        <v>6</v>
      </c>
    </row>
    <row r="6823" spans="1:8" x14ac:dyDescent="0.2">
      <c r="A6823" t="s">
        <v>8016</v>
      </c>
      <c r="B6823" s="1">
        <v>1700000</v>
      </c>
      <c r="C682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1700000</v>
      </c>
      <c r="D6823" s="6" t="str">
        <f>LEFT(Table3[[#This Row],[Last Funding Amount - ORIG]],MIN(FIND({0,1,2,3,4,5,6,7,8,9,0},Table3[[#This Row],[Last Funding Amount - ORIG]]&amp;"0123456789"))-1)</f>
        <v/>
      </c>
      <c r="E6823" t="s">
        <v>20</v>
      </c>
      <c r="F6823" s="1">
        <v>4700000</v>
      </c>
    </row>
    <row r="6824" spans="1:8" x14ac:dyDescent="0.2">
      <c r="A6824" t="s">
        <v>8017</v>
      </c>
      <c r="B6824" s="1">
        <v>6000000</v>
      </c>
      <c r="C682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6000000</v>
      </c>
      <c r="D6824" s="6" t="str">
        <f>LEFT(Table3[[#This Row],[Last Funding Amount - ORIG]],MIN(FIND({0,1,2,3,4,5,6,7,8,9,0},Table3[[#This Row],[Last Funding Amount - ORIG]]&amp;"0123456789"))-1)</f>
        <v/>
      </c>
      <c r="E6824" t="s">
        <v>112</v>
      </c>
      <c r="F6824" s="1">
        <v>6000000</v>
      </c>
      <c r="H6824">
        <v>2</v>
      </c>
    </row>
    <row r="6825" spans="1:8" x14ac:dyDescent="0.2">
      <c r="A6825" t="s">
        <v>8018</v>
      </c>
      <c r="B6825" s="1">
        <v>4000000</v>
      </c>
      <c r="C682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4000000</v>
      </c>
      <c r="D6825" s="6" t="str">
        <f>LEFT(Table3[[#This Row],[Last Funding Amount - ORIG]],MIN(FIND({0,1,2,3,4,5,6,7,8,9,0},Table3[[#This Row],[Last Funding Amount - ORIG]]&amp;"0123456789"))-1)</f>
        <v/>
      </c>
      <c r="E6825" t="s">
        <v>13</v>
      </c>
      <c r="F6825" s="1">
        <v>26124302</v>
      </c>
      <c r="G6825">
        <v>1</v>
      </c>
      <c r="H6825">
        <v>1</v>
      </c>
    </row>
    <row r="6826" spans="1:8" x14ac:dyDescent="0.2">
      <c r="A6826" t="s">
        <v>8019</v>
      </c>
      <c r="B6826" s="1">
        <v>2500000</v>
      </c>
      <c r="C682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2500000</v>
      </c>
      <c r="D6826" s="6" t="str">
        <f>LEFT(Table3[[#This Row],[Last Funding Amount - ORIG]],MIN(FIND({0,1,2,3,4,5,6,7,8,9,0},Table3[[#This Row],[Last Funding Amount - ORIG]]&amp;"0123456789"))-1)</f>
        <v/>
      </c>
      <c r="E6826" t="s">
        <v>112</v>
      </c>
      <c r="F6826" s="1">
        <v>2500000</v>
      </c>
      <c r="H6826">
        <v>3</v>
      </c>
    </row>
    <row r="6827" spans="1:8" x14ac:dyDescent="0.2">
      <c r="A6827" t="s">
        <v>8020</v>
      </c>
      <c r="B6827" t="s">
        <v>325</v>
      </c>
      <c r="C682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</v>
      </c>
      <c r="D6827" s="5" t="str">
        <f>LEFT(Table3[[#This Row],[Last Funding Amount - ORIG]],MIN(FIND({0,1,2,3,4,5,6,7,8,9,0},Table3[[#This Row],[Last Funding Amount - ORIG]]&amp;"0123456789"))-1)</f>
        <v>‰âÂ</v>
      </c>
      <c r="E6827" t="s">
        <v>13</v>
      </c>
      <c r="F6827" t="s">
        <v>326</v>
      </c>
      <c r="G6827">
        <v>1</v>
      </c>
      <c r="H6827">
        <v>1</v>
      </c>
    </row>
    <row r="6828" spans="1:8" x14ac:dyDescent="0.2">
      <c r="A6828" t="s">
        <v>8021</v>
      </c>
      <c r="B6828" s="1">
        <v>163000000</v>
      </c>
      <c r="C682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163000000</v>
      </c>
      <c r="D6828" s="6" t="str">
        <f>LEFT(Table3[[#This Row],[Last Funding Amount - ORIG]],MIN(FIND({0,1,2,3,4,5,6,7,8,9,0},Table3[[#This Row],[Last Funding Amount - ORIG]]&amp;"0123456789"))-1)</f>
        <v/>
      </c>
      <c r="E6828" t="s">
        <v>8022</v>
      </c>
      <c r="F6828" s="1">
        <v>163000000</v>
      </c>
    </row>
    <row r="6829" spans="1:8" x14ac:dyDescent="0.2">
      <c r="A6829" t="s">
        <v>8023</v>
      </c>
      <c r="B6829" s="1">
        <v>8000000</v>
      </c>
      <c r="C682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8000000</v>
      </c>
      <c r="D6829" s="6" t="str">
        <f>LEFT(Table3[[#This Row],[Last Funding Amount - ORIG]],MIN(FIND({0,1,2,3,4,5,6,7,8,9,0},Table3[[#This Row],[Last Funding Amount - ORIG]]&amp;"0123456789"))-1)</f>
        <v/>
      </c>
      <c r="E6829" t="s">
        <v>22</v>
      </c>
      <c r="F6829" s="1">
        <v>8000000</v>
      </c>
      <c r="G6829">
        <v>1</v>
      </c>
      <c r="H6829">
        <v>7</v>
      </c>
    </row>
    <row r="6830" spans="1:8" x14ac:dyDescent="0.2">
      <c r="A6830" t="s">
        <v>8024</v>
      </c>
      <c r="C683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6830" s="6" t="str">
        <f>LEFT(Table3[[#This Row],[Last Funding Amount - ORIG]],MIN(FIND({0,1,2,3,4,5,6,7,8,9,0},Table3[[#This Row],[Last Funding Amount - ORIG]]&amp;"0123456789"))-1)</f>
        <v/>
      </c>
      <c r="E6830" t="s">
        <v>101</v>
      </c>
      <c r="F6830" s="1">
        <v>1535000</v>
      </c>
      <c r="H6830">
        <v>9</v>
      </c>
    </row>
    <row r="6831" spans="1:8" x14ac:dyDescent="0.2">
      <c r="A6831" t="s">
        <v>8025</v>
      </c>
      <c r="B6831" s="1">
        <v>5000000</v>
      </c>
      <c r="C683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5000000</v>
      </c>
      <c r="D6831" s="6" t="str">
        <f>LEFT(Table3[[#This Row],[Last Funding Amount - ORIG]],MIN(FIND({0,1,2,3,4,5,6,7,8,9,0},Table3[[#This Row],[Last Funding Amount - ORIG]]&amp;"0123456789"))-1)</f>
        <v/>
      </c>
      <c r="E6831" t="s">
        <v>13</v>
      </c>
      <c r="F6831" s="1">
        <v>8200000</v>
      </c>
      <c r="G6831">
        <v>3</v>
      </c>
      <c r="H6831">
        <v>4</v>
      </c>
    </row>
    <row r="6832" spans="1:8" x14ac:dyDescent="0.2">
      <c r="A6832" t="s">
        <v>8026</v>
      </c>
      <c r="B6832" s="1">
        <v>22499999</v>
      </c>
      <c r="C683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22499999</v>
      </c>
      <c r="D6832" s="6" t="str">
        <f>LEFT(Table3[[#This Row],[Last Funding Amount - ORIG]],MIN(FIND({0,1,2,3,4,5,6,7,8,9,0},Table3[[#This Row],[Last Funding Amount - ORIG]]&amp;"0123456789"))-1)</f>
        <v/>
      </c>
      <c r="E6832" t="s">
        <v>13</v>
      </c>
      <c r="F6832" s="1">
        <v>74619994</v>
      </c>
      <c r="G6832">
        <v>2</v>
      </c>
      <c r="H6832">
        <v>8</v>
      </c>
    </row>
    <row r="6833" spans="1:8" x14ac:dyDescent="0.2">
      <c r="A6833" t="s">
        <v>8027</v>
      </c>
      <c r="B6833" s="1">
        <v>107735</v>
      </c>
      <c r="C683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107735</v>
      </c>
      <c r="D6833" s="6" t="str">
        <f>LEFT(Table3[[#This Row],[Last Funding Amount - ORIG]],MIN(FIND({0,1,2,3,4,5,6,7,8,9,0},Table3[[#This Row],[Last Funding Amount - ORIG]]&amp;"0123456789"))-1)</f>
        <v/>
      </c>
      <c r="E6833" t="s">
        <v>59</v>
      </c>
      <c r="F6833" s="1">
        <v>3107735</v>
      </c>
      <c r="G6833">
        <v>1</v>
      </c>
      <c r="H6833">
        <v>5</v>
      </c>
    </row>
    <row r="6834" spans="1:8" x14ac:dyDescent="0.2">
      <c r="A6834" t="s">
        <v>8028</v>
      </c>
      <c r="B6834" s="1">
        <v>8500000</v>
      </c>
      <c r="C683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8500000</v>
      </c>
      <c r="D6834" s="6" t="str">
        <f>LEFT(Table3[[#This Row],[Last Funding Amount - ORIG]],MIN(FIND({0,1,2,3,4,5,6,7,8,9,0},Table3[[#This Row],[Last Funding Amount - ORIG]]&amp;"0123456789"))-1)</f>
        <v/>
      </c>
      <c r="E6834" t="s">
        <v>22</v>
      </c>
      <c r="F6834" s="1">
        <v>8500000</v>
      </c>
      <c r="G6834">
        <v>1</v>
      </c>
      <c r="H6834">
        <v>3</v>
      </c>
    </row>
    <row r="6835" spans="1:8" x14ac:dyDescent="0.2">
      <c r="A6835" t="s">
        <v>8029</v>
      </c>
      <c r="B6835" s="1">
        <v>3500000</v>
      </c>
      <c r="C683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3500000</v>
      </c>
      <c r="D6835" s="6" t="str">
        <f>LEFT(Table3[[#This Row],[Last Funding Amount - ORIG]],MIN(FIND({0,1,2,3,4,5,6,7,8,9,0},Table3[[#This Row],[Last Funding Amount - ORIG]]&amp;"0123456789"))-1)</f>
        <v/>
      </c>
      <c r="E6835" t="s">
        <v>22</v>
      </c>
      <c r="F6835" s="1">
        <v>4700000</v>
      </c>
      <c r="H6835">
        <v>5</v>
      </c>
    </row>
    <row r="6836" spans="1:8" x14ac:dyDescent="0.2">
      <c r="A6836" t="s">
        <v>8030</v>
      </c>
      <c r="B6836" s="1">
        <v>3000000</v>
      </c>
      <c r="C683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3000000</v>
      </c>
      <c r="D6836" s="6" t="str">
        <f>LEFT(Table3[[#This Row],[Last Funding Amount - ORIG]],MIN(FIND({0,1,2,3,4,5,6,7,8,9,0},Table3[[#This Row],[Last Funding Amount - ORIG]]&amp;"0123456789"))-1)</f>
        <v/>
      </c>
      <c r="E6836" t="s">
        <v>112</v>
      </c>
      <c r="F6836" s="1">
        <v>3000000</v>
      </c>
    </row>
    <row r="6837" spans="1:8" x14ac:dyDescent="0.2">
      <c r="A6837" t="s">
        <v>8031</v>
      </c>
      <c r="B6837" s="1">
        <v>10000000</v>
      </c>
      <c r="C683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10000000</v>
      </c>
      <c r="D6837" s="6" t="str">
        <f>LEFT(Table3[[#This Row],[Last Funding Amount - ORIG]],MIN(FIND({0,1,2,3,4,5,6,7,8,9,0},Table3[[#This Row],[Last Funding Amount - ORIG]]&amp;"0123456789"))-1)</f>
        <v/>
      </c>
      <c r="E6837" t="s">
        <v>36</v>
      </c>
      <c r="F6837" s="1">
        <v>10975624</v>
      </c>
      <c r="G6837">
        <v>1</v>
      </c>
      <c r="H6837">
        <v>4</v>
      </c>
    </row>
    <row r="6838" spans="1:8" x14ac:dyDescent="0.2">
      <c r="A6838" t="s">
        <v>8032</v>
      </c>
      <c r="C683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6838" s="6" t="str">
        <f>LEFT(Table3[[#This Row],[Last Funding Amount - ORIG]],MIN(FIND({0,1,2,3,4,5,6,7,8,9,0},Table3[[#This Row],[Last Funding Amount - ORIG]]&amp;"0123456789"))-1)</f>
        <v/>
      </c>
      <c r="E6838" t="s">
        <v>11</v>
      </c>
      <c r="F6838" s="1">
        <v>9750000</v>
      </c>
      <c r="G6838">
        <v>3</v>
      </c>
      <c r="H6838">
        <v>9</v>
      </c>
    </row>
    <row r="6839" spans="1:8" x14ac:dyDescent="0.2">
      <c r="A6839" t="s">
        <v>8033</v>
      </c>
      <c r="B6839" s="1">
        <v>1500000</v>
      </c>
      <c r="C683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1500000</v>
      </c>
      <c r="D6839" s="6" t="str">
        <f>LEFT(Table3[[#This Row],[Last Funding Amount - ORIG]],MIN(FIND({0,1,2,3,4,5,6,7,8,9,0},Table3[[#This Row],[Last Funding Amount - ORIG]]&amp;"0123456789"))-1)</f>
        <v/>
      </c>
      <c r="E6839" t="s">
        <v>112</v>
      </c>
      <c r="F6839" s="1">
        <v>4500000</v>
      </c>
      <c r="G6839">
        <v>1</v>
      </c>
      <c r="H6839">
        <v>4</v>
      </c>
    </row>
    <row r="6840" spans="1:8" x14ac:dyDescent="0.2">
      <c r="A6840" t="s">
        <v>8034</v>
      </c>
      <c r="B6840" s="1">
        <v>5000000</v>
      </c>
      <c r="C684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5000000</v>
      </c>
      <c r="D6840" s="6" t="str">
        <f>LEFT(Table3[[#This Row],[Last Funding Amount - ORIG]],MIN(FIND({0,1,2,3,4,5,6,7,8,9,0},Table3[[#This Row],[Last Funding Amount - ORIG]]&amp;"0123456789"))-1)</f>
        <v/>
      </c>
      <c r="E6840" t="s">
        <v>22</v>
      </c>
      <c r="F6840" s="1">
        <v>6500000</v>
      </c>
      <c r="G6840">
        <v>2</v>
      </c>
      <c r="H6840">
        <v>10</v>
      </c>
    </row>
    <row r="6841" spans="1:8" x14ac:dyDescent="0.2">
      <c r="A6841" t="s">
        <v>8035</v>
      </c>
      <c r="C684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6841" s="6" t="str">
        <f>LEFT(Table3[[#This Row],[Last Funding Amount - ORIG]],MIN(FIND({0,1,2,3,4,5,6,7,8,9,0},Table3[[#This Row],[Last Funding Amount - ORIG]]&amp;"0123456789"))-1)</f>
        <v/>
      </c>
      <c r="E6841" t="s">
        <v>101</v>
      </c>
      <c r="F6841" s="1">
        <v>2000000</v>
      </c>
      <c r="G6841">
        <v>1</v>
      </c>
      <c r="H6841">
        <v>15</v>
      </c>
    </row>
    <row r="6842" spans="1:8" x14ac:dyDescent="0.2">
      <c r="A6842" t="s">
        <v>8036</v>
      </c>
      <c r="B6842" s="1">
        <v>1070000</v>
      </c>
      <c r="C684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1070000</v>
      </c>
      <c r="D6842" s="6" t="str">
        <f>LEFT(Table3[[#This Row],[Last Funding Amount - ORIG]],MIN(FIND({0,1,2,3,4,5,6,7,8,9,0},Table3[[#This Row],[Last Funding Amount - ORIG]]&amp;"0123456789"))-1)</f>
        <v/>
      </c>
      <c r="E6842" t="s">
        <v>112</v>
      </c>
      <c r="F6842" s="1">
        <v>1520000</v>
      </c>
      <c r="G6842">
        <v>2</v>
      </c>
      <c r="H6842">
        <v>6</v>
      </c>
    </row>
    <row r="6843" spans="1:8" x14ac:dyDescent="0.2">
      <c r="A6843" t="s">
        <v>8037</v>
      </c>
      <c r="B6843" t="s">
        <v>382</v>
      </c>
      <c r="C684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650000</v>
      </c>
      <c r="D6843" s="5" t="str">
        <f>LEFT(Table3[[#This Row],[Last Funding Amount - ORIG]],MIN(FIND({0,1,2,3,4,5,6,7,8,9,0},Table3[[#This Row],[Last Funding Amount - ORIG]]&amp;"0123456789"))-1)</f>
        <v>‰âÂ</v>
      </c>
      <c r="E6843" t="s">
        <v>112</v>
      </c>
      <c r="F6843" t="s">
        <v>8038</v>
      </c>
      <c r="H6843">
        <v>14</v>
      </c>
    </row>
    <row r="6844" spans="1:8" x14ac:dyDescent="0.2">
      <c r="A6844" t="s">
        <v>8039</v>
      </c>
      <c r="C684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6844" s="6" t="str">
        <f>LEFT(Table3[[#This Row],[Last Funding Amount - ORIG]],MIN(FIND({0,1,2,3,4,5,6,7,8,9,0},Table3[[#This Row],[Last Funding Amount - ORIG]]&amp;"0123456789"))-1)</f>
        <v/>
      </c>
      <c r="E6844" t="s">
        <v>11</v>
      </c>
      <c r="F6844" s="1">
        <v>31600000</v>
      </c>
      <c r="G6844">
        <v>3</v>
      </c>
      <c r="H6844">
        <v>6</v>
      </c>
    </row>
    <row r="6845" spans="1:8" x14ac:dyDescent="0.2">
      <c r="A6845" t="s">
        <v>8040</v>
      </c>
      <c r="C684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6845" s="6" t="str">
        <f>LEFT(Table3[[#This Row],[Last Funding Amount - ORIG]],MIN(FIND({0,1,2,3,4,5,6,7,8,9,0},Table3[[#This Row],[Last Funding Amount - ORIG]]&amp;"0123456789"))-1)</f>
        <v/>
      </c>
      <c r="E6845" t="s">
        <v>101</v>
      </c>
      <c r="F6845" s="1">
        <v>3000000</v>
      </c>
      <c r="G6845">
        <v>1</v>
      </c>
      <c r="H6845">
        <v>4</v>
      </c>
    </row>
    <row r="6846" spans="1:8" x14ac:dyDescent="0.2">
      <c r="A6846" t="s">
        <v>8041</v>
      </c>
      <c r="B6846" t="s">
        <v>8042</v>
      </c>
      <c r="C684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2000000000</v>
      </c>
      <c r="D6846" s="5" t="str">
        <f>LEFT(Table3[[#This Row],[Last Funding Amount - ORIG]],MIN(FIND({0,1,2,3,4,5,6,7,8,9,0},Table3[[#This Row],[Last Funding Amount - ORIG]]&amp;"0123456789"))-1)</f>
        <v>‰â©</v>
      </c>
      <c r="E6846" t="s">
        <v>8</v>
      </c>
      <c r="F6846" s="1">
        <v>4275970</v>
      </c>
      <c r="G6846">
        <v>1</v>
      </c>
      <c r="H6846">
        <v>2</v>
      </c>
    </row>
    <row r="6847" spans="1:8" x14ac:dyDescent="0.2">
      <c r="A6847" t="s">
        <v>8043</v>
      </c>
      <c r="B6847" s="1">
        <v>12000000</v>
      </c>
      <c r="C684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12000000</v>
      </c>
      <c r="D6847" s="6" t="str">
        <f>LEFT(Table3[[#This Row],[Last Funding Amount - ORIG]],MIN(FIND({0,1,2,3,4,5,6,7,8,9,0},Table3[[#This Row],[Last Funding Amount - ORIG]]&amp;"0123456789"))-1)</f>
        <v/>
      </c>
      <c r="E6847" t="s">
        <v>22</v>
      </c>
      <c r="F6847" s="1">
        <v>12000000</v>
      </c>
      <c r="G6847">
        <v>2</v>
      </c>
      <c r="H6847">
        <v>3</v>
      </c>
    </row>
    <row r="6848" spans="1:8" x14ac:dyDescent="0.2">
      <c r="A6848" t="s">
        <v>8044</v>
      </c>
      <c r="B6848" s="1">
        <v>2500000</v>
      </c>
      <c r="C684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2500000</v>
      </c>
      <c r="D6848" s="6" t="str">
        <f>LEFT(Table3[[#This Row],[Last Funding Amount - ORIG]],MIN(FIND({0,1,2,3,4,5,6,7,8,9,0},Table3[[#This Row],[Last Funding Amount - ORIG]]&amp;"0123456789"))-1)</f>
        <v/>
      </c>
      <c r="E6848" t="s">
        <v>112</v>
      </c>
      <c r="F6848" s="1">
        <v>2620000</v>
      </c>
      <c r="G6848">
        <v>2</v>
      </c>
      <c r="H6848">
        <v>4</v>
      </c>
    </row>
    <row r="6849" spans="1:8" x14ac:dyDescent="0.2">
      <c r="A6849" t="s">
        <v>8045</v>
      </c>
      <c r="B6849" s="1">
        <v>4000000</v>
      </c>
      <c r="C684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4000000</v>
      </c>
      <c r="D6849" s="6" t="str">
        <f>LEFT(Table3[[#This Row],[Last Funding Amount - ORIG]],MIN(FIND({0,1,2,3,4,5,6,7,8,9,0},Table3[[#This Row],[Last Funding Amount - ORIG]]&amp;"0123456789"))-1)</f>
        <v/>
      </c>
      <c r="E6849" t="s">
        <v>36</v>
      </c>
      <c r="F6849" s="1">
        <v>48602314</v>
      </c>
      <c r="G6849">
        <v>1</v>
      </c>
      <c r="H6849">
        <v>1</v>
      </c>
    </row>
    <row r="6850" spans="1:8" x14ac:dyDescent="0.2">
      <c r="A6850" t="s">
        <v>8046</v>
      </c>
      <c r="B6850" s="1">
        <v>675000</v>
      </c>
      <c r="C685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675000</v>
      </c>
      <c r="D6850" s="6" t="str">
        <f>LEFT(Table3[[#This Row],[Last Funding Amount - ORIG]],MIN(FIND({0,1,2,3,4,5,6,7,8,9,0},Table3[[#This Row],[Last Funding Amount - ORIG]]&amp;"0123456789"))-1)</f>
        <v/>
      </c>
      <c r="E6850" t="s">
        <v>112</v>
      </c>
      <c r="F6850" s="1">
        <v>2300000</v>
      </c>
      <c r="H6850">
        <v>2</v>
      </c>
    </row>
    <row r="6851" spans="1:8" x14ac:dyDescent="0.2">
      <c r="A6851" t="s">
        <v>8047</v>
      </c>
      <c r="C685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6851" s="6" t="str">
        <f>LEFT(Table3[[#This Row],[Last Funding Amount - ORIG]],MIN(FIND({0,1,2,3,4,5,6,7,8,9,0},Table3[[#This Row],[Last Funding Amount - ORIG]]&amp;"0123456789"))-1)</f>
        <v/>
      </c>
      <c r="E6851" t="s">
        <v>13</v>
      </c>
      <c r="F6851" s="1">
        <v>88468473</v>
      </c>
      <c r="G6851">
        <v>1</v>
      </c>
      <c r="H6851">
        <v>3</v>
      </c>
    </row>
    <row r="6852" spans="1:8" x14ac:dyDescent="0.2">
      <c r="A6852" t="s">
        <v>8048</v>
      </c>
      <c r="B6852" s="1">
        <v>10000000</v>
      </c>
      <c r="C685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10000000</v>
      </c>
      <c r="D6852" s="6" t="str">
        <f>LEFT(Table3[[#This Row],[Last Funding Amount - ORIG]],MIN(FIND({0,1,2,3,4,5,6,7,8,9,0},Table3[[#This Row],[Last Funding Amount - ORIG]]&amp;"0123456789"))-1)</f>
        <v/>
      </c>
      <c r="E6852" t="s">
        <v>18</v>
      </c>
      <c r="F6852" s="1">
        <v>54750281</v>
      </c>
      <c r="G6852">
        <v>2</v>
      </c>
      <c r="H6852">
        <v>2</v>
      </c>
    </row>
    <row r="6853" spans="1:8" x14ac:dyDescent="0.2">
      <c r="A6853" t="s">
        <v>8049</v>
      </c>
      <c r="B6853" s="1">
        <v>200000</v>
      </c>
      <c r="C685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</v>
      </c>
      <c r="D6853" s="6" t="str">
        <f>LEFT(Table3[[#This Row],[Last Funding Amount - ORIG]],MIN(FIND({0,1,2,3,4,5,6,7,8,9,0},Table3[[#This Row],[Last Funding Amount - ORIG]]&amp;"0123456789"))-1)</f>
        <v/>
      </c>
      <c r="E6853" t="s">
        <v>56</v>
      </c>
      <c r="F6853" s="1">
        <v>6700000</v>
      </c>
      <c r="G6853">
        <v>1</v>
      </c>
      <c r="H6853">
        <v>3</v>
      </c>
    </row>
    <row r="6854" spans="1:8" x14ac:dyDescent="0.2">
      <c r="A6854" t="s">
        <v>8050</v>
      </c>
      <c r="B6854" s="1">
        <v>2000000</v>
      </c>
      <c r="C685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</v>
      </c>
      <c r="D6854" s="6" t="str">
        <f>LEFT(Table3[[#This Row],[Last Funding Amount - ORIG]],MIN(FIND({0,1,2,3,4,5,6,7,8,9,0},Table3[[#This Row],[Last Funding Amount - ORIG]]&amp;"0123456789"))-1)</f>
        <v/>
      </c>
      <c r="E6854" t="s">
        <v>22</v>
      </c>
      <c r="F6854" s="1">
        <v>2915000</v>
      </c>
      <c r="H6854">
        <v>6</v>
      </c>
    </row>
    <row r="6855" spans="1:8" x14ac:dyDescent="0.2">
      <c r="A6855" t="s">
        <v>8051</v>
      </c>
      <c r="B6855" t="s">
        <v>8052</v>
      </c>
      <c r="C685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2020000</v>
      </c>
      <c r="D6855" s="5" t="str">
        <f>LEFT(Table3[[#This Row],[Last Funding Amount - ORIG]],MIN(FIND({0,1,2,3,4,5,6,7,8,9,0},Table3[[#This Row],[Last Funding Amount - ORIG]]&amp;"0123456789"))-1)</f>
        <v>‰âÂ</v>
      </c>
      <c r="E6855" t="s">
        <v>22</v>
      </c>
      <c r="F6855" t="s">
        <v>8053</v>
      </c>
      <c r="G6855">
        <v>1</v>
      </c>
      <c r="H6855">
        <v>2</v>
      </c>
    </row>
    <row r="6856" spans="1:8" x14ac:dyDescent="0.2">
      <c r="A6856" t="s">
        <v>8054</v>
      </c>
      <c r="B6856" t="s">
        <v>8055</v>
      </c>
      <c r="C685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1100000000</v>
      </c>
      <c r="D6856" s="5" t="str">
        <f>LEFT(Table3[[#This Row],[Last Funding Amount - ORIG]],MIN(FIND({0,1,2,3,4,5,6,7,8,9,0},Table3[[#This Row],[Last Funding Amount - ORIG]]&amp;"0123456789"))-1)</f>
        <v>å´</v>
      </c>
      <c r="E6856" t="s">
        <v>13</v>
      </c>
      <c r="F6856" t="s">
        <v>8056</v>
      </c>
      <c r="G6856">
        <v>1</v>
      </c>
      <c r="H6856">
        <v>4</v>
      </c>
    </row>
    <row r="6857" spans="1:8" x14ac:dyDescent="0.2">
      <c r="A6857" t="s">
        <v>8057</v>
      </c>
      <c r="B6857" s="1">
        <v>6500000</v>
      </c>
      <c r="C685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6500000</v>
      </c>
      <c r="D6857" s="6" t="str">
        <f>LEFT(Table3[[#This Row],[Last Funding Amount - ORIG]],MIN(FIND({0,1,2,3,4,5,6,7,8,9,0},Table3[[#This Row],[Last Funding Amount - ORIG]]&amp;"0123456789"))-1)</f>
        <v/>
      </c>
      <c r="E6857" t="s">
        <v>22</v>
      </c>
      <c r="F6857" s="1">
        <v>8100000</v>
      </c>
      <c r="G6857">
        <v>1</v>
      </c>
      <c r="H6857">
        <v>2</v>
      </c>
    </row>
    <row r="6858" spans="1:8" x14ac:dyDescent="0.2">
      <c r="A6858" t="s">
        <v>8058</v>
      </c>
      <c r="B6858" s="1">
        <v>2000000</v>
      </c>
      <c r="C685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</v>
      </c>
      <c r="D6858" s="6" t="str">
        <f>LEFT(Table3[[#This Row],[Last Funding Amount - ORIG]],MIN(FIND({0,1,2,3,4,5,6,7,8,9,0},Table3[[#This Row],[Last Funding Amount - ORIG]]&amp;"0123456789"))-1)</f>
        <v/>
      </c>
      <c r="E6858" t="s">
        <v>112</v>
      </c>
      <c r="F6858" s="1">
        <v>2000000</v>
      </c>
      <c r="H6858">
        <v>7</v>
      </c>
    </row>
    <row r="6859" spans="1:8" x14ac:dyDescent="0.2">
      <c r="A6859" t="s">
        <v>8059</v>
      </c>
      <c r="B6859" s="1">
        <v>1500000</v>
      </c>
      <c r="C685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1500000</v>
      </c>
      <c r="D6859" s="6" t="str">
        <f>LEFT(Table3[[#This Row],[Last Funding Amount - ORIG]],MIN(FIND({0,1,2,3,4,5,6,7,8,9,0},Table3[[#This Row],[Last Funding Amount - ORIG]]&amp;"0123456789"))-1)</f>
        <v/>
      </c>
      <c r="E6859" t="s">
        <v>112</v>
      </c>
      <c r="F6859" s="1">
        <v>1500000</v>
      </c>
      <c r="G6859">
        <v>1</v>
      </c>
      <c r="H6859">
        <v>3</v>
      </c>
    </row>
    <row r="6860" spans="1:8" x14ac:dyDescent="0.2">
      <c r="A6860" t="s">
        <v>8060</v>
      </c>
      <c r="B6860" s="1">
        <v>5000000</v>
      </c>
      <c r="C686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5000000</v>
      </c>
      <c r="D6860" s="6" t="str">
        <f>LEFT(Table3[[#This Row],[Last Funding Amount - ORIG]],MIN(FIND({0,1,2,3,4,5,6,7,8,9,0},Table3[[#This Row],[Last Funding Amount - ORIG]]&amp;"0123456789"))-1)</f>
        <v/>
      </c>
      <c r="E6860" t="s">
        <v>18</v>
      </c>
      <c r="F6860" s="1">
        <v>11618000</v>
      </c>
    </row>
    <row r="6861" spans="1:8" x14ac:dyDescent="0.2">
      <c r="A6861" t="s">
        <v>8061</v>
      </c>
      <c r="C686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6861" s="6" t="str">
        <f>LEFT(Table3[[#This Row],[Last Funding Amount - ORIG]],MIN(FIND({0,1,2,3,4,5,6,7,8,9,0},Table3[[#This Row],[Last Funding Amount - ORIG]]&amp;"0123456789"))-1)</f>
        <v/>
      </c>
      <c r="E6861" t="s">
        <v>101</v>
      </c>
      <c r="F6861" s="1">
        <v>3250000</v>
      </c>
      <c r="G6861">
        <v>2</v>
      </c>
      <c r="H6861">
        <v>11</v>
      </c>
    </row>
    <row r="6862" spans="1:8" x14ac:dyDescent="0.2">
      <c r="A6862" t="s">
        <v>8062</v>
      </c>
      <c r="B6862" s="1">
        <v>5900000</v>
      </c>
      <c r="C686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5900000</v>
      </c>
      <c r="D6862" s="6" t="str">
        <f>LEFT(Table3[[#This Row],[Last Funding Amount - ORIG]],MIN(FIND({0,1,2,3,4,5,6,7,8,9,0},Table3[[#This Row],[Last Funding Amount - ORIG]]&amp;"0123456789"))-1)</f>
        <v/>
      </c>
      <c r="E6862" t="s">
        <v>13</v>
      </c>
      <c r="F6862" s="1">
        <v>5900000</v>
      </c>
      <c r="H6862">
        <v>1</v>
      </c>
    </row>
    <row r="6863" spans="1:8" x14ac:dyDescent="0.2">
      <c r="A6863" t="s">
        <v>8063</v>
      </c>
      <c r="B6863" s="1">
        <v>335000</v>
      </c>
      <c r="C686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335000</v>
      </c>
      <c r="D6863" s="6" t="str">
        <f>LEFT(Table3[[#This Row],[Last Funding Amount - ORIG]],MIN(FIND({0,1,2,3,4,5,6,7,8,9,0},Table3[[#This Row],[Last Funding Amount - ORIG]]&amp;"0123456789"))-1)</f>
        <v/>
      </c>
      <c r="E6863" t="s">
        <v>112</v>
      </c>
      <c r="F6863" s="1">
        <v>2432076</v>
      </c>
      <c r="H6863">
        <v>3</v>
      </c>
    </row>
    <row r="6864" spans="1:8" x14ac:dyDescent="0.2">
      <c r="A6864" t="s">
        <v>8064</v>
      </c>
      <c r="B6864" s="1">
        <v>8000000</v>
      </c>
      <c r="C686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8000000</v>
      </c>
      <c r="D6864" s="6" t="str">
        <f>LEFT(Table3[[#This Row],[Last Funding Amount - ORIG]],MIN(FIND({0,1,2,3,4,5,6,7,8,9,0},Table3[[#This Row],[Last Funding Amount - ORIG]]&amp;"0123456789"))-1)</f>
        <v/>
      </c>
      <c r="E6864" t="s">
        <v>36</v>
      </c>
      <c r="F6864" s="1">
        <v>10500000</v>
      </c>
      <c r="G6864">
        <v>1</v>
      </c>
      <c r="H6864">
        <v>4</v>
      </c>
    </row>
    <row r="6865" spans="1:8" x14ac:dyDescent="0.2">
      <c r="A6865" t="s">
        <v>8065</v>
      </c>
      <c r="B6865" s="1">
        <v>30000000</v>
      </c>
      <c r="C686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30000000</v>
      </c>
      <c r="D6865" s="6" t="str">
        <f>LEFT(Table3[[#This Row],[Last Funding Amount - ORIG]],MIN(FIND({0,1,2,3,4,5,6,7,8,9,0},Table3[[#This Row],[Last Funding Amount - ORIG]]&amp;"0123456789"))-1)</f>
        <v/>
      </c>
      <c r="E6865" t="s">
        <v>44</v>
      </c>
      <c r="F6865" s="1">
        <v>57008267</v>
      </c>
      <c r="H6865">
        <v>1</v>
      </c>
    </row>
    <row r="6866" spans="1:8" x14ac:dyDescent="0.2">
      <c r="A6866" t="s">
        <v>8066</v>
      </c>
      <c r="B6866" s="1">
        <v>4000000</v>
      </c>
      <c r="C686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4000000</v>
      </c>
      <c r="D6866" s="6" t="str">
        <f>LEFT(Table3[[#This Row],[Last Funding Amount - ORIG]],MIN(FIND({0,1,2,3,4,5,6,7,8,9,0},Table3[[#This Row],[Last Funding Amount - ORIG]]&amp;"0123456789"))-1)</f>
        <v/>
      </c>
      <c r="E6866" t="s">
        <v>112</v>
      </c>
      <c r="F6866" s="1">
        <v>4000000</v>
      </c>
      <c r="H6866">
        <v>6</v>
      </c>
    </row>
    <row r="6867" spans="1:8" x14ac:dyDescent="0.2">
      <c r="A6867" t="s">
        <v>8067</v>
      </c>
      <c r="C686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6867" s="6" t="str">
        <f>LEFT(Table3[[#This Row],[Last Funding Amount - ORIG]],MIN(FIND({0,1,2,3,4,5,6,7,8,9,0},Table3[[#This Row],[Last Funding Amount - ORIG]]&amp;"0123456789"))-1)</f>
        <v/>
      </c>
      <c r="E6867" t="s">
        <v>13</v>
      </c>
      <c r="F6867" s="1">
        <v>2605000</v>
      </c>
      <c r="H6867">
        <v>9</v>
      </c>
    </row>
    <row r="6868" spans="1:8" x14ac:dyDescent="0.2">
      <c r="A6868" t="s">
        <v>8068</v>
      </c>
      <c r="B6868" s="1">
        <v>100000000</v>
      </c>
      <c r="C686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100000000</v>
      </c>
      <c r="D6868" s="6" t="str">
        <f>LEFT(Table3[[#This Row],[Last Funding Amount - ORIG]],MIN(FIND({0,1,2,3,4,5,6,7,8,9,0},Table3[[#This Row],[Last Funding Amount - ORIG]]&amp;"0123456789"))-1)</f>
        <v/>
      </c>
      <c r="E6868" t="s">
        <v>44</v>
      </c>
      <c r="F6868" s="1">
        <v>100000000</v>
      </c>
      <c r="G6868">
        <v>1</v>
      </c>
      <c r="H6868">
        <v>1</v>
      </c>
    </row>
    <row r="6869" spans="1:8" x14ac:dyDescent="0.2">
      <c r="A6869" t="s">
        <v>8069</v>
      </c>
      <c r="B6869" s="1">
        <v>1100000</v>
      </c>
      <c r="C686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1100000</v>
      </c>
      <c r="D6869" s="6" t="str">
        <f>LEFT(Table3[[#This Row],[Last Funding Amount - ORIG]],MIN(FIND({0,1,2,3,4,5,6,7,8,9,0},Table3[[#This Row],[Last Funding Amount - ORIG]]&amp;"0123456789"))-1)</f>
        <v/>
      </c>
      <c r="E6869" t="s">
        <v>112</v>
      </c>
      <c r="F6869" s="1">
        <v>1100000</v>
      </c>
      <c r="G6869">
        <v>1</v>
      </c>
      <c r="H6869">
        <v>8</v>
      </c>
    </row>
    <row r="6870" spans="1:8" x14ac:dyDescent="0.2">
      <c r="A6870" t="s">
        <v>8070</v>
      </c>
      <c r="B6870" s="1">
        <v>10000000</v>
      </c>
      <c r="C687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10000000</v>
      </c>
      <c r="D6870" s="6" t="str">
        <f>LEFT(Table3[[#This Row],[Last Funding Amount - ORIG]],MIN(FIND({0,1,2,3,4,5,6,7,8,9,0},Table3[[#This Row],[Last Funding Amount - ORIG]]&amp;"0123456789"))-1)</f>
        <v/>
      </c>
      <c r="E6870" t="s">
        <v>22</v>
      </c>
      <c r="F6870" s="1">
        <v>10000000</v>
      </c>
      <c r="G6870">
        <v>1</v>
      </c>
      <c r="H6870">
        <v>1</v>
      </c>
    </row>
    <row r="6871" spans="1:8" x14ac:dyDescent="0.2">
      <c r="A6871" t="s">
        <v>8071</v>
      </c>
      <c r="B6871" s="1">
        <v>15000000</v>
      </c>
      <c r="C687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15000000</v>
      </c>
      <c r="D6871" s="6" t="str">
        <f>LEFT(Table3[[#This Row],[Last Funding Amount - ORIG]],MIN(FIND({0,1,2,3,4,5,6,7,8,9,0},Table3[[#This Row],[Last Funding Amount - ORIG]]&amp;"0123456789"))-1)</f>
        <v/>
      </c>
      <c r="E6871" t="s">
        <v>22</v>
      </c>
      <c r="F6871" s="1">
        <v>15000000</v>
      </c>
      <c r="G6871">
        <v>1</v>
      </c>
      <c r="H6871">
        <v>1</v>
      </c>
    </row>
    <row r="6872" spans="1:8" x14ac:dyDescent="0.2">
      <c r="A6872" t="s">
        <v>8072</v>
      </c>
      <c r="B6872" t="s">
        <v>6629</v>
      </c>
      <c r="C687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</v>
      </c>
      <c r="D6872" s="5" t="str">
        <f>LEFT(Table3[[#This Row],[Last Funding Amount - ORIG]],MIN(FIND({0,1,2,3,4,5,6,7,8,9,0},Table3[[#This Row],[Last Funding Amount - ORIG]]&amp;"0123456789"))-1)</f>
        <v>SGD</v>
      </c>
      <c r="E6872" t="s">
        <v>112</v>
      </c>
      <c r="F6872" t="s">
        <v>6630</v>
      </c>
      <c r="H6872">
        <v>2</v>
      </c>
    </row>
    <row r="6873" spans="1:8" x14ac:dyDescent="0.2">
      <c r="A6873" t="s">
        <v>8073</v>
      </c>
      <c r="B6873" t="s">
        <v>6629</v>
      </c>
      <c r="C687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</v>
      </c>
      <c r="D6873" s="5" t="str">
        <f>LEFT(Table3[[#This Row],[Last Funding Amount - ORIG]],MIN(FIND({0,1,2,3,4,5,6,7,8,9,0},Table3[[#This Row],[Last Funding Amount - ORIG]]&amp;"0123456789"))-1)</f>
        <v>SGD</v>
      </c>
      <c r="E6873" t="s">
        <v>112</v>
      </c>
      <c r="F6873" t="s">
        <v>6630</v>
      </c>
      <c r="H6873">
        <v>2</v>
      </c>
    </row>
    <row r="6874" spans="1:8" x14ac:dyDescent="0.2">
      <c r="A6874" t="s">
        <v>8074</v>
      </c>
      <c r="B6874" t="s">
        <v>477</v>
      </c>
      <c r="C687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</v>
      </c>
      <c r="D6874" s="5" t="str">
        <f>LEFT(Table3[[#This Row],[Last Funding Amount - ORIG]],MIN(FIND({0,1,2,3,4,5,6,7,8,9,0},Table3[[#This Row],[Last Funding Amount - ORIG]]&amp;"0123456789"))-1)</f>
        <v>‰âÂ</v>
      </c>
      <c r="E6874" t="s">
        <v>112</v>
      </c>
      <c r="F6874" t="s">
        <v>8075</v>
      </c>
      <c r="G6874">
        <v>1</v>
      </c>
      <c r="H6874">
        <v>3</v>
      </c>
    </row>
    <row r="6875" spans="1:8" x14ac:dyDescent="0.2">
      <c r="A6875" t="s">
        <v>8076</v>
      </c>
      <c r="B6875" s="1">
        <v>2000000</v>
      </c>
      <c r="C687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</v>
      </c>
      <c r="D6875" s="6" t="str">
        <f>LEFT(Table3[[#This Row],[Last Funding Amount - ORIG]],MIN(FIND({0,1,2,3,4,5,6,7,8,9,0},Table3[[#This Row],[Last Funding Amount - ORIG]]&amp;"0123456789"))-1)</f>
        <v/>
      </c>
      <c r="E6875" t="s">
        <v>16</v>
      </c>
      <c r="F6875" s="1">
        <v>2000000</v>
      </c>
    </row>
    <row r="6876" spans="1:8" x14ac:dyDescent="0.2">
      <c r="A6876" t="s">
        <v>8077</v>
      </c>
      <c r="B6876" s="1">
        <v>900000</v>
      </c>
      <c r="C687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900000</v>
      </c>
      <c r="D6876" s="6" t="str">
        <f>LEFT(Table3[[#This Row],[Last Funding Amount - ORIG]],MIN(FIND({0,1,2,3,4,5,6,7,8,9,0},Table3[[#This Row],[Last Funding Amount - ORIG]]&amp;"0123456789"))-1)</f>
        <v/>
      </c>
      <c r="E6876" t="s">
        <v>112</v>
      </c>
      <c r="F6876" s="1">
        <v>1020000</v>
      </c>
      <c r="H6876">
        <v>2</v>
      </c>
    </row>
    <row r="6877" spans="1:8" x14ac:dyDescent="0.2">
      <c r="A6877" t="s">
        <v>8078</v>
      </c>
      <c r="B6877" s="1">
        <v>1500000</v>
      </c>
      <c r="C687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1500000</v>
      </c>
      <c r="D6877" s="6" t="str">
        <f>LEFT(Table3[[#This Row],[Last Funding Amount - ORIG]],MIN(FIND({0,1,2,3,4,5,6,7,8,9,0},Table3[[#This Row],[Last Funding Amount - ORIG]]&amp;"0123456789"))-1)</f>
        <v/>
      </c>
      <c r="E6877" t="s">
        <v>13</v>
      </c>
      <c r="F6877" s="1">
        <v>3675000</v>
      </c>
    </row>
    <row r="6878" spans="1:8" x14ac:dyDescent="0.2">
      <c r="A6878" t="s">
        <v>8079</v>
      </c>
      <c r="B6878" s="1">
        <v>664000</v>
      </c>
      <c r="C687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664000</v>
      </c>
      <c r="D6878" s="6" t="str">
        <f>LEFT(Table3[[#This Row],[Last Funding Amount - ORIG]],MIN(FIND({0,1,2,3,4,5,6,7,8,9,0},Table3[[#This Row],[Last Funding Amount - ORIG]]&amp;"0123456789"))-1)</f>
        <v/>
      </c>
      <c r="E6878" t="s">
        <v>112</v>
      </c>
      <c r="F6878" s="1">
        <v>914000</v>
      </c>
      <c r="H6878">
        <v>11</v>
      </c>
    </row>
    <row r="6879" spans="1:8" x14ac:dyDescent="0.2">
      <c r="A6879" t="s">
        <v>8080</v>
      </c>
      <c r="B6879" s="1">
        <v>3000000</v>
      </c>
      <c r="C687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3000000</v>
      </c>
      <c r="D6879" s="6" t="str">
        <f>LEFT(Table3[[#This Row],[Last Funding Amount - ORIG]],MIN(FIND({0,1,2,3,4,5,6,7,8,9,0},Table3[[#This Row],[Last Funding Amount - ORIG]]&amp;"0123456789"))-1)</f>
        <v/>
      </c>
      <c r="E6879" t="s">
        <v>36</v>
      </c>
      <c r="F6879" s="1">
        <v>4000000</v>
      </c>
      <c r="G6879">
        <v>1</v>
      </c>
      <c r="H6879">
        <v>3</v>
      </c>
    </row>
    <row r="6880" spans="1:8" x14ac:dyDescent="0.2">
      <c r="A6880" t="s">
        <v>8081</v>
      </c>
      <c r="B6880" s="1">
        <v>16500000</v>
      </c>
      <c r="C688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16500000</v>
      </c>
      <c r="D6880" s="6" t="str">
        <f>LEFT(Table3[[#This Row],[Last Funding Amount - ORIG]],MIN(FIND({0,1,2,3,4,5,6,7,8,9,0},Table3[[#This Row],[Last Funding Amount - ORIG]]&amp;"0123456789"))-1)</f>
        <v/>
      </c>
      <c r="E6880" t="s">
        <v>13</v>
      </c>
      <c r="F6880" s="1">
        <v>16500000</v>
      </c>
      <c r="G6880">
        <v>1</v>
      </c>
      <c r="H6880">
        <v>2</v>
      </c>
    </row>
    <row r="6881" spans="1:8" x14ac:dyDescent="0.2">
      <c r="A6881" t="s">
        <v>8082</v>
      </c>
      <c r="B6881" s="1">
        <v>5817460</v>
      </c>
      <c r="C688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5817460</v>
      </c>
      <c r="D6881" s="6" t="str">
        <f>LEFT(Table3[[#This Row],[Last Funding Amount - ORIG]],MIN(FIND({0,1,2,3,4,5,6,7,8,9,0},Table3[[#This Row],[Last Funding Amount - ORIG]]&amp;"0123456789"))-1)</f>
        <v/>
      </c>
      <c r="E6881" t="s">
        <v>13</v>
      </c>
      <c r="F6881" s="1">
        <v>9517460</v>
      </c>
      <c r="H6881">
        <v>2</v>
      </c>
    </row>
    <row r="6882" spans="1:8" x14ac:dyDescent="0.2">
      <c r="A6882" t="s">
        <v>8083</v>
      </c>
      <c r="B6882" s="1">
        <v>2255120</v>
      </c>
      <c r="C688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2255120</v>
      </c>
      <c r="D6882" s="6" t="str">
        <f>LEFT(Table3[[#This Row],[Last Funding Amount - ORIG]],MIN(FIND({0,1,2,3,4,5,6,7,8,9,0},Table3[[#This Row],[Last Funding Amount - ORIG]]&amp;"0123456789"))-1)</f>
        <v/>
      </c>
      <c r="E6882" t="s">
        <v>44</v>
      </c>
      <c r="F6882" s="1">
        <v>8173721</v>
      </c>
    </row>
    <row r="6883" spans="1:8" x14ac:dyDescent="0.2">
      <c r="A6883" t="s">
        <v>8084</v>
      </c>
      <c r="B6883" s="1">
        <v>8000000</v>
      </c>
      <c r="C688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8000000</v>
      </c>
      <c r="D6883" s="6" t="str">
        <f>LEFT(Table3[[#This Row],[Last Funding Amount - ORIG]],MIN(FIND({0,1,2,3,4,5,6,7,8,9,0},Table3[[#This Row],[Last Funding Amount - ORIG]]&amp;"0123456789"))-1)</f>
        <v/>
      </c>
      <c r="E6883" t="s">
        <v>13</v>
      </c>
      <c r="F6883" s="1">
        <v>8000000</v>
      </c>
      <c r="H6883">
        <v>5</v>
      </c>
    </row>
    <row r="6884" spans="1:8" x14ac:dyDescent="0.2">
      <c r="A6884" t="s">
        <v>8085</v>
      </c>
      <c r="B6884" s="1">
        <v>2300000</v>
      </c>
      <c r="C688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2300000</v>
      </c>
      <c r="D6884" s="6" t="str">
        <f>LEFT(Table3[[#This Row],[Last Funding Amount - ORIG]],MIN(FIND({0,1,2,3,4,5,6,7,8,9,0},Table3[[#This Row],[Last Funding Amount - ORIG]]&amp;"0123456789"))-1)</f>
        <v/>
      </c>
      <c r="E6884" t="s">
        <v>112</v>
      </c>
      <c r="F6884" s="1">
        <v>2300000</v>
      </c>
      <c r="H6884">
        <v>8</v>
      </c>
    </row>
    <row r="6885" spans="1:8" x14ac:dyDescent="0.2">
      <c r="A6885" t="s">
        <v>8086</v>
      </c>
      <c r="B6885" s="1">
        <v>500000</v>
      </c>
      <c r="C688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</v>
      </c>
      <c r="D6885" s="6" t="str">
        <f>LEFT(Table3[[#This Row],[Last Funding Amount - ORIG]],MIN(FIND({0,1,2,3,4,5,6,7,8,9,0},Table3[[#This Row],[Last Funding Amount - ORIG]]&amp;"0123456789"))-1)</f>
        <v/>
      </c>
      <c r="E6885" t="s">
        <v>13</v>
      </c>
      <c r="F6885" s="1">
        <v>25112889</v>
      </c>
      <c r="G6885">
        <v>2</v>
      </c>
      <c r="H6885">
        <v>11</v>
      </c>
    </row>
    <row r="6886" spans="1:8" x14ac:dyDescent="0.2">
      <c r="A6886" t="s">
        <v>8087</v>
      </c>
      <c r="B6886" t="s">
        <v>8088</v>
      </c>
      <c r="C688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3994890</v>
      </c>
      <c r="D6886" s="5" t="str">
        <f>LEFT(Table3[[#This Row],[Last Funding Amount - ORIG]],MIN(FIND({0,1,2,3,4,5,6,7,8,9,0},Table3[[#This Row],[Last Funding Amount - ORIG]]&amp;"0123456789"))-1)</f>
        <v>å£</v>
      </c>
      <c r="E6886" t="s">
        <v>59</v>
      </c>
      <c r="F6886" t="s">
        <v>8089</v>
      </c>
      <c r="H6886">
        <v>1</v>
      </c>
    </row>
    <row r="6887" spans="1:8" x14ac:dyDescent="0.2">
      <c r="A6887" t="s">
        <v>8090</v>
      </c>
      <c r="B6887" s="1">
        <v>1750000</v>
      </c>
      <c r="C688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1750000</v>
      </c>
      <c r="D6887" s="6" t="str">
        <f>LEFT(Table3[[#This Row],[Last Funding Amount - ORIG]],MIN(FIND({0,1,2,3,4,5,6,7,8,9,0},Table3[[#This Row],[Last Funding Amount - ORIG]]&amp;"0123456789"))-1)</f>
        <v/>
      </c>
      <c r="E6887" t="s">
        <v>112</v>
      </c>
      <c r="F6887" s="1">
        <v>2897034</v>
      </c>
      <c r="G6887">
        <v>2</v>
      </c>
      <c r="H6887">
        <v>7</v>
      </c>
    </row>
    <row r="6888" spans="1:8" x14ac:dyDescent="0.2">
      <c r="A6888" t="s">
        <v>8091</v>
      </c>
      <c r="B6888" s="1">
        <v>2000000</v>
      </c>
      <c r="C688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</v>
      </c>
      <c r="D6888" s="6" t="str">
        <f>LEFT(Table3[[#This Row],[Last Funding Amount - ORIG]],MIN(FIND({0,1,2,3,4,5,6,7,8,9,0},Table3[[#This Row],[Last Funding Amount - ORIG]]&amp;"0123456789"))-1)</f>
        <v/>
      </c>
      <c r="E6888" t="s">
        <v>44</v>
      </c>
      <c r="F6888" s="1">
        <v>5004225</v>
      </c>
      <c r="G6888">
        <v>3</v>
      </c>
      <c r="H6888">
        <v>4</v>
      </c>
    </row>
    <row r="6889" spans="1:8" x14ac:dyDescent="0.2">
      <c r="A6889" t="s">
        <v>8092</v>
      </c>
      <c r="B6889" s="1">
        <v>49000000</v>
      </c>
      <c r="C688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49000000</v>
      </c>
      <c r="D6889" s="6" t="str">
        <f>LEFT(Table3[[#This Row],[Last Funding Amount - ORIG]],MIN(FIND({0,1,2,3,4,5,6,7,8,9,0},Table3[[#This Row],[Last Funding Amount - ORIG]]&amp;"0123456789"))-1)</f>
        <v/>
      </c>
      <c r="E6889" t="s">
        <v>22</v>
      </c>
      <c r="F6889" s="1">
        <v>49000000</v>
      </c>
      <c r="G6889">
        <v>1</v>
      </c>
      <c r="H6889">
        <v>3</v>
      </c>
    </row>
    <row r="6890" spans="1:8" x14ac:dyDescent="0.2">
      <c r="A6890" t="s">
        <v>8093</v>
      </c>
      <c r="B6890" s="1">
        <v>6200000</v>
      </c>
      <c r="C689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6200000</v>
      </c>
      <c r="D6890" s="6" t="str">
        <f>LEFT(Table3[[#This Row],[Last Funding Amount - ORIG]],MIN(FIND({0,1,2,3,4,5,6,7,8,9,0},Table3[[#This Row],[Last Funding Amount - ORIG]]&amp;"0123456789"))-1)</f>
        <v/>
      </c>
      <c r="E6890" t="s">
        <v>13</v>
      </c>
      <c r="F6890" s="1">
        <v>6200000</v>
      </c>
      <c r="G6890">
        <v>1</v>
      </c>
      <c r="H6890">
        <v>1</v>
      </c>
    </row>
    <row r="6891" spans="1:8" x14ac:dyDescent="0.2">
      <c r="A6891" t="s">
        <v>8094</v>
      </c>
      <c r="B6891" t="s">
        <v>8095</v>
      </c>
      <c r="C689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300000000</v>
      </c>
      <c r="D6891" s="5" t="str">
        <f>LEFT(Table3[[#This Row],[Last Funding Amount - ORIG]],MIN(FIND({0,1,2,3,4,5,6,7,8,9,0},Table3[[#This Row],[Last Funding Amount - ORIG]]&amp;"0123456789"))-1)</f>
        <v>‰â©</v>
      </c>
      <c r="E6891" t="s">
        <v>20</v>
      </c>
      <c r="F6891" t="s">
        <v>8096</v>
      </c>
      <c r="G6891">
        <v>1</v>
      </c>
      <c r="H6891">
        <v>2</v>
      </c>
    </row>
    <row r="6892" spans="1:8" x14ac:dyDescent="0.2">
      <c r="A6892" t="s">
        <v>8097</v>
      </c>
      <c r="B6892" s="1">
        <v>3000000</v>
      </c>
      <c r="C689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3000000</v>
      </c>
      <c r="D6892" s="6" t="str">
        <f>LEFT(Table3[[#This Row],[Last Funding Amount - ORIG]],MIN(FIND({0,1,2,3,4,5,6,7,8,9,0},Table3[[#This Row],[Last Funding Amount - ORIG]]&amp;"0123456789"))-1)</f>
        <v/>
      </c>
      <c r="E6892" t="s">
        <v>20</v>
      </c>
      <c r="F6892" s="1">
        <v>5600000</v>
      </c>
    </row>
    <row r="6893" spans="1:8" x14ac:dyDescent="0.2">
      <c r="A6893" t="s">
        <v>8098</v>
      </c>
      <c r="B6893" s="1">
        <v>33000</v>
      </c>
      <c r="C689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33000</v>
      </c>
      <c r="D6893" s="6" t="str">
        <f>LEFT(Table3[[#This Row],[Last Funding Amount - ORIG]],MIN(FIND({0,1,2,3,4,5,6,7,8,9,0},Table3[[#This Row],[Last Funding Amount - ORIG]]&amp;"0123456789"))-1)</f>
        <v/>
      </c>
      <c r="E6893" t="s">
        <v>112</v>
      </c>
      <c r="F6893" s="1">
        <v>33000</v>
      </c>
      <c r="H6893">
        <v>1</v>
      </c>
    </row>
    <row r="6894" spans="1:8" x14ac:dyDescent="0.2">
      <c r="A6894" t="s">
        <v>8099</v>
      </c>
      <c r="B6894" t="s">
        <v>274</v>
      </c>
      <c r="C689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1000000000</v>
      </c>
      <c r="D6894" s="5" t="str">
        <f>LEFT(Table3[[#This Row],[Last Funding Amount - ORIG]],MIN(FIND({0,1,2,3,4,5,6,7,8,9,0},Table3[[#This Row],[Last Funding Amount - ORIG]]&amp;"0123456789"))-1)</f>
        <v>‰â©</v>
      </c>
      <c r="E6894" t="s">
        <v>112</v>
      </c>
      <c r="F6894" t="s">
        <v>275</v>
      </c>
      <c r="G6894">
        <v>1</v>
      </c>
      <c r="H6894">
        <v>1</v>
      </c>
    </row>
    <row r="6895" spans="1:8" x14ac:dyDescent="0.2">
      <c r="A6895" t="s">
        <v>8100</v>
      </c>
      <c r="B6895" s="1">
        <v>1750000</v>
      </c>
      <c r="C689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1750000</v>
      </c>
      <c r="D6895" s="6" t="str">
        <f>LEFT(Table3[[#This Row],[Last Funding Amount - ORIG]],MIN(FIND({0,1,2,3,4,5,6,7,8,9,0},Table3[[#This Row],[Last Funding Amount - ORIG]]&amp;"0123456789"))-1)</f>
        <v/>
      </c>
      <c r="E6895" t="s">
        <v>22</v>
      </c>
      <c r="F6895" s="1">
        <v>3075000</v>
      </c>
      <c r="G6895">
        <v>1</v>
      </c>
      <c r="H6895">
        <v>12</v>
      </c>
    </row>
    <row r="6896" spans="1:8" x14ac:dyDescent="0.2">
      <c r="A6896" t="s">
        <v>8101</v>
      </c>
      <c r="B6896" s="1">
        <v>1310000</v>
      </c>
      <c r="C689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1310000</v>
      </c>
      <c r="D6896" s="6" t="str">
        <f>LEFT(Table3[[#This Row],[Last Funding Amount - ORIG]],MIN(FIND({0,1,2,3,4,5,6,7,8,9,0},Table3[[#This Row],[Last Funding Amount - ORIG]]&amp;"0123456789"))-1)</f>
        <v/>
      </c>
      <c r="E6896" t="s">
        <v>112</v>
      </c>
      <c r="F6896" s="1">
        <v>1310000</v>
      </c>
      <c r="G6896">
        <v>2</v>
      </c>
      <c r="H6896">
        <v>6</v>
      </c>
    </row>
    <row r="6897" spans="1:8" x14ac:dyDescent="0.2">
      <c r="A6897" t="s">
        <v>8102</v>
      </c>
      <c r="B6897" t="s">
        <v>8103</v>
      </c>
      <c r="C689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2800000</v>
      </c>
      <c r="D6897" s="5" t="str">
        <f>LEFT(Table3[[#This Row],[Last Funding Amount - ORIG]],MIN(FIND({0,1,2,3,4,5,6,7,8,9,0},Table3[[#This Row],[Last Funding Amount - ORIG]]&amp;"0123456789"))-1)</f>
        <v>‰â_</v>
      </c>
      <c r="E6897" t="s">
        <v>112</v>
      </c>
      <c r="F6897" t="s">
        <v>8104</v>
      </c>
    </row>
    <row r="6898" spans="1:8" x14ac:dyDescent="0.2">
      <c r="A6898" t="s">
        <v>8105</v>
      </c>
      <c r="B6898" s="1">
        <v>200000</v>
      </c>
      <c r="C689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</v>
      </c>
      <c r="D6898" s="6" t="str">
        <f>LEFT(Table3[[#This Row],[Last Funding Amount - ORIG]],MIN(FIND({0,1,2,3,4,5,6,7,8,9,0},Table3[[#This Row],[Last Funding Amount - ORIG]]&amp;"0123456789"))-1)</f>
        <v/>
      </c>
      <c r="E6898" t="s">
        <v>112</v>
      </c>
      <c r="F6898" s="1">
        <v>200000</v>
      </c>
    </row>
    <row r="6899" spans="1:8" x14ac:dyDescent="0.2">
      <c r="A6899" t="s">
        <v>8106</v>
      </c>
      <c r="B6899" s="1">
        <v>4214776</v>
      </c>
      <c r="C689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4214776</v>
      </c>
      <c r="D6899" s="6" t="str">
        <f>LEFT(Table3[[#This Row],[Last Funding Amount - ORIG]],MIN(FIND({0,1,2,3,4,5,6,7,8,9,0},Table3[[#This Row],[Last Funding Amount - ORIG]]&amp;"0123456789"))-1)</f>
        <v/>
      </c>
      <c r="E6899" t="s">
        <v>112</v>
      </c>
      <c r="F6899" s="1">
        <v>6214776</v>
      </c>
      <c r="H6899">
        <v>3</v>
      </c>
    </row>
    <row r="6900" spans="1:8" x14ac:dyDescent="0.2">
      <c r="A6900" t="s">
        <v>8107</v>
      </c>
      <c r="B6900" s="1">
        <v>8000000</v>
      </c>
      <c r="C690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8000000</v>
      </c>
      <c r="D6900" s="6" t="str">
        <f>LEFT(Table3[[#This Row],[Last Funding Amount - ORIG]],MIN(FIND({0,1,2,3,4,5,6,7,8,9,0},Table3[[#This Row],[Last Funding Amount - ORIG]]&amp;"0123456789"))-1)</f>
        <v/>
      </c>
      <c r="E6900" t="s">
        <v>13</v>
      </c>
      <c r="F6900" s="1">
        <v>23400000</v>
      </c>
      <c r="H6900">
        <v>1</v>
      </c>
    </row>
    <row r="6901" spans="1:8" x14ac:dyDescent="0.2">
      <c r="A6901" t="s">
        <v>8108</v>
      </c>
      <c r="B6901" s="1">
        <v>5000000</v>
      </c>
      <c r="C690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5000000</v>
      </c>
      <c r="D6901" s="6" t="str">
        <f>LEFT(Table3[[#This Row],[Last Funding Amount - ORIG]],MIN(FIND({0,1,2,3,4,5,6,7,8,9,0},Table3[[#This Row],[Last Funding Amount - ORIG]]&amp;"0123456789"))-1)</f>
        <v/>
      </c>
      <c r="E6901" t="s">
        <v>22</v>
      </c>
      <c r="F6901" s="1">
        <v>5000000</v>
      </c>
      <c r="G6901">
        <v>1</v>
      </c>
      <c r="H6901">
        <v>2</v>
      </c>
    </row>
    <row r="6902" spans="1:8" x14ac:dyDescent="0.2">
      <c r="A6902" t="s">
        <v>8109</v>
      </c>
      <c r="B6902" s="1">
        <v>500000</v>
      </c>
      <c r="C690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</v>
      </c>
      <c r="D6902" s="6" t="str">
        <f>LEFT(Table3[[#This Row],[Last Funding Amount - ORIG]],MIN(FIND({0,1,2,3,4,5,6,7,8,9,0},Table3[[#This Row],[Last Funding Amount - ORIG]]&amp;"0123456789"))-1)</f>
        <v/>
      </c>
      <c r="E6902" t="s">
        <v>44</v>
      </c>
      <c r="F6902" s="1">
        <v>2500000</v>
      </c>
      <c r="H6902">
        <v>5</v>
      </c>
    </row>
    <row r="6903" spans="1:8" x14ac:dyDescent="0.2">
      <c r="A6903" t="s">
        <v>8110</v>
      </c>
      <c r="B6903" s="1">
        <v>1500000</v>
      </c>
      <c r="C690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1500000</v>
      </c>
      <c r="D6903" s="6" t="str">
        <f>LEFT(Table3[[#This Row],[Last Funding Amount - ORIG]],MIN(FIND({0,1,2,3,4,5,6,7,8,9,0},Table3[[#This Row],[Last Funding Amount - ORIG]]&amp;"0123456789"))-1)</f>
        <v/>
      </c>
      <c r="E6903" t="s">
        <v>112</v>
      </c>
      <c r="F6903" s="1">
        <v>1500000</v>
      </c>
      <c r="H6903">
        <v>2</v>
      </c>
    </row>
    <row r="6904" spans="1:8" x14ac:dyDescent="0.2">
      <c r="A6904" t="s">
        <v>8111</v>
      </c>
      <c r="B6904" s="1">
        <v>300000000</v>
      </c>
      <c r="C690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300000000</v>
      </c>
      <c r="D6904" s="6" t="str">
        <f>LEFT(Table3[[#This Row],[Last Funding Amount - ORIG]],MIN(FIND({0,1,2,3,4,5,6,7,8,9,0},Table3[[#This Row],[Last Funding Amount - ORIG]]&amp;"0123456789"))-1)</f>
        <v/>
      </c>
      <c r="E6904" t="s">
        <v>16</v>
      </c>
      <c r="F6904" s="1">
        <v>300000000</v>
      </c>
      <c r="G6904">
        <v>1</v>
      </c>
      <c r="H6904">
        <v>1</v>
      </c>
    </row>
    <row r="6905" spans="1:8" x14ac:dyDescent="0.2">
      <c r="A6905" t="s">
        <v>8112</v>
      </c>
      <c r="B6905" t="s">
        <v>2405</v>
      </c>
      <c r="C690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</v>
      </c>
      <c r="D6905" s="5" t="str">
        <f>LEFT(Table3[[#This Row],[Last Funding Amount - ORIG]],MIN(FIND({0,1,2,3,4,5,6,7,8,9,0},Table3[[#This Row],[Last Funding Amount - ORIG]]&amp;"0123456789"))-1)</f>
        <v>‰âÂ</v>
      </c>
      <c r="E6905" t="s">
        <v>112</v>
      </c>
      <c r="F6905" t="s">
        <v>4642</v>
      </c>
      <c r="H6905">
        <v>4</v>
      </c>
    </row>
    <row r="6906" spans="1:8" x14ac:dyDescent="0.2">
      <c r="A6906" t="s">
        <v>8113</v>
      </c>
      <c r="B6906" t="s">
        <v>5479</v>
      </c>
      <c r="C690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3500000</v>
      </c>
      <c r="D6906" s="5" t="str">
        <f>LEFT(Table3[[#This Row],[Last Funding Amount - ORIG]],MIN(FIND({0,1,2,3,4,5,6,7,8,9,0},Table3[[#This Row],[Last Funding Amount - ORIG]]&amp;"0123456789"))-1)</f>
        <v>‰âÂ</v>
      </c>
      <c r="E6906" t="s">
        <v>22</v>
      </c>
      <c r="F6906" t="s">
        <v>2085</v>
      </c>
      <c r="H6906">
        <v>11</v>
      </c>
    </row>
    <row r="6907" spans="1:8" x14ac:dyDescent="0.2">
      <c r="A6907" t="s">
        <v>8114</v>
      </c>
      <c r="B6907" s="1">
        <v>600000</v>
      </c>
      <c r="C690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600000</v>
      </c>
      <c r="D6907" s="6" t="str">
        <f>LEFT(Table3[[#This Row],[Last Funding Amount - ORIG]],MIN(FIND({0,1,2,3,4,5,6,7,8,9,0},Table3[[#This Row],[Last Funding Amount - ORIG]]&amp;"0123456789"))-1)</f>
        <v/>
      </c>
      <c r="E6907" t="s">
        <v>20</v>
      </c>
      <c r="F6907" s="1">
        <v>600000</v>
      </c>
    </row>
    <row r="6908" spans="1:8" x14ac:dyDescent="0.2">
      <c r="A6908" t="s">
        <v>8115</v>
      </c>
      <c r="C690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6908" s="6" t="str">
        <f>LEFT(Table3[[#This Row],[Last Funding Amount - ORIG]],MIN(FIND({0,1,2,3,4,5,6,7,8,9,0},Table3[[#This Row],[Last Funding Amount - ORIG]]&amp;"0123456789"))-1)</f>
        <v/>
      </c>
      <c r="E6908" t="s">
        <v>112</v>
      </c>
      <c r="F6908" t="s">
        <v>247</v>
      </c>
      <c r="H6908">
        <v>7</v>
      </c>
    </row>
    <row r="6909" spans="1:8" x14ac:dyDescent="0.2">
      <c r="A6909" t="s">
        <v>8116</v>
      </c>
      <c r="B6909" s="1">
        <v>13680000</v>
      </c>
      <c r="C690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13680000</v>
      </c>
      <c r="D6909" s="6" t="str">
        <f>LEFT(Table3[[#This Row],[Last Funding Amount - ORIG]],MIN(FIND({0,1,2,3,4,5,6,7,8,9,0},Table3[[#This Row],[Last Funding Amount - ORIG]]&amp;"0123456789"))-1)</f>
        <v/>
      </c>
      <c r="E6909" t="s">
        <v>36</v>
      </c>
      <c r="F6909" s="1">
        <v>22422000</v>
      </c>
      <c r="H6909">
        <v>1</v>
      </c>
    </row>
    <row r="6910" spans="1:8" x14ac:dyDescent="0.2">
      <c r="A6910" t="s">
        <v>8117</v>
      </c>
      <c r="B6910" s="1">
        <v>3000000</v>
      </c>
      <c r="C691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3000000</v>
      </c>
      <c r="D6910" s="6" t="str">
        <f>LEFT(Table3[[#This Row],[Last Funding Amount - ORIG]],MIN(FIND({0,1,2,3,4,5,6,7,8,9,0},Table3[[#This Row],[Last Funding Amount - ORIG]]&amp;"0123456789"))-1)</f>
        <v/>
      </c>
      <c r="E6910" t="s">
        <v>112</v>
      </c>
      <c r="F6910" s="1">
        <v>3000000</v>
      </c>
      <c r="H6910">
        <v>2</v>
      </c>
    </row>
    <row r="6911" spans="1:8" x14ac:dyDescent="0.2">
      <c r="A6911" t="s">
        <v>8118</v>
      </c>
      <c r="B6911" s="1">
        <v>1500000</v>
      </c>
      <c r="C691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1500000</v>
      </c>
      <c r="D6911" s="6" t="str">
        <f>LEFT(Table3[[#This Row],[Last Funding Amount - ORIG]],MIN(FIND({0,1,2,3,4,5,6,7,8,9,0},Table3[[#This Row],[Last Funding Amount - ORIG]]&amp;"0123456789"))-1)</f>
        <v/>
      </c>
      <c r="E6911" t="s">
        <v>13</v>
      </c>
      <c r="F6911" s="1">
        <v>20000000</v>
      </c>
    </row>
    <row r="6912" spans="1:8" x14ac:dyDescent="0.2">
      <c r="A6912" t="s">
        <v>8119</v>
      </c>
      <c r="B6912" s="1">
        <v>7500000</v>
      </c>
      <c r="C691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7500000</v>
      </c>
      <c r="D6912" s="6" t="str">
        <f>LEFT(Table3[[#This Row],[Last Funding Amount - ORIG]],MIN(FIND({0,1,2,3,4,5,6,7,8,9,0},Table3[[#This Row],[Last Funding Amount - ORIG]]&amp;"0123456789"))-1)</f>
        <v/>
      </c>
      <c r="E6912" t="s">
        <v>22</v>
      </c>
      <c r="F6912" s="1">
        <v>7500000</v>
      </c>
    </row>
    <row r="6913" spans="1:8" x14ac:dyDescent="0.2">
      <c r="A6913" t="s">
        <v>8120</v>
      </c>
      <c r="B6913" s="1">
        <v>4950555</v>
      </c>
      <c r="C691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4950555</v>
      </c>
      <c r="D6913" s="6" t="str">
        <f>LEFT(Table3[[#This Row],[Last Funding Amount - ORIG]],MIN(FIND({0,1,2,3,4,5,6,7,8,9,0},Table3[[#This Row],[Last Funding Amount - ORIG]]&amp;"0123456789"))-1)</f>
        <v/>
      </c>
      <c r="E6913" t="s">
        <v>13</v>
      </c>
      <c r="F6913" s="1">
        <v>7405679</v>
      </c>
      <c r="H6913">
        <v>1</v>
      </c>
    </row>
    <row r="6914" spans="1:8" x14ac:dyDescent="0.2">
      <c r="A6914" t="s">
        <v>8121</v>
      </c>
      <c r="B6914" t="s">
        <v>8122</v>
      </c>
      <c r="C691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1445000</v>
      </c>
      <c r="D6914" s="5" t="str">
        <f>LEFT(Table3[[#This Row],[Last Funding Amount - ORIG]],MIN(FIND({0,1,2,3,4,5,6,7,8,9,0},Table3[[#This Row],[Last Funding Amount - ORIG]]&amp;"0123456789"))-1)</f>
        <v>‰âÂ</v>
      </c>
      <c r="E6914" t="s">
        <v>22</v>
      </c>
      <c r="F6914" t="s">
        <v>8123</v>
      </c>
      <c r="H6914">
        <v>3</v>
      </c>
    </row>
    <row r="6915" spans="1:8" x14ac:dyDescent="0.2">
      <c r="A6915" t="s">
        <v>8124</v>
      </c>
      <c r="B6915" s="1">
        <v>1100000</v>
      </c>
      <c r="C691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1100000</v>
      </c>
      <c r="D6915" s="6" t="str">
        <f>LEFT(Table3[[#This Row],[Last Funding Amount - ORIG]],MIN(FIND({0,1,2,3,4,5,6,7,8,9,0},Table3[[#This Row],[Last Funding Amount - ORIG]]&amp;"0123456789"))-1)</f>
        <v/>
      </c>
      <c r="E6915" t="s">
        <v>112</v>
      </c>
      <c r="F6915" s="1">
        <v>2100000</v>
      </c>
      <c r="H6915">
        <v>2</v>
      </c>
    </row>
    <row r="6916" spans="1:8" x14ac:dyDescent="0.2">
      <c r="A6916" t="s">
        <v>8125</v>
      </c>
      <c r="B6916" s="1">
        <v>3500000</v>
      </c>
      <c r="C691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3500000</v>
      </c>
      <c r="D6916" s="6" t="str">
        <f>LEFT(Table3[[#This Row],[Last Funding Amount - ORIG]],MIN(FIND({0,1,2,3,4,5,6,7,8,9,0},Table3[[#This Row],[Last Funding Amount - ORIG]]&amp;"0123456789"))-1)</f>
        <v/>
      </c>
      <c r="E6916" t="s">
        <v>13</v>
      </c>
      <c r="F6916" s="1">
        <v>9300000</v>
      </c>
      <c r="H6916">
        <v>4</v>
      </c>
    </row>
    <row r="6917" spans="1:8" x14ac:dyDescent="0.2">
      <c r="A6917" t="s">
        <v>8126</v>
      </c>
      <c r="B6917" s="1">
        <v>14938357</v>
      </c>
      <c r="C691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14938357</v>
      </c>
      <c r="D6917" s="6" t="str">
        <f>LEFT(Table3[[#This Row],[Last Funding Amount - ORIG]],MIN(FIND({0,1,2,3,4,5,6,7,8,9,0},Table3[[#This Row],[Last Funding Amount - ORIG]]&amp;"0123456789"))-1)</f>
        <v/>
      </c>
      <c r="E6917" t="s">
        <v>13</v>
      </c>
      <c r="F6917" s="1">
        <v>54165006</v>
      </c>
      <c r="H6917">
        <v>3</v>
      </c>
    </row>
    <row r="6918" spans="1:8" x14ac:dyDescent="0.2">
      <c r="A6918" t="s">
        <v>8127</v>
      </c>
      <c r="B6918" s="1">
        <v>1798312</v>
      </c>
      <c r="C691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1798312</v>
      </c>
      <c r="D6918" s="6" t="str">
        <f>LEFT(Table3[[#This Row],[Last Funding Amount - ORIG]],MIN(FIND({0,1,2,3,4,5,6,7,8,9,0},Table3[[#This Row],[Last Funding Amount - ORIG]]&amp;"0123456789"))-1)</f>
        <v/>
      </c>
      <c r="E6918" t="s">
        <v>13</v>
      </c>
      <c r="F6918" s="1">
        <v>1818312</v>
      </c>
      <c r="H6918">
        <v>3</v>
      </c>
    </row>
    <row r="6919" spans="1:8" x14ac:dyDescent="0.2">
      <c r="A6919" t="s">
        <v>8128</v>
      </c>
      <c r="B6919" s="1">
        <v>5200000</v>
      </c>
      <c r="C691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5200000</v>
      </c>
      <c r="D6919" s="6" t="str">
        <f>LEFT(Table3[[#This Row],[Last Funding Amount - ORIG]],MIN(FIND({0,1,2,3,4,5,6,7,8,9,0},Table3[[#This Row],[Last Funding Amount - ORIG]]&amp;"0123456789"))-1)</f>
        <v/>
      </c>
      <c r="E6919" t="s">
        <v>44</v>
      </c>
      <c r="F6919" s="1">
        <v>28620000</v>
      </c>
      <c r="G6919">
        <v>2</v>
      </c>
      <c r="H6919">
        <v>6</v>
      </c>
    </row>
    <row r="6920" spans="1:8" x14ac:dyDescent="0.2">
      <c r="A6920" t="s">
        <v>8129</v>
      </c>
      <c r="B6920" s="1">
        <v>5000000</v>
      </c>
      <c r="C692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5000000</v>
      </c>
      <c r="D6920" s="6" t="str">
        <f>LEFT(Table3[[#This Row],[Last Funding Amount - ORIG]],MIN(FIND({0,1,2,3,4,5,6,7,8,9,0},Table3[[#This Row],[Last Funding Amount - ORIG]]&amp;"0123456789"))-1)</f>
        <v/>
      </c>
      <c r="E6920" t="s">
        <v>22</v>
      </c>
      <c r="F6920" s="1">
        <v>6700000</v>
      </c>
    </row>
    <row r="6921" spans="1:8" x14ac:dyDescent="0.2">
      <c r="A6921" t="s">
        <v>8130</v>
      </c>
      <c r="B6921" t="s">
        <v>8131</v>
      </c>
      <c r="C692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1200000</v>
      </c>
      <c r="D6921" s="5" t="str">
        <f>LEFT(Table3[[#This Row],[Last Funding Amount - ORIG]],MIN(FIND({0,1,2,3,4,5,6,7,8,9,0},Table3[[#This Row],[Last Funding Amount - ORIG]]&amp;"0123456789"))-1)</f>
        <v>CA$</v>
      </c>
      <c r="E6921" t="s">
        <v>112</v>
      </c>
      <c r="F6921" t="s">
        <v>6365</v>
      </c>
      <c r="H6921">
        <v>1</v>
      </c>
    </row>
    <row r="6922" spans="1:8" x14ac:dyDescent="0.2">
      <c r="A6922" t="s">
        <v>8132</v>
      </c>
      <c r="B6922" s="1">
        <v>1750000</v>
      </c>
      <c r="C692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1750000</v>
      </c>
      <c r="D6922" s="6" t="str">
        <f>LEFT(Table3[[#This Row],[Last Funding Amount - ORIG]],MIN(FIND({0,1,2,3,4,5,6,7,8,9,0},Table3[[#This Row],[Last Funding Amount - ORIG]]&amp;"0123456789"))-1)</f>
        <v/>
      </c>
      <c r="E6922" t="s">
        <v>112</v>
      </c>
      <c r="F6922" s="1">
        <v>1750000</v>
      </c>
    </row>
    <row r="6923" spans="1:8" x14ac:dyDescent="0.2">
      <c r="A6923" t="s">
        <v>8133</v>
      </c>
      <c r="B6923" s="1">
        <v>445000</v>
      </c>
      <c r="C692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445000</v>
      </c>
      <c r="D6923" s="6" t="str">
        <f>LEFT(Table3[[#This Row],[Last Funding Amount - ORIG]],MIN(FIND({0,1,2,3,4,5,6,7,8,9,0},Table3[[#This Row],[Last Funding Amount - ORIG]]&amp;"0123456789"))-1)</f>
        <v/>
      </c>
      <c r="E6923" t="s">
        <v>112</v>
      </c>
      <c r="F6923" s="1">
        <v>445000</v>
      </c>
    </row>
    <row r="6924" spans="1:8" x14ac:dyDescent="0.2">
      <c r="A6924" t="s">
        <v>8134</v>
      </c>
      <c r="B6924" s="1">
        <v>10000000</v>
      </c>
      <c r="C692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10000000</v>
      </c>
      <c r="D6924" s="6" t="str">
        <f>LEFT(Table3[[#This Row],[Last Funding Amount - ORIG]],MIN(FIND({0,1,2,3,4,5,6,7,8,9,0},Table3[[#This Row],[Last Funding Amount - ORIG]]&amp;"0123456789"))-1)</f>
        <v/>
      </c>
      <c r="E6924" t="s">
        <v>13</v>
      </c>
      <c r="F6924" s="1">
        <v>10000000</v>
      </c>
    </row>
    <row r="6925" spans="1:8" x14ac:dyDescent="0.2">
      <c r="A6925" t="s">
        <v>8135</v>
      </c>
      <c r="B6925" s="1">
        <v>2750000</v>
      </c>
      <c r="C692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2750000</v>
      </c>
      <c r="D6925" s="6" t="str">
        <f>LEFT(Table3[[#This Row],[Last Funding Amount - ORIG]],MIN(FIND({0,1,2,3,4,5,6,7,8,9,0},Table3[[#This Row],[Last Funding Amount - ORIG]]&amp;"0123456789"))-1)</f>
        <v/>
      </c>
      <c r="E6925" t="s">
        <v>22</v>
      </c>
      <c r="F6925" s="1">
        <v>3230000</v>
      </c>
      <c r="G6925">
        <v>1</v>
      </c>
      <c r="H6925">
        <v>6</v>
      </c>
    </row>
    <row r="6926" spans="1:8" x14ac:dyDescent="0.2">
      <c r="A6926" t="s">
        <v>8136</v>
      </c>
      <c r="B6926" s="1">
        <v>2000000</v>
      </c>
      <c r="C692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</v>
      </c>
      <c r="D6926" s="6" t="str">
        <f>LEFT(Table3[[#This Row],[Last Funding Amount - ORIG]],MIN(FIND({0,1,2,3,4,5,6,7,8,9,0},Table3[[#This Row],[Last Funding Amount - ORIG]]&amp;"0123456789"))-1)</f>
        <v/>
      </c>
      <c r="E6926" t="s">
        <v>112</v>
      </c>
      <c r="F6926" s="1">
        <v>2000000</v>
      </c>
      <c r="G6926">
        <v>1</v>
      </c>
      <c r="H6926">
        <v>6</v>
      </c>
    </row>
    <row r="6927" spans="1:8" x14ac:dyDescent="0.2">
      <c r="A6927" t="s">
        <v>8137</v>
      </c>
      <c r="B6927" s="1">
        <v>1000000</v>
      </c>
      <c r="C692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6927" s="6" t="str">
        <f>LEFT(Table3[[#This Row],[Last Funding Amount - ORIG]],MIN(FIND({0,1,2,3,4,5,6,7,8,9,0},Table3[[#This Row],[Last Funding Amount - ORIG]]&amp;"0123456789"))-1)</f>
        <v/>
      </c>
      <c r="E6927" t="s">
        <v>13</v>
      </c>
      <c r="F6927" s="1">
        <v>6215807</v>
      </c>
      <c r="G6927">
        <v>1</v>
      </c>
      <c r="H6927">
        <v>1</v>
      </c>
    </row>
    <row r="6928" spans="1:8" x14ac:dyDescent="0.2">
      <c r="A6928" t="s">
        <v>8138</v>
      </c>
      <c r="B6928" s="1">
        <v>100000000</v>
      </c>
      <c r="C692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100000000</v>
      </c>
      <c r="D6928" s="6" t="str">
        <f>LEFT(Table3[[#This Row],[Last Funding Amount - ORIG]],MIN(FIND({0,1,2,3,4,5,6,7,8,9,0},Table3[[#This Row],[Last Funding Amount - ORIG]]&amp;"0123456789"))-1)</f>
        <v/>
      </c>
      <c r="E6928" t="s">
        <v>16</v>
      </c>
      <c r="F6928" s="1">
        <v>100000000</v>
      </c>
      <c r="G6928">
        <v>1</v>
      </c>
      <c r="H6928">
        <v>1</v>
      </c>
    </row>
    <row r="6929" spans="1:8" x14ac:dyDescent="0.2">
      <c r="A6929" t="s">
        <v>8139</v>
      </c>
      <c r="B6929" s="1">
        <v>35000000</v>
      </c>
      <c r="C692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35000000</v>
      </c>
      <c r="D6929" s="6" t="str">
        <f>LEFT(Table3[[#This Row],[Last Funding Amount - ORIG]],MIN(FIND({0,1,2,3,4,5,6,7,8,9,0},Table3[[#This Row],[Last Funding Amount - ORIG]]&amp;"0123456789"))-1)</f>
        <v/>
      </c>
      <c r="E6929" t="s">
        <v>13</v>
      </c>
      <c r="F6929" s="1">
        <v>35000000</v>
      </c>
      <c r="G6929">
        <v>1</v>
      </c>
      <c r="H6929">
        <v>1</v>
      </c>
    </row>
    <row r="6930" spans="1:8" x14ac:dyDescent="0.2">
      <c r="A6930" t="s">
        <v>8140</v>
      </c>
      <c r="B6930" s="1">
        <v>2000000</v>
      </c>
      <c r="C693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</v>
      </c>
      <c r="D6930" s="6" t="str">
        <f>LEFT(Table3[[#This Row],[Last Funding Amount - ORIG]],MIN(FIND({0,1,2,3,4,5,6,7,8,9,0},Table3[[#This Row],[Last Funding Amount - ORIG]]&amp;"0123456789"))-1)</f>
        <v/>
      </c>
      <c r="E6930" t="s">
        <v>112</v>
      </c>
      <c r="F6930" s="1">
        <v>2000000</v>
      </c>
      <c r="H6930">
        <v>1</v>
      </c>
    </row>
    <row r="6931" spans="1:8" x14ac:dyDescent="0.2">
      <c r="A6931" t="s">
        <v>8141</v>
      </c>
      <c r="B6931" s="1">
        <v>1700000</v>
      </c>
      <c r="C693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1700000</v>
      </c>
      <c r="D6931" s="6" t="str">
        <f>LEFT(Table3[[#This Row],[Last Funding Amount - ORIG]],MIN(FIND({0,1,2,3,4,5,6,7,8,9,0},Table3[[#This Row],[Last Funding Amount - ORIG]]&amp;"0123456789"))-1)</f>
        <v/>
      </c>
      <c r="E6931" t="s">
        <v>112</v>
      </c>
      <c r="F6931" s="1">
        <v>1700000</v>
      </c>
      <c r="H6931">
        <v>2</v>
      </c>
    </row>
    <row r="6932" spans="1:8" x14ac:dyDescent="0.2">
      <c r="A6932" t="s">
        <v>8142</v>
      </c>
      <c r="B6932" s="1">
        <v>3000000</v>
      </c>
      <c r="C693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3000000</v>
      </c>
      <c r="D6932" s="6" t="str">
        <f>LEFT(Table3[[#This Row],[Last Funding Amount - ORIG]],MIN(FIND({0,1,2,3,4,5,6,7,8,9,0},Table3[[#This Row],[Last Funding Amount - ORIG]]&amp;"0123456789"))-1)</f>
        <v/>
      </c>
      <c r="E6932" t="s">
        <v>22</v>
      </c>
      <c r="F6932" s="1">
        <v>6000000</v>
      </c>
    </row>
    <row r="6933" spans="1:8" x14ac:dyDescent="0.2">
      <c r="A6933" t="s">
        <v>8143</v>
      </c>
      <c r="B6933" s="1">
        <v>500000</v>
      </c>
      <c r="C693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</v>
      </c>
      <c r="D6933" s="6" t="str">
        <f>LEFT(Table3[[#This Row],[Last Funding Amount - ORIG]],MIN(FIND({0,1,2,3,4,5,6,7,8,9,0},Table3[[#This Row],[Last Funding Amount - ORIG]]&amp;"0123456789"))-1)</f>
        <v/>
      </c>
      <c r="E6933" t="s">
        <v>20</v>
      </c>
      <c r="F6933" s="1">
        <v>7440000</v>
      </c>
      <c r="H6933">
        <v>15</v>
      </c>
    </row>
    <row r="6934" spans="1:8" x14ac:dyDescent="0.2">
      <c r="A6934" t="s">
        <v>8144</v>
      </c>
      <c r="B6934" s="1">
        <v>950000</v>
      </c>
      <c r="C693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950000</v>
      </c>
      <c r="D6934" s="6" t="str">
        <f>LEFT(Table3[[#This Row],[Last Funding Amount - ORIG]],MIN(FIND({0,1,2,3,4,5,6,7,8,9,0},Table3[[#This Row],[Last Funding Amount - ORIG]]&amp;"0123456789"))-1)</f>
        <v/>
      </c>
      <c r="E6934" t="s">
        <v>112</v>
      </c>
      <c r="F6934" s="1">
        <v>1000000</v>
      </c>
      <c r="G6934">
        <v>1</v>
      </c>
      <c r="H6934">
        <v>4</v>
      </c>
    </row>
    <row r="6935" spans="1:8" x14ac:dyDescent="0.2">
      <c r="A6935" t="s">
        <v>8145</v>
      </c>
      <c r="B6935" s="1">
        <v>425000</v>
      </c>
      <c r="C693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425000</v>
      </c>
      <c r="D6935" s="6" t="str">
        <f>LEFT(Table3[[#This Row],[Last Funding Amount - ORIG]],MIN(FIND({0,1,2,3,4,5,6,7,8,9,0},Table3[[#This Row],[Last Funding Amount - ORIG]]&amp;"0123456789"))-1)</f>
        <v/>
      </c>
      <c r="E6935" t="s">
        <v>22</v>
      </c>
      <c r="F6935" s="1">
        <v>2130529</v>
      </c>
      <c r="H6935">
        <v>2</v>
      </c>
    </row>
    <row r="6936" spans="1:8" x14ac:dyDescent="0.2">
      <c r="A6936" t="s">
        <v>8146</v>
      </c>
      <c r="B6936" s="1">
        <v>1400000</v>
      </c>
      <c r="C693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1400000</v>
      </c>
      <c r="D6936" s="6" t="str">
        <f>LEFT(Table3[[#This Row],[Last Funding Amount - ORIG]],MIN(FIND({0,1,2,3,4,5,6,7,8,9,0},Table3[[#This Row],[Last Funding Amount - ORIG]]&amp;"0123456789"))-1)</f>
        <v/>
      </c>
      <c r="E6936" t="s">
        <v>112</v>
      </c>
      <c r="F6936" s="1">
        <v>1400000</v>
      </c>
      <c r="H6936">
        <v>5</v>
      </c>
    </row>
    <row r="6937" spans="1:8" x14ac:dyDescent="0.2">
      <c r="A6937" t="s">
        <v>8147</v>
      </c>
      <c r="B6937" s="1">
        <v>1000000</v>
      </c>
      <c r="C693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6937" s="6" t="str">
        <f>LEFT(Table3[[#This Row],[Last Funding Amount - ORIG]],MIN(FIND({0,1,2,3,4,5,6,7,8,9,0},Table3[[#This Row],[Last Funding Amount - ORIG]]&amp;"0123456789"))-1)</f>
        <v/>
      </c>
      <c r="E6937" t="s">
        <v>112</v>
      </c>
      <c r="F6937" s="1">
        <v>1000000</v>
      </c>
    </row>
    <row r="6938" spans="1:8" x14ac:dyDescent="0.2">
      <c r="A6938" t="s">
        <v>8148</v>
      </c>
      <c r="B6938" s="1">
        <v>100000</v>
      </c>
      <c r="C693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</v>
      </c>
      <c r="D6938" s="6" t="str">
        <f>LEFT(Table3[[#This Row],[Last Funding Amount - ORIG]],MIN(FIND({0,1,2,3,4,5,6,7,8,9,0},Table3[[#This Row],[Last Funding Amount - ORIG]]&amp;"0123456789"))-1)</f>
        <v/>
      </c>
      <c r="E6938" t="s">
        <v>56</v>
      </c>
      <c r="F6938" s="1">
        <v>145000</v>
      </c>
      <c r="H6938">
        <v>3</v>
      </c>
    </row>
    <row r="6939" spans="1:8" x14ac:dyDescent="0.2">
      <c r="A6939" t="s">
        <v>8149</v>
      </c>
      <c r="B6939" s="1">
        <v>25000</v>
      </c>
      <c r="C693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</v>
      </c>
      <c r="D6939" s="6" t="str">
        <f>LEFT(Table3[[#This Row],[Last Funding Amount - ORIG]],MIN(FIND({0,1,2,3,4,5,6,7,8,9,0},Table3[[#This Row],[Last Funding Amount - ORIG]]&amp;"0123456789"))-1)</f>
        <v/>
      </c>
      <c r="E6939" t="s">
        <v>13</v>
      </c>
      <c r="F6939" s="1">
        <v>25000</v>
      </c>
      <c r="H6939">
        <v>1</v>
      </c>
    </row>
    <row r="6940" spans="1:8" x14ac:dyDescent="0.2">
      <c r="A6940" t="s">
        <v>8150</v>
      </c>
      <c r="B6940" t="s">
        <v>258</v>
      </c>
      <c r="C694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6940" s="5" t="str">
        <f>LEFT(Table3[[#This Row],[Last Funding Amount - ORIG]],MIN(FIND({0,1,2,3,4,5,6,7,8,9,0},Table3[[#This Row],[Last Funding Amount - ORIG]]&amp;"0123456789"))-1)</f>
        <v>‰âÂ</v>
      </c>
      <c r="E6940" t="s">
        <v>112</v>
      </c>
      <c r="F6940" t="s">
        <v>5457</v>
      </c>
      <c r="H6940">
        <v>6</v>
      </c>
    </row>
    <row r="6941" spans="1:8" x14ac:dyDescent="0.2">
      <c r="A6941" t="s">
        <v>8151</v>
      </c>
      <c r="B6941" s="1">
        <v>775000</v>
      </c>
      <c r="C694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775000</v>
      </c>
      <c r="D6941" s="6" t="str">
        <f>LEFT(Table3[[#This Row],[Last Funding Amount - ORIG]],MIN(FIND({0,1,2,3,4,5,6,7,8,9,0},Table3[[#This Row],[Last Funding Amount - ORIG]]&amp;"0123456789"))-1)</f>
        <v/>
      </c>
      <c r="E6941" t="s">
        <v>112</v>
      </c>
      <c r="F6941" s="1">
        <v>960000</v>
      </c>
      <c r="H6941">
        <v>6</v>
      </c>
    </row>
    <row r="6942" spans="1:8" x14ac:dyDescent="0.2">
      <c r="A6942" t="s">
        <v>8152</v>
      </c>
      <c r="C694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6942" s="6" t="str">
        <f>LEFT(Table3[[#This Row],[Last Funding Amount - ORIG]],MIN(FIND({0,1,2,3,4,5,6,7,8,9,0},Table3[[#This Row],[Last Funding Amount - ORIG]]&amp;"0123456789"))-1)</f>
        <v/>
      </c>
      <c r="E6942" t="s">
        <v>112</v>
      </c>
      <c r="F6942" s="1">
        <v>120000</v>
      </c>
      <c r="H6942">
        <v>2</v>
      </c>
    </row>
    <row r="6943" spans="1:8" x14ac:dyDescent="0.2">
      <c r="A6943" t="s">
        <v>8153</v>
      </c>
      <c r="B6943" s="1">
        <v>1000000</v>
      </c>
      <c r="C694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6943" s="6" t="str">
        <f>LEFT(Table3[[#This Row],[Last Funding Amount - ORIG]],MIN(FIND({0,1,2,3,4,5,6,7,8,9,0},Table3[[#This Row],[Last Funding Amount - ORIG]]&amp;"0123456789"))-1)</f>
        <v/>
      </c>
      <c r="E6943" t="s">
        <v>112</v>
      </c>
      <c r="F6943" s="1">
        <v>1000000</v>
      </c>
      <c r="H6943">
        <v>4</v>
      </c>
    </row>
    <row r="6944" spans="1:8" x14ac:dyDescent="0.2">
      <c r="A6944" t="s">
        <v>8154</v>
      </c>
      <c r="B6944" s="1">
        <v>300000</v>
      </c>
      <c r="C694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</v>
      </c>
      <c r="D6944" s="6" t="str">
        <f>LEFT(Table3[[#This Row],[Last Funding Amount - ORIG]],MIN(FIND({0,1,2,3,4,5,6,7,8,9,0},Table3[[#This Row],[Last Funding Amount - ORIG]]&amp;"0123456789"))-1)</f>
        <v/>
      </c>
      <c r="E6944" t="s">
        <v>112</v>
      </c>
      <c r="F6944" s="1">
        <v>778337</v>
      </c>
      <c r="G6944">
        <v>1</v>
      </c>
      <c r="H6944">
        <v>3</v>
      </c>
    </row>
    <row r="6945" spans="1:8" x14ac:dyDescent="0.2">
      <c r="A6945" t="s">
        <v>8155</v>
      </c>
      <c r="B6945" s="1">
        <v>1299997</v>
      </c>
      <c r="C694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1299997</v>
      </c>
      <c r="D6945" s="6" t="str">
        <f>LEFT(Table3[[#This Row],[Last Funding Amount - ORIG]],MIN(FIND({0,1,2,3,4,5,6,7,8,9,0},Table3[[#This Row],[Last Funding Amount - ORIG]]&amp;"0123456789"))-1)</f>
        <v/>
      </c>
      <c r="E6945" t="s">
        <v>13</v>
      </c>
      <c r="F6945" s="1">
        <v>2299997</v>
      </c>
      <c r="G6945">
        <v>1</v>
      </c>
      <c r="H6945">
        <v>1</v>
      </c>
    </row>
    <row r="6946" spans="1:8" x14ac:dyDescent="0.2">
      <c r="A6946" t="s">
        <v>8156</v>
      </c>
      <c r="B6946" s="1">
        <v>2019751</v>
      </c>
      <c r="C694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2019751</v>
      </c>
      <c r="D6946" s="6" t="str">
        <f>LEFT(Table3[[#This Row],[Last Funding Amount - ORIG]],MIN(FIND({0,1,2,3,4,5,6,7,8,9,0},Table3[[#This Row],[Last Funding Amount - ORIG]]&amp;"0123456789"))-1)</f>
        <v/>
      </c>
      <c r="E6946" t="s">
        <v>112</v>
      </c>
      <c r="F6946" s="1">
        <v>2284751</v>
      </c>
      <c r="H6946">
        <v>1</v>
      </c>
    </row>
    <row r="6947" spans="1:8" x14ac:dyDescent="0.2">
      <c r="A6947" t="s">
        <v>8157</v>
      </c>
      <c r="C694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6947" s="6" t="str">
        <f>LEFT(Table3[[#This Row],[Last Funding Amount - ORIG]],MIN(FIND({0,1,2,3,4,5,6,7,8,9,0},Table3[[#This Row],[Last Funding Amount - ORIG]]&amp;"0123456789"))-1)</f>
        <v/>
      </c>
      <c r="E6947" t="s">
        <v>112</v>
      </c>
      <c r="F6947" s="1">
        <v>750000</v>
      </c>
      <c r="G6947">
        <v>1</v>
      </c>
      <c r="H6947">
        <v>2</v>
      </c>
    </row>
    <row r="6948" spans="1:8" x14ac:dyDescent="0.2">
      <c r="A6948" t="s">
        <v>8158</v>
      </c>
      <c r="B6948" s="1">
        <v>200000</v>
      </c>
      <c r="C694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</v>
      </c>
      <c r="D6948" s="6" t="str">
        <f>LEFT(Table3[[#This Row],[Last Funding Amount - ORIG]],MIN(FIND({0,1,2,3,4,5,6,7,8,9,0},Table3[[#This Row],[Last Funding Amount - ORIG]]&amp;"0123456789"))-1)</f>
        <v/>
      </c>
      <c r="E6948" t="s">
        <v>20</v>
      </c>
      <c r="F6948" s="1">
        <v>518529</v>
      </c>
      <c r="H6948">
        <v>3</v>
      </c>
    </row>
    <row r="6949" spans="1:8" x14ac:dyDescent="0.2">
      <c r="A6949" t="s">
        <v>8159</v>
      </c>
      <c r="B6949" t="s">
        <v>325</v>
      </c>
      <c r="C694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</v>
      </c>
      <c r="D6949" s="5" t="str">
        <f>LEFT(Table3[[#This Row],[Last Funding Amount - ORIG]],MIN(FIND({0,1,2,3,4,5,6,7,8,9,0},Table3[[#This Row],[Last Funding Amount - ORIG]]&amp;"0123456789"))-1)</f>
        <v>‰âÂ</v>
      </c>
      <c r="E6949" t="s">
        <v>22</v>
      </c>
      <c r="F6949" t="s">
        <v>326</v>
      </c>
      <c r="H6949">
        <v>2</v>
      </c>
    </row>
    <row r="6950" spans="1:8" x14ac:dyDescent="0.2">
      <c r="A6950" t="s">
        <v>8160</v>
      </c>
      <c r="B6950" s="1">
        <v>60000000</v>
      </c>
      <c r="C695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60000000</v>
      </c>
      <c r="D6950" s="6" t="str">
        <f>LEFT(Table3[[#This Row],[Last Funding Amount - ORIG]],MIN(FIND({0,1,2,3,4,5,6,7,8,9,0},Table3[[#This Row],[Last Funding Amount - ORIG]]&amp;"0123456789"))-1)</f>
        <v/>
      </c>
      <c r="E6950" t="s">
        <v>8</v>
      </c>
      <c r="F6950" s="1">
        <v>173000000</v>
      </c>
      <c r="G6950">
        <v>5</v>
      </c>
      <c r="H6950">
        <v>18</v>
      </c>
    </row>
    <row r="6951" spans="1:8" x14ac:dyDescent="0.2">
      <c r="A6951" t="s">
        <v>8161</v>
      </c>
      <c r="B6951" t="s">
        <v>8162</v>
      </c>
      <c r="C695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744000</v>
      </c>
      <c r="D6951" s="5" t="str">
        <f>LEFT(Table3[[#This Row],[Last Funding Amount - ORIG]],MIN(FIND({0,1,2,3,4,5,6,7,8,9,0},Table3[[#This Row],[Last Funding Amount - ORIG]]&amp;"0123456789"))-1)</f>
        <v>‰âÂ</v>
      </c>
      <c r="E6951" t="s">
        <v>20</v>
      </c>
      <c r="F6951" t="s">
        <v>8163</v>
      </c>
    </row>
    <row r="6952" spans="1:8" x14ac:dyDescent="0.2">
      <c r="A6952" t="s">
        <v>8164</v>
      </c>
      <c r="B6952" s="1">
        <v>1000000</v>
      </c>
      <c r="C695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6952" s="6" t="str">
        <f>LEFT(Table3[[#This Row],[Last Funding Amount - ORIG]],MIN(FIND({0,1,2,3,4,5,6,7,8,9,0},Table3[[#This Row],[Last Funding Amount - ORIG]]&amp;"0123456789"))-1)</f>
        <v/>
      </c>
      <c r="E6952" t="s">
        <v>112</v>
      </c>
      <c r="F6952" s="1">
        <v>1000000</v>
      </c>
    </row>
    <row r="6953" spans="1:8" x14ac:dyDescent="0.2">
      <c r="A6953" t="s">
        <v>8165</v>
      </c>
      <c r="B6953" t="s">
        <v>8166</v>
      </c>
      <c r="C695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3600000</v>
      </c>
      <c r="D6953" s="5" t="str">
        <f>LEFT(Table3[[#This Row],[Last Funding Amount - ORIG]],MIN(FIND({0,1,2,3,4,5,6,7,8,9,0},Table3[[#This Row],[Last Funding Amount - ORIG]]&amp;"0123456789"))-1)</f>
        <v>‰âÂ</v>
      </c>
      <c r="E6953" t="s">
        <v>13</v>
      </c>
      <c r="F6953" t="s">
        <v>8167</v>
      </c>
      <c r="G6953">
        <v>1</v>
      </c>
      <c r="H6953">
        <v>2</v>
      </c>
    </row>
    <row r="6954" spans="1:8" x14ac:dyDescent="0.2">
      <c r="A6954" t="s">
        <v>8168</v>
      </c>
      <c r="B6954" t="s">
        <v>8169</v>
      </c>
      <c r="C695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1250000</v>
      </c>
      <c r="D6954" s="5" t="str">
        <f>LEFT(Table3[[#This Row],[Last Funding Amount - ORIG]],MIN(FIND({0,1,2,3,4,5,6,7,8,9,0},Table3[[#This Row],[Last Funding Amount - ORIG]]&amp;"0123456789"))-1)</f>
        <v>CA$</v>
      </c>
      <c r="E6954" t="s">
        <v>22</v>
      </c>
      <c r="F6954" s="1">
        <v>3584313</v>
      </c>
      <c r="G6954">
        <v>1</v>
      </c>
      <c r="H6954">
        <v>2</v>
      </c>
    </row>
    <row r="6955" spans="1:8" x14ac:dyDescent="0.2">
      <c r="A6955" t="s">
        <v>8170</v>
      </c>
      <c r="C695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6955" s="6" t="str">
        <f>LEFT(Table3[[#This Row],[Last Funding Amount - ORIG]],MIN(FIND({0,1,2,3,4,5,6,7,8,9,0},Table3[[#This Row],[Last Funding Amount - ORIG]]&amp;"0123456789"))-1)</f>
        <v/>
      </c>
      <c r="E6955" t="s">
        <v>22</v>
      </c>
      <c r="F6955" s="1">
        <v>600000</v>
      </c>
      <c r="G6955">
        <v>1</v>
      </c>
      <c r="H6955">
        <v>2</v>
      </c>
    </row>
    <row r="6956" spans="1:8" x14ac:dyDescent="0.2">
      <c r="A6956" t="s">
        <v>8171</v>
      </c>
      <c r="B6956" s="1">
        <v>10500000</v>
      </c>
      <c r="C695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10500000</v>
      </c>
      <c r="D6956" s="6" t="str">
        <f>LEFT(Table3[[#This Row],[Last Funding Amount - ORIG]],MIN(FIND({0,1,2,3,4,5,6,7,8,9,0},Table3[[#This Row],[Last Funding Amount - ORIG]]&amp;"0123456789"))-1)</f>
        <v/>
      </c>
      <c r="E6956" t="s">
        <v>13</v>
      </c>
      <c r="F6956" s="1">
        <v>10500000</v>
      </c>
      <c r="H6956">
        <v>1</v>
      </c>
    </row>
    <row r="6957" spans="1:8" x14ac:dyDescent="0.2">
      <c r="A6957" t="s">
        <v>8172</v>
      </c>
      <c r="B6957" t="s">
        <v>8173</v>
      </c>
      <c r="C695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610000</v>
      </c>
      <c r="D6957" s="5" t="str">
        <f>LEFT(Table3[[#This Row],[Last Funding Amount - ORIG]],MIN(FIND({0,1,2,3,4,5,6,7,8,9,0},Table3[[#This Row],[Last Funding Amount - ORIG]]&amp;"0123456789"))-1)</f>
        <v>‰âÂ</v>
      </c>
      <c r="E6957" t="s">
        <v>20</v>
      </c>
      <c r="F6957" t="s">
        <v>8174</v>
      </c>
    </row>
    <row r="6958" spans="1:8" x14ac:dyDescent="0.2">
      <c r="A6958" t="s">
        <v>8175</v>
      </c>
      <c r="B6958" s="1">
        <v>4023102</v>
      </c>
      <c r="C695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4023102</v>
      </c>
      <c r="D6958" s="6" t="str">
        <f>LEFT(Table3[[#This Row],[Last Funding Amount - ORIG]],MIN(FIND({0,1,2,3,4,5,6,7,8,9,0},Table3[[#This Row],[Last Funding Amount - ORIG]]&amp;"0123456789"))-1)</f>
        <v/>
      </c>
      <c r="E6958" t="s">
        <v>13</v>
      </c>
      <c r="F6958" s="1">
        <v>4023102</v>
      </c>
    </row>
    <row r="6959" spans="1:8" x14ac:dyDescent="0.2">
      <c r="A6959" t="s">
        <v>8176</v>
      </c>
      <c r="B6959" s="1">
        <v>542500</v>
      </c>
      <c r="C695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542500</v>
      </c>
      <c r="D6959" s="6" t="str">
        <f>LEFT(Table3[[#This Row],[Last Funding Amount - ORIG]],MIN(FIND({0,1,2,3,4,5,6,7,8,9,0},Table3[[#This Row],[Last Funding Amount - ORIG]]&amp;"0123456789"))-1)</f>
        <v/>
      </c>
      <c r="E6959" t="s">
        <v>20</v>
      </c>
      <c r="F6959" s="1">
        <v>542500</v>
      </c>
      <c r="H6959">
        <v>15</v>
      </c>
    </row>
    <row r="6960" spans="1:8" x14ac:dyDescent="0.2">
      <c r="A6960" t="s">
        <v>8177</v>
      </c>
      <c r="B6960" s="1">
        <v>1000000</v>
      </c>
      <c r="C696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6960" s="6" t="str">
        <f>LEFT(Table3[[#This Row],[Last Funding Amount - ORIG]],MIN(FIND({0,1,2,3,4,5,6,7,8,9,0},Table3[[#This Row],[Last Funding Amount - ORIG]]&amp;"0123456789"))-1)</f>
        <v/>
      </c>
      <c r="E6960" t="s">
        <v>20</v>
      </c>
      <c r="F6960" s="1">
        <v>1700000</v>
      </c>
    </row>
    <row r="6961" spans="1:8" x14ac:dyDescent="0.2">
      <c r="A6961" t="s">
        <v>8178</v>
      </c>
      <c r="B6961" s="1">
        <v>1500000</v>
      </c>
      <c r="C696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1500000</v>
      </c>
      <c r="D6961" s="6" t="str">
        <f>LEFT(Table3[[#This Row],[Last Funding Amount - ORIG]],MIN(FIND({0,1,2,3,4,5,6,7,8,9,0},Table3[[#This Row],[Last Funding Amount - ORIG]]&amp;"0123456789"))-1)</f>
        <v/>
      </c>
      <c r="E6961" t="s">
        <v>22</v>
      </c>
      <c r="F6961" s="1">
        <v>1500000</v>
      </c>
      <c r="H6961">
        <v>1</v>
      </c>
    </row>
    <row r="6962" spans="1:8" x14ac:dyDescent="0.2">
      <c r="A6962" t="s">
        <v>8179</v>
      </c>
      <c r="B6962" s="1">
        <v>15240000</v>
      </c>
      <c r="C696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15240000</v>
      </c>
      <c r="D6962" s="6" t="str">
        <f>LEFT(Table3[[#This Row],[Last Funding Amount - ORIG]],MIN(FIND({0,1,2,3,4,5,6,7,8,9,0},Table3[[#This Row],[Last Funding Amount - ORIG]]&amp;"0123456789"))-1)</f>
        <v/>
      </c>
      <c r="E6962" t="s">
        <v>22</v>
      </c>
      <c r="F6962" s="1">
        <v>15240000</v>
      </c>
      <c r="G6962">
        <v>2</v>
      </c>
      <c r="H6962">
        <v>2</v>
      </c>
    </row>
    <row r="6963" spans="1:8" x14ac:dyDescent="0.2">
      <c r="A6963" t="s">
        <v>8180</v>
      </c>
      <c r="B6963" s="1">
        <v>150000</v>
      </c>
      <c r="C696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</v>
      </c>
      <c r="D6963" s="6" t="str">
        <f>LEFT(Table3[[#This Row],[Last Funding Amount - ORIG]],MIN(FIND({0,1,2,3,4,5,6,7,8,9,0},Table3[[#This Row],[Last Funding Amount - ORIG]]&amp;"0123456789"))-1)</f>
        <v/>
      </c>
      <c r="E6963" t="s">
        <v>13</v>
      </c>
      <c r="F6963" s="1">
        <v>1800000</v>
      </c>
      <c r="G6963">
        <v>2</v>
      </c>
      <c r="H6963">
        <v>4</v>
      </c>
    </row>
    <row r="6964" spans="1:8" x14ac:dyDescent="0.2">
      <c r="A6964" t="s">
        <v>8181</v>
      </c>
      <c r="B6964" s="1">
        <v>2400000</v>
      </c>
      <c r="C696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2400000</v>
      </c>
      <c r="D6964" s="6" t="str">
        <f>LEFT(Table3[[#This Row],[Last Funding Amount - ORIG]],MIN(FIND({0,1,2,3,4,5,6,7,8,9,0},Table3[[#This Row],[Last Funding Amount - ORIG]]&amp;"0123456789"))-1)</f>
        <v/>
      </c>
      <c r="E6964" t="s">
        <v>112</v>
      </c>
      <c r="F6964" s="1">
        <v>2400000</v>
      </c>
      <c r="H6964">
        <v>1</v>
      </c>
    </row>
    <row r="6965" spans="1:8" x14ac:dyDescent="0.2">
      <c r="A6965" t="s">
        <v>8182</v>
      </c>
      <c r="C696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6965" s="6" t="str">
        <f>LEFT(Table3[[#This Row],[Last Funding Amount - ORIG]],MIN(FIND({0,1,2,3,4,5,6,7,8,9,0},Table3[[#This Row],[Last Funding Amount - ORIG]]&amp;"0123456789"))-1)</f>
        <v/>
      </c>
      <c r="E6965" t="s">
        <v>16</v>
      </c>
      <c r="F6965" s="1">
        <v>550000</v>
      </c>
      <c r="H6965">
        <v>2</v>
      </c>
    </row>
    <row r="6966" spans="1:8" x14ac:dyDescent="0.2">
      <c r="A6966" t="s">
        <v>8183</v>
      </c>
      <c r="B6966" s="1">
        <v>290000</v>
      </c>
      <c r="C696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290000</v>
      </c>
      <c r="D6966" s="6" t="str">
        <f>LEFT(Table3[[#This Row],[Last Funding Amount - ORIG]],MIN(FIND({0,1,2,3,4,5,6,7,8,9,0},Table3[[#This Row],[Last Funding Amount - ORIG]]&amp;"0123456789"))-1)</f>
        <v/>
      </c>
      <c r="E6966" t="s">
        <v>112</v>
      </c>
      <c r="F6966" s="1">
        <v>434007</v>
      </c>
      <c r="G6966">
        <v>1</v>
      </c>
      <c r="H6966">
        <v>3</v>
      </c>
    </row>
    <row r="6967" spans="1:8" x14ac:dyDescent="0.2">
      <c r="A6967" t="s">
        <v>8184</v>
      </c>
      <c r="B6967" s="1">
        <v>500000</v>
      </c>
      <c r="C696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</v>
      </c>
      <c r="D6967" s="6" t="str">
        <f>LEFT(Table3[[#This Row],[Last Funding Amount - ORIG]],MIN(FIND({0,1,2,3,4,5,6,7,8,9,0},Table3[[#This Row],[Last Funding Amount - ORIG]]&amp;"0123456789"))-1)</f>
        <v/>
      </c>
      <c r="E6967" t="s">
        <v>112</v>
      </c>
      <c r="F6967" s="1">
        <v>575321</v>
      </c>
      <c r="H6967">
        <v>3</v>
      </c>
    </row>
    <row r="6968" spans="1:8" x14ac:dyDescent="0.2">
      <c r="A6968" t="s">
        <v>8185</v>
      </c>
      <c r="B6968" s="1">
        <v>25000</v>
      </c>
      <c r="C696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</v>
      </c>
      <c r="D6968" s="6" t="str">
        <f>LEFT(Table3[[#This Row],[Last Funding Amount - ORIG]],MIN(FIND({0,1,2,3,4,5,6,7,8,9,0},Table3[[#This Row],[Last Funding Amount - ORIG]]&amp;"0123456789"))-1)</f>
        <v/>
      </c>
      <c r="E6968" t="s">
        <v>112</v>
      </c>
      <c r="F6968" s="1">
        <v>120000</v>
      </c>
      <c r="H6968">
        <v>1</v>
      </c>
    </row>
    <row r="6969" spans="1:8" x14ac:dyDescent="0.2">
      <c r="A6969" t="s">
        <v>8186</v>
      </c>
      <c r="B6969" s="1">
        <v>1000000</v>
      </c>
      <c r="C696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6969" s="6" t="str">
        <f>LEFT(Table3[[#This Row],[Last Funding Amount - ORIG]],MIN(FIND({0,1,2,3,4,5,6,7,8,9,0},Table3[[#This Row],[Last Funding Amount - ORIG]]&amp;"0123456789"))-1)</f>
        <v/>
      </c>
      <c r="E6969" t="s">
        <v>112</v>
      </c>
      <c r="F6969" s="1">
        <v>1000000</v>
      </c>
      <c r="H6969">
        <v>2</v>
      </c>
    </row>
    <row r="6970" spans="1:8" x14ac:dyDescent="0.2">
      <c r="A6970" t="s">
        <v>8187</v>
      </c>
      <c r="B6970" s="1">
        <v>600000</v>
      </c>
      <c r="C697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600000</v>
      </c>
      <c r="D6970" s="6" t="str">
        <f>LEFT(Table3[[#This Row],[Last Funding Amount - ORIG]],MIN(FIND({0,1,2,3,4,5,6,7,8,9,0},Table3[[#This Row],[Last Funding Amount - ORIG]]&amp;"0123456789"))-1)</f>
        <v/>
      </c>
      <c r="E6970" t="s">
        <v>112</v>
      </c>
      <c r="F6970" s="1">
        <v>600000</v>
      </c>
      <c r="H6970">
        <v>7</v>
      </c>
    </row>
    <row r="6971" spans="1:8" x14ac:dyDescent="0.2">
      <c r="A6971" t="s">
        <v>8188</v>
      </c>
      <c r="B6971" t="s">
        <v>525</v>
      </c>
      <c r="C697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6971" s="5" t="str">
        <f>LEFT(Table3[[#This Row],[Last Funding Amount - ORIG]],MIN(FIND({0,1,2,3,4,5,6,7,8,9,0},Table3[[#This Row],[Last Funding Amount - ORIG]]&amp;"0123456789"))-1)</f>
        <v>å£</v>
      </c>
      <c r="E6971" t="s">
        <v>20</v>
      </c>
      <c r="F6971" t="s">
        <v>8189</v>
      </c>
      <c r="H6971">
        <v>3</v>
      </c>
    </row>
    <row r="6972" spans="1:8" x14ac:dyDescent="0.2">
      <c r="A6972" t="s">
        <v>8190</v>
      </c>
      <c r="B6972" t="s">
        <v>1862</v>
      </c>
      <c r="C697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2500000</v>
      </c>
      <c r="D6972" s="5" t="str">
        <f>LEFT(Table3[[#This Row],[Last Funding Amount - ORIG]],MIN(FIND({0,1,2,3,4,5,6,7,8,9,0},Table3[[#This Row],[Last Funding Amount - ORIG]]&amp;"0123456789"))-1)</f>
        <v>‰âÂ</v>
      </c>
      <c r="E6972" t="s">
        <v>112</v>
      </c>
      <c r="F6972" t="s">
        <v>412</v>
      </c>
      <c r="H6972">
        <v>1</v>
      </c>
    </row>
    <row r="6973" spans="1:8" x14ac:dyDescent="0.2">
      <c r="A6973" t="s">
        <v>8191</v>
      </c>
      <c r="B6973" s="1">
        <v>425000</v>
      </c>
      <c r="C697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425000</v>
      </c>
      <c r="D6973" s="6" t="str">
        <f>LEFT(Table3[[#This Row],[Last Funding Amount - ORIG]],MIN(FIND({0,1,2,3,4,5,6,7,8,9,0},Table3[[#This Row],[Last Funding Amount - ORIG]]&amp;"0123456789"))-1)</f>
        <v/>
      </c>
      <c r="E6973" t="s">
        <v>112</v>
      </c>
      <c r="F6973" s="1">
        <v>575000</v>
      </c>
      <c r="H6973">
        <v>2</v>
      </c>
    </row>
    <row r="6974" spans="1:8" x14ac:dyDescent="0.2">
      <c r="A6974" t="s">
        <v>8192</v>
      </c>
      <c r="B6974" t="s">
        <v>477</v>
      </c>
      <c r="C697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</v>
      </c>
      <c r="D6974" s="5" t="str">
        <f>LEFT(Table3[[#This Row],[Last Funding Amount - ORIG]],MIN(FIND({0,1,2,3,4,5,6,7,8,9,0},Table3[[#This Row],[Last Funding Amount - ORIG]]&amp;"0123456789"))-1)</f>
        <v>‰âÂ</v>
      </c>
      <c r="E6974" t="s">
        <v>112</v>
      </c>
      <c r="F6974" s="1">
        <v>996822</v>
      </c>
      <c r="H6974">
        <v>13</v>
      </c>
    </row>
    <row r="6975" spans="1:8" x14ac:dyDescent="0.2">
      <c r="A6975" t="s">
        <v>8193</v>
      </c>
      <c r="B6975" s="1">
        <v>2000000</v>
      </c>
      <c r="C697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</v>
      </c>
      <c r="D6975" s="6" t="str">
        <f>LEFT(Table3[[#This Row],[Last Funding Amount - ORIG]],MIN(FIND({0,1,2,3,4,5,6,7,8,9,0},Table3[[#This Row],[Last Funding Amount - ORIG]]&amp;"0123456789"))-1)</f>
        <v/>
      </c>
      <c r="E6975" t="s">
        <v>36</v>
      </c>
      <c r="F6975" s="1">
        <v>8439787</v>
      </c>
      <c r="H6975">
        <v>1</v>
      </c>
    </row>
    <row r="6976" spans="1:8" x14ac:dyDescent="0.2">
      <c r="A6976" t="s">
        <v>8194</v>
      </c>
      <c r="B6976" s="1">
        <v>2571333</v>
      </c>
      <c r="C697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2571333</v>
      </c>
      <c r="D6976" s="6" t="str">
        <f>LEFT(Table3[[#This Row],[Last Funding Amount - ORIG]],MIN(FIND({0,1,2,3,4,5,6,7,8,9,0},Table3[[#This Row],[Last Funding Amount - ORIG]]&amp;"0123456789"))-1)</f>
        <v/>
      </c>
      <c r="E6976" t="s">
        <v>13</v>
      </c>
      <c r="F6976" s="1">
        <v>2571333</v>
      </c>
    </row>
    <row r="6977" spans="1:8" x14ac:dyDescent="0.2">
      <c r="A6977" t="s">
        <v>8195</v>
      </c>
      <c r="B6977" s="1">
        <v>1100000</v>
      </c>
      <c r="C697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1100000</v>
      </c>
      <c r="D6977" s="6" t="str">
        <f>LEFT(Table3[[#This Row],[Last Funding Amount - ORIG]],MIN(FIND({0,1,2,3,4,5,6,7,8,9,0},Table3[[#This Row],[Last Funding Amount - ORIG]]&amp;"0123456789"))-1)</f>
        <v/>
      </c>
      <c r="E6977" t="s">
        <v>208</v>
      </c>
      <c r="F6977" s="1">
        <v>1100000</v>
      </c>
      <c r="H6977">
        <v>1</v>
      </c>
    </row>
    <row r="6978" spans="1:8" x14ac:dyDescent="0.2">
      <c r="A6978" t="s">
        <v>8196</v>
      </c>
      <c r="B6978" s="1">
        <v>1000000</v>
      </c>
      <c r="C697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6978" s="6" t="str">
        <f>LEFT(Table3[[#This Row],[Last Funding Amount - ORIG]],MIN(FIND({0,1,2,3,4,5,6,7,8,9,0},Table3[[#This Row],[Last Funding Amount - ORIG]]&amp;"0123456789"))-1)</f>
        <v/>
      </c>
      <c r="E6978" t="s">
        <v>112</v>
      </c>
      <c r="F6978" s="1">
        <v>1000000</v>
      </c>
      <c r="H6978">
        <v>6</v>
      </c>
    </row>
    <row r="6979" spans="1:8" x14ac:dyDescent="0.2">
      <c r="A6979" t="s">
        <v>8197</v>
      </c>
      <c r="B6979" t="s">
        <v>1655</v>
      </c>
      <c r="C697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400000</v>
      </c>
      <c r="D6979" s="5" t="str">
        <f>LEFT(Table3[[#This Row],[Last Funding Amount - ORIG]],MIN(FIND({0,1,2,3,4,5,6,7,8,9,0},Table3[[#This Row],[Last Funding Amount - ORIG]]&amp;"0123456789"))-1)</f>
        <v>‰âÂ</v>
      </c>
      <c r="E6979" t="s">
        <v>56</v>
      </c>
      <c r="F6979" t="s">
        <v>8198</v>
      </c>
      <c r="H6979">
        <v>4</v>
      </c>
    </row>
    <row r="6980" spans="1:8" x14ac:dyDescent="0.2">
      <c r="A6980" t="s">
        <v>8199</v>
      </c>
      <c r="B6980" s="1">
        <v>5000000</v>
      </c>
      <c r="C698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5000000</v>
      </c>
      <c r="D6980" s="6" t="str">
        <f>LEFT(Table3[[#This Row],[Last Funding Amount - ORIG]],MIN(FIND({0,1,2,3,4,5,6,7,8,9,0},Table3[[#This Row],[Last Funding Amount - ORIG]]&amp;"0123456789"))-1)</f>
        <v/>
      </c>
      <c r="E6980" t="s">
        <v>36</v>
      </c>
      <c r="F6980" s="1">
        <v>12966760</v>
      </c>
      <c r="G6980">
        <v>2</v>
      </c>
      <c r="H6980">
        <v>8</v>
      </c>
    </row>
    <row r="6981" spans="1:8" x14ac:dyDescent="0.2">
      <c r="A6981" t="s">
        <v>8200</v>
      </c>
      <c r="B6981" s="1">
        <v>100000</v>
      </c>
      <c r="C698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</v>
      </c>
      <c r="D6981" s="6" t="str">
        <f>LEFT(Table3[[#This Row],[Last Funding Amount - ORIG]],MIN(FIND({0,1,2,3,4,5,6,7,8,9,0},Table3[[#This Row],[Last Funding Amount - ORIG]]&amp;"0123456789"))-1)</f>
        <v/>
      </c>
      <c r="E6981" t="s">
        <v>20</v>
      </c>
      <c r="F6981" s="1">
        <v>803000</v>
      </c>
      <c r="H6981">
        <v>6</v>
      </c>
    </row>
    <row r="6982" spans="1:8" x14ac:dyDescent="0.2">
      <c r="A6982" t="s">
        <v>8201</v>
      </c>
      <c r="B6982" s="1">
        <v>100000</v>
      </c>
      <c r="C698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</v>
      </c>
      <c r="D6982" s="6" t="str">
        <f>LEFT(Table3[[#This Row],[Last Funding Amount - ORIG]],MIN(FIND({0,1,2,3,4,5,6,7,8,9,0},Table3[[#This Row],[Last Funding Amount - ORIG]]&amp;"0123456789"))-1)</f>
        <v/>
      </c>
      <c r="E6982" t="s">
        <v>112</v>
      </c>
      <c r="F6982" s="1">
        <v>350000</v>
      </c>
      <c r="H6982">
        <v>1</v>
      </c>
    </row>
    <row r="6983" spans="1:8" x14ac:dyDescent="0.2">
      <c r="A6983" t="s">
        <v>8202</v>
      </c>
      <c r="B6983" t="s">
        <v>3205</v>
      </c>
      <c r="C698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40000000</v>
      </c>
      <c r="D6983" s="5" t="str">
        <f>LEFT(Table3[[#This Row],[Last Funding Amount - ORIG]],MIN(FIND({0,1,2,3,4,5,6,7,8,9,0},Table3[[#This Row],[Last Funding Amount - ORIG]]&amp;"0123456789"))-1)</f>
        <v>å´</v>
      </c>
      <c r="E6983" t="s">
        <v>22</v>
      </c>
      <c r="F6983" t="s">
        <v>8203</v>
      </c>
    </row>
    <row r="6984" spans="1:8" x14ac:dyDescent="0.2">
      <c r="A6984" t="s">
        <v>8204</v>
      </c>
      <c r="B6984" t="s">
        <v>8205</v>
      </c>
      <c r="C698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13000000</v>
      </c>
      <c r="D6984" s="5" t="str">
        <f>LEFT(Table3[[#This Row],[Last Funding Amount - ORIG]],MIN(FIND({0,1,2,3,4,5,6,7,8,9,0},Table3[[#This Row],[Last Funding Amount - ORIG]]&amp;"0123456789"))-1)</f>
        <v>å£</v>
      </c>
      <c r="E6984" t="s">
        <v>18</v>
      </c>
      <c r="F6984" t="s">
        <v>8206</v>
      </c>
    </row>
    <row r="6985" spans="1:8" x14ac:dyDescent="0.2">
      <c r="A6985" t="s">
        <v>8207</v>
      </c>
      <c r="B6985" s="1">
        <v>150000</v>
      </c>
      <c r="C698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</v>
      </c>
      <c r="D6985" s="6" t="str">
        <f>LEFT(Table3[[#This Row],[Last Funding Amount - ORIG]],MIN(FIND({0,1,2,3,4,5,6,7,8,9,0},Table3[[#This Row],[Last Funding Amount - ORIG]]&amp;"0123456789"))-1)</f>
        <v/>
      </c>
      <c r="E6985" t="s">
        <v>112</v>
      </c>
      <c r="F6985" s="1">
        <v>849000</v>
      </c>
      <c r="G6985">
        <v>1</v>
      </c>
      <c r="H6985">
        <v>2</v>
      </c>
    </row>
    <row r="6986" spans="1:8" x14ac:dyDescent="0.2">
      <c r="A6986" t="s">
        <v>8208</v>
      </c>
      <c r="B6986" s="1">
        <v>3400000</v>
      </c>
      <c r="C698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3400000</v>
      </c>
      <c r="D6986" s="6" t="str">
        <f>LEFT(Table3[[#This Row],[Last Funding Amount - ORIG]],MIN(FIND({0,1,2,3,4,5,6,7,8,9,0},Table3[[#This Row],[Last Funding Amount - ORIG]]&amp;"0123456789"))-1)</f>
        <v/>
      </c>
      <c r="E6986" t="s">
        <v>18</v>
      </c>
      <c r="F6986" s="1">
        <v>10445397</v>
      </c>
    </row>
    <row r="6987" spans="1:8" x14ac:dyDescent="0.2">
      <c r="A6987" t="s">
        <v>8209</v>
      </c>
      <c r="C698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6987" s="6" t="str">
        <f>LEFT(Table3[[#This Row],[Last Funding Amount - ORIG]],MIN(FIND({0,1,2,3,4,5,6,7,8,9,0},Table3[[#This Row],[Last Funding Amount - ORIG]]&amp;"0123456789"))-1)</f>
        <v/>
      </c>
      <c r="E6987" t="s">
        <v>101</v>
      </c>
      <c r="F6987" t="s">
        <v>546</v>
      </c>
      <c r="H6987">
        <v>7</v>
      </c>
    </row>
    <row r="6988" spans="1:8" x14ac:dyDescent="0.2">
      <c r="A6988" t="s">
        <v>8210</v>
      </c>
      <c r="B6988" s="1">
        <v>600000</v>
      </c>
      <c r="C698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600000</v>
      </c>
      <c r="D6988" s="6" t="str">
        <f>LEFT(Table3[[#This Row],[Last Funding Amount - ORIG]],MIN(FIND({0,1,2,3,4,5,6,7,8,9,0},Table3[[#This Row],[Last Funding Amount - ORIG]]&amp;"0123456789"))-1)</f>
        <v/>
      </c>
      <c r="E6988" t="s">
        <v>112</v>
      </c>
      <c r="F6988" s="1">
        <v>600000</v>
      </c>
      <c r="G6988">
        <v>1</v>
      </c>
      <c r="H6988">
        <v>2</v>
      </c>
    </row>
    <row r="6989" spans="1:8" x14ac:dyDescent="0.2">
      <c r="A6989" t="s">
        <v>8211</v>
      </c>
      <c r="C698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6989" s="6" t="str">
        <f>LEFT(Table3[[#This Row],[Last Funding Amount - ORIG]],MIN(FIND({0,1,2,3,4,5,6,7,8,9,0},Table3[[#This Row],[Last Funding Amount - ORIG]]&amp;"0123456789"))-1)</f>
        <v/>
      </c>
      <c r="E6989" t="s">
        <v>13</v>
      </c>
      <c r="F6989" s="1">
        <v>500000</v>
      </c>
      <c r="H6989">
        <v>1</v>
      </c>
    </row>
    <row r="6990" spans="1:8" x14ac:dyDescent="0.2">
      <c r="A6990" t="s">
        <v>8212</v>
      </c>
      <c r="B6990" t="s">
        <v>8213</v>
      </c>
      <c r="C699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380000</v>
      </c>
      <c r="D6990" s="5" t="str">
        <f>LEFT(Table3[[#This Row],[Last Funding Amount - ORIG]],MIN(FIND({0,1,2,3,4,5,6,7,8,9,0},Table3[[#This Row],[Last Funding Amount - ORIG]]&amp;"0123456789"))-1)</f>
        <v>CA$</v>
      </c>
      <c r="E6990" t="s">
        <v>112</v>
      </c>
      <c r="F6990" s="1">
        <v>2966086</v>
      </c>
      <c r="H6990">
        <v>1</v>
      </c>
    </row>
    <row r="6991" spans="1:8" x14ac:dyDescent="0.2">
      <c r="A6991" t="s">
        <v>8214</v>
      </c>
      <c r="B6991" t="s">
        <v>8215</v>
      </c>
      <c r="C699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2100000</v>
      </c>
      <c r="D6991" s="5" t="str">
        <f>LEFT(Table3[[#This Row],[Last Funding Amount - ORIG]],MIN(FIND({0,1,2,3,4,5,6,7,8,9,0},Table3[[#This Row],[Last Funding Amount - ORIG]]&amp;"0123456789"))-1)</f>
        <v>‰âÂ</v>
      </c>
      <c r="E6991" t="s">
        <v>112</v>
      </c>
      <c r="F6991" t="s">
        <v>2017</v>
      </c>
      <c r="H6991">
        <v>1</v>
      </c>
    </row>
    <row r="6992" spans="1:8" x14ac:dyDescent="0.2">
      <c r="A6992" t="s">
        <v>8216</v>
      </c>
      <c r="B6992" s="1">
        <v>750000</v>
      </c>
      <c r="C699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750000</v>
      </c>
      <c r="D6992" s="6" t="str">
        <f>LEFT(Table3[[#This Row],[Last Funding Amount - ORIG]],MIN(FIND({0,1,2,3,4,5,6,7,8,9,0},Table3[[#This Row],[Last Funding Amount - ORIG]]&amp;"0123456789"))-1)</f>
        <v/>
      </c>
      <c r="E6992" t="s">
        <v>22</v>
      </c>
      <c r="F6992" s="1">
        <v>4750000</v>
      </c>
      <c r="G6992">
        <v>2</v>
      </c>
      <c r="H6992">
        <v>2</v>
      </c>
    </row>
    <row r="6993" spans="1:8" x14ac:dyDescent="0.2">
      <c r="A6993" t="s">
        <v>8217</v>
      </c>
      <c r="B6993" t="s">
        <v>8218</v>
      </c>
      <c r="C699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830720</v>
      </c>
      <c r="D6993" s="5" t="str">
        <f>LEFT(Table3[[#This Row],[Last Funding Amount - ORIG]],MIN(FIND({0,1,2,3,4,5,6,7,8,9,0},Table3[[#This Row],[Last Funding Amount - ORIG]]&amp;"0123456789"))-1)</f>
        <v>å£</v>
      </c>
      <c r="E6993" t="s">
        <v>22</v>
      </c>
      <c r="F6993" t="s">
        <v>8219</v>
      </c>
      <c r="G6993">
        <v>2</v>
      </c>
      <c r="H6993">
        <v>7</v>
      </c>
    </row>
    <row r="6994" spans="1:8" x14ac:dyDescent="0.2">
      <c r="A6994" t="s">
        <v>8220</v>
      </c>
      <c r="B6994" s="1">
        <v>5000000</v>
      </c>
      <c r="C699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5000000</v>
      </c>
      <c r="D6994" s="6" t="str">
        <f>LEFT(Table3[[#This Row],[Last Funding Amount - ORIG]],MIN(FIND({0,1,2,3,4,5,6,7,8,9,0},Table3[[#This Row],[Last Funding Amount - ORIG]]&amp;"0123456789"))-1)</f>
        <v/>
      </c>
      <c r="E6994" t="s">
        <v>22</v>
      </c>
      <c r="F6994" s="1">
        <v>5000000</v>
      </c>
      <c r="G6994">
        <v>1</v>
      </c>
      <c r="H6994">
        <v>1</v>
      </c>
    </row>
    <row r="6995" spans="1:8" x14ac:dyDescent="0.2">
      <c r="A6995" t="s">
        <v>8221</v>
      </c>
      <c r="B6995" t="s">
        <v>1862</v>
      </c>
      <c r="C699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2500000</v>
      </c>
      <c r="D6995" s="5" t="str">
        <f>LEFT(Table3[[#This Row],[Last Funding Amount - ORIG]],MIN(FIND({0,1,2,3,4,5,6,7,8,9,0},Table3[[#This Row],[Last Funding Amount - ORIG]]&amp;"0123456789"))-1)</f>
        <v>‰âÂ</v>
      </c>
      <c r="E6995" t="s">
        <v>22</v>
      </c>
      <c r="F6995" t="s">
        <v>2262</v>
      </c>
      <c r="G6995">
        <v>1</v>
      </c>
      <c r="H6995">
        <v>1</v>
      </c>
    </row>
    <row r="6996" spans="1:8" x14ac:dyDescent="0.2">
      <c r="A6996" t="s">
        <v>8222</v>
      </c>
      <c r="B6996" s="1">
        <v>1200000</v>
      </c>
      <c r="C699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1200000</v>
      </c>
      <c r="D6996" s="6" t="str">
        <f>LEFT(Table3[[#This Row],[Last Funding Amount - ORIG]],MIN(FIND({0,1,2,3,4,5,6,7,8,9,0},Table3[[#This Row],[Last Funding Amount - ORIG]]&amp;"0123456789"))-1)</f>
        <v/>
      </c>
      <c r="E6996" t="s">
        <v>112</v>
      </c>
      <c r="F6996" s="1">
        <v>1600000</v>
      </c>
      <c r="H6996">
        <v>4</v>
      </c>
    </row>
    <row r="6997" spans="1:8" x14ac:dyDescent="0.2">
      <c r="A6997" t="s">
        <v>8223</v>
      </c>
      <c r="B6997" s="1">
        <v>1000000</v>
      </c>
      <c r="C699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6997" s="6" t="str">
        <f>LEFT(Table3[[#This Row],[Last Funding Amount - ORIG]],MIN(FIND({0,1,2,3,4,5,6,7,8,9,0},Table3[[#This Row],[Last Funding Amount - ORIG]]&amp;"0123456789"))-1)</f>
        <v/>
      </c>
      <c r="E6997" t="s">
        <v>13</v>
      </c>
      <c r="F6997" s="1">
        <v>1000000</v>
      </c>
    </row>
    <row r="6998" spans="1:8" x14ac:dyDescent="0.2">
      <c r="A6998" t="s">
        <v>8224</v>
      </c>
      <c r="B6998" s="1">
        <v>6000000</v>
      </c>
      <c r="C699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6000000</v>
      </c>
      <c r="D6998" s="6" t="str">
        <f>LEFT(Table3[[#This Row],[Last Funding Amount - ORIG]],MIN(FIND({0,1,2,3,4,5,6,7,8,9,0},Table3[[#This Row],[Last Funding Amount - ORIG]]&amp;"0123456789"))-1)</f>
        <v/>
      </c>
      <c r="E6998" t="s">
        <v>208</v>
      </c>
      <c r="F6998" s="1">
        <v>8000000</v>
      </c>
      <c r="H6998">
        <v>1</v>
      </c>
    </row>
    <row r="6999" spans="1:8" x14ac:dyDescent="0.2">
      <c r="A6999" t="s">
        <v>8225</v>
      </c>
      <c r="B6999" s="1">
        <v>1100000</v>
      </c>
      <c r="C699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1100000</v>
      </c>
      <c r="D6999" s="6" t="str">
        <f>LEFT(Table3[[#This Row],[Last Funding Amount - ORIG]],MIN(FIND({0,1,2,3,4,5,6,7,8,9,0},Table3[[#This Row],[Last Funding Amount - ORIG]]&amp;"0123456789"))-1)</f>
        <v/>
      </c>
      <c r="E6999" t="s">
        <v>112</v>
      </c>
      <c r="F6999" s="1">
        <v>1100000</v>
      </c>
    </row>
    <row r="7000" spans="1:8" x14ac:dyDescent="0.2">
      <c r="A7000" t="s">
        <v>8226</v>
      </c>
      <c r="B7000" s="1">
        <v>750000</v>
      </c>
      <c r="C700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750000</v>
      </c>
      <c r="D7000" s="6" t="str">
        <f>LEFT(Table3[[#This Row],[Last Funding Amount - ORIG]],MIN(FIND({0,1,2,3,4,5,6,7,8,9,0},Table3[[#This Row],[Last Funding Amount - ORIG]]&amp;"0123456789"))-1)</f>
        <v/>
      </c>
      <c r="E7000" t="s">
        <v>112</v>
      </c>
      <c r="F7000" s="1">
        <v>750000</v>
      </c>
      <c r="H7000">
        <v>1</v>
      </c>
    </row>
    <row r="7001" spans="1:8" x14ac:dyDescent="0.2">
      <c r="A7001" t="s">
        <v>8227</v>
      </c>
      <c r="B7001" t="s">
        <v>2352</v>
      </c>
      <c r="C700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800000</v>
      </c>
      <c r="D7001" s="5" t="str">
        <f>LEFT(Table3[[#This Row],[Last Funding Amount - ORIG]],MIN(FIND({0,1,2,3,4,5,6,7,8,9,0},Table3[[#This Row],[Last Funding Amount - ORIG]]&amp;"0123456789"))-1)</f>
        <v>‰âÂ</v>
      </c>
      <c r="E7001" t="s">
        <v>112</v>
      </c>
      <c r="F7001" s="1">
        <v>1160565</v>
      </c>
      <c r="H7001">
        <v>1</v>
      </c>
    </row>
    <row r="7002" spans="1:8" x14ac:dyDescent="0.2">
      <c r="A7002" t="s">
        <v>8228</v>
      </c>
      <c r="B7002" s="1">
        <v>500000</v>
      </c>
      <c r="C700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</v>
      </c>
      <c r="D7002" s="6" t="str">
        <f>LEFT(Table3[[#This Row],[Last Funding Amount - ORIG]],MIN(FIND({0,1,2,3,4,5,6,7,8,9,0},Table3[[#This Row],[Last Funding Amount - ORIG]]&amp;"0123456789"))-1)</f>
        <v/>
      </c>
      <c r="E7002" t="s">
        <v>13</v>
      </c>
      <c r="F7002" s="1">
        <v>8700000</v>
      </c>
      <c r="H7002">
        <v>2</v>
      </c>
    </row>
    <row r="7003" spans="1:8" x14ac:dyDescent="0.2">
      <c r="A7003" t="s">
        <v>8229</v>
      </c>
      <c r="B7003" s="1">
        <v>150000</v>
      </c>
      <c r="C700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</v>
      </c>
      <c r="D7003" s="6" t="str">
        <f>LEFT(Table3[[#This Row],[Last Funding Amount - ORIG]],MIN(FIND({0,1,2,3,4,5,6,7,8,9,0},Table3[[#This Row],[Last Funding Amount - ORIG]]&amp;"0123456789"))-1)</f>
        <v/>
      </c>
      <c r="E7003" t="s">
        <v>112</v>
      </c>
      <c r="F7003" s="1">
        <v>250000</v>
      </c>
    </row>
    <row r="7004" spans="1:8" x14ac:dyDescent="0.2">
      <c r="A7004" t="s">
        <v>8230</v>
      </c>
      <c r="B7004" s="1">
        <v>390245</v>
      </c>
      <c r="C700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390245</v>
      </c>
      <c r="D7004" s="6" t="str">
        <f>LEFT(Table3[[#This Row],[Last Funding Amount - ORIG]],MIN(FIND({0,1,2,3,4,5,6,7,8,9,0},Table3[[#This Row],[Last Funding Amount - ORIG]]&amp;"0123456789"))-1)</f>
        <v/>
      </c>
      <c r="E7004" t="s">
        <v>56</v>
      </c>
      <c r="F7004" s="1">
        <v>580245</v>
      </c>
      <c r="H7004">
        <v>10</v>
      </c>
    </row>
    <row r="7005" spans="1:8" x14ac:dyDescent="0.2">
      <c r="A7005" t="s">
        <v>8231</v>
      </c>
      <c r="B7005" s="1">
        <v>5200000</v>
      </c>
      <c r="C700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5200000</v>
      </c>
      <c r="D7005" s="6" t="str">
        <f>LEFT(Table3[[#This Row],[Last Funding Amount - ORIG]],MIN(FIND({0,1,2,3,4,5,6,7,8,9,0},Table3[[#This Row],[Last Funding Amount - ORIG]]&amp;"0123456789"))-1)</f>
        <v/>
      </c>
      <c r="E7005" t="s">
        <v>22</v>
      </c>
      <c r="F7005" s="1">
        <v>5200000</v>
      </c>
      <c r="G7005">
        <v>1</v>
      </c>
      <c r="H7005">
        <v>1</v>
      </c>
    </row>
    <row r="7006" spans="1:8" x14ac:dyDescent="0.2">
      <c r="A7006" t="s">
        <v>8232</v>
      </c>
      <c r="B7006" s="1">
        <v>1800000</v>
      </c>
      <c r="C700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1800000</v>
      </c>
      <c r="D7006" s="6" t="str">
        <f>LEFT(Table3[[#This Row],[Last Funding Amount - ORIG]],MIN(FIND({0,1,2,3,4,5,6,7,8,9,0},Table3[[#This Row],[Last Funding Amount - ORIG]]&amp;"0123456789"))-1)</f>
        <v/>
      </c>
      <c r="E7006" t="s">
        <v>112</v>
      </c>
      <c r="F7006" s="1">
        <v>1800000</v>
      </c>
      <c r="H7006">
        <v>2</v>
      </c>
    </row>
    <row r="7007" spans="1:8" x14ac:dyDescent="0.2">
      <c r="A7007" t="s">
        <v>8233</v>
      </c>
      <c r="B7007" s="1">
        <v>4500000</v>
      </c>
      <c r="C700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4500000</v>
      </c>
      <c r="D7007" s="6" t="str">
        <f>LEFT(Table3[[#This Row],[Last Funding Amount - ORIG]],MIN(FIND({0,1,2,3,4,5,6,7,8,9,0},Table3[[#This Row],[Last Funding Amount - ORIG]]&amp;"0123456789"))-1)</f>
        <v/>
      </c>
      <c r="E7007" t="s">
        <v>22</v>
      </c>
      <c r="F7007" s="1">
        <v>4500000</v>
      </c>
      <c r="H7007">
        <v>6</v>
      </c>
    </row>
    <row r="7008" spans="1:8" x14ac:dyDescent="0.2">
      <c r="A7008" t="s">
        <v>8234</v>
      </c>
      <c r="B7008" s="1">
        <v>550000</v>
      </c>
      <c r="C700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550000</v>
      </c>
      <c r="D7008" s="6" t="str">
        <f>LEFT(Table3[[#This Row],[Last Funding Amount - ORIG]],MIN(FIND({0,1,2,3,4,5,6,7,8,9,0},Table3[[#This Row],[Last Funding Amount - ORIG]]&amp;"0123456789"))-1)</f>
        <v/>
      </c>
      <c r="E7008" t="s">
        <v>20</v>
      </c>
      <c r="F7008" s="1">
        <v>550000</v>
      </c>
      <c r="H7008">
        <v>1</v>
      </c>
    </row>
    <row r="7009" spans="1:8" x14ac:dyDescent="0.2">
      <c r="A7009" t="s">
        <v>8235</v>
      </c>
      <c r="B7009" t="s">
        <v>711</v>
      </c>
      <c r="C700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</v>
      </c>
      <c r="D7009" s="5" t="str">
        <f>LEFT(Table3[[#This Row],[Last Funding Amount - ORIG]],MIN(FIND({0,1,2,3,4,5,6,7,8,9,0},Table3[[#This Row],[Last Funding Amount - ORIG]]&amp;"0123456789"))-1)</f>
        <v>å£</v>
      </c>
      <c r="E7009" t="s">
        <v>112</v>
      </c>
      <c r="F7009" t="s">
        <v>712</v>
      </c>
      <c r="G7009">
        <v>1</v>
      </c>
      <c r="H7009">
        <v>1</v>
      </c>
    </row>
    <row r="7010" spans="1:8" x14ac:dyDescent="0.2">
      <c r="A7010" t="s">
        <v>8236</v>
      </c>
      <c r="B7010" s="1">
        <v>575000</v>
      </c>
      <c r="C701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575000</v>
      </c>
      <c r="D7010" s="6" t="str">
        <f>LEFT(Table3[[#This Row],[Last Funding Amount - ORIG]],MIN(FIND({0,1,2,3,4,5,6,7,8,9,0},Table3[[#This Row],[Last Funding Amount - ORIG]]&amp;"0123456789"))-1)</f>
        <v/>
      </c>
      <c r="E7010" t="s">
        <v>44</v>
      </c>
      <c r="F7010" s="1">
        <v>2375000</v>
      </c>
    </row>
    <row r="7011" spans="1:8" x14ac:dyDescent="0.2">
      <c r="A7011" t="s">
        <v>8237</v>
      </c>
      <c r="B7011" t="s">
        <v>8238</v>
      </c>
      <c r="C701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</v>
      </c>
      <c r="D7011" s="5" t="str">
        <f>LEFT(Table3[[#This Row],[Last Funding Amount - ORIG]],MIN(FIND({0,1,2,3,4,5,6,7,8,9,0},Table3[[#This Row],[Last Funding Amount - ORIG]]&amp;"0123456789"))-1)</f>
        <v>SGD</v>
      </c>
      <c r="E7011" t="s">
        <v>22</v>
      </c>
      <c r="F7011" t="s">
        <v>8239</v>
      </c>
      <c r="H7011">
        <v>3</v>
      </c>
    </row>
    <row r="7012" spans="1:8" x14ac:dyDescent="0.2">
      <c r="A7012" t="s">
        <v>8240</v>
      </c>
      <c r="B7012" t="s">
        <v>1475</v>
      </c>
      <c r="C701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1500000</v>
      </c>
      <c r="D7012" s="5" t="str">
        <f>LEFT(Table3[[#This Row],[Last Funding Amount - ORIG]],MIN(FIND({0,1,2,3,4,5,6,7,8,9,0},Table3[[#This Row],[Last Funding Amount - ORIG]]&amp;"0123456789"))-1)</f>
        <v>å£</v>
      </c>
      <c r="E7012" t="s">
        <v>36</v>
      </c>
      <c r="F7012" t="s">
        <v>8241</v>
      </c>
      <c r="G7012">
        <v>1</v>
      </c>
      <c r="H7012">
        <v>6</v>
      </c>
    </row>
    <row r="7013" spans="1:8" x14ac:dyDescent="0.2">
      <c r="A7013" t="s">
        <v>8242</v>
      </c>
      <c r="B7013" t="s">
        <v>374</v>
      </c>
      <c r="C701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1200000</v>
      </c>
      <c r="D7013" s="5" t="str">
        <f>LEFT(Table3[[#This Row],[Last Funding Amount - ORIG]],MIN(FIND({0,1,2,3,4,5,6,7,8,9,0},Table3[[#This Row],[Last Funding Amount - ORIG]]&amp;"0123456789"))-1)</f>
        <v>‰âÂ</v>
      </c>
      <c r="E7013" t="s">
        <v>13</v>
      </c>
      <c r="F7013" s="1">
        <v>3866193</v>
      </c>
      <c r="G7013">
        <v>1</v>
      </c>
      <c r="H7013">
        <v>2</v>
      </c>
    </row>
    <row r="7014" spans="1:8" x14ac:dyDescent="0.2">
      <c r="A7014" t="s">
        <v>8243</v>
      </c>
      <c r="B7014" s="1">
        <v>245000000</v>
      </c>
      <c r="C701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245000000</v>
      </c>
      <c r="D7014" s="6" t="str">
        <f>LEFT(Table3[[#This Row],[Last Funding Amount - ORIG]],MIN(FIND({0,1,2,3,4,5,6,7,8,9,0},Table3[[#This Row],[Last Funding Amount - ORIG]]&amp;"0123456789"))-1)</f>
        <v/>
      </c>
      <c r="E7014" t="s">
        <v>208</v>
      </c>
      <c r="F7014" s="1">
        <v>245000000</v>
      </c>
      <c r="G7014">
        <v>1</v>
      </c>
      <c r="H7014">
        <v>1</v>
      </c>
    </row>
    <row r="7015" spans="1:8" x14ac:dyDescent="0.2">
      <c r="A7015" t="s">
        <v>8244</v>
      </c>
      <c r="B7015" s="1">
        <v>500000</v>
      </c>
      <c r="C701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</v>
      </c>
      <c r="D7015" s="6" t="str">
        <f>LEFT(Table3[[#This Row],[Last Funding Amount - ORIG]],MIN(FIND({0,1,2,3,4,5,6,7,8,9,0},Table3[[#This Row],[Last Funding Amount - ORIG]]&amp;"0123456789"))-1)</f>
        <v/>
      </c>
      <c r="E7015" t="s">
        <v>112</v>
      </c>
      <c r="F7015" s="1">
        <v>500000</v>
      </c>
    </row>
    <row r="7016" spans="1:8" x14ac:dyDescent="0.2">
      <c r="A7016" t="s">
        <v>8245</v>
      </c>
      <c r="C701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7016" s="6" t="str">
        <f>LEFT(Table3[[#This Row],[Last Funding Amount - ORIG]],MIN(FIND({0,1,2,3,4,5,6,7,8,9,0},Table3[[#This Row],[Last Funding Amount - ORIG]]&amp;"0123456789"))-1)</f>
        <v/>
      </c>
      <c r="E7016" t="s">
        <v>22</v>
      </c>
      <c r="F7016" s="1">
        <v>4900000</v>
      </c>
      <c r="H7016">
        <v>20</v>
      </c>
    </row>
    <row r="7017" spans="1:8" x14ac:dyDescent="0.2">
      <c r="A7017" t="s">
        <v>8246</v>
      </c>
      <c r="B7017" s="1">
        <v>206000</v>
      </c>
      <c r="C701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206000</v>
      </c>
      <c r="D7017" s="6" t="str">
        <f>LEFT(Table3[[#This Row],[Last Funding Amount - ORIG]],MIN(FIND({0,1,2,3,4,5,6,7,8,9,0},Table3[[#This Row],[Last Funding Amount - ORIG]]&amp;"0123456789"))-1)</f>
        <v/>
      </c>
      <c r="E7017" t="s">
        <v>402</v>
      </c>
      <c r="F7017" s="1">
        <v>2206000</v>
      </c>
    </row>
    <row r="7018" spans="1:8" x14ac:dyDescent="0.2">
      <c r="A7018" t="s">
        <v>8247</v>
      </c>
      <c r="B7018" s="1">
        <v>5000000</v>
      </c>
      <c r="C701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5000000</v>
      </c>
      <c r="D7018" s="6" t="str">
        <f>LEFT(Table3[[#This Row],[Last Funding Amount - ORIG]],MIN(FIND({0,1,2,3,4,5,6,7,8,9,0},Table3[[#This Row],[Last Funding Amount - ORIG]]&amp;"0123456789"))-1)</f>
        <v/>
      </c>
      <c r="E7018" t="s">
        <v>22</v>
      </c>
      <c r="F7018" s="1">
        <v>5250000</v>
      </c>
      <c r="H7018">
        <v>1</v>
      </c>
    </row>
    <row r="7019" spans="1:8" x14ac:dyDescent="0.2">
      <c r="A7019" t="s">
        <v>8248</v>
      </c>
      <c r="B7019" t="s">
        <v>674</v>
      </c>
      <c r="C701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</v>
      </c>
      <c r="D7019" s="5" t="str">
        <f>LEFT(Table3[[#This Row],[Last Funding Amount - ORIG]],MIN(FIND({0,1,2,3,4,5,6,7,8,9,0},Table3[[#This Row],[Last Funding Amount - ORIG]]&amp;"0123456789"))-1)</f>
        <v>‰âÂ</v>
      </c>
      <c r="E7019" t="s">
        <v>101</v>
      </c>
      <c r="F7019" s="1">
        <v>295548</v>
      </c>
      <c r="H7019">
        <v>8</v>
      </c>
    </row>
    <row r="7020" spans="1:8" x14ac:dyDescent="0.2">
      <c r="A7020" t="s">
        <v>8249</v>
      </c>
      <c r="B7020" t="s">
        <v>8250</v>
      </c>
      <c r="C702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6000000</v>
      </c>
      <c r="D7020" s="5" t="str">
        <f>LEFT(Table3[[#This Row],[Last Funding Amount - ORIG]],MIN(FIND({0,1,2,3,4,5,6,7,8,9,0},Table3[[#This Row],[Last Funding Amount - ORIG]]&amp;"0123456789"))-1)</f>
        <v>SEK</v>
      </c>
      <c r="E7020" t="s">
        <v>208</v>
      </c>
      <c r="F7020" s="1">
        <v>1580694</v>
      </c>
    </row>
    <row r="7021" spans="1:8" x14ac:dyDescent="0.2">
      <c r="A7021" t="s">
        <v>8251</v>
      </c>
      <c r="B7021" s="1">
        <v>1270000</v>
      </c>
      <c r="C702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1270000</v>
      </c>
      <c r="D7021" s="6" t="str">
        <f>LEFT(Table3[[#This Row],[Last Funding Amount - ORIG]],MIN(FIND({0,1,2,3,4,5,6,7,8,9,0},Table3[[#This Row],[Last Funding Amount - ORIG]]&amp;"0123456789"))-1)</f>
        <v/>
      </c>
      <c r="E7021" t="s">
        <v>18</v>
      </c>
      <c r="F7021" s="1">
        <v>4521250</v>
      </c>
    </row>
    <row r="7022" spans="1:8" x14ac:dyDescent="0.2">
      <c r="A7022" t="s">
        <v>8252</v>
      </c>
      <c r="B7022" t="s">
        <v>8253</v>
      </c>
      <c r="C702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</v>
      </c>
      <c r="D7022" s="5" t="str">
        <f>LEFT(Table3[[#This Row],[Last Funding Amount - ORIG]],MIN(FIND({0,1,2,3,4,5,6,7,8,9,0},Table3[[#This Row],[Last Funding Amount - ORIG]]&amp;"0123456789"))-1)</f>
        <v>A$</v>
      </c>
      <c r="E7022" t="s">
        <v>13</v>
      </c>
      <c r="F7022" t="s">
        <v>8254</v>
      </c>
      <c r="H7022">
        <v>1</v>
      </c>
    </row>
    <row r="7023" spans="1:8" x14ac:dyDescent="0.2">
      <c r="A7023" t="s">
        <v>8255</v>
      </c>
      <c r="B7023" s="1">
        <v>3000000</v>
      </c>
      <c r="C702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3000000</v>
      </c>
      <c r="D7023" s="6" t="str">
        <f>LEFT(Table3[[#This Row],[Last Funding Amount - ORIG]],MIN(FIND({0,1,2,3,4,5,6,7,8,9,0},Table3[[#This Row],[Last Funding Amount - ORIG]]&amp;"0123456789"))-1)</f>
        <v/>
      </c>
      <c r="E7023" t="s">
        <v>112</v>
      </c>
      <c r="F7023" s="1">
        <v>3000000</v>
      </c>
      <c r="H7023">
        <v>3</v>
      </c>
    </row>
    <row r="7024" spans="1:8" x14ac:dyDescent="0.2">
      <c r="A7024" t="s">
        <v>8256</v>
      </c>
      <c r="B7024" t="s">
        <v>3271</v>
      </c>
      <c r="C702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1500000</v>
      </c>
      <c r="D7024" s="5" t="str">
        <f>LEFT(Table3[[#This Row],[Last Funding Amount - ORIG]],MIN(FIND({0,1,2,3,4,5,6,7,8,9,0},Table3[[#This Row],[Last Funding Amount - ORIG]]&amp;"0123456789"))-1)</f>
        <v>‰âÂ</v>
      </c>
      <c r="E7024" t="s">
        <v>13</v>
      </c>
      <c r="F7024" s="1">
        <v>2029907</v>
      </c>
      <c r="H7024">
        <v>1</v>
      </c>
    </row>
    <row r="7025" spans="1:8" x14ac:dyDescent="0.2">
      <c r="A7025" t="s">
        <v>8257</v>
      </c>
      <c r="B7025" s="1">
        <v>150000</v>
      </c>
      <c r="C702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</v>
      </c>
      <c r="D7025" s="6" t="str">
        <f>LEFT(Table3[[#This Row],[Last Funding Amount - ORIG]],MIN(FIND({0,1,2,3,4,5,6,7,8,9,0},Table3[[#This Row],[Last Funding Amount - ORIG]]&amp;"0123456789"))-1)</f>
        <v/>
      </c>
      <c r="E7025" t="s">
        <v>44</v>
      </c>
      <c r="F7025" s="1">
        <v>400000</v>
      </c>
      <c r="H7025">
        <v>2</v>
      </c>
    </row>
    <row r="7026" spans="1:8" x14ac:dyDescent="0.2">
      <c r="A7026" t="s">
        <v>8258</v>
      </c>
      <c r="B7026" s="1">
        <v>175000</v>
      </c>
      <c r="C702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175000</v>
      </c>
      <c r="D7026" s="6" t="str">
        <f>LEFT(Table3[[#This Row],[Last Funding Amount - ORIG]],MIN(FIND({0,1,2,3,4,5,6,7,8,9,0},Table3[[#This Row],[Last Funding Amount - ORIG]]&amp;"0123456789"))-1)</f>
        <v/>
      </c>
      <c r="E7026" t="s">
        <v>112</v>
      </c>
      <c r="F7026" s="1">
        <v>815000</v>
      </c>
      <c r="H7026">
        <v>4</v>
      </c>
    </row>
    <row r="7027" spans="1:8" x14ac:dyDescent="0.2">
      <c r="A7027" t="s">
        <v>8259</v>
      </c>
      <c r="B7027" s="1">
        <v>750000</v>
      </c>
      <c r="C702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750000</v>
      </c>
      <c r="D7027" s="6" t="str">
        <f>LEFT(Table3[[#This Row],[Last Funding Amount - ORIG]],MIN(FIND({0,1,2,3,4,5,6,7,8,9,0},Table3[[#This Row],[Last Funding Amount - ORIG]]&amp;"0123456789"))-1)</f>
        <v/>
      </c>
      <c r="E7027" t="s">
        <v>112</v>
      </c>
      <c r="F7027" s="1">
        <v>4050000</v>
      </c>
      <c r="G7027">
        <v>1</v>
      </c>
      <c r="H7027">
        <v>1</v>
      </c>
    </row>
    <row r="7028" spans="1:8" x14ac:dyDescent="0.2">
      <c r="A7028" t="s">
        <v>8260</v>
      </c>
      <c r="B7028" s="1">
        <v>11760000</v>
      </c>
      <c r="C702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11760000</v>
      </c>
      <c r="D7028" s="6" t="str">
        <f>LEFT(Table3[[#This Row],[Last Funding Amount - ORIG]],MIN(FIND({0,1,2,3,4,5,6,7,8,9,0},Table3[[#This Row],[Last Funding Amount - ORIG]]&amp;"0123456789"))-1)</f>
        <v/>
      </c>
      <c r="E7028" t="s">
        <v>22</v>
      </c>
      <c r="F7028" s="1">
        <v>11760000</v>
      </c>
      <c r="H7028">
        <v>1</v>
      </c>
    </row>
    <row r="7029" spans="1:8" x14ac:dyDescent="0.2">
      <c r="A7029" t="s">
        <v>8261</v>
      </c>
      <c r="B7029" s="1">
        <v>380000</v>
      </c>
      <c r="C702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380000</v>
      </c>
      <c r="D7029" s="6" t="str">
        <f>LEFT(Table3[[#This Row],[Last Funding Amount - ORIG]],MIN(FIND({0,1,2,3,4,5,6,7,8,9,0},Table3[[#This Row],[Last Funding Amount - ORIG]]&amp;"0123456789"))-1)</f>
        <v/>
      </c>
      <c r="E7029" t="s">
        <v>56</v>
      </c>
      <c r="F7029" s="1">
        <v>380000</v>
      </c>
      <c r="H7029">
        <v>3</v>
      </c>
    </row>
    <row r="7030" spans="1:8" x14ac:dyDescent="0.2">
      <c r="A7030" t="s">
        <v>8262</v>
      </c>
      <c r="B7030" s="1">
        <v>1200000</v>
      </c>
      <c r="C703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1200000</v>
      </c>
      <c r="D7030" s="6" t="str">
        <f>LEFT(Table3[[#This Row],[Last Funding Amount - ORIG]],MIN(FIND({0,1,2,3,4,5,6,7,8,9,0},Table3[[#This Row],[Last Funding Amount - ORIG]]&amp;"0123456789"))-1)</f>
        <v/>
      </c>
      <c r="E7030" t="s">
        <v>112</v>
      </c>
      <c r="F7030" s="1">
        <v>1200000</v>
      </c>
      <c r="H7030">
        <v>1</v>
      </c>
    </row>
    <row r="7031" spans="1:8" x14ac:dyDescent="0.2">
      <c r="A7031" t="s">
        <v>8263</v>
      </c>
      <c r="B7031" t="s">
        <v>3108</v>
      </c>
      <c r="C703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3000000</v>
      </c>
      <c r="D7031" s="5" t="str">
        <f>LEFT(Table3[[#This Row],[Last Funding Amount - ORIG]],MIN(FIND({0,1,2,3,4,5,6,7,8,9,0},Table3[[#This Row],[Last Funding Amount - ORIG]]&amp;"0123456789"))-1)</f>
        <v>å£</v>
      </c>
      <c r="E7031" t="s">
        <v>22</v>
      </c>
      <c r="F7031" t="s">
        <v>3172</v>
      </c>
      <c r="G7031">
        <v>1</v>
      </c>
      <c r="H7031">
        <v>2</v>
      </c>
    </row>
    <row r="7032" spans="1:8" x14ac:dyDescent="0.2">
      <c r="A7032" t="s">
        <v>8264</v>
      </c>
      <c r="B7032" s="1">
        <v>1000000</v>
      </c>
      <c r="C703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7032" s="6" t="str">
        <f>LEFT(Table3[[#This Row],[Last Funding Amount - ORIG]],MIN(FIND({0,1,2,3,4,5,6,7,8,9,0},Table3[[#This Row],[Last Funding Amount - ORIG]]&amp;"0123456789"))-1)</f>
        <v/>
      </c>
      <c r="E7032" t="s">
        <v>208</v>
      </c>
      <c r="F7032" s="1">
        <v>1000000</v>
      </c>
      <c r="H7032">
        <v>1</v>
      </c>
    </row>
    <row r="7033" spans="1:8" x14ac:dyDescent="0.2">
      <c r="A7033" t="s">
        <v>8265</v>
      </c>
      <c r="B7033" s="1">
        <v>1200000</v>
      </c>
      <c r="C703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1200000</v>
      </c>
      <c r="D7033" s="6" t="str">
        <f>LEFT(Table3[[#This Row],[Last Funding Amount - ORIG]],MIN(FIND({0,1,2,3,4,5,6,7,8,9,0},Table3[[#This Row],[Last Funding Amount - ORIG]]&amp;"0123456789"))-1)</f>
        <v/>
      </c>
      <c r="E7033" t="s">
        <v>44</v>
      </c>
      <c r="F7033" s="1">
        <v>11400000</v>
      </c>
    </row>
    <row r="7034" spans="1:8" x14ac:dyDescent="0.2">
      <c r="A7034" t="s">
        <v>8266</v>
      </c>
      <c r="B7034" s="1">
        <v>150000</v>
      </c>
      <c r="C703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</v>
      </c>
      <c r="D7034" s="6" t="str">
        <f>LEFT(Table3[[#This Row],[Last Funding Amount - ORIG]],MIN(FIND({0,1,2,3,4,5,6,7,8,9,0},Table3[[#This Row],[Last Funding Amount - ORIG]]&amp;"0123456789"))-1)</f>
        <v/>
      </c>
      <c r="E7034" t="s">
        <v>112</v>
      </c>
      <c r="F7034" s="1">
        <v>150000</v>
      </c>
    </row>
    <row r="7035" spans="1:8" x14ac:dyDescent="0.2">
      <c r="A7035" t="s">
        <v>8267</v>
      </c>
      <c r="B7035" t="s">
        <v>8268</v>
      </c>
      <c r="C703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140000</v>
      </c>
      <c r="D7035" s="5" t="str">
        <f>LEFT(Table3[[#This Row],[Last Funding Amount - ORIG]],MIN(FIND({0,1,2,3,4,5,6,7,8,9,0},Table3[[#This Row],[Last Funding Amount - ORIG]]&amp;"0123456789"))-1)</f>
        <v>å£</v>
      </c>
      <c r="E7035" t="s">
        <v>112</v>
      </c>
      <c r="F7035" t="s">
        <v>8269</v>
      </c>
      <c r="G7035">
        <v>1</v>
      </c>
      <c r="H7035">
        <v>1</v>
      </c>
    </row>
    <row r="7036" spans="1:8" x14ac:dyDescent="0.2">
      <c r="A7036" t="s">
        <v>8270</v>
      </c>
      <c r="C703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7036" s="6" t="str">
        <f>LEFT(Table3[[#This Row],[Last Funding Amount - ORIG]],MIN(FIND({0,1,2,3,4,5,6,7,8,9,0},Table3[[#This Row],[Last Funding Amount - ORIG]]&amp;"0123456789"))-1)</f>
        <v/>
      </c>
      <c r="E7036" t="s">
        <v>112</v>
      </c>
      <c r="F7036" s="1">
        <v>125000</v>
      </c>
      <c r="G7036">
        <v>1</v>
      </c>
      <c r="H7036">
        <v>2</v>
      </c>
    </row>
    <row r="7037" spans="1:8" x14ac:dyDescent="0.2">
      <c r="A7037" t="s">
        <v>8271</v>
      </c>
      <c r="B7037" s="1">
        <v>25000</v>
      </c>
      <c r="C703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</v>
      </c>
      <c r="D7037" s="6" t="str">
        <f>LEFT(Table3[[#This Row],[Last Funding Amount - ORIG]],MIN(FIND({0,1,2,3,4,5,6,7,8,9,0},Table3[[#This Row],[Last Funding Amount - ORIG]]&amp;"0123456789"))-1)</f>
        <v/>
      </c>
      <c r="E7037" t="s">
        <v>112</v>
      </c>
      <c r="F7037" s="1">
        <v>235000</v>
      </c>
      <c r="H7037">
        <v>1</v>
      </c>
    </row>
    <row r="7038" spans="1:8" x14ac:dyDescent="0.2">
      <c r="A7038" t="s">
        <v>8272</v>
      </c>
      <c r="B7038" s="1">
        <v>3121000</v>
      </c>
      <c r="C703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3121000</v>
      </c>
      <c r="D7038" s="6" t="str">
        <f>LEFT(Table3[[#This Row],[Last Funding Amount - ORIG]],MIN(FIND({0,1,2,3,4,5,6,7,8,9,0},Table3[[#This Row],[Last Funding Amount - ORIG]]&amp;"0123456789"))-1)</f>
        <v/>
      </c>
      <c r="E7038" t="s">
        <v>13</v>
      </c>
      <c r="F7038" s="1">
        <v>3121000</v>
      </c>
    </row>
    <row r="7039" spans="1:8" x14ac:dyDescent="0.2">
      <c r="A7039" t="s">
        <v>8273</v>
      </c>
      <c r="B7039" t="s">
        <v>2156</v>
      </c>
      <c r="C703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6000000</v>
      </c>
      <c r="D7039" s="5" t="str">
        <f>LEFT(Table3[[#This Row],[Last Funding Amount - ORIG]],MIN(FIND({0,1,2,3,4,5,6,7,8,9,0},Table3[[#This Row],[Last Funding Amount - ORIG]]&amp;"0123456789"))-1)</f>
        <v>‰âÂ</v>
      </c>
      <c r="E7039" t="s">
        <v>22</v>
      </c>
      <c r="F7039" t="s">
        <v>2057</v>
      </c>
      <c r="G7039">
        <v>2</v>
      </c>
      <c r="H7039">
        <v>4</v>
      </c>
    </row>
    <row r="7040" spans="1:8" x14ac:dyDescent="0.2">
      <c r="A7040" t="s">
        <v>8274</v>
      </c>
      <c r="B7040" s="1">
        <v>1000000</v>
      </c>
      <c r="C704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7040" s="6" t="str">
        <f>LEFT(Table3[[#This Row],[Last Funding Amount - ORIG]],MIN(FIND({0,1,2,3,4,5,6,7,8,9,0},Table3[[#This Row],[Last Funding Amount - ORIG]]&amp;"0123456789"))-1)</f>
        <v/>
      </c>
      <c r="E7040" t="s">
        <v>22</v>
      </c>
      <c r="F7040" s="1">
        <v>1000000</v>
      </c>
      <c r="G7040">
        <v>1</v>
      </c>
      <c r="H7040">
        <v>1</v>
      </c>
    </row>
    <row r="7041" spans="1:8" x14ac:dyDescent="0.2">
      <c r="A7041" t="s">
        <v>8275</v>
      </c>
      <c r="B7041" s="1">
        <v>135000</v>
      </c>
      <c r="C704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135000</v>
      </c>
      <c r="D7041" s="6" t="str">
        <f>LEFT(Table3[[#This Row],[Last Funding Amount - ORIG]],MIN(FIND({0,1,2,3,4,5,6,7,8,9,0},Table3[[#This Row],[Last Funding Amount - ORIG]]&amp;"0123456789"))-1)</f>
        <v/>
      </c>
      <c r="E7041" t="s">
        <v>112</v>
      </c>
      <c r="F7041" s="1">
        <v>265000</v>
      </c>
    </row>
    <row r="7042" spans="1:8" x14ac:dyDescent="0.2">
      <c r="A7042" t="s">
        <v>8276</v>
      </c>
      <c r="B7042" s="1">
        <v>1500000</v>
      </c>
      <c r="C704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1500000</v>
      </c>
      <c r="D7042" s="6" t="str">
        <f>LEFT(Table3[[#This Row],[Last Funding Amount - ORIG]],MIN(FIND({0,1,2,3,4,5,6,7,8,9,0},Table3[[#This Row],[Last Funding Amount - ORIG]]&amp;"0123456789"))-1)</f>
        <v/>
      </c>
      <c r="E7042" t="s">
        <v>22</v>
      </c>
      <c r="F7042" s="1">
        <v>1500000</v>
      </c>
      <c r="G7042">
        <v>2</v>
      </c>
      <c r="H7042">
        <v>2</v>
      </c>
    </row>
    <row r="7043" spans="1:8" x14ac:dyDescent="0.2">
      <c r="A7043" t="s">
        <v>8277</v>
      </c>
      <c r="B7043" t="s">
        <v>7842</v>
      </c>
      <c r="C704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</v>
      </c>
      <c r="D7043" s="5" t="str">
        <f>LEFT(Table3[[#This Row],[Last Funding Amount - ORIG]],MIN(FIND({0,1,2,3,4,5,6,7,8,9,0},Table3[[#This Row],[Last Funding Amount - ORIG]]&amp;"0123456789"))-1)</f>
        <v>R$</v>
      </c>
      <c r="E7043" t="s">
        <v>112</v>
      </c>
      <c r="F7043" t="s">
        <v>8278</v>
      </c>
      <c r="H7043">
        <v>3</v>
      </c>
    </row>
    <row r="7044" spans="1:8" x14ac:dyDescent="0.2">
      <c r="A7044" t="s">
        <v>8279</v>
      </c>
      <c r="B7044" t="s">
        <v>4509</v>
      </c>
      <c r="C704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7000000</v>
      </c>
      <c r="D7044" s="5" t="str">
        <f>LEFT(Table3[[#This Row],[Last Funding Amount - ORIG]],MIN(FIND({0,1,2,3,4,5,6,7,8,9,0},Table3[[#This Row],[Last Funding Amount - ORIG]]&amp;"0123456789"))-1)</f>
        <v>‰âÂ</v>
      </c>
      <c r="E7044" t="s">
        <v>13</v>
      </c>
      <c r="F7044" t="s">
        <v>4510</v>
      </c>
      <c r="H7044">
        <v>1</v>
      </c>
    </row>
    <row r="7045" spans="1:8" x14ac:dyDescent="0.2">
      <c r="A7045" t="s">
        <v>8280</v>
      </c>
      <c r="B7045" s="1">
        <v>1000000</v>
      </c>
      <c r="C704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7045" s="6" t="str">
        <f>LEFT(Table3[[#This Row],[Last Funding Amount - ORIG]],MIN(FIND({0,1,2,3,4,5,6,7,8,9,0},Table3[[#This Row],[Last Funding Amount - ORIG]]&amp;"0123456789"))-1)</f>
        <v/>
      </c>
      <c r="E7045" t="s">
        <v>112</v>
      </c>
      <c r="F7045" s="1">
        <v>1000000</v>
      </c>
      <c r="H7045">
        <v>1</v>
      </c>
    </row>
    <row r="7046" spans="1:8" x14ac:dyDescent="0.2">
      <c r="A7046" t="s">
        <v>8281</v>
      </c>
      <c r="B7046" s="1">
        <v>250000</v>
      </c>
      <c r="C704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</v>
      </c>
      <c r="D7046" s="6" t="str">
        <f>LEFT(Table3[[#This Row],[Last Funding Amount - ORIG]],MIN(FIND({0,1,2,3,4,5,6,7,8,9,0},Table3[[#This Row],[Last Funding Amount - ORIG]]&amp;"0123456789"))-1)</f>
        <v/>
      </c>
      <c r="E7046" t="s">
        <v>112</v>
      </c>
      <c r="F7046" s="1">
        <v>250000</v>
      </c>
      <c r="H7046">
        <v>4</v>
      </c>
    </row>
    <row r="7047" spans="1:8" x14ac:dyDescent="0.2">
      <c r="A7047" t="s">
        <v>8282</v>
      </c>
      <c r="B7047" s="1">
        <v>3255561</v>
      </c>
      <c r="C704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3255561</v>
      </c>
      <c r="D7047" s="6" t="str">
        <f>LEFT(Table3[[#This Row],[Last Funding Amount - ORIG]],MIN(FIND({0,1,2,3,4,5,6,7,8,9,0},Table3[[#This Row],[Last Funding Amount - ORIG]]&amp;"0123456789"))-1)</f>
        <v/>
      </c>
      <c r="E7047" t="s">
        <v>13</v>
      </c>
      <c r="F7047" s="1">
        <v>4992481</v>
      </c>
    </row>
    <row r="7048" spans="1:8" x14ac:dyDescent="0.2">
      <c r="A7048" t="s">
        <v>8283</v>
      </c>
      <c r="B7048" t="s">
        <v>258</v>
      </c>
      <c r="C704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7048" s="5" t="str">
        <f>LEFT(Table3[[#This Row],[Last Funding Amount - ORIG]],MIN(FIND({0,1,2,3,4,5,6,7,8,9,0},Table3[[#This Row],[Last Funding Amount - ORIG]]&amp;"0123456789"))-1)</f>
        <v>‰âÂ</v>
      </c>
      <c r="E7048" t="s">
        <v>112</v>
      </c>
      <c r="F7048" t="s">
        <v>259</v>
      </c>
      <c r="G7048">
        <v>1</v>
      </c>
      <c r="H7048">
        <v>4</v>
      </c>
    </row>
    <row r="7049" spans="1:8" x14ac:dyDescent="0.2">
      <c r="A7049" t="s">
        <v>8284</v>
      </c>
      <c r="B7049" t="s">
        <v>2630</v>
      </c>
      <c r="C704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5000000</v>
      </c>
      <c r="D7049" s="5" t="str">
        <f>LEFT(Table3[[#This Row],[Last Funding Amount - ORIG]],MIN(FIND({0,1,2,3,4,5,6,7,8,9,0},Table3[[#This Row],[Last Funding Amount - ORIG]]&amp;"0123456789"))-1)</f>
        <v>å£</v>
      </c>
      <c r="E7049" t="s">
        <v>18</v>
      </c>
      <c r="F7049" t="s">
        <v>8285</v>
      </c>
      <c r="G7049">
        <v>1</v>
      </c>
      <c r="H7049">
        <v>2</v>
      </c>
    </row>
    <row r="7050" spans="1:8" x14ac:dyDescent="0.2">
      <c r="A7050" t="s">
        <v>8286</v>
      </c>
      <c r="B7050" s="1">
        <v>250000</v>
      </c>
      <c r="C705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</v>
      </c>
      <c r="D7050" s="6" t="str">
        <f>LEFT(Table3[[#This Row],[Last Funding Amount - ORIG]],MIN(FIND({0,1,2,3,4,5,6,7,8,9,0},Table3[[#This Row],[Last Funding Amount - ORIG]]&amp;"0123456789"))-1)</f>
        <v/>
      </c>
      <c r="E7050" t="s">
        <v>56</v>
      </c>
      <c r="F7050" s="1">
        <v>250000</v>
      </c>
      <c r="H7050">
        <v>1</v>
      </c>
    </row>
    <row r="7051" spans="1:8" x14ac:dyDescent="0.2">
      <c r="A7051" t="s">
        <v>8287</v>
      </c>
      <c r="C705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7051" s="6" t="str">
        <f>LEFT(Table3[[#This Row],[Last Funding Amount - ORIG]],MIN(FIND({0,1,2,3,4,5,6,7,8,9,0},Table3[[#This Row],[Last Funding Amount - ORIG]]&amp;"0123456789"))-1)</f>
        <v/>
      </c>
      <c r="E7051" t="s">
        <v>101</v>
      </c>
      <c r="F7051" s="1">
        <v>150000</v>
      </c>
      <c r="H7051">
        <v>2</v>
      </c>
    </row>
    <row r="7052" spans="1:8" x14ac:dyDescent="0.2">
      <c r="A7052" t="s">
        <v>8288</v>
      </c>
      <c r="B7052" s="1">
        <v>2500000</v>
      </c>
      <c r="C705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2500000</v>
      </c>
      <c r="D7052" s="6" t="str">
        <f>LEFT(Table3[[#This Row],[Last Funding Amount - ORIG]],MIN(FIND({0,1,2,3,4,5,6,7,8,9,0},Table3[[#This Row],[Last Funding Amount - ORIG]]&amp;"0123456789"))-1)</f>
        <v/>
      </c>
      <c r="E7052" t="s">
        <v>22</v>
      </c>
      <c r="F7052" s="1">
        <v>2500000</v>
      </c>
    </row>
    <row r="7053" spans="1:8" x14ac:dyDescent="0.2">
      <c r="A7053" t="s">
        <v>8289</v>
      </c>
      <c r="B7053" t="s">
        <v>8290</v>
      </c>
      <c r="C705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680000</v>
      </c>
      <c r="D7053" s="5" t="str">
        <f>LEFT(Table3[[#This Row],[Last Funding Amount - ORIG]],MIN(FIND({0,1,2,3,4,5,6,7,8,9,0},Table3[[#This Row],[Last Funding Amount - ORIG]]&amp;"0123456789"))-1)</f>
        <v>å£</v>
      </c>
      <c r="E7053" t="s">
        <v>112</v>
      </c>
      <c r="F7053" t="s">
        <v>8291</v>
      </c>
      <c r="G7053">
        <v>1</v>
      </c>
      <c r="H7053">
        <v>1</v>
      </c>
    </row>
    <row r="7054" spans="1:8" x14ac:dyDescent="0.2">
      <c r="A7054" t="s">
        <v>8292</v>
      </c>
      <c r="C705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7054" s="6" t="str">
        <f>LEFT(Table3[[#This Row],[Last Funding Amount - ORIG]],MIN(FIND({0,1,2,3,4,5,6,7,8,9,0},Table3[[#This Row],[Last Funding Amount - ORIG]]&amp;"0123456789"))-1)</f>
        <v/>
      </c>
      <c r="E7054" t="s">
        <v>20</v>
      </c>
      <c r="F7054" s="1">
        <v>500000</v>
      </c>
      <c r="H7054">
        <v>1</v>
      </c>
    </row>
    <row r="7055" spans="1:8" x14ac:dyDescent="0.2">
      <c r="A7055" t="s">
        <v>8293</v>
      </c>
      <c r="C705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7055" s="6" t="str">
        <f>LEFT(Table3[[#This Row],[Last Funding Amount - ORIG]],MIN(FIND({0,1,2,3,4,5,6,7,8,9,0},Table3[[#This Row],[Last Funding Amount - ORIG]]&amp;"0123456789"))-1)</f>
        <v/>
      </c>
      <c r="E7055" t="s">
        <v>112</v>
      </c>
      <c r="F7055" t="s">
        <v>722</v>
      </c>
      <c r="H7055">
        <v>1</v>
      </c>
    </row>
    <row r="7056" spans="1:8" x14ac:dyDescent="0.2">
      <c r="A7056" t="s">
        <v>8294</v>
      </c>
      <c r="B7056" t="s">
        <v>477</v>
      </c>
      <c r="C705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</v>
      </c>
      <c r="D7056" s="5" t="str">
        <f>LEFT(Table3[[#This Row],[Last Funding Amount - ORIG]],MIN(FIND({0,1,2,3,4,5,6,7,8,9,0},Table3[[#This Row],[Last Funding Amount - ORIG]]&amp;"0123456789"))-1)</f>
        <v>‰âÂ</v>
      </c>
      <c r="E7056" t="s">
        <v>112</v>
      </c>
      <c r="F7056" t="s">
        <v>8295</v>
      </c>
      <c r="H7056">
        <v>4</v>
      </c>
    </row>
    <row r="7057" spans="1:8" x14ac:dyDescent="0.2">
      <c r="A7057" t="s">
        <v>8296</v>
      </c>
      <c r="B7057" s="1">
        <v>2000000</v>
      </c>
      <c r="C705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</v>
      </c>
      <c r="D7057" s="6" t="str">
        <f>LEFT(Table3[[#This Row],[Last Funding Amount - ORIG]],MIN(FIND({0,1,2,3,4,5,6,7,8,9,0},Table3[[#This Row],[Last Funding Amount - ORIG]]&amp;"0123456789"))-1)</f>
        <v/>
      </c>
      <c r="E7057" t="s">
        <v>13</v>
      </c>
      <c r="F7057" s="1">
        <v>2000000</v>
      </c>
      <c r="G7057">
        <v>1</v>
      </c>
      <c r="H7057">
        <v>1</v>
      </c>
    </row>
    <row r="7058" spans="1:8" x14ac:dyDescent="0.2">
      <c r="A7058" t="s">
        <v>8297</v>
      </c>
      <c r="B7058" s="1">
        <v>500000</v>
      </c>
      <c r="C705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</v>
      </c>
      <c r="D7058" s="6" t="str">
        <f>LEFT(Table3[[#This Row],[Last Funding Amount - ORIG]],MIN(FIND({0,1,2,3,4,5,6,7,8,9,0},Table3[[#This Row],[Last Funding Amount - ORIG]]&amp;"0123456789"))-1)</f>
        <v/>
      </c>
      <c r="E7058" t="s">
        <v>56</v>
      </c>
      <c r="F7058" s="1">
        <v>615000</v>
      </c>
      <c r="H7058">
        <v>2</v>
      </c>
    </row>
    <row r="7059" spans="1:8" x14ac:dyDescent="0.2">
      <c r="A7059" t="s">
        <v>8298</v>
      </c>
      <c r="B7059" s="1">
        <v>750000</v>
      </c>
      <c r="C705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750000</v>
      </c>
      <c r="D7059" s="6" t="str">
        <f>LEFT(Table3[[#This Row],[Last Funding Amount - ORIG]],MIN(FIND({0,1,2,3,4,5,6,7,8,9,0},Table3[[#This Row],[Last Funding Amount - ORIG]]&amp;"0123456789"))-1)</f>
        <v/>
      </c>
      <c r="E7059" t="s">
        <v>13</v>
      </c>
      <c r="F7059" s="1">
        <v>1360000</v>
      </c>
      <c r="H7059">
        <v>2</v>
      </c>
    </row>
    <row r="7060" spans="1:8" x14ac:dyDescent="0.2">
      <c r="A7060" t="s">
        <v>8299</v>
      </c>
      <c r="B7060" s="1">
        <v>15000</v>
      </c>
      <c r="C706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</v>
      </c>
      <c r="D7060" s="6" t="str">
        <f>LEFT(Table3[[#This Row],[Last Funding Amount - ORIG]],MIN(FIND({0,1,2,3,4,5,6,7,8,9,0},Table3[[#This Row],[Last Funding Amount - ORIG]]&amp;"0123456789"))-1)</f>
        <v/>
      </c>
      <c r="E7060" t="s">
        <v>20</v>
      </c>
      <c r="F7060" s="1">
        <v>357162</v>
      </c>
      <c r="G7060">
        <v>1</v>
      </c>
      <c r="H7060">
        <v>1</v>
      </c>
    </row>
    <row r="7061" spans="1:8" x14ac:dyDescent="0.2">
      <c r="A7061" t="s">
        <v>8300</v>
      </c>
      <c r="B7061" s="1">
        <v>1000000</v>
      </c>
      <c r="C706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7061" s="6" t="str">
        <f>LEFT(Table3[[#This Row],[Last Funding Amount - ORIG]],MIN(FIND({0,1,2,3,4,5,6,7,8,9,0},Table3[[#This Row],[Last Funding Amount - ORIG]]&amp;"0123456789"))-1)</f>
        <v/>
      </c>
      <c r="E7061" t="s">
        <v>112</v>
      </c>
      <c r="F7061" s="1">
        <v>1000000</v>
      </c>
      <c r="G7061">
        <v>1</v>
      </c>
      <c r="H7061">
        <v>2</v>
      </c>
    </row>
    <row r="7062" spans="1:8" x14ac:dyDescent="0.2">
      <c r="A7062" t="s">
        <v>8301</v>
      </c>
      <c r="B7062" s="1">
        <v>2000000</v>
      </c>
      <c r="C706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</v>
      </c>
      <c r="D7062" s="6" t="str">
        <f>LEFT(Table3[[#This Row],[Last Funding Amount - ORIG]],MIN(FIND({0,1,2,3,4,5,6,7,8,9,0},Table3[[#This Row],[Last Funding Amount - ORIG]]&amp;"0123456789"))-1)</f>
        <v/>
      </c>
      <c r="E7062" t="s">
        <v>112</v>
      </c>
      <c r="F7062" s="1">
        <v>2000000</v>
      </c>
      <c r="G7062">
        <v>1</v>
      </c>
      <c r="H7062">
        <v>1</v>
      </c>
    </row>
    <row r="7063" spans="1:8" x14ac:dyDescent="0.2">
      <c r="A7063" t="s">
        <v>8302</v>
      </c>
      <c r="B7063" s="1">
        <v>25000000</v>
      </c>
      <c r="C706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25000000</v>
      </c>
      <c r="D7063" s="6" t="str">
        <f>LEFT(Table3[[#This Row],[Last Funding Amount - ORIG]],MIN(FIND({0,1,2,3,4,5,6,7,8,9,0},Table3[[#This Row],[Last Funding Amount - ORIG]]&amp;"0123456789"))-1)</f>
        <v/>
      </c>
      <c r="E7063" t="s">
        <v>13</v>
      </c>
      <c r="F7063" s="1">
        <v>25000000</v>
      </c>
      <c r="G7063">
        <v>1</v>
      </c>
      <c r="H7063">
        <v>1</v>
      </c>
    </row>
    <row r="7064" spans="1:8" x14ac:dyDescent="0.2">
      <c r="A7064" t="s">
        <v>8303</v>
      </c>
      <c r="B7064" t="s">
        <v>8304</v>
      </c>
      <c r="C706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405013</v>
      </c>
      <c r="D7064" s="5" t="str">
        <f>LEFT(Table3[[#This Row],[Last Funding Amount - ORIG]],MIN(FIND({0,1,2,3,4,5,6,7,8,9,0},Table3[[#This Row],[Last Funding Amount - ORIG]]&amp;"0123456789"))-1)</f>
        <v>å£</v>
      </c>
      <c r="E7064" t="s">
        <v>112</v>
      </c>
      <c r="F7064" t="s">
        <v>8305</v>
      </c>
      <c r="G7064">
        <v>3</v>
      </c>
      <c r="H7064">
        <v>4</v>
      </c>
    </row>
    <row r="7065" spans="1:8" x14ac:dyDescent="0.2">
      <c r="A7065" t="s">
        <v>8306</v>
      </c>
      <c r="B7065" s="1">
        <v>754000</v>
      </c>
      <c r="C706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754000</v>
      </c>
      <c r="D7065" s="6" t="str">
        <f>LEFT(Table3[[#This Row],[Last Funding Amount - ORIG]],MIN(FIND({0,1,2,3,4,5,6,7,8,9,0},Table3[[#This Row],[Last Funding Amount - ORIG]]&amp;"0123456789"))-1)</f>
        <v/>
      </c>
      <c r="E7065" t="s">
        <v>112</v>
      </c>
      <c r="F7065" s="1">
        <v>754000</v>
      </c>
      <c r="H7065">
        <v>1</v>
      </c>
    </row>
    <row r="7066" spans="1:8" x14ac:dyDescent="0.2">
      <c r="A7066" t="s">
        <v>8307</v>
      </c>
      <c r="C706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7066" s="6" t="str">
        <f>LEFT(Table3[[#This Row],[Last Funding Amount - ORIG]],MIN(FIND({0,1,2,3,4,5,6,7,8,9,0},Table3[[#This Row],[Last Funding Amount - ORIG]]&amp;"0123456789"))-1)</f>
        <v/>
      </c>
      <c r="E7066" t="s">
        <v>13</v>
      </c>
      <c r="F7066" s="1">
        <v>120000</v>
      </c>
      <c r="H7066">
        <v>2</v>
      </c>
    </row>
    <row r="7067" spans="1:8" x14ac:dyDescent="0.2">
      <c r="A7067" t="s">
        <v>8308</v>
      </c>
      <c r="B7067" s="1">
        <v>1300000</v>
      </c>
      <c r="C706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1300000</v>
      </c>
      <c r="D7067" s="6" t="str">
        <f>LEFT(Table3[[#This Row],[Last Funding Amount - ORIG]],MIN(FIND({0,1,2,3,4,5,6,7,8,9,0},Table3[[#This Row],[Last Funding Amount - ORIG]]&amp;"0123456789"))-1)</f>
        <v/>
      </c>
      <c r="E7067" t="s">
        <v>16</v>
      </c>
      <c r="F7067" s="1">
        <v>1300000</v>
      </c>
      <c r="G7067">
        <v>1</v>
      </c>
      <c r="H7067">
        <v>1</v>
      </c>
    </row>
    <row r="7068" spans="1:8" x14ac:dyDescent="0.2">
      <c r="A7068" t="s">
        <v>8309</v>
      </c>
      <c r="B7068" s="1">
        <v>2000000</v>
      </c>
      <c r="C706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</v>
      </c>
      <c r="D7068" s="6" t="str">
        <f>LEFT(Table3[[#This Row],[Last Funding Amount - ORIG]],MIN(FIND({0,1,2,3,4,5,6,7,8,9,0},Table3[[#This Row],[Last Funding Amount - ORIG]]&amp;"0123456789"))-1)</f>
        <v/>
      </c>
      <c r="E7068" t="s">
        <v>314</v>
      </c>
      <c r="F7068" s="1">
        <v>2000000</v>
      </c>
      <c r="H7068">
        <v>1</v>
      </c>
    </row>
    <row r="7069" spans="1:8" x14ac:dyDescent="0.2">
      <c r="A7069" t="s">
        <v>8310</v>
      </c>
      <c r="B7069" t="s">
        <v>8311</v>
      </c>
      <c r="C706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490000</v>
      </c>
      <c r="D7069" s="5" t="str">
        <f>LEFT(Table3[[#This Row],[Last Funding Amount - ORIG]],MIN(FIND({0,1,2,3,4,5,6,7,8,9,0},Table3[[#This Row],[Last Funding Amount - ORIG]]&amp;"0123456789"))-1)</f>
        <v>å£</v>
      </c>
      <c r="E7069" t="s">
        <v>112</v>
      </c>
      <c r="F7069" t="s">
        <v>7269</v>
      </c>
      <c r="H7069">
        <v>3</v>
      </c>
    </row>
    <row r="7070" spans="1:8" x14ac:dyDescent="0.2">
      <c r="A7070" t="s">
        <v>8312</v>
      </c>
      <c r="B7070" t="s">
        <v>2405</v>
      </c>
      <c r="C707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</v>
      </c>
      <c r="D7070" s="5" t="str">
        <f>LEFT(Table3[[#This Row],[Last Funding Amount - ORIG]],MIN(FIND({0,1,2,3,4,5,6,7,8,9,0},Table3[[#This Row],[Last Funding Amount - ORIG]]&amp;"0123456789"))-1)</f>
        <v>‰âÂ</v>
      </c>
      <c r="E7070" t="s">
        <v>112</v>
      </c>
      <c r="F7070" t="s">
        <v>2726</v>
      </c>
      <c r="G7070">
        <v>1</v>
      </c>
      <c r="H7070">
        <v>1</v>
      </c>
    </row>
    <row r="7071" spans="1:8" x14ac:dyDescent="0.2">
      <c r="A7071" t="s">
        <v>8313</v>
      </c>
      <c r="B7071" s="1">
        <v>400000</v>
      </c>
      <c r="C707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400000</v>
      </c>
      <c r="D7071" s="6" t="str">
        <f>LEFT(Table3[[#This Row],[Last Funding Amount - ORIG]],MIN(FIND({0,1,2,3,4,5,6,7,8,9,0},Table3[[#This Row],[Last Funding Amount - ORIG]]&amp;"0123456789"))-1)</f>
        <v/>
      </c>
      <c r="E7071" t="s">
        <v>44</v>
      </c>
      <c r="F7071" s="1">
        <v>1150000</v>
      </c>
      <c r="H7071">
        <v>2</v>
      </c>
    </row>
    <row r="7072" spans="1:8" x14ac:dyDescent="0.2">
      <c r="A7072" t="s">
        <v>8314</v>
      </c>
      <c r="B7072" s="1">
        <v>725000</v>
      </c>
      <c r="C707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725000</v>
      </c>
      <c r="D7072" s="6" t="str">
        <f>LEFT(Table3[[#This Row],[Last Funding Amount - ORIG]],MIN(FIND({0,1,2,3,4,5,6,7,8,9,0},Table3[[#This Row],[Last Funding Amount - ORIG]]&amp;"0123456789"))-1)</f>
        <v/>
      </c>
      <c r="E7072" t="s">
        <v>13</v>
      </c>
      <c r="F7072" s="1">
        <v>725000</v>
      </c>
      <c r="G7072">
        <v>1</v>
      </c>
      <c r="H7072">
        <v>1</v>
      </c>
    </row>
    <row r="7073" spans="1:8" x14ac:dyDescent="0.2">
      <c r="A7073" t="s">
        <v>8315</v>
      </c>
      <c r="B7073" t="s">
        <v>8316</v>
      </c>
      <c r="C707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185118</v>
      </c>
      <c r="D7073" s="5" t="str">
        <f>LEFT(Table3[[#This Row],[Last Funding Amount - ORIG]],MIN(FIND({0,1,2,3,4,5,6,7,8,9,0},Table3[[#This Row],[Last Funding Amount - ORIG]]&amp;"0123456789"))-1)</f>
        <v>å£</v>
      </c>
      <c r="E7073" t="s">
        <v>112</v>
      </c>
      <c r="F7073" s="1">
        <v>366820</v>
      </c>
      <c r="G7073">
        <v>1</v>
      </c>
      <c r="H7073">
        <v>1</v>
      </c>
    </row>
    <row r="7074" spans="1:8" x14ac:dyDescent="0.2">
      <c r="A7074" t="s">
        <v>8317</v>
      </c>
      <c r="B7074" t="s">
        <v>533</v>
      </c>
      <c r="C707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</v>
      </c>
      <c r="D7074" s="5" t="str">
        <f>LEFT(Table3[[#This Row],[Last Funding Amount - ORIG]],MIN(FIND({0,1,2,3,4,5,6,7,8,9,0},Table3[[#This Row],[Last Funding Amount - ORIG]]&amp;"0123456789"))-1)</f>
        <v>‰âÂ</v>
      </c>
      <c r="E7074" t="s">
        <v>112</v>
      </c>
      <c r="F7074" t="s">
        <v>654</v>
      </c>
    </row>
    <row r="7075" spans="1:8" x14ac:dyDescent="0.2">
      <c r="A7075" t="s">
        <v>8318</v>
      </c>
      <c r="C707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7075" s="6" t="str">
        <f>LEFT(Table3[[#This Row],[Last Funding Amount - ORIG]],MIN(FIND({0,1,2,3,4,5,6,7,8,9,0},Table3[[#This Row],[Last Funding Amount - ORIG]]&amp;"0123456789"))-1)</f>
        <v/>
      </c>
      <c r="E7075" t="s">
        <v>112</v>
      </c>
      <c r="F7075" s="1">
        <v>685000</v>
      </c>
      <c r="H7075">
        <v>5</v>
      </c>
    </row>
    <row r="7076" spans="1:8" x14ac:dyDescent="0.2">
      <c r="A7076" t="s">
        <v>8319</v>
      </c>
      <c r="B7076" s="1">
        <v>200000</v>
      </c>
      <c r="C707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</v>
      </c>
      <c r="D7076" s="6" t="str">
        <f>LEFT(Table3[[#This Row],[Last Funding Amount - ORIG]],MIN(FIND({0,1,2,3,4,5,6,7,8,9,0},Table3[[#This Row],[Last Funding Amount - ORIG]]&amp;"0123456789"))-1)</f>
        <v/>
      </c>
      <c r="E7076" t="s">
        <v>112</v>
      </c>
      <c r="F7076" s="1">
        <v>200000</v>
      </c>
      <c r="G7076">
        <v>1</v>
      </c>
      <c r="H7076">
        <v>3</v>
      </c>
    </row>
    <row r="7077" spans="1:8" x14ac:dyDescent="0.2">
      <c r="A7077" t="s">
        <v>8320</v>
      </c>
      <c r="B7077" t="s">
        <v>8321</v>
      </c>
      <c r="C707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3326291</v>
      </c>
      <c r="D7077" s="5" t="str">
        <f>LEFT(Table3[[#This Row],[Last Funding Amount - ORIG]],MIN(FIND({0,1,2,3,4,5,6,7,8,9,0},Table3[[#This Row],[Last Funding Amount - ORIG]]&amp;"0123456789"))-1)</f>
        <v>CHF</v>
      </c>
      <c r="E7077" t="s">
        <v>208</v>
      </c>
      <c r="F7077" t="s">
        <v>8322</v>
      </c>
    </row>
    <row r="7078" spans="1:8" x14ac:dyDescent="0.2">
      <c r="A7078" t="s">
        <v>8323</v>
      </c>
      <c r="B7078" t="s">
        <v>274</v>
      </c>
      <c r="C707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1000000000</v>
      </c>
      <c r="D7078" s="5" t="str">
        <f>LEFT(Table3[[#This Row],[Last Funding Amount - ORIG]],MIN(FIND({0,1,2,3,4,5,6,7,8,9,0},Table3[[#This Row],[Last Funding Amount - ORIG]]&amp;"0123456789"))-1)</f>
        <v>‰â©</v>
      </c>
      <c r="E7078" t="s">
        <v>36</v>
      </c>
      <c r="F7078" t="s">
        <v>275</v>
      </c>
      <c r="H7078">
        <v>1</v>
      </c>
    </row>
    <row r="7079" spans="1:8" x14ac:dyDescent="0.2">
      <c r="A7079" t="s">
        <v>8324</v>
      </c>
      <c r="B7079" s="1">
        <v>21500000</v>
      </c>
      <c r="C707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21500000</v>
      </c>
      <c r="D7079" s="6" t="str">
        <f>LEFT(Table3[[#This Row],[Last Funding Amount - ORIG]],MIN(FIND({0,1,2,3,4,5,6,7,8,9,0},Table3[[#This Row],[Last Funding Amount - ORIG]]&amp;"0123456789"))-1)</f>
        <v/>
      </c>
      <c r="E7079" t="s">
        <v>44</v>
      </c>
      <c r="F7079" s="1">
        <v>21500000</v>
      </c>
    </row>
    <row r="7080" spans="1:8" x14ac:dyDescent="0.2">
      <c r="A7080" t="s">
        <v>8325</v>
      </c>
      <c r="B7080" s="1">
        <v>500000</v>
      </c>
      <c r="C708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</v>
      </c>
      <c r="D7080" s="6" t="str">
        <f>LEFT(Table3[[#This Row],[Last Funding Amount - ORIG]],MIN(FIND({0,1,2,3,4,5,6,7,8,9,0},Table3[[#This Row],[Last Funding Amount - ORIG]]&amp;"0123456789"))-1)</f>
        <v/>
      </c>
      <c r="E7080" t="s">
        <v>112</v>
      </c>
      <c r="F7080" s="1">
        <v>500000</v>
      </c>
    </row>
    <row r="7081" spans="1:8" x14ac:dyDescent="0.2">
      <c r="A7081" t="s">
        <v>8326</v>
      </c>
      <c r="B7081" s="1">
        <v>180806</v>
      </c>
      <c r="C708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180806</v>
      </c>
      <c r="D7081" s="6" t="str">
        <f>LEFT(Table3[[#This Row],[Last Funding Amount - ORIG]],MIN(FIND({0,1,2,3,4,5,6,7,8,9,0},Table3[[#This Row],[Last Funding Amount - ORIG]]&amp;"0123456789"))-1)</f>
        <v/>
      </c>
      <c r="E7081" t="s">
        <v>13</v>
      </c>
      <c r="F7081" s="1">
        <v>1248036</v>
      </c>
      <c r="H7081">
        <v>1</v>
      </c>
    </row>
    <row r="7082" spans="1:8" x14ac:dyDescent="0.2">
      <c r="A7082" t="s">
        <v>8327</v>
      </c>
      <c r="C708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7082" s="6" t="str">
        <f>LEFT(Table3[[#This Row],[Last Funding Amount - ORIG]],MIN(FIND({0,1,2,3,4,5,6,7,8,9,0},Table3[[#This Row],[Last Funding Amount - ORIG]]&amp;"0123456789"))-1)</f>
        <v/>
      </c>
      <c r="E7082" t="s">
        <v>56</v>
      </c>
      <c r="F7082" s="1">
        <v>350000</v>
      </c>
      <c r="H7082">
        <v>2</v>
      </c>
    </row>
    <row r="7083" spans="1:8" x14ac:dyDescent="0.2">
      <c r="A7083" t="s">
        <v>8328</v>
      </c>
      <c r="B7083" s="1">
        <v>900000</v>
      </c>
      <c r="C708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900000</v>
      </c>
      <c r="D7083" s="6" t="str">
        <f>LEFT(Table3[[#This Row],[Last Funding Amount - ORIG]],MIN(FIND({0,1,2,3,4,5,6,7,8,9,0},Table3[[#This Row],[Last Funding Amount - ORIG]]&amp;"0123456789"))-1)</f>
        <v/>
      </c>
      <c r="E7083" t="s">
        <v>112</v>
      </c>
      <c r="F7083" s="1">
        <v>900000</v>
      </c>
      <c r="G7083">
        <v>1</v>
      </c>
      <c r="H7083">
        <v>1</v>
      </c>
    </row>
    <row r="7084" spans="1:8" x14ac:dyDescent="0.2">
      <c r="A7084" t="s">
        <v>8329</v>
      </c>
      <c r="B7084" s="1">
        <v>600000</v>
      </c>
      <c r="C708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600000</v>
      </c>
      <c r="D7084" s="6" t="str">
        <f>LEFT(Table3[[#This Row],[Last Funding Amount - ORIG]],MIN(FIND({0,1,2,3,4,5,6,7,8,9,0},Table3[[#This Row],[Last Funding Amount - ORIG]]&amp;"0123456789"))-1)</f>
        <v/>
      </c>
      <c r="E7084" t="s">
        <v>112</v>
      </c>
      <c r="F7084" s="1">
        <v>1380000</v>
      </c>
      <c r="G7084">
        <v>1</v>
      </c>
      <c r="H7084">
        <v>1</v>
      </c>
    </row>
    <row r="7085" spans="1:8" x14ac:dyDescent="0.2">
      <c r="A7085" t="s">
        <v>8330</v>
      </c>
      <c r="B7085" s="1">
        <v>777500</v>
      </c>
      <c r="C708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777500</v>
      </c>
      <c r="D7085" s="6" t="str">
        <f>LEFT(Table3[[#This Row],[Last Funding Amount - ORIG]],MIN(FIND({0,1,2,3,4,5,6,7,8,9,0},Table3[[#This Row],[Last Funding Amount - ORIG]]&amp;"0123456789"))-1)</f>
        <v/>
      </c>
      <c r="E7085" t="s">
        <v>13</v>
      </c>
      <c r="F7085" s="1">
        <v>777500</v>
      </c>
    </row>
    <row r="7086" spans="1:8" x14ac:dyDescent="0.2">
      <c r="A7086" t="s">
        <v>8331</v>
      </c>
      <c r="B7086" t="s">
        <v>5712</v>
      </c>
      <c r="C708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1600000</v>
      </c>
      <c r="D7086" s="5" t="str">
        <f>LEFT(Table3[[#This Row],[Last Funding Amount - ORIG]],MIN(FIND({0,1,2,3,4,5,6,7,8,9,0},Table3[[#This Row],[Last Funding Amount - ORIG]]&amp;"0123456789"))-1)</f>
        <v>‰âÂ</v>
      </c>
      <c r="E7086" t="s">
        <v>208</v>
      </c>
      <c r="F7086" t="s">
        <v>8332</v>
      </c>
      <c r="H7086">
        <v>1</v>
      </c>
    </row>
    <row r="7087" spans="1:8" x14ac:dyDescent="0.2">
      <c r="A7087" t="s">
        <v>8333</v>
      </c>
      <c r="B7087" s="1">
        <v>25000</v>
      </c>
      <c r="C708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</v>
      </c>
      <c r="D7087" s="6" t="str">
        <f>LEFT(Table3[[#This Row],[Last Funding Amount - ORIG]],MIN(FIND({0,1,2,3,4,5,6,7,8,9,0},Table3[[#This Row],[Last Funding Amount - ORIG]]&amp;"0123456789"))-1)</f>
        <v/>
      </c>
      <c r="E7087" t="s">
        <v>56</v>
      </c>
      <c r="F7087" s="1">
        <v>145000</v>
      </c>
      <c r="H7087">
        <v>4</v>
      </c>
    </row>
    <row r="7088" spans="1:8" x14ac:dyDescent="0.2">
      <c r="A7088" t="s">
        <v>8334</v>
      </c>
      <c r="C708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7088" s="6" t="str">
        <f>LEFT(Table3[[#This Row],[Last Funding Amount - ORIG]],MIN(FIND({0,1,2,3,4,5,6,7,8,9,0},Table3[[#This Row],[Last Funding Amount - ORIG]]&amp;"0123456789"))-1)</f>
        <v/>
      </c>
      <c r="E7088" t="s">
        <v>314</v>
      </c>
      <c r="F7088" s="1">
        <v>250000</v>
      </c>
      <c r="H7088">
        <v>3</v>
      </c>
    </row>
    <row r="7089" spans="1:8" x14ac:dyDescent="0.2">
      <c r="A7089" t="s">
        <v>8335</v>
      </c>
      <c r="B7089" s="1">
        <v>100000</v>
      </c>
      <c r="C708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</v>
      </c>
      <c r="D7089" s="6" t="str">
        <f>LEFT(Table3[[#This Row],[Last Funding Amount - ORIG]],MIN(FIND({0,1,2,3,4,5,6,7,8,9,0},Table3[[#This Row],[Last Funding Amount - ORIG]]&amp;"0123456789"))-1)</f>
        <v/>
      </c>
      <c r="E7089" t="s">
        <v>112</v>
      </c>
      <c r="F7089" s="1">
        <v>200000</v>
      </c>
      <c r="H7089">
        <v>2</v>
      </c>
    </row>
    <row r="7090" spans="1:8" x14ac:dyDescent="0.2">
      <c r="A7090" t="s">
        <v>8336</v>
      </c>
      <c r="B7090" t="s">
        <v>8337</v>
      </c>
      <c r="C709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595620</v>
      </c>
      <c r="D7090" s="5" t="str">
        <f>LEFT(Table3[[#This Row],[Last Funding Amount - ORIG]],MIN(FIND({0,1,2,3,4,5,6,7,8,9,0},Table3[[#This Row],[Last Funding Amount - ORIG]]&amp;"0123456789"))-1)</f>
        <v>å£</v>
      </c>
      <c r="E7090" t="s">
        <v>59</v>
      </c>
      <c r="F7090" t="s">
        <v>8338</v>
      </c>
      <c r="H7090">
        <v>1</v>
      </c>
    </row>
    <row r="7091" spans="1:8" x14ac:dyDescent="0.2">
      <c r="A7091" t="s">
        <v>8339</v>
      </c>
      <c r="B7091" s="1">
        <v>900000</v>
      </c>
      <c r="C709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900000</v>
      </c>
      <c r="D7091" s="6" t="str">
        <f>LEFT(Table3[[#This Row],[Last Funding Amount - ORIG]],MIN(FIND({0,1,2,3,4,5,6,7,8,9,0},Table3[[#This Row],[Last Funding Amount - ORIG]]&amp;"0123456789"))-1)</f>
        <v/>
      </c>
      <c r="E7091" t="s">
        <v>112</v>
      </c>
      <c r="F7091" s="1">
        <v>900000</v>
      </c>
      <c r="H7091">
        <v>2</v>
      </c>
    </row>
    <row r="7092" spans="1:8" x14ac:dyDescent="0.2">
      <c r="A7092" t="s">
        <v>8340</v>
      </c>
      <c r="B7092" s="1">
        <v>3600000</v>
      </c>
      <c r="C709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3600000</v>
      </c>
      <c r="D7092" s="6" t="str">
        <f>LEFT(Table3[[#This Row],[Last Funding Amount - ORIG]],MIN(FIND({0,1,2,3,4,5,6,7,8,9,0},Table3[[#This Row],[Last Funding Amount - ORIG]]&amp;"0123456789"))-1)</f>
        <v/>
      </c>
      <c r="E7092" t="s">
        <v>18</v>
      </c>
      <c r="F7092" s="1">
        <v>3600000</v>
      </c>
    </row>
    <row r="7093" spans="1:8" x14ac:dyDescent="0.2">
      <c r="A7093" t="s">
        <v>8341</v>
      </c>
      <c r="B7093" s="1">
        <v>1400000</v>
      </c>
      <c r="C709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1400000</v>
      </c>
      <c r="D7093" s="6" t="str">
        <f>LEFT(Table3[[#This Row],[Last Funding Amount - ORIG]],MIN(FIND({0,1,2,3,4,5,6,7,8,9,0},Table3[[#This Row],[Last Funding Amount - ORIG]]&amp;"0123456789"))-1)</f>
        <v/>
      </c>
      <c r="E7093" t="s">
        <v>112</v>
      </c>
      <c r="F7093" s="1">
        <v>1400000</v>
      </c>
    </row>
    <row r="7094" spans="1:8" x14ac:dyDescent="0.2">
      <c r="A7094" t="s">
        <v>8342</v>
      </c>
      <c r="B7094" s="1">
        <v>50000</v>
      </c>
      <c r="C709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</v>
      </c>
      <c r="D7094" s="6" t="str">
        <f>LEFT(Table3[[#This Row],[Last Funding Amount - ORIG]],MIN(FIND({0,1,2,3,4,5,6,7,8,9,0},Table3[[#This Row],[Last Funding Amount - ORIG]]&amp;"0123456789"))-1)</f>
        <v/>
      </c>
      <c r="E7094" t="s">
        <v>44</v>
      </c>
      <c r="F7094" s="1">
        <v>470000</v>
      </c>
      <c r="G7094">
        <v>1</v>
      </c>
      <c r="H7094">
        <v>1</v>
      </c>
    </row>
    <row r="7095" spans="1:8" x14ac:dyDescent="0.2">
      <c r="A7095" t="s">
        <v>8343</v>
      </c>
      <c r="B7095" s="1">
        <v>1000000</v>
      </c>
      <c r="C709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7095" s="6" t="str">
        <f>LEFT(Table3[[#This Row],[Last Funding Amount - ORIG]],MIN(FIND({0,1,2,3,4,5,6,7,8,9,0},Table3[[#This Row],[Last Funding Amount - ORIG]]&amp;"0123456789"))-1)</f>
        <v/>
      </c>
      <c r="E7095" t="s">
        <v>44</v>
      </c>
      <c r="F7095" s="1">
        <v>1000000</v>
      </c>
    </row>
    <row r="7096" spans="1:8" x14ac:dyDescent="0.2">
      <c r="A7096" t="s">
        <v>8344</v>
      </c>
      <c r="B7096" s="1">
        <v>1000000</v>
      </c>
      <c r="C709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7096" s="6" t="str">
        <f>LEFT(Table3[[#This Row],[Last Funding Amount - ORIG]],MIN(FIND({0,1,2,3,4,5,6,7,8,9,0},Table3[[#This Row],[Last Funding Amount - ORIG]]&amp;"0123456789"))-1)</f>
        <v/>
      </c>
      <c r="E7096" t="s">
        <v>314</v>
      </c>
      <c r="F7096" s="1">
        <v>1000000</v>
      </c>
      <c r="H7096">
        <v>1</v>
      </c>
    </row>
    <row r="7097" spans="1:8" x14ac:dyDescent="0.2">
      <c r="A7097" t="s">
        <v>8345</v>
      </c>
      <c r="B7097" s="1">
        <v>400000</v>
      </c>
      <c r="C709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400000</v>
      </c>
      <c r="D7097" s="6" t="str">
        <f>LEFT(Table3[[#This Row],[Last Funding Amount - ORIG]],MIN(FIND({0,1,2,3,4,5,6,7,8,9,0},Table3[[#This Row],[Last Funding Amount - ORIG]]&amp;"0123456789"))-1)</f>
        <v/>
      </c>
      <c r="E7097" t="s">
        <v>112</v>
      </c>
      <c r="F7097" s="1">
        <v>400000</v>
      </c>
    </row>
    <row r="7098" spans="1:8" x14ac:dyDescent="0.2">
      <c r="A7098" t="s">
        <v>8346</v>
      </c>
      <c r="B7098" t="s">
        <v>3271</v>
      </c>
      <c r="C709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1500000</v>
      </c>
      <c r="D7098" s="5" t="str">
        <f>LEFT(Table3[[#This Row],[Last Funding Amount - ORIG]],MIN(FIND({0,1,2,3,4,5,6,7,8,9,0},Table3[[#This Row],[Last Funding Amount - ORIG]]&amp;"0123456789"))-1)</f>
        <v>‰âÂ</v>
      </c>
      <c r="E7098" t="s">
        <v>13</v>
      </c>
      <c r="F7098" t="s">
        <v>2299</v>
      </c>
      <c r="H7098">
        <v>1</v>
      </c>
    </row>
    <row r="7099" spans="1:8" x14ac:dyDescent="0.2">
      <c r="A7099" t="s">
        <v>8347</v>
      </c>
      <c r="B7099" t="s">
        <v>325</v>
      </c>
      <c r="C709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</v>
      </c>
      <c r="D7099" s="5" t="str">
        <f>LEFT(Table3[[#This Row],[Last Funding Amount - ORIG]],MIN(FIND({0,1,2,3,4,5,6,7,8,9,0},Table3[[#This Row],[Last Funding Amount - ORIG]]&amp;"0123456789"))-1)</f>
        <v>‰âÂ</v>
      </c>
      <c r="E7099" t="s">
        <v>56</v>
      </c>
      <c r="F7099" t="s">
        <v>326</v>
      </c>
      <c r="H7099">
        <v>2</v>
      </c>
    </row>
    <row r="7100" spans="1:8" x14ac:dyDescent="0.2">
      <c r="A7100" t="s">
        <v>8348</v>
      </c>
      <c r="B7100" s="1">
        <v>350000</v>
      </c>
      <c r="C710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350000</v>
      </c>
      <c r="D7100" s="6" t="str">
        <f>LEFT(Table3[[#This Row],[Last Funding Amount - ORIG]],MIN(FIND({0,1,2,3,4,5,6,7,8,9,0},Table3[[#This Row],[Last Funding Amount - ORIG]]&amp;"0123456789"))-1)</f>
        <v/>
      </c>
      <c r="E7100" t="s">
        <v>112</v>
      </c>
      <c r="F7100" s="1">
        <v>350000</v>
      </c>
    </row>
    <row r="7101" spans="1:8" x14ac:dyDescent="0.2">
      <c r="A7101" t="s">
        <v>8349</v>
      </c>
      <c r="B7101" s="1">
        <v>250000</v>
      </c>
      <c r="C710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</v>
      </c>
      <c r="D7101" s="6" t="str">
        <f>LEFT(Table3[[#This Row],[Last Funding Amount - ORIG]],MIN(FIND({0,1,2,3,4,5,6,7,8,9,0},Table3[[#This Row],[Last Funding Amount - ORIG]]&amp;"0123456789"))-1)</f>
        <v/>
      </c>
      <c r="E7101" t="s">
        <v>13</v>
      </c>
      <c r="F7101" s="1">
        <v>710000</v>
      </c>
      <c r="G7101">
        <v>1</v>
      </c>
      <c r="H7101">
        <v>1</v>
      </c>
    </row>
    <row r="7102" spans="1:8" x14ac:dyDescent="0.2">
      <c r="A7102" t="s">
        <v>8350</v>
      </c>
      <c r="B7102" t="s">
        <v>3091</v>
      </c>
      <c r="C710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15000000</v>
      </c>
      <c r="D7102" s="5" t="str">
        <f>LEFT(Table3[[#This Row],[Last Funding Amount - ORIG]],MIN(FIND({0,1,2,3,4,5,6,7,8,9,0},Table3[[#This Row],[Last Funding Amount - ORIG]]&amp;"0123456789"))-1)</f>
        <v>ISK</v>
      </c>
      <c r="E7102" t="s">
        <v>314</v>
      </c>
      <c r="F7102" t="s">
        <v>3420</v>
      </c>
      <c r="G7102">
        <v>1</v>
      </c>
      <c r="H7102">
        <v>1</v>
      </c>
    </row>
    <row r="7103" spans="1:8" x14ac:dyDescent="0.2">
      <c r="A7103" t="s">
        <v>8351</v>
      </c>
      <c r="B7103" s="1">
        <v>1000000</v>
      </c>
      <c r="C710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7103" s="6" t="str">
        <f>LEFT(Table3[[#This Row],[Last Funding Amount - ORIG]],MIN(FIND({0,1,2,3,4,5,6,7,8,9,0},Table3[[#This Row],[Last Funding Amount - ORIG]]&amp;"0123456789"))-1)</f>
        <v/>
      </c>
      <c r="E7103" t="s">
        <v>112</v>
      </c>
      <c r="F7103" s="1">
        <v>1000000</v>
      </c>
      <c r="H7103">
        <v>1</v>
      </c>
    </row>
    <row r="7104" spans="1:8" x14ac:dyDescent="0.2">
      <c r="A7104" t="s">
        <v>8352</v>
      </c>
      <c r="B7104" s="1">
        <v>500000</v>
      </c>
      <c r="C710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</v>
      </c>
      <c r="D7104" s="6" t="str">
        <f>LEFT(Table3[[#This Row],[Last Funding Amount - ORIG]],MIN(FIND({0,1,2,3,4,5,6,7,8,9,0},Table3[[#This Row],[Last Funding Amount - ORIG]]&amp;"0123456789"))-1)</f>
        <v/>
      </c>
      <c r="E7104" t="s">
        <v>112</v>
      </c>
      <c r="F7104" s="1">
        <v>500000</v>
      </c>
      <c r="G7104">
        <v>1</v>
      </c>
      <c r="H7104">
        <v>2</v>
      </c>
    </row>
    <row r="7105" spans="1:8" x14ac:dyDescent="0.2">
      <c r="A7105" t="s">
        <v>8353</v>
      </c>
      <c r="B7105" t="s">
        <v>5665</v>
      </c>
      <c r="C710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2200000</v>
      </c>
      <c r="D7105" s="5" t="str">
        <f>LEFT(Table3[[#This Row],[Last Funding Amount - ORIG]],MIN(FIND({0,1,2,3,4,5,6,7,8,9,0},Table3[[#This Row],[Last Funding Amount - ORIG]]&amp;"0123456789"))-1)</f>
        <v>CHF</v>
      </c>
      <c r="E7105" t="s">
        <v>22</v>
      </c>
      <c r="F7105" t="s">
        <v>5666</v>
      </c>
    </row>
    <row r="7106" spans="1:8" x14ac:dyDescent="0.2">
      <c r="A7106" t="s">
        <v>8354</v>
      </c>
      <c r="B7106" s="1">
        <v>400000</v>
      </c>
      <c r="C710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400000</v>
      </c>
      <c r="D7106" s="6" t="str">
        <f>LEFT(Table3[[#This Row],[Last Funding Amount - ORIG]],MIN(FIND({0,1,2,3,4,5,6,7,8,9,0},Table3[[#This Row],[Last Funding Amount - ORIG]]&amp;"0123456789"))-1)</f>
        <v/>
      </c>
      <c r="E7106" t="s">
        <v>44</v>
      </c>
      <c r="F7106" s="1">
        <v>400000</v>
      </c>
      <c r="G7106">
        <v>1</v>
      </c>
      <c r="H7106">
        <v>1</v>
      </c>
    </row>
    <row r="7107" spans="1:8" x14ac:dyDescent="0.2">
      <c r="A7107" t="s">
        <v>8355</v>
      </c>
      <c r="B7107" t="s">
        <v>8356</v>
      </c>
      <c r="C710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246400</v>
      </c>
      <c r="D7107" s="5" t="str">
        <f>LEFT(Table3[[#This Row],[Last Funding Amount - ORIG]],MIN(FIND({0,1,2,3,4,5,6,7,8,9,0},Table3[[#This Row],[Last Funding Amount - ORIG]]&amp;"0123456789"))-1)</f>
        <v>‰âÂ</v>
      </c>
      <c r="E7107" t="s">
        <v>112</v>
      </c>
      <c r="F7107" t="s">
        <v>8357</v>
      </c>
      <c r="H7107">
        <v>4</v>
      </c>
    </row>
    <row r="7108" spans="1:8" x14ac:dyDescent="0.2">
      <c r="A7108" t="s">
        <v>8358</v>
      </c>
      <c r="B7108" s="1">
        <v>145000</v>
      </c>
      <c r="C710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145000</v>
      </c>
      <c r="D7108" s="6" t="str">
        <f>LEFT(Table3[[#This Row],[Last Funding Amount - ORIG]],MIN(FIND({0,1,2,3,4,5,6,7,8,9,0},Table3[[#This Row],[Last Funding Amount - ORIG]]&amp;"0123456789"))-1)</f>
        <v/>
      </c>
      <c r="E7108" t="s">
        <v>20</v>
      </c>
      <c r="F7108" s="1">
        <v>375000</v>
      </c>
    </row>
    <row r="7109" spans="1:8" x14ac:dyDescent="0.2">
      <c r="A7109" t="s">
        <v>8359</v>
      </c>
      <c r="B7109" s="1">
        <v>150000</v>
      </c>
      <c r="C710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</v>
      </c>
      <c r="D7109" s="6" t="str">
        <f>LEFT(Table3[[#This Row],[Last Funding Amount - ORIG]],MIN(FIND({0,1,2,3,4,5,6,7,8,9,0},Table3[[#This Row],[Last Funding Amount - ORIG]]&amp;"0123456789"))-1)</f>
        <v/>
      </c>
      <c r="E7109" t="s">
        <v>56</v>
      </c>
      <c r="F7109" s="1">
        <v>170000</v>
      </c>
      <c r="G7109">
        <v>1</v>
      </c>
      <c r="H7109">
        <v>2</v>
      </c>
    </row>
    <row r="7110" spans="1:8" x14ac:dyDescent="0.2">
      <c r="A7110" t="s">
        <v>8360</v>
      </c>
      <c r="B7110" t="s">
        <v>8361</v>
      </c>
      <c r="C711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1300000</v>
      </c>
      <c r="D7110" s="5" t="str">
        <f>LEFT(Table3[[#This Row],[Last Funding Amount - ORIG]],MIN(FIND({0,1,2,3,4,5,6,7,8,9,0},Table3[[#This Row],[Last Funding Amount - ORIG]]&amp;"0123456789"))-1)</f>
        <v>å£</v>
      </c>
      <c r="E7110" t="s">
        <v>20</v>
      </c>
      <c r="F7110" t="s">
        <v>8362</v>
      </c>
      <c r="H7110">
        <v>2</v>
      </c>
    </row>
    <row r="7111" spans="1:8" x14ac:dyDescent="0.2">
      <c r="A7111" t="s">
        <v>8363</v>
      </c>
      <c r="B7111" s="1">
        <v>330000</v>
      </c>
      <c r="C711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330000</v>
      </c>
      <c r="D7111" s="6" t="str">
        <f>LEFT(Table3[[#This Row],[Last Funding Amount - ORIG]],MIN(FIND({0,1,2,3,4,5,6,7,8,9,0},Table3[[#This Row],[Last Funding Amount - ORIG]]&amp;"0123456789"))-1)</f>
        <v/>
      </c>
      <c r="E7111" t="s">
        <v>112</v>
      </c>
      <c r="F7111" s="1">
        <v>330000</v>
      </c>
    </row>
    <row r="7112" spans="1:8" x14ac:dyDescent="0.2">
      <c r="A7112" t="s">
        <v>8364</v>
      </c>
      <c r="C711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7112" s="6" t="str">
        <f>LEFT(Table3[[#This Row],[Last Funding Amount - ORIG]],MIN(FIND({0,1,2,3,4,5,6,7,8,9,0},Table3[[#This Row],[Last Funding Amount - ORIG]]&amp;"0123456789"))-1)</f>
        <v/>
      </c>
      <c r="E7112" t="s">
        <v>13</v>
      </c>
      <c r="F7112" s="1">
        <v>547500</v>
      </c>
      <c r="G7112">
        <v>1</v>
      </c>
      <c r="H7112">
        <v>1</v>
      </c>
    </row>
    <row r="7113" spans="1:8" x14ac:dyDescent="0.2">
      <c r="A7113" t="s">
        <v>8365</v>
      </c>
      <c r="B7113" s="1">
        <v>2700000</v>
      </c>
      <c r="C711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2700000</v>
      </c>
      <c r="D7113" s="6" t="str">
        <f>LEFT(Table3[[#This Row],[Last Funding Amount - ORIG]],MIN(FIND({0,1,2,3,4,5,6,7,8,9,0},Table3[[#This Row],[Last Funding Amount - ORIG]]&amp;"0123456789"))-1)</f>
        <v/>
      </c>
      <c r="E7113" t="s">
        <v>13</v>
      </c>
      <c r="F7113" s="1">
        <v>2700000</v>
      </c>
    </row>
    <row r="7114" spans="1:8" x14ac:dyDescent="0.2">
      <c r="A7114" t="s">
        <v>8366</v>
      </c>
      <c r="B7114" s="1">
        <v>300000</v>
      </c>
      <c r="C711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</v>
      </c>
      <c r="D7114" s="6" t="str">
        <f>LEFT(Table3[[#This Row],[Last Funding Amount - ORIG]],MIN(FIND({0,1,2,3,4,5,6,7,8,9,0},Table3[[#This Row],[Last Funding Amount - ORIG]]&amp;"0123456789"))-1)</f>
        <v/>
      </c>
      <c r="E7114" t="s">
        <v>112</v>
      </c>
      <c r="F7114" s="1">
        <v>300000</v>
      </c>
    </row>
    <row r="7115" spans="1:8" x14ac:dyDescent="0.2">
      <c r="A7115" t="s">
        <v>8367</v>
      </c>
      <c r="B7115" s="1">
        <v>205000</v>
      </c>
      <c r="C711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205000</v>
      </c>
      <c r="D7115" s="6" t="str">
        <f>LEFT(Table3[[#This Row],[Last Funding Amount - ORIG]],MIN(FIND({0,1,2,3,4,5,6,7,8,9,0},Table3[[#This Row],[Last Funding Amount - ORIG]]&amp;"0123456789"))-1)</f>
        <v/>
      </c>
      <c r="E7115" t="s">
        <v>56</v>
      </c>
      <c r="F7115" s="1">
        <v>205000</v>
      </c>
    </row>
    <row r="7116" spans="1:8" x14ac:dyDescent="0.2">
      <c r="A7116" t="s">
        <v>8368</v>
      </c>
      <c r="C711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7116" s="6" t="str">
        <f>LEFT(Table3[[#This Row],[Last Funding Amount - ORIG]],MIN(FIND({0,1,2,3,4,5,6,7,8,9,0},Table3[[#This Row],[Last Funding Amount - ORIG]]&amp;"0123456789"))-1)</f>
        <v/>
      </c>
      <c r="E7116" t="s">
        <v>13</v>
      </c>
      <c r="F7116" s="1">
        <v>100000</v>
      </c>
      <c r="H7116">
        <v>3</v>
      </c>
    </row>
    <row r="7117" spans="1:8" x14ac:dyDescent="0.2">
      <c r="A7117" t="s">
        <v>8369</v>
      </c>
      <c r="B7117" s="1">
        <v>100000</v>
      </c>
      <c r="C711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</v>
      </c>
      <c r="D7117" s="6" t="str">
        <f>LEFT(Table3[[#This Row],[Last Funding Amount - ORIG]],MIN(FIND({0,1,2,3,4,5,6,7,8,9,0},Table3[[#This Row],[Last Funding Amount - ORIG]]&amp;"0123456789"))-1)</f>
        <v/>
      </c>
      <c r="E7117" t="s">
        <v>44</v>
      </c>
      <c r="F7117" s="1">
        <v>120000</v>
      </c>
      <c r="H7117">
        <v>1</v>
      </c>
    </row>
    <row r="7118" spans="1:8" x14ac:dyDescent="0.2">
      <c r="A7118" t="s">
        <v>8370</v>
      </c>
      <c r="C711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7118" s="6" t="str">
        <f>LEFT(Table3[[#This Row],[Last Funding Amount - ORIG]],MIN(FIND({0,1,2,3,4,5,6,7,8,9,0},Table3[[#This Row],[Last Funding Amount - ORIG]]&amp;"0123456789"))-1)</f>
        <v/>
      </c>
      <c r="E7118" t="s">
        <v>11</v>
      </c>
      <c r="F7118" t="s">
        <v>8371</v>
      </c>
      <c r="H7118">
        <v>3</v>
      </c>
    </row>
    <row r="7119" spans="1:8" x14ac:dyDescent="0.2">
      <c r="A7119" t="s">
        <v>8372</v>
      </c>
      <c r="B7119" s="1">
        <v>217406</v>
      </c>
      <c r="C711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217406</v>
      </c>
      <c r="D7119" s="6" t="str">
        <f>LEFT(Table3[[#This Row],[Last Funding Amount - ORIG]],MIN(FIND({0,1,2,3,4,5,6,7,8,9,0},Table3[[#This Row],[Last Funding Amount - ORIG]]&amp;"0123456789"))-1)</f>
        <v/>
      </c>
      <c r="E7119" t="s">
        <v>13</v>
      </c>
      <c r="F7119" s="1">
        <v>2295356</v>
      </c>
    </row>
    <row r="7120" spans="1:8" x14ac:dyDescent="0.2">
      <c r="A7120" t="s">
        <v>8373</v>
      </c>
      <c r="B7120" s="1">
        <v>150000</v>
      </c>
      <c r="C712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</v>
      </c>
      <c r="D7120" s="6" t="str">
        <f>LEFT(Table3[[#This Row],[Last Funding Amount - ORIG]],MIN(FIND({0,1,2,3,4,5,6,7,8,9,0},Table3[[#This Row],[Last Funding Amount - ORIG]]&amp;"0123456789"))-1)</f>
        <v/>
      </c>
      <c r="E7120" t="s">
        <v>56</v>
      </c>
      <c r="F7120" s="1">
        <v>150000</v>
      </c>
    </row>
    <row r="7121" spans="1:8" x14ac:dyDescent="0.2">
      <c r="A7121" t="s">
        <v>8374</v>
      </c>
      <c r="B7121" s="1">
        <v>750000</v>
      </c>
      <c r="C712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750000</v>
      </c>
      <c r="D7121" s="6" t="str">
        <f>LEFT(Table3[[#This Row],[Last Funding Amount - ORIG]],MIN(FIND({0,1,2,3,4,5,6,7,8,9,0},Table3[[#This Row],[Last Funding Amount - ORIG]]&amp;"0123456789"))-1)</f>
        <v/>
      </c>
      <c r="E7121" t="s">
        <v>44</v>
      </c>
      <c r="F7121" s="1">
        <v>750000</v>
      </c>
      <c r="G7121">
        <v>1</v>
      </c>
      <c r="H7121">
        <v>1</v>
      </c>
    </row>
    <row r="7122" spans="1:8" x14ac:dyDescent="0.2">
      <c r="A7122" t="s">
        <v>8375</v>
      </c>
      <c r="B7122" t="s">
        <v>608</v>
      </c>
      <c r="C712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</v>
      </c>
      <c r="D7122" s="5" t="str">
        <f>LEFT(Table3[[#This Row],[Last Funding Amount - ORIG]],MIN(FIND({0,1,2,3,4,5,6,7,8,9,0},Table3[[#This Row],[Last Funding Amount - ORIG]]&amp;"0123456789"))-1)</f>
        <v>‰âÂ</v>
      </c>
      <c r="E7122" t="s">
        <v>112</v>
      </c>
      <c r="F7122" t="s">
        <v>609</v>
      </c>
      <c r="G7122">
        <v>1</v>
      </c>
      <c r="H7122">
        <v>1</v>
      </c>
    </row>
    <row r="7123" spans="1:8" x14ac:dyDescent="0.2">
      <c r="A7123" t="s">
        <v>8376</v>
      </c>
      <c r="B7123" t="s">
        <v>299</v>
      </c>
      <c r="C712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600000</v>
      </c>
      <c r="D7123" s="5" t="str">
        <f>LEFT(Table3[[#This Row],[Last Funding Amount - ORIG]],MIN(FIND({0,1,2,3,4,5,6,7,8,9,0},Table3[[#This Row],[Last Funding Amount - ORIG]]&amp;"0123456789"))-1)</f>
        <v>‰âÂ</v>
      </c>
      <c r="E7123" t="s">
        <v>56</v>
      </c>
      <c r="F7123" s="1">
        <v>1044351</v>
      </c>
      <c r="H7123">
        <v>3</v>
      </c>
    </row>
    <row r="7124" spans="1:8" x14ac:dyDescent="0.2">
      <c r="A7124" t="s">
        <v>8377</v>
      </c>
      <c r="B7124" t="s">
        <v>258</v>
      </c>
      <c r="C712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7124" s="5" t="str">
        <f>LEFT(Table3[[#This Row],[Last Funding Amount - ORIG]],MIN(FIND({0,1,2,3,4,5,6,7,8,9,0},Table3[[#This Row],[Last Funding Amount - ORIG]]&amp;"0123456789"))-1)</f>
        <v>‰âÂ</v>
      </c>
      <c r="E7124" t="s">
        <v>22</v>
      </c>
      <c r="F7124" t="s">
        <v>259</v>
      </c>
      <c r="H7124">
        <v>1</v>
      </c>
    </row>
    <row r="7125" spans="1:8" x14ac:dyDescent="0.2">
      <c r="A7125" t="s">
        <v>8378</v>
      </c>
      <c r="C712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7125" s="6" t="str">
        <f>LEFT(Table3[[#This Row],[Last Funding Amount - ORIG]],MIN(FIND({0,1,2,3,4,5,6,7,8,9,0},Table3[[#This Row],[Last Funding Amount - ORIG]]&amp;"0123456789"))-1)</f>
        <v/>
      </c>
      <c r="E7125" t="s">
        <v>13</v>
      </c>
      <c r="F7125" s="1">
        <v>645000</v>
      </c>
    </row>
    <row r="7126" spans="1:8" x14ac:dyDescent="0.2">
      <c r="A7126" t="s">
        <v>8379</v>
      </c>
      <c r="B7126" s="1">
        <v>150000</v>
      </c>
      <c r="C712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</v>
      </c>
      <c r="D7126" s="6" t="str">
        <f>LEFT(Table3[[#This Row],[Last Funding Amount - ORIG]],MIN(FIND({0,1,2,3,4,5,6,7,8,9,0},Table3[[#This Row],[Last Funding Amount - ORIG]]&amp;"0123456789"))-1)</f>
        <v/>
      </c>
      <c r="E7126" t="s">
        <v>20</v>
      </c>
      <c r="F7126" s="1">
        <v>225000</v>
      </c>
      <c r="H7126">
        <v>3</v>
      </c>
    </row>
    <row r="7127" spans="1:8" x14ac:dyDescent="0.2">
      <c r="A7127" t="s">
        <v>8380</v>
      </c>
      <c r="B7127" s="1">
        <v>45000</v>
      </c>
      <c r="C712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45000</v>
      </c>
      <c r="D7127" s="6" t="str">
        <f>LEFT(Table3[[#This Row],[Last Funding Amount - ORIG]],MIN(FIND({0,1,2,3,4,5,6,7,8,9,0},Table3[[#This Row],[Last Funding Amount - ORIG]]&amp;"0123456789"))-1)</f>
        <v/>
      </c>
      <c r="E7127" t="s">
        <v>112</v>
      </c>
      <c r="F7127" s="1">
        <v>61000</v>
      </c>
    </row>
    <row r="7128" spans="1:8" x14ac:dyDescent="0.2">
      <c r="A7128" t="s">
        <v>8381</v>
      </c>
      <c r="B7128" t="s">
        <v>8382</v>
      </c>
      <c r="C712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169000</v>
      </c>
      <c r="D7128" s="5" t="str">
        <f>LEFT(Table3[[#This Row],[Last Funding Amount - ORIG]],MIN(FIND({0,1,2,3,4,5,6,7,8,9,0},Table3[[#This Row],[Last Funding Amount - ORIG]]&amp;"0123456789"))-1)</f>
        <v>å£</v>
      </c>
      <c r="E7128" t="s">
        <v>112</v>
      </c>
      <c r="F7128" t="s">
        <v>8383</v>
      </c>
      <c r="H7128">
        <v>3</v>
      </c>
    </row>
    <row r="7129" spans="1:8" x14ac:dyDescent="0.2">
      <c r="A7129" t="s">
        <v>8384</v>
      </c>
      <c r="B7129" t="s">
        <v>608</v>
      </c>
      <c r="C712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</v>
      </c>
      <c r="D7129" s="5" t="str">
        <f>LEFT(Table3[[#This Row],[Last Funding Amount - ORIG]],MIN(FIND({0,1,2,3,4,5,6,7,8,9,0},Table3[[#This Row],[Last Funding Amount - ORIG]]&amp;"0123456789"))-1)</f>
        <v>‰âÂ</v>
      </c>
      <c r="E7129" t="s">
        <v>112</v>
      </c>
      <c r="F7129" t="s">
        <v>609</v>
      </c>
      <c r="H7129">
        <v>1</v>
      </c>
    </row>
    <row r="7130" spans="1:8" x14ac:dyDescent="0.2">
      <c r="A7130" t="s">
        <v>8385</v>
      </c>
      <c r="C713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7130" s="6" t="str">
        <f>LEFT(Table3[[#This Row],[Last Funding Amount - ORIG]],MIN(FIND({0,1,2,3,4,5,6,7,8,9,0},Table3[[#This Row],[Last Funding Amount - ORIG]]&amp;"0123456789"))-1)</f>
        <v/>
      </c>
      <c r="E7130" t="s">
        <v>112</v>
      </c>
      <c r="F7130" t="s">
        <v>690</v>
      </c>
      <c r="H7130">
        <v>2</v>
      </c>
    </row>
    <row r="7131" spans="1:8" x14ac:dyDescent="0.2">
      <c r="A7131" t="s">
        <v>8386</v>
      </c>
      <c r="B7131" t="s">
        <v>666</v>
      </c>
      <c r="C713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</v>
      </c>
      <c r="D7131" s="5" t="str">
        <f>LEFT(Table3[[#This Row],[Last Funding Amount - ORIG]],MIN(FIND({0,1,2,3,4,5,6,7,8,9,0},Table3[[#This Row],[Last Funding Amount - ORIG]]&amp;"0123456789"))-1)</f>
        <v>‰âÂ</v>
      </c>
      <c r="E7131" t="s">
        <v>112</v>
      </c>
      <c r="F7131" t="s">
        <v>2726</v>
      </c>
    </row>
    <row r="7132" spans="1:8" x14ac:dyDescent="0.2">
      <c r="A7132" t="s">
        <v>8387</v>
      </c>
      <c r="B7132" t="s">
        <v>533</v>
      </c>
      <c r="C713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</v>
      </c>
      <c r="D7132" s="5" t="str">
        <f>LEFT(Table3[[#This Row],[Last Funding Amount - ORIG]],MIN(FIND({0,1,2,3,4,5,6,7,8,9,0},Table3[[#This Row],[Last Funding Amount - ORIG]]&amp;"0123456789"))-1)</f>
        <v>‰âÂ</v>
      </c>
      <c r="E7132" t="s">
        <v>59</v>
      </c>
      <c r="F7132" t="s">
        <v>8388</v>
      </c>
      <c r="H7132">
        <v>1</v>
      </c>
    </row>
    <row r="7133" spans="1:8" x14ac:dyDescent="0.2">
      <c r="A7133" t="s">
        <v>8389</v>
      </c>
      <c r="B7133" s="1">
        <v>200000</v>
      </c>
      <c r="C713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</v>
      </c>
      <c r="D7133" s="6" t="str">
        <f>LEFT(Table3[[#This Row],[Last Funding Amount - ORIG]],MIN(FIND({0,1,2,3,4,5,6,7,8,9,0},Table3[[#This Row],[Last Funding Amount - ORIG]]&amp;"0123456789"))-1)</f>
        <v/>
      </c>
      <c r="E7133" t="s">
        <v>112</v>
      </c>
      <c r="F7133" s="1">
        <v>200000</v>
      </c>
    </row>
    <row r="7134" spans="1:8" x14ac:dyDescent="0.2">
      <c r="A7134" t="s">
        <v>8390</v>
      </c>
      <c r="B7134" s="1">
        <v>200000</v>
      </c>
      <c r="C713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</v>
      </c>
      <c r="D7134" s="6" t="str">
        <f>LEFT(Table3[[#This Row],[Last Funding Amount - ORIG]],MIN(FIND({0,1,2,3,4,5,6,7,8,9,0},Table3[[#This Row],[Last Funding Amount - ORIG]]&amp;"0123456789"))-1)</f>
        <v/>
      </c>
      <c r="E7134" t="s">
        <v>20</v>
      </c>
      <c r="F7134" s="1">
        <v>200000</v>
      </c>
    </row>
    <row r="7135" spans="1:8" x14ac:dyDescent="0.2">
      <c r="A7135" t="s">
        <v>8391</v>
      </c>
      <c r="B7135" t="s">
        <v>8392</v>
      </c>
      <c r="C713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513000</v>
      </c>
      <c r="D7135" s="5" t="str">
        <f>LEFT(Table3[[#This Row],[Last Funding Amount - ORIG]],MIN(FIND({0,1,2,3,4,5,6,7,8,9,0},Table3[[#This Row],[Last Funding Amount - ORIG]]&amp;"0123456789"))-1)</f>
        <v>å£</v>
      </c>
      <c r="E7135" t="s">
        <v>208</v>
      </c>
      <c r="F7135" t="s">
        <v>8393</v>
      </c>
      <c r="G7135">
        <v>1</v>
      </c>
      <c r="H7135">
        <v>4</v>
      </c>
    </row>
    <row r="7136" spans="1:8" x14ac:dyDescent="0.2">
      <c r="A7136" t="s">
        <v>8394</v>
      </c>
      <c r="C713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7136" s="6" t="str">
        <f>LEFT(Table3[[#This Row],[Last Funding Amount - ORIG]],MIN(FIND({0,1,2,3,4,5,6,7,8,9,0},Table3[[#This Row],[Last Funding Amount - ORIG]]&amp;"0123456789"))-1)</f>
        <v/>
      </c>
      <c r="E7136" t="s">
        <v>112</v>
      </c>
      <c r="F7136" s="1">
        <v>538000</v>
      </c>
      <c r="H7136">
        <v>2</v>
      </c>
    </row>
    <row r="7137" spans="1:8" x14ac:dyDescent="0.2">
      <c r="A7137" t="s">
        <v>8395</v>
      </c>
      <c r="B7137" s="1">
        <v>910000</v>
      </c>
      <c r="C713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910000</v>
      </c>
      <c r="D7137" s="6" t="str">
        <f>LEFT(Table3[[#This Row],[Last Funding Amount - ORIG]],MIN(FIND({0,1,2,3,4,5,6,7,8,9,0},Table3[[#This Row],[Last Funding Amount - ORIG]]&amp;"0123456789"))-1)</f>
        <v/>
      </c>
      <c r="E7137" t="s">
        <v>13</v>
      </c>
      <c r="F7137" s="1">
        <v>910000</v>
      </c>
    </row>
    <row r="7138" spans="1:8" x14ac:dyDescent="0.2">
      <c r="A7138" t="s">
        <v>8396</v>
      </c>
      <c r="B7138" t="s">
        <v>8397</v>
      </c>
      <c r="C713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136023</v>
      </c>
      <c r="D7138" s="5" t="str">
        <f>LEFT(Table3[[#This Row],[Last Funding Amount - ORIG]],MIN(FIND({0,1,2,3,4,5,6,7,8,9,0},Table3[[#This Row],[Last Funding Amount - ORIG]]&amp;"0123456789"))-1)</f>
        <v>å£</v>
      </c>
      <c r="E7138" t="s">
        <v>112</v>
      </c>
      <c r="F7138" t="s">
        <v>8398</v>
      </c>
      <c r="G7138">
        <v>1</v>
      </c>
      <c r="H7138">
        <v>1</v>
      </c>
    </row>
    <row r="7139" spans="1:8" x14ac:dyDescent="0.2">
      <c r="A7139" t="s">
        <v>8399</v>
      </c>
      <c r="B7139" t="s">
        <v>8400</v>
      </c>
      <c r="C713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160000</v>
      </c>
      <c r="D7139" s="5" t="str">
        <f>LEFT(Table3[[#This Row],[Last Funding Amount - ORIG]],MIN(FIND({0,1,2,3,4,5,6,7,8,9,0},Table3[[#This Row],[Last Funding Amount - ORIG]]&amp;"0123456789"))-1)</f>
        <v>å£</v>
      </c>
      <c r="E7139" t="s">
        <v>112</v>
      </c>
      <c r="F7139" t="s">
        <v>8401</v>
      </c>
    </row>
    <row r="7140" spans="1:8" x14ac:dyDescent="0.2">
      <c r="A7140" t="s">
        <v>8402</v>
      </c>
      <c r="C714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7140" s="6" t="str">
        <f>LEFT(Table3[[#This Row],[Last Funding Amount - ORIG]],MIN(FIND({0,1,2,3,4,5,6,7,8,9,0},Table3[[#This Row],[Last Funding Amount - ORIG]]&amp;"0123456789"))-1)</f>
        <v/>
      </c>
      <c r="E7140" t="s">
        <v>22</v>
      </c>
      <c r="F7140" t="s">
        <v>8403</v>
      </c>
      <c r="H7140">
        <v>3</v>
      </c>
    </row>
    <row r="7141" spans="1:8" x14ac:dyDescent="0.2">
      <c r="A7141" t="s">
        <v>8404</v>
      </c>
      <c r="B7141" s="1">
        <v>1000000</v>
      </c>
      <c r="C714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7141" s="6" t="str">
        <f>LEFT(Table3[[#This Row],[Last Funding Amount - ORIG]],MIN(FIND({0,1,2,3,4,5,6,7,8,9,0},Table3[[#This Row],[Last Funding Amount - ORIG]]&amp;"0123456789"))-1)</f>
        <v/>
      </c>
      <c r="E7141" t="s">
        <v>112</v>
      </c>
      <c r="F7141" s="1">
        <v>1000000</v>
      </c>
    </row>
    <row r="7142" spans="1:8" x14ac:dyDescent="0.2">
      <c r="A7142" t="s">
        <v>8405</v>
      </c>
      <c r="C714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7142" s="6" t="str">
        <f>LEFT(Table3[[#This Row],[Last Funding Amount - ORIG]],MIN(FIND({0,1,2,3,4,5,6,7,8,9,0},Table3[[#This Row],[Last Funding Amount - ORIG]]&amp;"0123456789"))-1)</f>
        <v/>
      </c>
      <c r="E7142" t="s">
        <v>112</v>
      </c>
      <c r="F7142" s="1">
        <v>540000</v>
      </c>
    </row>
    <row r="7143" spans="1:8" x14ac:dyDescent="0.2">
      <c r="A7143" t="s">
        <v>8406</v>
      </c>
      <c r="B7143" s="1">
        <v>704000</v>
      </c>
      <c r="C714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704000</v>
      </c>
      <c r="D7143" s="6" t="str">
        <f>LEFT(Table3[[#This Row],[Last Funding Amount - ORIG]],MIN(FIND({0,1,2,3,4,5,6,7,8,9,0},Table3[[#This Row],[Last Funding Amount - ORIG]]&amp;"0123456789"))-1)</f>
        <v/>
      </c>
      <c r="E7143" t="s">
        <v>59</v>
      </c>
      <c r="F7143" s="1">
        <v>704000</v>
      </c>
      <c r="H7143">
        <v>1</v>
      </c>
    </row>
    <row r="7144" spans="1:8" x14ac:dyDescent="0.2">
      <c r="A7144" t="s">
        <v>8407</v>
      </c>
      <c r="B7144" s="1">
        <v>200000</v>
      </c>
      <c r="C714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</v>
      </c>
      <c r="D7144" s="6" t="str">
        <f>LEFT(Table3[[#This Row],[Last Funding Amount - ORIG]],MIN(FIND({0,1,2,3,4,5,6,7,8,9,0},Table3[[#This Row],[Last Funding Amount - ORIG]]&amp;"0123456789"))-1)</f>
        <v/>
      </c>
      <c r="E7144" t="s">
        <v>112</v>
      </c>
      <c r="F7144" s="1">
        <v>200000</v>
      </c>
    </row>
    <row r="7145" spans="1:8" x14ac:dyDescent="0.2">
      <c r="A7145" t="s">
        <v>8408</v>
      </c>
      <c r="B7145" s="1">
        <v>410000</v>
      </c>
      <c r="C714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410000</v>
      </c>
      <c r="D7145" s="6" t="str">
        <f>LEFT(Table3[[#This Row],[Last Funding Amount - ORIG]],MIN(FIND({0,1,2,3,4,5,6,7,8,9,0},Table3[[#This Row],[Last Funding Amount - ORIG]]&amp;"0123456789"))-1)</f>
        <v/>
      </c>
      <c r="E7145" t="s">
        <v>112</v>
      </c>
      <c r="F7145" s="1">
        <v>410000</v>
      </c>
    </row>
    <row r="7146" spans="1:8" x14ac:dyDescent="0.2">
      <c r="A7146" t="s">
        <v>8409</v>
      </c>
      <c r="B7146" s="1">
        <v>1700000</v>
      </c>
      <c r="C714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1700000</v>
      </c>
      <c r="D7146" s="6" t="str">
        <f>LEFT(Table3[[#This Row],[Last Funding Amount - ORIG]],MIN(FIND({0,1,2,3,4,5,6,7,8,9,0},Table3[[#This Row],[Last Funding Amount - ORIG]]&amp;"0123456789"))-1)</f>
        <v/>
      </c>
      <c r="E7146" t="s">
        <v>208</v>
      </c>
      <c r="F7146" s="1">
        <v>1700000</v>
      </c>
    </row>
    <row r="7147" spans="1:8" x14ac:dyDescent="0.2">
      <c r="A7147" t="s">
        <v>8410</v>
      </c>
      <c r="B7147" s="1">
        <v>80000</v>
      </c>
      <c r="C714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80000</v>
      </c>
      <c r="D7147" s="6" t="str">
        <f>LEFT(Table3[[#This Row],[Last Funding Amount - ORIG]],MIN(FIND({0,1,2,3,4,5,6,7,8,9,0},Table3[[#This Row],[Last Funding Amount - ORIG]]&amp;"0123456789"))-1)</f>
        <v/>
      </c>
      <c r="E7147" t="s">
        <v>112</v>
      </c>
      <c r="F7147" s="1">
        <v>80000</v>
      </c>
    </row>
    <row r="7148" spans="1:8" x14ac:dyDescent="0.2">
      <c r="A7148" t="s">
        <v>8411</v>
      </c>
      <c r="B7148" s="1">
        <v>100000</v>
      </c>
      <c r="C714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</v>
      </c>
      <c r="D7148" s="6" t="str">
        <f>LEFT(Table3[[#This Row],[Last Funding Amount - ORIG]],MIN(FIND({0,1,2,3,4,5,6,7,8,9,0},Table3[[#This Row],[Last Funding Amount - ORIG]]&amp;"0123456789"))-1)</f>
        <v/>
      </c>
      <c r="E7148" t="s">
        <v>20</v>
      </c>
      <c r="F7148" s="1">
        <v>100000</v>
      </c>
    </row>
    <row r="7149" spans="1:8" x14ac:dyDescent="0.2">
      <c r="A7149" t="s">
        <v>8412</v>
      </c>
      <c r="B7149" t="s">
        <v>8413</v>
      </c>
      <c r="C714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327841</v>
      </c>
      <c r="D7149" s="5" t="str">
        <f>LEFT(Table3[[#This Row],[Last Funding Amount - ORIG]],MIN(FIND({0,1,2,3,4,5,6,7,8,9,0},Table3[[#This Row],[Last Funding Amount - ORIG]]&amp;"0123456789"))-1)</f>
        <v>A$</v>
      </c>
      <c r="E7149" t="s">
        <v>112</v>
      </c>
      <c r="F7149" t="s">
        <v>8414</v>
      </c>
      <c r="H7149">
        <v>9</v>
      </c>
    </row>
    <row r="7150" spans="1:8" x14ac:dyDescent="0.2">
      <c r="A7150" t="s">
        <v>8415</v>
      </c>
      <c r="B7150" s="1">
        <v>100000</v>
      </c>
      <c r="C715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</v>
      </c>
      <c r="D7150" s="6" t="str">
        <f>LEFT(Table3[[#This Row],[Last Funding Amount - ORIG]],MIN(FIND({0,1,2,3,4,5,6,7,8,9,0},Table3[[#This Row],[Last Funding Amount - ORIG]]&amp;"0123456789"))-1)</f>
        <v/>
      </c>
      <c r="E7150" t="s">
        <v>56</v>
      </c>
      <c r="F7150" s="1">
        <v>120000</v>
      </c>
      <c r="H7150">
        <v>1</v>
      </c>
    </row>
    <row r="7151" spans="1:8" x14ac:dyDescent="0.2">
      <c r="A7151" t="s">
        <v>8416</v>
      </c>
      <c r="B7151" s="1">
        <v>500000</v>
      </c>
      <c r="C715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</v>
      </c>
      <c r="D7151" s="6" t="str">
        <f>LEFT(Table3[[#This Row],[Last Funding Amount - ORIG]],MIN(FIND({0,1,2,3,4,5,6,7,8,9,0},Table3[[#This Row],[Last Funding Amount - ORIG]]&amp;"0123456789"))-1)</f>
        <v/>
      </c>
      <c r="E7151" t="s">
        <v>112</v>
      </c>
      <c r="F7151" s="1">
        <v>500000</v>
      </c>
    </row>
    <row r="7152" spans="1:8" x14ac:dyDescent="0.2">
      <c r="A7152" t="s">
        <v>8417</v>
      </c>
      <c r="B7152" t="s">
        <v>8418</v>
      </c>
      <c r="C715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234999</v>
      </c>
      <c r="D7152" s="5" t="str">
        <f>LEFT(Table3[[#This Row],[Last Funding Amount - ORIG]],MIN(FIND({0,1,2,3,4,5,6,7,8,9,0},Table3[[#This Row],[Last Funding Amount - ORIG]]&amp;"0123456789"))-1)</f>
        <v>CA$</v>
      </c>
      <c r="E7152" t="s">
        <v>208</v>
      </c>
      <c r="F7152" t="s">
        <v>8419</v>
      </c>
    </row>
    <row r="7153" spans="1:8" x14ac:dyDescent="0.2">
      <c r="A7153" t="s">
        <v>8420</v>
      </c>
      <c r="B7153" t="s">
        <v>8421</v>
      </c>
      <c r="C715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55000</v>
      </c>
      <c r="D7153" s="5" t="str">
        <f>LEFT(Table3[[#This Row],[Last Funding Amount - ORIG]],MIN(FIND({0,1,2,3,4,5,6,7,8,9,0},Table3[[#This Row],[Last Funding Amount - ORIG]]&amp;"0123456789"))-1)</f>
        <v>‰âÂ</v>
      </c>
      <c r="E7153" t="s">
        <v>16</v>
      </c>
      <c r="F7153" s="1">
        <v>161518</v>
      </c>
    </row>
    <row r="7154" spans="1:8" x14ac:dyDescent="0.2">
      <c r="A7154" t="s">
        <v>8422</v>
      </c>
      <c r="C715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7154" s="6" t="str">
        <f>LEFT(Table3[[#This Row],[Last Funding Amount - ORIG]],MIN(FIND({0,1,2,3,4,5,6,7,8,9,0},Table3[[#This Row],[Last Funding Amount - ORIG]]&amp;"0123456789"))-1)</f>
        <v/>
      </c>
      <c r="E7154" t="s">
        <v>112</v>
      </c>
      <c r="F7154" s="1">
        <v>421000</v>
      </c>
      <c r="H7154">
        <v>1</v>
      </c>
    </row>
    <row r="7155" spans="1:8" x14ac:dyDescent="0.2">
      <c r="A7155" t="s">
        <v>8423</v>
      </c>
      <c r="B7155" s="1">
        <v>450000</v>
      </c>
      <c r="C715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450000</v>
      </c>
      <c r="D7155" s="6" t="str">
        <f>LEFT(Table3[[#This Row],[Last Funding Amount - ORIG]],MIN(FIND({0,1,2,3,4,5,6,7,8,9,0},Table3[[#This Row],[Last Funding Amount - ORIG]]&amp;"0123456789"))-1)</f>
        <v/>
      </c>
      <c r="E7155" t="s">
        <v>112</v>
      </c>
      <c r="F7155" s="1">
        <v>450000</v>
      </c>
      <c r="H7155">
        <v>1</v>
      </c>
    </row>
    <row r="7156" spans="1:8" x14ac:dyDescent="0.2">
      <c r="A7156" t="s">
        <v>8424</v>
      </c>
      <c r="B7156" t="s">
        <v>8425</v>
      </c>
      <c r="C715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1600000</v>
      </c>
      <c r="D7156" s="5" t="str">
        <f>LEFT(Table3[[#This Row],[Last Funding Amount - ORIG]],MIN(FIND({0,1,2,3,4,5,6,7,8,9,0},Table3[[#This Row],[Last Funding Amount - ORIG]]&amp;"0123456789"))-1)</f>
        <v>å£</v>
      </c>
      <c r="E7156" t="s">
        <v>112</v>
      </c>
      <c r="F7156" t="s">
        <v>8426</v>
      </c>
    </row>
    <row r="7157" spans="1:8" x14ac:dyDescent="0.2">
      <c r="A7157" t="s">
        <v>8427</v>
      </c>
      <c r="B7157" s="1">
        <v>242000</v>
      </c>
      <c r="C715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242000</v>
      </c>
      <c r="D7157" s="6" t="str">
        <f>LEFT(Table3[[#This Row],[Last Funding Amount - ORIG]],MIN(FIND({0,1,2,3,4,5,6,7,8,9,0},Table3[[#This Row],[Last Funding Amount - ORIG]]&amp;"0123456789"))-1)</f>
        <v/>
      </c>
      <c r="E7157" t="s">
        <v>208</v>
      </c>
      <c r="F7157" s="1">
        <v>242000</v>
      </c>
      <c r="H7157">
        <v>1</v>
      </c>
    </row>
    <row r="7158" spans="1:8" x14ac:dyDescent="0.2">
      <c r="A7158" t="s">
        <v>8428</v>
      </c>
      <c r="B7158" s="1">
        <v>380000</v>
      </c>
      <c r="C715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380000</v>
      </c>
      <c r="D7158" s="6" t="str">
        <f>LEFT(Table3[[#This Row],[Last Funding Amount - ORIG]],MIN(FIND({0,1,2,3,4,5,6,7,8,9,0},Table3[[#This Row],[Last Funding Amount - ORIG]]&amp;"0123456789"))-1)</f>
        <v/>
      </c>
      <c r="E7158" t="s">
        <v>112</v>
      </c>
      <c r="F7158" s="1">
        <v>380000</v>
      </c>
    </row>
    <row r="7159" spans="1:8" x14ac:dyDescent="0.2">
      <c r="A7159" t="s">
        <v>8429</v>
      </c>
      <c r="B7159" s="1">
        <v>38000</v>
      </c>
      <c r="C715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38000</v>
      </c>
      <c r="D7159" s="6" t="str">
        <f>LEFT(Table3[[#This Row],[Last Funding Amount - ORIG]],MIN(FIND({0,1,2,3,4,5,6,7,8,9,0},Table3[[#This Row],[Last Funding Amount - ORIG]]&amp;"0123456789"))-1)</f>
        <v/>
      </c>
      <c r="E7159" t="s">
        <v>208</v>
      </c>
      <c r="F7159" s="1">
        <v>124401</v>
      </c>
      <c r="H7159">
        <v>3</v>
      </c>
    </row>
    <row r="7160" spans="1:8" x14ac:dyDescent="0.2">
      <c r="A7160" t="s">
        <v>8430</v>
      </c>
      <c r="B7160" s="1">
        <v>700000</v>
      </c>
      <c r="C716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700000</v>
      </c>
      <c r="D7160" s="6" t="str">
        <f>LEFT(Table3[[#This Row],[Last Funding Amount - ORIG]],MIN(FIND({0,1,2,3,4,5,6,7,8,9,0},Table3[[#This Row],[Last Funding Amount - ORIG]]&amp;"0123456789"))-1)</f>
        <v/>
      </c>
      <c r="E7160" t="s">
        <v>112</v>
      </c>
      <c r="F7160" s="1">
        <v>700000</v>
      </c>
    </row>
    <row r="7161" spans="1:8" x14ac:dyDescent="0.2">
      <c r="A7161" t="s">
        <v>8431</v>
      </c>
      <c r="B7161" s="1">
        <v>5000000</v>
      </c>
      <c r="C716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5000000</v>
      </c>
      <c r="D7161" s="6" t="str">
        <f>LEFT(Table3[[#This Row],[Last Funding Amount - ORIG]],MIN(FIND({0,1,2,3,4,5,6,7,8,9,0},Table3[[#This Row],[Last Funding Amount - ORIG]]&amp;"0123456789"))-1)</f>
        <v/>
      </c>
      <c r="E7161" t="s">
        <v>22</v>
      </c>
      <c r="F7161" s="1">
        <v>7200000</v>
      </c>
      <c r="G7161">
        <v>2</v>
      </c>
      <c r="H7161">
        <v>4</v>
      </c>
    </row>
    <row r="7162" spans="1:8" x14ac:dyDescent="0.2">
      <c r="A7162" t="s">
        <v>8432</v>
      </c>
      <c r="C716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7162" s="6" t="str">
        <f>LEFT(Table3[[#This Row],[Last Funding Amount - ORIG]],MIN(FIND({0,1,2,3,4,5,6,7,8,9,0},Table3[[#This Row],[Last Funding Amount - ORIG]]&amp;"0123456789"))-1)</f>
        <v/>
      </c>
      <c r="E7162" t="s">
        <v>208</v>
      </c>
      <c r="F7162" s="1">
        <v>1100000</v>
      </c>
      <c r="H7162">
        <v>2</v>
      </c>
    </row>
    <row r="7163" spans="1:8" x14ac:dyDescent="0.2">
      <c r="A7163" t="s">
        <v>8433</v>
      </c>
      <c r="B7163" s="1">
        <v>89000</v>
      </c>
      <c r="C716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89000</v>
      </c>
      <c r="D7163" s="6" t="str">
        <f>LEFT(Table3[[#This Row],[Last Funding Amount - ORIG]],MIN(FIND({0,1,2,3,4,5,6,7,8,9,0},Table3[[#This Row],[Last Funding Amount - ORIG]]&amp;"0123456789"))-1)</f>
        <v/>
      </c>
      <c r="E7163" t="s">
        <v>36</v>
      </c>
      <c r="F7163" s="1">
        <v>189000</v>
      </c>
      <c r="G7163">
        <v>1</v>
      </c>
      <c r="H7163">
        <v>1</v>
      </c>
    </row>
    <row r="7164" spans="1:8" x14ac:dyDescent="0.2">
      <c r="A7164" t="s">
        <v>8434</v>
      </c>
      <c r="B7164" s="1">
        <v>949964</v>
      </c>
      <c r="C716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949964</v>
      </c>
      <c r="D7164" s="6" t="str">
        <f>LEFT(Table3[[#This Row],[Last Funding Amount - ORIG]],MIN(FIND({0,1,2,3,4,5,6,7,8,9,0},Table3[[#This Row],[Last Funding Amount - ORIG]]&amp;"0123456789"))-1)</f>
        <v/>
      </c>
      <c r="E7164" t="s">
        <v>112</v>
      </c>
      <c r="F7164" s="1">
        <v>1599955</v>
      </c>
    </row>
    <row r="7165" spans="1:8" x14ac:dyDescent="0.2">
      <c r="A7165" t="s">
        <v>8435</v>
      </c>
      <c r="B7165" t="s">
        <v>414</v>
      </c>
      <c r="C716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</v>
      </c>
      <c r="D7165" s="5" t="str">
        <f>LEFT(Table3[[#This Row],[Last Funding Amount - ORIG]],MIN(FIND({0,1,2,3,4,5,6,7,8,9,0},Table3[[#This Row],[Last Funding Amount - ORIG]]&amp;"0123456789"))-1)</f>
        <v>‰âÂ</v>
      </c>
      <c r="E7165" t="s">
        <v>112</v>
      </c>
      <c r="F7165" t="s">
        <v>415</v>
      </c>
    </row>
    <row r="7166" spans="1:8" x14ac:dyDescent="0.2">
      <c r="A7166" t="s">
        <v>8436</v>
      </c>
      <c r="B7166" t="s">
        <v>5613</v>
      </c>
      <c r="C716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350000</v>
      </c>
      <c r="D7166" s="5" t="str">
        <f>LEFT(Table3[[#This Row],[Last Funding Amount - ORIG]],MIN(FIND({0,1,2,3,4,5,6,7,8,9,0},Table3[[#This Row],[Last Funding Amount - ORIG]]&amp;"0123456789"))-1)</f>
        <v>å£</v>
      </c>
      <c r="E7166" t="s">
        <v>112</v>
      </c>
      <c r="F7166" t="s">
        <v>5614</v>
      </c>
      <c r="G7166">
        <v>1</v>
      </c>
      <c r="H7166">
        <v>1</v>
      </c>
    </row>
    <row r="7167" spans="1:8" x14ac:dyDescent="0.2">
      <c r="A7167" t="s">
        <v>8437</v>
      </c>
      <c r="B7167" s="1">
        <v>50000</v>
      </c>
      <c r="C716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</v>
      </c>
      <c r="D7167" s="6" t="str">
        <f>LEFT(Table3[[#This Row],[Last Funding Amount - ORIG]],MIN(FIND({0,1,2,3,4,5,6,7,8,9,0},Table3[[#This Row],[Last Funding Amount - ORIG]]&amp;"0123456789"))-1)</f>
        <v/>
      </c>
      <c r="E7167" t="s">
        <v>112</v>
      </c>
      <c r="F7167" s="1">
        <v>50000</v>
      </c>
      <c r="H7167">
        <v>1</v>
      </c>
    </row>
    <row r="7168" spans="1:8" x14ac:dyDescent="0.2">
      <c r="A7168" t="s">
        <v>8438</v>
      </c>
      <c r="B7168" s="1">
        <v>10000</v>
      </c>
      <c r="C716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</v>
      </c>
      <c r="D7168" s="6" t="str">
        <f>LEFT(Table3[[#This Row],[Last Funding Amount - ORIG]],MIN(FIND({0,1,2,3,4,5,6,7,8,9,0},Table3[[#This Row],[Last Funding Amount - ORIG]]&amp;"0123456789"))-1)</f>
        <v/>
      </c>
      <c r="E7168" t="s">
        <v>314</v>
      </c>
      <c r="F7168" s="1">
        <v>85000</v>
      </c>
      <c r="H7168">
        <v>3</v>
      </c>
    </row>
    <row r="7169" spans="1:8" x14ac:dyDescent="0.2">
      <c r="A7169" t="s">
        <v>8439</v>
      </c>
      <c r="B7169" s="1">
        <v>100000</v>
      </c>
      <c r="C716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</v>
      </c>
      <c r="D7169" s="6" t="str">
        <f>LEFT(Table3[[#This Row],[Last Funding Amount - ORIG]],MIN(FIND({0,1,2,3,4,5,6,7,8,9,0},Table3[[#This Row],[Last Funding Amount - ORIG]]&amp;"0123456789"))-1)</f>
        <v/>
      </c>
      <c r="E7169" t="s">
        <v>112</v>
      </c>
      <c r="F7169" s="1">
        <v>100000</v>
      </c>
    </row>
    <row r="7170" spans="1:8" x14ac:dyDescent="0.2">
      <c r="A7170" t="s">
        <v>8440</v>
      </c>
      <c r="B7170" s="1">
        <v>150000</v>
      </c>
      <c r="C717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</v>
      </c>
      <c r="D7170" s="6" t="str">
        <f>LEFT(Table3[[#This Row],[Last Funding Amount - ORIG]],MIN(FIND({0,1,2,3,4,5,6,7,8,9,0},Table3[[#This Row],[Last Funding Amount - ORIG]]&amp;"0123456789"))-1)</f>
        <v/>
      </c>
      <c r="E7170" t="s">
        <v>20</v>
      </c>
      <c r="F7170" s="1">
        <v>150000</v>
      </c>
    </row>
    <row r="7171" spans="1:8" x14ac:dyDescent="0.2">
      <c r="A7171" t="s">
        <v>8441</v>
      </c>
      <c r="B7171" t="s">
        <v>8442</v>
      </c>
      <c r="C717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127000</v>
      </c>
      <c r="D7171" s="5" t="str">
        <f>LEFT(Table3[[#This Row],[Last Funding Amount - ORIG]],MIN(FIND({0,1,2,3,4,5,6,7,8,9,0},Table3[[#This Row],[Last Funding Amount - ORIG]]&amp;"0123456789"))-1)</f>
        <v>å£</v>
      </c>
      <c r="E7171" t="s">
        <v>13</v>
      </c>
      <c r="F7171" t="s">
        <v>8443</v>
      </c>
      <c r="G7171">
        <v>1</v>
      </c>
      <c r="H7171">
        <v>5</v>
      </c>
    </row>
    <row r="7172" spans="1:8" x14ac:dyDescent="0.2">
      <c r="A7172" t="s">
        <v>8444</v>
      </c>
      <c r="B7172" s="1">
        <v>250000</v>
      </c>
      <c r="C717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</v>
      </c>
      <c r="D7172" s="6" t="str">
        <f>LEFT(Table3[[#This Row],[Last Funding Amount - ORIG]],MIN(FIND({0,1,2,3,4,5,6,7,8,9,0},Table3[[#This Row],[Last Funding Amount - ORIG]]&amp;"0123456789"))-1)</f>
        <v/>
      </c>
      <c r="E7172" t="s">
        <v>112</v>
      </c>
      <c r="F7172" s="1">
        <v>250000</v>
      </c>
      <c r="H7172">
        <v>1</v>
      </c>
    </row>
    <row r="7173" spans="1:8" x14ac:dyDescent="0.2">
      <c r="A7173" t="s">
        <v>8445</v>
      </c>
      <c r="B7173" s="1">
        <v>150000</v>
      </c>
      <c r="C717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</v>
      </c>
      <c r="D7173" s="6" t="str">
        <f>LEFT(Table3[[#This Row],[Last Funding Amount - ORIG]],MIN(FIND({0,1,2,3,4,5,6,7,8,9,0},Table3[[#This Row],[Last Funding Amount - ORIG]]&amp;"0123456789"))-1)</f>
        <v/>
      </c>
      <c r="E7173" t="s">
        <v>112</v>
      </c>
      <c r="F7173" s="1">
        <v>150000</v>
      </c>
    </row>
    <row r="7174" spans="1:8" x14ac:dyDescent="0.2">
      <c r="A7174" t="s">
        <v>8446</v>
      </c>
      <c r="C717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7174" s="6" t="str">
        <f>LEFT(Table3[[#This Row],[Last Funding Amount - ORIG]],MIN(FIND({0,1,2,3,4,5,6,7,8,9,0},Table3[[#This Row],[Last Funding Amount - ORIG]]&amp;"0123456789"))-1)</f>
        <v/>
      </c>
      <c r="E7174" t="s">
        <v>314</v>
      </c>
      <c r="F7174" s="1">
        <v>103000</v>
      </c>
      <c r="H7174">
        <v>1</v>
      </c>
    </row>
    <row r="7175" spans="1:8" x14ac:dyDescent="0.2">
      <c r="A7175" t="s">
        <v>8447</v>
      </c>
      <c r="B7175" s="1">
        <v>500000</v>
      </c>
      <c r="C717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</v>
      </c>
      <c r="D7175" s="6" t="str">
        <f>LEFT(Table3[[#This Row],[Last Funding Amount - ORIG]],MIN(FIND({0,1,2,3,4,5,6,7,8,9,0},Table3[[#This Row],[Last Funding Amount - ORIG]]&amp;"0123456789"))-1)</f>
        <v/>
      </c>
      <c r="E7175" t="s">
        <v>13</v>
      </c>
      <c r="F7175" s="1">
        <v>500000</v>
      </c>
    </row>
    <row r="7176" spans="1:8" x14ac:dyDescent="0.2">
      <c r="A7176" t="s">
        <v>8448</v>
      </c>
      <c r="B7176" s="1">
        <v>4200000</v>
      </c>
      <c r="C717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4200000</v>
      </c>
      <c r="D7176" s="6" t="str">
        <f>LEFT(Table3[[#This Row],[Last Funding Amount - ORIG]],MIN(FIND({0,1,2,3,4,5,6,7,8,9,0},Table3[[#This Row],[Last Funding Amount - ORIG]]&amp;"0123456789"))-1)</f>
        <v/>
      </c>
      <c r="E7176" t="s">
        <v>22</v>
      </c>
      <c r="F7176" s="1">
        <v>4200000</v>
      </c>
      <c r="G7176">
        <v>2</v>
      </c>
      <c r="H7176">
        <v>4</v>
      </c>
    </row>
    <row r="7177" spans="1:8" x14ac:dyDescent="0.2">
      <c r="A7177" t="s">
        <v>8449</v>
      </c>
      <c r="B7177" s="1">
        <v>25000</v>
      </c>
      <c r="C717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</v>
      </c>
      <c r="D7177" s="6" t="str">
        <f>LEFT(Table3[[#This Row],[Last Funding Amount - ORIG]],MIN(FIND({0,1,2,3,4,5,6,7,8,9,0},Table3[[#This Row],[Last Funding Amount - ORIG]]&amp;"0123456789"))-1)</f>
        <v/>
      </c>
      <c r="E7177" t="s">
        <v>112</v>
      </c>
      <c r="F7177" s="1">
        <v>25000</v>
      </c>
      <c r="H7177">
        <v>1</v>
      </c>
    </row>
    <row r="7178" spans="1:8" x14ac:dyDescent="0.2">
      <c r="A7178" t="s">
        <v>8450</v>
      </c>
      <c r="B7178" s="1">
        <v>170228</v>
      </c>
      <c r="C717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170228</v>
      </c>
      <c r="D7178" s="6" t="str">
        <f>LEFT(Table3[[#This Row],[Last Funding Amount - ORIG]],MIN(FIND({0,1,2,3,4,5,6,7,8,9,0},Table3[[#This Row],[Last Funding Amount - ORIG]]&amp;"0123456789"))-1)</f>
        <v/>
      </c>
      <c r="E7178" t="s">
        <v>13</v>
      </c>
      <c r="F7178" s="1">
        <v>170228</v>
      </c>
    </row>
    <row r="7179" spans="1:8" x14ac:dyDescent="0.2">
      <c r="A7179" t="s">
        <v>8451</v>
      </c>
      <c r="B7179" t="s">
        <v>8452</v>
      </c>
      <c r="C717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7179" s="5" t="str">
        <f>LEFT(Table3[[#This Row],[Last Funding Amount - ORIG]],MIN(FIND({0,1,2,3,4,5,6,7,8,9,0},Table3[[#This Row],[Last Funding Amount - ORIG]]&amp;"0123456789"))-1)</f>
        <v>ZAR</v>
      </c>
      <c r="E7179" t="s">
        <v>112</v>
      </c>
      <c r="F7179" t="s">
        <v>8453</v>
      </c>
      <c r="H7179">
        <v>1</v>
      </c>
    </row>
    <row r="7180" spans="1:8" x14ac:dyDescent="0.2">
      <c r="A7180" t="s">
        <v>8454</v>
      </c>
      <c r="B7180" s="1">
        <v>74400</v>
      </c>
      <c r="C718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74400</v>
      </c>
      <c r="D7180" s="6" t="str">
        <f>LEFT(Table3[[#This Row],[Last Funding Amount - ORIG]],MIN(FIND({0,1,2,3,4,5,6,7,8,9,0},Table3[[#This Row],[Last Funding Amount - ORIG]]&amp;"0123456789"))-1)</f>
        <v/>
      </c>
      <c r="E7180" t="s">
        <v>112</v>
      </c>
      <c r="F7180" s="1">
        <v>74400</v>
      </c>
    </row>
    <row r="7181" spans="1:8" x14ac:dyDescent="0.2">
      <c r="A7181" t="s">
        <v>8455</v>
      </c>
      <c r="B7181" s="1">
        <v>50000</v>
      </c>
      <c r="C718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</v>
      </c>
      <c r="D7181" s="6" t="str">
        <f>LEFT(Table3[[#This Row],[Last Funding Amount - ORIG]],MIN(FIND({0,1,2,3,4,5,6,7,8,9,0},Table3[[#This Row],[Last Funding Amount - ORIG]]&amp;"0123456789"))-1)</f>
        <v/>
      </c>
      <c r="E7181" t="s">
        <v>112</v>
      </c>
      <c r="F7181" s="1">
        <v>50000</v>
      </c>
    </row>
    <row r="7182" spans="1:8" x14ac:dyDescent="0.2">
      <c r="A7182" t="s">
        <v>8456</v>
      </c>
      <c r="B7182" s="1">
        <v>200000</v>
      </c>
      <c r="C718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</v>
      </c>
      <c r="D7182" s="6" t="str">
        <f>LEFT(Table3[[#This Row],[Last Funding Amount - ORIG]],MIN(FIND({0,1,2,3,4,5,6,7,8,9,0},Table3[[#This Row],[Last Funding Amount - ORIG]]&amp;"0123456789"))-1)</f>
        <v/>
      </c>
      <c r="E7182" t="s">
        <v>112</v>
      </c>
      <c r="F7182" s="1">
        <v>200000</v>
      </c>
      <c r="H7182">
        <v>3</v>
      </c>
    </row>
    <row r="7183" spans="1:8" x14ac:dyDescent="0.2">
      <c r="A7183" t="s">
        <v>8457</v>
      </c>
      <c r="C718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7183" s="6" t="str">
        <f>LEFT(Table3[[#This Row],[Last Funding Amount - ORIG]],MIN(FIND({0,1,2,3,4,5,6,7,8,9,0},Table3[[#This Row],[Last Funding Amount - ORIG]]&amp;"0123456789"))-1)</f>
        <v/>
      </c>
      <c r="E7183" t="s">
        <v>13</v>
      </c>
      <c r="F7183" t="s">
        <v>2726</v>
      </c>
      <c r="H7183">
        <v>2</v>
      </c>
    </row>
    <row r="7184" spans="1:8" x14ac:dyDescent="0.2">
      <c r="A7184" t="s">
        <v>8458</v>
      </c>
      <c r="B7184" s="1">
        <v>602000</v>
      </c>
      <c r="C718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602000</v>
      </c>
      <c r="D7184" s="6" t="str">
        <f>LEFT(Table3[[#This Row],[Last Funding Amount - ORIG]],MIN(FIND({0,1,2,3,4,5,6,7,8,9,0},Table3[[#This Row],[Last Funding Amount - ORIG]]&amp;"0123456789"))-1)</f>
        <v/>
      </c>
      <c r="E7184" t="s">
        <v>13</v>
      </c>
      <c r="F7184" s="1">
        <v>602000</v>
      </c>
    </row>
    <row r="7185" spans="1:8" x14ac:dyDescent="0.2">
      <c r="A7185" t="s">
        <v>8459</v>
      </c>
      <c r="B7185" s="1">
        <v>1000000</v>
      </c>
      <c r="C718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7185" s="6" t="str">
        <f>LEFT(Table3[[#This Row],[Last Funding Amount - ORIG]],MIN(FIND({0,1,2,3,4,5,6,7,8,9,0},Table3[[#This Row],[Last Funding Amount - ORIG]]&amp;"0123456789"))-1)</f>
        <v/>
      </c>
      <c r="E7185" t="s">
        <v>13</v>
      </c>
      <c r="F7185" s="1">
        <v>1550000</v>
      </c>
    </row>
    <row r="7186" spans="1:8" x14ac:dyDescent="0.2">
      <c r="A7186" t="s">
        <v>8460</v>
      </c>
      <c r="B7186" s="1">
        <v>175000</v>
      </c>
      <c r="C718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175000</v>
      </c>
      <c r="D7186" s="6" t="str">
        <f>LEFT(Table3[[#This Row],[Last Funding Amount - ORIG]],MIN(FIND({0,1,2,3,4,5,6,7,8,9,0},Table3[[#This Row],[Last Funding Amount - ORIG]]&amp;"0123456789"))-1)</f>
        <v/>
      </c>
      <c r="E7186" t="s">
        <v>112</v>
      </c>
      <c r="F7186" s="1">
        <v>175000</v>
      </c>
    </row>
    <row r="7187" spans="1:8" x14ac:dyDescent="0.2">
      <c r="A7187" t="s">
        <v>8461</v>
      </c>
      <c r="B7187" s="1">
        <v>100000</v>
      </c>
      <c r="C718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</v>
      </c>
      <c r="D7187" s="6" t="str">
        <f>LEFT(Table3[[#This Row],[Last Funding Amount - ORIG]],MIN(FIND({0,1,2,3,4,5,6,7,8,9,0},Table3[[#This Row],[Last Funding Amount - ORIG]]&amp;"0123456789"))-1)</f>
        <v/>
      </c>
      <c r="E7187" t="s">
        <v>112</v>
      </c>
      <c r="F7187" s="1">
        <v>100000</v>
      </c>
    </row>
    <row r="7188" spans="1:8" x14ac:dyDescent="0.2">
      <c r="A7188" t="s">
        <v>8462</v>
      </c>
      <c r="B7188" s="1">
        <v>1145804</v>
      </c>
      <c r="C718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1145804</v>
      </c>
      <c r="D7188" s="6" t="str">
        <f>LEFT(Table3[[#This Row],[Last Funding Amount - ORIG]],MIN(FIND({0,1,2,3,4,5,6,7,8,9,0},Table3[[#This Row],[Last Funding Amount - ORIG]]&amp;"0123456789"))-1)</f>
        <v/>
      </c>
      <c r="E7188" t="s">
        <v>44</v>
      </c>
      <c r="F7188" s="1">
        <v>1145804</v>
      </c>
    </row>
    <row r="7189" spans="1:8" x14ac:dyDescent="0.2">
      <c r="A7189" t="s">
        <v>8463</v>
      </c>
      <c r="B7189" s="1">
        <v>850000</v>
      </c>
      <c r="C718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850000</v>
      </c>
      <c r="D7189" s="6" t="str">
        <f>LEFT(Table3[[#This Row],[Last Funding Amount - ORIG]],MIN(FIND({0,1,2,3,4,5,6,7,8,9,0},Table3[[#This Row],[Last Funding Amount - ORIG]]&amp;"0123456789"))-1)</f>
        <v/>
      </c>
      <c r="E7189" t="s">
        <v>44</v>
      </c>
      <c r="F7189" s="1">
        <v>850000</v>
      </c>
      <c r="H7189">
        <v>1</v>
      </c>
    </row>
    <row r="7190" spans="1:8" x14ac:dyDescent="0.2">
      <c r="A7190" t="s">
        <v>8464</v>
      </c>
      <c r="B7190" s="1">
        <v>10000000</v>
      </c>
      <c r="C719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10000000</v>
      </c>
      <c r="D7190" s="6" t="str">
        <f>LEFT(Table3[[#This Row],[Last Funding Amount - ORIG]],MIN(FIND({0,1,2,3,4,5,6,7,8,9,0},Table3[[#This Row],[Last Funding Amount - ORIG]]&amp;"0123456789"))-1)</f>
        <v/>
      </c>
      <c r="E7190" t="s">
        <v>208</v>
      </c>
      <c r="F7190" s="1">
        <v>10000000</v>
      </c>
      <c r="G7190">
        <v>1</v>
      </c>
      <c r="H7190">
        <v>1</v>
      </c>
    </row>
    <row r="7191" spans="1:8" x14ac:dyDescent="0.2">
      <c r="A7191" t="s">
        <v>8465</v>
      </c>
      <c r="B7191" t="s">
        <v>8466</v>
      </c>
      <c r="C719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148264</v>
      </c>
      <c r="D7191" s="5" t="str">
        <f>LEFT(Table3[[#This Row],[Last Funding Amount - ORIG]],MIN(FIND({0,1,2,3,4,5,6,7,8,9,0},Table3[[#This Row],[Last Funding Amount - ORIG]]&amp;"0123456789"))-1)</f>
        <v>å£</v>
      </c>
      <c r="E7191" t="s">
        <v>112</v>
      </c>
      <c r="F7191" t="s">
        <v>8467</v>
      </c>
      <c r="G7191">
        <v>1</v>
      </c>
      <c r="H7191">
        <v>1</v>
      </c>
    </row>
    <row r="7192" spans="1:8" x14ac:dyDescent="0.2">
      <c r="A7192" t="s">
        <v>8468</v>
      </c>
      <c r="C719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7192" s="6" t="str">
        <f>LEFT(Table3[[#This Row],[Last Funding Amount - ORIG]],MIN(FIND({0,1,2,3,4,5,6,7,8,9,0},Table3[[#This Row],[Last Funding Amount - ORIG]]&amp;"0123456789"))-1)</f>
        <v/>
      </c>
      <c r="E7192" t="s">
        <v>44</v>
      </c>
      <c r="F7192" s="1">
        <v>200000</v>
      </c>
    </row>
    <row r="7193" spans="1:8" x14ac:dyDescent="0.2">
      <c r="A7193" t="s">
        <v>8469</v>
      </c>
      <c r="B7193" s="1">
        <v>100000</v>
      </c>
      <c r="C719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</v>
      </c>
      <c r="D7193" s="6" t="str">
        <f>LEFT(Table3[[#This Row],[Last Funding Amount - ORIG]],MIN(FIND({0,1,2,3,4,5,6,7,8,9,0},Table3[[#This Row],[Last Funding Amount - ORIG]]&amp;"0123456789"))-1)</f>
        <v/>
      </c>
      <c r="E7193" t="s">
        <v>20</v>
      </c>
      <c r="F7193" s="1">
        <v>100000</v>
      </c>
    </row>
    <row r="7194" spans="1:8" x14ac:dyDescent="0.2">
      <c r="A7194" t="s">
        <v>8470</v>
      </c>
      <c r="B7194" s="1">
        <v>30000</v>
      </c>
      <c r="C719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</v>
      </c>
      <c r="D7194" s="6" t="str">
        <f>LEFT(Table3[[#This Row],[Last Funding Amount - ORIG]],MIN(FIND({0,1,2,3,4,5,6,7,8,9,0},Table3[[#This Row],[Last Funding Amount - ORIG]]&amp;"0123456789"))-1)</f>
        <v/>
      </c>
      <c r="E7194" t="s">
        <v>112</v>
      </c>
      <c r="F7194" s="1">
        <v>30000</v>
      </c>
    </row>
    <row r="7195" spans="1:8" x14ac:dyDescent="0.2">
      <c r="A7195" t="s">
        <v>8471</v>
      </c>
      <c r="B7195" t="s">
        <v>8472</v>
      </c>
      <c r="C719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1470000</v>
      </c>
      <c r="D7195" s="5" t="str">
        <f>LEFT(Table3[[#This Row],[Last Funding Amount - ORIG]],MIN(FIND({0,1,2,3,4,5,6,7,8,9,0},Table3[[#This Row],[Last Funding Amount - ORIG]]&amp;"0123456789"))-1)</f>
        <v>å£</v>
      </c>
      <c r="E7195" t="s">
        <v>13</v>
      </c>
      <c r="F7195" t="s">
        <v>8473</v>
      </c>
      <c r="H7195">
        <v>1</v>
      </c>
    </row>
    <row r="7196" spans="1:8" x14ac:dyDescent="0.2">
      <c r="A7196" t="s">
        <v>8474</v>
      </c>
      <c r="B7196" s="1">
        <v>1285000</v>
      </c>
      <c r="C719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1285000</v>
      </c>
      <c r="D7196" s="6" t="str">
        <f>LEFT(Table3[[#This Row],[Last Funding Amount - ORIG]],MIN(FIND({0,1,2,3,4,5,6,7,8,9,0},Table3[[#This Row],[Last Funding Amount - ORIG]]&amp;"0123456789"))-1)</f>
        <v/>
      </c>
      <c r="E7196" t="s">
        <v>59</v>
      </c>
      <c r="F7196" s="1">
        <v>1285000</v>
      </c>
      <c r="H7196">
        <v>1</v>
      </c>
    </row>
    <row r="7197" spans="1:8" x14ac:dyDescent="0.2">
      <c r="A7197" t="s">
        <v>8475</v>
      </c>
      <c r="B7197" t="s">
        <v>1395</v>
      </c>
      <c r="C719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</v>
      </c>
      <c r="D7197" s="5" t="str">
        <f>LEFT(Table3[[#This Row],[Last Funding Amount - ORIG]],MIN(FIND({0,1,2,3,4,5,6,7,8,9,0},Table3[[#This Row],[Last Funding Amount - ORIG]]&amp;"0123456789"))-1)</f>
        <v>å£</v>
      </c>
      <c r="E7197" t="s">
        <v>112</v>
      </c>
      <c r="F7197" t="s">
        <v>2636</v>
      </c>
      <c r="H7197">
        <v>1</v>
      </c>
    </row>
    <row r="7198" spans="1:8" x14ac:dyDescent="0.2">
      <c r="A7198" t="s">
        <v>8476</v>
      </c>
      <c r="C719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7198" s="6" t="str">
        <f>LEFT(Table3[[#This Row],[Last Funding Amount - ORIG]],MIN(FIND({0,1,2,3,4,5,6,7,8,9,0},Table3[[#This Row],[Last Funding Amount - ORIG]]&amp;"0123456789"))-1)</f>
        <v/>
      </c>
      <c r="E7198" t="s">
        <v>112</v>
      </c>
      <c r="F7198" s="1">
        <v>50000</v>
      </c>
      <c r="H7198">
        <v>1</v>
      </c>
    </row>
    <row r="7199" spans="1:8" x14ac:dyDescent="0.2">
      <c r="A7199" t="s">
        <v>8477</v>
      </c>
      <c r="B7199" t="s">
        <v>689</v>
      </c>
      <c r="C719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</v>
      </c>
      <c r="D7199" s="5" t="str">
        <f>LEFT(Table3[[#This Row],[Last Funding Amount - ORIG]],MIN(FIND({0,1,2,3,4,5,6,7,8,9,0},Table3[[#This Row],[Last Funding Amount - ORIG]]&amp;"0123456789"))-1)</f>
        <v>‰âÂ</v>
      </c>
      <c r="E7199" t="s">
        <v>112</v>
      </c>
      <c r="F7199" t="s">
        <v>609</v>
      </c>
    </row>
    <row r="7200" spans="1:8" x14ac:dyDescent="0.2">
      <c r="A7200" t="s">
        <v>8478</v>
      </c>
      <c r="B7200" s="1">
        <v>54128</v>
      </c>
      <c r="C720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54128</v>
      </c>
      <c r="D7200" s="6" t="str">
        <f>LEFT(Table3[[#This Row],[Last Funding Amount - ORIG]],MIN(FIND({0,1,2,3,4,5,6,7,8,9,0},Table3[[#This Row],[Last Funding Amount - ORIG]]&amp;"0123456789"))-1)</f>
        <v/>
      </c>
      <c r="E7200" t="s">
        <v>402</v>
      </c>
      <c r="F7200" s="1">
        <v>54128</v>
      </c>
      <c r="H7200">
        <v>1</v>
      </c>
    </row>
    <row r="7201" spans="1:8" x14ac:dyDescent="0.2">
      <c r="A7201" t="s">
        <v>8479</v>
      </c>
      <c r="B7201" s="1">
        <v>35000</v>
      </c>
      <c r="C720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35000</v>
      </c>
      <c r="D7201" s="6" t="str">
        <f>LEFT(Table3[[#This Row],[Last Funding Amount - ORIG]],MIN(FIND({0,1,2,3,4,5,6,7,8,9,0},Table3[[#This Row],[Last Funding Amount - ORIG]]&amp;"0123456789"))-1)</f>
        <v/>
      </c>
      <c r="E7201" t="s">
        <v>314</v>
      </c>
      <c r="F7201" s="1">
        <v>35000</v>
      </c>
      <c r="H7201">
        <v>1</v>
      </c>
    </row>
    <row r="7202" spans="1:8" x14ac:dyDescent="0.2">
      <c r="A7202" t="s">
        <v>8480</v>
      </c>
      <c r="B7202" t="s">
        <v>8481</v>
      </c>
      <c r="C720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350000</v>
      </c>
      <c r="D7202" s="5" t="str">
        <f>LEFT(Table3[[#This Row],[Last Funding Amount - ORIG]],MIN(FIND({0,1,2,3,4,5,6,7,8,9,0},Table3[[#This Row],[Last Funding Amount - ORIG]]&amp;"0123456789"))-1)</f>
        <v>CA$</v>
      </c>
      <c r="E7202" t="s">
        <v>56</v>
      </c>
      <c r="F7202" t="s">
        <v>8482</v>
      </c>
    </row>
    <row r="7203" spans="1:8" x14ac:dyDescent="0.2">
      <c r="A7203" t="s">
        <v>8483</v>
      </c>
      <c r="B7203" t="s">
        <v>3768</v>
      </c>
      <c r="C720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</v>
      </c>
      <c r="D7203" s="5" t="str">
        <f>LEFT(Table3[[#This Row],[Last Funding Amount - ORIG]],MIN(FIND({0,1,2,3,4,5,6,7,8,9,0},Table3[[#This Row],[Last Funding Amount - ORIG]]&amp;"0123456789"))-1)</f>
        <v>å£</v>
      </c>
      <c r="E7203" t="s">
        <v>314</v>
      </c>
      <c r="F7203" s="1">
        <v>83240</v>
      </c>
    </row>
    <row r="7204" spans="1:8" x14ac:dyDescent="0.2">
      <c r="A7204" t="s">
        <v>8484</v>
      </c>
      <c r="B7204" s="1">
        <v>7000000</v>
      </c>
      <c r="C720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7000000</v>
      </c>
      <c r="D7204" s="6" t="str">
        <f>LEFT(Table3[[#This Row],[Last Funding Amount - ORIG]],MIN(FIND({0,1,2,3,4,5,6,7,8,9,0},Table3[[#This Row],[Last Funding Amount - ORIG]]&amp;"0123456789"))-1)</f>
        <v/>
      </c>
      <c r="E7204" t="s">
        <v>36</v>
      </c>
      <c r="F7204" s="1">
        <v>16885000</v>
      </c>
      <c r="G7204">
        <v>2</v>
      </c>
      <c r="H7204">
        <v>10</v>
      </c>
    </row>
    <row r="7205" spans="1:8" x14ac:dyDescent="0.2">
      <c r="A7205" t="s">
        <v>8485</v>
      </c>
      <c r="B7205" s="1">
        <v>850000</v>
      </c>
      <c r="C720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850000</v>
      </c>
      <c r="D7205" s="6" t="str">
        <f>LEFT(Table3[[#This Row],[Last Funding Amount - ORIG]],MIN(FIND({0,1,2,3,4,5,6,7,8,9,0},Table3[[#This Row],[Last Funding Amount - ORIG]]&amp;"0123456789"))-1)</f>
        <v/>
      </c>
      <c r="E7205" t="s">
        <v>13</v>
      </c>
      <c r="F7205" s="1">
        <v>850000</v>
      </c>
    </row>
    <row r="7206" spans="1:8" x14ac:dyDescent="0.2">
      <c r="A7206" t="s">
        <v>8486</v>
      </c>
      <c r="B7206" s="1">
        <v>200000</v>
      </c>
      <c r="C720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</v>
      </c>
      <c r="D7206" s="6" t="str">
        <f>LEFT(Table3[[#This Row],[Last Funding Amount - ORIG]],MIN(FIND({0,1,2,3,4,5,6,7,8,9,0},Table3[[#This Row],[Last Funding Amount - ORIG]]&amp;"0123456789"))-1)</f>
        <v/>
      </c>
      <c r="E7206" t="s">
        <v>112</v>
      </c>
      <c r="F7206" s="1">
        <v>200000</v>
      </c>
      <c r="H7206">
        <v>2</v>
      </c>
    </row>
    <row r="7207" spans="1:8" x14ac:dyDescent="0.2">
      <c r="A7207" t="s">
        <v>8487</v>
      </c>
      <c r="B7207" s="1">
        <v>250000</v>
      </c>
      <c r="C720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</v>
      </c>
      <c r="D7207" s="6" t="str">
        <f>LEFT(Table3[[#This Row],[Last Funding Amount - ORIG]],MIN(FIND({0,1,2,3,4,5,6,7,8,9,0},Table3[[#This Row],[Last Funding Amount - ORIG]]&amp;"0123456789"))-1)</f>
        <v/>
      </c>
      <c r="E7207" t="s">
        <v>112</v>
      </c>
      <c r="F7207" s="1">
        <v>250000</v>
      </c>
    </row>
    <row r="7208" spans="1:8" x14ac:dyDescent="0.2">
      <c r="A7208" t="s">
        <v>8488</v>
      </c>
      <c r="B7208" s="1">
        <v>20000</v>
      </c>
      <c r="C720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</v>
      </c>
      <c r="D7208" s="6" t="str">
        <f>LEFT(Table3[[#This Row],[Last Funding Amount - ORIG]],MIN(FIND({0,1,2,3,4,5,6,7,8,9,0},Table3[[#This Row],[Last Funding Amount - ORIG]]&amp;"0123456789"))-1)</f>
        <v/>
      </c>
      <c r="E7208" t="s">
        <v>101</v>
      </c>
      <c r="F7208" s="1">
        <v>35000</v>
      </c>
    </row>
    <row r="7209" spans="1:8" x14ac:dyDescent="0.2">
      <c r="A7209" t="s">
        <v>8489</v>
      </c>
      <c r="B7209" t="s">
        <v>414</v>
      </c>
      <c r="C720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</v>
      </c>
      <c r="D7209" s="5" t="str">
        <f>LEFT(Table3[[#This Row],[Last Funding Amount - ORIG]],MIN(FIND({0,1,2,3,4,5,6,7,8,9,0},Table3[[#This Row],[Last Funding Amount - ORIG]]&amp;"0123456789"))-1)</f>
        <v>‰âÂ</v>
      </c>
      <c r="E7209" t="s">
        <v>112</v>
      </c>
      <c r="F7209" t="s">
        <v>415</v>
      </c>
    </row>
    <row r="7210" spans="1:8" x14ac:dyDescent="0.2">
      <c r="A7210" t="s">
        <v>8490</v>
      </c>
      <c r="B7210" t="s">
        <v>8491</v>
      </c>
      <c r="C721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78300</v>
      </c>
      <c r="D7210" s="5" t="str">
        <f>LEFT(Table3[[#This Row],[Last Funding Amount - ORIG]],MIN(FIND({0,1,2,3,4,5,6,7,8,9,0},Table3[[#This Row],[Last Funding Amount - ORIG]]&amp;"0123456789"))-1)</f>
        <v>‰âÂ</v>
      </c>
      <c r="E7210" t="s">
        <v>20</v>
      </c>
      <c r="F7210" t="s">
        <v>8492</v>
      </c>
      <c r="H7210">
        <v>8</v>
      </c>
    </row>
    <row r="7211" spans="1:8" x14ac:dyDescent="0.2">
      <c r="A7211" t="s">
        <v>8493</v>
      </c>
      <c r="B7211" s="1">
        <v>100000</v>
      </c>
      <c r="C721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</v>
      </c>
      <c r="D7211" s="6" t="str">
        <f>LEFT(Table3[[#This Row],[Last Funding Amount - ORIG]],MIN(FIND({0,1,2,3,4,5,6,7,8,9,0},Table3[[#This Row],[Last Funding Amount - ORIG]]&amp;"0123456789"))-1)</f>
        <v/>
      </c>
      <c r="E7211" t="s">
        <v>44</v>
      </c>
      <c r="F7211" s="1">
        <v>113500</v>
      </c>
      <c r="H7211">
        <v>2</v>
      </c>
    </row>
    <row r="7212" spans="1:8" x14ac:dyDescent="0.2">
      <c r="A7212" t="s">
        <v>8494</v>
      </c>
      <c r="B7212" t="s">
        <v>689</v>
      </c>
      <c r="C721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</v>
      </c>
      <c r="D7212" s="5" t="str">
        <f>LEFT(Table3[[#This Row],[Last Funding Amount - ORIG]],MIN(FIND({0,1,2,3,4,5,6,7,8,9,0},Table3[[#This Row],[Last Funding Amount - ORIG]]&amp;"0123456789"))-1)</f>
        <v>‰âÂ</v>
      </c>
      <c r="E7212" t="s">
        <v>208</v>
      </c>
      <c r="F7212" t="s">
        <v>690</v>
      </c>
    </row>
    <row r="7213" spans="1:8" x14ac:dyDescent="0.2">
      <c r="A7213" t="s">
        <v>8495</v>
      </c>
      <c r="B7213" s="1">
        <v>100000</v>
      </c>
      <c r="C721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</v>
      </c>
      <c r="D7213" s="6" t="str">
        <f>LEFT(Table3[[#This Row],[Last Funding Amount - ORIG]],MIN(FIND({0,1,2,3,4,5,6,7,8,9,0},Table3[[#This Row],[Last Funding Amount - ORIG]]&amp;"0123456789"))-1)</f>
        <v/>
      </c>
      <c r="E7213" t="s">
        <v>56</v>
      </c>
      <c r="F7213" s="1">
        <v>100000</v>
      </c>
      <c r="H7213">
        <v>1</v>
      </c>
    </row>
    <row r="7214" spans="1:8" x14ac:dyDescent="0.2">
      <c r="A7214" t="s">
        <v>8496</v>
      </c>
      <c r="B7214" t="s">
        <v>5613</v>
      </c>
      <c r="C721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350000</v>
      </c>
      <c r="D7214" s="5" t="str">
        <f>LEFT(Table3[[#This Row],[Last Funding Amount - ORIG]],MIN(FIND({0,1,2,3,4,5,6,7,8,9,0},Table3[[#This Row],[Last Funding Amount - ORIG]]&amp;"0123456789"))-1)</f>
        <v>å£</v>
      </c>
      <c r="E7214" t="s">
        <v>13</v>
      </c>
      <c r="F7214" t="s">
        <v>5614</v>
      </c>
      <c r="G7214">
        <v>1</v>
      </c>
      <c r="H7214">
        <v>2</v>
      </c>
    </row>
    <row r="7215" spans="1:8" x14ac:dyDescent="0.2">
      <c r="A7215" t="s">
        <v>8497</v>
      </c>
      <c r="B7215" s="1">
        <v>3600000</v>
      </c>
      <c r="C721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3600000</v>
      </c>
      <c r="D7215" s="6" t="str">
        <f>LEFT(Table3[[#This Row],[Last Funding Amount - ORIG]],MIN(FIND({0,1,2,3,4,5,6,7,8,9,0},Table3[[#This Row],[Last Funding Amount - ORIG]]&amp;"0123456789"))-1)</f>
        <v/>
      </c>
      <c r="E7215" t="s">
        <v>56</v>
      </c>
      <c r="F7215" s="1">
        <v>3600000</v>
      </c>
      <c r="G7215">
        <v>1</v>
      </c>
      <c r="H7215">
        <v>1</v>
      </c>
    </row>
    <row r="7216" spans="1:8" x14ac:dyDescent="0.2">
      <c r="A7216" t="s">
        <v>8498</v>
      </c>
      <c r="B7216" s="1">
        <v>1000000</v>
      </c>
      <c r="C721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7216" s="6" t="str">
        <f>LEFT(Table3[[#This Row],[Last Funding Amount - ORIG]],MIN(FIND({0,1,2,3,4,5,6,7,8,9,0},Table3[[#This Row],[Last Funding Amount - ORIG]]&amp;"0123456789"))-1)</f>
        <v/>
      </c>
      <c r="E7216" t="s">
        <v>112</v>
      </c>
      <c r="F7216" s="1">
        <v>1000000</v>
      </c>
    </row>
    <row r="7217" spans="1:8" x14ac:dyDescent="0.2">
      <c r="A7217" t="s">
        <v>8499</v>
      </c>
      <c r="B7217" s="1">
        <v>143000</v>
      </c>
      <c r="C721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143000</v>
      </c>
      <c r="D7217" s="6" t="str">
        <f>LEFT(Table3[[#This Row],[Last Funding Amount - ORIG]],MIN(FIND({0,1,2,3,4,5,6,7,8,9,0},Table3[[#This Row],[Last Funding Amount - ORIG]]&amp;"0123456789"))-1)</f>
        <v/>
      </c>
      <c r="E7217" t="s">
        <v>402</v>
      </c>
      <c r="F7217" s="1">
        <v>277000</v>
      </c>
    </row>
    <row r="7218" spans="1:8" x14ac:dyDescent="0.2">
      <c r="A7218" t="s">
        <v>8500</v>
      </c>
      <c r="B7218" s="1">
        <v>10000</v>
      </c>
      <c r="C721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</v>
      </c>
      <c r="D7218" s="6" t="str">
        <f>LEFT(Table3[[#This Row],[Last Funding Amount - ORIG]],MIN(FIND({0,1,2,3,4,5,6,7,8,9,0},Table3[[#This Row],[Last Funding Amount - ORIG]]&amp;"0123456789"))-1)</f>
        <v/>
      </c>
      <c r="E7218" t="s">
        <v>314</v>
      </c>
      <c r="F7218" s="1">
        <v>95000</v>
      </c>
    </row>
    <row r="7219" spans="1:8" x14ac:dyDescent="0.2">
      <c r="A7219" t="s">
        <v>8501</v>
      </c>
      <c r="B7219" s="1">
        <v>34000</v>
      </c>
      <c r="C721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34000</v>
      </c>
      <c r="D7219" s="6" t="str">
        <f>LEFT(Table3[[#This Row],[Last Funding Amount - ORIG]],MIN(FIND({0,1,2,3,4,5,6,7,8,9,0},Table3[[#This Row],[Last Funding Amount - ORIG]]&amp;"0123456789"))-1)</f>
        <v/>
      </c>
      <c r="E7219" t="s">
        <v>314</v>
      </c>
      <c r="F7219" s="1">
        <v>34000</v>
      </c>
      <c r="G7219">
        <v>1</v>
      </c>
      <c r="H7219">
        <v>1</v>
      </c>
    </row>
    <row r="7220" spans="1:8" x14ac:dyDescent="0.2">
      <c r="A7220" t="s">
        <v>8502</v>
      </c>
      <c r="B7220" s="1">
        <v>50000</v>
      </c>
      <c r="C722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</v>
      </c>
      <c r="D7220" s="6" t="str">
        <f>LEFT(Table3[[#This Row],[Last Funding Amount - ORIG]],MIN(FIND({0,1,2,3,4,5,6,7,8,9,0},Table3[[#This Row],[Last Funding Amount - ORIG]]&amp;"0123456789"))-1)</f>
        <v/>
      </c>
      <c r="E7220" t="s">
        <v>112</v>
      </c>
      <c r="F7220" s="1">
        <v>50000</v>
      </c>
    </row>
    <row r="7221" spans="1:8" x14ac:dyDescent="0.2">
      <c r="A7221" t="s">
        <v>8503</v>
      </c>
      <c r="B7221" s="1">
        <v>480000</v>
      </c>
      <c r="C722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480000</v>
      </c>
      <c r="D7221" s="6" t="str">
        <f>LEFT(Table3[[#This Row],[Last Funding Amount - ORIG]],MIN(FIND({0,1,2,3,4,5,6,7,8,9,0},Table3[[#This Row],[Last Funding Amount - ORIG]]&amp;"0123456789"))-1)</f>
        <v/>
      </c>
      <c r="E7221" t="s">
        <v>208</v>
      </c>
      <c r="F7221" s="1">
        <v>480000</v>
      </c>
    </row>
    <row r="7222" spans="1:8" x14ac:dyDescent="0.2">
      <c r="A7222" t="s">
        <v>8504</v>
      </c>
      <c r="C722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7222" s="6" t="str">
        <f>LEFT(Table3[[#This Row],[Last Funding Amount - ORIG]],MIN(FIND({0,1,2,3,4,5,6,7,8,9,0},Table3[[#This Row],[Last Funding Amount - ORIG]]&amp;"0123456789"))-1)</f>
        <v/>
      </c>
      <c r="E7222" t="s">
        <v>13</v>
      </c>
      <c r="F7222" s="1">
        <v>40000</v>
      </c>
      <c r="H7222">
        <v>2</v>
      </c>
    </row>
    <row r="7223" spans="1:8" x14ac:dyDescent="0.2">
      <c r="A7223" t="s">
        <v>8505</v>
      </c>
      <c r="B7223" t="s">
        <v>8506</v>
      </c>
      <c r="C722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435730</v>
      </c>
      <c r="D7223" s="5" t="str">
        <f>LEFT(Table3[[#This Row],[Last Funding Amount - ORIG]],MIN(FIND({0,1,2,3,4,5,6,7,8,9,0},Table3[[#This Row],[Last Funding Amount - ORIG]]&amp;"0123456789"))-1)</f>
        <v>‰âÂ</v>
      </c>
      <c r="E7223" t="s">
        <v>59</v>
      </c>
      <c r="F7223" t="s">
        <v>8507</v>
      </c>
      <c r="H7223">
        <v>1</v>
      </c>
    </row>
    <row r="7224" spans="1:8" x14ac:dyDescent="0.2">
      <c r="A7224" t="s">
        <v>8508</v>
      </c>
      <c r="B7224" t="s">
        <v>8509</v>
      </c>
      <c r="C722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7224" s="5" t="str">
        <f>LEFT(Table3[[#This Row],[Last Funding Amount - ORIG]],MIN(FIND({0,1,2,3,4,5,6,7,8,9,0},Table3[[#This Row],[Last Funding Amount - ORIG]]&amp;"0123456789"))-1)</f>
        <v>CNå´</v>
      </c>
      <c r="E7224" t="s">
        <v>112</v>
      </c>
      <c r="F7224" t="s">
        <v>8510</v>
      </c>
    </row>
    <row r="7225" spans="1:8" x14ac:dyDescent="0.2">
      <c r="A7225" t="s">
        <v>8511</v>
      </c>
      <c r="C722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7225" s="6" t="str">
        <f>LEFT(Table3[[#This Row],[Last Funding Amount - ORIG]],MIN(FIND({0,1,2,3,4,5,6,7,8,9,0},Table3[[#This Row],[Last Funding Amount - ORIG]]&amp;"0123456789"))-1)</f>
        <v/>
      </c>
      <c r="E7225" t="s">
        <v>112</v>
      </c>
      <c r="F7225" s="1">
        <v>285000</v>
      </c>
      <c r="H7225">
        <v>1</v>
      </c>
    </row>
    <row r="7226" spans="1:8" x14ac:dyDescent="0.2">
      <c r="A7226" t="s">
        <v>8512</v>
      </c>
      <c r="B7226" s="1">
        <v>2000000</v>
      </c>
      <c r="C722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</v>
      </c>
      <c r="D7226" s="6" t="str">
        <f>LEFT(Table3[[#This Row],[Last Funding Amount - ORIG]],MIN(FIND({0,1,2,3,4,5,6,7,8,9,0},Table3[[#This Row],[Last Funding Amount - ORIG]]&amp;"0123456789"))-1)</f>
        <v/>
      </c>
      <c r="E7226" t="s">
        <v>44</v>
      </c>
      <c r="F7226" s="1">
        <v>2400000</v>
      </c>
    </row>
    <row r="7227" spans="1:8" x14ac:dyDescent="0.2">
      <c r="A7227" t="s">
        <v>8513</v>
      </c>
      <c r="B7227" t="s">
        <v>8514</v>
      </c>
      <c r="C722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80220</v>
      </c>
      <c r="D7227" s="5" t="str">
        <f>LEFT(Table3[[#This Row],[Last Funding Amount - ORIG]],MIN(FIND({0,1,2,3,4,5,6,7,8,9,0},Table3[[#This Row],[Last Funding Amount - ORIG]]&amp;"0123456789"))-1)</f>
        <v>å£</v>
      </c>
      <c r="E7227" t="s">
        <v>112</v>
      </c>
      <c r="F7227" t="s">
        <v>8515</v>
      </c>
      <c r="G7227">
        <v>1</v>
      </c>
      <c r="H7227">
        <v>1</v>
      </c>
    </row>
    <row r="7228" spans="1:8" x14ac:dyDescent="0.2">
      <c r="A7228" t="s">
        <v>8516</v>
      </c>
      <c r="B7228" s="1">
        <v>40000</v>
      </c>
      <c r="C722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40000</v>
      </c>
      <c r="D7228" s="6" t="str">
        <f>LEFT(Table3[[#This Row],[Last Funding Amount - ORIG]],MIN(FIND({0,1,2,3,4,5,6,7,8,9,0},Table3[[#This Row],[Last Funding Amount - ORIG]]&amp;"0123456789"))-1)</f>
        <v/>
      </c>
      <c r="E7228" t="s">
        <v>20</v>
      </c>
      <c r="F7228" s="1">
        <v>40000</v>
      </c>
    </row>
    <row r="7229" spans="1:8" x14ac:dyDescent="0.2">
      <c r="A7229" t="s">
        <v>8517</v>
      </c>
      <c r="B7229" s="1">
        <v>25000</v>
      </c>
      <c r="C722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</v>
      </c>
      <c r="D7229" s="6" t="str">
        <f>LEFT(Table3[[#This Row],[Last Funding Amount - ORIG]],MIN(FIND({0,1,2,3,4,5,6,7,8,9,0},Table3[[#This Row],[Last Funding Amount - ORIG]]&amp;"0123456789"))-1)</f>
        <v/>
      </c>
      <c r="E7229" t="s">
        <v>112</v>
      </c>
      <c r="F7229" s="1">
        <v>25000</v>
      </c>
      <c r="G7229">
        <v>1</v>
      </c>
      <c r="H7229">
        <v>1</v>
      </c>
    </row>
    <row r="7230" spans="1:8" x14ac:dyDescent="0.2">
      <c r="A7230" t="s">
        <v>8518</v>
      </c>
      <c r="B7230" t="s">
        <v>8519</v>
      </c>
      <c r="C723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85000</v>
      </c>
      <c r="D7230" s="5" t="str">
        <f>LEFT(Table3[[#This Row],[Last Funding Amount - ORIG]],MIN(FIND({0,1,2,3,4,5,6,7,8,9,0},Table3[[#This Row],[Last Funding Amount - ORIG]]&amp;"0123456789"))-1)</f>
        <v>CA$</v>
      </c>
      <c r="E7230" t="s">
        <v>112</v>
      </c>
      <c r="F7230" t="s">
        <v>8520</v>
      </c>
    </row>
    <row r="7231" spans="1:8" x14ac:dyDescent="0.2">
      <c r="A7231" t="s">
        <v>8521</v>
      </c>
      <c r="B7231" s="1">
        <v>25000</v>
      </c>
      <c r="C723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</v>
      </c>
      <c r="D7231" s="6" t="str">
        <f>LEFT(Table3[[#This Row],[Last Funding Amount - ORIG]],MIN(FIND({0,1,2,3,4,5,6,7,8,9,0},Table3[[#This Row],[Last Funding Amount - ORIG]]&amp;"0123456789"))-1)</f>
        <v/>
      </c>
      <c r="E7231" t="s">
        <v>112</v>
      </c>
      <c r="F7231" s="1">
        <v>25000</v>
      </c>
      <c r="G7231">
        <v>1</v>
      </c>
      <c r="H7231">
        <v>1</v>
      </c>
    </row>
    <row r="7232" spans="1:8" x14ac:dyDescent="0.2">
      <c r="A7232" t="s">
        <v>8522</v>
      </c>
      <c r="B7232" s="1">
        <v>20000</v>
      </c>
      <c r="C723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</v>
      </c>
      <c r="D7232" s="6" t="str">
        <f>LEFT(Table3[[#This Row],[Last Funding Amount - ORIG]],MIN(FIND({0,1,2,3,4,5,6,7,8,9,0},Table3[[#This Row],[Last Funding Amount - ORIG]]&amp;"0123456789"))-1)</f>
        <v/>
      </c>
      <c r="E7232" t="s">
        <v>112</v>
      </c>
      <c r="F7232" s="1">
        <v>20000</v>
      </c>
    </row>
    <row r="7233" spans="1:8" x14ac:dyDescent="0.2">
      <c r="A7233" t="s">
        <v>8523</v>
      </c>
      <c r="B7233" t="s">
        <v>811</v>
      </c>
      <c r="C723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70000</v>
      </c>
      <c r="D7233" s="5" t="str">
        <f>LEFT(Table3[[#This Row],[Last Funding Amount - ORIG]],MIN(FIND({0,1,2,3,4,5,6,7,8,9,0},Table3[[#This Row],[Last Funding Amount - ORIG]]&amp;"0123456789"))-1)</f>
        <v>‰âÂ</v>
      </c>
      <c r="E7233" t="s">
        <v>112</v>
      </c>
      <c r="F7233" t="s">
        <v>8524</v>
      </c>
      <c r="H7233">
        <v>1</v>
      </c>
    </row>
    <row r="7234" spans="1:8" x14ac:dyDescent="0.2">
      <c r="A7234" t="s">
        <v>8525</v>
      </c>
      <c r="B7234" t="s">
        <v>8526</v>
      </c>
      <c r="C723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</v>
      </c>
      <c r="D7234" s="5" t="str">
        <f>LEFT(Table3[[#This Row],[Last Funding Amount - ORIG]],MIN(FIND({0,1,2,3,4,5,6,7,8,9,0},Table3[[#This Row],[Last Funding Amount - ORIG]]&amp;"0123456789"))-1)</f>
        <v>‰âÂ</v>
      </c>
      <c r="E7234" t="s">
        <v>314</v>
      </c>
      <c r="F7234" t="s">
        <v>8527</v>
      </c>
      <c r="H7234">
        <v>1</v>
      </c>
    </row>
    <row r="7235" spans="1:8" x14ac:dyDescent="0.2">
      <c r="A7235" t="s">
        <v>8528</v>
      </c>
      <c r="B7235" s="1">
        <v>3100000</v>
      </c>
      <c r="C723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3100000</v>
      </c>
      <c r="D7235" s="6" t="str">
        <f>LEFT(Table3[[#This Row],[Last Funding Amount - ORIG]],MIN(FIND({0,1,2,3,4,5,6,7,8,9,0},Table3[[#This Row],[Last Funding Amount - ORIG]]&amp;"0123456789"))-1)</f>
        <v/>
      </c>
      <c r="E7235" t="s">
        <v>22</v>
      </c>
      <c r="F7235" s="1">
        <v>4351000</v>
      </c>
      <c r="G7235">
        <v>1</v>
      </c>
      <c r="H7235">
        <v>2</v>
      </c>
    </row>
    <row r="7236" spans="1:8" x14ac:dyDescent="0.2">
      <c r="A7236" t="s">
        <v>8529</v>
      </c>
      <c r="B7236" s="1">
        <v>50000</v>
      </c>
      <c r="C723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</v>
      </c>
      <c r="D7236" s="6" t="str">
        <f>LEFT(Table3[[#This Row],[Last Funding Amount - ORIG]],MIN(FIND({0,1,2,3,4,5,6,7,8,9,0},Table3[[#This Row],[Last Funding Amount - ORIG]]&amp;"0123456789"))-1)</f>
        <v/>
      </c>
      <c r="E7236" t="s">
        <v>112</v>
      </c>
      <c r="F7236" s="1">
        <v>50000</v>
      </c>
      <c r="H7236">
        <v>1</v>
      </c>
    </row>
    <row r="7237" spans="1:8" x14ac:dyDescent="0.2">
      <c r="A7237" t="s">
        <v>8530</v>
      </c>
      <c r="B7237" t="s">
        <v>1655</v>
      </c>
      <c r="C723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400000</v>
      </c>
      <c r="D7237" s="5" t="str">
        <f>LEFT(Table3[[#This Row],[Last Funding Amount - ORIG]],MIN(FIND({0,1,2,3,4,5,6,7,8,9,0},Table3[[#This Row],[Last Funding Amount - ORIG]]&amp;"0123456789"))-1)</f>
        <v>‰âÂ</v>
      </c>
      <c r="E7237" t="s">
        <v>112</v>
      </c>
      <c r="F7237" t="s">
        <v>1656</v>
      </c>
      <c r="H7237">
        <v>1</v>
      </c>
    </row>
    <row r="7238" spans="1:8" x14ac:dyDescent="0.2">
      <c r="A7238" t="s">
        <v>8531</v>
      </c>
      <c r="B7238" t="s">
        <v>8532</v>
      </c>
      <c r="C723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103690</v>
      </c>
      <c r="D7238" s="5" t="str">
        <f>LEFT(Table3[[#This Row],[Last Funding Amount - ORIG]],MIN(FIND({0,1,2,3,4,5,6,7,8,9,0},Table3[[#This Row],[Last Funding Amount - ORIG]]&amp;"0123456789"))-1)</f>
        <v>å£</v>
      </c>
      <c r="E7238" t="s">
        <v>59</v>
      </c>
      <c r="F7238" t="s">
        <v>8533</v>
      </c>
      <c r="H7238">
        <v>1</v>
      </c>
    </row>
    <row r="7239" spans="1:8" x14ac:dyDescent="0.2">
      <c r="A7239" t="s">
        <v>8534</v>
      </c>
      <c r="B7239" s="1">
        <v>10000</v>
      </c>
      <c r="C723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</v>
      </c>
      <c r="D7239" s="6" t="str">
        <f>LEFT(Table3[[#This Row],[Last Funding Amount - ORIG]],MIN(FIND({0,1,2,3,4,5,6,7,8,9,0},Table3[[#This Row],[Last Funding Amount - ORIG]]&amp;"0123456789"))-1)</f>
        <v/>
      </c>
      <c r="E7239" t="s">
        <v>112</v>
      </c>
      <c r="F7239" s="1">
        <v>10000</v>
      </c>
    </row>
    <row r="7240" spans="1:8" x14ac:dyDescent="0.2">
      <c r="A7240" t="s">
        <v>8535</v>
      </c>
      <c r="B7240" s="1">
        <v>127749</v>
      </c>
      <c r="C724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127749</v>
      </c>
      <c r="D7240" s="6" t="str">
        <f>LEFT(Table3[[#This Row],[Last Funding Amount - ORIG]],MIN(FIND({0,1,2,3,4,5,6,7,8,9,0},Table3[[#This Row],[Last Funding Amount - ORIG]]&amp;"0123456789"))-1)</f>
        <v/>
      </c>
      <c r="E7240" t="s">
        <v>402</v>
      </c>
      <c r="F7240" s="1">
        <v>127749</v>
      </c>
    </row>
    <row r="7241" spans="1:8" x14ac:dyDescent="0.2">
      <c r="A7241" t="s">
        <v>8536</v>
      </c>
      <c r="B7241" t="s">
        <v>1726</v>
      </c>
      <c r="C724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</v>
      </c>
      <c r="D7241" s="5" t="str">
        <f>LEFT(Table3[[#This Row],[Last Funding Amount - ORIG]],MIN(FIND({0,1,2,3,4,5,6,7,8,9,0},Table3[[#This Row],[Last Funding Amount - ORIG]]&amp;"0123456789"))-1)</f>
        <v>‰âÂ</v>
      </c>
      <c r="E7241" t="s">
        <v>314</v>
      </c>
      <c r="F7241" t="s">
        <v>1727</v>
      </c>
      <c r="H7241">
        <v>1</v>
      </c>
    </row>
    <row r="7242" spans="1:8" x14ac:dyDescent="0.2">
      <c r="A7242" t="s">
        <v>8537</v>
      </c>
      <c r="B7242" s="1">
        <v>7000000</v>
      </c>
      <c r="C724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7000000</v>
      </c>
      <c r="D7242" s="6" t="str">
        <f>LEFT(Table3[[#This Row],[Last Funding Amount - ORIG]],MIN(FIND({0,1,2,3,4,5,6,7,8,9,0},Table3[[#This Row],[Last Funding Amount - ORIG]]&amp;"0123456789"))-1)</f>
        <v/>
      </c>
      <c r="E7242" t="s">
        <v>112</v>
      </c>
      <c r="F7242" s="1">
        <v>7000000</v>
      </c>
      <c r="H7242">
        <v>1</v>
      </c>
    </row>
    <row r="7243" spans="1:8" x14ac:dyDescent="0.2">
      <c r="A7243" t="s">
        <v>8538</v>
      </c>
      <c r="B7243" t="s">
        <v>8539</v>
      </c>
      <c r="C724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111260</v>
      </c>
      <c r="D7243" s="5" t="str">
        <f>LEFT(Table3[[#This Row],[Last Funding Amount - ORIG]],MIN(FIND({0,1,2,3,4,5,6,7,8,9,0},Table3[[#This Row],[Last Funding Amount - ORIG]]&amp;"0123456789"))-1)</f>
        <v>å£</v>
      </c>
      <c r="E7243" t="s">
        <v>59</v>
      </c>
      <c r="F7243" t="s">
        <v>8540</v>
      </c>
      <c r="H7243">
        <v>1</v>
      </c>
    </row>
    <row r="7244" spans="1:8" x14ac:dyDescent="0.2">
      <c r="A7244" t="s">
        <v>8541</v>
      </c>
      <c r="B7244" s="1">
        <v>30000</v>
      </c>
      <c r="C724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</v>
      </c>
      <c r="D7244" s="6" t="str">
        <f>LEFT(Table3[[#This Row],[Last Funding Amount - ORIG]],MIN(FIND({0,1,2,3,4,5,6,7,8,9,0},Table3[[#This Row],[Last Funding Amount - ORIG]]&amp;"0123456789"))-1)</f>
        <v/>
      </c>
      <c r="E7244" t="s">
        <v>112</v>
      </c>
      <c r="F7244" s="1">
        <v>30000</v>
      </c>
      <c r="H7244">
        <v>1</v>
      </c>
    </row>
    <row r="7245" spans="1:8" x14ac:dyDescent="0.2">
      <c r="A7245" t="s">
        <v>8542</v>
      </c>
      <c r="B7245" t="s">
        <v>2405</v>
      </c>
      <c r="C724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</v>
      </c>
      <c r="D7245" s="5" t="str">
        <f>LEFT(Table3[[#This Row],[Last Funding Amount - ORIG]],MIN(FIND({0,1,2,3,4,5,6,7,8,9,0},Table3[[#This Row],[Last Funding Amount - ORIG]]&amp;"0123456789"))-1)</f>
        <v>‰âÂ</v>
      </c>
      <c r="E7245" t="s">
        <v>112</v>
      </c>
      <c r="F7245" t="s">
        <v>2726</v>
      </c>
    </row>
    <row r="7246" spans="1:8" x14ac:dyDescent="0.2">
      <c r="A7246" t="s">
        <v>8543</v>
      </c>
      <c r="B7246" s="1">
        <v>600000</v>
      </c>
      <c r="C724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600000</v>
      </c>
      <c r="D7246" s="6" t="str">
        <f>LEFT(Table3[[#This Row],[Last Funding Amount - ORIG]],MIN(FIND({0,1,2,3,4,5,6,7,8,9,0},Table3[[#This Row],[Last Funding Amount - ORIG]]&amp;"0123456789"))-1)</f>
        <v/>
      </c>
      <c r="E7246" t="s">
        <v>112</v>
      </c>
      <c r="F7246" s="1">
        <v>600000</v>
      </c>
      <c r="H7246">
        <v>1</v>
      </c>
    </row>
    <row r="7247" spans="1:8" x14ac:dyDescent="0.2">
      <c r="A7247" t="s">
        <v>8544</v>
      </c>
      <c r="B7247" s="1">
        <v>300000</v>
      </c>
      <c r="C724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</v>
      </c>
      <c r="D7247" s="6" t="str">
        <f>LEFT(Table3[[#This Row],[Last Funding Amount - ORIG]],MIN(FIND({0,1,2,3,4,5,6,7,8,9,0},Table3[[#This Row],[Last Funding Amount - ORIG]]&amp;"0123456789"))-1)</f>
        <v/>
      </c>
      <c r="E7247" t="s">
        <v>20</v>
      </c>
      <c r="F7247" s="1">
        <v>300000</v>
      </c>
      <c r="H7247">
        <v>1</v>
      </c>
    </row>
    <row r="7248" spans="1:8" x14ac:dyDescent="0.2">
      <c r="A7248" t="s">
        <v>8545</v>
      </c>
      <c r="C724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7248" s="6" t="str">
        <f>LEFT(Table3[[#This Row],[Last Funding Amount - ORIG]],MIN(FIND({0,1,2,3,4,5,6,7,8,9,0},Table3[[#This Row],[Last Funding Amount - ORIG]]&amp;"0123456789"))-1)</f>
        <v/>
      </c>
      <c r="E7248" t="s">
        <v>13</v>
      </c>
      <c r="G7248">
        <v>1</v>
      </c>
      <c r="H7248">
        <v>2</v>
      </c>
    </row>
    <row r="7249" spans="1:8" x14ac:dyDescent="0.2">
      <c r="A7249" t="s">
        <v>8546</v>
      </c>
      <c r="B7249" t="s">
        <v>689</v>
      </c>
      <c r="C724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</v>
      </c>
      <c r="D7249" s="5" t="str">
        <f>LEFT(Table3[[#This Row],[Last Funding Amount - ORIG]],MIN(FIND({0,1,2,3,4,5,6,7,8,9,0},Table3[[#This Row],[Last Funding Amount - ORIG]]&amp;"0123456789"))-1)</f>
        <v>‰âÂ</v>
      </c>
      <c r="E7249" t="s">
        <v>314</v>
      </c>
      <c r="F7249" t="s">
        <v>627</v>
      </c>
      <c r="H7249">
        <v>2</v>
      </c>
    </row>
    <row r="7250" spans="1:8" x14ac:dyDescent="0.2">
      <c r="A7250" t="s">
        <v>8547</v>
      </c>
      <c r="C725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7250" s="6" t="str">
        <f>LEFT(Table3[[#This Row],[Last Funding Amount - ORIG]],MIN(FIND({0,1,2,3,4,5,6,7,8,9,0},Table3[[#This Row],[Last Funding Amount - ORIG]]&amp;"0123456789"))-1)</f>
        <v/>
      </c>
      <c r="E7250" t="s">
        <v>112</v>
      </c>
    </row>
    <row r="7251" spans="1:8" x14ac:dyDescent="0.2">
      <c r="A7251" t="s">
        <v>8548</v>
      </c>
      <c r="B7251" t="s">
        <v>380</v>
      </c>
      <c r="C725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</v>
      </c>
      <c r="D7251" s="5" t="str">
        <f>LEFT(Table3[[#This Row],[Last Funding Amount - ORIG]],MIN(FIND({0,1,2,3,4,5,6,7,8,9,0},Table3[[#This Row],[Last Funding Amount - ORIG]]&amp;"0123456789"))-1)</f>
        <v>‰âÂ</v>
      </c>
      <c r="E7251" t="s">
        <v>44</v>
      </c>
      <c r="F7251" t="s">
        <v>475</v>
      </c>
    </row>
    <row r="7252" spans="1:8" x14ac:dyDescent="0.2">
      <c r="A7252" t="s">
        <v>8549</v>
      </c>
      <c r="C725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7252" s="6" t="str">
        <f>LEFT(Table3[[#This Row],[Last Funding Amount - ORIG]],MIN(FIND({0,1,2,3,4,5,6,7,8,9,0},Table3[[#This Row],[Last Funding Amount - ORIG]]&amp;"0123456789"))-1)</f>
        <v/>
      </c>
      <c r="E7252" t="s">
        <v>13</v>
      </c>
      <c r="F7252" s="1">
        <v>15878191</v>
      </c>
      <c r="H7252">
        <v>2</v>
      </c>
    </row>
    <row r="7253" spans="1:8" x14ac:dyDescent="0.2">
      <c r="A7253" t="s">
        <v>8550</v>
      </c>
      <c r="B7253" t="s">
        <v>414</v>
      </c>
      <c r="C725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</v>
      </c>
      <c r="D7253" s="5" t="str">
        <f>LEFT(Table3[[#This Row],[Last Funding Amount - ORIG]],MIN(FIND({0,1,2,3,4,5,6,7,8,9,0},Table3[[#This Row],[Last Funding Amount - ORIG]]&amp;"0123456789"))-1)</f>
        <v>‰âÂ</v>
      </c>
      <c r="E7253" t="s">
        <v>112</v>
      </c>
      <c r="F7253" t="s">
        <v>415</v>
      </c>
    </row>
    <row r="7254" spans="1:8" x14ac:dyDescent="0.2">
      <c r="A7254" t="s">
        <v>8551</v>
      </c>
      <c r="C725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7254" s="6" t="str">
        <f>LEFT(Table3[[#This Row],[Last Funding Amount - ORIG]],MIN(FIND({0,1,2,3,4,5,6,7,8,9,0},Table3[[#This Row],[Last Funding Amount - ORIG]]&amp;"0123456789"))-1)</f>
        <v/>
      </c>
      <c r="E7254" t="s">
        <v>13</v>
      </c>
      <c r="F7254" s="1">
        <v>1100000</v>
      </c>
      <c r="H7254">
        <v>15</v>
      </c>
    </row>
    <row r="7255" spans="1:8" x14ac:dyDescent="0.2">
      <c r="A7255" t="s">
        <v>8552</v>
      </c>
      <c r="B7255" t="s">
        <v>3650</v>
      </c>
      <c r="C725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</v>
      </c>
      <c r="D7255" s="5" t="str">
        <f>LEFT(Table3[[#This Row],[Last Funding Amount - ORIG]],MIN(FIND({0,1,2,3,4,5,6,7,8,9,0},Table3[[#This Row],[Last Funding Amount - ORIG]]&amp;"0123456789"))-1)</f>
        <v>CA$</v>
      </c>
      <c r="E7255" t="s">
        <v>20</v>
      </c>
      <c r="F7255" t="s">
        <v>8553</v>
      </c>
      <c r="H7255">
        <v>1</v>
      </c>
    </row>
    <row r="7256" spans="1:8" x14ac:dyDescent="0.2">
      <c r="A7256" t="s">
        <v>8554</v>
      </c>
      <c r="B7256" t="s">
        <v>8555</v>
      </c>
      <c r="C725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149340</v>
      </c>
      <c r="D7256" s="5" t="str">
        <f>LEFT(Table3[[#This Row],[Last Funding Amount - ORIG]],MIN(FIND({0,1,2,3,4,5,6,7,8,9,0},Table3[[#This Row],[Last Funding Amount - ORIG]]&amp;"0123456789"))-1)</f>
        <v>å£</v>
      </c>
      <c r="E7256" t="s">
        <v>59</v>
      </c>
      <c r="F7256" t="s">
        <v>8556</v>
      </c>
      <c r="H7256">
        <v>1</v>
      </c>
    </row>
    <row r="7257" spans="1:8" x14ac:dyDescent="0.2">
      <c r="A7257" t="s">
        <v>8557</v>
      </c>
      <c r="B7257" s="1">
        <v>1500000</v>
      </c>
      <c r="C725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1500000</v>
      </c>
      <c r="D7257" s="6" t="str">
        <f>LEFT(Table3[[#This Row],[Last Funding Amount - ORIG]],MIN(FIND({0,1,2,3,4,5,6,7,8,9,0},Table3[[#This Row],[Last Funding Amount - ORIG]]&amp;"0123456789"))-1)</f>
        <v/>
      </c>
      <c r="E7257" t="s">
        <v>112</v>
      </c>
      <c r="F7257" s="1">
        <v>1500000</v>
      </c>
      <c r="G7257">
        <v>2</v>
      </c>
      <c r="H7257">
        <v>8</v>
      </c>
    </row>
    <row r="7258" spans="1:8" x14ac:dyDescent="0.2">
      <c r="A7258" t="s">
        <v>8558</v>
      </c>
      <c r="B7258" s="1">
        <v>500000</v>
      </c>
      <c r="C725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</v>
      </c>
      <c r="D7258" s="6" t="str">
        <f>LEFT(Table3[[#This Row],[Last Funding Amount - ORIG]],MIN(FIND({0,1,2,3,4,5,6,7,8,9,0},Table3[[#This Row],[Last Funding Amount - ORIG]]&amp;"0123456789"))-1)</f>
        <v/>
      </c>
      <c r="E7258" t="s">
        <v>112</v>
      </c>
      <c r="F7258" s="1">
        <v>500000</v>
      </c>
    </row>
    <row r="7259" spans="1:8" x14ac:dyDescent="0.2">
      <c r="A7259" t="s">
        <v>8559</v>
      </c>
      <c r="B7259" s="1">
        <v>75000</v>
      </c>
      <c r="C725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75000</v>
      </c>
      <c r="D7259" s="6" t="str">
        <f>LEFT(Table3[[#This Row],[Last Funding Amount - ORIG]],MIN(FIND({0,1,2,3,4,5,6,7,8,9,0},Table3[[#This Row],[Last Funding Amount - ORIG]]&amp;"0123456789"))-1)</f>
        <v/>
      </c>
      <c r="E7259" t="s">
        <v>112</v>
      </c>
      <c r="F7259" s="1">
        <v>75000</v>
      </c>
      <c r="H7259">
        <v>1</v>
      </c>
    </row>
    <row r="7260" spans="1:8" x14ac:dyDescent="0.2">
      <c r="A7260" t="s">
        <v>8560</v>
      </c>
      <c r="B7260" s="1">
        <v>125000</v>
      </c>
      <c r="C726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125000</v>
      </c>
      <c r="D7260" s="6" t="str">
        <f>LEFT(Table3[[#This Row],[Last Funding Amount - ORIG]],MIN(FIND({0,1,2,3,4,5,6,7,8,9,0},Table3[[#This Row],[Last Funding Amount - ORIG]]&amp;"0123456789"))-1)</f>
        <v/>
      </c>
      <c r="E7260" t="s">
        <v>56</v>
      </c>
      <c r="F7260" s="1">
        <v>125000</v>
      </c>
      <c r="H7260">
        <v>2</v>
      </c>
    </row>
    <row r="7261" spans="1:8" x14ac:dyDescent="0.2">
      <c r="A7261" t="s">
        <v>8561</v>
      </c>
      <c r="B7261" s="1">
        <v>10000</v>
      </c>
      <c r="C726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</v>
      </c>
      <c r="D7261" s="6" t="str">
        <f>LEFT(Table3[[#This Row],[Last Funding Amount - ORIG]],MIN(FIND({0,1,2,3,4,5,6,7,8,9,0},Table3[[#This Row],[Last Funding Amount - ORIG]]&amp;"0123456789"))-1)</f>
        <v/>
      </c>
      <c r="E7261" t="s">
        <v>101</v>
      </c>
      <c r="F7261" s="1">
        <v>10000</v>
      </c>
    </row>
    <row r="7262" spans="1:8" x14ac:dyDescent="0.2">
      <c r="A7262" t="s">
        <v>8562</v>
      </c>
      <c r="B7262" t="s">
        <v>1847</v>
      </c>
      <c r="C726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</v>
      </c>
      <c r="D7262" s="5" t="str">
        <f>LEFT(Table3[[#This Row],[Last Funding Amount - ORIG]],MIN(FIND({0,1,2,3,4,5,6,7,8,9,0},Table3[[#This Row],[Last Funding Amount - ORIG]]&amp;"0123456789"))-1)</f>
        <v>å£</v>
      </c>
      <c r="E7262" t="s">
        <v>112</v>
      </c>
      <c r="F7262" t="s">
        <v>1848</v>
      </c>
      <c r="H7262">
        <v>1</v>
      </c>
    </row>
    <row r="7263" spans="1:8" x14ac:dyDescent="0.2">
      <c r="A7263" t="s">
        <v>8563</v>
      </c>
      <c r="C726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7263" s="6" t="str">
        <f>LEFT(Table3[[#This Row],[Last Funding Amount - ORIG]],MIN(FIND({0,1,2,3,4,5,6,7,8,9,0},Table3[[#This Row],[Last Funding Amount - ORIG]]&amp;"0123456789"))-1)</f>
        <v/>
      </c>
      <c r="E7263" t="s">
        <v>22</v>
      </c>
      <c r="F7263" t="s">
        <v>8564</v>
      </c>
    </row>
    <row r="7264" spans="1:8" x14ac:dyDescent="0.2">
      <c r="A7264" t="s">
        <v>8565</v>
      </c>
      <c r="B7264" t="s">
        <v>786</v>
      </c>
      <c r="C726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</v>
      </c>
      <c r="D7264" s="5" t="str">
        <f>LEFT(Table3[[#This Row],[Last Funding Amount - ORIG]],MIN(FIND({0,1,2,3,4,5,6,7,8,9,0},Table3[[#This Row],[Last Funding Amount - ORIG]]&amp;"0123456789"))-1)</f>
        <v>A$</v>
      </c>
      <c r="E7264" t="s">
        <v>20</v>
      </c>
      <c r="F7264" t="s">
        <v>787</v>
      </c>
    </row>
    <row r="7265" spans="1:8" x14ac:dyDescent="0.2">
      <c r="A7265" t="s">
        <v>8566</v>
      </c>
      <c r="B7265" s="1">
        <v>5000</v>
      </c>
      <c r="C726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</v>
      </c>
      <c r="D7265" s="6" t="str">
        <f>LEFT(Table3[[#This Row],[Last Funding Amount - ORIG]],MIN(FIND({0,1,2,3,4,5,6,7,8,9,0},Table3[[#This Row],[Last Funding Amount - ORIG]]&amp;"0123456789"))-1)</f>
        <v/>
      </c>
      <c r="E7265" t="s">
        <v>56</v>
      </c>
      <c r="F7265" s="1">
        <v>5000</v>
      </c>
    </row>
    <row r="7266" spans="1:8" x14ac:dyDescent="0.2">
      <c r="A7266" t="s">
        <v>8567</v>
      </c>
      <c r="B7266" s="1">
        <v>350000</v>
      </c>
      <c r="C726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350000</v>
      </c>
      <c r="D7266" s="6" t="str">
        <f>LEFT(Table3[[#This Row],[Last Funding Amount - ORIG]],MIN(FIND({0,1,2,3,4,5,6,7,8,9,0},Table3[[#This Row],[Last Funding Amount - ORIG]]&amp;"0123456789"))-1)</f>
        <v/>
      </c>
      <c r="E7266" t="s">
        <v>112</v>
      </c>
      <c r="F7266" s="1">
        <v>350000</v>
      </c>
    </row>
    <row r="7267" spans="1:8" x14ac:dyDescent="0.2">
      <c r="A7267" t="s">
        <v>8568</v>
      </c>
      <c r="C726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7267" s="6" t="str">
        <f>LEFT(Table3[[#This Row],[Last Funding Amount - ORIG]],MIN(FIND({0,1,2,3,4,5,6,7,8,9,0},Table3[[#This Row],[Last Funding Amount - ORIG]]&amp;"0123456789"))-1)</f>
        <v/>
      </c>
      <c r="E7267" t="s">
        <v>112</v>
      </c>
      <c r="H7267">
        <v>3</v>
      </c>
    </row>
    <row r="7268" spans="1:8" x14ac:dyDescent="0.2">
      <c r="A7268" t="s">
        <v>8569</v>
      </c>
      <c r="B7268" s="1">
        <v>150000</v>
      </c>
      <c r="C726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</v>
      </c>
      <c r="D7268" s="6" t="str">
        <f>LEFT(Table3[[#This Row],[Last Funding Amount - ORIG]],MIN(FIND({0,1,2,3,4,5,6,7,8,9,0},Table3[[#This Row],[Last Funding Amount - ORIG]]&amp;"0123456789"))-1)</f>
        <v/>
      </c>
      <c r="E7268" t="s">
        <v>112</v>
      </c>
      <c r="F7268" s="1">
        <v>150000</v>
      </c>
    </row>
    <row r="7269" spans="1:8" x14ac:dyDescent="0.2">
      <c r="A7269" t="s">
        <v>8570</v>
      </c>
      <c r="C726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7269" s="6" t="str">
        <f>LEFT(Table3[[#This Row],[Last Funding Amount - ORIG]],MIN(FIND({0,1,2,3,4,5,6,7,8,9,0},Table3[[#This Row],[Last Funding Amount - ORIG]]&amp;"0123456789"))-1)</f>
        <v/>
      </c>
      <c r="E7269" t="s">
        <v>13</v>
      </c>
      <c r="F7269" s="1">
        <v>50000</v>
      </c>
      <c r="H7269">
        <v>3</v>
      </c>
    </row>
    <row r="7270" spans="1:8" x14ac:dyDescent="0.2">
      <c r="A7270" t="s">
        <v>8571</v>
      </c>
      <c r="C727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7270" s="6" t="str">
        <f>LEFT(Table3[[#This Row],[Last Funding Amount - ORIG]],MIN(FIND({0,1,2,3,4,5,6,7,8,9,0},Table3[[#This Row],[Last Funding Amount - ORIG]]&amp;"0123456789"))-1)</f>
        <v/>
      </c>
      <c r="E7270" t="s">
        <v>20</v>
      </c>
      <c r="F7270" s="1">
        <v>75000</v>
      </c>
    </row>
    <row r="7271" spans="1:8" x14ac:dyDescent="0.2">
      <c r="A7271" t="s">
        <v>8572</v>
      </c>
      <c r="B7271" s="1">
        <v>10000</v>
      </c>
      <c r="C727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</v>
      </c>
      <c r="D7271" s="6" t="str">
        <f>LEFT(Table3[[#This Row],[Last Funding Amount - ORIG]],MIN(FIND({0,1,2,3,4,5,6,7,8,9,0},Table3[[#This Row],[Last Funding Amount - ORIG]]&amp;"0123456789"))-1)</f>
        <v/>
      </c>
      <c r="E7271" t="s">
        <v>112</v>
      </c>
      <c r="F7271" s="1">
        <v>10000</v>
      </c>
    </row>
    <row r="7272" spans="1:8" x14ac:dyDescent="0.2">
      <c r="A7272" t="s">
        <v>8573</v>
      </c>
      <c r="C727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7272" s="6" t="str">
        <f>LEFT(Table3[[#This Row],[Last Funding Amount - ORIG]],MIN(FIND({0,1,2,3,4,5,6,7,8,9,0},Table3[[#This Row],[Last Funding Amount - ORIG]]&amp;"0123456789"))-1)</f>
        <v/>
      </c>
      <c r="E7272" t="s">
        <v>112</v>
      </c>
      <c r="H7272">
        <v>11</v>
      </c>
    </row>
    <row r="7273" spans="1:8" x14ac:dyDescent="0.2">
      <c r="A7273" t="s">
        <v>8574</v>
      </c>
      <c r="B7273" t="s">
        <v>721</v>
      </c>
      <c r="C727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</v>
      </c>
      <c r="D7273" s="5" t="str">
        <f>LEFT(Table3[[#This Row],[Last Funding Amount - ORIG]],MIN(FIND({0,1,2,3,4,5,6,7,8,9,0},Table3[[#This Row],[Last Funding Amount - ORIG]]&amp;"0123456789"))-1)</f>
        <v>å£</v>
      </c>
      <c r="E7273" t="s">
        <v>314</v>
      </c>
      <c r="F7273" t="s">
        <v>722</v>
      </c>
    </row>
    <row r="7274" spans="1:8" x14ac:dyDescent="0.2">
      <c r="A7274" t="s">
        <v>8575</v>
      </c>
      <c r="C727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7274" s="6" t="str">
        <f>LEFT(Table3[[#This Row],[Last Funding Amount - ORIG]],MIN(FIND({0,1,2,3,4,5,6,7,8,9,0},Table3[[#This Row],[Last Funding Amount - ORIG]]&amp;"0123456789"))-1)</f>
        <v/>
      </c>
      <c r="E7274" t="s">
        <v>208</v>
      </c>
      <c r="H7274">
        <v>1</v>
      </c>
    </row>
    <row r="7275" spans="1:8" x14ac:dyDescent="0.2">
      <c r="A7275" t="s">
        <v>8576</v>
      </c>
      <c r="B7275" s="1">
        <v>5000</v>
      </c>
      <c r="C727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</v>
      </c>
      <c r="D7275" s="6" t="str">
        <f>LEFT(Table3[[#This Row],[Last Funding Amount - ORIG]],MIN(FIND({0,1,2,3,4,5,6,7,8,9,0},Table3[[#This Row],[Last Funding Amount - ORIG]]&amp;"0123456789"))-1)</f>
        <v/>
      </c>
      <c r="E7275" t="s">
        <v>112</v>
      </c>
      <c r="F7275" s="1">
        <v>5000</v>
      </c>
    </row>
    <row r="7276" spans="1:8" x14ac:dyDescent="0.2">
      <c r="A7276" t="s">
        <v>8577</v>
      </c>
      <c r="C727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7276" s="6" t="str">
        <f>LEFT(Table3[[#This Row],[Last Funding Amount - ORIG]],MIN(FIND({0,1,2,3,4,5,6,7,8,9,0},Table3[[#This Row],[Last Funding Amount - ORIG]]&amp;"0123456789"))-1)</f>
        <v/>
      </c>
      <c r="E7276" t="s">
        <v>22</v>
      </c>
      <c r="H7276">
        <v>2</v>
      </c>
    </row>
    <row r="7277" spans="1:8" x14ac:dyDescent="0.2">
      <c r="A7277" t="s">
        <v>8578</v>
      </c>
      <c r="B7277" s="1">
        <v>40000</v>
      </c>
      <c r="C727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40000</v>
      </c>
      <c r="D7277" s="6" t="str">
        <f>LEFT(Table3[[#This Row],[Last Funding Amount - ORIG]],MIN(FIND({0,1,2,3,4,5,6,7,8,9,0},Table3[[#This Row],[Last Funding Amount - ORIG]]&amp;"0123456789"))-1)</f>
        <v/>
      </c>
      <c r="E7277" t="s">
        <v>56</v>
      </c>
      <c r="F7277" s="1">
        <v>40000</v>
      </c>
      <c r="H7277">
        <v>1</v>
      </c>
    </row>
    <row r="7278" spans="1:8" x14ac:dyDescent="0.2">
      <c r="A7278" t="s">
        <v>8579</v>
      </c>
      <c r="C727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7278" s="6" t="str">
        <f>LEFT(Table3[[#This Row],[Last Funding Amount - ORIG]],MIN(FIND({0,1,2,3,4,5,6,7,8,9,0},Table3[[#This Row],[Last Funding Amount - ORIG]]&amp;"0123456789"))-1)</f>
        <v/>
      </c>
      <c r="E7278" t="s">
        <v>112</v>
      </c>
      <c r="G7278">
        <v>1</v>
      </c>
      <c r="H7278">
        <v>1</v>
      </c>
    </row>
    <row r="7279" spans="1:8" x14ac:dyDescent="0.2">
      <c r="A7279" t="s">
        <v>8580</v>
      </c>
      <c r="C727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7279" s="6" t="str">
        <f>LEFT(Table3[[#This Row],[Last Funding Amount - ORIG]],MIN(FIND({0,1,2,3,4,5,6,7,8,9,0},Table3[[#This Row],[Last Funding Amount - ORIG]]&amp;"0123456789"))-1)</f>
        <v/>
      </c>
      <c r="E7279" t="s">
        <v>22</v>
      </c>
      <c r="H7279">
        <v>1</v>
      </c>
    </row>
    <row r="7280" spans="1:8" x14ac:dyDescent="0.2">
      <c r="A7280" t="s">
        <v>8581</v>
      </c>
      <c r="C728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7280" s="6" t="str">
        <f>LEFT(Table3[[#This Row],[Last Funding Amount - ORIG]],MIN(FIND({0,1,2,3,4,5,6,7,8,9,0},Table3[[#This Row],[Last Funding Amount - ORIG]]&amp;"0123456789"))-1)</f>
        <v/>
      </c>
      <c r="E7280" t="s">
        <v>22</v>
      </c>
      <c r="G7280">
        <v>1</v>
      </c>
      <c r="H7280">
        <v>3</v>
      </c>
    </row>
    <row r="7281" spans="1:8" x14ac:dyDescent="0.2">
      <c r="A7281" t="s">
        <v>8582</v>
      </c>
      <c r="C728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7281" s="6" t="str">
        <f>LEFT(Table3[[#This Row],[Last Funding Amount - ORIG]],MIN(FIND({0,1,2,3,4,5,6,7,8,9,0},Table3[[#This Row],[Last Funding Amount - ORIG]]&amp;"0123456789"))-1)</f>
        <v/>
      </c>
      <c r="E7281" t="s">
        <v>112</v>
      </c>
      <c r="H7281">
        <v>1</v>
      </c>
    </row>
    <row r="7282" spans="1:8" x14ac:dyDescent="0.2">
      <c r="A7282" t="s">
        <v>8583</v>
      </c>
      <c r="C728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7282" s="6" t="str">
        <f>LEFT(Table3[[#This Row],[Last Funding Amount - ORIG]],MIN(FIND({0,1,2,3,4,5,6,7,8,9,0},Table3[[#This Row],[Last Funding Amount - ORIG]]&amp;"0123456789"))-1)</f>
        <v/>
      </c>
      <c r="E7282" t="s">
        <v>22</v>
      </c>
      <c r="H7282">
        <v>3</v>
      </c>
    </row>
    <row r="7283" spans="1:8" x14ac:dyDescent="0.2">
      <c r="A7283" t="s">
        <v>8584</v>
      </c>
      <c r="C728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7283" s="6" t="str">
        <f>LEFT(Table3[[#This Row],[Last Funding Amount - ORIG]],MIN(FIND({0,1,2,3,4,5,6,7,8,9,0},Table3[[#This Row],[Last Funding Amount - ORIG]]&amp;"0123456789"))-1)</f>
        <v/>
      </c>
      <c r="E7283" t="s">
        <v>101</v>
      </c>
      <c r="H7283">
        <v>2</v>
      </c>
    </row>
    <row r="7284" spans="1:8" x14ac:dyDescent="0.2">
      <c r="A7284" t="s">
        <v>8585</v>
      </c>
      <c r="C728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7284" s="6" t="str">
        <f>LEFT(Table3[[#This Row],[Last Funding Amount - ORIG]],MIN(FIND({0,1,2,3,4,5,6,7,8,9,0},Table3[[#This Row],[Last Funding Amount - ORIG]]&amp;"0123456789"))-1)</f>
        <v/>
      </c>
      <c r="E7284" t="s">
        <v>101</v>
      </c>
      <c r="H7284">
        <v>2</v>
      </c>
    </row>
    <row r="7285" spans="1:8" x14ac:dyDescent="0.2">
      <c r="A7285" t="s">
        <v>8586</v>
      </c>
      <c r="C728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7285" s="6" t="str">
        <f>LEFT(Table3[[#This Row],[Last Funding Amount - ORIG]],MIN(FIND({0,1,2,3,4,5,6,7,8,9,0},Table3[[#This Row],[Last Funding Amount - ORIG]]&amp;"0123456789"))-1)</f>
        <v/>
      </c>
      <c r="E7285" t="s">
        <v>20</v>
      </c>
      <c r="H7285">
        <v>2</v>
      </c>
    </row>
    <row r="7286" spans="1:8" x14ac:dyDescent="0.2">
      <c r="A7286" t="s">
        <v>8587</v>
      </c>
      <c r="C728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7286" s="6" t="str">
        <f>LEFT(Table3[[#This Row],[Last Funding Amount - ORIG]],MIN(FIND({0,1,2,3,4,5,6,7,8,9,0},Table3[[#This Row],[Last Funding Amount - ORIG]]&amp;"0123456789"))-1)</f>
        <v/>
      </c>
      <c r="E7286" t="s">
        <v>112</v>
      </c>
      <c r="G7286">
        <v>1</v>
      </c>
      <c r="H7286">
        <v>4</v>
      </c>
    </row>
    <row r="7287" spans="1:8" x14ac:dyDescent="0.2">
      <c r="A7287" t="s">
        <v>8588</v>
      </c>
      <c r="C728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7287" s="6" t="str">
        <f>LEFT(Table3[[#This Row],[Last Funding Amount - ORIG]],MIN(FIND({0,1,2,3,4,5,6,7,8,9,0},Table3[[#This Row],[Last Funding Amount - ORIG]]&amp;"0123456789"))-1)</f>
        <v/>
      </c>
      <c r="E7287" t="s">
        <v>112</v>
      </c>
      <c r="H7287">
        <v>2</v>
      </c>
    </row>
    <row r="7288" spans="1:8" x14ac:dyDescent="0.2">
      <c r="A7288" t="s">
        <v>8589</v>
      </c>
      <c r="C728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7288" s="6" t="str">
        <f>LEFT(Table3[[#This Row],[Last Funding Amount - ORIG]],MIN(FIND({0,1,2,3,4,5,6,7,8,9,0},Table3[[#This Row],[Last Funding Amount - ORIG]]&amp;"0123456789"))-1)</f>
        <v/>
      </c>
      <c r="E7288" t="s">
        <v>20</v>
      </c>
      <c r="H7288">
        <v>4</v>
      </c>
    </row>
    <row r="7289" spans="1:8" x14ac:dyDescent="0.2">
      <c r="A7289" t="s">
        <v>8590</v>
      </c>
      <c r="C728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7289" s="6" t="str">
        <f>LEFT(Table3[[#This Row],[Last Funding Amount - ORIG]],MIN(FIND({0,1,2,3,4,5,6,7,8,9,0},Table3[[#This Row],[Last Funding Amount - ORIG]]&amp;"0123456789"))-1)</f>
        <v/>
      </c>
      <c r="E7289" t="s">
        <v>13</v>
      </c>
      <c r="H7289">
        <v>6</v>
      </c>
    </row>
    <row r="7290" spans="1:8" x14ac:dyDescent="0.2">
      <c r="A7290" t="s">
        <v>8591</v>
      </c>
      <c r="C729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7290" s="6" t="str">
        <f>LEFT(Table3[[#This Row],[Last Funding Amount - ORIG]],MIN(FIND({0,1,2,3,4,5,6,7,8,9,0},Table3[[#This Row],[Last Funding Amount - ORIG]]&amp;"0123456789"))-1)</f>
        <v/>
      </c>
      <c r="E7290" t="s">
        <v>112</v>
      </c>
      <c r="H7290">
        <v>1</v>
      </c>
    </row>
    <row r="7291" spans="1:8" x14ac:dyDescent="0.2">
      <c r="A7291" t="s">
        <v>8592</v>
      </c>
      <c r="C729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7291" s="6" t="str">
        <f>LEFT(Table3[[#This Row],[Last Funding Amount - ORIG]],MIN(FIND({0,1,2,3,4,5,6,7,8,9,0},Table3[[#This Row],[Last Funding Amount - ORIG]]&amp;"0123456789"))-1)</f>
        <v/>
      </c>
      <c r="E7291" t="s">
        <v>22</v>
      </c>
      <c r="G7291">
        <v>1</v>
      </c>
      <c r="H7291">
        <v>1</v>
      </c>
    </row>
    <row r="7292" spans="1:8" x14ac:dyDescent="0.2">
      <c r="A7292" t="s">
        <v>8593</v>
      </c>
      <c r="C729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7292" s="6" t="str">
        <f>LEFT(Table3[[#This Row],[Last Funding Amount - ORIG]],MIN(FIND({0,1,2,3,4,5,6,7,8,9,0},Table3[[#This Row],[Last Funding Amount - ORIG]]&amp;"0123456789"))-1)</f>
        <v/>
      </c>
      <c r="E7292" t="s">
        <v>13</v>
      </c>
      <c r="G7292">
        <v>1</v>
      </c>
      <c r="H7292">
        <v>1</v>
      </c>
    </row>
    <row r="7293" spans="1:8" x14ac:dyDescent="0.2">
      <c r="A7293" t="s">
        <v>8594</v>
      </c>
      <c r="C729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7293" s="6" t="str">
        <f>LEFT(Table3[[#This Row],[Last Funding Amount - ORIG]],MIN(FIND({0,1,2,3,4,5,6,7,8,9,0},Table3[[#This Row],[Last Funding Amount - ORIG]]&amp;"0123456789"))-1)</f>
        <v/>
      </c>
      <c r="E7293" t="s">
        <v>56</v>
      </c>
      <c r="H7293">
        <v>1</v>
      </c>
    </row>
    <row r="7294" spans="1:8" x14ac:dyDescent="0.2">
      <c r="A7294" t="s">
        <v>8595</v>
      </c>
      <c r="C729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7294" s="6" t="str">
        <f>LEFT(Table3[[#This Row],[Last Funding Amount - ORIG]],MIN(FIND({0,1,2,3,4,5,6,7,8,9,0},Table3[[#This Row],[Last Funding Amount - ORIG]]&amp;"0123456789"))-1)</f>
        <v/>
      </c>
      <c r="E7294" t="s">
        <v>16</v>
      </c>
      <c r="H7294">
        <v>1</v>
      </c>
    </row>
    <row r="7295" spans="1:8" x14ac:dyDescent="0.2">
      <c r="A7295" t="s">
        <v>8596</v>
      </c>
      <c r="C729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7295" s="6" t="str">
        <f>LEFT(Table3[[#This Row],[Last Funding Amount - ORIG]],MIN(FIND({0,1,2,3,4,5,6,7,8,9,0},Table3[[#This Row],[Last Funding Amount - ORIG]]&amp;"0123456789"))-1)</f>
        <v/>
      </c>
      <c r="E7295" t="s">
        <v>314</v>
      </c>
      <c r="H7295">
        <v>1</v>
      </c>
    </row>
    <row r="7296" spans="1:8" x14ac:dyDescent="0.2">
      <c r="A7296" t="s">
        <v>8597</v>
      </c>
      <c r="C729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7296" s="6" t="str">
        <f>LEFT(Table3[[#This Row],[Last Funding Amount - ORIG]],MIN(FIND({0,1,2,3,4,5,6,7,8,9,0},Table3[[#This Row],[Last Funding Amount - ORIG]]&amp;"0123456789"))-1)</f>
        <v/>
      </c>
      <c r="E7296" t="s">
        <v>112</v>
      </c>
      <c r="H7296">
        <v>1</v>
      </c>
    </row>
    <row r="7297" spans="1:8" x14ac:dyDescent="0.2">
      <c r="A7297" t="s">
        <v>8598</v>
      </c>
      <c r="C729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7297" s="6" t="str">
        <f>LEFT(Table3[[#This Row],[Last Funding Amount - ORIG]],MIN(FIND({0,1,2,3,4,5,6,7,8,9,0},Table3[[#This Row],[Last Funding Amount - ORIG]]&amp;"0123456789"))-1)</f>
        <v/>
      </c>
      <c r="E7297" t="s">
        <v>112</v>
      </c>
      <c r="H7297">
        <v>6</v>
      </c>
    </row>
    <row r="7298" spans="1:8" x14ac:dyDescent="0.2">
      <c r="A7298" t="s">
        <v>8599</v>
      </c>
      <c r="C729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7298" s="6" t="str">
        <f>LEFT(Table3[[#This Row],[Last Funding Amount - ORIG]],MIN(FIND({0,1,2,3,4,5,6,7,8,9,0},Table3[[#This Row],[Last Funding Amount - ORIG]]&amp;"0123456789"))-1)</f>
        <v/>
      </c>
      <c r="E7298" t="s">
        <v>101</v>
      </c>
      <c r="H7298">
        <v>1</v>
      </c>
    </row>
    <row r="7299" spans="1:8" x14ac:dyDescent="0.2">
      <c r="A7299" t="s">
        <v>8600</v>
      </c>
      <c r="C729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7299" s="6" t="str">
        <f>LEFT(Table3[[#This Row],[Last Funding Amount - ORIG]],MIN(FIND({0,1,2,3,4,5,6,7,8,9,0},Table3[[#This Row],[Last Funding Amount - ORIG]]&amp;"0123456789"))-1)</f>
        <v/>
      </c>
      <c r="E7299" t="s">
        <v>20</v>
      </c>
      <c r="G7299">
        <v>1</v>
      </c>
      <c r="H7299">
        <v>2</v>
      </c>
    </row>
    <row r="7300" spans="1:8" x14ac:dyDescent="0.2">
      <c r="A7300" t="s">
        <v>8601</v>
      </c>
      <c r="C730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7300" s="6" t="str">
        <f>LEFT(Table3[[#This Row],[Last Funding Amount - ORIG]],MIN(FIND({0,1,2,3,4,5,6,7,8,9,0},Table3[[#This Row],[Last Funding Amount - ORIG]]&amp;"0123456789"))-1)</f>
        <v/>
      </c>
      <c r="E7300" t="s">
        <v>20</v>
      </c>
      <c r="H7300">
        <v>1</v>
      </c>
    </row>
    <row r="7301" spans="1:8" x14ac:dyDescent="0.2">
      <c r="A7301" t="s">
        <v>8602</v>
      </c>
      <c r="C730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7301" s="6" t="str">
        <f>LEFT(Table3[[#This Row],[Last Funding Amount - ORIG]],MIN(FIND({0,1,2,3,4,5,6,7,8,9,0},Table3[[#This Row],[Last Funding Amount - ORIG]]&amp;"0123456789"))-1)</f>
        <v/>
      </c>
      <c r="E7301" t="s">
        <v>13</v>
      </c>
      <c r="H7301">
        <v>1</v>
      </c>
    </row>
    <row r="7302" spans="1:8" x14ac:dyDescent="0.2">
      <c r="A7302" t="s">
        <v>8603</v>
      </c>
      <c r="C730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7302" s="6" t="str">
        <f>LEFT(Table3[[#This Row],[Last Funding Amount - ORIG]],MIN(FIND({0,1,2,3,4,5,6,7,8,9,0},Table3[[#This Row],[Last Funding Amount - ORIG]]&amp;"0123456789"))-1)</f>
        <v/>
      </c>
      <c r="E7302" t="s">
        <v>112</v>
      </c>
      <c r="H7302">
        <v>2</v>
      </c>
    </row>
    <row r="7303" spans="1:8" x14ac:dyDescent="0.2">
      <c r="A7303" t="s">
        <v>8604</v>
      </c>
      <c r="C730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7303" s="6" t="str">
        <f>LEFT(Table3[[#This Row],[Last Funding Amount - ORIG]],MIN(FIND({0,1,2,3,4,5,6,7,8,9,0},Table3[[#This Row],[Last Funding Amount - ORIG]]&amp;"0123456789"))-1)</f>
        <v/>
      </c>
      <c r="E7303" t="s">
        <v>208</v>
      </c>
    </row>
    <row r="7304" spans="1:8" x14ac:dyDescent="0.2">
      <c r="A7304" t="s">
        <v>8605</v>
      </c>
      <c r="C730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7304" s="6" t="str">
        <f>LEFT(Table3[[#This Row],[Last Funding Amount - ORIG]],MIN(FIND({0,1,2,3,4,5,6,7,8,9,0},Table3[[#This Row],[Last Funding Amount - ORIG]]&amp;"0123456789"))-1)</f>
        <v/>
      </c>
      <c r="E7304" t="s">
        <v>101</v>
      </c>
      <c r="H7304">
        <v>6</v>
      </c>
    </row>
    <row r="7305" spans="1:8" x14ac:dyDescent="0.2">
      <c r="A7305" t="s">
        <v>8606</v>
      </c>
      <c r="C730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7305" s="6" t="str">
        <f>LEFT(Table3[[#This Row],[Last Funding Amount - ORIG]],MIN(FIND({0,1,2,3,4,5,6,7,8,9,0},Table3[[#This Row],[Last Funding Amount - ORIG]]&amp;"0123456789"))-1)</f>
        <v/>
      </c>
      <c r="E7305" t="s">
        <v>101</v>
      </c>
      <c r="H7305">
        <v>1</v>
      </c>
    </row>
    <row r="7306" spans="1:8" x14ac:dyDescent="0.2">
      <c r="A7306" t="s">
        <v>8607</v>
      </c>
      <c r="C730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7306" s="6" t="str">
        <f>LEFT(Table3[[#This Row],[Last Funding Amount - ORIG]],MIN(FIND({0,1,2,3,4,5,6,7,8,9,0},Table3[[#This Row],[Last Funding Amount - ORIG]]&amp;"0123456789"))-1)</f>
        <v/>
      </c>
      <c r="E7306" t="s">
        <v>112</v>
      </c>
      <c r="H7306">
        <v>1</v>
      </c>
    </row>
    <row r="7307" spans="1:8" x14ac:dyDescent="0.2">
      <c r="A7307" t="s">
        <v>8608</v>
      </c>
      <c r="C730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7307" s="6" t="str">
        <f>LEFT(Table3[[#This Row],[Last Funding Amount - ORIG]],MIN(FIND({0,1,2,3,4,5,6,7,8,9,0},Table3[[#This Row],[Last Funding Amount - ORIG]]&amp;"0123456789"))-1)</f>
        <v/>
      </c>
      <c r="E7307" t="s">
        <v>13</v>
      </c>
      <c r="H7307">
        <v>2</v>
      </c>
    </row>
    <row r="7308" spans="1:8" x14ac:dyDescent="0.2">
      <c r="A7308" t="s">
        <v>8609</v>
      </c>
      <c r="C730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7308" s="6" t="str">
        <f>LEFT(Table3[[#This Row],[Last Funding Amount - ORIG]],MIN(FIND({0,1,2,3,4,5,6,7,8,9,0},Table3[[#This Row],[Last Funding Amount - ORIG]]&amp;"0123456789"))-1)</f>
        <v/>
      </c>
      <c r="E7308" t="s">
        <v>22</v>
      </c>
      <c r="G7308">
        <v>1</v>
      </c>
      <c r="H7308">
        <v>3</v>
      </c>
    </row>
    <row r="7309" spans="1:8" x14ac:dyDescent="0.2">
      <c r="A7309" t="s">
        <v>8610</v>
      </c>
      <c r="C730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7309" s="6" t="str">
        <f>LEFT(Table3[[#This Row],[Last Funding Amount - ORIG]],MIN(FIND({0,1,2,3,4,5,6,7,8,9,0},Table3[[#This Row],[Last Funding Amount - ORIG]]&amp;"0123456789"))-1)</f>
        <v/>
      </c>
      <c r="E7309" t="s">
        <v>13</v>
      </c>
      <c r="H7309">
        <v>1</v>
      </c>
    </row>
    <row r="7310" spans="1:8" x14ac:dyDescent="0.2">
      <c r="A7310" t="s">
        <v>8611</v>
      </c>
      <c r="C731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7310" s="6" t="str">
        <f>LEFT(Table3[[#This Row],[Last Funding Amount - ORIG]],MIN(FIND({0,1,2,3,4,5,6,7,8,9,0},Table3[[#This Row],[Last Funding Amount - ORIG]]&amp;"0123456789"))-1)</f>
        <v/>
      </c>
      <c r="E7310" t="s">
        <v>101</v>
      </c>
      <c r="H7310">
        <v>1</v>
      </c>
    </row>
    <row r="7311" spans="1:8" x14ac:dyDescent="0.2">
      <c r="A7311" t="s">
        <v>8612</v>
      </c>
      <c r="C731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7311" s="6" t="str">
        <f>LEFT(Table3[[#This Row],[Last Funding Amount - ORIG]],MIN(FIND({0,1,2,3,4,5,6,7,8,9,0},Table3[[#This Row],[Last Funding Amount - ORIG]]&amp;"0123456789"))-1)</f>
        <v/>
      </c>
      <c r="E7311" t="s">
        <v>112</v>
      </c>
    </row>
    <row r="7312" spans="1:8" x14ac:dyDescent="0.2">
      <c r="A7312" t="s">
        <v>8613</v>
      </c>
      <c r="C731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7312" s="6" t="str">
        <f>LEFT(Table3[[#This Row],[Last Funding Amount - ORIG]],MIN(FIND({0,1,2,3,4,5,6,7,8,9,0},Table3[[#This Row],[Last Funding Amount - ORIG]]&amp;"0123456789"))-1)</f>
        <v/>
      </c>
      <c r="E7312" t="s">
        <v>112</v>
      </c>
      <c r="H7312">
        <v>2</v>
      </c>
    </row>
    <row r="7313" spans="1:8" x14ac:dyDescent="0.2">
      <c r="A7313" t="s">
        <v>8614</v>
      </c>
      <c r="C731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7313" s="6" t="str">
        <f>LEFT(Table3[[#This Row],[Last Funding Amount - ORIG]],MIN(FIND({0,1,2,3,4,5,6,7,8,9,0},Table3[[#This Row],[Last Funding Amount - ORIG]]&amp;"0123456789"))-1)</f>
        <v/>
      </c>
      <c r="E7313" t="s">
        <v>208</v>
      </c>
      <c r="H7313">
        <v>1</v>
      </c>
    </row>
    <row r="7314" spans="1:8" x14ac:dyDescent="0.2">
      <c r="A7314" t="s">
        <v>8615</v>
      </c>
      <c r="C731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7314" s="6" t="str">
        <f>LEFT(Table3[[#This Row],[Last Funding Amount - ORIG]],MIN(FIND({0,1,2,3,4,5,6,7,8,9,0},Table3[[#This Row],[Last Funding Amount - ORIG]]&amp;"0123456789"))-1)</f>
        <v/>
      </c>
      <c r="E7314" t="s">
        <v>22</v>
      </c>
      <c r="G7314">
        <v>1</v>
      </c>
      <c r="H7314">
        <v>9</v>
      </c>
    </row>
    <row r="7315" spans="1:8" x14ac:dyDescent="0.2">
      <c r="A7315" t="s">
        <v>8616</v>
      </c>
      <c r="C731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7315" s="6" t="str">
        <f>LEFT(Table3[[#This Row],[Last Funding Amount - ORIG]],MIN(FIND({0,1,2,3,4,5,6,7,8,9,0},Table3[[#This Row],[Last Funding Amount - ORIG]]&amp;"0123456789"))-1)</f>
        <v/>
      </c>
      <c r="E7315" t="s">
        <v>112</v>
      </c>
      <c r="H7315">
        <v>3</v>
      </c>
    </row>
    <row r="7316" spans="1:8" x14ac:dyDescent="0.2">
      <c r="A7316" t="s">
        <v>8617</v>
      </c>
      <c r="C731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7316" s="6" t="str">
        <f>LEFT(Table3[[#This Row],[Last Funding Amount - ORIG]],MIN(FIND({0,1,2,3,4,5,6,7,8,9,0},Table3[[#This Row],[Last Funding Amount - ORIG]]&amp;"0123456789"))-1)</f>
        <v/>
      </c>
      <c r="E7316" t="s">
        <v>13</v>
      </c>
      <c r="H7316">
        <v>1</v>
      </c>
    </row>
    <row r="7317" spans="1:8" x14ac:dyDescent="0.2">
      <c r="A7317" t="s">
        <v>8618</v>
      </c>
      <c r="C731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7317" s="6" t="str">
        <f>LEFT(Table3[[#This Row],[Last Funding Amount - ORIG]],MIN(FIND({0,1,2,3,4,5,6,7,8,9,0},Table3[[#This Row],[Last Funding Amount - ORIG]]&amp;"0123456789"))-1)</f>
        <v/>
      </c>
      <c r="E7317" t="s">
        <v>112</v>
      </c>
      <c r="H7317">
        <v>1</v>
      </c>
    </row>
    <row r="7318" spans="1:8" x14ac:dyDescent="0.2">
      <c r="A7318" t="s">
        <v>8619</v>
      </c>
      <c r="C731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7318" s="6" t="str">
        <f>LEFT(Table3[[#This Row],[Last Funding Amount - ORIG]],MIN(FIND({0,1,2,3,4,5,6,7,8,9,0},Table3[[#This Row],[Last Funding Amount - ORIG]]&amp;"0123456789"))-1)</f>
        <v/>
      </c>
      <c r="E7318" t="s">
        <v>16</v>
      </c>
      <c r="H7318">
        <v>1</v>
      </c>
    </row>
    <row r="7319" spans="1:8" x14ac:dyDescent="0.2">
      <c r="A7319" t="s">
        <v>8620</v>
      </c>
      <c r="C731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7319" s="6" t="str">
        <f>LEFT(Table3[[#This Row],[Last Funding Amount - ORIG]],MIN(FIND({0,1,2,3,4,5,6,7,8,9,0},Table3[[#This Row],[Last Funding Amount - ORIG]]&amp;"0123456789"))-1)</f>
        <v/>
      </c>
      <c r="E7319" t="s">
        <v>20</v>
      </c>
      <c r="H7319">
        <v>1</v>
      </c>
    </row>
    <row r="7320" spans="1:8" x14ac:dyDescent="0.2">
      <c r="A7320" t="s">
        <v>8621</v>
      </c>
      <c r="C732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7320" s="6" t="str">
        <f>LEFT(Table3[[#This Row],[Last Funding Amount - ORIG]],MIN(FIND({0,1,2,3,4,5,6,7,8,9,0},Table3[[#This Row],[Last Funding Amount - ORIG]]&amp;"0123456789"))-1)</f>
        <v/>
      </c>
      <c r="E7320" t="s">
        <v>112</v>
      </c>
      <c r="H7320">
        <v>5</v>
      </c>
    </row>
    <row r="7321" spans="1:8" x14ac:dyDescent="0.2">
      <c r="A7321" t="s">
        <v>8622</v>
      </c>
      <c r="C732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7321" s="6" t="str">
        <f>LEFT(Table3[[#This Row],[Last Funding Amount - ORIG]],MIN(FIND({0,1,2,3,4,5,6,7,8,9,0},Table3[[#This Row],[Last Funding Amount - ORIG]]&amp;"0123456789"))-1)</f>
        <v/>
      </c>
      <c r="E7321" t="s">
        <v>56</v>
      </c>
      <c r="H7321">
        <v>1</v>
      </c>
    </row>
    <row r="7322" spans="1:8" x14ac:dyDescent="0.2">
      <c r="A7322" t="s">
        <v>8623</v>
      </c>
      <c r="C732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7322" s="6" t="str">
        <f>LEFT(Table3[[#This Row],[Last Funding Amount - ORIG]],MIN(FIND({0,1,2,3,4,5,6,7,8,9,0},Table3[[#This Row],[Last Funding Amount - ORIG]]&amp;"0123456789"))-1)</f>
        <v/>
      </c>
      <c r="E7322" t="s">
        <v>112</v>
      </c>
      <c r="H7322">
        <v>1</v>
      </c>
    </row>
    <row r="7323" spans="1:8" x14ac:dyDescent="0.2">
      <c r="A7323" t="s">
        <v>8624</v>
      </c>
      <c r="C732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7323" s="6" t="str">
        <f>LEFT(Table3[[#This Row],[Last Funding Amount - ORIG]],MIN(FIND({0,1,2,3,4,5,6,7,8,9,0},Table3[[#This Row],[Last Funding Amount - ORIG]]&amp;"0123456789"))-1)</f>
        <v/>
      </c>
      <c r="E7323" t="s">
        <v>101</v>
      </c>
      <c r="H7323">
        <v>1</v>
      </c>
    </row>
    <row r="7324" spans="1:8" x14ac:dyDescent="0.2">
      <c r="A7324" t="s">
        <v>8625</v>
      </c>
      <c r="C732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7324" s="6" t="str">
        <f>LEFT(Table3[[#This Row],[Last Funding Amount - ORIG]],MIN(FIND({0,1,2,3,4,5,6,7,8,9,0},Table3[[#This Row],[Last Funding Amount - ORIG]]&amp;"0123456789"))-1)</f>
        <v/>
      </c>
      <c r="E7324" t="s">
        <v>314</v>
      </c>
      <c r="H7324">
        <v>1</v>
      </c>
    </row>
    <row r="7325" spans="1:8" x14ac:dyDescent="0.2">
      <c r="A7325" t="s">
        <v>8626</v>
      </c>
      <c r="C732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7325" s="6" t="str">
        <f>LEFT(Table3[[#This Row],[Last Funding Amount - ORIG]],MIN(FIND({0,1,2,3,4,5,6,7,8,9,0},Table3[[#This Row],[Last Funding Amount - ORIG]]&amp;"0123456789"))-1)</f>
        <v/>
      </c>
      <c r="E7325" t="s">
        <v>22</v>
      </c>
      <c r="H7325">
        <v>2</v>
      </c>
    </row>
    <row r="7326" spans="1:8" x14ac:dyDescent="0.2">
      <c r="A7326" t="s">
        <v>8627</v>
      </c>
      <c r="C732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7326" s="6" t="str">
        <f>LEFT(Table3[[#This Row],[Last Funding Amount - ORIG]],MIN(FIND({0,1,2,3,4,5,6,7,8,9,0},Table3[[#This Row],[Last Funding Amount - ORIG]]&amp;"0123456789"))-1)</f>
        <v/>
      </c>
      <c r="E7326" t="s">
        <v>101</v>
      </c>
      <c r="H7326">
        <v>2</v>
      </c>
    </row>
    <row r="7327" spans="1:8" x14ac:dyDescent="0.2">
      <c r="A7327" t="s">
        <v>8628</v>
      </c>
      <c r="C732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7327" s="6" t="str">
        <f>LEFT(Table3[[#This Row],[Last Funding Amount - ORIG]],MIN(FIND({0,1,2,3,4,5,6,7,8,9,0},Table3[[#This Row],[Last Funding Amount - ORIG]]&amp;"0123456789"))-1)</f>
        <v/>
      </c>
      <c r="E7327" t="s">
        <v>13</v>
      </c>
      <c r="H7327">
        <v>1</v>
      </c>
    </row>
    <row r="7328" spans="1:8" x14ac:dyDescent="0.2">
      <c r="A7328" t="s">
        <v>8629</v>
      </c>
      <c r="C732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7328" s="6" t="str">
        <f>LEFT(Table3[[#This Row],[Last Funding Amount - ORIG]],MIN(FIND({0,1,2,3,4,5,6,7,8,9,0},Table3[[#This Row],[Last Funding Amount - ORIG]]&amp;"0123456789"))-1)</f>
        <v/>
      </c>
      <c r="E7328" t="s">
        <v>22</v>
      </c>
      <c r="H7328">
        <v>1</v>
      </c>
    </row>
    <row r="7329" spans="1:8" x14ac:dyDescent="0.2">
      <c r="A7329" t="s">
        <v>8630</v>
      </c>
      <c r="C732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7329" s="6" t="str">
        <f>LEFT(Table3[[#This Row],[Last Funding Amount - ORIG]],MIN(FIND({0,1,2,3,4,5,6,7,8,9,0},Table3[[#This Row],[Last Funding Amount - ORIG]]&amp;"0123456789"))-1)</f>
        <v/>
      </c>
      <c r="E7329" t="s">
        <v>13</v>
      </c>
      <c r="G7329">
        <v>1</v>
      </c>
      <c r="H7329">
        <v>2</v>
      </c>
    </row>
    <row r="7330" spans="1:8" x14ac:dyDescent="0.2">
      <c r="A7330" t="s">
        <v>8631</v>
      </c>
      <c r="C733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7330" s="6" t="str">
        <f>LEFT(Table3[[#This Row],[Last Funding Amount - ORIG]],MIN(FIND({0,1,2,3,4,5,6,7,8,9,0},Table3[[#This Row],[Last Funding Amount - ORIG]]&amp;"0123456789"))-1)</f>
        <v/>
      </c>
      <c r="E7330" t="s">
        <v>112</v>
      </c>
      <c r="H7330">
        <v>1</v>
      </c>
    </row>
    <row r="7331" spans="1:8" x14ac:dyDescent="0.2">
      <c r="A7331" t="s">
        <v>8632</v>
      </c>
      <c r="C733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7331" s="6" t="str">
        <f>LEFT(Table3[[#This Row],[Last Funding Amount - ORIG]],MIN(FIND({0,1,2,3,4,5,6,7,8,9,0},Table3[[#This Row],[Last Funding Amount - ORIG]]&amp;"0123456789"))-1)</f>
        <v/>
      </c>
      <c r="E7331" t="s">
        <v>13</v>
      </c>
      <c r="H7331">
        <v>1</v>
      </c>
    </row>
    <row r="7332" spans="1:8" x14ac:dyDescent="0.2">
      <c r="A7332" t="s">
        <v>8633</v>
      </c>
      <c r="C733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7332" s="6" t="str">
        <f>LEFT(Table3[[#This Row],[Last Funding Amount - ORIG]],MIN(FIND({0,1,2,3,4,5,6,7,8,9,0},Table3[[#This Row],[Last Funding Amount - ORIG]]&amp;"0123456789"))-1)</f>
        <v/>
      </c>
      <c r="E7332" t="s">
        <v>112</v>
      </c>
      <c r="G7332">
        <v>1</v>
      </c>
      <c r="H7332">
        <v>2</v>
      </c>
    </row>
    <row r="7333" spans="1:8" x14ac:dyDescent="0.2">
      <c r="A7333" t="s">
        <v>8634</v>
      </c>
      <c r="C733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7333" s="6" t="str">
        <f>LEFT(Table3[[#This Row],[Last Funding Amount - ORIG]],MIN(FIND({0,1,2,3,4,5,6,7,8,9,0},Table3[[#This Row],[Last Funding Amount - ORIG]]&amp;"0123456789"))-1)</f>
        <v/>
      </c>
      <c r="E7333" t="s">
        <v>13</v>
      </c>
      <c r="G7333">
        <v>1</v>
      </c>
      <c r="H7333">
        <v>1</v>
      </c>
    </row>
    <row r="7334" spans="1:8" x14ac:dyDescent="0.2">
      <c r="A7334" t="s">
        <v>8635</v>
      </c>
      <c r="C733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7334" s="6" t="str">
        <f>LEFT(Table3[[#This Row],[Last Funding Amount - ORIG]],MIN(FIND({0,1,2,3,4,5,6,7,8,9,0},Table3[[#This Row],[Last Funding Amount - ORIG]]&amp;"0123456789"))-1)</f>
        <v/>
      </c>
      <c r="E7334" t="s">
        <v>20</v>
      </c>
      <c r="H7334">
        <v>4</v>
      </c>
    </row>
    <row r="7335" spans="1:8" x14ac:dyDescent="0.2">
      <c r="A7335" t="s">
        <v>8636</v>
      </c>
      <c r="C733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7335" s="6" t="str">
        <f>LEFT(Table3[[#This Row],[Last Funding Amount - ORIG]],MIN(FIND({0,1,2,3,4,5,6,7,8,9,0},Table3[[#This Row],[Last Funding Amount - ORIG]]&amp;"0123456789"))-1)</f>
        <v/>
      </c>
      <c r="E7335" t="s">
        <v>208</v>
      </c>
    </row>
    <row r="7336" spans="1:8" x14ac:dyDescent="0.2">
      <c r="A7336" t="s">
        <v>8637</v>
      </c>
      <c r="C733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7336" s="6" t="str">
        <f>LEFT(Table3[[#This Row],[Last Funding Amount - ORIG]],MIN(FIND({0,1,2,3,4,5,6,7,8,9,0},Table3[[#This Row],[Last Funding Amount - ORIG]]&amp;"0123456789"))-1)</f>
        <v/>
      </c>
      <c r="E7336" t="s">
        <v>112</v>
      </c>
      <c r="H7336">
        <v>1</v>
      </c>
    </row>
    <row r="7337" spans="1:8" x14ac:dyDescent="0.2">
      <c r="A7337" t="s">
        <v>8638</v>
      </c>
      <c r="C733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7337" s="6" t="str">
        <f>LEFT(Table3[[#This Row],[Last Funding Amount - ORIG]],MIN(FIND({0,1,2,3,4,5,6,7,8,9,0},Table3[[#This Row],[Last Funding Amount - ORIG]]&amp;"0123456789"))-1)</f>
        <v/>
      </c>
      <c r="E7337" t="s">
        <v>13</v>
      </c>
      <c r="H7337">
        <v>1</v>
      </c>
    </row>
    <row r="7338" spans="1:8" x14ac:dyDescent="0.2">
      <c r="A7338" t="s">
        <v>8639</v>
      </c>
      <c r="C733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7338" s="6" t="str">
        <f>LEFT(Table3[[#This Row],[Last Funding Amount - ORIG]],MIN(FIND({0,1,2,3,4,5,6,7,8,9,0},Table3[[#This Row],[Last Funding Amount - ORIG]]&amp;"0123456789"))-1)</f>
        <v/>
      </c>
      <c r="E7338" t="s">
        <v>20</v>
      </c>
      <c r="H7338">
        <v>1</v>
      </c>
    </row>
    <row r="7339" spans="1:8" x14ac:dyDescent="0.2">
      <c r="A7339" t="s">
        <v>8640</v>
      </c>
      <c r="C733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7339" s="6" t="str">
        <f>LEFT(Table3[[#This Row],[Last Funding Amount - ORIG]],MIN(FIND({0,1,2,3,4,5,6,7,8,9,0},Table3[[#This Row],[Last Funding Amount - ORIG]]&amp;"0123456789"))-1)</f>
        <v/>
      </c>
      <c r="E7339" t="s">
        <v>112</v>
      </c>
      <c r="H7339">
        <v>2</v>
      </c>
    </row>
    <row r="7340" spans="1:8" x14ac:dyDescent="0.2">
      <c r="A7340" t="s">
        <v>8641</v>
      </c>
      <c r="C734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7340" s="6" t="str">
        <f>LEFT(Table3[[#This Row],[Last Funding Amount - ORIG]],MIN(FIND({0,1,2,3,4,5,6,7,8,9,0},Table3[[#This Row],[Last Funding Amount - ORIG]]&amp;"0123456789"))-1)</f>
        <v/>
      </c>
      <c r="E7340" t="s">
        <v>20</v>
      </c>
    </row>
    <row r="7341" spans="1:8" x14ac:dyDescent="0.2">
      <c r="A7341" t="s">
        <v>8642</v>
      </c>
      <c r="C734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7341" s="6" t="str">
        <f>LEFT(Table3[[#This Row],[Last Funding Amount - ORIG]],MIN(FIND({0,1,2,3,4,5,6,7,8,9,0},Table3[[#This Row],[Last Funding Amount - ORIG]]&amp;"0123456789"))-1)</f>
        <v/>
      </c>
      <c r="E7341" t="s">
        <v>20</v>
      </c>
      <c r="H7341">
        <v>1</v>
      </c>
    </row>
    <row r="7342" spans="1:8" x14ac:dyDescent="0.2">
      <c r="A7342" t="s">
        <v>8643</v>
      </c>
      <c r="C734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7342" s="6" t="str">
        <f>LEFT(Table3[[#This Row],[Last Funding Amount - ORIG]],MIN(FIND({0,1,2,3,4,5,6,7,8,9,0},Table3[[#This Row],[Last Funding Amount - ORIG]]&amp;"0123456789"))-1)</f>
        <v/>
      </c>
      <c r="E7342" t="s">
        <v>112</v>
      </c>
      <c r="H7342">
        <v>1</v>
      </c>
    </row>
    <row r="7343" spans="1:8" x14ac:dyDescent="0.2">
      <c r="A7343" t="s">
        <v>8644</v>
      </c>
      <c r="C734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7343" s="6" t="str">
        <f>LEFT(Table3[[#This Row],[Last Funding Amount - ORIG]],MIN(FIND({0,1,2,3,4,5,6,7,8,9,0},Table3[[#This Row],[Last Funding Amount - ORIG]]&amp;"0123456789"))-1)</f>
        <v/>
      </c>
      <c r="E7343" t="s">
        <v>56</v>
      </c>
      <c r="H7343">
        <v>1</v>
      </c>
    </row>
    <row r="7344" spans="1:8" x14ac:dyDescent="0.2">
      <c r="A7344" t="s">
        <v>8645</v>
      </c>
      <c r="C734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7344" s="6" t="str">
        <f>LEFT(Table3[[#This Row],[Last Funding Amount - ORIG]],MIN(FIND({0,1,2,3,4,5,6,7,8,9,0},Table3[[#This Row],[Last Funding Amount - ORIG]]&amp;"0123456789"))-1)</f>
        <v/>
      </c>
      <c r="E7344" t="s">
        <v>101</v>
      </c>
      <c r="H7344">
        <v>1</v>
      </c>
    </row>
    <row r="7345" spans="1:8" x14ac:dyDescent="0.2">
      <c r="A7345" t="s">
        <v>8646</v>
      </c>
      <c r="C734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7345" s="6" t="str">
        <f>LEFT(Table3[[#This Row],[Last Funding Amount - ORIG]],MIN(FIND({0,1,2,3,4,5,6,7,8,9,0},Table3[[#This Row],[Last Funding Amount - ORIG]]&amp;"0123456789"))-1)</f>
        <v/>
      </c>
      <c r="E7345" t="s">
        <v>20</v>
      </c>
    </row>
    <row r="7346" spans="1:8" x14ac:dyDescent="0.2">
      <c r="A7346" t="s">
        <v>8647</v>
      </c>
      <c r="C734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7346" s="6" t="str">
        <f>LEFT(Table3[[#This Row],[Last Funding Amount - ORIG]],MIN(FIND({0,1,2,3,4,5,6,7,8,9,0},Table3[[#This Row],[Last Funding Amount - ORIG]]&amp;"0123456789"))-1)</f>
        <v/>
      </c>
      <c r="E7346" t="s">
        <v>13</v>
      </c>
      <c r="H7346">
        <v>1</v>
      </c>
    </row>
    <row r="7347" spans="1:8" x14ac:dyDescent="0.2">
      <c r="A7347" t="s">
        <v>8648</v>
      </c>
      <c r="C734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7347" s="6" t="str">
        <f>LEFT(Table3[[#This Row],[Last Funding Amount - ORIG]],MIN(FIND({0,1,2,3,4,5,6,7,8,9,0},Table3[[#This Row],[Last Funding Amount - ORIG]]&amp;"0123456789"))-1)</f>
        <v/>
      </c>
      <c r="E7347" t="s">
        <v>112</v>
      </c>
      <c r="H7347">
        <v>1</v>
      </c>
    </row>
    <row r="7348" spans="1:8" x14ac:dyDescent="0.2">
      <c r="A7348" t="s">
        <v>8649</v>
      </c>
      <c r="C734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7348" s="6" t="str">
        <f>LEFT(Table3[[#This Row],[Last Funding Amount - ORIG]],MIN(FIND({0,1,2,3,4,5,6,7,8,9,0},Table3[[#This Row],[Last Funding Amount - ORIG]]&amp;"0123456789"))-1)</f>
        <v/>
      </c>
      <c r="E7348" t="s">
        <v>112</v>
      </c>
    </row>
    <row r="7349" spans="1:8" x14ac:dyDescent="0.2">
      <c r="A7349" t="s">
        <v>8650</v>
      </c>
      <c r="C734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7349" s="6" t="str">
        <f>LEFT(Table3[[#This Row],[Last Funding Amount - ORIG]],MIN(FIND({0,1,2,3,4,5,6,7,8,9,0},Table3[[#This Row],[Last Funding Amount - ORIG]]&amp;"0123456789"))-1)</f>
        <v/>
      </c>
      <c r="E7349" t="s">
        <v>101</v>
      </c>
      <c r="H7349">
        <v>1</v>
      </c>
    </row>
    <row r="7350" spans="1:8" x14ac:dyDescent="0.2">
      <c r="A7350" t="s">
        <v>8651</v>
      </c>
      <c r="C735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7350" s="6" t="str">
        <f>LEFT(Table3[[#This Row],[Last Funding Amount - ORIG]],MIN(FIND({0,1,2,3,4,5,6,7,8,9,0},Table3[[#This Row],[Last Funding Amount - ORIG]]&amp;"0123456789"))-1)</f>
        <v/>
      </c>
      <c r="E7350" t="s">
        <v>22</v>
      </c>
      <c r="G7350">
        <v>1</v>
      </c>
      <c r="H7350">
        <v>2</v>
      </c>
    </row>
    <row r="7351" spans="1:8" x14ac:dyDescent="0.2">
      <c r="A7351" t="s">
        <v>8652</v>
      </c>
      <c r="C735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7351" s="6" t="str">
        <f>LEFT(Table3[[#This Row],[Last Funding Amount - ORIG]],MIN(FIND({0,1,2,3,4,5,6,7,8,9,0},Table3[[#This Row],[Last Funding Amount - ORIG]]&amp;"0123456789"))-1)</f>
        <v/>
      </c>
      <c r="E7351" t="s">
        <v>112</v>
      </c>
    </row>
    <row r="7352" spans="1:8" x14ac:dyDescent="0.2">
      <c r="A7352" t="s">
        <v>8653</v>
      </c>
      <c r="C735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7352" s="6" t="str">
        <f>LEFT(Table3[[#This Row],[Last Funding Amount - ORIG]],MIN(FIND({0,1,2,3,4,5,6,7,8,9,0},Table3[[#This Row],[Last Funding Amount - ORIG]]&amp;"0123456789"))-1)</f>
        <v/>
      </c>
      <c r="E7352" t="s">
        <v>101</v>
      </c>
      <c r="H7352">
        <v>3</v>
      </c>
    </row>
    <row r="7353" spans="1:8" x14ac:dyDescent="0.2">
      <c r="A7353" t="s">
        <v>8654</v>
      </c>
      <c r="C735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7353" s="6" t="str">
        <f>LEFT(Table3[[#This Row],[Last Funding Amount - ORIG]],MIN(FIND({0,1,2,3,4,5,6,7,8,9,0},Table3[[#This Row],[Last Funding Amount - ORIG]]&amp;"0123456789"))-1)</f>
        <v/>
      </c>
      <c r="E7353" t="s">
        <v>13</v>
      </c>
      <c r="H7353">
        <v>1</v>
      </c>
    </row>
    <row r="7354" spans="1:8" x14ac:dyDescent="0.2">
      <c r="A7354" t="s">
        <v>8655</v>
      </c>
      <c r="C735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7354" s="6" t="str">
        <f>LEFT(Table3[[#This Row],[Last Funding Amount - ORIG]],MIN(FIND({0,1,2,3,4,5,6,7,8,9,0},Table3[[#This Row],[Last Funding Amount - ORIG]]&amp;"0123456789"))-1)</f>
        <v/>
      </c>
      <c r="E7354" t="s">
        <v>112</v>
      </c>
      <c r="H7354">
        <v>2</v>
      </c>
    </row>
    <row r="7355" spans="1:8" x14ac:dyDescent="0.2">
      <c r="A7355" t="s">
        <v>8656</v>
      </c>
      <c r="C735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7355" s="6" t="str">
        <f>LEFT(Table3[[#This Row],[Last Funding Amount - ORIG]],MIN(FIND({0,1,2,3,4,5,6,7,8,9,0},Table3[[#This Row],[Last Funding Amount - ORIG]]&amp;"0123456789"))-1)</f>
        <v/>
      </c>
      <c r="E7355" t="s">
        <v>112</v>
      </c>
      <c r="H7355">
        <v>1</v>
      </c>
    </row>
    <row r="7356" spans="1:8" x14ac:dyDescent="0.2">
      <c r="A7356" t="s">
        <v>8657</v>
      </c>
      <c r="C735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7356" s="6" t="str">
        <f>LEFT(Table3[[#This Row],[Last Funding Amount - ORIG]],MIN(FIND({0,1,2,3,4,5,6,7,8,9,0},Table3[[#This Row],[Last Funding Amount - ORIG]]&amp;"0123456789"))-1)</f>
        <v/>
      </c>
      <c r="E7356" t="s">
        <v>20</v>
      </c>
      <c r="H7356">
        <v>3</v>
      </c>
    </row>
    <row r="7357" spans="1:8" x14ac:dyDescent="0.2">
      <c r="A7357" t="s">
        <v>8658</v>
      </c>
      <c r="C735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7357" s="6" t="str">
        <f>LEFT(Table3[[#This Row],[Last Funding Amount - ORIG]],MIN(FIND({0,1,2,3,4,5,6,7,8,9,0},Table3[[#This Row],[Last Funding Amount - ORIG]]&amp;"0123456789"))-1)</f>
        <v/>
      </c>
      <c r="E7357" t="s">
        <v>101</v>
      </c>
      <c r="H7357">
        <v>1</v>
      </c>
    </row>
    <row r="7358" spans="1:8" x14ac:dyDescent="0.2">
      <c r="A7358" t="s">
        <v>8659</v>
      </c>
      <c r="C735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7358" s="6" t="str">
        <f>LEFT(Table3[[#This Row],[Last Funding Amount - ORIG]],MIN(FIND({0,1,2,3,4,5,6,7,8,9,0},Table3[[#This Row],[Last Funding Amount - ORIG]]&amp;"0123456789"))-1)</f>
        <v/>
      </c>
      <c r="E7358" t="s">
        <v>112</v>
      </c>
      <c r="H7358">
        <v>2</v>
      </c>
    </row>
    <row r="7359" spans="1:8" x14ac:dyDescent="0.2">
      <c r="A7359" t="s">
        <v>8660</v>
      </c>
      <c r="C735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7359" s="6" t="str">
        <f>LEFT(Table3[[#This Row],[Last Funding Amount - ORIG]],MIN(FIND({0,1,2,3,4,5,6,7,8,9,0},Table3[[#This Row],[Last Funding Amount - ORIG]]&amp;"0123456789"))-1)</f>
        <v/>
      </c>
      <c r="E7359" t="s">
        <v>56</v>
      </c>
      <c r="H7359">
        <v>1</v>
      </c>
    </row>
    <row r="7360" spans="1:8" x14ac:dyDescent="0.2">
      <c r="A7360" t="s">
        <v>8661</v>
      </c>
      <c r="C736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7360" s="6" t="str">
        <f>LEFT(Table3[[#This Row],[Last Funding Amount - ORIG]],MIN(FIND({0,1,2,3,4,5,6,7,8,9,0},Table3[[#This Row],[Last Funding Amount - ORIG]]&amp;"0123456789"))-1)</f>
        <v/>
      </c>
      <c r="E7360" t="s">
        <v>16</v>
      </c>
      <c r="G7360">
        <v>1</v>
      </c>
      <c r="H7360">
        <v>1</v>
      </c>
    </row>
    <row r="7361" spans="1:8" x14ac:dyDescent="0.2">
      <c r="A7361" t="s">
        <v>8662</v>
      </c>
      <c r="C736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7361" s="6" t="str">
        <f>LEFT(Table3[[#This Row],[Last Funding Amount - ORIG]],MIN(FIND({0,1,2,3,4,5,6,7,8,9,0},Table3[[#This Row],[Last Funding Amount - ORIG]]&amp;"0123456789"))-1)</f>
        <v/>
      </c>
      <c r="E7361" t="s">
        <v>112</v>
      </c>
      <c r="G7361">
        <v>1</v>
      </c>
      <c r="H7361">
        <v>2</v>
      </c>
    </row>
    <row r="7362" spans="1:8" x14ac:dyDescent="0.2">
      <c r="A7362" t="s">
        <v>8663</v>
      </c>
      <c r="C736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7362" s="6" t="str">
        <f>LEFT(Table3[[#This Row],[Last Funding Amount - ORIG]],MIN(FIND({0,1,2,3,4,5,6,7,8,9,0},Table3[[#This Row],[Last Funding Amount - ORIG]]&amp;"0123456789"))-1)</f>
        <v/>
      </c>
      <c r="E7362" t="s">
        <v>20</v>
      </c>
      <c r="H7362">
        <v>8</v>
      </c>
    </row>
    <row r="7363" spans="1:8" x14ac:dyDescent="0.2">
      <c r="A7363" t="s">
        <v>8664</v>
      </c>
      <c r="C736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7363" s="6" t="str">
        <f>LEFT(Table3[[#This Row],[Last Funding Amount - ORIG]],MIN(FIND({0,1,2,3,4,5,6,7,8,9,0},Table3[[#This Row],[Last Funding Amount - ORIG]]&amp;"0123456789"))-1)</f>
        <v/>
      </c>
      <c r="E7363" t="s">
        <v>13</v>
      </c>
      <c r="G7363">
        <v>1</v>
      </c>
      <c r="H7363">
        <v>1</v>
      </c>
    </row>
    <row r="7364" spans="1:8" x14ac:dyDescent="0.2">
      <c r="A7364" t="s">
        <v>8665</v>
      </c>
      <c r="C736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7364" s="6" t="str">
        <f>LEFT(Table3[[#This Row],[Last Funding Amount - ORIG]],MIN(FIND({0,1,2,3,4,5,6,7,8,9,0},Table3[[#This Row],[Last Funding Amount - ORIG]]&amp;"0123456789"))-1)</f>
        <v/>
      </c>
      <c r="E7364" t="s">
        <v>16</v>
      </c>
      <c r="H7364">
        <v>2</v>
      </c>
    </row>
    <row r="7365" spans="1:8" x14ac:dyDescent="0.2">
      <c r="A7365" t="s">
        <v>8666</v>
      </c>
      <c r="C736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7365" s="6" t="str">
        <f>LEFT(Table3[[#This Row],[Last Funding Amount - ORIG]],MIN(FIND({0,1,2,3,4,5,6,7,8,9,0},Table3[[#This Row],[Last Funding Amount - ORIG]]&amp;"0123456789"))-1)</f>
        <v/>
      </c>
      <c r="E7365" t="s">
        <v>112</v>
      </c>
    </row>
    <row r="7366" spans="1:8" x14ac:dyDescent="0.2">
      <c r="A7366" t="s">
        <v>8667</v>
      </c>
      <c r="C736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7366" s="6" t="str">
        <f>LEFT(Table3[[#This Row],[Last Funding Amount - ORIG]],MIN(FIND({0,1,2,3,4,5,6,7,8,9,0},Table3[[#This Row],[Last Funding Amount - ORIG]]&amp;"0123456789"))-1)</f>
        <v/>
      </c>
      <c r="E7366" t="s">
        <v>22</v>
      </c>
      <c r="H7366">
        <v>1</v>
      </c>
    </row>
    <row r="7367" spans="1:8" x14ac:dyDescent="0.2">
      <c r="A7367" t="s">
        <v>8668</v>
      </c>
      <c r="C736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7367" s="6" t="str">
        <f>LEFT(Table3[[#This Row],[Last Funding Amount - ORIG]],MIN(FIND({0,1,2,3,4,5,6,7,8,9,0},Table3[[#This Row],[Last Funding Amount - ORIG]]&amp;"0123456789"))-1)</f>
        <v/>
      </c>
      <c r="E7367" t="s">
        <v>112</v>
      </c>
      <c r="H7367">
        <v>2</v>
      </c>
    </row>
    <row r="7368" spans="1:8" x14ac:dyDescent="0.2">
      <c r="A7368" t="s">
        <v>8669</v>
      </c>
      <c r="C736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7368" s="6" t="str">
        <f>LEFT(Table3[[#This Row],[Last Funding Amount - ORIG]],MIN(FIND({0,1,2,3,4,5,6,7,8,9,0},Table3[[#This Row],[Last Funding Amount - ORIG]]&amp;"0123456789"))-1)</f>
        <v/>
      </c>
      <c r="E7368" t="s">
        <v>13</v>
      </c>
      <c r="H7368">
        <v>1</v>
      </c>
    </row>
    <row r="7369" spans="1:8" x14ac:dyDescent="0.2">
      <c r="A7369" t="s">
        <v>8670</v>
      </c>
      <c r="C736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7369" s="6" t="str">
        <f>LEFT(Table3[[#This Row],[Last Funding Amount - ORIG]],MIN(FIND({0,1,2,3,4,5,6,7,8,9,0},Table3[[#This Row],[Last Funding Amount - ORIG]]&amp;"0123456789"))-1)</f>
        <v/>
      </c>
      <c r="E7369" t="s">
        <v>20</v>
      </c>
    </row>
    <row r="7370" spans="1:8" x14ac:dyDescent="0.2">
      <c r="A7370" t="s">
        <v>8671</v>
      </c>
      <c r="C737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7370" s="6" t="str">
        <f>LEFT(Table3[[#This Row],[Last Funding Amount - ORIG]],MIN(FIND({0,1,2,3,4,5,6,7,8,9,0},Table3[[#This Row],[Last Funding Amount - ORIG]]&amp;"0123456789"))-1)</f>
        <v/>
      </c>
      <c r="E7370" t="s">
        <v>112</v>
      </c>
    </row>
    <row r="7371" spans="1:8" x14ac:dyDescent="0.2">
      <c r="A7371" t="s">
        <v>8672</v>
      </c>
      <c r="C737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7371" s="6" t="str">
        <f>LEFT(Table3[[#This Row],[Last Funding Amount - ORIG]],MIN(FIND({0,1,2,3,4,5,6,7,8,9,0},Table3[[#This Row],[Last Funding Amount - ORIG]]&amp;"0123456789"))-1)</f>
        <v/>
      </c>
      <c r="E7371" t="s">
        <v>314</v>
      </c>
      <c r="H7371">
        <v>1</v>
      </c>
    </row>
    <row r="7372" spans="1:8" x14ac:dyDescent="0.2">
      <c r="A7372" t="s">
        <v>8673</v>
      </c>
      <c r="C737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7372" s="6" t="str">
        <f>LEFT(Table3[[#This Row],[Last Funding Amount - ORIG]],MIN(FIND({0,1,2,3,4,5,6,7,8,9,0},Table3[[#This Row],[Last Funding Amount - ORIG]]&amp;"0123456789"))-1)</f>
        <v/>
      </c>
      <c r="E7372" t="s">
        <v>112</v>
      </c>
      <c r="G7372">
        <v>1</v>
      </c>
      <c r="H7372">
        <v>1</v>
      </c>
    </row>
    <row r="7373" spans="1:8" x14ac:dyDescent="0.2">
      <c r="A7373" t="s">
        <v>8674</v>
      </c>
      <c r="C737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7373" s="6" t="str">
        <f>LEFT(Table3[[#This Row],[Last Funding Amount - ORIG]],MIN(FIND({0,1,2,3,4,5,6,7,8,9,0},Table3[[#This Row],[Last Funding Amount - ORIG]]&amp;"0123456789"))-1)</f>
        <v/>
      </c>
      <c r="E7373" t="s">
        <v>112</v>
      </c>
      <c r="H7373">
        <v>2</v>
      </c>
    </row>
    <row r="7374" spans="1:8" x14ac:dyDescent="0.2">
      <c r="A7374" t="s">
        <v>8675</v>
      </c>
      <c r="C737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7374" s="6" t="str">
        <f>LEFT(Table3[[#This Row],[Last Funding Amount - ORIG]],MIN(FIND({0,1,2,3,4,5,6,7,8,9,0},Table3[[#This Row],[Last Funding Amount - ORIG]]&amp;"0123456789"))-1)</f>
        <v/>
      </c>
      <c r="E7374" t="s">
        <v>112</v>
      </c>
      <c r="H7374">
        <v>1</v>
      </c>
    </row>
    <row r="7375" spans="1:8" x14ac:dyDescent="0.2">
      <c r="A7375" t="s">
        <v>8676</v>
      </c>
      <c r="C737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7375" s="6" t="str">
        <f>LEFT(Table3[[#This Row],[Last Funding Amount - ORIG]],MIN(FIND({0,1,2,3,4,5,6,7,8,9,0},Table3[[#This Row],[Last Funding Amount - ORIG]]&amp;"0123456789"))-1)</f>
        <v/>
      </c>
      <c r="E7375" t="s">
        <v>208</v>
      </c>
      <c r="H7375">
        <v>1</v>
      </c>
    </row>
    <row r="7376" spans="1:8" x14ac:dyDescent="0.2">
      <c r="A7376" t="s">
        <v>8677</v>
      </c>
      <c r="C737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7376" s="6" t="str">
        <f>LEFT(Table3[[#This Row],[Last Funding Amount - ORIG]],MIN(FIND({0,1,2,3,4,5,6,7,8,9,0},Table3[[#This Row],[Last Funding Amount - ORIG]]&amp;"0123456789"))-1)</f>
        <v/>
      </c>
      <c r="E7376" t="s">
        <v>112</v>
      </c>
      <c r="H7376">
        <v>1</v>
      </c>
    </row>
    <row r="7377" spans="1:8" x14ac:dyDescent="0.2">
      <c r="A7377" t="s">
        <v>8678</v>
      </c>
      <c r="C737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7377" s="6" t="str">
        <f>LEFT(Table3[[#This Row],[Last Funding Amount - ORIG]],MIN(FIND({0,1,2,3,4,5,6,7,8,9,0},Table3[[#This Row],[Last Funding Amount - ORIG]]&amp;"0123456789"))-1)</f>
        <v/>
      </c>
      <c r="E7377" t="s">
        <v>112</v>
      </c>
      <c r="H7377">
        <v>1</v>
      </c>
    </row>
    <row r="7378" spans="1:8" x14ac:dyDescent="0.2">
      <c r="A7378" t="s">
        <v>8679</v>
      </c>
      <c r="C737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7378" s="6" t="str">
        <f>LEFT(Table3[[#This Row],[Last Funding Amount - ORIG]],MIN(FIND({0,1,2,3,4,5,6,7,8,9,0},Table3[[#This Row],[Last Funding Amount - ORIG]]&amp;"0123456789"))-1)</f>
        <v/>
      </c>
      <c r="E7378" t="s">
        <v>208</v>
      </c>
      <c r="H7378">
        <v>1</v>
      </c>
    </row>
    <row r="7379" spans="1:8" x14ac:dyDescent="0.2">
      <c r="A7379" t="s">
        <v>8680</v>
      </c>
      <c r="C737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7379" s="6" t="str">
        <f>LEFT(Table3[[#This Row],[Last Funding Amount - ORIG]],MIN(FIND({0,1,2,3,4,5,6,7,8,9,0},Table3[[#This Row],[Last Funding Amount - ORIG]]&amp;"0123456789"))-1)</f>
        <v/>
      </c>
      <c r="E7379" t="s">
        <v>112</v>
      </c>
    </row>
    <row r="7380" spans="1:8" x14ac:dyDescent="0.2">
      <c r="A7380" t="s">
        <v>8681</v>
      </c>
      <c r="C738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7380" s="6" t="str">
        <f>LEFT(Table3[[#This Row],[Last Funding Amount - ORIG]],MIN(FIND({0,1,2,3,4,5,6,7,8,9,0},Table3[[#This Row],[Last Funding Amount - ORIG]]&amp;"0123456789"))-1)</f>
        <v/>
      </c>
      <c r="E7380" t="s">
        <v>22</v>
      </c>
      <c r="G7380">
        <v>1</v>
      </c>
      <c r="H7380">
        <v>4</v>
      </c>
    </row>
    <row r="7381" spans="1:8" x14ac:dyDescent="0.2">
      <c r="A7381" t="s">
        <v>8682</v>
      </c>
      <c r="C738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7381" s="6" t="str">
        <f>LEFT(Table3[[#This Row],[Last Funding Amount - ORIG]],MIN(FIND({0,1,2,3,4,5,6,7,8,9,0},Table3[[#This Row],[Last Funding Amount - ORIG]]&amp;"0123456789"))-1)</f>
        <v/>
      </c>
      <c r="E7381" t="s">
        <v>112</v>
      </c>
      <c r="H7381">
        <v>1</v>
      </c>
    </row>
    <row r="7382" spans="1:8" x14ac:dyDescent="0.2">
      <c r="A7382" t="s">
        <v>8683</v>
      </c>
      <c r="C738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7382" s="6" t="str">
        <f>LEFT(Table3[[#This Row],[Last Funding Amount - ORIG]],MIN(FIND({0,1,2,3,4,5,6,7,8,9,0},Table3[[#This Row],[Last Funding Amount - ORIG]]&amp;"0123456789"))-1)</f>
        <v/>
      </c>
      <c r="E7382" t="s">
        <v>56</v>
      </c>
      <c r="H7382">
        <v>1</v>
      </c>
    </row>
    <row r="7383" spans="1:8" x14ac:dyDescent="0.2">
      <c r="A7383" t="s">
        <v>8684</v>
      </c>
      <c r="C738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7383" s="6" t="str">
        <f>LEFT(Table3[[#This Row],[Last Funding Amount - ORIG]],MIN(FIND({0,1,2,3,4,5,6,7,8,9,0},Table3[[#This Row],[Last Funding Amount - ORIG]]&amp;"0123456789"))-1)</f>
        <v/>
      </c>
      <c r="E7383" t="s">
        <v>112</v>
      </c>
    </row>
    <row r="7384" spans="1:8" x14ac:dyDescent="0.2">
      <c r="A7384" t="s">
        <v>8685</v>
      </c>
      <c r="C738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7384" s="6" t="str">
        <f>LEFT(Table3[[#This Row],[Last Funding Amount - ORIG]],MIN(FIND({0,1,2,3,4,5,6,7,8,9,0},Table3[[#This Row],[Last Funding Amount - ORIG]]&amp;"0123456789"))-1)</f>
        <v/>
      </c>
      <c r="E7384" t="s">
        <v>13</v>
      </c>
      <c r="H7384">
        <v>1</v>
      </c>
    </row>
    <row r="7385" spans="1:8" x14ac:dyDescent="0.2">
      <c r="A7385" t="s">
        <v>8686</v>
      </c>
      <c r="C738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7385" s="6" t="str">
        <f>LEFT(Table3[[#This Row],[Last Funding Amount - ORIG]],MIN(FIND({0,1,2,3,4,5,6,7,8,9,0},Table3[[#This Row],[Last Funding Amount - ORIG]]&amp;"0123456789"))-1)</f>
        <v/>
      </c>
      <c r="E7385" t="s">
        <v>112</v>
      </c>
      <c r="H7385">
        <v>1</v>
      </c>
    </row>
    <row r="7386" spans="1:8" x14ac:dyDescent="0.2">
      <c r="A7386" t="s">
        <v>8687</v>
      </c>
      <c r="C738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7386" s="6" t="str">
        <f>LEFT(Table3[[#This Row],[Last Funding Amount - ORIG]],MIN(FIND({0,1,2,3,4,5,6,7,8,9,0},Table3[[#This Row],[Last Funding Amount - ORIG]]&amp;"0123456789"))-1)</f>
        <v/>
      </c>
      <c r="E7386" t="s">
        <v>112</v>
      </c>
      <c r="H7386">
        <v>1</v>
      </c>
    </row>
    <row r="7387" spans="1:8" x14ac:dyDescent="0.2">
      <c r="A7387" t="s">
        <v>8688</v>
      </c>
      <c r="C738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7387" s="6" t="str">
        <f>LEFT(Table3[[#This Row],[Last Funding Amount - ORIG]],MIN(FIND({0,1,2,3,4,5,6,7,8,9,0},Table3[[#This Row],[Last Funding Amount - ORIG]]&amp;"0123456789"))-1)</f>
        <v/>
      </c>
      <c r="E7387" t="s">
        <v>112</v>
      </c>
      <c r="H7387">
        <v>2</v>
      </c>
    </row>
    <row r="7388" spans="1:8" x14ac:dyDescent="0.2">
      <c r="A7388" t="s">
        <v>8689</v>
      </c>
      <c r="C738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7388" s="6" t="str">
        <f>LEFT(Table3[[#This Row],[Last Funding Amount - ORIG]],MIN(FIND({0,1,2,3,4,5,6,7,8,9,0},Table3[[#This Row],[Last Funding Amount - ORIG]]&amp;"0123456789"))-1)</f>
        <v/>
      </c>
      <c r="E7388" t="s">
        <v>112</v>
      </c>
      <c r="H7388">
        <v>4</v>
      </c>
    </row>
    <row r="7389" spans="1:8" x14ac:dyDescent="0.2">
      <c r="A7389" t="s">
        <v>8690</v>
      </c>
      <c r="C738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7389" s="6" t="str">
        <f>LEFT(Table3[[#This Row],[Last Funding Amount - ORIG]],MIN(FIND({0,1,2,3,4,5,6,7,8,9,0},Table3[[#This Row],[Last Funding Amount - ORIG]]&amp;"0123456789"))-1)</f>
        <v/>
      </c>
      <c r="E7389" t="s">
        <v>112</v>
      </c>
      <c r="H7389">
        <v>1</v>
      </c>
    </row>
    <row r="7390" spans="1:8" x14ac:dyDescent="0.2">
      <c r="A7390" t="s">
        <v>8691</v>
      </c>
      <c r="C739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7390" s="6" t="str">
        <f>LEFT(Table3[[#This Row],[Last Funding Amount - ORIG]],MIN(FIND({0,1,2,3,4,5,6,7,8,9,0},Table3[[#This Row],[Last Funding Amount - ORIG]]&amp;"0123456789"))-1)</f>
        <v/>
      </c>
      <c r="E7390" t="s">
        <v>112</v>
      </c>
      <c r="H7390">
        <v>1</v>
      </c>
    </row>
    <row r="7391" spans="1:8" x14ac:dyDescent="0.2">
      <c r="A7391" t="s">
        <v>8692</v>
      </c>
      <c r="C739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7391" s="6" t="str">
        <f>LEFT(Table3[[#This Row],[Last Funding Amount - ORIG]],MIN(FIND({0,1,2,3,4,5,6,7,8,9,0},Table3[[#This Row],[Last Funding Amount - ORIG]]&amp;"0123456789"))-1)</f>
        <v/>
      </c>
      <c r="E7391" t="s">
        <v>16</v>
      </c>
      <c r="H7391">
        <v>2</v>
      </c>
    </row>
    <row r="7392" spans="1:8" x14ac:dyDescent="0.2">
      <c r="A7392" t="s">
        <v>8693</v>
      </c>
      <c r="C739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7392" s="6" t="str">
        <f>LEFT(Table3[[#This Row],[Last Funding Amount - ORIG]],MIN(FIND({0,1,2,3,4,5,6,7,8,9,0},Table3[[#This Row],[Last Funding Amount - ORIG]]&amp;"0123456789"))-1)</f>
        <v/>
      </c>
      <c r="E7392" t="s">
        <v>112</v>
      </c>
    </row>
    <row r="7393" spans="1:8" x14ac:dyDescent="0.2">
      <c r="A7393" t="s">
        <v>8694</v>
      </c>
      <c r="C739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7393" s="6" t="str">
        <f>LEFT(Table3[[#This Row],[Last Funding Amount - ORIG]],MIN(FIND({0,1,2,3,4,5,6,7,8,9,0},Table3[[#This Row],[Last Funding Amount - ORIG]]&amp;"0123456789"))-1)</f>
        <v/>
      </c>
      <c r="E7393" t="s">
        <v>112</v>
      </c>
      <c r="H7393">
        <v>1</v>
      </c>
    </row>
    <row r="7394" spans="1:8" x14ac:dyDescent="0.2">
      <c r="A7394" t="s">
        <v>8695</v>
      </c>
      <c r="C739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7394" s="6" t="str">
        <f>LEFT(Table3[[#This Row],[Last Funding Amount - ORIG]],MIN(FIND({0,1,2,3,4,5,6,7,8,9,0},Table3[[#This Row],[Last Funding Amount - ORIG]]&amp;"0123456789"))-1)</f>
        <v/>
      </c>
      <c r="E7394" t="s">
        <v>13</v>
      </c>
      <c r="H7394">
        <v>1</v>
      </c>
    </row>
    <row r="7395" spans="1:8" x14ac:dyDescent="0.2">
      <c r="A7395" t="s">
        <v>8696</v>
      </c>
      <c r="C739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7395" s="6" t="str">
        <f>LEFT(Table3[[#This Row],[Last Funding Amount - ORIG]],MIN(FIND({0,1,2,3,4,5,6,7,8,9,0},Table3[[#This Row],[Last Funding Amount - ORIG]]&amp;"0123456789"))-1)</f>
        <v/>
      </c>
      <c r="E7395" t="s">
        <v>112</v>
      </c>
    </row>
    <row r="7396" spans="1:8" x14ac:dyDescent="0.2">
      <c r="A7396" t="s">
        <v>8697</v>
      </c>
      <c r="C739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7396" s="6" t="str">
        <f>LEFT(Table3[[#This Row],[Last Funding Amount - ORIG]],MIN(FIND({0,1,2,3,4,5,6,7,8,9,0},Table3[[#This Row],[Last Funding Amount - ORIG]]&amp;"0123456789"))-1)</f>
        <v/>
      </c>
      <c r="E7396" t="s">
        <v>208</v>
      </c>
      <c r="H7396">
        <v>1</v>
      </c>
    </row>
    <row r="7397" spans="1:8" x14ac:dyDescent="0.2">
      <c r="A7397" t="s">
        <v>8698</v>
      </c>
      <c r="C739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7397" s="6" t="str">
        <f>LEFT(Table3[[#This Row],[Last Funding Amount - ORIG]],MIN(FIND({0,1,2,3,4,5,6,7,8,9,0},Table3[[#This Row],[Last Funding Amount - ORIG]]&amp;"0123456789"))-1)</f>
        <v/>
      </c>
      <c r="E7397" t="s">
        <v>112</v>
      </c>
      <c r="H7397">
        <v>2</v>
      </c>
    </row>
    <row r="7398" spans="1:8" x14ac:dyDescent="0.2">
      <c r="A7398" t="s">
        <v>8699</v>
      </c>
      <c r="C739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7398" s="6" t="str">
        <f>LEFT(Table3[[#This Row],[Last Funding Amount - ORIG]],MIN(FIND({0,1,2,3,4,5,6,7,8,9,0},Table3[[#This Row],[Last Funding Amount - ORIG]]&amp;"0123456789"))-1)</f>
        <v/>
      </c>
      <c r="E7398" t="s">
        <v>101</v>
      </c>
      <c r="H7398">
        <v>2</v>
      </c>
    </row>
    <row r="7399" spans="1:8" x14ac:dyDescent="0.2">
      <c r="A7399" t="s">
        <v>8700</v>
      </c>
      <c r="C739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7399" s="6" t="str">
        <f>LEFT(Table3[[#This Row],[Last Funding Amount - ORIG]],MIN(FIND({0,1,2,3,4,5,6,7,8,9,0},Table3[[#This Row],[Last Funding Amount - ORIG]]&amp;"0123456789"))-1)</f>
        <v/>
      </c>
      <c r="E7399" t="s">
        <v>56</v>
      </c>
      <c r="H7399">
        <v>1</v>
      </c>
    </row>
    <row r="7400" spans="1:8" x14ac:dyDescent="0.2">
      <c r="A7400" t="s">
        <v>8701</v>
      </c>
      <c r="C740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7400" s="6" t="str">
        <f>LEFT(Table3[[#This Row],[Last Funding Amount - ORIG]],MIN(FIND({0,1,2,3,4,5,6,7,8,9,0},Table3[[#This Row],[Last Funding Amount - ORIG]]&amp;"0123456789"))-1)</f>
        <v/>
      </c>
      <c r="E7400" t="s">
        <v>56</v>
      </c>
      <c r="H7400">
        <v>1</v>
      </c>
    </row>
    <row r="7401" spans="1:8" x14ac:dyDescent="0.2">
      <c r="A7401" t="s">
        <v>8702</v>
      </c>
      <c r="C740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7401" s="6" t="str">
        <f>LEFT(Table3[[#This Row],[Last Funding Amount - ORIG]],MIN(FIND({0,1,2,3,4,5,6,7,8,9,0},Table3[[#This Row],[Last Funding Amount - ORIG]]&amp;"0123456789"))-1)</f>
        <v/>
      </c>
      <c r="E7401" t="s">
        <v>112</v>
      </c>
      <c r="G7401">
        <v>1</v>
      </c>
      <c r="H7401">
        <v>2</v>
      </c>
    </row>
    <row r="7402" spans="1:8" x14ac:dyDescent="0.2">
      <c r="A7402" t="s">
        <v>8703</v>
      </c>
      <c r="C740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7402" s="6" t="str">
        <f>LEFT(Table3[[#This Row],[Last Funding Amount - ORIG]],MIN(FIND({0,1,2,3,4,5,6,7,8,9,0},Table3[[#This Row],[Last Funding Amount - ORIG]]&amp;"0123456789"))-1)</f>
        <v/>
      </c>
      <c r="E7402" t="s">
        <v>112</v>
      </c>
    </row>
    <row r="7403" spans="1:8" x14ac:dyDescent="0.2">
      <c r="A7403" t="s">
        <v>8704</v>
      </c>
      <c r="C740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7403" s="6" t="str">
        <f>LEFT(Table3[[#This Row],[Last Funding Amount - ORIG]],MIN(FIND({0,1,2,3,4,5,6,7,8,9,0},Table3[[#This Row],[Last Funding Amount - ORIG]]&amp;"0123456789"))-1)</f>
        <v/>
      </c>
      <c r="E7403" t="s">
        <v>13</v>
      </c>
      <c r="H7403">
        <v>1</v>
      </c>
    </row>
    <row r="7404" spans="1:8" x14ac:dyDescent="0.2">
      <c r="A7404" t="s">
        <v>8705</v>
      </c>
      <c r="C740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7404" s="6" t="str">
        <f>LEFT(Table3[[#This Row],[Last Funding Amount - ORIG]],MIN(FIND({0,1,2,3,4,5,6,7,8,9,0},Table3[[#This Row],[Last Funding Amount - ORIG]]&amp;"0123456789"))-1)</f>
        <v/>
      </c>
      <c r="E7404" t="s">
        <v>112</v>
      </c>
    </row>
    <row r="7405" spans="1:8" x14ac:dyDescent="0.2">
      <c r="A7405" t="s">
        <v>8706</v>
      </c>
      <c r="C740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7405" s="6" t="str">
        <f>LEFT(Table3[[#This Row],[Last Funding Amount - ORIG]],MIN(FIND({0,1,2,3,4,5,6,7,8,9,0},Table3[[#This Row],[Last Funding Amount - ORIG]]&amp;"0123456789"))-1)</f>
        <v/>
      </c>
      <c r="E7405" t="s">
        <v>20</v>
      </c>
      <c r="H7405">
        <v>1</v>
      </c>
    </row>
    <row r="7406" spans="1:8" x14ac:dyDescent="0.2">
      <c r="A7406" t="s">
        <v>8707</v>
      </c>
      <c r="C740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7406" s="6" t="str">
        <f>LEFT(Table3[[#This Row],[Last Funding Amount - ORIG]],MIN(FIND({0,1,2,3,4,5,6,7,8,9,0},Table3[[#This Row],[Last Funding Amount - ORIG]]&amp;"0123456789"))-1)</f>
        <v/>
      </c>
      <c r="E7406" t="s">
        <v>13</v>
      </c>
      <c r="H7406">
        <v>2</v>
      </c>
    </row>
    <row r="7407" spans="1:8" x14ac:dyDescent="0.2">
      <c r="A7407" t="s">
        <v>8708</v>
      </c>
      <c r="C740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7407" s="6" t="str">
        <f>LEFT(Table3[[#This Row],[Last Funding Amount - ORIG]],MIN(FIND({0,1,2,3,4,5,6,7,8,9,0},Table3[[#This Row],[Last Funding Amount - ORIG]]&amp;"0123456789"))-1)</f>
        <v/>
      </c>
      <c r="E7407" t="s">
        <v>20</v>
      </c>
    </row>
    <row r="7408" spans="1:8" x14ac:dyDescent="0.2">
      <c r="A7408" t="s">
        <v>8709</v>
      </c>
      <c r="C740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7408" s="6" t="str">
        <f>LEFT(Table3[[#This Row],[Last Funding Amount - ORIG]],MIN(FIND({0,1,2,3,4,5,6,7,8,9,0},Table3[[#This Row],[Last Funding Amount - ORIG]]&amp;"0123456789"))-1)</f>
        <v/>
      </c>
      <c r="E7408" t="s">
        <v>112</v>
      </c>
      <c r="H7408">
        <v>1</v>
      </c>
    </row>
    <row r="7409" spans="1:8" x14ac:dyDescent="0.2">
      <c r="A7409" t="s">
        <v>8710</v>
      </c>
      <c r="C740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7409" s="6" t="str">
        <f>LEFT(Table3[[#This Row],[Last Funding Amount - ORIG]],MIN(FIND({0,1,2,3,4,5,6,7,8,9,0},Table3[[#This Row],[Last Funding Amount - ORIG]]&amp;"0123456789"))-1)</f>
        <v/>
      </c>
      <c r="E7409" t="s">
        <v>20</v>
      </c>
    </row>
    <row r="7410" spans="1:8" x14ac:dyDescent="0.2">
      <c r="A7410" t="s">
        <v>8711</v>
      </c>
      <c r="C741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7410" s="6" t="str">
        <f>LEFT(Table3[[#This Row],[Last Funding Amount - ORIG]],MIN(FIND({0,1,2,3,4,5,6,7,8,9,0},Table3[[#This Row],[Last Funding Amount - ORIG]]&amp;"0123456789"))-1)</f>
        <v/>
      </c>
      <c r="E7410" t="s">
        <v>112</v>
      </c>
      <c r="H7410">
        <v>1</v>
      </c>
    </row>
    <row r="7411" spans="1:8" x14ac:dyDescent="0.2">
      <c r="A7411" t="s">
        <v>8712</v>
      </c>
      <c r="B7411" s="1">
        <v>20000000</v>
      </c>
      <c r="C741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20000000</v>
      </c>
      <c r="D7411" s="6" t="str">
        <f>LEFT(Table3[[#This Row],[Last Funding Amount - ORIG]],MIN(FIND({0,1,2,3,4,5,6,7,8,9,0},Table3[[#This Row],[Last Funding Amount - ORIG]]&amp;"0123456789"))-1)</f>
        <v/>
      </c>
      <c r="E7411" t="s">
        <v>22</v>
      </c>
      <c r="F7411" s="1">
        <v>20000000</v>
      </c>
      <c r="G7411">
        <v>1</v>
      </c>
      <c r="H7411">
        <v>1</v>
      </c>
    </row>
    <row r="7412" spans="1:8" x14ac:dyDescent="0.2">
      <c r="A7412" t="s">
        <v>8713</v>
      </c>
      <c r="C741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7412" s="6" t="str">
        <f>LEFT(Table3[[#This Row],[Last Funding Amount - ORIG]],MIN(FIND({0,1,2,3,4,5,6,7,8,9,0},Table3[[#This Row],[Last Funding Amount - ORIG]]&amp;"0123456789"))-1)</f>
        <v/>
      </c>
      <c r="E7412" t="s">
        <v>13</v>
      </c>
      <c r="H7412">
        <v>1</v>
      </c>
    </row>
    <row r="7413" spans="1:8" x14ac:dyDescent="0.2">
      <c r="A7413" t="s">
        <v>8714</v>
      </c>
      <c r="C741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7413" s="6" t="str">
        <f>LEFT(Table3[[#This Row],[Last Funding Amount - ORIG]],MIN(FIND({0,1,2,3,4,5,6,7,8,9,0},Table3[[#This Row],[Last Funding Amount - ORIG]]&amp;"0123456789"))-1)</f>
        <v/>
      </c>
      <c r="E7413" t="s">
        <v>112</v>
      </c>
      <c r="G7413">
        <v>1</v>
      </c>
      <c r="H7413">
        <v>4</v>
      </c>
    </row>
    <row r="7414" spans="1:8" x14ac:dyDescent="0.2">
      <c r="A7414" t="s">
        <v>8715</v>
      </c>
      <c r="C741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7414" s="6" t="str">
        <f>LEFT(Table3[[#This Row],[Last Funding Amount - ORIG]],MIN(FIND({0,1,2,3,4,5,6,7,8,9,0},Table3[[#This Row],[Last Funding Amount - ORIG]]&amp;"0123456789"))-1)</f>
        <v/>
      </c>
      <c r="E7414" t="s">
        <v>22</v>
      </c>
      <c r="G7414">
        <v>1</v>
      </c>
      <c r="H7414">
        <v>1</v>
      </c>
    </row>
    <row r="7415" spans="1:8" x14ac:dyDescent="0.2">
      <c r="A7415" t="s">
        <v>8716</v>
      </c>
      <c r="C741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7415" s="6" t="str">
        <f>LEFT(Table3[[#This Row],[Last Funding Amount - ORIG]],MIN(FIND({0,1,2,3,4,5,6,7,8,9,0},Table3[[#This Row],[Last Funding Amount - ORIG]]&amp;"0123456789"))-1)</f>
        <v/>
      </c>
      <c r="E7415" t="s">
        <v>112</v>
      </c>
      <c r="H7415">
        <v>1</v>
      </c>
    </row>
    <row r="7416" spans="1:8" x14ac:dyDescent="0.2">
      <c r="A7416" t="s">
        <v>8717</v>
      </c>
      <c r="C741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7416" s="6" t="str">
        <f>LEFT(Table3[[#This Row],[Last Funding Amount - ORIG]],MIN(FIND({0,1,2,3,4,5,6,7,8,9,0},Table3[[#This Row],[Last Funding Amount - ORIG]]&amp;"0123456789"))-1)</f>
        <v/>
      </c>
      <c r="E7416" t="s">
        <v>112</v>
      </c>
      <c r="H7416">
        <v>1</v>
      </c>
    </row>
    <row r="7417" spans="1:8" x14ac:dyDescent="0.2">
      <c r="A7417" t="s">
        <v>8718</v>
      </c>
      <c r="C741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7417" s="6" t="str">
        <f>LEFT(Table3[[#This Row],[Last Funding Amount - ORIG]],MIN(FIND({0,1,2,3,4,5,6,7,8,9,0},Table3[[#This Row],[Last Funding Amount - ORIG]]&amp;"0123456789"))-1)</f>
        <v/>
      </c>
      <c r="E7417" t="s">
        <v>56</v>
      </c>
      <c r="H7417">
        <v>1</v>
      </c>
    </row>
    <row r="7418" spans="1:8" x14ac:dyDescent="0.2">
      <c r="A7418" t="s">
        <v>8719</v>
      </c>
      <c r="C741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7418" s="6" t="str">
        <f>LEFT(Table3[[#This Row],[Last Funding Amount - ORIG]],MIN(FIND({0,1,2,3,4,5,6,7,8,9,0},Table3[[#This Row],[Last Funding Amount - ORIG]]&amp;"0123456789"))-1)</f>
        <v/>
      </c>
      <c r="E7418" t="s">
        <v>112</v>
      </c>
      <c r="H7418">
        <v>1</v>
      </c>
    </row>
    <row r="7419" spans="1:8" x14ac:dyDescent="0.2">
      <c r="A7419" t="s">
        <v>8720</v>
      </c>
      <c r="C741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7419" s="6" t="str">
        <f>LEFT(Table3[[#This Row],[Last Funding Amount - ORIG]],MIN(FIND({0,1,2,3,4,5,6,7,8,9,0},Table3[[#This Row],[Last Funding Amount - ORIG]]&amp;"0123456789"))-1)</f>
        <v/>
      </c>
      <c r="E7419" t="s">
        <v>20</v>
      </c>
    </row>
    <row r="7420" spans="1:8" x14ac:dyDescent="0.2">
      <c r="A7420" t="s">
        <v>8721</v>
      </c>
      <c r="C742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7420" s="6" t="str">
        <f>LEFT(Table3[[#This Row],[Last Funding Amount - ORIG]],MIN(FIND({0,1,2,3,4,5,6,7,8,9,0},Table3[[#This Row],[Last Funding Amount - ORIG]]&amp;"0123456789"))-1)</f>
        <v/>
      </c>
      <c r="E7420" t="s">
        <v>112</v>
      </c>
      <c r="H7420">
        <v>1</v>
      </c>
    </row>
    <row r="7421" spans="1:8" x14ac:dyDescent="0.2">
      <c r="A7421" t="s">
        <v>8722</v>
      </c>
      <c r="C742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7421" s="6" t="str">
        <f>LEFT(Table3[[#This Row],[Last Funding Amount - ORIG]],MIN(FIND({0,1,2,3,4,5,6,7,8,9,0},Table3[[#This Row],[Last Funding Amount - ORIG]]&amp;"0123456789"))-1)</f>
        <v/>
      </c>
      <c r="E7421" t="s">
        <v>112</v>
      </c>
      <c r="H7421">
        <v>1</v>
      </c>
    </row>
    <row r="7422" spans="1:8" x14ac:dyDescent="0.2">
      <c r="A7422" t="s">
        <v>8723</v>
      </c>
      <c r="C742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7422" s="6" t="str">
        <f>LEFT(Table3[[#This Row],[Last Funding Amount - ORIG]],MIN(FIND({0,1,2,3,4,5,6,7,8,9,0},Table3[[#This Row],[Last Funding Amount - ORIG]]&amp;"0123456789"))-1)</f>
        <v/>
      </c>
      <c r="E7422" t="s">
        <v>112</v>
      </c>
      <c r="H7422">
        <v>1</v>
      </c>
    </row>
    <row r="7423" spans="1:8" x14ac:dyDescent="0.2">
      <c r="A7423" t="s">
        <v>8724</v>
      </c>
      <c r="C742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7423" s="6" t="str">
        <f>LEFT(Table3[[#This Row],[Last Funding Amount - ORIG]],MIN(FIND({0,1,2,3,4,5,6,7,8,9,0},Table3[[#This Row],[Last Funding Amount - ORIG]]&amp;"0123456789"))-1)</f>
        <v/>
      </c>
      <c r="E7423" t="s">
        <v>16</v>
      </c>
      <c r="H7423">
        <v>1</v>
      </c>
    </row>
    <row r="7424" spans="1:8" x14ac:dyDescent="0.2">
      <c r="A7424" t="s">
        <v>8725</v>
      </c>
      <c r="C742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7424" s="6" t="str">
        <f>LEFT(Table3[[#This Row],[Last Funding Amount - ORIG]],MIN(FIND({0,1,2,3,4,5,6,7,8,9,0},Table3[[#This Row],[Last Funding Amount - ORIG]]&amp;"0123456789"))-1)</f>
        <v/>
      </c>
      <c r="E7424" t="s">
        <v>56</v>
      </c>
    </row>
    <row r="7425" spans="1:8" x14ac:dyDescent="0.2">
      <c r="A7425" t="s">
        <v>8726</v>
      </c>
      <c r="C742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7425" s="6" t="str">
        <f>LEFT(Table3[[#This Row],[Last Funding Amount - ORIG]],MIN(FIND({0,1,2,3,4,5,6,7,8,9,0},Table3[[#This Row],[Last Funding Amount - ORIG]]&amp;"0123456789"))-1)</f>
        <v/>
      </c>
      <c r="E7425" t="s">
        <v>112</v>
      </c>
      <c r="H7425">
        <v>1</v>
      </c>
    </row>
    <row r="7426" spans="1:8" x14ac:dyDescent="0.2">
      <c r="A7426" t="s">
        <v>8727</v>
      </c>
      <c r="C742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7426" s="6" t="str">
        <f>LEFT(Table3[[#This Row],[Last Funding Amount - ORIG]],MIN(FIND({0,1,2,3,4,5,6,7,8,9,0},Table3[[#This Row],[Last Funding Amount - ORIG]]&amp;"0123456789"))-1)</f>
        <v/>
      </c>
      <c r="E7426" t="s">
        <v>13</v>
      </c>
      <c r="H7426">
        <v>1</v>
      </c>
    </row>
    <row r="7427" spans="1:8" x14ac:dyDescent="0.2">
      <c r="A7427" t="s">
        <v>8728</v>
      </c>
      <c r="C742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7427" s="6" t="str">
        <f>LEFT(Table3[[#This Row],[Last Funding Amount - ORIG]],MIN(FIND({0,1,2,3,4,5,6,7,8,9,0},Table3[[#This Row],[Last Funding Amount - ORIG]]&amp;"0123456789"))-1)</f>
        <v/>
      </c>
      <c r="E7427" t="s">
        <v>20</v>
      </c>
    </row>
    <row r="7428" spans="1:8" x14ac:dyDescent="0.2">
      <c r="A7428" t="s">
        <v>8729</v>
      </c>
      <c r="C742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7428" s="6" t="str">
        <f>LEFT(Table3[[#This Row],[Last Funding Amount - ORIG]],MIN(FIND({0,1,2,3,4,5,6,7,8,9,0},Table3[[#This Row],[Last Funding Amount - ORIG]]&amp;"0123456789"))-1)</f>
        <v/>
      </c>
      <c r="E7428" t="s">
        <v>112</v>
      </c>
      <c r="H7428">
        <v>1</v>
      </c>
    </row>
    <row r="7429" spans="1:8" x14ac:dyDescent="0.2">
      <c r="A7429" t="s">
        <v>8730</v>
      </c>
      <c r="C742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7429" s="6" t="str">
        <f>LEFT(Table3[[#This Row],[Last Funding Amount - ORIG]],MIN(FIND({0,1,2,3,4,5,6,7,8,9,0},Table3[[#This Row],[Last Funding Amount - ORIG]]&amp;"0123456789"))-1)</f>
        <v/>
      </c>
      <c r="E7429" t="s">
        <v>112</v>
      </c>
      <c r="H7429">
        <v>1</v>
      </c>
    </row>
    <row r="7430" spans="1:8" x14ac:dyDescent="0.2">
      <c r="A7430" t="s">
        <v>8731</v>
      </c>
      <c r="C743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7430" s="6" t="str">
        <f>LEFT(Table3[[#This Row],[Last Funding Amount - ORIG]],MIN(FIND({0,1,2,3,4,5,6,7,8,9,0},Table3[[#This Row],[Last Funding Amount - ORIG]]&amp;"0123456789"))-1)</f>
        <v/>
      </c>
      <c r="E7430" t="s">
        <v>36</v>
      </c>
      <c r="G7430">
        <v>1</v>
      </c>
      <c r="H7430">
        <v>1</v>
      </c>
    </row>
    <row r="7431" spans="1:8" x14ac:dyDescent="0.2">
      <c r="A7431" t="s">
        <v>8732</v>
      </c>
      <c r="C743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7431" s="6" t="str">
        <f>LEFT(Table3[[#This Row],[Last Funding Amount - ORIG]],MIN(FIND({0,1,2,3,4,5,6,7,8,9,0},Table3[[#This Row],[Last Funding Amount - ORIG]]&amp;"0123456789"))-1)</f>
        <v/>
      </c>
      <c r="E7431" t="s">
        <v>112</v>
      </c>
      <c r="F7431" s="1">
        <v>165899</v>
      </c>
      <c r="G7431">
        <v>2</v>
      </c>
      <c r="H7431">
        <v>5</v>
      </c>
    </row>
    <row r="7432" spans="1:8" x14ac:dyDescent="0.2">
      <c r="A7432" t="s">
        <v>8733</v>
      </c>
      <c r="C743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7432" s="6" t="str">
        <f>LEFT(Table3[[#This Row],[Last Funding Amount - ORIG]],MIN(FIND({0,1,2,3,4,5,6,7,8,9,0},Table3[[#This Row],[Last Funding Amount - ORIG]]&amp;"0123456789"))-1)</f>
        <v/>
      </c>
      <c r="E7432" t="s">
        <v>16</v>
      </c>
      <c r="H7432">
        <v>1</v>
      </c>
    </row>
    <row r="7433" spans="1:8" x14ac:dyDescent="0.2">
      <c r="A7433" t="s">
        <v>8734</v>
      </c>
      <c r="C743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7433" s="6" t="str">
        <f>LEFT(Table3[[#This Row],[Last Funding Amount - ORIG]],MIN(FIND({0,1,2,3,4,5,6,7,8,9,0},Table3[[#This Row],[Last Funding Amount - ORIG]]&amp;"0123456789"))-1)</f>
        <v/>
      </c>
      <c r="E7433" t="s">
        <v>22</v>
      </c>
    </row>
    <row r="7434" spans="1:8" x14ac:dyDescent="0.2">
      <c r="A7434" t="s">
        <v>8735</v>
      </c>
      <c r="C743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7434" s="6" t="str">
        <f>LEFT(Table3[[#This Row],[Last Funding Amount - ORIG]],MIN(FIND({0,1,2,3,4,5,6,7,8,9,0},Table3[[#This Row],[Last Funding Amount - ORIG]]&amp;"0123456789"))-1)</f>
        <v/>
      </c>
      <c r="E7434" t="s">
        <v>208</v>
      </c>
      <c r="H7434">
        <v>1</v>
      </c>
    </row>
    <row r="7435" spans="1:8" x14ac:dyDescent="0.2">
      <c r="A7435" t="s">
        <v>8736</v>
      </c>
      <c r="C743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7435" s="6" t="str">
        <f>LEFT(Table3[[#This Row],[Last Funding Amount - ORIG]],MIN(FIND({0,1,2,3,4,5,6,7,8,9,0},Table3[[#This Row],[Last Funding Amount - ORIG]]&amp;"0123456789"))-1)</f>
        <v/>
      </c>
      <c r="E7435" t="s">
        <v>112</v>
      </c>
      <c r="H7435">
        <v>1</v>
      </c>
    </row>
    <row r="7436" spans="1:8" x14ac:dyDescent="0.2">
      <c r="A7436" t="s">
        <v>8737</v>
      </c>
      <c r="C743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7436" s="6" t="str">
        <f>LEFT(Table3[[#This Row],[Last Funding Amount - ORIG]],MIN(FIND({0,1,2,3,4,5,6,7,8,9,0},Table3[[#This Row],[Last Funding Amount - ORIG]]&amp;"0123456789"))-1)</f>
        <v/>
      </c>
      <c r="E7436" t="s">
        <v>112</v>
      </c>
      <c r="H7436">
        <v>1</v>
      </c>
    </row>
    <row r="7437" spans="1:8" x14ac:dyDescent="0.2">
      <c r="A7437" t="s">
        <v>8738</v>
      </c>
      <c r="C743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7437" s="6" t="str">
        <f>LEFT(Table3[[#This Row],[Last Funding Amount - ORIG]],MIN(FIND({0,1,2,3,4,5,6,7,8,9,0},Table3[[#This Row],[Last Funding Amount - ORIG]]&amp;"0123456789"))-1)</f>
        <v/>
      </c>
      <c r="E7437" t="s">
        <v>56</v>
      </c>
    </row>
    <row r="7438" spans="1:8" x14ac:dyDescent="0.2">
      <c r="A7438" t="s">
        <v>8739</v>
      </c>
      <c r="C743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7438" s="6" t="str">
        <f>LEFT(Table3[[#This Row],[Last Funding Amount - ORIG]],MIN(FIND({0,1,2,3,4,5,6,7,8,9,0},Table3[[#This Row],[Last Funding Amount - ORIG]]&amp;"0123456789"))-1)</f>
        <v/>
      </c>
      <c r="E7438" t="s">
        <v>13</v>
      </c>
      <c r="H7438">
        <v>1</v>
      </c>
    </row>
    <row r="7439" spans="1:8" x14ac:dyDescent="0.2">
      <c r="A7439" t="s">
        <v>8740</v>
      </c>
      <c r="C743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7439" s="6" t="str">
        <f>LEFT(Table3[[#This Row],[Last Funding Amount - ORIG]],MIN(FIND({0,1,2,3,4,5,6,7,8,9,0},Table3[[#This Row],[Last Funding Amount - ORIG]]&amp;"0123456789"))-1)</f>
        <v/>
      </c>
      <c r="E7439" t="s">
        <v>20</v>
      </c>
    </row>
    <row r="7440" spans="1:8" x14ac:dyDescent="0.2">
      <c r="A7440" t="s">
        <v>8741</v>
      </c>
      <c r="C744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7440" s="6" t="str">
        <f>LEFT(Table3[[#This Row],[Last Funding Amount - ORIG]],MIN(FIND({0,1,2,3,4,5,6,7,8,9,0},Table3[[#This Row],[Last Funding Amount - ORIG]]&amp;"0123456789"))-1)</f>
        <v/>
      </c>
      <c r="E7440" t="s">
        <v>13</v>
      </c>
      <c r="H7440">
        <v>1</v>
      </c>
    </row>
    <row r="7441" spans="1:8" x14ac:dyDescent="0.2">
      <c r="A7441" t="s">
        <v>8742</v>
      </c>
      <c r="C744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7441" s="6" t="str">
        <f>LEFT(Table3[[#This Row],[Last Funding Amount - ORIG]],MIN(FIND({0,1,2,3,4,5,6,7,8,9,0},Table3[[#This Row],[Last Funding Amount - ORIG]]&amp;"0123456789"))-1)</f>
        <v/>
      </c>
      <c r="E7441" t="s">
        <v>20</v>
      </c>
      <c r="H7441">
        <v>1</v>
      </c>
    </row>
    <row r="7442" spans="1:8" x14ac:dyDescent="0.2">
      <c r="A7442" t="s">
        <v>8743</v>
      </c>
      <c r="C744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7442" s="6" t="str">
        <f>LEFT(Table3[[#This Row],[Last Funding Amount - ORIG]],MIN(FIND({0,1,2,3,4,5,6,7,8,9,0},Table3[[#This Row],[Last Funding Amount - ORIG]]&amp;"0123456789"))-1)</f>
        <v/>
      </c>
      <c r="E7442" t="s">
        <v>101</v>
      </c>
      <c r="H7442">
        <v>1</v>
      </c>
    </row>
    <row r="7443" spans="1:8" x14ac:dyDescent="0.2">
      <c r="A7443" t="s">
        <v>8744</v>
      </c>
      <c r="C744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7443" s="6" t="str">
        <f>LEFT(Table3[[#This Row],[Last Funding Amount - ORIG]],MIN(FIND({0,1,2,3,4,5,6,7,8,9,0},Table3[[#This Row],[Last Funding Amount - ORIG]]&amp;"0123456789"))-1)</f>
        <v/>
      </c>
      <c r="E7443" t="s">
        <v>112</v>
      </c>
      <c r="H7443">
        <v>1</v>
      </c>
    </row>
    <row r="7444" spans="1:8" x14ac:dyDescent="0.2">
      <c r="A7444" t="s">
        <v>8745</v>
      </c>
      <c r="C744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7444" s="6" t="str">
        <f>LEFT(Table3[[#This Row],[Last Funding Amount - ORIG]],MIN(FIND({0,1,2,3,4,5,6,7,8,9,0},Table3[[#This Row],[Last Funding Amount - ORIG]]&amp;"0123456789"))-1)</f>
        <v/>
      </c>
      <c r="E7444" t="s">
        <v>16</v>
      </c>
      <c r="H7444">
        <v>1</v>
      </c>
    </row>
    <row r="7445" spans="1:8" x14ac:dyDescent="0.2">
      <c r="A7445" t="s">
        <v>8746</v>
      </c>
      <c r="C744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7445" s="6" t="str">
        <f>LEFT(Table3[[#This Row],[Last Funding Amount - ORIG]],MIN(FIND({0,1,2,3,4,5,6,7,8,9,0},Table3[[#This Row],[Last Funding Amount - ORIG]]&amp;"0123456789"))-1)</f>
        <v/>
      </c>
      <c r="E7445" t="s">
        <v>59</v>
      </c>
    </row>
    <row r="7446" spans="1:8" x14ac:dyDescent="0.2">
      <c r="A7446" t="s">
        <v>8747</v>
      </c>
      <c r="C744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7446" s="6" t="str">
        <f>LEFT(Table3[[#This Row],[Last Funding Amount - ORIG]],MIN(FIND({0,1,2,3,4,5,6,7,8,9,0},Table3[[#This Row],[Last Funding Amount - ORIG]]&amp;"0123456789"))-1)</f>
        <v/>
      </c>
      <c r="E7446" t="s">
        <v>208</v>
      </c>
    </row>
    <row r="7447" spans="1:8" x14ac:dyDescent="0.2">
      <c r="A7447" t="s">
        <v>8748</v>
      </c>
      <c r="C744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7447" s="6" t="str">
        <f>LEFT(Table3[[#This Row],[Last Funding Amount - ORIG]],MIN(FIND({0,1,2,3,4,5,6,7,8,9,0},Table3[[#This Row],[Last Funding Amount - ORIG]]&amp;"0123456789"))-1)</f>
        <v/>
      </c>
      <c r="E7447" t="s">
        <v>208</v>
      </c>
      <c r="H7447">
        <v>1</v>
      </c>
    </row>
    <row r="7448" spans="1:8" x14ac:dyDescent="0.2">
      <c r="A7448" t="s">
        <v>8749</v>
      </c>
      <c r="C744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7448" s="6" t="str">
        <f>LEFT(Table3[[#This Row],[Last Funding Amount - ORIG]],MIN(FIND({0,1,2,3,4,5,6,7,8,9,0},Table3[[#This Row],[Last Funding Amount - ORIG]]&amp;"0123456789"))-1)</f>
        <v/>
      </c>
      <c r="E7448" t="s">
        <v>36</v>
      </c>
      <c r="H7448">
        <v>1</v>
      </c>
    </row>
    <row r="7449" spans="1:8" x14ac:dyDescent="0.2">
      <c r="A7449" t="s">
        <v>8750</v>
      </c>
      <c r="C744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7449" s="6" t="str">
        <f>LEFT(Table3[[#This Row],[Last Funding Amount - ORIG]],MIN(FIND({0,1,2,3,4,5,6,7,8,9,0},Table3[[#This Row],[Last Funding Amount - ORIG]]&amp;"0123456789"))-1)</f>
        <v/>
      </c>
      <c r="E7449" t="s">
        <v>13</v>
      </c>
      <c r="H7449">
        <v>1</v>
      </c>
    </row>
    <row r="7450" spans="1:8" x14ac:dyDescent="0.2">
      <c r="A7450" t="s">
        <v>8751</v>
      </c>
      <c r="C745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7450" s="6" t="str">
        <f>LEFT(Table3[[#This Row],[Last Funding Amount - ORIG]],MIN(FIND({0,1,2,3,4,5,6,7,8,9,0},Table3[[#This Row],[Last Funding Amount - ORIG]]&amp;"0123456789"))-1)</f>
        <v/>
      </c>
      <c r="E7450" t="s">
        <v>16</v>
      </c>
      <c r="H7450">
        <v>1</v>
      </c>
    </row>
    <row r="7451" spans="1:8" x14ac:dyDescent="0.2">
      <c r="A7451" t="s">
        <v>8752</v>
      </c>
      <c r="C745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7451" s="6" t="str">
        <f>LEFT(Table3[[#This Row],[Last Funding Amount - ORIG]],MIN(FIND({0,1,2,3,4,5,6,7,8,9,0},Table3[[#This Row],[Last Funding Amount - ORIG]]&amp;"0123456789"))-1)</f>
        <v/>
      </c>
      <c r="E7451" t="s">
        <v>112</v>
      </c>
      <c r="H7451">
        <v>1</v>
      </c>
    </row>
    <row r="7452" spans="1:8" x14ac:dyDescent="0.2">
      <c r="A7452" t="s">
        <v>8753</v>
      </c>
      <c r="C745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7452" s="6" t="str">
        <f>LEFT(Table3[[#This Row],[Last Funding Amount - ORIG]],MIN(FIND({0,1,2,3,4,5,6,7,8,9,0},Table3[[#This Row],[Last Funding Amount - ORIG]]&amp;"0123456789"))-1)</f>
        <v/>
      </c>
      <c r="E7452" t="s">
        <v>59</v>
      </c>
    </row>
    <row r="7453" spans="1:8" x14ac:dyDescent="0.2">
      <c r="A7453" t="s">
        <v>8754</v>
      </c>
      <c r="C745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7453" s="6" t="str">
        <f>LEFT(Table3[[#This Row],[Last Funding Amount - ORIG]],MIN(FIND({0,1,2,3,4,5,6,7,8,9,0},Table3[[#This Row],[Last Funding Amount - ORIG]]&amp;"0123456789"))-1)</f>
        <v/>
      </c>
      <c r="E7453" t="s">
        <v>112</v>
      </c>
    </row>
    <row r="7454" spans="1:8" x14ac:dyDescent="0.2">
      <c r="A7454" t="s">
        <v>8755</v>
      </c>
      <c r="C745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7454" s="6" t="str">
        <f>LEFT(Table3[[#This Row],[Last Funding Amount - ORIG]],MIN(FIND({0,1,2,3,4,5,6,7,8,9,0},Table3[[#This Row],[Last Funding Amount - ORIG]]&amp;"0123456789"))-1)</f>
        <v/>
      </c>
      <c r="E7454" t="s">
        <v>13</v>
      </c>
      <c r="H7454">
        <v>1</v>
      </c>
    </row>
    <row r="7455" spans="1:8" x14ac:dyDescent="0.2">
      <c r="A7455" t="s">
        <v>8756</v>
      </c>
      <c r="C745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7455" s="6" t="str">
        <f>LEFT(Table3[[#This Row],[Last Funding Amount - ORIG]],MIN(FIND({0,1,2,3,4,5,6,7,8,9,0},Table3[[#This Row],[Last Funding Amount - ORIG]]&amp;"0123456789"))-1)</f>
        <v/>
      </c>
      <c r="E7455" t="s">
        <v>402</v>
      </c>
    </row>
    <row r="7456" spans="1:8" x14ac:dyDescent="0.2">
      <c r="A7456" t="s">
        <v>8757</v>
      </c>
      <c r="C745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7456" s="6" t="str">
        <f>LEFT(Table3[[#This Row],[Last Funding Amount - ORIG]],MIN(FIND({0,1,2,3,4,5,6,7,8,9,0},Table3[[#This Row],[Last Funding Amount - ORIG]]&amp;"0123456789"))-1)</f>
        <v/>
      </c>
      <c r="E7456" t="s">
        <v>112</v>
      </c>
      <c r="H7456">
        <v>1</v>
      </c>
    </row>
    <row r="7457" spans="1:8" x14ac:dyDescent="0.2">
      <c r="A7457" t="s">
        <v>8758</v>
      </c>
      <c r="C745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7457" s="6" t="str">
        <f>LEFT(Table3[[#This Row],[Last Funding Amount - ORIG]],MIN(FIND({0,1,2,3,4,5,6,7,8,9,0},Table3[[#This Row],[Last Funding Amount - ORIG]]&amp;"0123456789"))-1)</f>
        <v/>
      </c>
      <c r="E7457" t="s">
        <v>13</v>
      </c>
      <c r="H7457">
        <v>1</v>
      </c>
    </row>
    <row r="7458" spans="1:8" x14ac:dyDescent="0.2">
      <c r="A7458" t="s">
        <v>8759</v>
      </c>
      <c r="C745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7458" s="6" t="str">
        <f>LEFT(Table3[[#This Row],[Last Funding Amount - ORIG]],MIN(FIND({0,1,2,3,4,5,6,7,8,9,0},Table3[[#This Row],[Last Funding Amount - ORIG]]&amp;"0123456789"))-1)</f>
        <v/>
      </c>
      <c r="E7458" t="s">
        <v>112</v>
      </c>
      <c r="H7458">
        <v>1</v>
      </c>
    </row>
    <row r="7459" spans="1:8" x14ac:dyDescent="0.2">
      <c r="A7459" t="s">
        <v>8760</v>
      </c>
      <c r="C745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7459" s="6" t="str">
        <f>LEFT(Table3[[#This Row],[Last Funding Amount - ORIG]],MIN(FIND({0,1,2,3,4,5,6,7,8,9,0},Table3[[#This Row],[Last Funding Amount - ORIG]]&amp;"0123456789"))-1)</f>
        <v/>
      </c>
      <c r="E7459" t="s">
        <v>112</v>
      </c>
      <c r="H7459">
        <v>1</v>
      </c>
    </row>
    <row r="7460" spans="1:8" x14ac:dyDescent="0.2">
      <c r="A7460" t="s">
        <v>8761</v>
      </c>
      <c r="C746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7460" s="6" t="str">
        <f>LEFT(Table3[[#This Row],[Last Funding Amount - ORIG]],MIN(FIND({0,1,2,3,4,5,6,7,8,9,0},Table3[[#This Row],[Last Funding Amount - ORIG]]&amp;"0123456789"))-1)</f>
        <v/>
      </c>
      <c r="E7460" t="s">
        <v>20</v>
      </c>
      <c r="H7460">
        <v>1</v>
      </c>
    </row>
    <row r="7461" spans="1:8" x14ac:dyDescent="0.2">
      <c r="A7461" t="s">
        <v>8762</v>
      </c>
      <c r="C746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7461" s="6" t="str">
        <f>LEFT(Table3[[#This Row],[Last Funding Amount - ORIG]],MIN(FIND({0,1,2,3,4,5,6,7,8,9,0},Table3[[#This Row],[Last Funding Amount - ORIG]]&amp;"0123456789"))-1)</f>
        <v/>
      </c>
      <c r="E7461" t="s">
        <v>112</v>
      </c>
      <c r="G7461">
        <v>1</v>
      </c>
      <c r="H7461">
        <v>1</v>
      </c>
    </row>
    <row r="7462" spans="1:8" x14ac:dyDescent="0.2">
      <c r="A7462" t="s">
        <v>8763</v>
      </c>
      <c r="C746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7462" s="6" t="str">
        <f>LEFT(Table3[[#This Row],[Last Funding Amount - ORIG]],MIN(FIND({0,1,2,3,4,5,6,7,8,9,0},Table3[[#This Row],[Last Funding Amount - ORIG]]&amp;"0123456789"))-1)</f>
        <v/>
      </c>
      <c r="E7462" t="s">
        <v>112</v>
      </c>
      <c r="H7462">
        <v>1</v>
      </c>
    </row>
    <row r="7463" spans="1:8" x14ac:dyDescent="0.2">
      <c r="A7463" t="s">
        <v>8764</v>
      </c>
      <c r="C746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7463" s="6" t="str">
        <f>LEFT(Table3[[#This Row],[Last Funding Amount - ORIG]],MIN(FIND({0,1,2,3,4,5,6,7,8,9,0},Table3[[#This Row],[Last Funding Amount - ORIG]]&amp;"0123456789"))-1)</f>
        <v/>
      </c>
      <c r="E7463" t="s">
        <v>20</v>
      </c>
      <c r="H7463">
        <v>1</v>
      </c>
    </row>
    <row r="7464" spans="1:8" x14ac:dyDescent="0.2">
      <c r="A7464" t="s">
        <v>8765</v>
      </c>
      <c r="C746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7464" s="6" t="str">
        <f>LEFT(Table3[[#This Row],[Last Funding Amount - ORIG]],MIN(FIND({0,1,2,3,4,5,6,7,8,9,0},Table3[[#This Row],[Last Funding Amount - ORIG]]&amp;"0123456789"))-1)</f>
        <v/>
      </c>
      <c r="E7464" t="s">
        <v>112</v>
      </c>
    </row>
    <row r="7465" spans="1:8" x14ac:dyDescent="0.2">
      <c r="A7465" t="s">
        <v>8766</v>
      </c>
      <c r="C746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7465" s="6" t="str">
        <f>LEFT(Table3[[#This Row],[Last Funding Amount - ORIG]],MIN(FIND({0,1,2,3,4,5,6,7,8,9,0},Table3[[#This Row],[Last Funding Amount - ORIG]]&amp;"0123456789"))-1)</f>
        <v/>
      </c>
      <c r="E7465" t="s">
        <v>402</v>
      </c>
    </row>
    <row r="7466" spans="1:8" x14ac:dyDescent="0.2">
      <c r="A7466" t="s">
        <v>8767</v>
      </c>
      <c r="C746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7466" s="6" t="str">
        <f>LEFT(Table3[[#This Row],[Last Funding Amount - ORIG]],MIN(FIND({0,1,2,3,4,5,6,7,8,9,0},Table3[[#This Row],[Last Funding Amount - ORIG]]&amp;"0123456789"))-1)</f>
        <v/>
      </c>
      <c r="E7466" t="s">
        <v>16</v>
      </c>
      <c r="H7466">
        <v>1</v>
      </c>
    </row>
    <row r="7467" spans="1:8" x14ac:dyDescent="0.2">
      <c r="A7467" t="s">
        <v>8768</v>
      </c>
      <c r="C746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7467" s="6" t="str">
        <f>LEFT(Table3[[#This Row],[Last Funding Amount - ORIG]],MIN(FIND({0,1,2,3,4,5,6,7,8,9,0},Table3[[#This Row],[Last Funding Amount - ORIG]]&amp;"0123456789"))-1)</f>
        <v/>
      </c>
      <c r="E7467" t="s">
        <v>20</v>
      </c>
      <c r="H7467">
        <v>1</v>
      </c>
    </row>
    <row r="7468" spans="1:8" x14ac:dyDescent="0.2">
      <c r="A7468" t="s">
        <v>8769</v>
      </c>
      <c r="C746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7468" s="6" t="str">
        <f>LEFT(Table3[[#This Row],[Last Funding Amount - ORIG]],MIN(FIND({0,1,2,3,4,5,6,7,8,9,0},Table3[[#This Row],[Last Funding Amount - ORIG]]&amp;"0123456789"))-1)</f>
        <v/>
      </c>
      <c r="E7468" t="s">
        <v>112</v>
      </c>
      <c r="H7468">
        <v>3</v>
      </c>
    </row>
    <row r="7469" spans="1:8" x14ac:dyDescent="0.2">
      <c r="A7469" t="s">
        <v>8770</v>
      </c>
      <c r="C746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7469" s="6" t="str">
        <f>LEFT(Table3[[#This Row],[Last Funding Amount - ORIG]],MIN(FIND({0,1,2,3,4,5,6,7,8,9,0},Table3[[#This Row],[Last Funding Amount - ORIG]]&amp;"0123456789"))-1)</f>
        <v/>
      </c>
      <c r="E7469" t="s">
        <v>208</v>
      </c>
      <c r="H7469">
        <v>1</v>
      </c>
    </row>
    <row r="7470" spans="1:8" x14ac:dyDescent="0.2">
      <c r="A7470" t="s">
        <v>8771</v>
      </c>
      <c r="C747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7470" s="6" t="str">
        <f>LEFT(Table3[[#This Row],[Last Funding Amount - ORIG]],MIN(FIND({0,1,2,3,4,5,6,7,8,9,0},Table3[[#This Row],[Last Funding Amount - ORIG]]&amp;"0123456789"))-1)</f>
        <v/>
      </c>
      <c r="E7470" t="s">
        <v>16</v>
      </c>
      <c r="G7470">
        <v>1</v>
      </c>
      <c r="H7470">
        <v>1</v>
      </c>
    </row>
    <row r="7471" spans="1:8" x14ac:dyDescent="0.2">
      <c r="A7471" t="s">
        <v>8772</v>
      </c>
      <c r="C747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7471" s="6" t="str">
        <f>LEFT(Table3[[#This Row],[Last Funding Amount - ORIG]],MIN(FIND({0,1,2,3,4,5,6,7,8,9,0},Table3[[#This Row],[Last Funding Amount - ORIG]]&amp;"0123456789"))-1)</f>
        <v/>
      </c>
      <c r="E7471" t="s">
        <v>101</v>
      </c>
      <c r="G7471">
        <v>1</v>
      </c>
      <c r="H7471">
        <v>1</v>
      </c>
    </row>
    <row r="7472" spans="1:8" x14ac:dyDescent="0.2">
      <c r="A7472" t="s">
        <v>8773</v>
      </c>
      <c r="C747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7472" s="6" t="str">
        <f>LEFT(Table3[[#This Row],[Last Funding Amount - ORIG]],MIN(FIND({0,1,2,3,4,5,6,7,8,9,0},Table3[[#This Row],[Last Funding Amount - ORIG]]&amp;"0123456789"))-1)</f>
        <v/>
      </c>
      <c r="E7472" t="s">
        <v>112</v>
      </c>
      <c r="H7472">
        <v>1</v>
      </c>
    </row>
    <row r="7473" spans="1:8" x14ac:dyDescent="0.2">
      <c r="A7473" t="s">
        <v>8774</v>
      </c>
      <c r="C747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7473" s="6" t="str">
        <f>LEFT(Table3[[#This Row],[Last Funding Amount - ORIG]],MIN(FIND({0,1,2,3,4,5,6,7,8,9,0},Table3[[#This Row],[Last Funding Amount - ORIG]]&amp;"0123456789"))-1)</f>
        <v/>
      </c>
      <c r="E7473" t="s">
        <v>112</v>
      </c>
    </row>
    <row r="7474" spans="1:8" x14ac:dyDescent="0.2">
      <c r="A7474" t="s">
        <v>8775</v>
      </c>
      <c r="C747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7474" s="6" t="str">
        <f>LEFT(Table3[[#This Row],[Last Funding Amount - ORIG]],MIN(FIND({0,1,2,3,4,5,6,7,8,9,0},Table3[[#This Row],[Last Funding Amount - ORIG]]&amp;"0123456789"))-1)</f>
        <v/>
      </c>
      <c r="E7474" t="s">
        <v>16</v>
      </c>
      <c r="G7474">
        <v>1</v>
      </c>
      <c r="H7474">
        <v>1</v>
      </c>
    </row>
    <row r="7475" spans="1:8" x14ac:dyDescent="0.2">
      <c r="A7475" t="s">
        <v>8776</v>
      </c>
      <c r="C747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7475" s="6" t="str">
        <f>LEFT(Table3[[#This Row],[Last Funding Amount - ORIG]],MIN(FIND({0,1,2,3,4,5,6,7,8,9,0},Table3[[#This Row],[Last Funding Amount - ORIG]]&amp;"0123456789"))-1)</f>
        <v/>
      </c>
      <c r="E7475" t="s">
        <v>112</v>
      </c>
    </row>
    <row r="7476" spans="1:8" x14ac:dyDescent="0.2">
      <c r="A7476" t="s">
        <v>8777</v>
      </c>
      <c r="C747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7476" s="6" t="str">
        <f>LEFT(Table3[[#This Row],[Last Funding Amount - ORIG]],MIN(FIND({0,1,2,3,4,5,6,7,8,9,0},Table3[[#This Row],[Last Funding Amount - ORIG]]&amp;"0123456789"))-1)</f>
        <v/>
      </c>
      <c r="E7476" t="s">
        <v>112</v>
      </c>
    </row>
    <row r="7477" spans="1:8" x14ac:dyDescent="0.2">
      <c r="A7477" t="s">
        <v>8778</v>
      </c>
      <c r="C747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7477" s="6" t="str">
        <f>LEFT(Table3[[#This Row],[Last Funding Amount - ORIG]],MIN(FIND({0,1,2,3,4,5,6,7,8,9,0},Table3[[#This Row],[Last Funding Amount - ORIG]]&amp;"0123456789"))-1)</f>
        <v/>
      </c>
      <c r="E7477" t="s">
        <v>16</v>
      </c>
      <c r="H7477">
        <v>1</v>
      </c>
    </row>
    <row r="7478" spans="1:8" x14ac:dyDescent="0.2">
      <c r="A7478" t="s">
        <v>8779</v>
      </c>
      <c r="C747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7478" s="6" t="str">
        <f>LEFT(Table3[[#This Row],[Last Funding Amount - ORIG]],MIN(FIND({0,1,2,3,4,5,6,7,8,9,0},Table3[[#This Row],[Last Funding Amount - ORIG]]&amp;"0123456789"))-1)</f>
        <v/>
      </c>
      <c r="E7478" t="s">
        <v>112</v>
      </c>
      <c r="H7478">
        <v>1</v>
      </c>
    </row>
    <row r="7479" spans="1:8" x14ac:dyDescent="0.2">
      <c r="A7479" t="s">
        <v>8780</v>
      </c>
      <c r="C747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7479" s="6" t="str">
        <f>LEFT(Table3[[#This Row],[Last Funding Amount - ORIG]],MIN(FIND({0,1,2,3,4,5,6,7,8,9,0},Table3[[#This Row],[Last Funding Amount - ORIG]]&amp;"0123456789"))-1)</f>
        <v/>
      </c>
      <c r="E7479" t="s">
        <v>112</v>
      </c>
      <c r="H7479">
        <v>1</v>
      </c>
    </row>
    <row r="7480" spans="1:8" x14ac:dyDescent="0.2">
      <c r="A7480" t="s">
        <v>8781</v>
      </c>
      <c r="C748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7480" s="6" t="str">
        <f>LEFT(Table3[[#This Row],[Last Funding Amount - ORIG]],MIN(FIND({0,1,2,3,4,5,6,7,8,9,0},Table3[[#This Row],[Last Funding Amount - ORIG]]&amp;"0123456789"))-1)</f>
        <v/>
      </c>
      <c r="E7480" t="s">
        <v>20</v>
      </c>
      <c r="H7480">
        <v>1</v>
      </c>
    </row>
    <row r="7481" spans="1:8" x14ac:dyDescent="0.2">
      <c r="A7481" t="s">
        <v>8782</v>
      </c>
      <c r="C748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7481" s="6" t="str">
        <f>LEFT(Table3[[#This Row],[Last Funding Amount - ORIG]],MIN(FIND({0,1,2,3,4,5,6,7,8,9,0},Table3[[#This Row],[Last Funding Amount - ORIG]]&amp;"0123456789"))-1)</f>
        <v/>
      </c>
      <c r="E7481" t="s">
        <v>20</v>
      </c>
      <c r="H7481">
        <v>1</v>
      </c>
    </row>
    <row r="7482" spans="1:8" x14ac:dyDescent="0.2">
      <c r="A7482" t="s">
        <v>8783</v>
      </c>
      <c r="C748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7482" s="6" t="str">
        <f>LEFT(Table3[[#This Row],[Last Funding Amount - ORIG]],MIN(FIND({0,1,2,3,4,5,6,7,8,9,0},Table3[[#This Row],[Last Funding Amount - ORIG]]&amp;"0123456789"))-1)</f>
        <v/>
      </c>
      <c r="E7482" t="s">
        <v>314</v>
      </c>
      <c r="H7482">
        <v>1</v>
      </c>
    </row>
    <row r="7483" spans="1:8" x14ac:dyDescent="0.2">
      <c r="A7483" t="s">
        <v>8784</v>
      </c>
      <c r="C748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7483" s="6" t="str">
        <f>LEFT(Table3[[#This Row],[Last Funding Amount - ORIG]],MIN(FIND({0,1,2,3,4,5,6,7,8,9,0},Table3[[#This Row],[Last Funding Amount - ORIG]]&amp;"0123456789"))-1)</f>
        <v/>
      </c>
      <c r="E7483" t="s">
        <v>112</v>
      </c>
      <c r="H7483">
        <v>1</v>
      </c>
    </row>
    <row r="7484" spans="1:8" x14ac:dyDescent="0.2">
      <c r="A7484" t="s">
        <v>8785</v>
      </c>
      <c r="C748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7484" s="6" t="str">
        <f>LEFT(Table3[[#This Row],[Last Funding Amount - ORIG]],MIN(FIND({0,1,2,3,4,5,6,7,8,9,0},Table3[[#This Row],[Last Funding Amount - ORIG]]&amp;"0123456789"))-1)</f>
        <v/>
      </c>
      <c r="E7484" t="s">
        <v>112</v>
      </c>
      <c r="H7484">
        <v>1</v>
      </c>
    </row>
    <row r="7485" spans="1:8" x14ac:dyDescent="0.2">
      <c r="A7485" t="s">
        <v>8786</v>
      </c>
      <c r="C748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7485" s="6" t="str">
        <f>LEFT(Table3[[#This Row],[Last Funding Amount - ORIG]],MIN(FIND({0,1,2,3,4,5,6,7,8,9,0},Table3[[#This Row],[Last Funding Amount - ORIG]]&amp;"0123456789"))-1)</f>
        <v/>
      </c>
      <c r="E7485" t="s">
        <v>112</v>
      </c>
      <c r="H7485">
        <v>1</v>
      </c>
    </row>
    <row r="7486" spans="1:8" x14ac:dyDescent="0.2">
      <c r="A7486" t="s">
        <v>8787</v>
      </c>
      <c r="C748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7486" s="6" t="str">
        <f>LEFT(Table3[[#This Row],[Last Funding Amount - ORIG]],MIN(FIND({0,1,2,3,4,5,6,7,8,9,0},Table3[[#This Row],[Last Funding Amount - ORIG]]&amp;"0123456789"))-1)</f>
        <v/>
      </c>
      <c r="E7486" t="s">
        <v>208</v>
      </c>
      <c r="F7486" s="1">
        <v>1241250</v>
      </c>
      <c r="G7486">
        <v>1</v>
      </c>
      <c r="H7486">
        <v>10</v>
      </c>
    </row>
    <row r="7487" spans="1:8" x14ac:dyDescent="0.2">
      <c r="A7487" t="s">
        <v>8788</v>
      </c>
      <c r="C748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7487" s="6" t="str">
        <f>LEFT(Table3[[#This Row],[Last Funding Amount - ORIG]],MIN(FIND({0,1,2,3,4,5,6,7,8,9,0},Table3[[#This Row],[Last Funding Amount - ORIG]]&amp;"0123456789"))-1)</f>
        <v/>
      </c>
      <c r="E7487" t="s">
        <v>112</v>
      </c>
      <c r="G7487">
        <v>1</v>
      </c>
      <c r="H7487">
        <v>1</v>
      </c>
    </row>
    <row r="7488" spans="1:8" x14ac:dyDescent="0.2">
      <c r="A7488" t="s">
        <v>8789</v>
      </c>
      <c r="C748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7488" s="6" t="str">
        <f>LEFT(Table3[[#This Row],[Last Funding Amount - ORIG]],MIN(FIND({0,1,2,3,4,5,6,7,8,9,0},Table3[[#This Row],[Last Funding Amount - ORIG]]&amp;"0123456789"))-1)</f>
        <v/>
      </c>
      <c r="E7488" t="s">
        <v>16</v>
      </c>
      <c r="G7488">
        <v>1</v>
      </c>
      <c r="H7488">
        <v>1</v>
      </c>
    </row>
    <row r="7489" spans="1:8" x14ac:dyDescent="0.2">
      <c r="A7489" t="s">
        <v>8790</v>
      </c>
      <c r="C748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7489" s="6" t="str">
        <f>LEFT(Table3[[#This Row],[Last Funding Amount - ORIG]],MIN(FIND({0,1,2,3,4,5,6,7,8,9,0},Table3[[#This Row],[Last Funding Amount - ORIG]]&amp;"0123456789"))-1)</f>
        <v/>
      </c>
      <c r="E7489" t="s">
        <v>13</v>
      </c>
      <c r="H7489">
        <v>1</v>
      </c>
    </row>
    <row r="7490" spans="1:8" x14ac:dyDescent="0.2">
      <c r="A7490" t="s">
        <v>8791</v>
      </c>
      <c r="C749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7490" s="6" t="str">
        <f>LEFT(Table3[[#This Row],[Last Funding Amount - ORIG]],MIN(FIND({0,1,2,3,4,5,6,7,8,9,0},Table3[[#This Row],[Last Funding Amount - ORIG]]&amp;"0123456789"))-1)</f>
        <v/>
      </c>
      <c r="E7490" t="s">
        <v>208</v>
      </c>
      <c r="H7490">
        <v>1</v>
      </c>
    </row>
    <row r="7491" spans="1:8" x14ac:dyDescent="0.2">
      <c r="A7491" t="s">
        <v>8792</v>
      </c>
      <c r="C749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7491" s="6" t="str">
        <f>LEFT(Table3[[#This Row],[Last Funding Amount - ORIG]],MIN(FIND({0,1,2,3,4,5,6,7,8,9,0},Table3[[#This Row],[Last Funding Amount - ORIG]]&amp;"0123456789"))-1)</f>
        <v/>
      </c>
      <c r="E7491" t="s">
        <v>20</v>
      </c>
      <c r="H7491">
        <v>1</v>
      </c>
    </row>
    <row r="7492" spans="1:8" x14ac:dyDescent="0.2">
      <c r="A7492" t="s">
        <v>8793</v>
      </c>
      <c r="C749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7492" s="6" t="str">
        <f>LEFT(Table3[[#This Row],[Last Funding Amount - ORIG]],MIN(FIND({0,1,2,3,4,5,6,7,8,9,0},Table3[[#This Row],[Last Funding Amount - ORIG]]&amp;"0123456789"))-1)</f>
        <v/>
      </c>
      <c r="E7492" t="s">
        <v>22</v>
      </c>
      <c r="H7492">
        <v>2</v>
      </c>
    </row>
    <row r="7493" spans="1:8" x14ac:dyDescent="0.2">
      <c r="A7493" t="s">
        <v>8794</v>
      </c>
      <c r="C749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7493" s="6" t="str">
        <f>LEFT(Table3[[#This Row],[Last Funding Amount - ORIG]],MIN(FIND({0,1,2,3,4,5,6,7,8,9,0},Table3[[#This Row],[Last Funding Amount - ORIG]]&amp;"0123456789"))-1)</f>
        <v/>
      </c>
      <c r="E7493" t="s">
        <v>314</v>
      </c>
      <c r="H7493">
        <v>1</v>
      </c>
    </row>
    <row r="7494" spans="1:8" x14ac:dyDescent="0.2">
      <c r="A7494" t="s">
        <v>8795</v>
      </c>
      <c r="C749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7494" s="6" t="str">
        <f>LEFT(Table3[[#This Row],[Last Funding Amount - ORIG]],MIN(FIND({0,1,2,3,4,5,6,7,8,9,0},Table3[[#This Row],[Last Funding Amount - ORIG]]&amp;"0123456789"))-1)</f>
        <v/>
      </c>
      <c r="E7494" t="s">
        <v>314</v>
      </c>
      <c r="H7494">
        <v>1</v>
      </c>
    </row>
    <row r="7495" spans="1:8" x14ac:dyDescent="0.2">
      <c r="A7495" t="s">
        <v>8796</v>
      </c>
      <c r="C749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7495" s="6" t="str">
        <f>LEFT(Table3[[#This Row],[Last Funding Amount - ORIG]],MIN(FIND({0,1,2,3,4,5,6,7,8,9,0},Table3[[#This Row],[Last Funding Amount - ORIG]]&amp;"0123456789"))-1)</f>
        <v/>
      </c>
      <c r="E7495" t="s">
        <v>16</v>
      </c>
      <c r="H7495">
        <v>2</v>
      </c>
    </row>
    <row r="7496" spans="1:8" x14ac:dyDescent="0.2">
      <c r="A7496" t="s">
        <v>8797</v>
      </c>
      <c r="C749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7496" s="6" t="str">
        <f>LEFT(Table3[[#This Row],[Last Funding Amount - ORIG]],MIN(FIND({0,1,2,3,4,5,6,7,8,9,0},Table3[[#This Row],[Last Funding Amount - ORIG]]&amp;"0123456789"))-1)</f>
        <v/>
      </c>
      <c r="E7496" t="s">
        <v>112</v>
      </c>
      <c r="H7496">
        <v>1</v>
      </c>
    </row>
    <row r="7497" spans="1:8" x14ac:dyDescent="0.2">
      <c r="A7497" t="s">
        <v>8798</v>
      </c>
      <c r="C749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7497" s="6" t="str">
        <f>LEFT(Table3[[#This Row],[Last Funding Amount - ORIG]],MIN(FIND({0,1,2,3,4,5,6,7,8,9,0},Table3[[#This Row],[Last Funding Amount - ORIG]]&amp;"0123456789"))-1)</f>
        <v/>
      </c>
      <c r="E7497" t="s">
        <v>112</v>
      </c>
      <c r="H7497">
        <v>1</v>
      </c>
    </row>
    <row r="7498" spans="1:8" x14ac:dyDescent="0.2">
      <c r="A7498" t="s">
        <v>8799</v>
      </c>
      <c r="C749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7498" s="6" t="str">
        <f>LEFT(Table3[[#This Row],[Last Funding Amount - ORIG]],MIN(FIND({0,1,2,3,4,5,6,7,8,9,0},Table3[[#This Row],[Last Funding Amount - ORIG]]&amp;"0123456789"))-1)</f>
        <v/>
      </c>
      <c r="E7498" t="s">
        <v>112</v>
      </c>
      <c r="H7498">
        <v>1</v>
      </c>
    </row>
    <row r="7499" spans="1:8" x14ac:dyDescent="0.2">
      <c r="A7499" t="s">
        <v>8800</v>
      </c>
      <c r="C749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7499" s="6" t="str">
        <f>LEFT(Table3[[#This Row],[Last Funding Amount - ORIG]],MIN(FIND({0,1,2,3,4,5,6,7,8,9,0},Table3[[#This Row],[Last Funding Amount - ORIG]]&amp;"0123456789"))-1)</f>
        <v/>
      </c>
      <c r="E7499" t="s">
        <v>314</v>
      </c>
      <c r="H7499">
        <v>1</v>
      </c>
    </row>
    <row r="7500" spans="1:8" x14ac:dyDescent="0.2">
      <c r="A7500" t="s">
        <v>8801</v>
      </c>
      <c r="C750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7500" s="6" t="str">
        <f>LEFT(Table3[[#This Row],[Last Funding Amount - ORIG]],MIN(FIND({0,1,2,3,4,5,6,7,8,9,0},Table3[[#This Row],[Last Funding Amount - ORIG]]&amp;"0123456789"))-1)</f>
        <v/>
      </c>
      <c r="E7500" t="s">
        <v>112</v>
      </c>
    </row>
    <row r="7501" spans="1:8" x14ac:dyDescent="0.2">
      <c r="A7501" t="s">
        <v>8802</v>
      </c>
      <c r="C750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7501" s="6" t="str">
        <f>LEFT(Table3[[#This Row],[Last Funding Amount - ORIG]],MIN(FIND({0,1,2,3,4,5,6,7,8,9,0},Table3[[#This Row],[Last Funding Amount - ORIG]]&amp;"0123456789"))-1)</f>
        <v/>
      </c>
      <c r="E7501" t="s">
        <v>101</v>
      </c>
      <c r="H7501">
        <v>1</v>
      </c>
    </row>
    <row r="7502" spans="1:8" x14ac:dyDescent="0.2">
      <c r="A7502" t="s">
        <v>8803</v>
      </c>
      <c r="C750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7502" s="6" t="str">
        <f>LEFT(Table3[[#This Row],[Last Funding Amount - ORIG]],MIN(FIND({0,1,2,3,4,5,6,7,8,9,0},Table3[[#This Row],[Last Funding Amount - ORIG]]&amp;"0123456789"))-1)</f>
        <v/>
      </c>
      <c r="E7502" t="s">
        <v>112</v>
      </c>
    </row>
    <row r="7503" spans="1:8" x14ac:dyDescent="0.2">
      <c r="A7503" t="s">
        <v>8804</v>
      </c>
      <c r="B7503" t="s">
        <v>8805</v>
      </c>
      <c r="C750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262000000</v>
      </c>
      <c r="D7503" s="5" t="str">
        <f>LEFT(Table3[[#This Row],[Last Funding Amount - ORIG]],MIN(FIND({0,1,2,3,4,5,6,7,8,9,0},Table3[[#This Row],[Last Funding Amount - ORIG]]&amp;"0123456789"))-1)</f>
        <v>A$</v>
      </c>
      <c r="E7503" t="s">
        <v>918</v>
      </c>
      <c r="F7503" s="1">
        <v>1109543262</v>
      </c>
      <c r="G7503">
        <v>4</v>
      </c>
      <c r="H7503">
        <v>6</v>
      </c>
    </row>
    <row r="7504" spans="1:8" x14ac:dyDescent="0.2">
      <c r="A7504" t="s">
        <v>8806</v>
      </c>
      <c r="B7504" s="1">
        <v>44000000</v>
      </c>
      <c r="C750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44000000</v>
      </c>
      <c r="D7504" s="6" t="str">
        <f>LEFT(Table3[[#This Row],[Last Funding Amount - ORIG]],MIN(FIND({0,1,2,3,4,5,6,7,8,9,0},Table3[[#This Row],[Last Funding Amount - ORIG]]&amp;"0123456789"))-1)</f>
        <v/>
      </c>
      <c r="E7504" t="s">
        <v>36</v>
      </c>
      <c r="F7504" s="1">
        <v>59300000</v>
      </c>
      <c r="G7504">
        <v>3</v>
      </c>
      <c r="H7504">
        <v>8</v>
      </c>
    </row>
    <row r="7505" spans="1:8" x14ac:dyDescent="0.2">
      <c r="A7505" t="s">
        <v>8807</v>
      </c>
      <c r="B7505" s="1">
        <v>100000000</v>
      </c>
      <c r="C750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100000000</v>
      </c>
      <c r="D7505" s="6" t="str">
        <f>LEFT(Table3[[#This Row],[Last Funding Amount - ORIG]],MIN(FIND({0,1,2,3,4,5,6,7,8,9,0},Table3[[#This Row],[Last Funding Amount - ORIG]]&amp;"0123456789"))-1)</f>
        <v/>
      </c>
      <c r="E7505" t="s">
        <v>8</v>
      </c>
      <c r="F7505" s="1">
        <v>177000000</v>
      </c>
      <c r="G7505">
        <v>5</v>
      </c>
      <c r="H7505">
        <v>14</v>
      </c>
    </row>
    <row r="7506" spans="1:8" x14ac:dyDescent="0.2">
      <c r="A7506" t="s">
        <v>8808</v>
      </c>
      <c r="B7506" s="1">
        <v>40000000</v>
      </c>
      <c r="C750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40000000</v>
      </c>
      <c r="D7506" s="6" t="str">
        <f>LEFT(Table3[[#This Row],[Last Funding Amount - ORIG]],MIN(FIND({0,1,2,3,4,5,6,7,8,9,0},Table3[[#This Row],[Last Funding Amount - ORIG]]&amp;"0123456789"))-1)</f>
        <v/>
      </c>
      <c r="E7506" t="s">
        <v>36</v>
      </c>
      <c r="F7506" s="1">
        <v>52793075</v>
      </c>
      <c r="G7506">
        <v>3</v>
      </c>
      <c r="H7506">
        <v>10</v>
      </c>
    </row>
    <row r="7507" spans="1:8" x14ac:dyDescent="0.2">
      <c r="A7507" t="s">
        <v>8809</v>
      </c>
      <c r="B7507" s="1">
        <v>34000000</v>
      </c>
      <c r="C750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34000000</v>
      </c>
      <c r="D7507" s="6" t="str">
        <f>LEFT(Table3[[#This Row],[Last Funding Amount - ORIG]],MIN(FIND({0,1,2,3,4,5,6,7,8,9,0},Table3[[#This Row],[Last Funding Amount - ORIG]]&amp;"0123456789"))-1)</f>
        <v/>
      </c>
      <c r="E7507" t="s">
        <v>16</v>
      </c>
      <c r="F7507" s="1">
        <v>120400002</v>
      </c>
      <c r="G7507">
        <v>3</v>
      </c>
      <c r="H7507">
        <v>7</v>
      </c>
    </row>
    <row r="7508" spans="1:8" x14ac:dyDescent="0.2">
      <c r="A7508" t="s">
        <v>8810</v>
      </c>
      <c r="B7508">
        <v>1046999999</v>
      </c>
      <c r="C750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1046999999</v>
      </c>
      <c r="D7508" s="6" t="str">
        <f>LEFT(Table3[[#This Row],[Last Funding Amount - ORIG]],MIN(FIND({0,1,2,3,4,5,6,7,8,9,0},Table3[[#This Row],[Last Funding Amount - ORIG]]&amp;"0123456789"))-1)</f>
        <v/>
      </c>
      <c r="E7508" t="s">
        <v>918</v>
      </c>
      <c r="F7508" s="2">
        <v>3786999999</v>
      </c>
      <c r="G7508">
        <v>1</v>
      </c>
      <c r="H7508">
        <v>1</v>
      </c>
    </row>
    <row r="7509" spans="1:8" x14ac:dyDescent="0.2">
      <c r="A7509" t="s">
        <v>8811</v>
      </c>
      <c r="B7509" s="1">
        <v>12799843</v>
      </c>
      <c r="C750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12799843</v>
      </c>
      <c r="D7509" s="6" t="str">
        <f>LEFT(Table3[[#This Row],[Last Funding Amount - ORIG]],MIN(FIND({0,1,2,3,4,5,6,7,8,9,0},Table3[[#This Row],[Last Funding Amount - ORIG]]&amp;"0123456789"))-1)</f>
        <v/>
      </c>
      <c r="E7509" t="s">
        <v>402</v>
      </c>
      <c r="F7509" s="1">
        <v>58813829</v>
      </c>
      <c r="G7509">
        <v>1</v>
      </c>
      <c r="H7509">
        <v>7</v>
      </c>
    </row>
    <row r="7510" spans="1:8" x14ac:dyDescent="0.2">
      <c r="A7510" t="s">
        <v>8812</v>
      </c>
      <c r="B7510" s="1">
        <v>100000000</v>
      </c>
      <c r="C751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100000000</v>
      </c>
      <c r="D7510" s="6" t="str">
        <f>LEFT(Table3[[#This Row],[Last Funding Amount - ORIG]],MIN(FIND({0,1,2,3,4,5,6,7,8,9,0},Table3[[#This Row],[Last Funding Amount - ORIG]]&amp;"0123456789"))-1)</f>
        <v/>
      </c>
      <c r="E7510" t="s">
        <v>11</v>
      </c>
      <c r="F7510" s="1">
        <v>154120000</v>
      </c>
      <c r="G7510">
        <v>1</v>
      </c>
      <c r="H7510">
        <v>19</v>
      </c>
    </row>
    <row r="7511" spans="1:8" x14ac:dyDescent="0.2">
      <c r="A7511" t="s">
        <v>8813</v>
      </c>
      <c r="B7511" s="1">
        <v>3400000</v>
      </c>
      <c r="C751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3400000</v>
      </c>
      <c r="D7511" s="6" t="str">
        <f>LEFT(Table3[[#This Row],[Last Funding Amount - ORIG]],MIN(FIND({0,1,2,3,4,5,6,7,8,9,0},Table3[[#This Row],[Last Funding Amount - ORIG]]&amp;"0123456789"))-1)</f>
        <v/>
      </c>
      <c r="E7511" t="s">
        <v>314</v>
      </c>
      <c r="F7511" s="1">
        <v>54820000</v>
      </c>
      <c r="G7511">
        <v>1</v>
      </c>
      <c r="H7511">
        <v>3</v>
      </c>
    </row>
    <row r="7512" spans="1:8" x14ac:dyDescent="0.2">
      <c r="A7512" t="s">
        <v>8814</v>
      </c>
      <c r="B7512" t="s">
        <v>8815</v>
      </c>
      <c r="C751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9000000000</v>
      </c>
      <c r="D7512" s="5" t="str">
        <f>LEFT(Table3[[#This Row],[Last Funding Amount - ORIG]],MIN(FIND({0,1,2,3,4,5,6,7,8,9,0},Table3[[#This Row],[Last Funding Amount - ORIG]]&amp;"0123456789"))-1)</f>
        <v>‰â_</v>
      </c>
      <c r="E7512" t="s">
        <v>16</v>
      </c>
      <c r="F7512" t="s">
        <v>8816</v>
      </c>
      <c r="G7512">
        <v>3</v>
      </c>
      <c r="H7512">
        <v>6</v>
      </c>
    </row>
    <row r="7513" spans="1:8" x14ac:dyDescent="0.2">
      <c r="A7513" t="s">
        <v>8817</v>
      </c>
      <c r="B7513" s="1">
        <v>550000</v>
      </c>
      <c r="C751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550000</v>
      </c>
      <c r="D7513" s="6" t="str">
        <f>LEFT(Table3[[#This Row],[Last Funding Amount - ORIG]],MIN(FIND({0,1,2,3,4,5,6,7,8,9,0},Table3[[#This Row],[Last Funding Amount - ORIG]]&amp;"0123456789"))-1)</f>
        <v/>
      </c>
      <c r="E7513" t="s">
        <v>112</v>
      </c>
      <c r="F7513" s="1">
        <v>550000</v>
      </c>
      <c r="H7513">
        <v>2</v>
      </c>
    </row>
    <row r="7514" spans="1:8" x14ac:dyDescent="0.2">
      <c r="A7514" t="s">
        <v>8818</v>
      </c>
      <c r="B7514" s="1">
        <v>38000000</v>
      </c>
      <c r="C751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38000000</v>
      </c>
      <c r="D7514" s="6" t="str">
        <f>LEFT(Table3[[#This Row],[Last Funding Amount - ORIG]],MIN(FIND({0,1,2,3,4,5,6,7,8,9,0},Table3[[#This Row],[Last Funding Amount - ORIG]]&amp;"0123456789"))-1)</f>
        <v/>
      </c>
      <c r="E7514" t="s">
        <v>36</v>
      </c>
      <c r="F7514" s="1">
        <v>127000000</v>
      </c>
      <c r="G7514">
        <v>5</v>
      </c>
      <c r="H7514">
        <v>12</v>
      </c>
    </row>
    <row r="7515" spans="1:8" x14ac:dyDescent="0.2">
      <c r="A7515" t="s">
        <v>8819</v>
      </c>
      <c r="B7515" s="1">
        <v>11500000</v>
      </c>
      <c r="C751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11500000</v>
      </c>
      <c r="D7515" s="6" t="str">
        <f>LEFT(Table3[[#This Row],[Last Funding Amount - ORIG]],MIN(FIND({0,1,2,3,4,5,6,7,8,9,0},Table3[[#This Row],[Last Funding Amount - ORIG]]&amp;"0123456789"))-1)</f>
        <v/>
      </c>
      <c r="E7515" t="s">
        <v>8</v>
      </c>
      <c r="F7515" s="1">
        <v>47400000</v>
      </c>
      <c r="G7515">
        <v>5</v>
      </c>
      <c r="H7515">
        <v>6</v>
      </c>
    </row>
    <row r="7516" spans="1:8" x14ac:dyDescent="0.2">
      <c r="A7516" t="s">
        <v>8820</v>
      </c>
      <c r="C751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7516" s="6" t="str">
        <f>LEFT(Table3[[#This Row],[Last Funding Amount - ORIG]],MIN(FIND({0,1,2,3,4,5,6,7,8,9,0},Table3[[#This Row],[Last Funding Amount - ORIG]]&amp;"0123456789"))-1)</f>
        <v/>
      </c>
      <c r="E7516" t="s">
        <v>918</v>
      </c>
      <c r="F7516" s="1">
        <v>118400035</v>
      </c>
      <c r="G7516">
        <v>5</v>
      </c>
      <c r="H7516">
        <v>14</v>
      </c>
    </row>
    <row r="7517" spans="1:8" x14ac:dyDescent="0.2">
      <c r="A7517" t="s">
        <v>8821</v>
      </c>
      <c r="B7517" s="1">
        <v>50000000</v>
      </c>
      <c r="C751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50000000</v>
      </c>
      <c r="D7517" s="6" t="str">
        <f>LEFT(Table3[[#This Row],[Last Funding Amount - ORIG]],MIN(FIND({0,1,2,3,4,5,6,7,8,9,0},Table3[[#This Row],[Last Funding Amount - ORIG]]&amp;"0123456789"))-1)</f>
        <v/>
      </c>
      <c r="E7517" t="s">
        <v>36</v>
      </c>
      <c r="F7517" s="1">
        <v>73000000</v>
      </c>
      <c r="G7517">
        <v>4</v>
      </c>
      <c r="H7517">
        <v>21</v>
      </c>
    </row>
    <row r="7518" spans="1:8" x14ac:dyDescent="0.2">
      <c r="A7518" t="s">
        <v>8822</v>
      </c>
      <c r="B7518" s="1">
        <v>20000000</v>
      </c>
      <c r="C751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20000000</v>
      </c>
      <c r="D7518" s="6" t="str">
        <f>LEFT(Table3[[#This Row],[Last Funding Amount - ORIG]],MIN(FIND({0,1,2,3,4,5,6,7,8,9,0},Table3[[#This Row],[Last Funding Amount - ORIG]]&amp;"0123456789"))-1)</f>
        <v/>
      </c>
      <c r="E7518" t="s">
        <v>6</v>
      </c>
      <c r="F7518" s="1">
        <v>130000000</v>
      </c>
      <c r="G7518">
        <v>5</v>
      </c>
      <c r="H7518">
        <v>9</v>
      </c>
    </row>
    <row r="7519" spans="1:8" x14ac:dyDescent="0.2">
      <c r="A7519" t="s">
        <v>8823</v>
      </c>
      <c r="B7519" s="1">
        <v>23800000</v>
      </c>
      <c r="C751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23800000</v>
      </c>
      <c r="D7519" s="6" t="str">
        <f>LEFT(Table3[[#This Row],[Last Funding Amount - ORIG]],MIN(FIND({0,1,2,3,4,5,6,7,8,9,0},Table3[[#This Row],[Last Funding Amount - ORIG]]&amp;"0123456789"))-1)</f>
        <v/>
      </c>
      <c r="E7519" t="s">
        <v>36</v>
      </c>
      <c r="F7519" s="1">
        <v>30800000</v>
      </c>
      <c r="G7519">
        <v>1</v>
      </c>
      <c r="H7519">
        <v>5</v>
      </c>
    </row>
    <row r="7520" spans="1:8" x14ac:dyDescent="0.2">
      <c r="A7520" t="s">
        <v>8824</v>
      </c>
      <c r="C752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7520" s="6" t="str">
        <f>LEFT(Table3[[#This Row],[Last Funding Amount - ORIG]],MIN(FIND({0,1,2,3,4,5,6,7,8,9,0},Table3[[#This Row],[Last Funding Amount - ORIG]]&amp;"0123456789"))-1)</f>
        <v/>
      </c>
      <c r="E7520" t="s">
        <v>918</v>
      </c>
      <c r="F7520" s="1">
        <v>204000000</v>
      </c>
      <c r="G7520">
        <v>6</v>
      </c>
      <c r="H7520">
        <v>18</v>
      </c>
    </row>
    <row r="7521" spans="1:8" x14ac:dyDescent="0.2">
      <c r="A7521" t="s">
        <v>8825</v>
      </c>
      <c r="B7521" s="1">
        <v>46761342</v>
      </c>
      <c r="C752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46761342</v>
      </c>
      <c r="D7521" s="6" t="str">
        <f>LEFT(Table3[[#This Row],[Last Funding Amount - ORIG]],MIN(FIND({0,1,2,3,4,5,6,7,8,9,0},Table3[[#This Row],[Last Funding Amount - ORIG]]&amp;"0123456789"))-1)</f>
        <v/>
      </c>
      <c r="E7521" t="s">
        <v>11</v>
      </c>
      <c r="F7521" s="1">
        <v>71561341</v>
      </c>
      <c r="G7521">
        <v>5</v>
      </c>
      <c r="H7521">
        <v>6</v>
      </c>
    </row>
    <row r="7522" spans="1:8" x14ac:dyDescent="0.2">
      <c r="A7522" t="s">
        <v>8826</v>
      </c>
      <c r="B7522" s="1">
        <v>150000000</v>
      </c>
      <c r="C752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150000000</v>
      </c>
      <c r="D7522" s="6" t="str">
        <f>LEFT(Table3[[#This Row],[Last Funding Amount - ORIG]],MIN(FIND({0,1,2,3,4,5,6,7,8,9,0},Table3[[#This Row],[Last Funding Amount - ORIG]]&amp;"0123456789"))-1)</f>
        <v/>
      </c>
      <c r="E7522" t="s">
        <v>8</v>
      </c>
      <c r="F7522" s="1">
        <v>255000000</v>
      </c>
      <c r="G7522">
        <v>3</v>
      </c>
      <c r="H7522">
        <v>4</v>
      </c>
    </row>
    <row r="7523" spans="1:8" x14ac:dyDescent="0.2">
      <c r="A7523" t="s">
        <v>8827</v>
      </c>
      <c r="C752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7523" s="6" t="str">
        <f>LEFT(Table3[[#This Row],[Last Funding Amount - ORIG]],MIN(FIND({0,1,2,3,4,5,6,7,8,9,0},Table3[[#This Row],[Last Funding Amount - ORIG]]&amp;"0123456789"))-1)</f>
        <v/>
      </c>
      <c r="E7523" t="s">
        <v>16</v>
      </c>
      <c r="F7523" s="1">
        <v>49000000</v>
      </c>
      <c r="G7523">
        <v>1</v>
      </c>
      <c r="H7523">
        <v>6</v>
      </c>
    </row>
    <row r="7524" spans="1:8" x14ac:dyDescent="0.2">
      <c r="A7524" t="s">
        <v>8828</v>
      </c>
      <c r="B7524" s="1">
        <v>7000000</v>
      </c>
      <c r="C752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7000000</v>
      </c>
      <c r="D7524" s="6" t="str">
        <f>LEFT(Table3[[#This Row],[Last Funding Amount - ORIG]],MIN(FIND({0,1,2,3,4,5,6,7,8,9,0},Table3[[#This Row],[Last Funding Amount - ORIG]]&amp;"0123456789"))-1)</f>
        <v/>
      </c>
      <c r="E7524" t="s">
        <v>22</v>
      </c>
      <c r="F7524" s="1">
        <v>9500000</v>
      </c>
      <c r="G7524">
        <v>2</v>
      </c>
      <c r="H7524">
        <v>7</v>
      </c>
    </row>
    <row r="7525" spans="1:8" x14ac:dyDescent="0.2">
      <c r="A7525" t="s">
        <v>8829</v>
      </c>
      <c r="B7525" s="1">
        <v>130000000</v>
      </c>
      <c r="C752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130000000</v>
      </c>
      <c r="D7525" s="6" t="str">
        <f>LEFT(Table3[[#This Row],[Last Funding Amount - ORIG]],MIN(FIND({0,1,2,3,4,5,6,7,8,9,0},Table3[[#This Row],[Last Funding Amount - ORIG]]&amp;"0123456789"))-1)</f>
        <v/>
      </c>
      <c r="E7525" t="s">
        <v>16</v>
      </c>
      <c r="F7525" s="1">
        <v>142949998</v>
      </c>
      <c r="G7525">
        <v>1</v>
      </c>
      <c r="H7525">
        <v>1</v>
      </c>
    </row>
    <row r="7526" spans="1:8" x14ac:dyDescent="0.2">
      <c r="A7526" t="s">
        <v>8830</v>
      </c>
      <c r="B7526" s="1">
        <v>22000000</v>
      </c>
      <c r="C752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22000000</v>
      </c>
      <c r="D7526" s="6" t="str">
        <f>LEFT(Table3[[#This Row],[Last Funding Amount - ORIG]],MIN(FIND({0,1,2,3,4,5,6,7,8,9,0},Table3[[#This Row],[Last Funding Amount - ORIG]]&amp;"0123456789"))-1)</f>
        <v/>
      </c>
      <c r="E7526" t="s">
        <v>11</v>
      </c>
      <c r="F7526" s="1">
        <v>50000000</v>
      </c>
      <c r="G7526">
        <v>6</v>
      </c>
      <c r="H7526">
        <v>14</v>
      </c>
    </row>
    <row r="7527" spans="1:8" x14ac:dyDescent="0.2">
      <c r="A7527" t="s">
        <v>8831</v>
      </c>
      <c r="B7527" s="1">
        <v>24000000</v>
      </c>
      <c r="C752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24000000</v>
      </c>
      <c r="D7527" s="6" t="str">
        <f>LEFT(Table3[[#This Row],[Last Funding Amount - ORIG]],MIN(FIND({0,1,2,3,4,5,6,7,8,9,0},Table3[[#This Row],[Last Funding Amount - ORIG]]&amp;"0123456789"))-1)</f>
        <v/>
      </c>
      <c r="E7527" t="s">
        <v>36</v>
      </c>
      <c r="F7527" s="1">
        <v>39818000</v>
      </c>
      <c r="G7527">
        <v>4</v>
      </c>
      <c r="H7527">
        <v>17</v>
      </c>
    </row>
    <row r="7528" spans="1:8" x14ac:dyDescent="0.2">
      <c r="A7528" t="s">
        <v>8832</v>
      </c>
      <c r="B7528" s="1">
        <v>16000000</v>
      </c>
      <c r="C752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16000000</v>
      </c>
      <c r="D7528" s="6" t="str">
        <f>LEFT(Table3[[#This Row],[Last Funding Amount - ORIG]],MIN(FIND({0,1,2,3,4,5,6,7,8,9,0},Table3[[#This Row],[Last Funding Amount - ORIG]]&amp;"0123456789"))-1)</f>
        <v/>
      </c>
      <c r="E7528" t="s">
        <v>36</v>
      </c>
      <c r="F7528" s="1">
        <v>28700000</v>
      </c>
      <c r="G7528">
        <v>2</v>
      </c>
      <c r="H7528">
        <v>23</v>
      </c>
    </row>
    <row r="7529" spans="1:8" x14ac:dyDescent="0.2">
      <c r="A7529" t="s">
        <v>8833</v>
      </c>
      <c r="B7529" s="1">
        <v>16000000</v>
      </c>
      <c r="C752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16000000</v>
      </c>
      <c r="D7529" s="6" t="str">
        <f>LEFT(Table3[[#This Row],[Last Funding Amount - ORIG]],MIN(FIND({0,1,2,3,4,5,6,7,8,9,0},Table3[[#This Row],[Last Funding Amount - ORIG]]&amp;"0123456789"))-1)</f>
        <v/>
      </c>
      <c r="E7529" t="s">
        <v>36</v>
      </c>
      <c r="F7529" s="1">
        <v>28352000</v>
      </c>
      <c r="G7529">
        <v>2</v>
      </c>
      <c r="H7529">
        <v>6</v>
      </c>
    </row>
    <row r="7530" spans="1:8" x14ac:dyDescent="0.2">
      <c r="A7530" t="s">
        <v>8834</v>
      </c>
      <c r="B7530" s="1">
        <v>30000000</v>
      </c>
      <c r="C753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30000000</v>
      </c>
      <c r="D7530" s="6" t="str">
        <f>LEFT(Table3[[#This Row],[Last Funding Amount - ORIG]],MIN(FIND({0,1,2,3,4,5,6,7,8,9,0},Table3[[#This Row],[Last Funding Amount - ORIG]]&amp;"0123456789"))-1)</f>
        <v/>
      </c>
      <c r="E7530" t="s">
        <v>6</v>
      </c>
      <c r="F7530" s="1">
        <v>81500000</v>
      </c>
      <c r="G7530">
        <v>4</v>
      </c>
      <c r="H7530">
        <v>11</v>
      </c>
    </row>
    <row r="7531" spans="1:8" x14ac:dyDescent="0.2">
      <c r="A7531" t="s">
        <v>8835</v>
      </c>
      <c r="C753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7531" s="6" t="str">
        <f>LEFT(Table3[[#This Row],[Last Funding Amount - ORIG]],MIN(FIND({0,1,2,3,4,5,6,7,8,9,0},Table3[[#This Row],[Last Funding Amount - ORIG]]&amp;"0123456789"))-1)</f>
        <v/>
      </c>
      <c r="E7531" t="s">
        <v>13</v>
      </c>
      <c r="F7531" s="1">
        <v>110000000</v>
      </c>
      <c r="G7531">
        <v>2</v>
      </c>
      <c r="H7531">
        <v>9</v>
      </c>
    </row>
    <row r="7532" spans="1:8" x14ac:dyDescent="0.2">
      <c r="A7532" t="s">
        <v>8836</v>
      </c>
      <c r="B7532" s="1">
        <v>20000000</v>
      </c>
      <c r="C753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20000000</v>
      </c>
      <c r="D7532" s="6" t="str">
        <f>LEFT(Table3[[#This Row],[Last Funding Amount - ORIG]],MIN(FIND({0,1,2,3,4,5,6,7,8,9,0},Table3[[#This Row],[Last Funding Amount - ORIG]]&amp;"0123456789"))-1)</f>
        <v/>
      </c>
      <c r="E7532" t="s">
        <v>36</v>
      </c>
      <c r="F7532" s="1">
        <v>36500000</v>
      </c>
      <c r="G7532">
        <v>2</v>
      </c>
      <c r="H7532">
        <v>7</v>
      </c>
    </row>
    <row r="7533" spans="1:8" x14ac:dyDescent="0.2">
      <c r="A7533" t="s">
        <v>8837</v>
      </c>
      <c r="B7533" s="1">
        <v>25000000</v>
      </c>
      <c r="C753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25000000</v>
      </c>
      <c r="D7533" s="6" t="str">
        <f>LEFT(Table3[[#This Row],[Last Funding Amount - ORIG]],MIN(FIND({0,1,2,3,4,5,6,7,8,9,0},Table3[[#This Row],[Last Funding Amount - ORIG]]&amp;"0123456789"))-1)</f>
        <v/>
      </c>
      <c r="E7533" t="s">
        <v>22</v>
      </c>
      <c r="F7533" s="1">
        <v>29000000</v>
      </c>
      <c r="G7533">
        <v>1</v>
      </c>
      <c r="H7533">
        <v>7</v>
      </c>
    </row>
    <row r="7534" spans="1:8" x14ac:dyDescent="0.2">
      <c r="A7534" t="s">
        <v>8838</v>
      </c>
      <c r="C753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7534" s="6" t="str">
        <f>LEFT(Table3[[#This Row],[Last Funding Amount - ORIG]],MIN(FIND({0,1,2,3,4,5,6,7,8,9,0},Table3[[#This Row],[Last Funding Amount - ORIG]]&amp;"0123456789"))-1)</f>
        <v/>
      </c>
      <c r="E7534" t="s">
        <v>13</v>
      </c>
      <c r="F7534" s="1">
        <v>67000000</v>
      </c>
      <c r="G7534">
        <v>3</v>
      </c>
      <c r="H7534">
        <v>9</v>
      </c>
    </row>
    <row r="7535" spans="1:8" x14ac:dyDescent="0.2">
      <c r="A7535" t="s">
        <v>8839</v>
      </c>
      <c r="B7535" s="1">
        <v>4000000</v>
      </c>
      <c r="C753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4000000</v>
      </c>
      <c r="D7535" s="6" t="str">
        <f>LEFT(Table3[[#This Row],[Last Funding Amount - ORIG]],MIN(FIND({0,1,2,3,4,5,6,7,8,9,0},Table3[[#This Row],[Last Funding Amount - ORIG]]&amp;"0123456789"))-1)</f>
        <v/>
      </c>
      <c r="E7535" t="s">
        <v>13</v>
      </c>
      <c r="F7535" s="1">
        <v>6400000</v>
      </c>
      <c r="G7535">
        <v>2</v>
      </c>
      <c r="H7535">
        <v>17</v>
      </c>
    </row>
    <row r="7536" spans="1:8" x14ac:dyDescent="0.2">
      <c r="A7536" t="s">
        <v>8840</v>
      </c>
      <c r="B7536" s="1">
        <v>27500000</v>
      </c>
      <c r="C753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27500000</v>
      </c>
      <c r="D7536" s="6" t="str">
        <f>LEFT(Table3[[#This Row],[Last Funding Amount - ORIG]],MIN(FIND({0,1,2,3,4,5,6,7,8,9,0},Table3[[#This Row],[Last Funding Amount - ORIG]]&amp;"0123456789"))-1)</f>
        <v/>
      </c>
      <c r="E7536" t="s">
        <v>22</v>
      </c>
      <c r="F7536" s="1">
        <v>27500000</v>
      </c>
      <c r="G7536">
        <v>2</v>
      </c>
      <c r="H7536">
        <v>2</v>
      </c>
    </row>
    <row r="7537" spans="1:8" x14ac:dyDescent="0.2">
      <c r="A7537" t="s">
        <v>8841</v>
      </c>
      <c r="B7537" s="1">
        <v>17700000</v>
      </c>
      <c r="C753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17700000</v>
      </c>
      <c r="D7537" s="6" t="str">
        <f>LEFT(Table3[[#This Row],[Last Funding Amount - ORIG]],MIN(FIND({0,1,2,3,4,5,6,7,8,9,0},Table3[[#This Row],[Last Funding Amount - ORIG]]&amp;"0123456789"))-1)</f>
        <v/>
      </c>
      <c r="E7537" t="s">
        <v>11</v>
      </c>
      <c r="F7537" s="1">
        <v>67800000</v>
      </c>
      <c r="G7537">
        <v>3</v>
      </c>
      <c r="H7537">
        <v>6</v>
      </c>
    </row>
    <row r="7538" spans="1:8" x14ac:dyDescent="0.2">
      <c r="A7538" t="s">
        <v>8842</v>
      </c>
      <c r="B7538" s="1">
        <v>20000000</v>
      </c>
      <c r="C753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20000000</v>
      </c>
      <c r="D7538" s="6" t="str">
        <f>LEFT(Table3[[#This Row],[Last Funding Amount - ORIG]],MIN(FIND({0,1,2,3,4,5,6,7,8,9,0},Table3[[#This Row],[Last Funding Amount - ORIG]]&amp;"0123456789"))-1)</f>
        <v/>
      </c>
      <c r="E7538" t="s">
        <v>36</v>
      </c>
      <c r="F7538" s="1">
        <v>27874243</v>
      </c>
      <c r="G7538">
        <v>1</v>
      </c>
      <c r="H7538">
        <v>10</v>
      </c>
    </row>
    <row r="7539" spans="1:8" x14ac:dyDescent="0.2">
      <c r="A7539" t="s">
        <v>8843</v>
      </c>
      <c r="B7539" s="1">
        <v>6000000</v>
      </c>
      <c r="C753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6000000</v>
      </c>
      <c r="D7539" s="6" t="str">
        <f>LEFT(Table3[[#This Row],[Last Funding Amount - ORIG]],MIN(FIND({0,1,2,3,4,5,6,7,8,9,0},Table3[[#This Row],[Last Funding Amount - ORIG]]&amp;"0123456789"))-1)</f>
        <v/>
      </c>
      <c r="E7539" t="s">
        <v>22</v>
      </c>
      <c r="F7539" s="1">
        <v>7500000</v>
      </c>
      <c r="G7539">
        <v>1</v>
      </c>
      <c r="H7539">
        <v>5</v>
      </c>
    </row>
    <row r="7540" spans="1:8" x14ac:dyDescent="0.2">
      <c r="A7540" t="s">
        <v>8844</v>
      </c>
      <c r="B7540" s="1">
        <v>9000000</v>
      </c>
      <c r="C754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9000000</v>
      </c>
      <c r="D7540" s="6" t="str">
        <f>LEFT(Table3[[#This Row],[Last Funding Amount - ORIG]],MIN(FIND({0,1,2,3,4,5,6,7,8,9,0},Table3[[#This Row],[Last Funding Amount - ORIG]]&amp;"0123456789"))-1)</f>
        <v/>
      </c>
      <c r="E7540" t="s">
        <v>22</v>
      </c>
      <c r="F7540" s="1">
        <v>10500000</v>
      </c>
      <c r="G7540">
        <v>2</v>
      </c>
      <c r="H7540">
        <v>4</v>
      </c>
    </row>
    <row r="7541" spans="1:8" x14ac:dyDescent="0.2">
      <c r="A7541" t="s">
        <v>8845</v>
      </c>
      <c r="B7541" s="1">
        <v>13000000</v>
      </c>
      <c r="C754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13000000</v>
      </c>
      <c r="D7541" s="6" t="str">
        <f>LEFT(Table3[[#This Row],[Last Funding Amount - ORIG]],MIN(FIND({0,1,2,3,4,5,6,7,8,9,0},Table3[[#This Row],[Last Funding Amount - ORIG]]&amp;"0123456789"))-1)</f>
        <v/>
      </c>
      <c r="E7541" t="s">
        <v>22</v>
      </c>
      <c r="F7541" s="1">
        <v>13000000</v>
      </c>
      <c r="G7541">
        <v>1</v>
      </c>
      <c r="H7541">
        <v>4</v>
      </c>
    </row>
    <row r="7542" spans="1:8" x14ac:dyDescent="0.2">
      <c r="A7542" t="s">
        <v>8846</v>
      </c>
      <c r="B7542" s="1">
        <v>50000000</v>
      </c>
      <c r="C754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50000000</v>
      </c>
      <c r="D7542" s="6" t="str">
        <f>LEFT(Table3[[#This Row],[Last Funding Amount - ORIG]],MIN(FIND({0,1,2,3,4,5,6,7,8,9,0},Table3[[#This Row],[Last Funding Amount - ORIG]]&amp;"0123456789"))-1)</f>
        <v/>
      </c>
      <c r="E7542" t="s">
        <v>22</v>
      </c>
      <c r="F7542" s="1">
        <v>50000000</v>
      </c>
      <c r="G7542">
        <v>1</v>
      </c>
      <c r="H7542">
        <v>4</v>
      </c>
    </row>
    <row r="7543" spans="1:8" x14ac:dyDescent="0.2">
      <c r="A7543" t="s">
        <v>8847</v>
      </c>
      <c r="B7543" s="1">
        <v>23000000</v>
      </c>
      <c r="C754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23000000</v>
      </c>
      <c r="D7543" s="6" t="str">
        <f>LEFT(Table3[[#This Row],[Last Funding Amount - ORIG]],MIN(FIND({0,1,2,3,4,5,6,7,8,9,0},Table3[[#This Row],[Last Funding Amount - ORIG]]&amp;"0123456789"))-1)</f>
        <v/>
      </c>
      <c r="E7543" t="s">
        <v>36</v>
      </c>
      <c r="F7543" s="1">
        <v>29800000</v>
      </c>
      <c r="G7543">
        <v>1</v>
      </c>
      <c r="H7543">
        <v>9</v>
      </c>
    </row>
    <row r="7544" spans="1:8" x14ac:dyDescent="0.2">
      <c r="A7544" t="s">
        <v>8848</v>
      </c>
      <c r="B7544" s="1">
        <v>30000000</v>
      </c>
      <c r="C754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30000000</v>
      </c>
      <c r="D7544" s="6" t="str">
        <f>LEFT(Table3[[#This Row],[Last Funding Amount - ORIG]],MIN(FIND({0,1,2,3,4,5,6,7,8,9,0},Table3[[#This Row],[Last Funding Amount - ORIG]]&amp;"0123456789"))-1)</f>
        <v/>
      </c>
      <c r="E7544" t="s">
        <v>16</v>
      </c>
      <c r="F7544" s="1">
        <v>36400000</v>
      </c>
      <c r="G7544">
        <v>2</v>
      </c>
      <c r="H7544">
        <v>3</v>
      </c>
    </row>
    <row r="7545" spans="1:8" x14ac:dyDescent="0.2">
      <c r="A7545" t="s">
        <v>8849</v>
      </c>
      <c r="B7545" s="1">
        <v>42000000</v>
      </c>
      <c r="C754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42000000</v>
      </c>
      <c r="D7545" s="6" t="str">
        <f>LEFT(Table3[[#This Row],[Last Funding Amount - ORIG]],MIN(FIND({0,1,2,3,4,5,6,7,8,9,0},Table3[[#This Row],[Last Funding Amount - ORIG]]&amp;"0123456789"))-1)</f>
        <v/>
      </c>
      <c r="E7545" t="s">
        <v>36</v>
      </c>
      <c r="F7545" s="1">
        <v>85733964</v>
      </c>
      <c r="G7545">
        <v>4</v>
      </c>
      <c r="H7545">
        <v>11</v>
      </c>
    </row>
    <row r="7546" spans="1:8" x14ac:dyDescent="0.2">
      <c r="A7546" t="s">
        <v>8850</v>
      </c>
      <c r="B7546" s="1">
        <v>21500000</v>
      </c>
      <c r="C754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21500000</v>
      </c>
      <c r="D7546" s="6" t="str">
        <f>LEFT(Table3[[#This Row],[Last Funding Amount - ORIG]],MIN(FIND({0,1,2,3,4,5,6,7,8,9,0},Table3[[#This Row],[Last Funding Amount - ORIG]]&amp;"0123456789"))-1)</f>
        <v/>
      </c>
      <c r="E7546" t="s">
        <v>8</v>
      </c>
      <c r="F7546" s="1">
        <v>56850000</v>
      </c>
      <c r="G7546">
        <v>3</v>
      </c>
      <c r="H7546">
        <v>8</v>
      </c>
    </row>
    <row r="7547" spans="1:8" x14ac:dyDescent="0.2">
      <c r="A7547" t="s">
        <v>8851</v>
      </c>
      <c r="B7547" s="1">
        <v>9000000</v>
      </c>
      <c r="C754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9000000</v>
      </c>
      <c r="D7547" s="6" t="str">
        <f>LEFT(Table3[[#This Row],[Last Funding Amount - ORIG]],MIN(FIND({0,1,2,3,4,5,6,7,8,9,0},Table3[[#This Row],[Last Funding Amount - ORIG]]&amp;"0123456789"))-1)</f>
        <v/>
      </c>
      <c r="E7547" t="s">
        <v>36</v>
      </c>
      <c r="F7547" s="1">
        <v>17175000</v>
      </c>
      <c r="G7547">
        <v>3</v>
      </c>
      <c r="H7547">
        <v>6</v>
      </c>
    </row>
    <row r="7548" spans="1:8" x14ac:dyDescent="0.2">
      <c r="A7548" t="s">
        <v>8852</v>
      </c>
      <c r="B7548" s="1">
        <v>20300000</v>
      </c>
      <c r="C754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20300000</v>
      </c>
      <c r="D7548" s="6" t="str">
        <f>LEFT(Table3[[#This Row],[Last Funding Amount - ORIG]],MIN(FIND({0,1,2,3,4,5,6,7,8,9,0},Table3[[#This Row],[Last Funding Amount - ORIG]]&amp;"0123456789"))-1)</f>
        <v/>
      </c>
      <c r="E7548" t="s">
        <v>6</v>
      </c>
      <c r="F7548" s="1">
        <v>167817240</v>
      </c>
      <c r="G7548">
        <v>4</v>
      </c>
      <c r="H7548">
        <v>7</v>
      </c>
    </row>
    <row r="7549" spans="1:8" x14ac:dyDescent="0.2">
      <c r="A7549" t="s">
        <v>8853</v>
      </c>
      <c r="B7549" s="1">
        <v>235000000</v>
      </c>
      <c r="C754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235000000</v>
      </c>
      <c r="D7549" s="6" t="str">
        <f>LEFT(Table3[[#This Row],[Last Funding Amount - ORIG]],MIN(FIND({0,1,2,3,4,5,6,7,8,9,0},Table3[[#This Row],[Last Funding Amount - ORIG]]&amp;"0123456789"))-1)</f>
        <v/>
      </c>
      <c r="E7549" t="s">
        <v>11</v>
      </c>
      <c r="F7549" s="1">
        <v>345000000</v>
      </c>
      <c r="G7549">
        <v>4</v>
      </c>
      <c r="H7549">
        <v>6</v>
      </c>
    </row>
    <row r="7550" spans="1:8" x14ac:dyDescent="0.2">
      <c r="A7550" t="s">
        <v>8854</v>
      </c>
      <c r="B7550" s="1">
        <v>14000000</v>
      </c>
      <c r="C755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14000000</v>
      </c>
      <c r="D7550" s="6" t="str">
        <f>LEFT(Table3[[#This Row],[Last Funding Amount - ORIG]],MIN(FIND({0,1,2,3,4,5,6,7,8,9,0},Table3[[#This Row],[Last Funding Amount - ORIG]]&amp;"0123456789"))-1)</f>
        <v/>
      </c>
      <c r="E7550" t="s">
        <v>11</v>
      </c>
      <c r="F7550" s="1">
        <v>46000000</v>
      </c>
      <c r="G7550">
        <v>3</v>
      </c>
      <c r="H7550">
        <v>14</v>
      </c>
    </row>
    <row r="7551" spans="1:8" x14ac:dyDescent="0.2">
      <c r="A7551" t="s">
        <v>8855</v>
      </c>
      <c r="B7551" s="1">
        <v>7500000</v>
      </c>
      <c r="C755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7500000</v>
      </c>
      <c r="D7551" s="6" t="str">
        <f>LEFT(Table3[[#This Row],[Last Funding Amount - ORIG]],MIN(FIND({0,1,2,3,4,5,6,7,8,9,0},Table3[[#This Row],[Last Funding Amount - ORIG]]&amp;"0123456789"))-1)</f>
        <v/>
      </c>
      <c r="E7551" t="s">
        <v>112</v>
      </c>
      <c r="F7551" s="1">
        <v>7500000</v>
      </c>
      <c r="H7551">
        <v>1</v>
      </c>
    </row>
    <row r="7552" spans="1:8" x14ac:dyDescent="0.2">
      <c r="A7552" t="s">
        <v>8856</v>
      </c>
      <c r="B7552" s="1">
        <v>12000000</v>
      </c>
      <c r="C755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12000000</v>
      </c>
      <c r="D7552" s="6" t="str">
        <f>LEFT(Table3[[#This Row],[Last Funding Amount - ORIG]],MIN(FIND({0,1,2,3,4,5,6,7,8,9,0},Table3[[#This Row],[Last Funding Amount - ORIG]]&amp;"0123456789"))-1)</f>
        <v/>
      </c>
      <c r="E7552" t="s">
        <v>36</v>
      </c>
      <c r="F7552" s="1">
        <v>19847000</v>
      </c>
      <c r="G7552">
        <v>7</v>
      </c>
      <c r="H7552">
        <v>14</v>
      </c>
    </row>
    <row r="7553" spans="1:8" x14ac:dyDescent="0.2">
      <c r="A7553" t="s">
        <v>8857</v>
      </c>
      <c r="B7553" s="1">
        <v>15400000</v>
      </c>
      <c r="C755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15400000</v>
      </c>
      <c r="D7553" s="6" t="str">
        <f>LEFT(Table3[[#This Row],[Last Funding Amount - ORIG]],MIN(FIND({0,1,2,3,4,5,6,7,8,9,0},Table3[[#This Row],[Last Funding Amount - ORIG]]&amp;"0123456789"))-1)</f>
        <v/>
      </c>
      <c r="E7553" t="s">
        <v>11</v>
      </c>
      <c r="F7553" s="1">
        <v>28500000</v>
      </c>
      <c r="G7553">
        <v>3</v>
      </c>
      <c r="H7553">
        <v>4</v>
      </c>
    </row>
    <row r="7554" spans="1:8" x14ac:dyDescent="0.2">
      <c r="A7554" t="s">
        <v>8858</v>
      </c>
      <c r="C755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7554" s="6" t="str">
        <f>LEFT(Table3[[#This Row],[Last Funding Amount - ORIG]],MIN(FIND({0,1,2,3,4,5,6,7,8,9,0},Table3[[#This Row],[Last Funding Amount - ORIG]]&amp;"0123456789"))-1)</f>
        <v/>
      </c>
      <c r="E7554" t="s">
        <v>13</v>
      </c>
      <c r="F7554" s="1">
        <v>56400000</v>
      </c>
      <c r="G7554">
        <v>3</v>
      </c>
      <c r="H7554">
        <v>5</v>
      </c>
    </row>
    <row r="7555" spans="1:8" x14ac:dyDescent="0.2">
      <c r="A7555" t="s">
        <v>8859</v>
      </c>
      <c r="B7555" s="1">
        <v>65000000</v>
      </c>
      <c r="C755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65000000</v>
      </c>
      <c r="D7555" s="6" t="str">
        <f>LEFT(Table3[[#This Row],[Last Funding Amount - ORIG]],MIN(FIND({0,1,2,3,4,5,6,7,8,9,0},Table3[[#This Row],[Last Funding Amount - ORIG]]&amp;"0123456789"))-1)</f>
        <v/>
      </c>
      <c r="E7555" t="s">
        <v>18</v>
      </c>
      <c r="F7555" s="1">
        <v>200100005</v>
      </c>
      <c r="H7555">
        <v>8</v>
      </c>
    </row>
    <row r="7556" spans="1:8" x14ac:dyDescent="0.2">
      <c r="A7556" t="s">
        <v>8860</v>
      </c>
      <c r="B7556" s="1">
        <v>6700000</v>
      </c>
      <c r="C755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6700000</v>
      </c>
      <c r="D7556" s="6" t="str">
        <f>LEFT(Table3[[#This Row],[Last Funding Amount - ORIG]],MIN(FIND({0,1,2,3,4,5,6,7,8,9,0},Table3[[#This Row],[Last Funding Amount - ORIG]]&amp;"0123456789"))-1)</f>
        <v/>
      </c>
      <c r="E7556" t="s">
        <v>11</v>
      </c>
      <c r="F7556" s="1">
        <v>8332708</v>
      </c>
      <c r="G7556">
        <v>1</v>
      </c>
      <c r="H7556">
        <v>6</v>
      </c>
    </row>
    <row r="7557" spans="1:8" x14ac:dyDescent="0.2">
      <c r="A7557" t="s">
        <v>8861</v>
      </c>
      <c r="B7557" s="1">
        <v>10500000</v>
      </c>
      <c r="C755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10500000</v>
      </c>
      <c r="D7557" s="6" t="str">
        <f>LEFT(Table3[[#This Row],[Last Funding Amount - ORIG]],MIN(FIND({0,1,2,3,4,5,6,7,8,9,0},Table3[[#This Row],[Last Funding Amount - ORIG]]&amp;"0123456789"))-1)</f>
        <v/>
      </c>
      <c r="E7557" t="s">
        <v>22</v>
      </c>
      <c r="F7557" s="1">
        <v>14500000</v>
      </c>
      <c r="G7557">
        <v>3</v>
      </c>
      <c r="H7557">
        <v>7</v>
      </c>
    </row>
    <row r="7558" spans="1:8" x14ac:dyDescent="0.2">
      <c r="A7558" t="s">
        <v>8862</v>
      </c>
      <c r="B7558" s="1">
        <v>30000000</v>
      </c>
      <c r="C755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30000000</v>
      </c>
      <c r="D7558" s="6" t="str">
        <f>LEFT(Table3[[#This Row],[Last Funding Amount - ORIG]],MIN(FIND({0,1,2,3,4,5,6,7,8,9,0},Table3[[#This Row],[Last Funding Amount - ORIG]]&amp;"0123456789"))-1)</f>
        <v/>
      </c>
      <c r="E7558" t="s">
        <v>8</v>
      </c>
      <c r="F7558" s="1">
        <v>67000000</v>
      </c>
      <c r="G7558">
        <v>6</v>
      </c>
      <c r="H7558">
        <v>8</v>
      </c>
    </row>
    <row r="7559" spans="1:8" x14ac:dyDescent="0.2">
      <c r="A7559" t="s">
        <v>8863</v>
      </c>
      <c r="B7559" s="1">
        <v>25000000</v>
      </c>
      <c r="C755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25000000</v>
      </c>
      <c r="D7559" s="6" t="str">
        <f>LEFT(Table3[[#This Row],[Last Funding Amount - ORIG]],MIN(FIND({0,1,2,3,4,5,6,7,8,9,0},Table3[[#This Row],[Last Funding Amount - ORIG]]&amp;"0123456789"))-1)</f>
        <v/>
      </c>
      <c r="E7559" t="s">
        <v>36</v>
      </c>
      <c r="F7559" s="1">
        <v>53500000</v>
      </c>
      <c r="G7559">
        <v>3</v>
      </c>
      <c r="H7559">
        <v>4</v>
      </c>
    </row>
    <row r="7560" spans="1:8" x14ac:dyDescent="0.2">
      <c r="A7560" t="s">
        <v>8864</v>
      </c>
      <c r="B7560" s="1">
        <v>20000000</v>
      </c>
      <c r="C756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20000000</v>
      </c>
      <c r="D7560" s="6" t="str">
        <f>LEFT(Table3[[#This Row],[Last Funding Amount - ORIG]],MIN(FIND({0,1,2,3,4,5,6,7,8,9,0},Table3[[#This Row],[Last Funding Amount - ORIG]]&amp;"0123456789"))-1)</f>
        <v/>
      </c>
      <c r="E7560" t="s">
        <v>36</v>
      </c>
      <c r="F7560" s="1">
        <v>38647418</v>
      </c>
      <c r="G7560">
        <v>1</v>
      </c>
      <c r="H7560">
        <v>6</v>
      </c>
    </row>
    <row r="7561" spans="1:8" x14ac:dyDescent="0.2">
      <c r="A7561" t="s">
        <v>8865</v>
      </c>
      <c r="B7561" s="1">
        <v>32000000</v>
      </c>
      <c r="C756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32000000</v>
      </c>
      <c r="D7561" s="6" t="str">
        <f>LEFT(Table3[[#This Row],[Last Funding Amount - ORIG]],MIN(FIND({0,1,2,3,4,5,6,7,8,9,0},Table3[[#This Row],[Last Funding Amount - ORIG]]&amp;"0123456789"))-1)</f>
        <v/>
      </c>
      <c r="E7561" t="s">
        <v>36</v>
      </c>
      <c r="F7561" s="1">
        <v>42000000</v>
      </c>
      <c r="G7561">
        <v>1</v>
      </c>
      <c r="H7561">
        <v>5</v>
      </c>
    </row>
    <row r="7562" spans="1:8" x14ac:dyDescent="0.2">
      <c r="A7562" t="s">
        <v>8866</v>
      </c>
      <c r="B7562" s="1">
        <v>5000000</v>
      </c>
      <c r="C756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5000000</v>
      </c>
      <c r="D7562" s="6" t="str">
        <f>LEFT(Table3[[#This Row],[Last Funding Amount - ORIG]],MIN(FIND({0,1,2,3,4,5,6,7,8,9,0},Table3[[#This Row],[Last Funding Amount - ORIG]]&amp;"0123456789"))-1)</f>
        <v/>
      </c>
      <c r="E7562" t="s">
        <v>44</v>
      </c>
      <c r="F7562" s="1">
        <v>19500000</v>
      </c>
      <c r="G7562">
        <v>1</v>
      </c>
      <c r="H7562">
        <v>1</v>
      </c>
    </row>
    <row r="7563" spans="1:8" x14ac:dyDescent="0.2">
      <c r="A7563" t="s">
        <v>8867</v>
      </c>
      <c r="C756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7563" s="6" t="str">
        <f>LEFT(Table3[[#This Row],[Last Funding Amount - ORIG]],MIN(FIND({0,1,2,3,4,5,6,7,8,9,0},Table3[[#This Row],[Last Funding Amount - ORIG]]&amp;"0123456789"))-1)</f>
        <v/>
      </c>
      <c r="E7563" t="s">
        <v>13</v>
      </c>
      <c r="F7563" s="1">
        <v>7000000</v>
      </c>
      <c r="G7563">
        <v>1</v>
      </c>
      <c r="H7563">
        <v>6</v>
      </c>
    </row>
    <row r="7564" spans="1:8" x14ac:dyDescent="0.2">
      <c r="A7564" t="s">
        <v>8868</v>
      </c>
      <c r="B7564" s="1">
        <v>30000000</v>
      </c>
      <c r="C756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30000000</v>
      </c>
      <c r="D7564" s="6" t="str">
        <f>LEFT(Table3[[#This Row],[Last Funding Amount - ORIG]],MIN(FIND({0,1,2,3,4,5,6,7,8,9,0},Table3[[#This Row],[Last Funding Amount - ORIG]]&amp;"0123456789"))-1)</f>
        <v/>
      </c>
      <c r="E7564" t="s">
        <v>44</v>
      </c>
      <c r="F7564" s="1">
        <v>74999992</v>
      </c>
      <c r="H7564">
        <v>2</v>
      </c>
    </row>
    <row r="7565" spans="1:8" x14ac:dyDescent="0.2">
      <c r="A7565" t="s">
        <v>8869</v>
      </c>
      <c r="B7565" s="1">
        <v>15000000</v>
      </c>
      <c r="C756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15000000</v>
      </c>
      <c r="D7565" s="6" t="str">
        <f>LEFT(Table3[[#This Row],[Last Funding Amount - ORIG]],MIN(FIND({0,1,2,3,4,5,6,7,8,9,0},Table3[[#This Row],[Last Funding Amount - ORIG]]&amp;"0123456789"))-1)</f>
        <v/>
      </c>
      <c r="E7565" t="s">
        <v>36</v>
      </c>
      <c r="F7565" s="1">
        <v>25025000</v>
      </c>
      <c r="G7565">
        <v>2</v>
      </c>
      <c r="H7565">
        <v>8</v>
      </c>
    </row>
    <row r="7566" spans="1:8" x14ac:dyDescent="0.2">
      <c r="A7566" t="s">
        <v>8870</v>
      </c>
      <c r="B7566" t="s">
        <v>8871</v>
      </c>
      <c r="C756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230000000</v>
      </c>
      <c r="D7566" s="5" t="str">
        <f>LEFT(Table3[[#This Row],[Last Funding Amount - ORIG]],MIN(FIND({0,1,2,3,4,5,6,7,8,9,0},Table3[[#This Row],[Last Funding Amount - ORIG]]&amp;"0123456789"))-1)</f>
        <v>‰âÂ</v>
      </c>
      <c r="E7566" t="s">
        <v>918</v>
      </c>
      <c r="F7566" t="s">
        <v>8872</v>
      </c>
      <c r="G7566">
        <v>1</v>
      </c>
      <c r="H7566">
        <v>1</v>
      </c>
    </row>
    <row r="7567" spans="1:8" x14ac:dyDescent="0.2">
      <c r="A7567" t="s">
        <v>8873</v>
      </c>
      <c r="B7567" s="1">
        <v>100000000</v>
      </c>
      <c r="C756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100000000</v>
      </c>
      <c r="D7567" s="6" t="str">
        <f>LEFT(Table3[[#This Row],[Last Funding Amount - ORIG]],MIN(FIND({0,1,2,3,4,5,6,7,8,9,0},Table3[[#This Row],[Last Funding Amount - ORIG]]&amp;"0123456789"))-1)</f>
        <v/>
      </c>
      <c r="E7567" t="s">
        <v>8</v>
      </c>
      <c r="F7567" s="1">
        <v>224300000</v>
      </c>
      <c r="G7567">
        <v>4</v>
      </c>
      <c r="H7567">
        <v>7</v>
      </c>
    </row>
    <row r="7568" spans="1:8" x14ac:dyDescent="0.2">
      <c r="A7568" t="s">
        <v>8874</v>
      </c>
      <c r="B7568" s="1">
        <v>65000000</v>
      </c>
      <c r="C756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65000000</v>
      </c>
      <c r="D7568" s="6" t="str">
        <f>LEFT(Table3[[#This Row],[Last Funding Amount - ORIG]],MIN(FIND({0,1,2,3,4,5,6,7,8,9,0},Table3[[#This Row],[Last Funding Amount - ORIG]]&amp;"0123456789"))-1)</f>
        <v/>
      </c>
      <c r="E7568" t="s">
        <v>16</v>
      </c>
      <c r="F7568" s="1">
        <v>65000000</v>
      </c>
      <c r="G7568">
        <v>1</v>
      </c>
      <c r="H7568">
        <v>1</v>
      </c>
    </row>
    <row r="7569" spans="1:8" x14ac:dyDescent="0.2">
      <c r="A7569" t="s">
        <v>8875</v>
      </c>
      <c r="B7569" s="1">
        <v>991609</v>
      </c>
      <c r="C756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991609</v>
      </c>
      <c r="D7569" s="6" t="str">
        <f>LEFT(Table3[[#This Row],[Last Funding Amount - ORIG]],MIN(FIND({0,1,2,3,4,5,6,7,8,9,0},Table3[[#This Row],[Last Funding Amount - ORIG]]&amp;"0123456789"))-1)</f>
        <v/>
      </c>
      <c r="E7569" t="s">
        <v>11</v>
      </c>
      <c r="F7569" s="1">
        <v>27822733</v>
      </c>
      <c r="G7569">
        <v>2</v>
      </c>
      <c r="H7569">
        <v>8</v>
      </c>
    </row>
    <row r="7570" spans="1:8" x14ac:dyDescent="0.2">
      <c r="A7570" t="s">
        <v>8876</v>
      </c>
      <c r="B7570" s="1">
        <v>16000000</v>
      </c>
      <c r="C757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16000000</v>
      </c>
      <c r="D7570" s="6" t="str">
        <f>LEFT(Table3[[#This Row],[Last Funding Amount - ORIG]],MIN(FIND({0,1,2,3,4,5,6,7,8,9,0},Table3[[#This Row],[Last Funding Amount - ORIG]]&amp;"0123456789"))-1)</f>
        <v/>
      </c>
      <c r="E7570" t="s">
        <v>11</v>
      </c>
      <c r="F7570" s="1">
        <v>27000000</v>
      </c>
      <c r="G7570">
        <v>2</v>
      </c>
      <c r="H7570">
        <v>3</v>
      </c>
    </row>
    <row r="7571" spans="1:8" x14ac:dyDescent="0.2">
      <c r="A7571" t="s">
        <v>8877</v>
      </c>
      <c r="B7571" s="1">
        <v>6837370</v>
      </c>
      <c r="C757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6837370</v>
      </c>
      <c r="D7571" s="6" t="str">
        <f>LEFT(Table3[[#This Row],[Last Funding Amount - ORIG]],MIN(FIND({0,1,2,3,4,5,6,7,8,9,0},Table3[[#This Row],[Last Funding Amount - ORIG]]&amp;"0123456789"))-1)</f>
        <v/>
      </c>
      <c r="E7571" t="s">
        <v>22</v>
      </c>
      <c r="F7571" s="1">
        <v>6957370</v>
      </c>
      <c r="G7571">
        <v>2</v>
      </c>
      <c r="H7571">
        <v>10</v>
      </c>
    </row>
    <row r="7572" spans="1:8" x14ac:dyDescent="0.2">
      <c r="A7572" t="s">
        <v>8878</v>
      </c>
      <c r="B7572" s="1">
        <v>1500000</v>
      </c>
      <c r="C757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1500000</v>
      </c>
      <c r="D7572" s="6" t="str">
        <f>LEFT(Table3[[#This Row],[Last Funding Amount - ORIG]],MIN(FIND({0,1,2,3,4,5,6,7,8,9,0},Table3[[#This Row],[Last Funding Amount - ORIG]]&amp;"0123456789"))-1)</f>
        <v/>
      </c>
      <c r="E7572" t="s">
        <v>112</v>
      </c>
      <c r="F7572" s="1">
        <v>1500000</v>
      </c>
      <c r="H7572">
        <v>4</v>
      </c>
    </row>
    <row r="7573" spans="1:8" x14ac:dyDescent="0.2">
      <c r="A7573" t="s">
        <v>8879</v>
      </c>
      <c r="B7573" s="1">
        <v>7000000</v>
      </c>
      <c r="C757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7000000</v>
      </c>
      <c r="D7573" s="6" t="str">
        <f>LEFT(Table3[[#This Row],[Last Funding Amount - ORIG]],MIN(FIND({0,1,2,3,4,5,6,7,8,9,0},Table3[[#This Row],[Last Funding Amount - ORIG]]&amp;"0123456789"))-1)</f>
        <v/>
      </c>
      <c r="E7573" t="s">
        <v>22</v>
      </c>
      <c r="F7573" s="1">
        <v>8500000</v>
      </c>
      <c r="G7573">
        <v>1</v>
      </c>
      <c r="H7573">
        <v>13</v>
      </c>
    </row>
    <row r="7574" spans="1:8" x14ac:dyDescent="0.2">
      <c r="A7574" t="s">
        <v>8880</v>
      </c>
      <c r="B7574" s="1">
        <v>3400000</v>
      </c>
      <c r="C757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3400000</v>
      </c>
      <c r="D7574" s="6" t="str">
        <f>LEFT(Table3[[#This Row],[Last Funding Amount - ORIG]],MIN(FIND({0,1,2,3,4,5,6,7,8,9,0},Table3[[#This Row],[Last Funding Amount - ORIG]]&amp;"0123456789"))-1)</f>
        <v/>
      </c>
      <c r="E7574" t="s">
        <v>18</v>
      </c>
      <c r="F7574" s="1">
        <v>35400000</v>
      </c>
      <c r="H7574">
        <v>2</v>
      </c>
    </row>
    <row r="7575" spans="1:8" x14ac:dyDescent="0.2">
      <c r="A7575" t="s">
        <v>8881</v>
      </c>
      <c r="B7575" s="1">
        <v>14600000</v>
      </c>
      <c r="C757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14600000</v>
      </c>
      <c r="D7575" s="6" t="str">
        <f>LEFT(Table3[[#This Row],[Last Funding Amount - ORIG]],MIN(FIND({0,1,2,3,4,5,6,7,8,9,0},Table3[[#This Row],[Last Funding Amount - ORIG]]&amp;"0123456789"))-1)</f>
        <v/>
      </c>
      <c r="E7575" t="s">
        <v>22</v>
      </c>
      <c r="F7575" s="1">
        <v>16210855</v>
      </c>
      <c r="G7575">
        <v>1</v>
      </c>
      <c r="H7575">
        <v>7</v>
      </c>
    </row>
    <row r="7576" spans="1:8" x14ac:dyDescent="0.2">
      <c r="A7576" t="s">
        <v>8882</v>
      </c>
      <c r="B7576" s="1">
        <v>12000000</v>
      </c>
      <c r="C757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12000000</v>
      </c>
      <c r="D7576" s="6" t="str">
        <f>LEFT(Table3[[#This Row],[Last Funding Amount - ORIG]],MIN(FIND({0,1,2,3,4,5,6,7,8,9,0},Table3[[#This Row],[Last Funding Amount - ORIG]]&amp;"0123456789"))-1)</f>
        <v/>
      </c>
      <c r="E7576" t="s">
        <v>11</v>
      </c>
      <c r="F7576" s="1">
        <v>25531778</v>
      </c>
      <c r="G7576">
        <v>2</v>
      </c>
      <c r="H7576">
        <v>5</v>
      </c>
    </row>
    <row r="7577" spans="1:8" x14ac:dyDescent="0.2">
      <c r="A7577" t="s">
        <v>8883</v>
      </c>
      <c r="B7577" t="s">
        <v>361</v>
      </c>
      <c r="C757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11000000</v>
      </c>
      <c r="D7577" s="5" t="str">
        <f>LEFT(Table3[[#This Row],[Last Funding Amount - ORIG]],MIN(FIND({0,1,2,3,4,5,6,7,8,9,0},Table3[[#This Row],[Last Funding Amount - ORIG]]&amp;"0123456789"))-1)</f>
        <v>‰âÂ</v>
      </c>
      <c r="E7577" t="s">
        <v>11</v>
      </c>
      <c r="F7577" s="1">
        <v>17629212</v>
      </c>
      <c r="G7577">
        <v>2</v>
      </c>
      <c r="H7577">
        <v>13</v>
      </c>
    </row>
    <row r="7578" spans="1:8" x14ac:dyDescent="0.2">
      <c r="A7578" t="s">
        <v>8884</v>
      </c>
      <c r="B7578" t="s">
        <v>5479</v>
      </c>
      <c r="C757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3500000</v>
      </c>
      <c r="D7578" s="5" t="str">
        <f>LEFT(Table3[[#This Row],[Last Funding Amount - ORIG]],MIN(FIND({0,1,2,3,4,5,6,7,8,9,0},Table3[[#This Row],[Last Funding Amount - ORIG]]&amp;"0123456789"))-1)</f>
        <v>‰âÂ</v>
      </c>
      <c r="E7578" t="s">
        <v>22</v>
      </c>
      <c r="F7578" t="s">
        <v>5304</v>
      </c>
      <c r="H7578">
        <v>3</v>
      </c>
    </row>
    <row r="7579" spans="1:8" x14ac:dyDescent="0.2">
      <c r="A7579" t="s">
        <v>8885</v>
      </c>
      <c r="B7579" s="1">
        <v>6000000</v>
      </c>
      <c r="C757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6000000</v>
      </c>
      <c r="D7579" s="6" t="str">
        <f>LEFT(Table3[[#This Row],[Last Funding Amount - ORIG]],MIN(FIND({0,1,2,3,4,5,6,7,8,9,0},Table3[[#This Row],[Last Funding Amount - ORIG]]&amp;"0123456789"))-1)</f>
        <v/>
      </c>
      <c r="E7579" t="s">
        <v>8</v>
      </c>
      <c r="F7579" s="1">
        <v>37400000</v>
      </c>
      <c r="G7579">
        <v>5</v>
      </c>
      <c r="H7579">
        <v>7</v>
      </c>
    </row>
    <row r="7580" spans="1:8" x14ac:dyDescent="0.2">
      <c r="A7580" t="s">
        <v>8886</v>
      </c>
      <c r="B7580" s="1">
        <v>18000000</v>
      </c>
      <c r="C758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18000000</v>
      </c>
      <c r="D7580" s="6" t="str">
        <f>LEFT(Table3[[#This Row],[Last Funding Amount - ORIG]],MIN(FIND({0,1,2,3,4,5,6,7,8,9,0},Table3[[#This Row],[Last Funding Amount - ORIG]]&amp;"0123456789"))-1)</f>
        <v/>
      </c>
      <c r="E7580" t="s">
        <v>36</v>
      </c>
      <c r="F7580" s="1">
        <v>29750000</v>
      </c>
      <c r="G7580">
        <v>1</v>
      </c>
      <c r="H7580">
        <v>1</v>
      </c>
    </row>
    <row r="7581" spans="1:8" x14ac:dyDescent="0.2">
      <c r="A7581" t="s">
        <v>8887</v>
      </c>
      <c r="B7581" s="1">
        <v>33000000</v>
      </c>
      <c r="C758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33000000</v>
      </c>
      <c r="D7581" s="6" t="str">
        <f>LEFT(Table3[[#This Row],[Last Funding Amount - ORIG]],MIN(FIND({0,1,2,3,4,5,6,7,8,9,0},Table3[[#This Row],[Last Funding Amount - ORIG]]&amp;"0123456789"))-1)</f>
        <v/>
      </c>
      <c r="E7581" t="s">
        <v>11</v>
      </c>
      <c r="F7581" s="1">
        <v>143005371</v>
      </c>
      <c r="G7581">
        <v>4</v>
      </c>
      <c r="H7581">
        <v>15</v>
      </c>
    </row>
    <row r="7582" spans="1:8" x14ac:dyDescent="0.2">
      <c r="A7582" t="s">
        <v>8888</v>
      </c>
      <c r="B7582" s="1">
        <v>11000000</v>
      </c>
      <c r="C758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11000000</v>
      </c>
      <c r="D7582" s="6" t="str">
        <f>LEFT(Table3[[#This Row],[Last Funding Amount - ORIG]],MIN(FIND({0,1,2,3,4,5,6,7,8,9,0},Table3[[#This Row],[Last Funding Amount - ORIG]]&amp;"0123456789"))-1)</f>
        <v/>
      </c>
      <c r="E7582" t="s">
        <v>36</v>
      </c>
      <c r="F7582" s="1">
        <v>14000000</v>
      </c>
      <c r="H7582">
        <v>3</v>
      </c>
    </row>
    <row r="7583" spans="1:8" x14ac:dyDescent="0.2">
      <c r="A7583" t="s">
        <v>8889</v>
      </c>
      <c r="B7583" s="1">
        <v>172500000</v>
      </c>
      <c r="C758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172500000</v>
      </c>
      <c r="D7583" s="6" t="str">
        <f>LEFT(Table3[[#This Row],[Last Funding Amount - ORIG]],MIN(FIND({0,1,2,3,4,5,6,7,8,9,0},Table3[[#This Row],[Last Funding Amount - ORIG]]&amp;"0123456789"))-1)</f>
        <v/>
      </c>
      <c r="E7583" t="s">
        <v>91</v>
      </c>
      <c r="F7583" s="1">
        <v>355750000</v>
      </c>
      <c r="G7583">
        <v>5</v>
      </c>
      <c r="H7583">
        <v>12</v>
      </c>
    </row>
    <row r="7584" spans="1:8" x14ac:dyDescent="0.2">
      <c r="A7584" t="s">
        <v>8890</v>
      </c>
      <c r="B7584" s="1">
        <v>8500000</v>
      </c>
      <c r="C758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8500000</v>
      </c>
      <c r="D7584" s="6" t="str">
        <f>LEFT(Table3[[#This Row],[Last Funding Amount - ORIG]],MIN(FIND({0,1,2,3,4,5,6,7,8,9,0},Table3[[#This Row],[Last Funding Amount - ORIG]]&amp;"0123456789"))-1)</f>
        <v/>
      </c>
      <c r="E7584" t="s">
        <v>13</v>
      </c>
      <c r="F7584" s="1">
        <v>8500000</v>
      </c>
      <c r="G7584">
        <v>1</v>
      </c>
      <c r="H7584">
        <v>1</v>
      </c>
    </row>
    <row r="7585" spans="1:8" x14ac:dyDescent="0.2">
      <c r="A7585" t="s">
        <v>8891</v>
      </c>
      <c r="B7585" s="1">
        <v>48000000</v>
      </c>
      <c r="C758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48000000</v>
      </c>
      <c r="D7585" s="6" t="str">
        <f>LEFT(Table3[[#This Row],[Last Funding Amount - ORIG]],MIN(FIND({0,1,2,3,4,5,6,7,8,9,0},Table3[[#This Row],[Last Funding Amount - ORIG]]&amp;"0123456789"))-1)</f>
        <v/>
      </c>
      <c r="E7585" t="s">
        <v>16</v>
      </c>
      <c r="F7585" s="1">
        <v>52800000</v>
      </c>
      <c r="G7585">
        <v>1</v>
      </c>
      <c r="H7585">
        <v>2</v>
      </c>
    </row>
    <row r="7586" spans="1:8" x14ac:dyDescent="0.2">
      <c r="A7586" t="s">
        <v>8892</v>
      </c>
      <c r="B7586" s="1">
        <v>12000000</v>
      </c>
      <c r="C758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12000000</v>
      </c>
      <c r="D7586" s="6" t="str">
        <f>LEFT(Table3[[#This Row],[Last Funding Amount - ORIG]],MIN(FIND({0,1,2,3,4,5,6,7,8,9,0},Table3[[#This Row],[Last Funding Amount - ORIG]]&amp;"0123456789"))-1)</f>
        <v/>
      </c>
      <c r="E7586" t="s">
        <v>22</v>
      </c>
      <c r="F7586" s="1">
        <v>15420000</v>
      </c>
      <c r="G7586">
        <v>6</v>
      </c>
      <c r="H7586">
        <v>12</v>
      </c>
    </row>
    <row r="7587" spans="1:8" x14ac:dyDescent="0.2">
      <c r="A7587" t="s">
        <v>8893</v>
      </c>
      <c r="B7587" s="1">
        <v>17500000</v>
      </c>
      <c r="C758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17500000</v>
      </c>
      <c r="D7587" s="6" t="str">
        <f>LEFT(Table3[[#This Row],[Last Funding Amount - ORIG]],MIN(FIND({0,1,2,3,4,5,6,7,8,9,0},Table3[[#This Row],[Last Funding Amount - ORIG]]&amp;"0123456789"))-1)</f>
        <v/>
      </c>
      <c r="E7587" t="s">
        <v>13</v>
      </c>
      <c r="F7587" s="1">
        <v>30039999</v>
      </c>
      <c r="G7587">
        <v>2</v>
      </c>
      <c r="H7587">
        <v>2</v>
      </c>
    </row>
    <row r="7588" spans="1:8" x14ac:dyDescent="0.2">
      <c r="A7588" t="s">
        <v>8894</v>
      </c>
      <c r="B7588" s="1">
        <v>6000000</v>
      </c>
      <c r="C758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6000000</v>
      </c>
      <c r="D7588" s="6" t="str">
        <f>LEFT(Table3[[#This Row],[Last Funding Amount - ORIG]],MIN(FIND({0,1,2,3,4,5,6,7,8,9,0},Table3[[#This Row],[Last Funding Amount - ORIG]]&amp;"0123456789"))-1)</f>
        <v/>
      </c>
      <c r="E7588" t="s">
        <v>22</v>
      </c>
      <c r="F7588" s="1">
        <v>6000000</v>
      </c>
      <c r="G7588">
        <v>1</v>
      </c>
      <c r="H7588">
        <v>2</v>
      </c>
    </row>
    <row r="7589" spans="1:8" x14ac:dyDescent="0.2">
      <c r="A7589" t="s">
        <v>8895</v>
      </c>
      <c r="B7589" s="1">
        <v>20000000</v>
      </c>
      <c r="C758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20000000</v>
      </c>
      <c r="D7589" s="6" t="str">
        <f>LEFT(Table3[[#This Row],[Last Funding Amount - ORIG]],MIN(FIND({0,1,2,3,4,5,6,7,8,9,0},Table3[[#This Row],[Last Funding Amount - ORIG]]&amp;"0123456789"))-1)</f>
        <v/>
      </c>
      <c r="E7589" t="s">
        <v>18</v>
      </c>
      <c r="F7589" s="1">
        <v>129350000</v>
      </c>
      <c r="G7589">
        <v>1</v>
      </c>
      <c r="H7589">
        <v>1</v>
      </c>
    </row>
    <row r="7590" spans="1:8" x14ac:dyDescent="0.2">
      <c r="A7590" t="s">
        <v>8896</v>
      </c>
      <c r="B7590" t="s">
        <v>2064</v>
      </c>
      <c r="C759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14000000</v>
      </c>
      <c r="D7590" s="5" t="str">
        <f>LEFT(Table3[[#This Row],[Last Funding Amount - ORIG]],MIN(FIND({0,1,2,3,4,5,6,7,8,9,0},Table3[[#This Row],[Last Funding Amount - ORIG]]&amp;"0123456789"))-1)</f>
        <v>‰âÂ</v>
      </c>
      <c r="E7590" t="s">
        <v>36</v>
      </c>
      <c r="F7590" t="s">
        <v>8897</v>
      </c>
      <c r="G7590">
        <v>2</v>
      </c>
      <c r="H7590">
        <v>7</v>
      </c>
    </row>
    <row r="7591" spans="1:8" x14ac:dyDescent="0.2">
      <c r="A7591" t="s">
        <v>8898</v>
      </c>
      <c r="B7591" s="1">
        <v>15000000</v>
      </c>
      <c r="C759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15000000</v>
      </c>
      <c r="D7591" s="6" t="str">
        <f>LEFT(Table3[[#This Row],[Last Funding Amount - ORIG]],MIN(FIND({0,1,2,3,4,5,6,7,8,9,0},Table3[[#This Row],[Last Funding Amount - ORIG]]&amp;"0123456789"))-1)</f>
        <v/>
      </c>
      <c r="E7591" t="s">
        <v>36</v>
      </c>
      <c r="F7591" s="1">
        <v>24000000</v>
      </c>
      <c r="G7591">
        <v>2</v>
      </c>
      <c r="H7591">
        <v>5</v>
      </c>
    </row>
    <row r="7592" spans="1:8" x14ac:dyDescent="0.2">
      <c r="A7592" t="s">
        <v>8899</v>
      </c>
      <c r="B7592" s="1">
        <v>10000000</v>
      </c>
      <c r="C759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10000000</v>
      </c>
      <c r="D7592" s="6" t="str">
        <f>LEFT(Table3[[#This Row],[Last Funding Amount - ORIG]],MIN(FIND({0,1,2,3,4,5,6,7,8,9,0},Table3[[#This Row],[Last Funding Amount - ORIG]]&amp;"0123456789"))-1)</f>
        <v/>
      </c>
      <c r="E7592" t="s">
        <v>36</v>
      </c>
      <c r="F7592" s="1">
        <v>15100000</v>
      </c>
      <c r="G7592">
        <v>2</v>
      </c>
      <c r="H7592">
        <v>12</v>
      </c>
    </row>
    <row r="7593" spans="1:8" x14ac:dyDescent="0.2">
      <c r="A7593" t="s">
        <v>8900</v>
      </c>
      <c r="B7593" s="1">
        <v>1500000</v>
      </c>
      <c r="C759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1500000</v>
      </c>
      <c r="D7593" s="6" t="str">
        <f>LEFT(Table3[[#This Row],[Last Funding Amount - ORIG]],MIN(FIND({0,1,2,3,4,5,6,7,8,9,0},Table3[[#This Row],[Last Funding Amount - ORIG]]&amp;"0123456789"))-1)</f>
        <v/>
      </c>
      <c r="E7593" t="s">
        <v>13</v>
      </c>
      <c r="F7593" s="1">
        <v>13040578</v>
      </c>
      <c r="G7593">
        <v>3</v>
      </c>
      <c r="H7593">
        <v>6</v>
      </c>
    </row>
    <row r="7594" spans="1:8" x14ac:dyDescent="0.2">
      <c r="A7594" t="s">
        <v>8901</v>
      </c>
      <c r="B7594" s="1">
        <v>5000000</v>
      </c>
      <c r="C759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5000000</v>
      </c>
      <c r="D7594" s="6" t="str">
        <f>LEFT(Table3[[#This Row],[Last Funding Amount - ORIG]],MIN(FIND({0,1,2,3,4,5,6,7,8,9,0},Table3[[#This Row],[Last Funding Amount - ORIG]]&amp;"0123456789"))-1)</f>
        <v/>
      </c>
      <c r="E7594" t="s">
        <v>22</v>
      </c>
      <c r="F7594" s="1">
        <v>5480000</v>
      </c>
      <c r="G7594">
        <v>4</v>
      </c>
      <c r="H7594">
        <v>11</v>
      </c>
    </row>
    <row r="7595" spans="1:8" x14ac:dyDescent="0.2">
      <c r="A7595" t="s">
        <v>8902</v>
      </c>
      <c r="B7595" s="1">
        <v>8500000</v>
      </c>
      <c r="C759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8500000</v>
      </c>
      <c r="D7595" s="6" t="str">
        <f>LEFT(Table3[[#This Row],[Last Funding Amount - ORIG]],MIN(FIND({0,1,2,3,4,5,6,7,8,9,0},Table3[[#This Row],[Last Funding Amount - ORIG]]&amp;"0123456789"))-1)</f>
        <v/>
      </c>
      <c r="E7595" t="s">
        <v>22</v>
      </c>
      <c r="F7595" s="1">
        <v>8500000</v>
      </c>
    </row>
    <row r="7596" spans="1:8" x14ac:dyDescent="0.2">
      <c r="A7596" t="s">
        <v>8903</v>
      </c>
      <c r="B7596" s="1">
        <v>4000000</v>
      </c>
      <c r="C759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4000000</v>
      </c>
      <c r="D7596" s="6" t="str">
        <f>LEFT(Table3[[#This Row],[Last Funding Amount - ORIG]],MIN(FIND({0,1,2,3,4,5,6,7,8,9,0},Table3[[#This Row],[Last Funding Amount - ORIG]]&amp;"0123456789"))-1)</f>
        <v/>
      </c>
      <c r="E7596" t="s">
        <v>22</v>
      </c>
      <c r="F7596" s="1">
        <v>6850000</v>
      </c>
      <c r="G7596">
        <v>2</v>
      </c>
      <c r="H7596">
        <v>7</v>
      </c>
    </row>
    <row r="7597" spans="1:8" x14ac:dyDescent="0.2">
      <c r="A7597" t="s">
        <v>8904</v>
      </c>
      <c r="B7597" s="1">
        <v>15000000</v>
      </c>
      <c r="C759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15000000</v>
      </c>
      <c r="D7597" s="6" t="str">
        <f>LEFT(Table3[[#This Row],[Last Funding Amount - ORIG]],MIN(FIND({0,1,2,3,4,5,6,7,8,9,0},Table3[[#This Row],[Last Funding Amount - ORIG]]&amp;"0123456789"))-1)</f>
        <v/>
      </c>
      <c r="E7597" t="s">
        <v>22</v>
      </c>
      <c r="F7597" s="1">
        <v>15717016</v>
      </c>
      <c r="G7597">
        <v>1</v>
      </c>
      <c r="H7597">
        <v>1</v>
      </c>
    </row>
    <row r="7598" spans="1:8" x14ac:dyDescent="0.2">
      <c r="A7598" t="s">
        <v>8905</v>
      </c>
      <c r="B7598" t="s">
        <v>8906</v>
      </c>
      <c r="C759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1200000000</v>
      </c>
      <c r="D7598" s="5" t="str">
        <f>LEFT(Table3[[#This Row],[Last Funding Amount - ORIG]],MIN(FIND({0,1,2,3,4,5,6,7,8,9,0},Table3[[#This Row],[Last Funding Amount - ORIG]]&amp;"0123456789"))-1)</f>
        <v>CNå´</v>
      </c>
      <c r="E7598" t="s">
        <v>16</v>
      </c>
      <c r="F7598" s="1">
        <v>243356769</v>
      </c>
      <c r="G7598">
        <v>2</v>
      </c>
      <c r="H7598">
        <v>6</v>
      </c>
    </row>
    <row r="7599" spans="1:8" x14ac:dyDescent="0.2">
      <c r="A7599" t="s">
        <v>8907</v>
      </c>
      <c r="B7599" s="1">
        <v>27000000</v>
      </c>
      <c r="C759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27000000</v>
      </c>
      <c r="D7599" s="6" t="str">
        <f>LEFT(Table3[[#This Row],[Last Funding Amount - ORIG]],MIN(FIND({0,1,2,3,4,5,6,7,8,9,0},Table3[[#This Row],[Last Funding Amount - ORIG]]&amp;"0123456789"))-1)</f>
        <v/>
      </c>
      <c r="E7599" t="s">
        <v>22</v>
      </c>
      <c r="F7599" s="1">
        <v>27000000</v>
      </c>
      <c r="G7599">
        <v>1</v>
      </c>
      <c r="H7599">
        <v>3</v>
      </c>
    </row>
    <row r="7600" spans="1:8" x14ac:dyDescent="0.2">
      <c r="A7600" t="s">
        <v>8908</v>
      </c>
      <c r="B7600" t="s">
        <v>5677</v>
      </c>
      <c r="C760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5500000</v>
      </c>
      <c r="D7600" s="5" t="str">
        <f>LEFT(Table3[[#This Row],[Last Funding Amount - ORIG]],MIN(FIND({0,1,2,3,4,5,6,7,8,9,0},Table3[[#This Row],[Last Funding Amount - ORIG]]&amp;"0123456789"))-1)</f>
        <v>‰âÂ</v>
      </c>
      <c r="E7600" t="s">
        <v>22</v>
      </c>
      <c r="F7600" s="1">
        <v>8745713</v>
      </c>
      <c r="G7600">
        <v>2</v>
      </c>
      <c r="H7600">
        <v>4</v>
      </c>
    </row>
    <row r="7601" spans="1:8" x14ac:dyDescent="0.2">
      <c r="A7601" t="s">
        <v>8909</v>
      </c>
      <c r="B7601" s="1">
        <v>23000000</v>
      </c>
      <c r="C760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23000000</v>
      </c>
      <c r="D7601" s="6" t="str">
        <f>LEFT(Table3[[#This Row],[Last Funding Amount - ORIG]],MIN(FIND({0,1,2,3,4,5,6,7,8,9,0},Table3[[#This Row],[Last Funding Amount - ORIG]]&amp;"0123456789"))-1)</f>
        <v/>
      </c>
      <c r="E7601" t="s">
        <v>22</v>
      </c>
      <c r="F7601" s="1">
        <v>25100000</v>
      </c>
      <c r="G7601">
        <v>1</v>
      </c>
      <c r="H7601">
        <v>3</v>
      </c>
    </row>
    <row r="7602" spans="1:8" x14ac:dyDescent="0.2">
      <c r="A7602" t="s">
        <v>8910</v>
      </c>
      <c r="B7602" s="1">
        <v>13000000</v>
      </c>
      <c r="C760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13000000</v>
      </c>
      <c r="D7602" s="6" t="str">
        <f>LEFT(Table3[[#This Row],[Last Funding Amount - ORIG]],MIN(FIND({0,1,2,3,4,5,6,7,8,9,0},Table3[[#This Row],[Last Funding Amount - ORIG]]&amp;"0123456789"))-1)</f>
        <v/>
      </c>
      <c r="E7602" t="s">
        <v>8</v>
      </c>
      <c r="F7602" s="1">
        <v>52300000</v>
      </c>
      <c r="G7602">
        <v>4</v>
      </c>
      <c r="H7602">
        <v>6</v>
      </c>
    </row>
    <row r="7603" spans="1:8" x14ac:dyDescent="0.2">
      <c r="A7603" t="s">
        <v>8911</v>
      </c>
      <c r="B7603" s="1">
        <v>60000000</v>
      </c>
      <c r="C760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60000000</v>
      </c>
      <c r="D7603" s="6" t="str">
        <f>LEFT(Table3[[#This Row],[Last Funding Amount - ORIG]],MIN(FIND({0,1,2,3,4,5,6,7,8,9,0},Table3[[#This Row],[Last Funding Amount - ORIG]]&amp;"0123456789"))-1)</f>
        <v/>
      </c>
      <c r="E7603" t="s">
        <v>13</v>
      </c>
      <c r="F7603" s="1">
        <v>101753687</v>
      </c>
      <c r="G7603">
        <v>3</v>
      </c>
      <c r="H7603">
        <v>12</v>
      </c>
    </row>
    <row r="7604" spans="1:8" x14ac:dyDescent="0.2">
      <c r="A7604" t="s">
        <v>8912</v>
      </c>
      <c r="B7604" s="1">
        <v>30000000</v>
      </c>
      <c r="C760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30000000</v>
      </c>
      <c r="D7604" s="6" t="str">
        <f>LEFT(Table3[[#This Row],[Last Funding Amount - ORIG]],MIN(FIND({0,1,2,3,4,5,6,7,8,9,0},Table3[[#This Row],[Last Funding Amount - ORIG]]&amp;"0123456789"))-1)</f>
        <v/>
      </c>
      <c r="E7604" t="s">
        <v>22</v>
      </c>
      <c r="F7604" s="1">
        <v>30000000</v>
      </c>
      <c r="G7604">
        <v>1</v>
      </c>
      <c r="H7604">
        <v>1</v>
      </c>
    </row>
    <row r="7605" spans="1:8" x14ac:dyDescent="0.2">
      <c r="A7605" t="s">
        <v>8913</v>
      </c>
      <c r="B7605" s="1">
        <v>9600000</v>
      </c>
      <c r="C760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9600000</v>
      </c>
      <c r="D7605" s="6" t="str">
        <f>LEFT(Table3[[#This Row],[Last Funding Amount - ORIG]],MIN(FIND({0,1,2,3,4,5,6,7,8,9,0},Table3[[#This Row],[Last Funding Amount - ORIG]]&amp;"0123456789"))-1)</f>
        <v/>
      </c>
      <c r="E7605" t="s">
        <v>22</v>
      </c>
      <c r="F7605" s="1">
        <v>12100000</v>
      </c>
      <c r="G7605">
        <v>2</v>
      </c>
      <c r="H7605">
        <v>4</v>
      </c>
    </row>
    <row r="7606" spans="1:8" x14ac:dyDescent="0.2">
      <c r="A7606" t="s">
        <v>8914</v>
      </c>
      <c r="B7606" s="1">
        <v>45000000</v>
      </c>
      <c r="C760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45000000</v>
      </c>
      <c r="D7606" s="6" t="str">
        <f>LEFT(Table3[[#This Row],[Last Funding Amount - ORIG]],MIN(FIND({0,1,2,3,4,5,6,7,8,9,0},Table3[[#This Row],[Last Funding Amount - ORIG]]&amp;"0123456789"))-1)</f>
        <v/>
      </c>
      <c r="E7606" t="s">
        <v>36</v>
      </c>
      <c r="F7606" s="1">
        <v>51500000</v>
      </c>
      <c r="G7606">
        <v>2</v>
      </c>
      <c r="H7606">
        <v>6</v>
      </c>
    </row>
    <row r="7607" spans="1:8" x14ac:dyDescent="0.2">
      <c r="A7607" t="s">
        <v>8915</v>
      </c>
      <c r="B7607" s="1">
        <v>5000000</v>
      </c>
      <c r="C760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5000000</v>
      </c>
      <c r="D7607" s="6" t="str">
        <f>LEFT(Table3[[#This Row],[Last Funding Amount - ORIG]],MIN(FIND({0,1,2,3,4,5,6,7,8,9,0},Table3[[#This Row],[Last Funding Amount - ORIG]]&amp;"0123456789"))-1)</f>
        <v/>
      </c>
      <c r="E7607" t="s">
        <v>22</v>
      </c>
      <c r="F7607" s="1">
        <v>18172500</v>
      </c>
      <c r="G7607">
        <v>1</v>
      </c>
      <c r="H7607">
        <v>8</v>
      </c>
    </row>
    <row r="7608" spans="1:8" x14ac:dyDescent="0.2">
      <c r="A7608" t="s">
        <v>8916</v>
      </c>
      <c r="B7608" s="1">
        <v>10000000</v>
      </c>
      <c r="C760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10000000</v>
      </c>
      <c r="D7608" s="6" t="str">
        <f>LEFT(Table3[[#This Row],[Last Funding Amount - ORIG]],MIN(FIND({0,1,2,3,4,5,6,7,8,9,0},Table3[[#This Row],[Last Funding Amount - ORIG]]&amp;"0123456789"))-1)</f>
        <v/>
      </c>
      <c r="E7608" t="s">
        <v>22</v>
      </c>
      <c r="F7608" s="1">
        <v>10000000</v>
      </c>
      <c r="G7608">
        <v>2</v>
      </c>
      <c r="H7608">
        <v>2</v>
      </c>
    </row>
    <row r="7609" spans="1:8" x14ac:dyDescent="0.2">
      <c r="A7609" t="s">
        <v>8917</v>
      </c>
      <c r="B7609" s="1">
        <v>10000000</v>
      </c>
      <c r="C760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10000000</v>
      </c>
      <c r="D7609" s="6" t="str">
        <f>LEFT(Table3[[#This Row],[Last Funding Amount - ORIG]],MIN(FIND({0,1,2,3,4,5,6,7,8,9,0},Table3[[#This Row],[Last Funding Amount - ORIG]]&amp;"0123456789"))-1)</f>
        <v/>
      </c>
      <c r="E7609" t="s">
        <v>22</v>
      </c>
      <c r="F7609" s="1">
        <v>12250000</v>
      </c>
      <c r="G7609">
        <v>2</v>
      </c>
      <c r="H7609">
        <v>7</v>
      </c>
    </row>
    <row r="7610" spans="1:8" x14ac:dyDescent="0.2">
      <c r="A7610" t="s">
        <v>8918</v>
      </c>
      <c r="B7610" s="1">
        <v>15000000</v>
      </c>
      <c r="C761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15000000</v>
      </c>
      <c r="D7610" s="6" t="str">
        <f>LEFT(Table3[[#This Row],[Last Funding Amount - ORIG]],MIN(FIND({0,1,2,3,4,5,6,7,8,9,0},Table3[[#This Row],[Last Funding Amount - ORIG]]&amp;"0123456789"))-1)</f>
        <v/>
      </c>
      <c r="E7610" t="s">
        <v>11</v>
      </c>
      <c r="F7610" s="1">
        <v>37470400</v>
      </c>
      <c r="G7610">
        <v>3</v>
      </c>
      <c r="H7610">
        <v>14</v>
      </c>
    </row>
    <row r="7611" spans="1:8" x14ac:dyDescent="0.2">
      <c r="A7611" t="s">
        <v>8919</v>
      </c>
      <c r="B7611" s="1">
        <v>100000000</v>
      </c>
      <c r="C761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100000000</v>
      </c>
      <c r="D7611" s="6" t="str">
        <f>LEFT(Table3[[#This Row],[Last Funding Amount - ORIG]],MIN(FIND({0,1,2,3,4,5,6,7,8,9,0},Table3[[#This Row],[Last Funding Amount - ORIG]]&amp;"0123456789"))-1)</f>
        <v/>
      </c>
      <c r="E7611" t="s">
        <v>44</v>
      </c>
      <c r="F7611" s="1">
        <v>154198050</v>
      </c>
      <c r="G7611">
        <v>1</v>
      </c>
      <c r="H7611">
        <v>2</v>
      </c>
    </row>
    <row r="7612" spans="1:8" x14ac:dyDescent="0.2">
      <c r="A7612" t="s">
        <v>8920</v>
      </c>
      <c r="B7612" s="1">
        <v>8000000</v>
      </c>
      <c r="C761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8000000</v>
      </c>
      <c r="D7612" s="6" t="str">
        <f>LEFT(Table3[[#This Row],[Last Funding Amount - ORIG]],MIN(FIND({0,1,2,3,4,5,6,7,8,9,0},Table3[[#This Row],[Last Funding Amount - ORIG]]&amp;"0123456789"))-1)</f>
        <v/>
      </c>
      <c r="E7612" t="s">
        <v>22</v>
      </c>
      <c r="F7612" s="1">
        <v>10400000</v>
      </c>
      <c r="H7612">
        <v>5</v>
      </c>
    </row>
    <row r="7613" spans="1:8" x14ac:dyDescent="0.2">
      <c r="A7613" t="s">
        <v>8921</v>
      </c>
      <c r="B7613" s="1">
        <v>20000017</v>
      </c>
      <c r="C761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20000017</v>
      </c>
      <c r="D7613" s="6" t="str">
        <f>LEFT(Table3[[#This Row],[Last Funding Amount - ORIG]],MIN(FIND({0,1,2,3,4,5,6,7,8,9,0},Table3[[#This Row],[Last Funding Amount - ORIG]]&amp;"0123456789"))-1)</f>
        <v/>
      </c>
      <c r="E7613" t="s">
        <v>18</v>
      </c>
      <c r="F7613" s="1">
        <v>102000017</v>
      </c>
      <c r="G7613">
        <v>4</v>
      </c>
      <c r="H7613">
        <v>9</v>
      </c>
    </row>
    <row r="7614" spans="1:8" x14ac:dyDescent="0.2">
      <c r="A7614" t="s">
        <v>8922</v>
      </c>
      <c r="B7614" t="s">
        <v>2156</v>
      </c>
      <c r="C761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6000000</v>
      </c>
      <c r="D7614" s="5" t="str">
        <f>LEFT(Table3[[#This Row],[Last Funding Amount - ORIG]],MIN(FIND({0,1,2,3,4,5,6,7,8,9,0},Table3[[#This Row],[Last Funding Amount - ORIG]]&amp;"0123456789"))-1)</f>
        <v>‰âÂ</v>
      </c>
      <c r="E7614" t="s">
        <v>13</v>
      </c>
      <c r="F7614" t="s">
        <v>2057</v>
      </c>
      <c r="H7614">
        <v>3</v>
      </c>
    </row>
    <row r="7615" spans="1:8" x14ac:dyDescent="0.2">
      <c r="A7615" t="s">
        <v>8923</v>
      </c>
      <c r="B7615" s="1">
        <v>250000</v>
      </c>
      <c r="C761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</v>
      </c>
      <c r="D7615" s="6" t="str">
        <f>LEFT(Table3[[#This Row],[Last Funding Amount - ORIG]],MIN(FIND({0,1,2,3,4,5,6,7,8,9,0},Table3[[#This Row],[Last Funding Amount - ORIG]]&amp;"0123456789"))-1)</f>
        <v/>
      </c>
      <c r="E7615" t="s">
        <v>112</v>
      </c>
      <c r="F7615" s="1">
        <v>4850000</v>
      </c>
      <c r="H7615">
        <v>7</v>
      </c>
    </row>
    <row r="7616" spans="1:8" x14ac:dyDescent="0.2">
      <c r="A7616" t="s">
        <v>8924</v>
      </c>
      <c r="B7616" s="1">
        <v>44000000</v>
      </c>
      <c r="C761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44000000</v>
      </c>
      <c r="D7616" s="6" t="str">
        <f>LEFT(Table3[[#This Row],[Last Funding Amount - ORIG]],MIN(FIND({0,1,2,3,4,5,6,7,8,9,0},Table3[[#This Row],[Last Funding Amount - ORIG]]&amp;"0123456789"))-1)</f>
        <v/>
      </c>
      <c r="E7616" t="s">
        <v>36</v>
      </c>
      <c r="F7616" s="1">
        <v>78999999</v>
      </c>
      <c r="G7616">
        <v>2</v>
      </c>
      <c r="H7616">
        <v>5</v>
      </c>
    </row>
    <row r="7617" spans="1:8" x14ac:dyDescent="0.2">
      <c r="A7617" t="s">
        <v>8925</v>
      </c>
      <c r="B7617" s="1">
        <v>25449987</v>
      </c>
      <c r="C761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25449987</v>
      </c>
      <c r="D7617" s="6" t="str">
        <f>LEFT(Table3[[#This Row],[Last Funding Amount - ORIG]],MIN(FIND({0,1,2,3,4,5,6,7,8,9,0},Table3[[#This Row],[Last Funding Amount - ORIG]]&amp;"0123456789"))-1)</f>
        <v/>
      </c>
      <c r="E7617" t="s">
        <v>18</v>
      </c>
      <c r="F7617" s="1">
        <v>142055694</v>
      </c>
      <c r="G7617">
        <v>1</v>
      </c>
      <c r="H7617">
        <v>8</v>
      </c>
    </row>
    <row r="7618" spans="1:8" x14ac:dyDescent="0.2">
      <c r="A7618" t="s">
        <v>8926</v>
      </c>
      <c r="B7618" s="1">
        <v>6600000</v>
      </c>
      <c r="C761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6600000</v>
      </c>
      <c r="D7618" s="6" t="str">
        <f>LEFT(Table3[[#This Row],[Last Funding Amount - ORIG]],MIN(FIND({0,1,2,3,4,5,6,7,8,9,0},Table3[[#This Row],[Last Funding Amount - ORIG]]&amp;"0123456789"))-1)</f>
        <v/>
      </c>
      <c r="E7618" t="s">
        <v>112</v>
      </c>
      <c r="F7618" s="1">
        <v>6600000</v>
      </c>
      <c r="G7618">
        <v>1</v>
      </c>
      <c r="H7618">
        <v>8</v>
      </c>
    </row>
    <row r="7619" spans="1:8" x14ac:dyDescent="0.2">
      <c r="A7619" t="s">
        <v>8927</v>
      </c>
      <c r="B7619" t="s">
        <v>4509</v>
      </c>
      <c r="C761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7000000</v>
      </c>
      <c r="D7619" s="5" t="str">
        <f>LEFT(Table3[[#This Row],[Last Funding Amount - ORIG]],MIN(FIND({0,1,2,3,4,5,6,7,8,9,0},Table3[[#This Row],[Last Funding Amount - ORIG]]&amp;"0123456789"))-1)</f>
        <v>‰âÂ</v>
      </c>
      <c r="E7619" t="s">
        <v>112</v>
      </c>
      <c r="F7619" t="s">
        <v>4510</v>
      </c>
      <c r="H7619">
        <v>7</v>
      </c>
    </row>
    <row r="7620" spans="1:8" x14ac:dyDescent="0.2">
      <c r="A7620" t="s">
        <v>8928</v>
      </c>
      <c r="B7620" s="1">
        <v>20000000</v>
      </c>
      <c r="C762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20000000</v>
      </c>
      <c r="D7620" s="6" t="str">
        <f>LEFT(Table3[[#This Row],[Last Funding Amount - ORIG]],MIN(FIND({0,1,2,3,4,5,6,7,8,9,0},Table3[[#This Row],[Last Funding Amount - ORIG]]&amp;"0123456789"))-1)</f>
        <v/>
      </c>
      <c r="E7620" t="s">
        <v>13</v>
      </c>
      <c r="F7620" s="1">
        <v>102120000</v>
      </c>
      <c r="G7620">
        <v>6</v>
      </c>
      <c r="H7620">
        <v>6</v>
      </c>
    </row>
    <row r="7621" spans="1:8" x14ac:dyDescent="0.2">
      <c r="A7621" t="s">
        <v>8929</v>
      </c>
      <c r="B7621" s="1">
        <v>30000000</v>
      </c>
      <c r="C762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30000000</v>
      </c>
      <c r="D7621" s="6" t="str">
        <f>LEFT(Table3[[#This Row],[Last Funding Amount - ORIG]],MIN(FIND({0,1,2,3,4,5,6,7,8,9,0},Table3[[#This Row],[Last Funding Amount - ORIG]]&amp;"0123456789"))-1)</f>
        <v/>
      </c>
      <c r="E7621" t="s">
        <v>44</v>
      </c>
      <c r="F7621" s="1">
        <v>30000000</v>
      </c>
    </row>
    <row r="7622" spans="1:8" x14ac:dyDescent="0.2">
      <c r="A7622" t="s">
        <v>8930</v>
      </c>
      <c r="B7622" s="1">
        <v>1000000</v>
      </c>
      <c r="C762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7622" s="6" t="str">
        <f>LEFT(Table3[[#This Row],[Last Funding Amount - ORIG]],MIN(FIND({0,1,2,3,4,5,6,7,8,9,0},Table3[[#This Row],[Last Funding Amount - ORIG]]&amp;"0123456789"))-1)</f>
        <v/>
      </c>
      <c r="E7622" t="s">
        <v>44</v>
      </c>
      <c r="F7622" s="1">
        <v>7100000</v>
      </c>
      <c r="H7622">
        <v>7</v>
      </c>
    </row>
    <row r="7623" spans="1:8" x14ac:dyDescent="0.2">
      <c r="A7623" t="s">
        <v>8931</v>
      </c>
      <c r="B7623" s="1">
        <v>19092423</v>
      </c>
      <c r="C762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19092423</v>
      </c>
      <c r="D7623" s="6" t="str">
        <f>LEFT(Table3[[#This Row],[Last Funding Amount - ORIG]],MIN(FIND({0,1,2,3,4,5,6,7,8,9,0},Table3[[#This Row],[Last Funding Amount - ORIG]]&amp;"0123456789"))-1)</f>
        <v/>
      </c>
      <c r="E7623" t="s">
        <v>13</v>
      </c>
      <c r="F7623" s="1">
        <v>21757023</v>
      </c>
      <c r="H7623">
        <v>3</v>
      </c>
    </row>
    <row r="7624" spans="1:8" x14ac:dyDescent="0.2">
      <c r="A7624" t="s">
        <v>8932</v>
      </c>
      <c r="B7624" s="1">
        <v>2000000</v>
      </c>
      <c r="C762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</v>
      </c>
      <c r="D7624" s="6" t="str">
        <f>LEFT(Table3[[#This Row],[Last Funding Amount - ORIG]],MIN(FIND({0,1,2,3,4,5,6,7,8,9,0},Table3[[#This Row],[Last Funding Amount - ORIG]]&amp;"0123456789"))-1)</f>
        <v/>
      </c>
      <c r="E7624" t="s">
        <v>13</v>
      </c>
      <c r="F7624" s="1">
        <v>7600000</v>
      </c>
      <c r="H7624">
        <v>9</v>
      </c>
    </row>
    <row r="7625" spans="1:8" x14ac:dyDescent="0.2">
      <c r="A7625" t="s">
        <v>8933</v>
      </c>
      <c r="B7625" s="1">
        <v>12100000</v>
      </c>
      <c r="C762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12100000</v>
      </c>
      <c r="D7625" s="6" t="str">
        <f>LEFT(Table3[[#This Row],[Last Funding Amount - ORIG]],MIN(FIND({0,1,2,3,4,5,6,7,8,9,0},Table3[[#This Row],[Last Funding Amount - ORIG]]&amp;"0123456789"))-1)</f>
        <v/>
      </c>
      <c r="E7625" t="s">
        <v>8</v>
      </c>
      <c r="F7625" s="1">
        <v>24500000</v>
      </c>
      <c r="G7625">
        <v>6</v>
      </c>
      <c r="H7625">
        <v>6</v>
      </c>
    </row>
    <row r="7626" spans="1:8" x14ac:dyDescent="0.2">
      <c r="A7626" t="s">
        <v>8934</v>
      </c>
      <c r="B7626" s="1">
        <v>90363</v>
      </c>
      <c r="C762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90363</v>
      </c>
      <c r="D7626" s="6" t="str">
        <f>LEFT(Table3[[#This Row],[Last Funding Amount - ORIG]],MIN(FIND({0,1,2,3,4,5,6,7,8,9,0},Table3[[#This Row],[Last Funding Amount - ORIG]]&amp;"0123456789"))-1)</f>
        <v/>
      </c>
      <c r="E7626" t="s">
        <v>56</v>
      </c>
      <c r="F7626" s="1">
        <v>6427591</v>
      </c>
      <c r="H7626">
        <v>5</v>
      </c>
    </row>
    <row r="7627" spans="1:8" x14ac:dyDescent="0.2">
      <c r="A7627" t="s">
        <v>8935</v>
      </c>
      <c r="B7627" s="1">
        <v>3981016</v>
      </c>
      <c r="C762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3981016</v>
      </c>
      <c r="D7627" s="6" t="str">
        <f>LEFT(Table3[[#This Row],[Last Funding Amount - ORIG]],MIN(FIND({0,1,2,3,4,5,6,7,8,9,0},Table3[[#This Row],[Last Funding Amount - ORIG]]&amp;"0123456789"))-1)</f>
        <v/>
      </c>
      <c r="E7627" t="s">
        <v>13</v>
      </c>
      <c r="F7627" s="1">
        <v>6663016</v>
      </c>
    </row>
    <row r="7628" spans="1:8" x14ac:dyDescent="0.2">
      <c r="A7628" t="s">
        <v>8936</v>
      </c>
      <c r="C762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7628" s="6" t="str">
        <f>LEFT(Table3[[#This Row],[Last Funding Amount - ORIG]],MIN(FIND({0,1,2,3,4,5,6,7,8,9,0},Table3[[#This Row],[Last Funding Amount - ORIG]]&amp;"0123456789"))-1)</f>
        <v/>
      </c>
      <c r="E7628" t="s">
        <v>13</v>
      </c>
      <c r="F7628" s="1">
        <v>2467668</v>
      </c>
      <c r="H7628">
        <v>10</v>
      </c>
    </row>
    <row r="7629" spans="1:8" x14ac:dyDescent="0.2">
      <c r="A7629" t="s">
        <v>8937</v>
      </c>
      <c r="B7629" t="s">
        <v>8938</v>
      </c>
      <c r="C762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1700000000</v>
      </c>
      <c r="D7629" s="5" t="str">
        <f>LEFT(Table3[[#This Row],[Last Funding Amount - ORIG]],MIN(FIND({0,1,2,3,4,5,6,7,8,9,0},Table3[[#This Row],[Last Funding Amount - ORIG]]&amp;"0123456789"))-1)</f>
        <v>‰â©</v>
      </c>
      <c r="E7629" t="s">
        <v>13</v>
      </c>
      <c r="F7629" s="1">
        <v>18015768</v>
      </c>
      <c r="H7629">
        <v>11</v>
      </c>
    </row>
    <row r="7630" spans="1:8" x14ac:dyDescent="0.2">
      <c r="A7630" t="s">
        <v>8939</v>
      </c>
      <c r="B7630" s="1">
        <v>2000000</v>
      </c>
      <c r="C763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</v>
      </c>
      <c r="D7630" s="6" t="str">
        <f>LEFT(Table3[[#This Row],[Last Funding Amount - ORIG]],MIN(FIND({0,1,2,3,4,5,6,7,8,9,0},Table3[[#This Row],[Last Funding Amount - ORIG]]&amp;"0123456789"))-1)</f>
        <v/>
      </c>
      <c r="E7630" t="s">
        <v>112</v>
      </c>
      <c r="F7630" s="1">
        <v>4250000</v>
      </c>
      <c r="G7630">
        <v>2</v>
      </c>
      <c r="H7630">
        <v>2</v>
      </c>
    </row>
    <row r="7631" spans="1:8" x14ac:dyDescent="0.2">
      <c r="A7631" t="s">
        <v>8940</v>
      </c>
      <c r="B7631" s="1">
        <v>7388893</v>
      </c>
      <c r="C763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7388893</v>
      </c>
      <c r="D7631" s="6" t="str">
        <f>LEFT(Table3[[#This Row],[Last Funding Amount - ORIG]],MIN(FIND({0,1,2,3,4,5,6,7,8,9,0},Table3[[#This Row],[Last Funding Amount - ORIG]]&amp;"0123456789"))-1)</f>
        <v/>
      </c>
      <c r="E7631" t="s">
        <v>13</v>
      </c>
      <c r="F7631" s="1">
        <v>12388893</v>
      </c>
      <c r="G7631">
        <v>2</v>
      </c>
      <c r="H7631">
        <v>6</v>
      </c>
    </row>
    <row r="7632" spans="1:8" x14ac:dyDescent="0.2">
      <c r="A7632" t="s">
        <v>8941</v>
      </c>
      <c r="B7632" s="1">
        <v>8000000</v>
      </c>
      <c r="C763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8000000</v>
      </c>
      <c r="D7632" s="6" t="str">
        <f>LEFT(Table3[[#This Row],[Last Funding Amount - ORIG]],MIN(FIND({0,1,2,3,4,5,6,7,8,9,0},Table3[[#This Row],[Last Funding Amount - ORIG]]&amp;"0123456789"))-1)</f>
        <v/>
      </c>
      <c r="E7632" t="s">
        <v>22</v>
      </c>
      <c r="F7632" s="1">
        <v>8000000</v>
      </c>
      <c r="G7632">
        <v>1</v>
      </c>
      <c r="H7632">
        <v>6</v>
      </c>
    </row>
    <row r="7633" spans="1:8" x14ac:dyDescent="0.2">
      <c r="A7633" t="s">
        <v>8942</v>
      </c>
      <c r="B7633" s="1">
        <v>5049536</v>
      </c>
      <c r="C763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5049536</v>
      </c>
      <c r="D7633" s="6" t="str">
        <f>LEFT(Table3[[#This Row],[Last Funding Amount - ORIG]],MIN(FIND({0,1,2,3,4,5,6,7,8,9,0},Table3[[#This Row],[Last Funding Amount - ORIG]]&amp;"0123456789"))-1)</f>
        <v/>
      </c>
      <c r="E7633" t="s">
        <v>22</v>
      </c>
      <c r="F7633" s="1">
        <v>9049536</v>
      </c>
      <c r="G7633">
        <v>1</v>
      </c>
      <c r="H7633">
        <v>10</v>
      </c>
    </row>
    <row r="7634" spans="1:8" x14ac:dyDescent="0.2">
      <c r="A7634" t="s">
        <v>8943</v>
      </c>
      <c r="B7634" s="1">
        <v>5000000</v>
      </c>
      <c r="C763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5000000</v>
      </c>
      <c r="D7634" s="6" t="str">
        <f>LEFT(Table3[[#This Row],[Last Funding Amount - ORIG]],MIN(FIND({0,1,2,3,4,5,6,7,8,9,0},Table3[[#This Row],[Last Funding Amount - ORIG]]&amp;"0123456789"))-1)</f>
        <v/>
      </c>
      <c r="E7634" t="s">
        <v>36</v>
      </c>
      <c r="F7634" s="1">
        <v>6000000</v>
      </c>
      <c r="G7634">
        <v>1</v>
      </c>
      <c r="H7634">
        <v>3</v>
      </c>
    </row>
    <row r="7635" spans="1:8" x14ac:dyDescent="0.2">
      <c r="A7635" t="s">
        <v>8944</v>
      </c>
      <c r="B7635" s="1">
        <v>2400000</v>
      </c>
      <c r="C763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2400000</v>
      </c>
      <c r="D7635" s="6" t="str">
        <f>LEFT(Table3[[#This Row],[Last Funding Amount - ORIG]],MIN(FIND({0,1,2,3,4,5,6,7,8,9,0},Table3[[#This Row],[Last Funding Amount - ORIG]]&amp;"0123456789"))-1)</f>
        <v/>
      </c>
      <c r="E7635" t="s">
        <v>13</v>
      </c>
      <c r="F7635" s="1">
        <v>2400000</v>
      </c>
      <c r="G7635">
        <v>2</v>
      </c>
      <c r="H7635">
        <v>6</v>
      </c>
    </row>
    <row r="7636" spans="1:8" x14ac:dyDescent="0.2">
      <c r="A7636" t="s">
        <v>8945</v>
      </c>
      <c r="B7636" s="1">
        <v>30000000</v>
      </c>
      <c r="C763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30000000</v>
      </c>
      <c r="D7636" s="6" t="str">
        <f>LEFT(Table3[[#This Row],[Last Funding Amount - ORIG]],MIN(FIND({0,1,2,3,4,5,6,7,8,9,0},Table3[[#This Row],[Last Funding Amount - ORIG]]&amp;"0123456789"))-1)</f>
        <v/>
      </c>
      <c r="E7636" t="s">
        <v>16</v>
      </c>
      <c r="F7636" s="1">
        <v>30000000</v>
      </c>
      <c r="G7636">
        <v>1</v>
      </c>
      <c r="H7636">
        <v>1</v>
      </c>
    </row>
    <row r="7637" spans="1:8" x14ac:dyDescent="0.2">
      <c r="A7637" t="s">
        <v>8946</v>
      </c>
      <c r="B7637" s="1">
        <v>24999999</v>
      </c>
      <c r="C763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24999999</v>
      </c>
      <c r="D7637" s="6" t="str">
        <f>LEFT(Table3[[#This Row],[Last Funding Amount - ORIG]],MIN(FIND({0,1,2,3,4,5,6,7,8,9,0},Table3[[#This Row],[Last Funding Amount - ORIG]]&amp;"0123456789"))-1)</f>
        <v/>
      </c>
      <c r="E7637" t="s">
        <v>8</v>
      </c>
      <c r="F7637" s="1">
        <v>140599995</v>
      </c>
      <c r="G7637">
        <v>3</v>
      </c>
      <c r="H7637">
        <v>5</v>
      </c>
    </row>
    <row r="7638" spans="1:8" x14ac:dyDescent="0.2">
      <c r="A7638" t="s">
        <v>8947</v>
      </c>
      <c r="B7638" s="1">
        <v>20140000</v>
      </c>
      <c r="C763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20140000</v>
      </c>
      <c r="D7638" s="6" t="str">
        <f>LEFT(Table3[[#This Row],[Last Funding Amount - ORIG]],MIN(FIND({0,1,2,3,4,5,6,7,8,9,0},Table3[[#This Row],[Last Funding Amount - ORIG]]&amp;"0123456789"))-1)</f>
        <v/>
      </c>
      <c r="E7638" t="s">
        <v>13</v>
      </c>
      <c r="F7638" s="1">
        <v>24640000</v>
      </c>
      <c r="G7638">
        <v>1</v>
      </c>
      <c r="H7638">
        <v>6</v>
      </c>
    </row>
    <row r="7639" spans="1:8" x14ac:dyDescent="0.2">
      <c r="A7639" t="s">
        <v>8948</v>
      </c>
      <c r="B7639" s="1">
        <v>11000000</v>
      </c>
      <c r="C763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11000000</v>
      </c>
      <c r="D7639" s="6" t="str">
        <f>LEFT(Table3[[#This Row],[Last Funding Amount - ORIG]],MIN(FIND({0,1,2,3,4,5,6,7,8,9,0},Table3[[#This Row],[Last Funding Amount - ORIG]]&amp;"0123456789"))-1)</f>
        <v/>
      </c>
      <c r="E7639" t="s">
        <v>36</v>
      </c>
      <c r="F7639" s="1">
        <v>13702391</v>
      </c>
      <c r="G7639">
        <v>3</v>
      </c>
      <c r="H7639">
        <v>7</v>
      </c>
    </row>
    <row r="7640" spans="1:8" x14ac:dyDescent="0.2">
      <c r="A7640" t="s">
        <v>8949</v>
      </c>
      <c r="B7640" s="1">
        <v>30000000</v>
      </c>
      <c r="C764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30000000</v>
      </c>
      <c r="D7640" s="6" t="str">
        <f>LEFT(Table3[[#This Row],[Last Funding Amount - ORIG]],MIN(FIND({0,1,2,3,4,5,6,7,8,9,0},Table3[[#This Row],[Last Funding Amount - ORIG]]&amp;"0123456789"))-1)</f>
        <v/>
      </c>
      <c r="E7640" t="s">
        <v>44</v>
      </c>
      <c r="F7640" s="1">
        <v>32590899</v>
      </c>
      <c r="G7640">
        <v>1</v>
      </c>
      <c r="H7640">
        <v>5</v>
      </c>
    </row>
    <row r="7641" spans="1:8" x14ac:dyDescent="0.2">
      <c r="A7641" t="s">
        <v>8950</v>
      </c>
      <c r="B7641" s="1">
        <v>230000000</v>
      </c>
      <c r="C764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230000000</v>
      </c>
      <c r="D7641" s="6" t="str">
        <f>LEFT(Table3[[#This Row],[Last Funding Amount - ORIG]],MIN(FIND({0,1,2,3,4,5,6,7,8,9,0},Table3[[#This Row],[Last Funding Amount - ORIG]]&amp;"0123456789"))-1)</f>
        <v/>
      </c>
      <c r="E7641" t="s">
        <v>44</v>
      </c>
      <c r="F7641" s="1">
        <v>230000000</v>
      </c>
      <c r="G7641">
        <v>1</v>
      </c>
      <c r="H7641">
        <v>1</v>
      </c>
    </row>
    <row r="7642" spans="1:8" x14ac:dyDescent="0.2">
      <c r="A7642" t="s">
        <v>8951</v>
      </c>
      <c r="B7642" s="1">
        <v>10000000</v>
      </c>
      <c r="C764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10000000</v>
      </c>
      <c r="D7642" s="6" t="str">
        <f>LEFT(Table3[[#This Row],[Last Funding Amount - ORIG]],MIN(FIND({0,1,2,3,4,5,6,7,8,9,0},Table3[[#This Row],[Last Funding Amount - ORIG]]&amp;"0123456789"))-1)</f>
        <v/>
      </c>
      <c r="E7642" t="s">
        <v>91</v>
      </c>
      <c r="F7642" s="1">
        <v>54711369</v>
      </c>
      <c r="G7642">
        <v>4</v>
      </c>
      <c r="H7642">
        <v>5</v>
      </c>
    </row>
    <row r="7643" spans="1:8" x14ac:dyDescent="0.2">
      <c r="A7643" t="s">
        <v>8952</v>
      </c>
      <c r="B7643" s="1">
        <v>2489415</v>
      </c>
      <c r="C764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2489415</v>
      </c>
      <c r="D7643" s="6" t="str">
        <f>LEFT(Table3[[#This Row],[Last Funding Amount - ORIG]],MIN(FIND({0,1,2,3,4,5,6,7,8,9,0},Table3[[#This Row],[Last Funding Amount - ORIG]]&amp;"0123456789"))-1)</f>
        <v/>
      </c>
      <c r="E7643" t="s">
        <v>13</v>
      </c>
      <c r="F7643" s="1">
        <v>5009415</v>
      </c>
      <c r="G7643">
        <v>3</v>
      </c>
      <c r="H7643">
        <v>12</v>
      </c>
    </row>
    <row r="7644" spans="1:8" x14ac:dyDescent="0.2">
      <c r="A7644" t="s">
        <v>8953</v>
      </c>
      <c r="B7644" t="s">
        <v>128</v>
      </c>
      <c r="C764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5000000</v>
      </c>
      <c r="D7644" s="5" t="str">
        <f>LEFT(Table3[[#This Row],[Last Funding Amount - ORIG]],MIN(FIND({0,1,2,3,4,5,6,7,8,9,0},Table3[[#This Row],[Last Funding Amount - ORIG]]&amp;"0123456789"))-1)</f>
        <v>‰âÂ</v>
      </c>
      <c r="E7644" t="s">
        <v>22</v>
      </c>
      <c r="F7644" s="1">
        <v>9116538</v>
      </c>
      <c r="G7644">
        <v>1</v>
      </c>
      <c r="H7644">
        <v>1</v>
      </c>
    </row>
    <row r="7645" spans="1:8" x14ac:dyDescent="0.2">
      <c r="A7645" t="s">
        <v>8954</v>
      </c>
      <c r="B7645" t="s">
        <v>325</v>
      </c>
      <c r="C764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</v>
      </c>
      <c r="D7645" s="5" t="str">
        <f>LEFT(Table3[[#This Row],[Last Funding Amount - ORIG]],MIN(FIND({0,1,2,3,4,5,6,7,8,9,0},Table3[[#This Row],[Last Funding Amount - ORIG]]&amp;"0123456789"))-1)</f>
        <v>‰âÂ</v>
      </c>
      <c r="E7645" t="s">
        <v>112</v>
      </c>
      <c r="F7645" t="s">
        <v>326</v>
      </c>
    </row>
    <row r="7646" spans="1:8" x14ac:dyDescent="0.2">
      <c r="A7646" t="s">
        <v>8955</v>
      </c>
      <c r="B7646" s="1">
        <v>9210532</v>
      </c>
      <c r="C764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9210532</v>
      </c>
      <c r="D7646" s="6" t="str">
        <f>LEFT(Table3[[#This Row],[Last Funding Amount - ORIG]],MIN(FIND({0,1,2,3,4,5,6,7,8,9,0},Table3[[#This Row],[Last Funding Amount - ORIG]]&amp;"0123456789"))-1)</f>
        <v/>
      </c>
      <c r="E7646" t="s">
        <v>13</v>
      </c>
      <c r="F7646" s="1">
        <v>37137532</v>
      </c>
      <c r="G7646">
        <v>1</v>
      </c>
      <c r="H7646">
        <v>1</v>
      </c>
    </row>
    <row r="7647" spans="1:8" x14ac:dyDescent="0.2">
      <c r="A7647" t="s">
        <v>8956</v>
      </c>
      <c r="B7647" t="s">
        <v>8957</v>
      </c>
      <c r="C764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435000000</v>
      </c>
      <c r="D7647" s="5" t="str">
        <f>LEFT(Table3[[#This Row],[Last Funding Amount - ORIG]],MIN(FIND({0,1,2,3,4,5,6,7,8,9,0},Table3[[#This Row],[Last Funding Amount - ORIG]]&amp;"0123456789"))-1)</f>
        <v>‰â_</v>
      </c>
      <c r="E7647" t="s">
        <v>918</v>
      </c>
      <c r="F7647" s="1">
        <v>122480619</v>
      </c>
      <c r="G7647">
        <v>1</v>
      </c>
      <c r="H7647">
        <v>2</v>
      </c>
    </row>
    <row r="7648" spans="1:8" x14ac:dyDescent="0.2">
      <c r="A7648" t="s">
        <v>8958</v>
      </c>
      <c r="B7648" s="1">
        <v>17100000</v>
      </c>
      <c r="C764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17100000</v>
      </c>
      <c r="D7648" s="6" t="str">
        <f>LEFT(Table3[[#This Row],[Last Funding Amount - ORIG]],MIN(FIND({0,1,2,3,4,5,6,7,8,9,0},Table3[[#This Row],[Last Funding Amount - ORIG]]&amp;"0123456789"))-1)</f>
        <v/>
      </c>
      <c r="E7648" t="s">
        <v>18</v>
      </c>
      <c r="F7648" s="1">
        <v>71851700</v>
      </c>
      <c r="H7648">
        <v>3</v>
      </c>
    </row>
    <row r="7649" spans="1:8" x14ac:dyDescent="0.2">
      <c r="A7649" t="s">
        <v>8959</v>
      </c>
      <c r="B7649" s="1">
        <v>2499979</v>
      </c>
      <c r="C764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2499979</v>
      </c>
      <c r="D7649" s="6" t="str">
        <f>LEFT(Table3[[#This Row],[Last Funding Amount - ORIG]],MIN(FIND({0,1,2,3,4,5,6,7,8,9,0},Table3[[#This Row],[Last Funding Amount - ORIG]]&amp;"0123456789"))-1)</f>
        <v/>
      </c>
      <c r="E7649" t="s">
        <v>13</v>
      </c>
      <c r="F7649" s="1">
        <v>8450600</v>
      </c>
    </row>
    <row r="7650" spans="1:8" x14ac:dyDescent="0.2">
      <c r="A7650" t="s">
        <v>8960</v>
      </c>
      <c r="B7650" s="1">
        <v>11000000</v>
      </c>
      <c r="C765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11000000</v>
      </c>
      <c r="D7650" s="6" t="str">
        <f>LEFT(Table3[[#This Row],[Last Funding Amount - ORIG]],MIN(FIND({0,1,2,3,4,5,6,7,8,9,0},Table3[[#This Row],[Last Funding Amount - ORIG]]&amp;"0123456789"))-1)</f>
        <v/>
      </c>
      <c r="E7650" t="s">
        <v>22</v>
      </c>
      <c r="F7650" s="1">
        <v>12500000</v>
      </c>
      <c r="G7650">
        <v>1</v>
      </c>
      <c r="H7650">
        <v>7</v>
      </c>
    </row>
    <row r="7651" spans="1:8" x14ac:dyDescent="0.2">
      <c r="A7651" t="s">
        <v>8961</v>
      </c>
      <c r="C765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7651" s="6" t="str">
        <f>LEFT(Table3[[#This Row],[Last Funding Amount - ORIG]],MIN(FIND({0,1,2,3,4,5,6,7,8,9,0},Table3[[#This Row],[Last Funding Amount - ORIG]]&amp;"0123456789"))-1)</f>
        <v/>
      </c>
      <c r="E7651" t="s">
        <v>112</v>
      </c>
      <c r="F7651" s="1">
        <v>2810000</v>
      </c>
      <c r="H7651">
        <v>5</v>
      </c>
    </row>
    <row r="7652" spans="1:8" x14ac:dyDescent="0.2">
      <c r="A7652" t="s">
        <v>8962</v>
      </c>
      <c r="B7652" t="s">
        <v>3108</v>
      </c>
      <c r="C765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3000000</v>
      </c>
      <c r="D7652" s="5" t="str">
        <f>LEFT(Table3[[#This Row],[Last Funding Amount - ORIG]],MIN(FIND({0,1,2,3,4,5,6,7,8,9,0},Table3[[#This Row],[Last Funding Amount - ORIG]]&amp;"0123456789"))-1)</f>
        <v>å£</v>
      </c>
      <c r="E7652" t="s">
        <v>44</v>
      </c>
      <c r="F7652" s="1">
        <v>7721769</v>
      </c>
      <c r="G7652">
        <v>2</v>
      </c>
      <c r="H7652">
        <v>7</v>
      </c>
    </row>
    <row r="7653" spans="1:8" x14ac:dyDescent="0.2">
      <c r="A7653" t="s">
        <v>8963</v>
      </c>
      <c r="B7653" s="1">
        <v>3020106</v>
      </c>
      <c r="C765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3020106</v>
      </c>
      <c r="D7653" s="6" t="str">
        <f>LEFT(Table3[[#This Row],[Last Funding Amount - ORIG]],MIN(FIND({0,1,2,3,4,5,6,7,8,9,0},Table3[[#This Row],[Last Funding Amount - ORIG]]&amp;"0123456789"))-1)</f>
        <v/>
      </c>
      <c r="E7653" t="s">
        <v>13</v>
      </c>
      <c r="F7653" s="1">
        <v>6120106</v>
      </c>
      <c r="H7653">
        <v>10</v>
      </c>
    </row>
    <row r="7654" spans="1:8" x14ac:dyDescent="0.2">
      <c r="A7654" t="s">
        <v>8964</v>
      </c>
      <c r="B7654" s="1">
        <v>6249999</v>
      </c>
      <c r="C765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6249999</v>
      </c>
      <c r="D7654" s="6" t="str">
        <f>LEFT(Table3[[#This Row],[Last Funding Amount - ORIG]],MIN(FIND({0,1,2,3,4,5,6,7,8,9,0},Table3[[#This Row],[Last Funding Amount - ORIG]]&amp;"0123456789"))-1)</f>
        <v/>
      </c>
      <c r="E7654" t="s">
        <v>13</v>
      </c>
      <c r="F7654" s="1">
        <v>13249999</v>
      </c>
      <c r="G7654">
        <v>2</v>
      </c>
      <c r="H7654">
        <v>2</v>
      </c>
    </row>
    <row r="7655" spans="1:8" x14ac:dyDescent="0.2">
      <c r="A7655" t="s">
        <v>8965</v>
      </c>
      <c r="B7655" s="1">
        <v>1700000</v>
      </c>
      <c r="C765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1700000</v>
      </c>
      <c r="D7655" s="6" t="str">
        <f>LEFT(Table3[[#This Row],[Last Funding Amount - ORIG]],MIN(FIND({0,1,2,3,4,5,6,7,8,9,0},Table3[[#This Row],[Last Funding Amount - ORIG]]&amp;"0123456789"))-1)</f>
        <v/>
      </c>
      <c r="E7655" t="s">
        <v>112</v>
      </c>
      <c r="F7655" s="1">
        <v>2120000</v>
      </c>
      <c r="G7655">
        <v>2</v>
      </c>
      <c r="H7655">
        <v>10</v>
      </c>
    </row>
    <row r="7656" spans="1:8" x14ac:dyDescent="0.2">
      <c r="A7656" t="s">
        <v>8966</v>
      </c>
      <c r="B7656" s="1">
        <v>1500000</v>
      </c>
      <c r="C765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1500000</v>
      </c>
      <c r="D7656" s="6" t="str">
        <f>LEFT(Table3[[#This Row],[Last Funding Amount - ORIG]],MIN(FIND({0,1,2,3,4,5,6,7,8,9,0},Table3[[#This Row],[Last Funding Amount - ORIG]]&amp;"0123456789"))-1)</f>
        <v/>
      </c>
      <c r="E7656" t="s">
        <v>44</v>
      </c>
      <c r="F7656" s="1">
        <v>42200000</v>
      </c>
      <c r="G7656">
        <v>2</v>
      </c>
      <c r="H7656">
        <v>7</v>
      </c>
    </row>
    <row r="7657" spans="1:8" x14ac:dyDescent="0.2">
      <c r="A7657" t="s">
        <v>8967</v>
      </c>
      <c r="B7657" s="1">
        <v>16500440</v>
      </c>
      <c r="C765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16500440</v>
      </c>
      <c r="D7657" s="6" t="str">
        <f>LEFT(Table3[[#This Row],[Last Funding Amount - ORIG]],MIN(FIND({0,1,2,3,4,5,6,7,8,9,0},Table3[[#This Row],[Last Funding Amount - ORIG]]&amp;"0123456789"))-1)</f>
        <v/>
      </c>
      <c r="E7657" t="s">
        <v>18</v>
      </c>
      <c r="F7657" s="1">
        <v>16500440</v>
      </c>
      <c r="G7657">
        <v>1</v>
      </c>
      <c r="H7657">
        <v>1</v>
      </c>
    </row>
    <row r="7658" spans="1:8" x14ac:dyDescent="0.2">
      <c r="A7658" t="s">
        <v>8968</v>
      </c>
      <c r="B7658" s="1">
        <v>1700000</v>
      </c>
      <c r="C765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1700000</v>
      </c>
      <c r="D7658" s="6" t="str">
        <f>LEFT(Table3[[#This Row],[Last Funding Amount - ORIG]],MIN(FIND({0,1,2,3,4,5,6,7,8,9,0},Table3[[#This Row],[Last Funding Amount - ORIG]]&amp;"0123456789"))-1)</f>
        <v/>
      </c>
      <c r="E7658" t="s">
        <v>112</v>
      </c>
      <c r="F7658" s="1">
        <v>2100000</v>
      </c>
      <c r="G7658">
        <v>1</v>
      </c>
      <c r="H7658">
        <v>3</v>
      </c>
    </row>
    <row r="7659" spans="1:8" x14ac:dyDescent="0.2">
      <c r="A7659" t="s">
        <v>8969</v>
      </c>
      <c r="B7659" s="1">
        <v>4800000</v>
      </c>
      <c r="C765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4800000</v>
      </c>
      <c r="D7659" s="6" t="str">
        <f>LEFT(Table3[[#This Row],[Last Funding Amount - ORIG]],MIN(FIND({0,1,2,3,4,5,6,7,8,9,0},Table3[[#This Row],[Last Funding Amount - ORIG]]&amp;"0123456789"))-1)</f>
        <v/>
      </c>
      <c r="E7659" t="s">
        <v>22</v>
      </c>
      <c r="F7659" s="1">
        <v>7318000</v>
      </c>
      <c r="G7659">
        <v>2</v>
      </c>
      <c r="H7659">
        <v>9</v>
      </c>
    </row>
    <row r="7660" spans="1:8" x14ac:dyDescent="0.2">
      <c r="A7660" t="s">
        <v>8970</v>
      </c>
      <c r="B7660" s="1">
        <v>11000000</v>
      </c>
      <c r="C766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11000000</v>
      </c>
      <c r="D7660" s="6" t="str">
        <f>LEFT(Table3[[#This Row],[Last Funding Amount - ORIG]],MIN(FIND({0,1,2,3,4,5,6,7,8,9,0},Table3[[#This Row],[Last Funding Amount - ORIG]]&amp;"0123456789"))-1)</f>
        <v/>
      </c>
      <c r="E7660" t="s">
        <v>13</v>
      </c>
      <c r="F7660" s="1">
        <v>21000000</v>
      </c>
      <c r="G7660">
        <v>1</v>
      </c>
      <c r="H7660">
        <v>2</v>
      </c>
    </row>
    <row r="7661" spans="1:8" x14ac:dyDescent="0.2">
      <c r="A7661" t="s">
        <v>8971</v>
      </c>
      <c r="B7661" s="1">
        <v>29230000</v>
      </c>
      <c r="C766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29230000</v>
      </c>
      <c r="D7661" s="6" t="str">
        <f>LEFT(Table3[[#This Row],[Last Funding Amount - ORIG]],MIN(FIND({0,1,2,3,4,5,6,7,8,9,0},Table3[[#This Row],[Last Funding Amount - ORIG]]&amp;"0123456789"))-1)</f>
        <v/>
      </c>
      <c r="E7661" t="s">
        <v>13</v>
      </c>
      <c r="F7661" s="1">
        <v>39005000</v>
      </c>
    </row>
    <row r="7662" spans="1:8" x14ac:dyDescent="0.2">
      <c r="A7662" t="s">
        <v>8972</v>
      </c>
      <c r="B7662" s="1">
        <v>3000000</v>
      </c>
      <c r="C766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3000000</v>
      </c>
      <c r="D7662" s="6" t="str">
        <f>LEFT(Table3[[#This Row],[Last Funding Amount - ORIG]],MIN(FIND({0,1,2,3,4,5,6,7,8,9,0},Table3[[#This Row],[Last Funding Amount - ORIG]]&amp;"0123456789"))-1)</f>
        <v/>
      </c>
      <c r="E7662" t="s">
        <v>22</v>
      </c>
      <c r="F7662" s="1">
        <v>3000000</v>
      </c>
      <c r="G7662">
        <v>1</v>
      </c>
      <c r="H7662">
        <v>1</v>
      </c>
    </row>
    <row r="7663" spans="1:8" x14ac:dyDescent="0.2">
      <c r="A7663" t="s">
        <v>8973</v>
      </c>
      <c r="B7663" s="1">
        <v>5000000</v>
      </c>
      <c r="C766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5000000</v>
      </c>
      <c r="D7663" s="6" t="str">
        <f>LEFT(Table3[[#This Row],[Last Funding Amount - ORIG]],MIN(FIND({0,1,2,3,4,5,6,7,8,9,0},Table3[[#This Row],[Last Funding Amount - ORIG]]&amp;"0123456789"))-1)</f>
        <v/>
      </c>
      <c r="E7663" t="s">
        <v>22</v>
      </c>
      <c r="F7663" s="1">
        <v>5000000</v>
      </c>
      <c r="H7663">
        <v>8</v>
      </c>
    </row>
    <row r="7664" spans="1:8" x14ac:dyDescent="0.2">
      <c r="A7664" t="s">
        <v>8974</v>
      </c>
      <c r="B7664" s="1">
        <v>49389680</v>
      </c>
      <c r="C766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49389680</v>
      </c>
      <c r="D7664" s="6" t="str">
        <f>LEFT(Table3[[#This Row],[Last Funding Amount - ORIG]],MIN(FIND({0,1,2,3,4,5,6,7,8,9,0},Table3[[#This Row],[Last Funding Amount - ORIG]]&amp;"0123456789"))-1)</f>
        <v/>
      </c>
      <c r="E7664" t="s">
        <v>11</v>
      </c>
      <c r="F7664" s="1">
        <v>69389680</v>
      </c>
      <c r="G7664">
        <v>3</v>
      </c>
      <c r="H7664">
        <v>3</v>
      </c>
    </row>
    <row r="7665" spans="1:8" x14ac:dyDescent="0.2">
      <c r="A7665" t="s">
        <v>8975</v>
      </c>
      <c r="C766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7665" s="6" t="str">
        <f>LEFT(Table3[[#This Row],[Last Funding Amount - ORIG]],MIN(FIND({0,1,2,3,4,5,6,7,8,9,0},Table3[[#This Row],[Last Funding Amount - ORIG]]&amp;"0123456789"))-1)</f>
        <v/>
      </c>
      <c r="E7665" t="s">
        <v>208</v>
      </c>
      <c r="F7665" s="1">
        <v>6300000</v>
      </c>
      <c r="H7665">
        <v>3</v>
      </c>
    </row>
    <row r="7666" spans="1:8" x14ac:dyDescent="0.2">
      <c r="A7666" t="s">
        <v>8976</v>
      </c>
      <c r="B7666" t="s">
        <v>1417</v>
      </c>
      <c r="C766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20000000</v>
      </c>
      <c r="D7666" s="5" t="str">
        <f>LEFT(Table3[[#This Row],[Last Funding Amount - ORIG]],MIN(FIND({0,1,2,3,4,5,6,7,8,9,0},Table3[[#This Row],[Last Funding Amount - ORIG]]&amp;"0123456789"))-1)</f>
        <v>‰âÂ</v>
      </c>
      <c r="E7666" t="s">
        <v>13</v>
      </c>
      <c r="F7666" t="s">
        <v>4187</v>
      </c>
      <c r="G7666">
        <v>2</v>
      </c>
      <c r="H7666">
        <v>2</v>
      </c>
    </row>
    <row r="7667" spans="1:8" x14ac:dyDescent="0.2">
      <c r="A7667" t="s">
        <v>8977</v>
      </c>
      <c r="B7667" s="1">
        <v>3350000</v>
      </c>
      <c r="C766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3350000</v>
      </c>
      <c r="D7667" s="6" t="str">
        <f>LEFT(Table3[[#This Row],[Last Funding Amount - ORIG]],MIN(FIND({0,1,2,3,4,5,6,7,8,9,0},Table3[[#This Row],[Last Funding Amount - ORIG]]&amp;"0123456789"))-1)</f>
        <v/>
      </c>
      <c r="E7667" t="s">
        <v>36</v>
      </c>
      <c r="F7667" s="1">
        <v>12098376</v>
      </c>
      <c r="G7667">
        <v>1</v>
      </c>
      <c r="H7667">
        <v>14</v>
      </c>
    </row>
    <row r="7668" spans="1:8" x14ac:dyDescent="0.2">
      <c r="A7668" t="s">
        <v>8978</v>
      </c>
      <c r="C766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7668" s="6" t="str">
        <f>LEFT(Table3[[#This Row],[Last Funding Amount - ORIG]],MIN(FIND({0,1,2,3,4,5,6,7,8,9,0},Table3[[#This Row],[Last Funding Amount - ORIG]]&amp;"0123456789"))-1)</f>
        <v/>
      </c>
      <c r="E7668" t="s">
        <v>13</v>
      </c>
      <c r="F7668" s="1">
        <v>12000000</v>
      </c>
      <c r="H7668">
        <v>1</v>
      </c>
    </row>
    <row r="7669" spans="1:8" x14ac:dyDescent="0.2">
      <c r="A7669" t="s">
        <v>8979</v>
      </c>
      <c r="B7669" s="1">
        <v>4000000</v>
      </c>
      <c r="C766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4000000</v>
      </c>
      <c r="D7669" s="6" t="str">
        <f>LEFT(Table3[[#This Row],[Last Funding Amount - ORIG]],MIN(FIND({0,1,2,3,4,5,6,7,8,9,0},Table3[[#This Row],[Last Funding Amount - ORIG]]&amp;"0123456789"))-1)</f>
        <v/>
      </c>
      <c r="E7669" t="s">
        <v>112</v>
      </c>
      <c r="F7669" s="1">
        <v>7000000</v>
      </c>
      <c r="G7669">
        <v>3</v>
      </c>
      <c r="H7669">
        <v>6</v>
      </c>
    </row>
    <row r="7670" spans="1:8" x14ac:dyDescent="0.2">
      <c r="A7670" t="s">
        <v>8980</v>
      </c>
      <c r="B7670" t="s">
        <v>8981</v>
      </c>
      <c r="C767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8000000</v>
      </c>
      <c r="D7670" s="5" t="str">
        <f>LEFT(Table3[[#This Row],[Last Funding Amount - ORIG]],MIN(FIND({0,1,2,3,4,5,6,7,8,9,0},Table3[[#This Row],[Last Funding Amount - ORIG]]&amp;"0123456789"))-1)</f>
        <v>CA$</v>
      </c>
      <c r="E7670" t="s">
        <v>36</v>
      </c>
      <c r="F7670" s="1">
        <v>10582657</v>
      </c>
      <c r="G7670">
        <v>2</v>
      </c>
      <c r="H7670">
        <v>3</v>
      </c>
    </row>
    <row r="7671" spans="1:8" x14ac:dyDescent="0.2">
      <c r="A7671" t="s">
        <v>8982</v>
      </c>
      <c r="B7671" s="1">
        <v>6000000</v>
      </c>
      <c r="C767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6000000</v>
      </c>
      <c r="D7671" s="6" t="str">
        <f>LEFT(Table3[[#This Row],[Last Funding Amount - ORIG]],MIN(FIND({0,1,2,3,4,5,6,7,8,9,0},Table3[[#This Row],[Last Funding Amount - ORIG]]&amp;"0123456789"))-1)</f>
        <v/>
      </c>
      <c r="E7671" t="s">
        <v>22</v>
      </c>
      <c r="F7671" s="1">
        <v>10000000</v>
      </c>
      <c r="G7671">
        <v>1</v>
      </c>
      <c r="H7671">
        <v>1</v>
      </c>
    </row>
    <row r="7672" spans="1:8" x14ac:dyDescent="0.2">
      <c r="A7672" t="s">
        <v>8983</v>
      </c>
      <c r="B7672" s="1">
        <v>4000000</v>
      </c>
      <c r="C767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4000000</v>
      </c>
      <c r="D7672" s="6" t="str">
        <f>LEFT(Table3[[#This Row],[Last Funding Amount - ORIG]],MIN(FIND({0,1,2,3,4,5,6,7,8,9,0},Table3[[#This Row],[Last Funding Amount - ORIG]]&amp;"0123456789"))-1)</f>
        <v/>
      </c>
      <c r="E7672" t="s">
        <v>13</v>
      </c>
      <c r="F7672" s="1">
        <v>9707500</v>
      </c>
      <c r="G7672">
        <v>1</v>
      </c>
      <c r="H7672">
        <v>5</v>
      </c>
    </row>
    <row r="7673" spans="1:8" x14ac:dyDescent="0.2">
      <c r="A7673" t="s">
        <v>8984</v>
      </c>
      <c r="C767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7673" s="6" t="str">
        <f>LEFT(Table3[[#This Row],[Last Funding Amount - ORIG]],MIN(FIND({0,1,2,3,4,5,6,7,8,9,0},Table3[[#This Row],[Last Funding Amount - ORIG]]&amp;"0123456789"))-1)</f>
        <v/>
      </c>
      <c r="E7673" t="s">
        <v>56</v>
      </c>
      <c r="F7673" s="1">
        <v>2170000</v>
      </c>
      <c r="H7673">
        <v>3</v>
      </c>
    </row>
    <row r="7674" spans="1:8" x14ac:dyDescent="0.2">
      <c r="A7674" t="s">
        <v>8985</v>
      </c>
      <c r="B7674" s="1">
        <v>29471095</v>
      </c>
      <c r="C767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29471095</v>
      </c>
      <c r="D7674" s="6" t="str">
        <f>LEFT(Table3[[#This Row],[Last Funding Amount - ORIG]],MIN(FIND({0,1,2,3,4,5,6,7,8,9,0},Table3[[#This Row],[Last Funding Amount - ORIG]]&amp;"0123456789"))-1)</f>
        <v/>
      </c>
      <c r="E7674" t="s">
        <v>16</v>
      </c>
      <c r="F7674" s="1">
        <v>130227852</v>
      </c>
      <c r="G7674">
        <v>1</v>
      </c>
      <c r="H7674">
        <v>11</v>
      </c>
    </row>
    <row r="7675" spans="1:8" x14ac:dyDescent="0.2">
      <c r="A7675" t="s">
        <v>8986</v>
      </c>
      <c r="B7675" s="1">
        <v>2600000</v>
      </c>
      <c r="C767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2600000</v>
      </c>
      <c r="D7675" s="6" t="str">
        <f>LEFT(Table3[[#This Row],[Last Funding Amount - ORIG]],MIN(FIND({0,1,2,3,4,5,6,7,8,9,0},Table3[[#This Row],[Last Funding Amount - ORIG]]&amp;"0123456789"))-1)</f>
        <v/>
      </c>
      <c r="E7675" t="s">
        <v>13</v>
      </c>
      <c r="F7675" s="1">
        <v>4600000</v>
      </c>
      <c r="G7675">
        <v>1</v>
      </c>
      <c r="H7675">
        <v>3</v>
      </c>
    </row>
    <row r="7676" spans="1:8" x14ac:dyDescent="0.2">
      <c r="A7676" t="s">
        <v>8987</v>
      </c>
      <c r="B7676" s="1">
        <v>48000000</v>
      </c>
      <c r="C767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48000000</v>
      </c>
      <c r="D7676" s="6" t="str">
        <f>LEFT(Table3[[#This Row],[Last Funding Amount - ORIG]],MIN(FIND({0,1,2,3,4,5,6,7,8,9,0},Table3[[#This Row],[Last Funding Amount - ORIG]]&amp;"0123456789"))-1)</f>
        <v/>
      </c>
      <c r="E7676" t="s">
        <v>22</v>
      </c>
      <c r="F7676" s="1">
        <v>49300000</v>
      </c>
      <c r="G7676">
        <v>1</v>
      </c>
      <c r="H7676">
        <v>3</v>
      </c>
    </row>
    <row r="7677" spans="1:8" x14ac:dyDescent="0.2">
      <c r="A7677" t="s">
        <v>8988</v>
      </c>
      <c r="B7677" s="1">
        <v>8200000</v>
      </c>
      <c r="C767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8200000</v>
      </c>
      <c r="D7677" s="6" t="str">
        <f>LEFT(Table3[[#This Row],[Last Funding Amount - ORIG]],MIN(FIND({0,1,2,3,4,5,6,7,8,9,0},Table3[[#This Row],[Last Funding Amount - ORIG]]&amp;"0123456789"))-1)</f>
        <v/>
      </c>
      <c r="E7677" t="s">
        <v>36</v>
      </c>
      <c r="F7677" s="1">
        <v>11355000</v>
      </c>
      <c r="G7677">
        <v>1</v>
      </c>
      <c r="H7677">
        <v>2</v>
      </c>
    </row>
    <row r="7678" spans="1:8" x14ac:dyDescent="0.2">
      <c r="A7678" t="s">
        <v>8989</v>
      </c>
      <c r="B7678" s="1">
        <v>5000000</v>
      </c>
      <c r="C767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5000000</v>
      </c>
      <c r="D7678" s="6" t="str">
        <f>LEFT(Table3[[#This Row],[Last Funding Amount - ORIG]],MIN(FIND({0,1,2,3,4,5,6,7,8,9,0},Table3[[#This Row],[Last Funding Amount - ORIG]]&amp;"0123456789"))-1)</f>
        <v/>
      </c>
      <c r="E7678" t="s">
        <v>208</v>
      </c>
      <c r="F7678" s="1">
        <v>8222000</v>
      </c>
      <c r="H7678">
        <v>26</v>
      </c>
    </row>
    <row r="7679" spans="1:8" x14ac:dyDescent="0.2">
      <c r="A7679" t="s">
        <v>8990</v>
      </c>
      <c r="B7679" s="1">
        <v>345000</v>
      </c>
      <c r="C767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345000</v>
      </c>
      <c r="D7679" s="6" t="str">
        <f>LEFT(Table3[[#This Row],[Last Funding Amount - ORIG]],MIN(FIND({0,1,2,3,4,5,6,7,8,9,0},Table3[[#This Row],[Last Funding Amount - ORIG]]&amp;"0123456789"))-1)</f>
        <v/>
      </c>
      <c r="E7679" t="s">
        <v>13</v>
      </c>
      <c r="F7679" s="1">
        <v>1715000</v>
      </c>
      <c r="G7679">
        <v>2</v>
      </c>
      <c r="H7679">
        <v>3</v>
      </c>
    </row>
    <row r="7680" spans="1:8" x14ac:dyDescent="0.2">
      <c r="A7680" t="s">
        <v>8991</v>
      </c>
      <c r="B7680" s="1">
        <v>25000000</v>
      </c>
      <c r="C768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25000000</v>
      </c>
      <c r="D7680" s="6" t="str">
        <f>LEFT(Table3[[#This Row],[Last Funding Amount - ORIG]],MIN(FIND({0,1,2,3,4,5,6,7,8,9,0},Table3[[#This Row],[Last Funding Amount - ORIG]]&amp;"0123456789"))-1)</f>
        <v/>
      </c>
      <c r="E7680" t="s">
        <v>22</v>
      </c>
      <c r="F7680" s="1">
        <v>25000000</v>
      </c>
    </row>
    <row r="7681" spans="1:8" x14ac:dyDescent="0.2">
      <c r="A7681" t="s">
        <v>8992</v>
      </c>
      <c r="B7681" s="1">
        <v>11000000</v>
      </c>
      <c r="C768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11000000</v>
      </c>
      <c r="D7681" s="6" t="str">
        <f>LEFT(Table3[[#This Row],[Last Funding Amount - ORIG]],MIN(FIND({0,1,2,3,4,5,6,7,8,9,0},Table3[[#This Row],[Last Funding Amount - ORIG]]&amp;"0123456789"))-1)</f>
        <v/>
      </c>
      <c r="E7681" t="s">
        <v>22</v>
      </c>
      <c r="F7681" s="1">
        <v>11000000</v>
      </c>
    </row>
    <row r="7682" spans="1:8" x14ac:dyDescent="0.2">
      <c r="A7682" t="s">
        <v>8993</v>
      </c>
      <c r="C768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7682" s="6" t="str">
        <f>LEFT(Table3[[#This Row],[Last Funding Amount - ORIG]],MIN(FIND({0,1,2,3,4,5,6,7,8,9,0},Table3[[#This Row],[Last Funding Amount - ORIG]]&amp;"0123456789"))-1)</f>
        <v/>
      </c>
      <c r="E7682" t="s">
        <v>101</v>
      </c>
      <c r="F7682" s="1">
        <v>4000000</v>
      </c>
      <c r="G7682">
        <v>1</v>
      </c>
      <c r="H7682">
        <v>3</v>
      </c>
    </row>
    <row r="7683" spans="1:8" x14ac:dyDescent="0.2">
      <c r="A7683" t="s">
        <v>8994</v>
      </c>
      <c r="B7683" t="s">
        <v>8006</v>
      </c>
      <c r="C768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30000000</v>
      </c>
      <c r="D7683" s="5" t="str">
        <f>LEFT(Table3[[#This Row],[Last Funding Amount - ORIG]],MIN(FIND({0,1,2,3,4,5,6,7,8,9,0},Table3[[#This Row],[Last Funding Amount - ORIG]]&amp;"0123456789"))-1)</f>
        <v>‰âÂ</v>
      </c>
      <c r="E7683" t="s">
        <v>18</v>
      </c>
      <c r="F7683" s="1">
        <v>74928736</v>
      </c>
      <c r="G7683">
        <v>4</v>
      </c>
      <c r="H7683">
        <v>6</v>
      </c>
    </row>
    <row r="7684" spans="1:8" x14ac:dyDescent="0.2">
      <c r="A7684" t="s">
        <v>8995</v>
      </c>
      <c r="B7684" s="1">
        <v>9000000</v>
      </c>
      <c r="C768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9000000</v>
      </c>
      <c r="D7684" s="6" t="str">
        <f>LEFT(Table3[[#This Row],[Last Funding Amount - ORIG]],MIN(FIND({0,1,2,3,4,5,6,7,8,9,0},Table3[[#This Row],[Last Funding Amount - ORIG]]&amp;"0123456789"))-1)</f>
        <v/>
      </c>
      <c r="E7684" t="s">
        <v>13</v>
      </c>
      <c r="F7684" s="1">
        <v>9000000</v>
      </c>
      <c r="G7684">
        <v>1</v>
      </c>
      <c r="H7684">
        <v>1</v>
      </c>
    </row>
    <row r="7685" spans="1:8" x14ac:dyDescent="0.2">
      <c r="A7685" t="s">
        <v>8996</v>
      </c>
      <c r="B7685" s="1">
        <v>2892205</v>
      </c>
      <c r="C768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2892205</v>
      </c>
      <c r="D7685" s="6" t="str">
        <f>LEFT(Table3[[#This Row],[Last Funding Amount - ORIG]],MIN(FIND({0,1,2,3,4,5,6,7,8,9,0},Table3[[#This Row],[Last Funding Amount - ORIG]]&amp;"0123456789"))-1)</f>
        <v/>
      </c>
      <c r="E7685" t="s">
        <v>13</v>
      </c>
      <c r="F7685" s="1">
        <v>4092205</v>
      </c>
      <c r="H7685">
        <v>5</v>
      </c>
    </row>
    <row r="7686" spans="1:8" x14ac:dyDescent="0.2">
      <c r="A7686" t="s">
        <v>8997</v>
      </c>
      <c r="B7686" s="1">
        <v>5199997</v>
      </c>
      <c r="C768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5199997</v>
      </c>
      <c r="D7686" s="6" t="str">
        <f>LEFT(Table3[[#This Row],[Last Funding Amount - ORIG]],MIN(FIND({0,1,2,3,4,5,6,7,8,9,0},Table3[[#This Row],[Last Funding Amount - ORIG]]&amp;"0123456789"))-1)</f>
        <v/>
      </c>
      <c r="E7686" t="s">
        <v>13</v>
      </c>
      <c r="F7686" s="1">
        <v>12607997</v>
      </c>
      <c r="G7686">
        <v>1</v>
      </c>
      <c r="H7686">
        <v>6</v>
      </c>
    </row>
    <row r="7687" spans="1:8" x14ac:dyDescent="0.2">
      <c r="A7687" t="s">
        <v>8998</v>
      </c>
      <c r="B7687" s="1">
        <v>75000000</v>
      </c>
      <c r="C768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75000000</v>
      </c>
      <c r="D7687" s="6" t="str">
        <f>LEFT(Table3[[#This Row],[Last Funding Amount - ORIG]],MIN(FIND({0,1,2,3,4,5,6,7,8,9,0},Table3[[#This Row],[Last Funding Amount - ORIG]]&amp;"0123456789"))-1)</f>
        <v/>
      </c>
      <c r="E7687" t="s">
        <v>36</v>
      </c>
      <c r="F7687" s="1">
        <v>80000000</v>
      </c>
      <c r="G7687">
        <v>2</v>
      </c>
      <c r="H7687">
        <v>3</v>
      </c>
    </row>
    <row r="7688" spans="1:8" x14ac:dyDescent="0.2">
      <c r="A7688" t="s">
        <v>8999</v>
      </c>
      <c r="B7688" s="1">
        <v>750000</v>
      </c>
      <c r="C768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750000</v>
      </c>
      <c r="D7688" s="6" t="str">
        <f>LEFT(Table3[[#This Row],[Last Funding Amount - ORIG]],MIN(FIND({0,1,2,3,4,5,6,7,8,9,0},Table3[[#This Row],[Last Funding Amount - ORIG]]&amp;"0123456789"))-1)</f>
        <v/>
      </c>
      <c r="E7688" t="s">
        <v>112</v>
      </c>
      <c r="F7688" s="1">
        <v>750000</v>
      </c>
      <c r="H7688">
        <v>1</v>
      </c>
    </row>
    <row r="7689" spans="1:8" x14ac:dyDescent="0.2">
      <c r="A7689" t="s">
        <v>9000</v>
      </c>
      <c r="B7689" s="1">
        <v>2500000</v>
      </c>
      <c r="C768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2500000</v>
      </c>
      <c r="D7689" s="6" t="str">
        <f>LEFT(Table3[[#This Row],[Last Funding Amount - ORIG]],MIN(FIND({0,1,2,3,4,5,6,7,8,9,0},Table3[[#This Row],[Last Funding Amount - ORIG]]&amp;"0123456789"))-1)</f>
        <v/>
      </c>
      <c r="E7689" t="s">
        <v>13</v>
      </c>
      <c r="F7689" s="1">
        <v>2500000</v>
      </c>
      <c r="G7689">
        <v>1</v>
      </c>
      <c r="H7689">
        <v>7</v>
      </c>
    </row>
    <row r="7690" spans="1:8" x14ac:dyDescent="0.2">
      <c r="A7690" t="s">
        <v>9001</v>
      </c>
      <c r="B7690" t="s">
        <v>9002</v>
      </c>
      <c r="C769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4600000</v>
      </c>
      <c r="D7690" s="5" t="str">
        <f>LEFT(Table3[[#This Row],[Last Funding Amount - ORIG]],MIN(FIND({0,1,2,3,4,5,6,7,8,9,0},Table3[[#This Row],[Last Funding Amount - ORIG]]&amp;"0123456789"))-1)</f>
        <v>‰âÂ</v>
      </c>
      <c r="E7690" t="s">
        <v>22</v>
      </c>
      <c r="F7690" t="s">
        <v>5474</v>
      </c>
      <c r="G7690">
        <v>1</v>
      </c>
      <c r="H7690">
        <v>2</v>
      </c>
    </row>
    <row r="7691" spans="1:8" x14ac:dyDescent="0.2">
      <c r="A7691" t="s">
        <v>9003</v>
      </c>
      <c r="B7691" s="1">
        <v>10380005</v>
      </c>
      <c r="C769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10380005</v>
      </c>
      <c r="D7691" s="6" t="str">
        <f>LEFT(Table3[[#This Row],[Last Funding Amount - ORIG]],MIN(FIND({0,1,2,3,4,5,6,7,8,9,0},Table3[[#This Row],[Last Funding Amount - ORIG]]&amp;"0123456789"))-1)</f>
        <v/>
      </c>
      <c r="E7691" t="s">
        <v>22</v>
      </c>
      <c r="F7691" s="1">
        <v>90779982</v>
      </c>
      <c r="G7691">
        <v>1</v>
      </c>
      <c r="H7691">
        <v>1</v>
      </c>
    </row>
    <row r="7692" spans="1:8" x14ac:dyDescent="0.2">
      <c r="A7692" t="s">
        <v>9004</v>
      </c>
      <c r="C769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7692" s="6" t="str">
        <f>LEFT(Table3[[#This Row],[Last Funding Amount - ORIG]],MIN(FIND({0,1,2,3,4,5,6,7,8,9,0},Table3[[#This Row],[Last Funding Amount - ORIG]]&amp;"0123456789"))-1)</f>
        <v/>
      </c>
      <c r="E7692" t="s">
        <v>13</v>
      </c>
      <c r="F7692" s="1">
        <v>21433995</v>
      </c>
      <c r="G7692">
        <v>1</v>
      </c>
      <c r="H7692">
        <v>1</v>
      </c>
    </row>
    <row r="7693" spans="1:8" x14ac:dyDescent="0.2">
      <c r="A7693" t="s">
        <v>9005</v>
      </c>
      <c r="B7693" s="1">
        <v>20000017</v>
      </c>
      <c r="C769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20000017</v>
      </c>
      <c r="D7693" s="6" t="str">
        <f>LEFT(Table3[[#This Row],[Last Funding Amount - ORIG]],MIN(FIND({0,1,2,3,4,5,6,7,8,9,0},Table3[[#This Row],[Last Funding Amount - ORIG]]&amp;"0123456789"))-1)</f>
        <v/>
      </c>
      <c r="E7693" t="s">
        <v>13</v>
      </c>
      <c r="F7693" s="1">
        <v>20000017</v>
      </c>
    </row>
    <row r="7694" spans="1:8" x14ac:dyDescent="0.2">
      <c r="A7694" t="s">
        <v>9006</v>
      </c>
      <c r="B7694" s="1">
        <v>21000000</v>
      </c>
      <c r="C769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21000000</v>
      </c>
      <c r="D7694" s="6" t="str">
        <f>LEFT(Table3[[#This Row],[Last Funding Amount - ORIG]],MIN(FIND({0,1,2,3,4,5,6,7,8,9,0},Table3[[#This Row],[Last Funding Amount - ORIG]]&amp;"0123456789"))-1)</f>
        <v/>
      </c>
      <c r="E7694" t="s">
        <v>13</v>
      </c>
      <c r="F7694" s="1">
        <v>21000000</v>
      </c>
      <c r="G7694">
        <v>1</v>
      </c>
      <c r="H7694">
        <v>3</v>
      </c>
    </row>
    <row r="7695" spans="1:8" x14ac:dyDescent="0.2">
      <c r="A7695" t="s">
        <v>9007</v>
      </c>
      <c r="B7695" s="1">
        <v>11163500</v>
      </c>
      <c r="C769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11163500</v>
      </c>
      <c r="D7695" s="6" t="str">
        <f>LEFT(Table3[[#This Row],[Last Funding Amount - ORIG]],MIN(FIND({0,1,2,3,4,5,6,7,8,9,0},Table3[[#This Row],[Last Funding Amount - ORIG]]&amp;"0123456789"))-1)</f>
        <v/>
      </c>
      <c r="E7695" t="s">
        <v>56</v>
      </c>
      <c r="F7695" s="1">
        <v>69063886</v>
      </c>
    </row>
    <row r="7696" spans="1:8" x14ac:dyDescent="0.2">
      <c r="A7696" t="s">
        <v>9008</v>
      </c>
      <c r="B7696" t="s">
        <v>1543</v>
      </c>
      <c r="C769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3000000</v>
      </c>
      <c r="D7696" s="5" t="str">
        <f>LEFT(Table3[[#This Row],[Last Funding Amount - ORIG]],MIN(FIND({0,1,2,3,4,5,6,7,8,9,0},Table3[[#This Row],[Last Funding Amount - ORIG]]&amp;"0123456789"))-1)</f>
        <v>‰âÂ</v>
      </c>
      <c r="E7696" t="s">
        <v>208</v>
      </c>
      <c r="F7696" t="s">
        <v>9009</v>
      </c>
      <c r="H7696">
        <v>3</v>
      </c>
    </row>
    <row r="7697" spans="1:8" x14ac:dyDescent="0.2">
      <c r="A7697" t="s">
        <v>9010</v>
      </c>
      <c r="B7697" s="1">
        <v>33000000</v>
      </c>
      <c r="C769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33000000</v>
      </c>
      <c r="D7697" s="6" t="str">
        <f>LEFT(Table3[[#This Row],[Last Funding Amount - ORIG]],MIN(FIND({0,1,2,3,4,5,6,7,8,9,0},Table3[[#This Row],[Last Funding Amount - ORIG]]&amp;"0123456789"))-1)</f>
        <v/>
      </c>
      <c r="E7697" t="s">
        <v>36</v>
      </c>
      <c r="F7697" s="1">
        <v>43500000</v>
      </c>
      <c r="G7697">
        <v>2</v>
      </c>
      <c r="H7697">
        <v>4</v>
      </c>
    </row>
    <row r="7698" spans="1:8" x14ac:dyDescent="0.2">
      <c r="A7698" t="s">
        <v>9011</v>
      </c>
      <c r="B7698" s="1">
        <v>18210000</v>
      </c>
      <c r="C769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18210000</v>
      </c>
      <c r="D7698" s="6" t="str">
        <f>LEFT(Table3[[#This Row],[Last Funding Amount - ORIG]],MIN(FIND({0,1,2,3,4,5,6,7,8,9,0},Table3[[#This Row],[Last Funding Amount - ORIG]]&amp;"0123456789"))-1)</f>
        <v/>
      </c>
      <c r="E7698" t="s">
        <v>11</v>
      </c>
      <c r="F7698" s="1">
        <v>42210000</v>
      </c>
      <c r="G7698">
        <v>1</v>
      </c>
      <c r="H7698">
        <v>5</v>
      </c>
    </row>
    <row r="7699" spans="1:8" x14ac:dyDescent="0.2">
      <c r="A7699" t="s">
        <v>9012</v>
      </c>
      <c r="B7699" s="1">
        <v>1300000</v>
      </c>
      <c r="C769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1300000</v>
      </c>
      <c r="D7699" s="6" t="str">
        <f>LEFT(Table3[[#This Row],[Last Funding Amount - ORIG]],MIN(FIND({0,1,2,3,4,5,6,7,8,9,0},Table3[[#This Row],[Last Funding Amount - ORIG]]&amp;"0123456789"))-1)</f>
        <v/>
      </c>
      <c r="E7699" t="s">
        <v>112</v>
      </c>
      <c r="F7699" s="1">
        <v>1638000</v>
      </c>
      <c r="G7699">
        <v>3</v>
      </c>
      <c r="H7699">
        <v>15</v>
      </c>
    </row>
    <row r="7700" spans="1:8" x14ac:dyDescent="0.2">
      <c r="A7700" t="s">
        <v>9013</v>
      </c>
      <c r="B7700" s="1">
        <v>8000000</v>
      </c>
      <c r="C770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8000000</v>
      </c>
      <c r="D7700" s="6" t="str">
        <f>LEFT(Table3[[#This Row],[Last Funding Amount - ORIG]],MIN(FIND({0,1,2,3,4,5,6,7,8,9,0},Table3[[#This Row],[Last Funding Amount - ORIG]]&amp;"0123456789"))-1)</f>
        <v/>
      </c>
      <c r="E7700" t="s">
        <v>44</v>
      </c>
      <c r="F7700" s="1">
        <v>58076898</v>
      </c>
      <c r="G7700">
        <v>1</v>
      </c>
      <c r="H7700">
        <v>6</v>
      </c>
    </row>
    <row r="7701" spans="1:8" x14ac:dyDescent="0.2">
      <c r="A7701" t="s">
        <v>9014</v>
      </c>
      <c r="B7701" s="1">
        <v>4500000</v>
      </c>
      <c r="C770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4500000</v>
      </c>
      <c r="D7701" s="6" t="str">
        <f>LEFT(Table3[[#This Row],[Last Funding Amount - ORIG]],MIN(FIND({0,1,2,3,4,5,6,7,8,9,0},Table3[[#This Row],[Last Funding Amount - ORIG]]&amp;"0123456789"))-1)</f>
        <v/>
      </c>
      <c r="E7701" t="s">
        <v>112</v>
      </c>
      <c r="F7701" s="1">
        <v>6650000</v>
      </c>
      <c r="H7701">
        <v>4</v>
      </c>
    </row>
    <row r="7702" spans="1:8" x14ac:dyDescent="0.2">
      <c r="A7702" t="s">
        <v>9015</v>
      </c>
      <c r="B7702" s="1">
        <v>600000</v>
      </c>
      <c r="C770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600000</v>
      </c>
      <c r="D7702" s="6" t="str">
        <f>LEFT(Table3[[#This Row],[Last Funding Amount - ORIG]],MIN(FIND({0,1,2,3,4,5,6,7,8,9,0},Table3[[#This Row],[Last Funding Amount - ORIG]]&amp;"0123456789"))-1)</f>
        <v/>
      </c>
      <c r="E7702" t="s">
        <v>44</v>
      </c>
      <c r="F7702" s="1">
        <v>6900000</v>
      </c>
      <c r="G7702">
        <v>1</v>
      </c>
      <c r="H7702">
        <v>3</v>
      </c>
    </row>
    <row r="7703" spans="1:8" x14ac:dyDescent="0.2">
      <c r="A7703" t="s">
        <v>9016</v>
      </c>
      <c r="B7703" s="1">
        <v>2500000</v>
      </c>
      <c r="C770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2500000</v>
      </c>
      <c r="D7703" s="6" t="str">
        <f>LEFT(Table3[[#This Row],[Last Funding Amount - ORIG]],MIN(FIND({0,1,2,3,4,5,6,7,8,9,0},Table3[[#This Row],[Last Funding Amount - ORIG]]&amp;"0123456789"))-1)</f>
        <v/>
      </c>
      <c r="E7703" t="s">
        <v>13</v>
      </c>
      <c r="F7703" s="1">
        <v>28500000</v>
      </c>
      <c r="G7703">
        <v>2</v>
      </c>
      <c r="H7703">
        <v>2</v>
      </c>
    </row>
    <row r="7704" spans="1:8" x14ac:dyDescent="0.2">
      <c r="A7704" t="s">
        <v>9017</v>
      </c>
      <c r="B7704" s="1">
        <v>46000000</v>
      </c>
      <c r="C770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46000000</v>
      </c>
      <c r="D7704" s="6" t="str">
        <f>LEFT(Table3[[#This Row],[Last Funding Amount - ORIG]],MIN(FIND({0,1,2,3,4,5,6,7,8,9,0},Table3[[#This Row],[Last Funding Amount - ORIG]]&amp;"0123456789"))-1)</f>
        <v/>
      </c>
      <c r="E7704" t="s">
        <v>16</v>
      </c>
      <c r="F7704" s="1">
        <v>46000000</v>
      </c>
      <c r="G7704">
        <v>1</v>
      </c>
      <c r="H7704">
        <v>1</v>
      </c>
    </row>
    <row r="7705" spans="1:8" x14ac:dyDescent="0.2">
      <c r="A7705" t="s">
        <v>9018</v>
      </c>
      <c r="B7705" s="1">
        <v>12000000</v>
      </c>
      <c r="C770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12000000</v>
      </c>
      <c r="D7705" s="6" t="str">
        <f>LEFT(Table3[[#This Row],[Last Funding Amount - ORIG]],MIN(FIND({0,1,2,3,4,5,6,7,8,9,0},Table3[[#This Row],[Last Funding Amount - ORIG]]&amp;"0123456789"))-1)</f>
        <v/>
      </c>
      <c r="E7705" t="s">
        <v>13</v>
      </c>
      <c r="F7705" s="1">
        <v>12000000</v>
      </c>
      <c r="G7705">
        <v>1</v>
      </c>
      <c r="H7705">
        <v>1</v>
      </c>
    </row>
    <row r="7706" spans="1:8" x14ac:dyDescent="0.2">
      <c r="A7706" t="s">
        <v>9019</v>
      </c>
      <c r="B7706" s="1">
        <v>13500000</v>
      </c>
      <c r="C770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13500000</v>
      </c>
      <c r="D7706" s="6" t="str">
        <f>LEFT(Table3[[#This Row],[Last Funding Amount - ORIG]],MIN(FIND({0,1,2,3,4,5,6,7,8,9,0},Table3[[#This Row],[Last Funding Amount - ORIG]]&amp;"0123456789"))-1)</f>
        <v/>
      </c>
      <c r="E7706" t="s">
        <v>44</v>
      </c>
      <c r="F7706" s="1">
        <v>13500000</v>
      </c>
      <c r="G7706">
        <v>1</v>
      </c>
      <c r="H7706">
        <v>1</v>
      </c>
    </row>
    <row r="7707" spans="1:8" x14ac:dyDescent="0.2">
      <c r="A7707" t="s">
        <v>9020</v>
      </c>
      <c r="B7707" s="1">
        <v>3100000</v>
      </c>
      <c r="C770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3100000</v>
      </c>
      <c r="D7707" s="6" t="str">
        <f>LEFT(Table3[[#This Row],[Last Funding Amount - ORIG]],MIN(FIND({0,1,2,3,4,5,6,7,8,9,0},Table3[[#This Row],[Last Funding Amount - ORIG]]&amp;"0123456789"))-1)</f>
        <v/>
      </c>
      <c r="E7707" t="s">
        <v>22</v>
      </c>
      <c r="F7707" s="1">
        <v>3100000</v>
      </c>
      <c r="H7707">
        <v>5</v>
      </c>
    </row>
    <row r="7708" spans="1:8" x14ac:dyDescent="0.2">
      <c r="A7708" t="s">
        <v>9021</v>
      </c>
      <c r="B7708" s="1">
        <v>2000000</v>
      </c>
      <c r="C770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</v>
      </c>
      <c r="D7708" s="6" t="str">
        <f>LEFT(Table3[[#This Row],[Last Funding Amount - ORIG]],MIN(FIND({0,1,2,3,4,5,6,7,8,9,0},Table3[[#This Row],[Last Funding Amount - ORIG]]&amp;"0123456789"))-1)</f>
        <v/>
      </c>
      <c r="E7708" t="s">
        <v>13</v>
      </c>
      <c r="F7708" s="1">
        <v>6500000</v>
      </c>
    </row>
    <row r="7709" spans="1:8" x14ac:dyDescent="0.2">
      <c r="A7709" t="s">
        <v>9022</v>
      </c>
      <c r="B7709" s="1">
        <v>3000000</v>
      </c>
      <c r="C770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3000000</v>
      </c>
      <c r="D7709" s="6" t="str">
        <f>LEFT(Table3[[#This Row],[Last Funding Amount - ORIG]],MIN(FIND({0,1,2,3,4,5,6,7,8,9,0},Table3[[#This Row],[Last Funding Amount - ORIG]]&amp;"0123456789"))-1)</f>
        <v/>
      </c>
      <c r="E7709" t="s">
        <v>112</v>
      </c>
      <c r="F7709" s="1">
        <v>3120000</v>
      </c>
      <c r="G7709">
        <v>1</v>
      </c>
      <c r="H7709">
        <v>8</v>
      </c>
    </row>
    <row r="7710" spans="1:8" x14ac:dyDescent="0.2">
      <c r="A7710" t="s">
        <v>9023</v>
      </c>
      <c r="B7710" s="1">
        <v>16000000</v>
      </c>
      <c r="C771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16000000</v>
      </c>
      <c r="D7710" s="6" t="str">
        <f>LEFT(Table3[[#This Row],[Last Funding Amount - ORIG]],MIN(FIND({0,1,2,3,4,5,6,7,8,9,0},Table3[[#This Row],[Last Funding Amount - ORIG]]&amp;"0123456789"))-1)</f>
        <v/>
      </c>
      <c r="E7710" t="s">
        <v>36</v>
      </c>
      <c r="F7710" s="1">
        <v>18500000</v>
      </c>
      <c r="G7710">
        <v>1</v>
      </c>
      <c r="H7710">
        <v>2</v>
      </c>
    </row>
    <row r="7711" spans="1:8" x14ac:dyDescent="0.2">
      <c r="A7711" t="s">
        <v>9024</v>
      </c>
      <c r="B7711" s="1">
        <v>8888888</v>
      </c>
      <c r="C771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8888888</v>
      </c>
      <c r="D7711" s="6" t="str">
        <f>LEFT(Table3[[#This Row],[Last Funding Amount - ORIG]],MIN(FIND({0,1,2,3,4,5,6,7,8,9,0},Table3[[#This Row],[Last Funding Amount - ORIG]]&amp;"0123456789"))-1)</f>
        <v/>
      </c>
      <c r="E7711" t="s">
        <v>13</v>
      </c>
      <c r="F7711" s="1">
        <v>8888888</v>
      </c>
    </row>
    <row r="7712" spans="1:8" x14ac:dyDescent="0.2">
      <c r="A7712" t="s">
        <v>9025</v>
      </c>
      <c r="B7712" s="1">
        <v>4400000</v>
      </c>
      <c r="C771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4400000</v>
      </c>
      <c r="D7712" s="6" t="str">
        <f>LEFT(Table3[[#This Row],[Last Funding Amount - ORIG]],MIN(FIND({0,1,2,3,4,5,6,7,8,9,0},Table3[[#This Row],[Last Funding Amount - ORIG]]&amp;"0123456789"))-1)</f>
        <v/>
      </c>
      <c r="E7712" t="s">
        <v>22</v>
      </c>
      <c r="F7712" s="1">
        <v>5550000</v>
      </c>
      <c r="G7712">
        <v>1</v>
      </c>
      <c r="H7712">
        <v>2</v>
      </c>
    </row>
    <row r="7713" spans="1:8" x14ac:dyDescent="0.2">
      <c r="A7713" t="s">
        <v>9026</v>
      </c>
      <c r="B7713" s="1">
        <v>1055000</v>
      </c>
      <c r="C771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1055000</v>
      </c>
      <c r="D7713" s="6" t="str">
        <f>LEFT(Table3[[#This Row],[Last Funding Amount - ORIG]],MIN(FIND({0,1,2,3,4,5,6,7,8,9,0},Table3[[#This Row],[Last Funding Amount - ORIG]]&amp;"0123456789"))-1)</f>
        <v/>
      </c>
      <c r="E7713" t="s">
        <v>56</v>
      </c>
      <c r="F7713" s="1">
        <v>10405000</v>
      </c>
    </row>
    <row r="7714" spans="1:8" x14ac:dyDescent="0.2">
      <c r="A7714" t="s">
        <v>9027</v>
      </c>
      <c r="B7714" s="1">
        <v>17400000</v>
      </c>
      <c r="C771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17400000</v>
      </c>
      <c r="D7714" s="6" t="str">
        <f>LEFT(Table3[[#This Row],[Last Funding Amount - ORIG]],MIN(FIND({0,1,2,3,4,5,6,7,8,9,0},Table3[[#This Row],[Last Funding Amount - ORIG]]&amp;"0123456789"))-1)</f>
        <v/>
      </c>
      <c r="E7714" t="s">
        <v>314</v>
      </c>
      <c r="F7714" s="1">
        <v>22946715</v>
      </c>
      <c r="H7714">
        <v>1</v>
      </c>
    </row>
    <row r="7715" spans="1:8" x14ac:dyDescent="0.2">
      <c r="A7715" t="s">
        <v>9028</v>
      </c>
      <c r="B7715" s="1">
        <v>2000000</v>
      </c>
      <c r="C771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</v>
      </c>
      <c r="D7715" s="6" t="str">
        <f>LEFT(Table3[[#This Row],[Last Funding Amount - ORIG]],MIN(FIND({0,1,2,3,4,5,6,7,8,9,0},Table3[[#This Row],[Last Funding Amount - ORIG]]&amp;"0123456789"))-1)</f>
        <v/>
      </c>
      <c r="E7715" t="s">
        <v>22</v>
      </c>
      <c r="F7715" s="1">
        <v>2750000</v>
      </c>
      <c r="G7715">
        <v>1</v>
      </c>
      <c r="H7715">
        <v>3</v>
      </c>
    </row>
    <row r="7716" spans="1:8" x14ac:dyDescent="0.2">
      <c r="A7716" t="s">
        <v>9029</v>
      </c>
      <c r="B7716" s="1">
        <v>4000000</v>
      </c>
      <c r="C771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4000000</v>
      </c>
      <c r="D7716" s="6" t="str">
        <f>LEFT(Table3[[#This Row],[Last Funding Amount - ORIG]],MIN(FIND({0,1,2,3,4,5,6,7,8,9,0},Table3[[#This Row],[Last Funding Amount - ORIG]]&amp;"0123456789"))-1)</f>
        <v/>
      </c>
      <c r="E7716" t="s">
        <v>13</v>
      </c>
      <c r="F7716" s="1">
        <v>6697652</v>
      </c>
      <c r="G7716">
        <v>1</v>
      </c>
      <c r="H7716">
        <v>5</v>
      </c>
    </row>
    <row r="7717" spans="1:8" x14ac:dyDescent="0.2">
      <c r="A7717" t="s">
        <v>9030</v>
      </c>
      <c r="B7717" t="s">
        <v>529</v>
      </c>
      <c r="C771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4000000</v>
      </c>
      <c r="D7717" s="5" t="str">
        <f>LEFT(Table3[[#This Row],[Last Funding Amount - ORIG]],MIN(FIND({0,1,2,3,4,5,6,7,8,9,0},Table3[[#This Row],[Last Funding Amount - ORIG]]&amp;"0123456789"))-1)</f>
        <v>‰âÂ</v>
      </c>
      <c r="E7717" t="s">
        <v>11</v>
      </c>
      <c r="F7717" s="1">
        <v>9192628</v>
      </c>
      <c r="H7717">
        <v>4</v>
      </c>
    </row>
    <row r="7718" spans="1:8" x14ac:dyDescent="0.2">
      <c r="A7718" t="s">
        <v>9031</v>
      </c>
      <c r="B7718" t="s">
        <v>9032</v>
      </c>
      <c r="C771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14800000</v>
      </c>
      <c r="D7718" s="5" t="str">
        <f>LEFT(Table3[[#This Row],[Last Funding Amount - ORIG]],MIN(FIND({0,1,2,3,4,5,6,7,8,9,0},Table3[[#This Row],[Last Funding Amount - ORIG]]&amp;"0123456789"))-1)</f>
        <v>å£</v>
      </c>
      <c r="E7718" t="s">
        <v>18</v>
      </c>
      <c r="F7718" s="1">
        <v>140404419</v>
      </c>
      <c r="H7718">
        <v>2</v>
      </c>
    </row>
    <row r="7719" spans="1:8" x14ac:dyDescent="0.2">
      <c r="A7719" t="s">
        <v>9033</v>
      </c>
      <c r="B7719" s="1">
        <v>2100000</v>
      </c>
      <c r="C771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2100000</v>
      </c>
      <c r="D7719" s="6" t="str">
        <f>LEFT(Table3[[#This Row],[Last Funding Amount - ORIG]],MIN(FIND({0,1,2,3,4,5,6,7,8,9,0},Table3[[#This Row],[Last Funding Amount - ORIG]]&amp;"0123456789"))-1)</f>
        <v/>
      </c>
      <c r="E7719" t="s">
        <v>56</v>
      </c>
      <c r="F7719" s="1">
        <v>6550000</v>
      </c>
      <c r="H7719">
        <v>12</v>
      </c>
    </row>
    <row r="7720" spans="1:8" x14ac:dyDescent="0.2">
      <c r="A7720" t="s">
        <v>9034</v>
      </c>
      <c r="B7720" s="1">
        <v>6000000</v>
      </c>
      <c r="C772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6000000</v>
      </c>
      <c r="D7720" s="6" t="str">
        <f>LEFT(Table3[[#This Row],[Last Funding Amount - ORIG]],MIN(FIND({0,1,2,3,4,5,6,7,8,9,0},Table3[[#This Row],[Last Funding Amount - ORIG]]&amp;"0123456789"))-1)</f>
        <v/>
      </c>
      <c r="E7720" t="s">
        <v>36</v>
      </c>
      <c r="F7720" s="1">
        <v>8000000</v>
      </c>
      <c r="G7720">
        <v>2</v>
      </c>
      <c r="H7720">
        <v>4</v>
      </c>
    </row>
    <row r="7721" spans="1:8" x14ac:dyDescent="0.2">
      <c r="A7721" t="s">
        <v>9035</v>
      </c>
      <c r="B7721" t="s">
        <v>9036</v>
      </c>
      <c r="C772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150000000</v>
      </c>
      <c r="D7721" s="5" t="str">
        <f>LEFT(Table3[[#This Row],[Last Funding Amount - ORIG]],MIN(FIND({0,1,2,3,4,5,6,7,8,9,0},Table3[[#This Row],[Last Funding Amount - ORIG]]&amp;"0123456789"))-1)</f>
        <v>NT$</v>
      </c>
      <c r="E7721" t="s">
        <v>22</v>
      </c>
      <c r="F7721" t="s">
        <v>9037</v>
      </c>
      <c r="H7721">
        <v>4</v>
      </c>
    </row>
    <row r="7722" spans="1:8" x14ac:dyDescent="0.2">
      <c r="A7722" t="s">
        <v>9038</v>
      </c>
      <c r="B7722" s="1">
        <v>1600000</v>
      </c>
      <c r="C772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1600000</v>
      </c>
      <c r="D7722" s="6" t="str">
        <f>LEFT(Table3[[#This Row],[Last Funding Amount - ORIG]],MIN(FIND({0,1,2,3,4,5,6,7,8,9,0},Table3[[#This Row],[Last Funding Amount - ORIG]]&amp;"0123456789"))-1)</f>
        <v/>
      </c>
      <c r="E7722" t="s">
        <v>112</v>
      </c>
      <c r="F7722" s="1">
        <v>2840000</v>
      </c>
      <c r="G7722">
        <v>1</v>
      </c>
      <c r="H7722">
        <v>7</v>
      </c>
    </row>
    <row r="7723" spans="1:8" x14ac:dyDescent="0.2">
      <c r="A7723" t="s">
        <v>9039</v>
      </c>
      <c r="B7723" s="1">
        <v>19000000</v>
      </c>
      <c r="C772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19000000</v>
      </c>
      <c r="D7723" s="6" t="str">
        <f>LEFT(Table3[[#This Row],[Last Funding Amount - ORIG]],MIN(FIND({0,1,2,3,4,5,6,7,8,9,0},Table3[[#This Row],[Last Funding Amount - ORIG]]&amp;"0123456789"))-1)</f>
        <v/>
      </c>
      <c r="E7723" t="s">
        <v>8</v>
      </c>
      <c r="F7723" s="1">
        <v>23520763</v>
      </c>
      <c r="G7723">
        <v>1</v>
      </c>
      <c r="H7723">
        <v>4</v>
      </c>
    </row>
    <row r="7724" spans="1:8" x14ac:dyDescent="0.2">
      <c r="A7724" t="s">
        <v>9040</v>
      </c>
      <c r="B7724" s="1">
        <v>13000000</v>
      </c>
      <c r="C772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13000000</v>
      </c>
      <c r="D7724" s="6" t="str">
        <f>LEFT(Table3[[#This Row],[Last Funding Amount - ORIG]],MIN(FIND({0,1,2,3,4,5,6,7,8,9,0},Table3[[#This Row],[Last Funding Amount - ORIG]]&amp;"0123456789"))-1)</f>
        <v/>
      </c>
      <c r="E7724" t="s">
        <v>22</v>
      </c>
      <c r="F7724" s="1">
        <v>16074992</v>
      </c>
      <c r="G7724">
        <v>1</v>
      </c>
      <c r="H7724">
        <v>1</v>
      </c>
    </row>
    <row r="7725" spans="1:8" x14ac:dyDescent="0.2">
      <c r="A7725" t="s">
        <v>9041</v>
      </c>
      <c r="B7725" s="1">
        <v>2300000</v>
      </c>
      <c r="C772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2300000</v>
      </c>
      <c r="D7725" s="6" t="str">
        <f>LEFT(Table3[[#This Row],[Last Funding Amount - ORIG]],MIN(FIND({0,1,2,3,4,5,6,7,8,9,0},Table3[[#This Row],[Last Funding Amount - ORIG]]&amp;"0123456789"))-1)</f>
        <v/>
      </c>
      <c r="E7725" t="s">
        <v>18</v>
      </c>
      <c r="F7725" s="1">
        <v>7762000</v>
      </c>
      <c r="H7725">
        <v>2</v>
      </c>
    </row>
    <row r="7726" spans="1:8" x14ac:dyDescent="0.2">
      <c r="A7726" t="s">
        <v>9042</v>
      </c>
      <c r="B7726" t="s">
        <v>9043</v>
      </c>
      <c r="C772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44700000</v>
      </c>
      <c r="D7726" s="5" t="str">
        <f>LEFT(Table3[[#This Row],[Last Funding Amount - ORIG]],MIN(FIND({0,1,2,3,4,5,6,7,8,9,0},Table3[[#This Row],[Last Funding Amount - ORIG]]&amp;"0123456789"))-1)</f>
        <v>å£</v>
      </c>
      <c r="E7726" t="s">
        <v>18</v>
      </c>
      <c r="F7726" s="1">
        <v>77127780</v>
      </c>
      <c r="G7726">
        <v>1</v>
      </c>
      <c r="H7726">
        <v>8</v>
      </c>
    </row>
    <row r="7727" spans="1:8" x14ac:dyDescent="0.2">
      <c r="A7727" t="s">
        <v>9044</v>
      </c>
      <c r="C772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7727" s="6" t="str">
        <f>LEFT(Table3[[#This Row],[Last Funding Amount - ORIG]],MIN(FIND({0,1,2,3,4,5,6,7,8,9,0},Table3[[#This Row],[Last Funding Amount - ORIG]]&amp;"0123456789"))-1)</f>
        <v/>
      </c>
      <c r="E7727" t="s">
        <v>101</v>
      </c>
      <c r="F7727" s="1">
        <v>2750000</v>
      </c>
      <c r="G7727">
        <v>1</v>
      </c>
      <c r="H7727">
        <v>5</v>
      </c>
    </row>
    <row r="7728" spans="1:8" x14ac:dyDescent="0.2">
      <c r="A7728" t="s">
        <v>9045</v>
      </c>
      <c r="B7728" s="1">
        <v>600000</v>
      </c>
      <c r="C772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600000</v>
      </c>
      <c r="D7728" s="6" t="str">
        <f>LEFT(Table3[[#This Row],[Last Funding Amount - ORIG]],MIN(FIND({0,1,2,3,4,5,6,7,8,9,0},Table3[[#This Row],[Last Funding Amount - ORIG]]&amp;"0123456789"))-1)</f>
        <v/>
      </c>
      <c r="E7728" t="s">
        <v>314</v>
      </c>
      <c r="F7728" s="1">
        <v>4850000</v>
      </c>
    </row>
    <row r="7729" spans="1:8" x14ac:dyDescent="0.2">
      <c r="A7729" t="s">
        <v>9046</v>
      </c>
      <c r="B7729" s="1">
        <v>1000000</v>
      </c>
      <c r="C772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7729" s="6" t="str">
        <f>LEFT(Table3[[#This Row],[Last Funding Amount - ORIG]],MIN(FIND({0,1,2,3,4,5,6,7,8,9,0},Table3[[#This Row],[Last Funding Amount - ORIG]]&amp;"0123456789"))-1)</f>
        <v/>
      </c>
      <c r="E7729" t="s">
        <v>44</v>
      </c>
      <c r="F7729" s="1">
        <v>3350000</v>
      </c>
      <c r="H7729">
        <v>3</v>
      </c>
    </row>
    <row r="7730" spans="1:8" x14ac:dyDescent="0.2">
      <c r="A7730" t="s">
        <v>9047</v>
      </c>
      <c r="B7730" s="1">
        <v>1850000</v>
      </c>
      <c r="C773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1850000</v>
      </c>
      <c r="D7730" s="6" t="str">
        <f>LEFT(Table3[[#This Row],[Last Funding Amount - ORIG]],MIN(FIND({0,1,2,3,4,5,6,7,8,9,0},Table3[[#This Row],[Last Funding Amount - ORIG]]&amp;"0123456789"))-1)</f>
        <v/>
      </c>
      <c r="E7730" t="s">
        <v>112</v>
      </c>
      <c r="F7730" s="1">
        <v>2468000</v>
      </c>
      <c r="G7730">
        <v>2</v>
      </c>
      <c r="H7730">
        <v>15</v>
      </c>
    </row>
    <row r="7731" spans="1:8" x14ac:dyDescent="0.2">
      <c r="A7731" t="s">
        <v>9048</v>
      </c>
      <c r="B7731" s="1">
        <v>1000000</v>
      </c>
      <c r="C773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7731" s="6" t="str">
        <f>LEFT(Table3[[#This Row],[Last Funding Amount - ORIG]],MIN(FIND({0,1,2,3,4,5,6,7,8,9,0},Table3[[#This Row],[Last Funding Amount - ORIG]]&amp;"0123456789"))-1)</f>
        <v/>
      </c>
      <c r="E7731" t="s">
        <v>44</v>
      </c>
      <c r="F7731" s="1">
        <v>2300000</v>
      </c>
      <c r="H7731">
        <v>6</v>
      </c>
    </row>
    <row r="7732" spans="1:8" x14ac:dyDescent="0.2">
      <c r="A7732" t="s">
        <v>9049</v>
      </c>
      <c r="B7732" s="1">
        <v>4992114</v>
      </c>
      <c r="C773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4992114</v>
      </c>
      <c r="D7732" s="6" t="str">
        <f>LEFT(Table3[[#This Row],[Last Funding Amount - ORIG]],MIN(FIND({0,1,2,3,4,5,6,7,8,9,0},Table3[[#This Row],[Last Funding Amount - ORIG]]&amp;"0123456789"))-1)</f>
        <v/>
      </c>
      <c r="E7732" t="s">
        <v>22</v>
      </c>
      <c r="F7732" s="1">
        <v>4992114</v>
      </c>
      <c r="H7732">
        <v>2</v>
      </c>
    </row>
    <row r="7733" spans="1:8" x14ac:dyDescent="0.2">
      <c r="A7733" t="s">
        <v>9050</v>
      </c>
      <c r="B7733" s="1">
        <v>7000000</v>
      </c>
      <c r="C773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7000000</v>
      </c>
      <c r="D7733" s="6" t="str">
        <f>LEFT(Table3[[#This Row],[Last Funding Amount - ORIG]],MIN(FIND({0,1,2,3,4,5,6,7,8,9,0},Table3[[#This Row],[Last Funding Amount - ORIG]]&amp;"0123456789"))-1)</f>
        <v/>
      </c>
      <c r="E7733" t="s">
        <v>22</v>
      </c>
      <c r="F7733" s="1">
        <v>9000000</v>
      </c>
      <c r="G7733">
        <v>1</v>
      </c>
      <c r="H7733">
        <v>5</v>
      </c>
    </row>
    <row r="7734" spans="1:8" x14ac:dyDescent="0.2">
      <c r="A7734" t="s">
        <v>9051</v>
      </c>
      <c r="B7734" s="1">
        <v>100000000</v>
      </c>
      <c r="C773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100000000</v>
      </c>
      <c r="D7734" s="6" t="str">
        <f>LEFT(Table3[[#This Row],[Last Funding Amount - ORIG]],MIN(FIND({0,1,2,3,4,5,6,7,8,9,0},Table3[[#This Row],[Last Funding Amount - ORIG]]&amp;"0123456789"))-1)</f>
        <v/>
      </c>
      <c r="E7734" t="s">
        <v>16</v>
      </c>
      <c r="F7734" s="1">
        <v>100000000</v>
      </c>
      <c r="G7734">
        <v>1</v>
      </c>
      <c r="H7734">
        <v>1</v>
      </c>
    </row>
    <row r="7735" spans="1:8" x14ac:dyDescent="0.2">
      <c r="A7735" t="s">
        <v>9052</v>
      </c>
      <c r="B7735" s="1">
        <v>1000000</v>
      </c>
      <c r="C773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7735" s="6" t="str">
        <f>LEFT(Table3[[#This Row],[Last Funding Amount - ORIG]],MIN(FIND({0,1,2,3,4,5,6,7,8,9,0},Table3[[#This Row],[Last Funding Amount - ORIG]]&amp;"0123456789"))-1)</f>
        <v/>
      </c>
      <c r="E7735" t="s">
        <v>22</v>
      </c>
      <c r="F7735" s="1">
        <v>3500000</v>
      </c>
      <c r="G7735">
        <v>2</v>
      </c>
      <c r="H7735">
        <v>6</v>
      </c>
    </row>
    <row r="7736" spans="1:8" x14ac:dyDescent="0.2">
      <c r="A7736" t="s">
        <v>9053</v>
      </c>
      <c r="C773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7736" s="6" t="str">
        <f>LEFT(Table3[[#This Row],[Last Funding Amount - ORIG]],MIN(FIND({0,1,2,3,4,5,6,7,8,9,0},Table3[[#This Row],[Last Funding Amount - ORIG]]&amp;"0123456789"))-1)</f>
        <v/>
      </c>
      <c r="E7736" t="s">
        <v>22</v>
      </c>
      <c r="F7736" s="1">
        <v>3200000</v>
      </c>
      <c r="G7736">
        <v>1</v>
      </c>
      <c r="H7736">
        <v>5</v>
      </c>
    </row>
    <row r="7737" spans="1:8" x14ac:dyDescent="0.2">
      <c r="A7737" t="s">
        <v>9054</v>
      </c>
      <c r="B7737" s="1">
        <v>6407000</v>
      </c>
      <c r="C773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6407000</v>
      </c>
      <c r="D7737" s="6" t="str">
        <f>LEFT(Table3[[#This Row],[Last Funding Amount - ORIG]],MIN(FIND({0,1,2,3,4,5,6,7,8,9,0},Table3[[#This Row],[Last Funding Amount - ORIG]]&amp;"0123456789"))-1)</f>
        <v/>
      </c>
      <c r="E7737" t="s">
        <v>13</v>
      </c>
      <c r="F7737" s="1">
        <v>6407000</v>
      </c>
      <c r="H7737">
        <v>2</v>
      </c>
    </row>
    <row r="7738" spans="1:8" x14ac:dyDescent="0.2">
      <c r="A7738" t="s">
        <v>9055</v>
      </c>
      <c r="B7738" s="1">
        <v>10700000</v>
      </c>
      <c r="C773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10700000</v>
      </c>
      <c r="D7738" s="6" t="str">
        <f>LEFT(Table3[[#This Row],[Last Funding Amount - ORIG]],MIN(FIND({0,1,2,3,4,5,6,7,8,9,0},Table3[[#This Row],[Last Funding Amount - ORIG]]&amp;"0123456789"))-1)</f>
        <v/>
      </c>
      <c r="E7738" t="s">
        <v>22</v>
      </c>
      <c r="F7738" s="1">
        <v>10700000</v>
      </c>
      <c r="G7738">
        <v>1</v>
      </c>
      <c r="H7738">
        <v>4</v>
      </c>
    </row>
    <row r="7739" spans="1:8" x14ac:dyDescent="0.2">
      <c r="A7739" t="s">
        <v>9056</v>
      </c>
      <c r="B7739" s="1">
        <v>5210859</v>
      </c>
      <c r="C773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5210859</v>
      </c>
      <c r="D7739" s="6" t="str">
        <f>LEFT(Table3[[#This Row],[Last Funding Amount - ORIG]],MIN(FIND({0,1,2,3,4,5,6,7,8,9,0},Table3[[#This Row],[Last Funding Amount - ORIG]]&amp;"0123456789"))-1)</f>
        <v/>
      </c>
      <c r="E7739" t="s">
        <v>36</v>
      </c>
      <c r="F7739" s="1">
        <v>5210859</v>
      </c>
      <c r="G7739">
        <v>2</v>
      </c>
      <c r="H7739">
        <v>2</v>
      </c>
    </row>
    <row r="7740" spans="1:8" x14ac:dyDescent="0.2">
      <c r="A7740" t="s">
        <v>9057</v>
      </c>
      <c r="B7740" s="1">
        <v>2800000</v>
      </c>
      <c r="C774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2800000</v>
      </c>
      <c r="D7740" s="6" t="str">
        <f>LEFT(Table3[[#This Row],[Last Funding Amount - ORIG]],MIN(FIND({0,1,2,3,4,5,6,7,8,9,0},Table3[[#This Row],[Last Funding Amount - ORIG]]&amp;"0123456789"))-1)</f>
        <v/>
      </c>
      <c r="E7740" t="s">
        <v>22</v>
      </c>
      <c r="F7740" s="1">
        <v>5848670</v>
      </c>
      <c r="G7740">
        <v>1</v>
      </c>
      <c r="H7740">
        <v>1</v>
      </c>
    </row>
    <row r="7741" spans="1:8" x14ac:dyDescent="0.2">
      <c r="A7741" t="s">
        <v>9058</v>
      </c>
      <c r="B7741" s="1">
        <v>3000000</v>
      </c>
      <c r="C774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3000000</v>
      </c>
      <c r="D7741" s="6" t="str">
        <f>LEFT(Table3[[#This Row],[Last Funding Amount - ORIG]],MIN(FIND({0,1,2,3,4,5,6,7,8,9,0},Table3[[#This Row],[Last Funding Amount - ORIG]]&amp;"0123456789"))-1)</f>
        <v/>
      </c>
      <c r="E7741" t="s">
        <v>112</v>
      </c>
      <c r="F7741" s="1">
        <v>3000000</v>
      </c>
      <c r="G7741">
        <v>1</v>
      </c>
      <c r="H7741">
        <v>3</v>
      </c>
    </row>
    <row r="7742" spans="1:8" x14ac:dyDescent="0.2">
      <c r="A7742" t="s">
        <v>9059</v>
      </c>
      <c r="B7742" s="1">
        <v>5000000</v>
      </c>
      <c r="C774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5000000</v>
      </c>
      <c r="D7742" s="6" t="str">
        <f>LEFT(Table3[[#This Row],[Last Funding Amount - ORIG]],MIN(FIND({0,1,2,3,4,5,6,7,8,9,0},Table3[[#This Row],[Last Funding Amount - ORIG]]&amp;"0123456789"))-1)</f>
        <v/>
      </c>
      <c r="E7742" t="s">
        <v>36</v>
      </c>
      <c r="F7742" s="1">
        <v>25000000</v>
      </c>
      <c r="H7742">
        <v>2</v>
      </c>
    </row>
    <row r="7743" spans="1:8" x14ac:dyDescent="0.2">
      <c r="A7743" t="s">
        <v>9060</v>
      </c>
      <c r="B7743" s="1">
        <v>3500000</v>
      </c>
      <c r="C774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3500000</v>
      </c>
      <c r="D7743" s="6" t="str">
        <f>LEFT(Table3[[#This Row],[Last Funding Amount - ORIG]],MIN(FIND({0,1,2,3,4,5,6,7,8,9,0},Table3[[#This Row],[Last Funding Amount - ORIG]]&amp;"0123456789"))-1)</f>
        <v/>
      </c>
      <c r="E7743" t="s">
        <v>13</v>
      </c>
      <c r="F7743" s="1">
        <v>3500000</v>
      </c>
      <c r="H7743">
        <v>1</v>
      </c>
    </row>
    <row r="7744" spans="1:8" x14ac:dyDescent="0.2">
      <c r="A7744" t="s">
        <v>9061</v>
      </c>
      <c r="B7744" s="1">
        <v>1200000</v>
      </c>
      <c r="C774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1200000</v>
      </c>
      <c r="D7744" s="6" t="str">
        <f>LEFT(Table3[[#This Row],[Last Funding Amount - ORIG]],MIN(FIND({0,1,2,3,4,5,6,7,8,9,0},Table3[[#This Row],[Last Funding Amount - ORIG]]&amp;"0123456789"))-1)</f>
        <v/>
      </c>
      <c r="E7744" t="s">
        <v>112</v>
      </c>
      <c r="F7744" s="1">
        <v>1200000</v>
      </c>
      <c r="H7744">
        <v>2</v>
      </c>
    </row>
    <row r="7745" spans="1:8" x14ac:dyDescent="0.2">
      <c r="A7745" t="s">
        <v>9062</v>
      </c>
      <c r="B7745" s="1">
        <v>2485000</v>
      </c>
      <c r="C774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2485000</v>
      </c>
      <c r="D7745" s="6" t="str">
        <f>LEFT(Table3[[#This Row],[Last Funding Amount - ORIG]],MIN(FIND({0,1,2,3,4,5,6,7,8,9,0},Table3[[#This Row],[Last Funding Amount - ORIG]]&amp;"0123456789"))-1)</f>
        <v/>
      </c>
      <c r="E7745" t="s">
        <v>56</v>
      </c>
      <c r="F7745" s="1">
        <v>5089999</v>
      </c>
      <c r="G7745">
        <v>1</v>
      </c>
      <c r="H7745">
        <v>8</v>
      </c>
    </row>
    <row r="7746" spans="1:8" x14ac:dyDescent="0.2">
      <c r="A7746" t="s">
        <v>9063</v>
      </c>
      <c r="B7746" s="1">
        <v>1500000</v>
      </c>
      <c r="C774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1500000</v>
      </c>
      <c r="D7746" s="6" t="str">
        <f>LEFT(Table3[[#This Row],[Last Funding Amount - ORIG]],MIN(FIND({0,1,2,3,4,5,6,7,8,9,0},Table3[[#This Row],[Last Funding Amount - ORIG]]&amp;"0123456789"))-1)</f>
        <v/>
      </c>
      <c r="E7746" t="s">
        <v>56</v>
      </c>
      <c r="F7746" s="1">
        <v>1500000</v>
      </c>
      <c r="H7746">
        <v>1</v>
      </c>
    </row>
    <row r="7747" spans="1:8" x14ac:dyDescent="0.2">
      <c r="A7747" t="s">
        <v>9064</v>
      </c>
      <c r="B7747" s="1">
        <v>299999</v>
      </c>
      <c r="C774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299999</v>
      </c>
      <c r="D7747" s="6" t="str">
        <f>LEFT(Table3[[#This Row],[Last Funding Amount - ORIG]],MIN(FIND({0,1,2,3,4,5,6,7,8,9,0},Table3[[#This Row],[Last Funding Amount - ORIG]]&amp;"0123456789"))-1)</f>
        <v/>
      </c>
      <c r="E7747" t="s">
        <v>13</v>
      </c>
      <c r="F7747" s="1">
        <v>14299999</v>
      </c>
      <c r="G7747">
        <v>3</v>
      </c>
      <c r="H7747">
        <v>6</v>
      </c>
    </row>
    <row r="7748" spans="1:8" x14ac:dyDescent="0.2">
      <c r="A7748" t="s">
        <v>9065</v>
      </c>
      <c r="B7748" s="1">
        <v>6500000</v>
      </c>
      <c r="C774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6500000</v>
      </c>
      <c r="D7748" s="6" t="str">
        <f>LEFT(Table3[[#This Row],[Last Funding Amount - ORIG]],MIN(FIND({0,1,2,3,4,5,6,7,8,9,0},Table3[[#This Row],[Last Funding Amount - ORIG]]&amp;"0123456789"))-1)</f>
        <v/>
      </c>
      <c r="E7748" t="s">
        <v>112</v>
      </c>
      <c r="F7748" s="1">
        <v>6500000</v>
      </c>
      <c r="G7748">
        <v>1</v>
      </c>
      <c r="H7748">
        <v>3</v>
      </c>
    </row>
    <row r="7749" spans="1:8" x14ac:dyDescent="0.2">
      <c r="A7749" t="s">
        <v>9066</v>
      </c>
      <c r="B7749" s="1">
        <v>35000000</v>
      </c>
      <c r="C774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35000000</v>
      </c>
      <c r="D7749" s="6" t="str">
        <f>LEFT(Table3[[#This Row],[Last Funding Amount - ORIG]],MIN(FIND({0,1,2,3,4,5,6,7,8,9,0},Table3[[#This Row],[Last Funding Amount - ORIG]]&amp;"0123456789"))-1)</f>
        <v/>
      </c>
      <c r="E7749" t="s">
        <v>13</v>
      </c>
      <c r="F7749" s="1">
        <v>35000000</v>
      </c>
      <c r="G7749">
        <v>1</v>
      </c>
      <c r="H7749">
        <v>1</v>
      </c>
    </row>
    <row r="7750" spans="1:8" x14ac:dyDescent="0.2">
      <c r="A7750" t="s">
        <v>9067</v>
      </c>
      <c r="B7750" t="s">
        <v>2130</v>
      </c>
      <c r="C775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12000000</v>
      </c>
      <c r="D7750" s="5" t="str">
        <f>LEFT(Table3[[#This Row],[Last Funding Amount - ORIG]],MIN(FIND({0,1,2,3,4,5,6,7,8,9,0},Table3[[#This Row],[Last Funding Amount - ORIG]]&amp;"0123456789"))-1)</f>
        <v>‰âÂ</v>
      </c>
      <c r="E7750" t="s">
        <v>22</v>
      </c>
      <c r="F7750" t="s">
        <v>2131</v>
      </c>
      <c r="G7750">
        <v>2</v>
      </c>
      <c r="H7750">
        <v>3</v>
      </c>
    </row>
    <row r="7751" spans="1:8" x14ac:dyDescent="0.2">
      <c r="A7751" t="s">
        <v>9068</v>
      </c>
      <c r="B7751" s="1">
        <v>7853380</v>
      </c>
      <c r="C775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7853380</v>
      </c>
      <c r="D7751" s="6" t="str">
        <f>LEFT(Table3[[#This Row],[Last Funding Amount - ORIG]],MIN(FIND({0,1,2,3,4,5,6,7,8,9,0},Table3[[#This Row],[Last Funding Amount - ORIG]]&amp;"0123456789"))-1)</f>
        <v/>
      </c>
      <c r="E7751" t="s">
        <v>11</v>
      </c>
      <c r="F7751" s="1">
        <v>14978380</v>
      </c>
      <c r="G7751">
        <v>2</v>
      </c>
      <c r="H7751">
        <v>4</v>
      </c>
    </row>
    <row r="7752" spans="1:8" x14ac:dyDescent="0.2">
      <c r="A7752" t="s">
        <v>9069</v>
      </c>
      <c r="B7752" s="1">
        <v>2000000</v>
      </c>
      <c r="C775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</v>
      </c>
      <c r="D7752" s="6" t="str">
        <f>LEFT(Table3[[#This Row],[Last Funding Amount - ORIG]],MIN(FIND({0,1,2,3,4,5,6,7,8,9,0},Table3[[#This Row],[Last Funding Amount - ORIG]]&amp;"0123456789"))-1)</f>
        <v/>
      </c>
      <c r="E7752" t="s">
        <v>112</v>
      </c>
      <c r="F7752" s="1">
        <v>2000000</v>
      </c>
      <c r="H7752">
        <v>4</v>
      </c>
    </row>
    <row r="7753" spans="1:8" x14ac:dyDescent="0.2">
      <c r="A7753" t="s">
        <v>9070</v>
      </c>
      <c r="B7753" s="1">
        <v>14000000</v>
      </c>
      <c r="C775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14000000</v>
      </c>
      <c r="D7753" s="6" t="str">
        <f>LEFT(Table3[[#This Row],[Last Funding Amount - ORIG]],MIN(FIND({0,1,2,3,4,5,6,7,8,9,0},Table3[[#This Row],[Last Funding Amount - ORIG]]&amp;"0123456789"))-1)</f>
        <v/>
      </c>
      <c r="E7753" t="s">
        <v>11</v>
      </c>
      <c r="F7753" s="1">
        <v>37100000</v>
      </c>
      <c r="G7753">
        <v>3</v>
      </c>
      <c r="H7753">
        <v>4</v>
      </c>
    </row>
    <row r="7754" spans="1:8" x14ac:dyDescent="0.2">
      <c r="A7754" t="s">
        <v>9071</v>
      </c>
      <c r="B7754" s="1">
        <v>816000</v>
      </c>
      <c r="C775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816000</v>
      </c>
      <c r="D7754" s="6" t="str">
        <f>LEFT(Table3[[#This Row],[Last Funding Amount - ORIG]],MIN(FIND({0,1,2,3,4,5,6,7,8,9,0},Table3[[#This Row],[Last Funding Amount - ORIG]]&amp;"0123456789"))-1)</f>
        <v/>
      </c>
      <c r="E7754" t="s">
        <v>13</v>
      </c>
      <c r="F7754" s="1">
        <v>6222407</v>
      </c>
      <c r="H7754">
        <v>6</v>
      </c>
    </row>
    <row r="7755" spans="1:8" x14ac:dyDescent="0.2">
      <c r="A7755" t="s">
        <v>9072</v>
      </c>
      <c r="C775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7755" s="6" t="str">
        <f>LEFT(Table3[[#This Row],[Last Funding Amount - ORIG]],MIN(FIND({0,1,2,3,4,5,6,7,8,9,0},Table3[[#This Row],[Last Funding Amount - ORIG]]&amp;"0123456789"))-1)</f>
        <v/>
      </c>
      <c r="E7755" t="s">
        <v>101</v>
      </c>
      <c r="F7755" s="1">
        <v>4000000</v>
      </c>
      <c r="G7755">
        <v>1</v>
      </c>
      <c r="H7755">
        <v>3</v>
      </c>
    </row>
    <row r="7756" spans="1:8" x14ac:dyDescent="0.2">
      <c r="A7756" t="s">
        <v>9073</v>
      </c>
      <c r="B7756" s="1">
        <v>2000000</v>
      </c>
      <c r="C775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</v>
      </c>
      <c r="D7756" s="6" t="str">
        <f>LEFT(Table3[[#This Row],[Last Funding Amount - ORIG]],MIN(FIND({0,1,2,3,4,5,6,7,8,9,0},Table3[[#This Row],[Last Funding Amount - ORIG]]&amp;"0123456789"))-1)</f>
        <v/>
      </c>
      <c r="E7756" t="s">
        <v>112</v>
      </c>
      <c r="F7756" s="1">
        <v>2000000</v>
      </c>
      <c r="G7756">
        <v>1</v>
      </c>
      <c r="H7756">
        <v>5</v>
      </c>
    </row>
    <row r="7757" spans="1:8" x14ac:dyDescent="0.2">
      <c r="A7757" t="s">
        <v>9074</v>
      </c>
      <c r="B7757" t="s">
        <v>529</v>
      </c>
      <c r="C775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4000000</v>
      </c>
      <c r="D7757" s="5" t="str">
        <f>LEFT(Table3[[#This Row],[Last Funding Amount - ORIG]],MIN(FIND({0,1,2,3,4,5,6,7,8,9,0},Table3[[#This Row],[Last Funding Amount - ORIG]]&amp;"0123456789"))-1)</f>
        <v>‰âÂ</v>
      </c>
      <c r="E7757" t="s">
        <v>22</v>
      </c>
      <c r="F7757" t="s">
        <v>530</v>
      </c>
      <c r="G7757">
        <v>1</v>
      </c>
      <c r="H7757">
        <v>3</v>
      </c>
    </row>
    <row r="7758" spans="1:8" x14ac:dyDescent="0.2">
      <c r="A7758" t="s">
        <v>9075</v>
      </c>
      <c r="B7758" s="1">
        <v>28000000</v>
      </c>
      <c r="C775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28000000</v>
      </c>
      <c r="D7758" s="6" t="str">
        <f>LEFT(Table3[[#This Row],[Last Funding Amount - ORIG]],MIN(FIND({0,1,2,3,4,5,6,7,8,9,0},Table3[[#This Row],[Last Funding Amount - ORIG]]&amp;"0123456789"))-1)</f>
        <v/>
      </c>
      <c r="E7758" t="s">
        <v>13</v>
      </c>
      <c r="F7758" s="1">
        <v>28000000</v>
      </c>
      <c r="G7758">
        <v>1</v>
      </c>
      <c r="H7758">
        <v>1</v>
      </c>
    </row>
    <row r="7759" spans="1:8" x14ac:dyDescent="0.2">
      <c r="A7759" t="s">
        <v>9076</v>
      </c>
      <c r="B7759" s="1">
        <v>319561</v>
      </c>
      <c r="C775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319561</v>
      </c>
      <c r="D7759" s="6" t="str">
        <f>LEFT(Table3[[#This Row],[Last Funding Amount - ORIG]],MIN(FIND({0,1,2,3,4,5,6,7,8,9,0},Table3[[#This Row],[Last Funding Amount - ORIG]]&amp;"0123456789"))-1)</f>
        <v/>
      </c>
      <c r="E7759" t="s">
        <v>59</v>
      </c>
      <c r="F7759" s="1">
        <v>16319561</v>
      </c>
      <c r="H7759">
        <v>2</v>
      </c>
    </row>
    <row r="7760" spans="1:8" x14ac:dyDescent="0.2">
      <c r="A7760" t="s">
        <v>9077</v>
      </c>
      <c r="B7760" s="1">
        <v>3000000</v>
      </c>
      <c r="C776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3000000</v>
      </c>
      <c r="D7760" s="6" t="str">
        <f>LEFT(Table3[[#This Row],[Last Funding Amount - ORIG]],MIN(FIND({0,1,2,3,4,5,6,7,8,9,0},Table3[[#This Row],[Last Funding Amount - ORIG]]&amp;"0123456789"))-1)</f>
        <v/>
      </c>
      <c r="E7760" t="s">
        <v>22</v>
      </c>
      <c r="F7760" s="1">
        <v>3000000</v>
      </c>
    </row>
    <row r="7761" spans="1:8" x14ac:dyDescent="0.2">
      <c r="A7761" t="s">
        <v>9078</v>
      </c>
      <c r="B7761" s="1">
        <v>4300000</v>
      </c>
      <c r="C776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4300000</v>
      </c>
      <c r="D7761" s="6" t="str">
        <f>LEFT(Table3[[#This Row],[Last Funding Amount - ORIG]],MIN(FIND({0,1,2,3,4,5,6,7,8,9,0},Table3[[#This Row],[Last Funding Amount - ORIG]]&amp;"0123456789"))-1)</f>
        <v/>
      </c>
      <c r="E7761" t="s">
        <v>18</v>
      </c>
      <c r="F7761" s="1">
        <v>4300000</v>
      </c>
    </row>
    <row r="7762" spans="1:8" x14ac:dyDescent="0.2">
      <c r="A7762" t="s">
        <v>9079</v>
      </c>
      <c r="B7762" s="1">
        <v>4179999</v>
      </c>
      <c r="C776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4179999</v>
      </c>
      <c r="D7762" s="6" t="str">
        <f>LEFT(Table3[[#This Row],[Last Funding Amount - ORIG]],MIN(FIND({0,1,2,3,4,5,6,7,8,9,0},Table3[[#This Row],[Last Funding Amount - ORIG]]&amp;"0123456789"))-1)</f>
        <v/>
      </c>
      <c r="E7762" t="s">
        <v>91</v>
      </c>
      <c r="F7762" s="1">
        <v>12738273</v>
      </c>
    </row>
    <row r="7763" spans="1:8" x14ac:dyDescent="0.2">
      <c r="A7763" t="s">
        <v>9080</v>
      </c>
      <c r="B7763" s="1">
        <v>2000000</v>
      </c>
      <c r="C776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</v>
      </c>
      <c r="D7763" s="6" t="str">
        <f>LEFT(Table3[[#This Row],[Last Funding Amount - ORIG]],MIN(FIND({0,1,2,3,4,5,6,7,8,9,0},Table3[[#This Row],[Last Funding Amount - ORIG]]&amp;"0123456789"))-1)</f>
        <v/>
      </c>
      <c r="E7763" t="s">
        <v>56</v>
      </c>
      <c r="F7763" s="1">
        <v>25000000</v>
      </c>
      <c r="G7763">
        <v>1</v>
      </c>
      <c r="H7763">
        <v>7</v>
      </c>
    </row>
    <row r="7764" spans="1:8" x14ac:dyDescent="0.2">
      <c r="A7764" t="s">
        <v>9081</v>
      </c>
      <c r="B7764" s="1">
        <v>532105</v>
      </c>
      <c r="C776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532105</v>
      </c>
      <c r="D7764" s="6" t="str">
        <f>LEFT(Table3[[#This Row],[Last Funding Amount - ORIG]],MIN(FIND({0,1,2,3,4,5,6,7,8,9,0},Table3[[#This Row],[Last Funding Amount - ORIG]]&amp;"0123456789"))-1)</f>
        <v/>
      </c>
      <c r="E7764" t="s">
        <v>44</v>
      </c>
      <c r="F7764" s="1">
        <v>16826395</v>
      </c>
      <c r="G7764">
        <v>2</v>
      </c>
      <c r="H7764">
        <v>7</v>
      </c>
    </row>
    <row r="7765" spans="1:8" x14ac:dyDescent="0.2">
      <c r="A7765" t="s">
        <v>9082</v>
      </c>
      <c r="B7765" s="1">
        <v>8575000</v>
      </c>
      <c r="C776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8575000</v>
      </c>
      <c r="D7765" s="6" t="str">
        <f>LEFT(Table3[[#This Row],[Last Funding Amount - ORIG]],MIN(FIND({0,1,2,3,4,5,6,7,8,9,0},Table3[[#This Row],[Last Funding Amount - ORIG]]&amp;"0123456789"))-1)</f>
        <v/>
      </c>
      <c r="E7765" t="s">
        <v>13</v>
      </c>
      <c r="F7765" s="1">
        <v>8575000</v>
      </c>
      <c r="G7765">
        <v>1</v>
      </c>
      <c r="H7765">
        <v>1</v>
      </c>
    </row>
    <row r="7766" spans="1:8" x14ac:dyDescent="0.2">
      <c r="A7766" t="s">
        <v>9083</v>
      </c>
      <c r="B7766" s="1">
        <v>2350000</v>
      </c>
      <c r="C776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2350000</v>
      </c>
      <c r="D7766" s="6" t="str">
        <f>LEFT(Table3[[#This Row],[Last Funding Amount - ORIG]],MIN(FIND({0,1,2,3,4,5,6,7,8,9,0},Table3[[#This Row],[Last Funding Amount - ORIG]]&amp;"0123456789"))-1)</f>
        <v/>
      </c>
      <c r="E7766" t="s">
        <v>13</v>
      </c>
      <c r="F7766" s="1">
        <v>4700000</v>
      </c>
      <c r="G7766">
        <v>1</v>
      </c>
      <c r="H7766">
        <v>3</v>
      </c>
    </row>
    <row r="7767" spans="1:8" x14ac:dyDescent="0.2">
      <c r="A7767" t="s">
        <v>9084</v>
      </c>
      <c r="B7767" t="s">
        <v>9085</v>
      </c>
      <c r="C776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22000000</v>
      </c>
      <c r="D7767" s="5" t="str">
        <f>LEFT(Table3[[#This Row],[Last Funding Amount - ORIG]],MIN(FIND({0,1,2,3,4,5,6,7,8,9,0},Table3[[#This Row],[Last Funding Amount - ORIG]]&amp;"0123456789"))-1)</f>
        <v>‰âÂ</v>
      </c>
      <c r="E7767" t="s">
        <v>36</v>
      </c>
      <c r="F7767" t="s">
        <v>9086</v>
      </c>
      <c r="G7767">
        <v>3</v>
      </c>
      <c r="H7767">
        <v>5</v>
      </c>
    </row>
    <row r="7768" spans="1:8" x14ac:dyDescent="0.2">
      <c r="A7768" t="s">
        <v>9087</v>
      </c>
      <c r="B7768" s="1">
        <v>100000000</v>
      </c>
      <c r="C776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100000000</v>
      </c>
      <c r="D7768" s="6" t="str">
        <f>LEFT(Table3[[#This Row],[Last Funding Amount - ORIG]],MIN(FIND({0,1,2,3,4,5,6,7,8,9,0},Table3[[#This Row],[Last Funding Amount - ORIG]]&amp;"0123456789"))-1)</f>
        <v/>
      </c>
      <c r="E7768" t="s">
        <v>208</v>
      </c>
      <c r="F7768" s="1">
        <v>100000000</v>
      </c>
      <c r="G7768">
        <v>1</v>
      </c>
      <c r="H7768">
        <v>1</v>
      </c>
    </row>
    <row r="7769" spans="1:8" x14ac:dyDescent="0.2">
      <c r="A7769" t="s">
        <v>9088</v>
      </c>
      <c r="B7769" s="1">
        <v>1070063</v>
      </c>
      <c r="C776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1070063</v>
      </c>
      <c r="D7769" s="6" t="str">
        <f>LEFT(Table3[[#This Row],[Last Funding Amount - ORIG]],MIN(FIND({0,1,2,3,4,5,6,7,8,9,0},Table3[[#This Row],[Last Funding Amount - ORIG]]&amp;"0123456789"))-1)</f>
        <v/>
      </c>
      <c r="E7769" t="s">
        <v>13</v>
      </c>
      <c r="F7769" s="1">
        <v>1070063</v>
      </c>
      <c r="H7769">
        <v>2</v>
      </c>
    </row>
    <row r="7770" spans="1:8" x14ac:dyDescent="0.2">
      <c r="A7770" t="s">
        <v>9089</v>
      </c>
      <c r="B7770" s="1">
        <v>45000000</v>
      </c>
      <c r="C777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45000000</v>
      </c>
      <c r="D7770" s="6" t="str">
        <f>LEFT(Table3[[#This Row],[Last Funding Amount - ORIG]],MIN(FIND({0,1,2,3,4,5,6,7,8,9,0},Table3[[#This Row],[Last Funding Amount - ORIG]]&amp;"0123456789"))-1)</f>
        <v/>
      </c>
      <c r="E7770" t="s">
        <v>13</v>
      </c>
      <c r="F7770" s="1">
        <v>45000000</v>
      </c>
      <c r="G7770">
        <v>1</v>
      </c>
      <c r="H7770">
        <v>1</v>
      </c>
    </row>
    <row r="7771" spans="1:8" x14ac:dyDescent="0.2">
      <c r="A7771" t="s">
        <v>9090</v>
      </c>
      <c r="B7771" s="1">
        <v>1861861</v>
      </c>
      <c r="C777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1861861</v>
      </c>
      <c r="D7771" s="6" t="str">
        <f>LEFT(Table3[[#This Row],[Last Funding Amount - ORIG]],MIN(FIND({0,1,2,3,4,5,6,7,8,9,0},Table3[[#This Row],[Last Funding Amount - ORIG]]&amp;"0123456789"))-1)</f>
        <v/>
      </c>
      <c r="E7771" t="s">
        <v>13</v>
      </c>
      <c r="F7771" s="1">
        <v>1861861</v>
      </c>
    </row>
    <row r="7772" spans="1:8" x14ac:dyDescent="0.2">
      <c r="A7772" t="s">
        <v>9091</v>
      </c>
      <c r="B7772" t="s">
        <v>525</v>
      </c>
      <c r="C777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7772" s="5" t="str">
        <f>LEFT(Table3[[#This Row],[Last Funding Amount - ORIG]],MIN(FIND({0,1,2,3,4,5,6,7,8,9,0},Table3[[#This Row],[Last Funding Amount - ORIG]]&amp;"0123456789"))-1)</f>
        <v>å£</v>
      </c>
      <c r="E7772" t="s">
        <v>22</v>
      </c>
      <c r="F7772" s="1">
        <v>39478714</v>
      </c>
      <c r="G7772">
        <v>1</v>
      </c>
      <c r="H7772">
        <v>2</v>
      </c>
    </row>
    <row r="7773" spans="1:8" x14ac:dyDescent="0.2">
      <c r="A7773" t="s">
        <v>9092</v>
      </c>
      <c r="B7773" s="1">
        <v>3000000</v>
      </c>
      <c r="C777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3000000</v>
      </c>
      <c r="D7773" s="6" t="str">
        <f>LEFT(Table3[[#This Row],[Last Funding Amount - ORIG]],MIN(FIND({0,1,2,3,4,5,6,7,8,9,0},Table3[[#This Row],[Last Funding Amount - ORIG]]&amp;"0123456789"))-1)</f>
        <v/>
      </c>
      <c r="E7773" t="s">
        <v>11</v>
      </c>
      <c r="F7773" s="1">
        <v>5613396</v>
      </c>
      <c r="G7773">
        <v>2</v>
      </c>
      <c r="H7773">
        <v>9</v>
      </c>
    </row>
    <row r="7774" spans="1:8" x14ac:dyDescent="0.2">
      <c r="A7774" t="s">
        <v>9093</v>
      </c>
      <c r="B7774" s="1">
        <v>5496852</v>
      </c>
      <c r="C777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5496852</v>
      </c>
      <c r="D7774" s="6" t="str">
        <f>LEFT(Table3[[#This Row],[Last Funding Amount - ORIG]],MIN(FIND({0,1,2,3,4,5,6,7,8,9,0},Table3[[#This Row],[Last Funding Amount - ORIG]]&amp;"0123456789"))-1)</f>
        <v/>
      </c>
      <c r="E7774" t="s">
        <v>13</v>
      </c>
      <c r="F7774" s="1">
        <v>5496852</v>
      </c>
      <c r="H7774">
        <v>2</v>
      </c>
    </row>
    <row r="7775" spans="1:8" x14ac:dyDescent="0.2">
      <c r="A7775" t="s">
        <v>9094</v>
      </c>
      <c r="B7775" s="1">
        <v>1230138</v>
      </c>
      <c r="C777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1230138</v>
      </c>
      <c r="D7775" s="6" t="str">
        <f>LEFT(Table3[[#This Row],[Last Funding Amount - ORIG]],MIN(FIND({0,1,2,3,4,5,6,7,8,9,0},Table3[[#This Row],[Last Funding Amount - ORIG]]&amp;"0123456789"))-1)</f>
        <v/>
      </c>
      <c r="E7775" t="s">
        <v>44</v>
      </c>
      <c r="F7775" s="1">
        <v>47315411</v>
      </c>
      <c r="H7775">
        <v>1</v>
      </c>
    </row>
    <row r="7776" spans="1:8" x14ac:dyDescent="0.2">
      <c r="A7776" t="s">
        <v>9095</v>
      </c>
      <c r="C777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7776" s="6" t="str">
        <f>LEFT(Table3[[#This Row],[Last Funding Amount - ORIG]],MIN(FIND({0,1,2,3,4,5,6,7,8,9,0},Table3[[#This Row],[Last Funding Amount - ORIG]]&amp;"0123456789"))-1)</f>
        <v/>
      </c>
      <c r="E7776" t="s">
        <v>22</v>
      </c>
      <c r="F7776" s="1">
        <v>2665000</v>
      </c>
      <c r="H7776">
        <v>9</v>
      </c>
    </row>
    <row r="7777" spans="1:8" x14ac:dyDescent="0.2">
      <c r="A7777" t="s">
        <v>9096</v>
      </c>
      <c r="B7777" t="s">
        <v>529</v>
      </c>
      <c r="C777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4000000</v>
      </c>
      <c r="D7777" s="5" t="str">
        <f>LEFT(Table3[[#This Row],[Last Funding Amount - ORIG]],MIN(FIND({0,1,2,3,4,5,6,7,8,9,0},Table3[[#This Row],[Last Funding Amount - ORIG]]&amp;"0123456789"))-1)</f>
        <v>‰âÂ</v>
      </c>
      <c r="E7777" t="s">
        <v>13</v>
      </c>
      <c r="F7777" t="s">
        <v>9097</v>
      </c>
      <c r="G7777">
        <v>2</v>
      </c>
      <c r="H7777">
        <v>4</v>
      </c>
    </row>
    <row r="7778" spans="1:8" x14ac:dyDescent="0.2">
      <c r="A7778" t="s">
        <v>9098</v>
      </c>
      <c r="B7778" s="1">
        <v>2500000</v>
      </c>
      <c r="C777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2500000</v>
      </c>
      <c r="D7778" s="6" t="str">
        <f>LEFT(Table3[[#This Row],[Last Funding Amount - ORIG]],MIN(FIND({0,1,2,3,4,5,6,7,8,9,0},Table3[[#This Row],[Last Funding Amount - ORIG]]&amp;"0123456789"))-1)</f>
        <v/>
      </c>
      <c r="E7778" t="s">
        <v>112</v>
      </c>
      <c r="F7778" s="1">
        <v>2500000</v>
      </c>
      <c r="H7778">
        <v>2</v>
      </c>
    </row>
    <row r="7779" spans="1:8" x14ac:dyDescent="0.2">
      <c r="A7779" t="s">
        <v>9099</v>
      </c>
      <c r="B7779" s="1">
        <v>2000000</v>
      </c>
      <c r="C777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</v>
      </c>
      <c r="D7779" s="6" t="str">
        <f>LEFT(Table3[[#This Row],[Last Funding Amount - ORIG]],MIN(FIND({0,1,2,3,4,5,6,7,8,9,0},Table3[[#This Row],[Last Funding Amount - ORIG]]&amp;"0123456789"))-1)</f>
        <v/>
      </c>
      <c r="E7779" t="s">
        <v>13</v>
      </c>
      <c r="F7779" s="1">
        <v>2000000</v>
      </c>
    </row>
    <row r="7780" spans="1:8" x14ac:dyDescent="0.2">
      <c r="A7780" t="s">
        <v>9100</v>
      </c>
      <c r="C778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7780" s="6" t="str">
        <f>LEFT(Table3[[#This Row],[Last Funding Amount - ORIG]],MIN(FIND({0,1,2,3,4,5,6,7,8,9,0},Table3[[#This Row],[Last Funding Amount - ORIG]]&amp;"0123456789"))-1)</f>
        <v/>
      </c>
      <c r="E7780" t="s">
        <v>208</v>
      </c>
      <c r="F7780" s="1">
        <v>5000000</v>
      </c>
      <c r="G7780">
        <v>1</v>
      </c>
      <c r="H7780">
        <v>4</v>
      </c>
    </row>
    <row r="7781" spans="1:8" x14ac:dyDescent="0.2">
      <c r="A7781" t="s">
        <v>9101</v>
      </c>
      <c r="B7781" t="s">
        <v>9102</v>
      </c>
      <c r="C778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1500000000</v>
      </c>
      <c r="D7781" s="5" t="str">
        <f>LEFT(Table3[[#This Row],[Last Funding Amount - ORIG]],MIN(FIND({0,1,2,3,4,5,6,7,8,9,0},Table3[[#This Row],[Last Funding Amount - ORIG]]&amp;"0123456789"))-1)</f>
        <v>CNå´</v>
      </c>
      <c r="E7781" t="s">
        <v>36</v>
      </c>
      <c r="F7781" t="s">
        <v>108</v>
      </c>
    </row>
    <row r="7782" spans="1:8" x14ac:dyDescent="0.2">
      <c r="A7782" t="s">
        <v>9103</v>
      </c>
      <c r="B7782" s="1">
        <v>2552632</v>
      </c>
      <c r="C778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2552632</v>
      </c>
      <c r="D7782" s="6" t="str">
        <f>LEFT(Table3[[#This Row],[Last Funding Amount - ORIG]],MIN(FIND({0,1,2,3,4,5,6,7,8,9,0},Table3[[#This Row],[Last Funding Amount - ORIG]]&amp;"0123456789"))-1)</f>
        <v/>
      </c>
      <c r="E7782" t="s">
        <v>56</v>
      </c>
      <c r="F7782" s="1">
        <v>27162907</v>
      </c>
    </row>
    <row r="7783" spans="1:8" x14ac:dyDescent="0.2">
      <c r="A7783" t="s">
        <v>9104</v>
      </c>
      <c r="B7783" t="s">
        <v>1475</v>
      </c>
      <c r="C778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1500000</v>
      </c>
      <c r="D7783" s="5" t="str">
        <f>LEFT(Table3[[#This Row],[Last Funding Amount - ORIG]],MIN(FIND({0,1,2,3,4,5,6,7,8,9,0},Table3[[#This Row],[Last Funding Amount - ORIG]]&amp;"0123456789"))-1)</f>
        <v>å£</v>
      </c>
      <c r="E7783" t="s">
        <v>112</v>
      </c>
      <c r="F7783" t="s">
        <v>9105</v>
      </c>
    </row>
    <row r="7784" spans="1:8" x14ac:dyDescent="0.2">
      <c r="A7784" t="s">
        <v>9106</v>
      </c>
      <c r="B7784" s="1">
        <v>17363630</v>
      </c>
      <c r="C778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17363630</v>
      </c>
      <c r="D7784" s="6" t="str">
        <f>LEFT(Table3[[#This Row],[Last Funding Amount - ORIG]],MIN(FIND({0,1,2,3,4,5,6,7,8,9,0},Table3[[#This Row],[Last Funding Amount - ORIG]]&amp;"0123456789"))-1)</f>
        <v/>
      </c>
      <c r="E7784" t="s">
        <v>13</v>
      </c>
      <c r="F7784" s="1">
        <v>21026042</v>
      </c>
    </row>
    <row r="7785" spans="1:8" x14ac:dyDescent="0.2">
      <c r="A7785" t="s">
        <v>9107</v>
      </c>
      <c r="B7785" s="1">
        <v>4703609</v>
      </c>
      <c r="C778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4703609</v>
      </c>
      <c r="D7785" s="6" t="str">
        <f>LEFT(Table3[[#This Row],[Last Funding Amount - ORIG]],MIN(FIND({0,1,2,3,4,5,6,7,8,9,0},Table3[[#This Row],[Last Funding Amount - ORIG]]&amp;"0123456789"))-1)</f>
        <v/>
      </c>
      <c r="E7785" t="s">
        <v>22</v>
      </c>
      <c r="F7785" s="1">
        <v>8708609</v>
      </c>
      <c r="H7785">
        <v>3</v>
      </c>
    </row>
    <row r="7786" spans="1:8" x14ac:dyDescent="0.2">
      <c r="A7786" t="s">
        <v>9108</v>
      </c>
      <c r="B7786" s="1">
        <v>10000000</v>
      </c>
      <c r="C778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10000000</v>
      </c>
      <c r="D7786" s="6" t="str">
        <f>LEFT(Table3[[#This Row],[Last Funding Amount - ORIG]],MIN(FIND({0,1,2,3,4,5,6,7,8,9,0},Table3[[#This Row],[Last Funding Amount - ORIG]]&amp;"0123456789"))-1)</f>
        <v/>
      </c>
      <c r="E7786" t="s">
        <v>44</v>
      </c>
      <c r="F7786" s="1">
        <v>25000000</v>
      </c>
      <c r="G7786">
        <v>1</v>
      </c>
      <c r="H7786">
        <v>2</v>
      </c>
    </row>
    <row r="7787" spans="1:8" x14ac:dyDescent="0.2">
      <c r="A7787" t="s">
        <v>9109</v>
      </c>
      <c r="C778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7787" s="6" t="str">
        <f>LEFT(Table3[[#This Row],[Last Funding Amount - ORIG]],MIN(FIND({0,1,2,3,4,5,6,7,8,9,0},Table3[[#This Row],[Last Funding Amount - ORIG]]&amp;"0123456789"))-1)</f>
        <v/>
      </c>
      <c r="E7787" t="s">
        <v>13</v>
      </c>
      <c r="F7787" t="s">
        <v>9110</v>
      </c>
      <c r="G7787">
        <v>1</v>
      </c>
      <c r="H7787">
        <v>2</v>
      </c>
    </row>
    <row r="7788" spans="1:8" x14ac:dyDescent="0.2">
      <c r="A7788" t="s">
        <v>9111</v>
      </c>
      <c r="C778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7788" s="6" t="str">
        <f>LEFT(Table3[[#This Row],[Last Funding Amount - ORIG]],MIN(FIND({0,1,2,3,4,5,6,7,8,9,0},Table3[[#This Row],[Last Funding Amount - ORIG]]&amp;"0123456789"))-1)</f>
        <v/>
      </c>
      <c r="E7788" t="s">
        <v>56</v>
      </c>
      <c r="F7788" s="1">
        <v>120000</v>
      </c>
      <c r="H7788">
        <v>4</v>
      </c>
    </row>
    <row r="7789" spans="1:8" x14ac:dyDescent="0.2">
      <c r="A7789" t="s">
        <v>9112</v>
      </c>
      <c r="B7789" s="1">
        <v>2500000</v>
      </c>
      <c r="C778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2500000</v>
      </c>
      <c r="D7789" s="6" t="str">
        <f>LEFT(Table3[[#This Row],[Last Funding Amount - ORIG]],MIN(FIND({0,1,2,3,4,5,6,7,8,9,0},Table3[[#This Row],[Last Funding Amount - ORIG]]&amp;"0123456789"))-1)</f>
        <v/>
      </c>
      <c r="E7789" t="s">
        <v>112</v>
      </c>
      <c r="F7789" s="1">
        <v>2500000</v>
      </c>
      <c r="H7789">
        <v>2</v>
      </c>
    </row>
    <row r="7790" spans="1:8" x14ac:dyDescent="0.2">
      <c r="A7790" t="s">
        <v>9113</v>
      </c>
      <c r="B7790" s="1">
        <v>1017326</v>
      </c>
      <c r="C779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1017326</v>
      </c>
      <c r="D7790" s="6" t="str">
        <f>LEFT(Table3[[#This Row],[Last Funding Amount - ORIG]],MIN(FIND({0,1,2,3,4,5,6,7,8,9,0},Table3[[#This Row],[Last Funding Amount - ORIG]]&amp;"0123456789"))-1)</f>
        <v/>
      </c>
      <c r="E7790" t="s">
        <v>13</v>
      </c>
      <c r="F7790" s="1">
        <v>1137326</v>
      </c>
      <c r="G7790">
        <v>1</v>
      </c>
      <c r="H7790">
        <v>7</v>
      </c>
    </row>
    <row r="7791" spans="1:8" x14ac:dyDescent="0.2">
      <c r="A7791" t="s">
        <v>9114</v>
      </c>
      <c r="B7791" s="1">
        <v>525000000</v>
      </c>
      <c r="C779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525000000</v>
      </c>
      <c r="D7791" s="6" t="str">
        <f>LEFT(Table3[[#This Row],[Last Funding Amount - ORIG]],MIN(FIND({0,1,2,3,4,5,6,7,8,9,0},Table3[[#This Row],[Last Funding Amount - ORIG]]&amp;"0123456789"))-1)</f>
        <v/>
      </c>
      <c r="E7791" t="s">
        <v>44</v>
      </c>
      <c r="F7791" s="1">
        <v>525000000</v>
      </c>
      <c r="G7791">
        <v>1</v>
      </c>
      <c r="H7791">
        <v>1</v>
      </c>
    </row>
    <row r="7792" spans="1:8" x14ac:dyDescent="0.2">
      <c r="A7792" t="s">
        <v>9115</v>
      </c>
      <c r="B7792" s="1">
        <v>1600000</v>
      </c>
      <c r="C779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1600000</v>
      </c>
      <c r="D7792" s="6" t="str">
        <f>LEFT(Table3[[#This Row],[Last Funding Amount - ORIG]],MIN(FIND({0,1,2,3,4,5,6,7,8,9,0},Table3[[#This Row],[Last Funding Amount - ORIG]]&amp;"0123456789"))-1)</f>
        <v/>
      </c>
      <c r="E7792" t="s">
        <v>13</v>
      </c>
      <c r="F7792" s="1">
        <v>2440000</v>
      </c>
      <c r="G7792">
        <v>1</v>
      </c>
      <c r="H7792">
        <v>2</v>
      </c>
    </row>
    <row r="7793" spans="1:8" x14ac:dyDescent="0.2">
      <c r="A7793" t="s">
        <v>9116</v>
      </c>
      <c r="B7793" s="1">
        <v>5000000</v>
      </c>
      <c r="C779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5000000</v>
      </c>
      <c r="D7793" s="6" t="str">
        <f>LEFT(Table3[[#This Row],[Last Funding Amount - ORIG]],MIN(FIND({0,1,2,3,4,5,6,7,8,9,0},Table3[[#This Row],[Last Funding Amount - ORIG]]&amp;"0123456789"))-1)</f>
        <v/>
      </c>
      <c r="E7793" t="s">
        <v>44</v>
      </c>
      <c r="F7793" s="1">
        <v>12519068</v>
      </c>
      <c r="G7793">
        <v>1</v>
      </c>
      <c r="H7793">
        <v>2</v>
      </c>
    </row>
    <row r="7794" spans="1:8" x14ac:dyDescent="0.2">
      <c r="A7794" t="s">
        <v>9117</v>
      </c>
      <c r="B7794" s="1">
        <v>7425915</v>
      </c>
      <c r="C779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7425915</v>
      </c>
      <c r="D7794" s="6" t="str">
        <f>LEFT(Table3[[#This Row],[Last Funding Amount - ORIG]],MIN(FIND({0,1,2,3,4,5,6,7,8,9,0},Table3[[#This Row],[Last Funding Amount - ORIG]]&amp;"0123456789"))-1)</f>
        <v/>
      </c>
      <c r="E7794" t="s">
        <v>13</v>
      </c>
      <c r="F7794" s="1">
        <v>7425915</v>
      </c>
    </row>
    <row r="7795" spans="1:8" x14ac:dyDescent="0.2">
      <c r="A7795" t="s">
        <v>9118</v>
      </c>
      <c r="B7795" s="1">
        <v>4000000</v>
      </c>
      <c r="C779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4000000</v>
      </c>
      <c r="D7795" s="6" t="str">
        <f>LEFT(Table3[[#This Row],[Last Funding Amount - ORIG]],MIN(FIND({0,1,2,3,4,5,6,7,8,9,0},Table3[[#This Row],[Last Funding Amount - ORIG]]&amp;"0123456789"))-1)</f>
        <v/>
      </c>
      <c r="E7795" t="s">
        <v>314</v>
      </c>
      <c r="F7795" s="1">
        <v>5300000</v>
      </c>
      <c r="H7795">
        <v>3</v>
      </c>
    </row>
    <row r="7796" spans="1:8" x14ac:dyDescent="0.2">
      <c r="A7796" t="s">
        <v>9119</v>
      </c>
      <c r="B7796" s="1">
        <v>150000</v>
      </c>
      <c r="C779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</v>
      </c>
      <c r="D7796" s="6" t="str">
        <f>LEFT(Table3[[#This Row],[Last Funding Amount - ORIG]],MIN(FIND({0,1,2,3,4,5,6,7,8,9,0},Table3[[#This Row],[Last Funding Amount - ORIG]]&amp;"0123456789"))-1)</f>
        <v/>
      </c>
      <c r="E7796" t="s">
        <v>20</v>
      </c>
      <c r="F7796" s="1">
        <v>366600</v>
      </c>
      <c r="H7796">
        <v>5</v>
      </c>
    </row>
    <row r="7797" spans="1:8" x14ac:dyDescent="0.2">
      <c r="A7797" t="s">
        <v>9120</v>
      </c>
      <c r="B7797" s="1">
        <v>1100000</v>
      </c>
      <c r="C779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1100000</v>
      </c>
      <c r="D7797" s="6" t="str">
        <f>LEFT(Table3[[#This Row],[Last Funding Amount - ORIG]],MIN(FIND({0,1,2,3,4,5,6,7,8,9,0},Table3[[#This Row],[Last Funding Amount - ORIG]]&amp;"0123456789"))-1)</f>
        <v/>
      </c>
      <c r="E7797" t="s">
        <v>112</v>
      </c>
      <c r="F7797" s="1">
        <v>1600000</v>
      </c>
      <c r="H7797">
        <v>6</v>
      </c>
    </row>
    <row r="7798" spans="1:8" x14ac:dyDescent="0.2">
      <c r="A7798" t="s">
        <v>9121</v>
      </c>
      <c r="B7798" s="1">
        <v>16000000</v>
      </c>
      <c r="C779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16000000</v>
      </c>
      <c r="D7798" s="6" t="str">
        <f>LEFT(Table3[[#This Row],[Last Funding Amount - ORIG]],MIN(FIND({0,1,2,3,4,5,6,7,8,9,0},Table3[[#This Row],[Last Funding Amount - ORIG]]&amp;"0123456789"))-1)</f>
        <v/>
      </c>
      <c r="E7798" t="s">
        <v>36</v>
      </c>
      <c r="F7798" s="1">
        <v>22000000</v>
      </c>
      <c r="G7798">
        <v>1</v>
      </c>
      <c r="H7798">
        <v>2</v>
      </c>
    </row>
    <row r="7799" spans="1:8" x14ac:dyDescent="0.2">
      <c r="A7799" t="s">
        <v>9122</v>
      </c>
      <c r="B7799" s="1">
        <v>500000</v>
      </c>
      <c r="C779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</v>
      </c>
      <c r="D7799" s="6" t="str">
        <f>LEFT(Table3[[#This Row],[Last Funding Amount - ORIG]],MIN(FIND({0,1,2,3,4,5,6,7,8,9,0},Table3[[#This Row],[Last Funding Amount - ORIG]]&amp;"0123456789"))-1)</f>
        <v/>
      </c>
      <c r="E7799" t="s">
        <v>13</v>
      </c>
      <c r="F7799" s="1">
        <v>3500000</v>
      </c>
      <c r="G7799">
        <v>3</v>
      </c>
      <c r="H7799">
        <v>8</v>
      </c>
    </row>
    <row r="7800" spans="1:8" x14ac:dyDescent="0.2">
      <c r="A7800" t="s">
        <v>9123</v>
      </c>
      <c r="B7800" s="1">
        <v>3414999</v>
      </c>
      <c r="C780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3414999</v>
      </c>
      <c r="D7800" s="6" t="str">
        <f>LEFT(Table3[[#This Row],[Last Funding Amount - ORIG]],MIN(FIND({0,1,2,3,4,5,6,7,8,9,0},Table3[[#This Row],[Last Funding Amount - ORIG]]&amp;"0123456789"))-1)</f>
        <v/>
      </c>
      <c r="E7800" t="s">
        <v>13</v>
      </c>
      <c r="F7800" s="1">
        <v>3414999</v>
      </c>
    </row>
    <row r="7801" spans="1:8" x14ac:dyDescent="0.2">
      <c r="A7801" t="s">
        <v>9124</v>
      </c>
      <c r="B7801" t="s">
        <v>9125</v>
      </c>
      <c r="C780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503330</v>
      </c>
      <c r="D7801" s="5" t="str">
        <f>LEFT(Table3[[#This Row],[Last Funding Amount - ORIG]],MIN(FIND({0,1,2,3,4,5,6,7,8,9,0},Table3[[#This Row],[Last Funding Amount - ORIG]]&amp;"0123456789"))-1)</f>
        <v>å£</v>
      </c>
      <c r="E7801" t="s">
        <v>59</v>
      </c>
      <c r="F7801" t="s">
        <v>9126</v>
      </c>
      <c r="G7801">
        <v>1</v>
      </c>
      <c r="H7801">
        <v>2</v>
      </c>
    </row>
    <row r="7802" spans="1:8" x14ac:dyDescent="0.2">
      <c r="A7802" t="s">
        <v>9127</v>
      </c>
      <c r="B7802" s="1">
        <v>1052744</v>
      </c>
      <c r="C780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1052744</v>
      </c>
      <c r="D7802" s="6" t="str">
        <f>LEFT(Table3[[#This Row],[Last Funding Amount - ORIG]],MIN(FIND({0,1,2,3,4,5,6,7,8,9,0},Table3[[#This Row],[Last Funding Amount - ORIG]]&amp;"0123456789"))-1)</f>
        <v/>
      </c>
      <c r="E7802" t="s">
        <v>13</v>
      </c>
      <c r="F7802" s="1">
        <v>1052744</v>
      </c>
    </row>
    <row r="7803" spans="1:8" x14ac:dyDescent="0.2">
      <c r="A7803" t="s">
        <v>9128</v>
      </c>
      <c r="B7803" s="1">
        <v>3434366</v>
      </c>
      <c r="C780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3434366</v>
      </c>
      <c r="D7803" s="6" t="str">
        <f>LEFT(Table3[[#This Row],[Last Funding Amount - ORIG]],MIN(FIND({0,1,2,3,4,5,6,7,8,9,0},Table3[[#This Row],[Last Funding Amount - ORIG]]&amp;"0123456789"))-1)</f>
        <v/>
      </c>
      <c r="E7803" t="s">
        <v>13</v>
      </c>
      <c r="F7803" s="1">
        <v>3434366</v>
      </c>
    </row>
    <row r="7804" spans="1:8" x14ac:dyDescent="0.2">
      <c r="A7804" t="s">
        <v>9129</v>
      </c>
      <c r="B7804" t="s">
        <v>325</v>
      </c>
      <c r="C780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</v>
      </c>
      <c r="D7804" s="5" t="str">
        <f>LEFT(Table3[[#This Row],[Last Funding Amount - ORIG]],MIN(FIND({0,1,2,3,4,5,6,7,8,9,0},Table3[[#This Row],[Last Funding Amount - ORIG]]&amp;"0123456789"))-1)</f>
        <v>‰âÂ</v>
      </c>
      <c r="E7804" t="s">
        <v>13</v>
      </c>
      <c r="F7804" t="s">
        <v>326</v>
      </c>
      <c r="G7804">
        <v>1</v>
      </c>
      <c r="H7804">
        <v>1</v>
      </c>
    </row>
    <row r="7805" spans="1:8" x14ac:dyDescent="0.2">
      <c r="A7805" t="s">
        <v>9130</v>
      </c>
      <c r="B7805" s="1">
        <v>1650000</v>
      </c>
      <c r="C780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1650000</v>
      </c>
      <c r="D7805" s="6" t="str">
        <f>LEFT(Table3[[#This Row],[Last Funding Amount - ORIG]],MIN(FIND({0,1,2,3,4,5,6,7,8,9,0},Table3[[#This Row],[Last Funding Amount - ORIG]]&amp;"0123456789"))-1)</f>
        <v/>
      </c>
      <c r="E7805" t="s">
        <v>44</v>
      </c>
      <c r="F7805" s="1">
        <v>3630881</v>
      </c>
      <c r="G7805">
        <v>1</v>
      </c>
      <c r="H7805">
        <v>1</v>
      </c>
    </row>
    <row r="7806" spans="1:8" x14ac:dyDescent="0.2">
      <c r="A7806" t="s">
        <v>9131</v>
      </c>
      <c r="B7806" s="1">
        <v>2000000</v>
      </c>
      <c r="C780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</v>
      </c>
      <c r="D7806" s="6" t="str">
        <f>LEFT(Table3[[#This Row],[Last Funding Amount - ORIG]],MIN(FIND({0,1,2,3,4,5,6,7,8,9,0},Table3[[#This Row],[Last Funding Amount - ORIG]]&amp;"0123456789"))-1)</f>
        <v/>
      </c>
      <c r="E7806" t="s">
        <v>112</v>
      </c>
      <c r="F7806" s="1">
        <v>2000000</v>
      </c>
    </row>
    <row r="7807" spans="1:8" x14ac:dyDescent="0.2">
      <c r="A7807" t="s">
        <v>9132</v>
      </c>
      <c r="B7807" t="s">
        <v>258</v>
      </c>
      <c r="C780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7807" s="5" t="str">
        <f>LEFT(Table3[[#This Row],[Last Funding Amount - ORIG]],MIN(FIND({0,1,2,3,4,5,6,7,8,9,0},Table3[[#This Row],[Last Funding Amount - ORIG]]&amp;"0123456789"))-1)</f>
        <v>‰âÂ</v>
      </c>
      <c r="E7807" t="s">
        <v>13</v>
      </c>
      <c r="F7807" t="s">
        <v>7223</v>
      </c>
      <c r="G7807">
        <v>1</v>
      </c>
      <c r="H7807">
        <v>4</v>
      </c>
    </row>
    <row r="7808" spans="1:8" x14ac:dyDescent="0.2">
      <c r="A7808" t="s">
        <v>9133</v>
      </c>
      <c r="B7808" t="s">
        <v>9134</v>
      </c>
      <c r="C780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6000000</v>
      </c>
      <c r="D7808" s="5" t="str">
        <f>LEFT(Table3[[#This Row],[Last Funding Amount - ORIG]],MIN(FIND({0,1,2,3,4,5,6,7,8,9,0},Table3[[#This Row],[Last Funding Amount - ORIG]]&amp;"0123456789"))-1)</f>
        <v>A$</v>
      </c>
      <c r="E7808" t="s">
        <v>112</v>
      </c>
      <c r="F7808" t="s">
        <v>9135</v>
      </c>
      <c r="H7808">
        <v>1</v>
      </c>
    </row>
    <row r="7809" spans="1:8" x14ac:dyDescent="0.2">
      <c r="A7809" t="s">
        <v>9136</v>
      </c>
      <c r="B7809" s="1">
        <v>1500000</v>
      </c>
      <c r="C780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1500000</v>
      </c>
      <c r="D7809" s="6" t="str">
        <f>LEFT(Table3[[#This Row],[Last Funding Amount - ORIG]],MIN(FIND({0,1,2,3,4,5,6,7,8,9,0},Table3[[#This Row],[Last Funding Amount - ORIG]]&amp;"0123456789"))-1)</f>
        <v/>
      </c>
      <c r="E7809" t="s">
        <v>112</v>
      </c>
      <c r="F7809" s="1">
        <v>2215000</v>
      </c>
      <c r="G7809">
        <v>1</v>
      </c>
      <c r="H7809">
        <v>2</v>
      </c>
    </row>
    <row r="7810" spans="1:8" x14ac:dyDescent="0.2">
      <c r="A7810" t="s">
        <v>9137</v>
      </c>
      <c r="B7810" s="1">
        <v>1000000</v>
      </c>
      <c r="C781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7810" s="6" t="str">
        <f>LEFT(Table3[[#This Row],[Last Funding Amount - ORIG]],MIN(FIND({0,1,2,3,4,5,6,7,8,9,0},Table3[[#This Row],[Last Funding Amount - ORIG]]&amp;"0123456789"))-1)</f>
        <v/>
      </c>
      <c r="E7810" t="s">
        <v>112</v>
      </c>
      <c r="F7810" s="1">
        <v>1000000</v>
      </c>
      <c r="H7810">
        <v>8</v>
      </c>
    </row>
    <row r="7811" spans="1:8" x14ac:dyDescent="0.2">
      <c r="A7811" t="s">
        <v>9138</v>
      </c>
      <c r="B7811" s="1">
        <v>2500000</v>
      </c>
      <c r="C781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2500000</v>
      </c>
      <c r="D7811" s="6" t="str">
        <f>LEFT(Table3[[#This Row],[Last Funding Amount - ORIG]],MIN(FIND({0,1,2,3,4,5,6,7,8,9,0},Table3[[#This Row],[Last Funding Amount - ORIG]]&amp;"0123456789"))-1)</f>
        <v/>
      </c>
      <c r="E7811" t="s">
        <v>13</v>
      </c>
      <c r="F7811" s="1">
        <v>4000000</v>
      </c>
      <c r="H7811">
        <v>1</v>
      </c>
    </row>
    <row r="7812" spans="1:8" x14ac:dyDescent="0.2">
      <c r="A7812" t="s">
        <v>9139</v>
      </c>
      <c r="B7812" s="1">
        <v>4500000</v>
      </c>
      <c r="C781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4500000</v>
      </c>
      <c r="D7812" s="6" t="str">
        <f>LEFT(Table3[[#This Row],[Last Funding Amount - ORIG]],MIN(FIND({0,1,2,3,4,5,6,7,8,9,0},Table3[[#This Row],[Last Funding Amount - ORIG]]&amp;"0123456789"))-1)</f>
        <v/>
      </c>
      <c r="E7812" t="s">
        <v>112</v>
      </c>
      <c r="F7812" s="1">
        <v>4500000</v>
      </c>
    </row>
    <row r="7813" spans="1:8" x14ac:dyDescent="0.2">
      <c r="A7813" t="s">
        <v>9140</v>
      </c>
      <c r="B7813" s="1">
        <v>10000000</v>
      </c>
      <c r="C781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10000000</v>
      </c>
      <c r="D7813" s="6" t="str">
        <f>LEFT(Table3[[#This Row],[Last Funding Amount - ORIG]],MIN(FIND({0,1,2,3,4,5,6,7,8,9,0},Table3[[#This Row],[Last Funding Amount - ORIG]]&amp;"0123456789"))-1)</f>
        <v/>
      </c>
      <c r="E7813" t="s">
        <v>36</v>
      </c>
      <c r="F7813" s="1">
        <v>14000000</v>
      </c>
      <c r="G7813">
        <v>1</v>
      </c>
      <c r="H7813">
        <v>1</v>
      </c>
    </row>
    <row r="7814" spans="1:8" x14ac:dyDescent="0.2">
      <c r="A7814" t="s">
        <v>9141</v>
      </c>
      <c r="B7814" s="1">
        <v>2500000</v>
      </c>
      <c r="C781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2500000</v>
      </c>
      <c r="D7814" s="6" t="str">
        <f>LEFT(Table3[[#This Row],[Last Funding Amount - ORIG]],MIN(FIND({0,1,2,3,4,5,6,7,8,9,0},Table3[[#This Row],[Last Funding Amount - ORIG]]&amp;"0123456789"))-1)</f>
        <v/>
      </c>
      <c r="E7814" t="s">
        <v>13</v>
      </c>
      <c r="F7814" s="1">
        <v>2700000</v>
      </c>
      <c r="H7814">
        <v>1</v>
      </c>
    </row>
    <row r="7815" spans="1:8" x14ac:dyDescent="0.2">
      <c r="A7815" t="s">
        <v>9142</v>
      </c>
      <c r="B7815" s="1">
        <v>3430000</v>
      </c>
      <c r="C781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3430000</v>
      </c>
      <c r="D7815" s="6" t="str">
        <f>LEFT(Table3[[#This Row],[Last Funding Amount - ORIG]],MIN(FIND({0,1,2,3,4,5,6,7,8,9,0},Table3[[#This Row],[Last Funding Amount - ORIG]]&amp;"0123456789"))-1)</f>
        <v/>
      </c>
      <c r="E7815" t="s">
        <v>22</v>
      </c>
      <c r="F7815" s="1">
        <v>5471033</v>
      </c>
      <c r="H7815">
        <v>6</v>
      </c>
    </row>
    <row r="7816" spans="1:8" x14ac:dyDescent="0.2">
      <c r="A7816" t="s">
        <v>9143</v>
      </c>
      <c r="B7816" s="1">
        <v>6635449</v>
      </c>
      <c r="C781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6635449</v>
      </c>
      <c r="D7816" s="6" t="str">
        <f>LEFT(Table3[[#This Row],[Last Funding Amount - ORIG]],MIN(FIND({0,1,2,3,4,5,6,7,8,9,0},Table3[[#This Row],[Last Funding Amount - ORIG]]&amp;"0123456789"))-1)</f>
        <v/>
      </c>
      <c r="E7816" t="s">
        <v>13</v>
      </c>
      <c r="F7816" s="1">
        <v>6635449</v>
      </c>
    </row>
    <row r="7817" spans="1:8" x14ac:dyDescent="0.2">
      <c r="A7817" t="s">
        <v>9144</v>
      </c>
      <c r="B7817" s="1">
        <v>3000000</v>
      </c>
      <c r="C781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3000000</v>
      </c>
      <c r="D7817" s="6" t="str">
        <f>LEFT(Table3[[#This Row],[Last Funding Amount - ORIG]],MIN(FIND({0,1,2,3,4,5,6,7,8,9,0},Table3[[#This Row],[Last Funding Amount - ORIG]]&amp;"0123456789"))-1)</f>
        <v/>
      </c>
      <c r="E7817" t="s">
        <v>22</v>
      </c>
      <c r="F7817" s="1">
        <v>6000000</v>
      </c>
      <c r="G7817">
        <v>1</v>
      </c>
      <c r="H7817">
        <v>3</v>
      </c>
    </row>
    <row r="7818" spans="1:8" x14ac:dyDescent="0.2">
      <c r="A7818" t="s">
        <v>9145</v>
      </c>
      <c r="B7818" s="1">
        <v>2000000</v>
      </c>
      <c r="C781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</v>
      </c>
      <c r="D7818" s="6" t="str">
        <f>LEFT(Table3[[#This Row],[Last Funding Amount - ORIG]],MIN(FIND({0,1,2,3,4,5,6,7,8,9,0},Table3[[#This Row],[Last Funding Amount - ORIG]]&amp;"0123456789"))-1)</f>
        <v/>
      </c>
      <c r="E7818" t="s">
        <v>13</v>
      </c>
      <c r="F7818" s="1">
        <v>2000000</v>
      </c>
    </row>
    <row r="7819" spans="1:8" x14ac:dyDescent="0.2">
      <c r="A7819" t="s">
        <v>9146</v>
      </c>
      <c r="B7819" s="1">
        <v>81200000</v>
      </c>
      <c r="C781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81200000</v>
      </c>
      <c r="D7819" s="6" t="str">
        <f>LEFT(Table3[[#This Row],[Last Funding Amount - ORIG]],MIN(FIND({0,1,2,3,4,5,6,7,8,9,0},Table3[[#This Row],[Last Funding Amount - ORIG]]&amp;"0123456789"))-1)</f>
        <v/>
      </c>
      <c r="E7819" t="s">
        <v>18</v>
      </c>
      <c r="F7819" s="1">
        <v>81200000</v>
      </c>
      <c r="H7819">
        <v>1</v>
      </c>
    </row>
    <row r="7820" spans="1:8" x14ac:dyDescent="0.2">
      <c r="A7820" t="s">
        <v>9147</v>
      </c>
      <c r="B7820" s="1">
        <v>4000000</v>
      </c>
      <c r="C782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4000000</v>
      </c>
      <c r="D7820" s="6" t="str">
        <f>LEFT(Table3[[#This Row],[Last Funding Amount - ORIG]],MIN(FIND({0,1,2,3,4,5,6,7,8,9,0},Table3[[#This Row],[Last Funding Amount - ORIG]]&amp;"0123456789"))-1)</f>
        <v/>
      </c>
      <c r="E7820" t="s">
        <v>112</v>
      </c>
      <c r="F7820" s="1">
        <v>4000000</v>
      </c>
      <c r="H7820">
        <v>2</v>
      </c>
    </row>
    <row r="7821" spans="1:8" x14ac:dyDescent="0.2">
      <c r="A7821" t="s">
        <v>9148</v>
      </c>
      <c r="B7821" s="1">
        <v>3000000</v>
      </c>
      <c r="C782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3000000</v>
      </c>
      <c r="D7821" s="6" t="str">
        <f>LEFT(Table3[[#This Row],[Last Funding Amount - ORIG]],MIN(FIND({0,1,2,3,4,5,6,7,8,9,0},Table3[[#This Row],[Last Funding Amount - ORIG]]&amp;"0123456789"))-1)</f>
        <v/>
      </c>
      <c r="E7821" t="s">
        <v>13</v>
      </c>
      <c r="F7821" s="1">
        <v>13200000</v>
      </c>
    </row>
    <row r="7822" spans="1:8" x14ac:dyDescent="0.2">
      <c r="A7822" t="s">
        <v>9149</v>
      </c>
      <c r="B7822" s="1">
        <v>3000000</v>
      </c>
      <c r="C782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3000000</v>
      </c>
      <c r="D7822" s="6" t="str">
        <f>LEFT(Table3[[#This Row],[Last Funding Amount - ORIG]],MIN(FIND({0,1,2,3,4,5,6,7,8,9,0},Table3[[#This Row],[Last Funding Amount - ORIG]]&amp;"0123456789"))-1)</f>
        <v/>
      </c>
      <c r="E7822" t="s">
        <v>112</v>
      </c>
      <c r="F7822" s="1">
        <v>3000000</v>
      </c>
      <c r="H7822">
        <v>2</v>
      </c>
    </row>
    <row r="7823" spans="1:8" x14ac:dyDescent="0.2">
      <c r="A7823" t="s">
        <v>9150</v>
      </c>
      <c r="B7823" s="1">
        <v>3500000</v>
      </c>
      <c r="C782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3500000</v>
      </c>
      <c r="D7823" s="6" t="str">
        <f>LEFT(Table3[[#This Row],[Last Funding Amount - ORIG]],MIN(FIND({0,1,2,3,4,5,6,7,8,9,0},Table3[[#This Row],[Last Funding Amount - ORIG]]&amp;"0123456789"))-1)</f>
        <v/>
      </c>
      <c r="E7823" t="s">
        <v>22</v>
      </c>
      <c r="F7823" s="1">
        <v>3500000</v>
      </c>
      <c r="G7823">
        <v>1</v>
      </c>
      <c r="H7823">
        <v>2</v>
      </c>
    </row>
    <row r="7824" spans="1:8" x14ac:dyDescent="0.2">
      <c r="A7824" t="s">
        <v>9151</v>
      </c>
      <c r="B7824" s="1">
        <v>10000000</v>
      </c>
      <c r="C782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10000000</v>
      </c>
      <c r="D7824" s="6" t="str">
        <f>LEFT(Table3[[#This Row],[Last Funding Amount - ORIG]],MIN(FIND({0,1,2,3,4,5,6,7,8,9,0},Table3[[#This Row],[Last Funding Amount - ORIG]]&amp;"0123456789"))-1)</f>
        <v/>
      </c>
      <c r="E7824" t="s">
        <v>13</v>
      </c>
      <c r="F7824" s="1">
        <v>10000000</v>
      </c>
    </row>
    <row r="7825" spans="1:8" x14ac:dyDescent="0.2">
      <c r="A7825" t="s">
        <v>9152</v>
      </c>
      <c r="B7825" s="1">
        <v>76050000</v>
      </c>
      <c r="C782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76050000</v>
      </c>
      <c r="D7825" s="6" t="str">
        <f>LEFT(Table3[[#This Row],[Last Funding Amount - ORIG]],MIN(FIND({0,1,2,3,4,5,6,7,8,9,0},Table3[[#This Row],[Last Funding Amount - ORIG]]&amp;"0123456789"))-1)</f>
        <v/>
      </c>
      <c r="E7825" t="s">
        <v>44</v>
      </c>
      <c r="F7825" s="1">
        <v>76050000</v>
      </c>
      <c r="H7825">
        <v>2</v>
      </c>
    </row>
    <row r="7826" spans="1:8" x14ac:dyDescent="0.2">
      <c r="A7826" t="s">
        <v>9153</v>
      </c>
      <c r="B7826" s="1">
        <v>8099995</v>
      </c>
      <c r="C782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8099995</v>
      </c>
      <c r="D7826" s="6" t="str">
        <f>LEFT(Table3[[#This Row],[Last Funding Amount - ORIG]],MIN(FIND({0,1,2,3,4,5,6,7,8,9,0},Table3[[#This Row],[Last Funding Amount - ORIG]]&amp;"0123456789"))-1)</f>
        <v/>
      </c>
      <c r="E7826" t="s">
        <v>13</v>
      </c>
      <c r="F7826" s="1">
        <v>8099995</v>
      </c>
    </row>
    <row r="7827" spans="1:8" x14ac:dyDescent="0.2">
      <c r="A7827" t="s">
        <v>9154</v>
      </c>
      <c r="B7827" s="1">
        <v>90000000</v>
      </c>
      <c r="C782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90000000</v>
      </c>
      <c r="D7827" s="6" t="str">
        <f>LEFT(Table3[[#This Row],[Last Funding Amount - ORIG]],MIN(FIND({0,1,2,3,4,5,6,7,8,9,0},Table3[[#This Row],[Last Funding Amount - ORIG]]&amp;"0123456789"))-1)</f>
        <v/>
      </c>
      <c r="E7827" t="s">
        <v>18</v>
      </c>
      <c r="F7827" s="1">
        <v>90000000</v>
      </c>
      <c r="H7827">
        <v>1</v>
      </c>
    </row>
    <row r="7828" spans="1:8" x14ac:dyDescent="0.2">
      <c r="A7828" t="s">
        <v>9155</v>
      </c>
      <c r="B7828" s="1">
        <v>520000</v>
      </c>
      <c r="C782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520000</v>
      </c>
      <c r="D7828" s="6" t="str">
        <f>LEFT(Table3[[#This Row],[Last Funding Amount - ORIG]],MIN(FIND({0,1,2,3,4,5,6,7,8,9,0},Table3[[#This Row],[Last Funding Amount - ORIG]]&amp;"0123456789"))-1)</f>
        <v/>
      </c>
      <c r="E7828" t="s">
        <v>112</v>
      </c>
      <c r="F7828" s="1">
        <v>520000</v>
      </c>
    </row>
    <row r="7829" spans="1:8" x14ac:dyDescent="0.2">
      <c r="A7829" t="s">
        <v>9156</v>
      </c>
      <c r="B7829" s="1">
        <v>7230000</v>
      </c>
      <c r="C782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7230000</v>
      </c>
      <c r="D7829" s="6" t="str">
        <f>LEFT(Table3[[#This Row],[Last Funding Amount - ORIG]],MIN(FIND({0,1,2,3,4,5,6,7,8,9,0},Table3[[#This Row],[Last Funding Amount - ORIG]]&amp;"0123456789"))-1)</f>
        <v/>
      </c>
      <c r="E7829" t="s">
        <v>22</v>
      </c>
      <c r="F7829" s="1">
        <v>7230000</v>
      </c>
      <c r="G7829">
        <v>1</v>
      </c>
      <c r="H7829">
        <v>1</v>
      </c>
    </row>
    <row r="7830" spans="1:8" x14ac:dyDescent="0.2">
      <c r="A7830" t="s">
        <v>9157</v>
      </c>
      <c r="B7830" s="1">
        <v>500000</v>
      </c>
      <c r="C783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</v>
      </c>
      <c r="D7830" s="6" t="str">
        <f>LEFT(Table3[[#This Row],[Last Funding Amount - ORIG]],MIN(FIND({0,1,2,3,4,5,6,7,8,9,0},Table3[[#This Row],[Last Funding Amount - ORIG]]&amp;"0123456789"))-1)</f>
        <v/>
      </c>
      <c r="E7830" t="s">
        <v>112</v>
      </c>
      <c r="F7830" s="1">
        <v>500000</v>
      </c>
      <c r="H7830">
        <v>3</v>
      </c>
    </row>
    <row r="7831" spans="1:8" x14ac:dyDescent="0.2">
      <c r="A7831" t="s">
        <v>9158</v>
      </c>
      <c r="B7831" s="1">
        <v>610000</v>
      </c>
      <c r="C783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610000</v>
      </c>
      <c r="D7831" s="6" t="str">
        <f>LEFT(Table3[[#This Row],[Last Funding Amount - ORIG]],MIN(FIND({0,1,2,3,4,5,6,7,8,9,0},Table3[[#This Row],[Last Funding Amount - ORIG]]&amp;"0123456789"))-1)</f>
        <v/>
      </c>
      <c r="E7831" t="s">
        <v>20</v>
      </c>
      <c r="F7831" s="1">
        <v>610000</v>
      </c>
    </row>
    <row r="7832" spans="1:8" x14ac:dyDescent="0.2">
      <c r="A7832" t="s">
        <v>9159</v>
      </c>
      <c r="B7832" s="1">
        <v>3700000</v>
      </c>
      <c r="C783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3700000</v>
      </c>
      <c r="D7832" s="6" t="str">
        <f>LEFT(Table3[[#This Row],[Last Funding Amount - ORIG]],MIN(FIND({0,1,2,3,4,5,6,7,8,9,0},Table3[[#This Row],[Last Funding Amount - ORIG]]&amp;"0123456789"))-1)</f>
        <v/>
      </c>
      <c r="E7832" t="s">
        <v>13</v>
      </c>
      <c r="F7832" s="1">
        <v>12200000</v>
      </c>
      <c r="G7832">
        <v>2</v>
      </c>
      <c r="H7832">
        <v>4</v>
      </c>
    </row>
    <row r="7833" spans="1:8" x14ac:dyDescent="0.2">
      <c r="A7833" t="s">
        <v>9160</v>
      </c>
      <c r="B7833" s="1">
        <v>26000000</v>
      </c>
      <c r="C783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26000000</v>
      </c>
      <c r="D7833" s="6" t="str">
        <f>LEFT(Table3[[#This Row],[Last Funding Amount - ORIG]],MIN(FIND({0,1,2,3,4,5,6,7,8,9,0},Table3[[#This Row],[Last Funding Amount - ORIG]]&amp;"0123456789"))-1)</f>
        <v/>
      </c>
      <c r="E7833" t="s">
        <v>13</v>
      </c>
      <c r="F7833" s="1">
        <v>26000000</v>
      </c>
      <c r="G7833">
        <v>1</v>
      </c>
      <c r="H7833">
        <v>1</v>
      </c>
    </row>
    <row r="7834" spans="1:8" x14ac:dyDescent="0.2">
      <c r="A7834" t="s">
        <v>9161</v>
      </c>
      <c r="B7834" t="s">
        <v>5677</v>
      </c>
      <c r="C783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5500000</v>
      </c>
      <c r="D7834" s="5" t="str">
        <f>LEFT(Table3[[#This Row],[Last Funding Amount - ORIG]],MIN(FIND({0,1,2,3,4,5,6,7,8,9,0},Table3[[#This Row],[Last Funding Amount - ORIG]]&amp;"0123456789"))-1)</f>
        <v>‰âÂ</v>
      </c>
      <c r="E7834" t="s">
        <v>22</v>
      </c>
      <c r="F7834" t="s">
        <v>5678</v>
      </c>
    </row>
    <row r="7835" spans="1:8" x14ac:dyDescent="0.2">
      <c r="A7835" t="s">
        <v>9162</v>
      </c>
      <c r="B7835" s="1">
        <v>1540000</v>
      </c>
      <c r="C783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1540000</v>
      </c>
      <c r="D7835" s="6" t="str">
        <f>LEFT(Table3[[#This Row],[Last Funding Amount - ORIG]],MIN(FIND({0,1,2,3,4,5,6,7,8,9,0},Table3[[#This Row],[Last Funding Amount - ORIG]]&amp;"0123456789"))-1)</f>
        <v/>
      </c>
      <c r="E7835" t="s">
        <v>56</v>
      </c>
      <c r="F7835" s="1">
        <v>5790000</v>
      </c>
      <c r="G7835">
        <v>1</v>
      </c>
      <c r="H7835">
        <v>3</v>
      </c>
    </row>
    <row r="7836" spans="1:8" x14ac:dyDescent="0.2">
      <c r="A7836" t="s">
        <v>9163</v>
      </c>
      <c r="B7836" s="1">
        <v>2000000</v>
      </c>
      <c r="C783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</v>
      </c>
      <c r="D7836" s="6" t="str">
        <f>LEFT(Table3[[#This Row],[Last Funding Amount - ORIG]],MIN(FIND({0,1,2,3,4,5,6,7,8,9,0},Table3[[#This Row],[Last Funding Amount - ORIG]]&amp;"0123456789"))-1)</f>
        <v/>
      </c>
      <c r="E7836" t="s">
        <v>112</v>
      </c>
      <c r="F7836" s="1">
        <v>2000000</v>
      </c>
      <c r="G7836">
        <v>1</v>
      </c>
      <c r="H7836">
        <v>2</v>
      </c>
    </row>
    <row r="7837" spans="1:8" x14ac:dyDescent="0.2">
      <c r="A7837" t="s">
        <v>9164</v>
      </c>
      <c r="B7837" s="1">
        <v>8177021</v>
      </c>
      <c r="C783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8177021</v>
      </c>
      <c r="D7837" s="6" t="str">
        <f>LEFT(Table3[[#This Row],[Last Funding Amount - ORIG]],MIN(FIND({0,1,2,3,4,5,6,7,8,9,0},Table3[[#This Row],[Last Funding Amount - ORIG]]&amp;"0123456789"))-1)</f>
        <v/>
      </c>
      <c r="E7837" t="s">
        <v>22</v>
      </c>
      <c r="F7837" s="1">
        <v>10128758</v>
      </c>
      <c r="H7837">
        <v>4</v>
      </c>
    </row>
    <row r="7838" spans="1:8" x14ac:dyDescent="0.2">
      <c r="A7838" t="s">
        <v>9165</v>
      </c>
      <c r="B7838" s="1">
        <v>120000</v>
      </c>
      <c r="C783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120000</v>
      </c>
      <c r="D7838" s="6" t="str">
        <f>LEFT(Table3[[#This Row],[Last Funding Amount - ORIG]],MIN(FIND({0,1,2,3,4,5,6,7,8,9,0},Table3[[#This Row],[Last Funding Amount - ORIG]]&amp;"0123456789"))-1)</f>
        <v/>
      </c>
      <c r="E7838" t="s">
        <v>56</v>
      </c>
      <c r="F7838" s="1">
        <v>786300</v>
      </c>
      <c r="H7838">
        <v>5</v>
      </c>
    </row>
    <row r="7839" spans="1:8" x14ac:dyDescent="0.2">
      <c r="A7839" t="s">
        <v>9166</v>
      </c>
      <c r="B7839" t="s">
        <v>325</v>
      </c>
      <c r="C783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</v>
      </c>
      <c r="D7839" s="5" t="str">
        <f>LEFT(Table3[[#This Row],[Last Funding Amount - ORIG]],MIN(FIND({0,1,2,3,4,5,6,7,8,9,0},Table3[[#This Row],[Last Funding Amount - ORIG]]&amp;"0123456789"))-1)</f>
        <v>‰âÂ</v>
      </c>
      <c r="E7839" t="s">
        <v>112</v>
      </c>
      <c r="F7839" t="s">
        <v>1518</v>
      </c>
    </row>
    <row r="7840" spans="1:8" x14ac:dyDescent="0.2">
      <c r="A7840" t="s">
        <v>9167</v>
      </c>
      <c r="C784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7840" s="6" t="str">
        <f>LEFT(Table3[[#This Row],[Last Funding Amount - ORIG]],MIN(FIND({0,1,2,3,4,5,6,7,8,9,0},Table3[[#This Row],[Last Funding Amount - ORIG]]&amp;"0123456789"))-1)</f>
        <v/>
      </c>
      <c r="E7840" t="s">
        <v>208</v>
      </c>
      <c r="F7840" t="s">
        <v>2341</v>
      </c>
      <c r="H7840">
        <v>2</v>
      </c>
    </row>
    <row r="7841" spans="1:8" x14ac:dyDescent="0.2">
      <c r="A7841" t="s">
        <v>9168</v>
      </c>
      <c r="B7841" s="1">
        <v>3000000</v>
      </c>
      <c r="C784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3000000</v>
      </c>
      <c r="D7841" s="6" t="str">
        <f>LEFT(Table3[[#This Row],[Last Funding Amount - ORIG]],MIN(FIND({0,1,2,3,4,5,6,7,8,9,0},Table3[[#This Row],[Last Funding Amount - ORIG]]&amp;"0123456789"))-1)</f>
        <v/>
      </c>
      <c r="E7841" t="s">
        <v>112</v>
      </c>
      <c r="F7841" s="1">
        <v>3000000</v>
      </c>
    </row>
    <row r="7842" spans="1:8" x14ac:dyDescent="0.2">
      <c r="A7842" t="s">
        <v>9169</v>
      </c>
      <c r="B7842" s="1">
        <v>10000000</v>
      </c>
      <c r="C784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10000000</v>
      </c>
      <c r="D7842" s="6" t="str">
        <f>LEFT(Table3[[#This Row],[Last Funding Amount - ORIG]],MIN(FIND({0,1,2,3,4,5,6,7,8,9,0},Table3[[#This Row],[Last Funding Amount - ORIG]]&amp;"0123456789"))-1)</f>
        <v/>
      </c>
      <c r="E7842" t="s">
        <v>13</v>
      </c>
      <c r="F7842" s="1">
        <v>17800000</v>
      </c>
      <c r="G7842">
        <v>2</v>
      </c>
      <c r="H7842">
        <v>2</v>
      </c>
    </row>
    <row r="7843" spans="1:8" x14ac:dyDescent="0.2">
      <c r="A7843" t="s">
        <v>9170</v>
      </c>
      <c r="B7843" s="1">
        <v>1372914</v>
      </c>
      <c r="C784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1372914</v>
      </c>
      <c r="D7843" s="6" t="str">
        <f>LEFT(Table3[[#This Row],[Last Funding Amount - ORIG]],MIN(FIND({0,1,2,3,4,5,6,7,8,9,0},Table3[[#This Row],[Last Funding Amount - ORIG]]&amp;"0123456789"))-1)</f>
        <v/>
      </c>
      <c r="E7843" t="s">
        <v>112</v>
      </c>
      <c r="F7843" s="1">
        <v>1372914</v>
      </c>
      <c r="H7843">
        <v>2</v>
      </c>
    </row>
    <row r="7844" spans="1:8" x14ac:dyDescent="0.2">
      <c r="A7844" t="s">
        <v>9171</v>
      </c>
      <c r="B7844" s="1">
        <v>2000000</v>
      </c>
      <c r="C784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</v>
      </c>
      <c r="D7844" s="6" t="str">
        <f>LEFT(Table3[[#This Row],[Last Funding Amount - ORIG]],MIN(FIND({0,1,2,3,4,5,6,7,8,9,0},Table3[[#This Row],[Last Funding Amount - ORIG]]&amp;"0123456789"))-1)</f>
        <v/>
      </c>
      <c r="E7844" t="s">
        <v>18</v>
      </c>
      <c r="F7844" s="1">
        <v>31402974</v>
      </c>
    </row>
    <row r="7845" spans="1:8" x14ac:dyDescent="0.2">
      <c r="A7845" t="s">
        <v>9172</v>
      </c>
      <c r="B7845" s="1">
        <v>15500000</v>
      </c>
      <c r="C784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15500000</v>
      </c>
      <c r="D7845" s="6" t="str">
        <f>LEFT(Table3[[#This Row],[Last Funding Amount - ORIG]],MIN(FIND({0,1,2,3,4,5,6,7,8,9,0},Table3[[#This Row],[Last Funding Amount - ORIG]]&amp;"0123456789"))-1)</f>
        <v/>
      </c>
      <c r="E7845" t="s">
        <v>13</v>
      </c>
      <c r="F7845" s="1">
        <v>16040000</v>
      </c>
    </row>
    <row r="7846" spans="1:8" x14ac:dyDescent="0.2">
      <c r="A7846" t="s">
        <v>9173</v>
      </c>
      <c r="C784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7846" s="6" t="str">
        <f>LEFT(Table3[[#This Row],[Last Funding Amount - ORIG]],MIN(FIND({0,1,2,3,4,5,6,7,8,9,0},Table3[[#This Row],[Last Funding Amount - ORIG]]&amp;"0123456789"))-1)</f>
        <v/>
      </c>
      <c r="E7846" t="s">
        <v>112</v>
      </c>
      <c r="F7846" s="1">
        <v>431029</v>
      </c>
      <c r="G7846">
        <v>1</v>
      </c>
      <c r="H7846">
        <v>3</v>
      </c>
    </row>
    <row r="7847" spans="1:8" x14ac:dyDescent="0.2">
      <c r="A7847" t="s">
        <v>9174</v>
      </c>
      <c r="B7847" s="1">
        <v>1000000</v>
      </c>
      <c r="C784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7847" s="6" t="str">
        <f>LEFT(Table3[[#This Row],[Last Funding Amount - ORIG]],MIN(FIND({0,1,2,3,4,5,6,7,8,9,0},Table3[[#This Row],[Last Funding Amount - ORIG]]&amp;"0123456789"))-1)</f>
        <v/>
      </c>
      <c r="E7847" t="s">
        <v>112</v>
      </c>
      <c r="F7847" s="1">
        <v>1000000</v>
      </c>
      <c r="H7847">
        <v>3</v>
      </c>
    </row>
    <row r="7848" spans="1:8" x14ac:dyDescent="0.2">
      <c r="A7848" t="s">
        <v>9175</v>
      </c>
      <c r="B7848" s="1">
        <v>27318781</v>
      </c>
      <c r="C784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27318781</v>
      </c>
      <c r="D7848" s="6" t="str">
        <f>LEFT(Table3[[#This Row],[Last Funding Amount - ORIG]],MIN(FIND({0,1,2,3,4,5,6,7,8,9,0},Table3[[#This Row],[Last Funding Amount - ORIG]]&amp;"0123456789"))-1)</f>
        <v/>
      </c>
      <c r="E7848" t="s">
        <v>13</v>
      </c>
      <c r="F7848" s="1">
        <v>36318780</v>
      </c>
    </row>
    <row r="7849" spans="1:8" x14ac:dyDescent="0.2">
      <c r="A7849" t="s">
        <v>9176</v>
      </c>
      <c r="B7849" s="1">
        <v>753986</v>
      </c>
      <c r="C784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753986</v>
      </c>
      <c r="D7849" s="6" t="str">
        <f>LEFT(Table3[[#This Row],[Last Funding Amount - ORIG]],MIN(FIND({0,1,2,3,4,5,6,7,8,9,0},Table3[[#This Row],[Last Funding Amount - ORIG]]&amp;"0123456789"))-1)</f>
        <v/>
      </c>
      <c r="E7849" t="s">
        <v>44</v>
      </c>
      <c r="F7849" s="1">
        <v>69467532</v>
      </c>
      <c r="G7849">
        <v>4</v>
      </c>
      <c r="H7849">
        <v>5</v>
      </c>
    </row>
    <row r="7850" spans="1:8" x14ac:dyDescent="0.2">
      <c r="A7850" t="s">
        <v>9177</v>
      </c>
      <c r="B7850" s="1">
        <v>250000</v>
      </c>
      <c r="C785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</v>
      </c>
      <c r="D7850" s="6" t="str">
        <f>LEFT(Table3[[#This Row],[Last Funding Amount - ORIG]],MIN(FIND({0,1,2,3,4,5,6,7,8,9,0},Table3[[#This Row],[Last Funding Amount - ORIG]]&amp;"0123456789"))-1)</f>
        <v/>
      </c>
      <c r="E7850" t="s">
        <v>112</v>
      </c>
      <c r="F7850" s="1">
        <v>250000</v>
      </c>
      <c r="H7850">
        <v>3</v>
      </c>
    </row>
    <row r="7851" spans="1:8" x14ac:dyDescent="0.2">
      <c r="A7851" t="s">
        <v>9178</v>
      </c>
      <c r="B7851" s="1">
        <v>1000000</v>
      </c>
      <c r="C785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7851" s="6" t="str">
        <f>LEFT(Table3[[#This Row],[Last Funding Amount - ORIG]],MIN(FIND({0,1,2,3,4,5,6,7,8,9,0},Table3[[#This Row],[Last Funding Amount - ORIG]]&amp;"0123456789"))-1)</f>
        <v/>
      </c>
      <c r="E7851" t="s">
        <v>112</v>
      </c>
      <c r="F7851" s="1">
        <v>1000000</v>
      </c>
      <c r="H7851">
        <v>5</v>
      </c>
    </row>
    <row r="7852" spans="1:8" x14ac:dyDescent="0.2">
      <c r="A7852" t="s">
        <v>9179</v>
      </c>
      <c r="B7852" s="1">
        <v>3000000</v>
      </c>
      <c r="C785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3000000</v>
      </c>
      <c r="D7852" s="6" t="str">
        <f>LEFT(Table3[[#This Row],[Last Funding Amount - ORIG]],MIN(FIND({0,1,2,3,4,5,6,7,8,9,0},Table3[[#This Row],[Last Funding Amount - ORIG]]&amp;"0123456789"))-1)</f>
        <v/>
      </c>
      <c r="E7852" t="s">
        <v>13</v>
      </c>
      <c r="F7852" s="1">
        <v>3000000</v>
      </c>
      <c r="G7852">
        <v>1</v>
      </c>
      <c r="H7852">
        <v>2</v>
      </c>
    </row>
    <row r="7853" spans="1:8" x14ac:dyDescent="0.2">
      <c r="A7853" t="s">
        <v>9180</v>
      </c>
      <c r="B7853" t="s">
        <v>9181</v>
      </c>
      <c r="C785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2800000</v>
      </c>
      <c r="D7853" s="5" t="str">
        <f>LEFT(Table3[[#This Row],[Last Funding Amount - ORIG]],MIN(FIND({0,1,2,3,4,5,6,7,8,9,0},Table3[[#This Row],[Last Funding Amount - ORIG]]&amp;"0123456789"))-1)</f>
        <v>‰âÂ</v>
      </c>
      <c r="E7853" t="s">
        <v>112</v>
      </c>
      <c r="F7853" t="s">
        <v>3525</v>
      </c>
      <c r="G7853">
        <v>1</v>
      </c>
      <c r="H7853">
        <v>1</v>
      </c>
    </row>
    <row r="7854" spans="1:8" x14ac:dyDescent="0.2">
      <c r="A7854" t="s">
        <v>9182</v>
      </c>
      <c r="B7854" s="1">
        <v>1500000</v>
      </c>
      <c r="C785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1500000</v>
      </c>
      <c r="D7854" s="6" t="str">
        <f>LEFT(Table3[[#This Row],[Last Funding Amount - ORIG]],MIN(FIND({0,1,2,3,4,5,6,7,8,9,0},Table3[[#This Row],[Last Funding Amount - ORIG]]&amp;"0123456789"))-1)</f>
        <v/>
      </c>
      <c r="E7854" t="s">
        <v>13</v>
      </c>
      <c r="F7854" s="1">
        <v>2930000</v>
      </c>
      <c r="G7854">
        <v>1</v>
      </c>
      <c r="H7854">
        <v>6</v>
      </c>
    </row>
    <row r="7855" spans="1:8" x14ac:dyDescent="0.2">
      <c r="A7855" t="s">
        <v>9183</v>
      </c>
      <c r="B7855" s="1">
        <v>705000</v>
      </c>
      <c r="C785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705000</v>
      </c>
      <c r="D7855" s="6" t="str">
        <f>LEFT(Table3[[#This Row],[Last Funding Amount - ORIG]],MIN(FIND({0,1,2,3,4,5,6,7,8,9,0},Table3[[#This Row],[Last Funding Amount - ORIG]]&amp;"0123456789"))-1)</f>
        <v/>
      </c>
      <c r="E7855" t="s">
        <v>56</v>
      </c>
      <c r="F7855" s="1">
        <v>4734999</v>
      </c>
      <c r="H7855">
        <v>5</v>
      </c>
    </row>
    <row r="7856" spans="1:8" x14ac:dyDescent="0.2">
      <c r="A7856" t="s">
        <v>9184</v>
      </c>
      <c r="B7856" s="1">
        <v>562500</v>
      </c>
      <c r="C785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562500</v>
      </c>
      <c r="D7856" s="6" t="str">
        <f>LEFT(Table3[[#This Row],[Last Funding Amount - ORIG]],MIN(FIND({0,1,2,3,4,5,6,7,8,9,0},Table3[[#This Row],[Last Funding Amount - ORIG]]&amp;"0123456789"))-1)</f>
        <v/>
      </c>
      <c r="E7856" t="s">
        <v>13</v>
      </c>
      <c r="F7856" s="1">
        <v>1598784</v>
      </c>
      <c r="H7856">
        <v>1</v>
      </c>
    </row>
    <row r="7857" spans="1:8" x14ac:dyDescent="0.2">
      <c r="A7857" t="s">
        <v>9185</v>
      </c>
      <c r="B7857" s="1">
        <v>2300000</v>
      </c>
      <c r="C785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2300000</v>
      </c>
      <c r="D7857" s="6" t="str">
        <f>LEFT(Table3[[#This Row],[Last Funding Amount - ORIG]],MIN(FIND({0,1,2,3,4,5,6,7,8,9,0},Table3[[#This Row],[Last Funding Amount - ORIG]]&amp;"0123456789"))-1)</f>
        <v/>
      </c>
      <c r="E7857" t="s">
        <v>44</v>
      </c>
      <c r="F7857" s="1">
        <v>8300000</v>
      </c>
      <c r="H7857">
        <v>1</v>
      </c>
    </row>
    <row r="7858" spans="1:8" x14ac:dyDescent="0.2">
      <c r="A7858" t="s">
        <v>9186</v>
      </c>
      <c r="B7858" s="1">
        <v>2500000</v>
      </c>
      <c r="C785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2500000</v>
      </c>
      <c r="D7858" s="6" t="str">
        <f>LEFT(Table3[[#This Row],[Last Funding Amount - ORIG]],MIN(FIND({0,1,2,3,4,5,6,7,8,9,0},Table3[[#This Row],[Last Funding Amount - ORIG]]&amp;"0123456789"))-1)</f>
        <v/>
      </c>
      <c r="E7858" t="s">
        <v>112</v>
      </c>
      <c r="F7858" s="1">
        <v>2500000</v>
      </c>
      <c r="G7858">
        <v>1</v>
      </c>
      <c r="H7858">
        <v>5</v>
      </c>
    </row>
    <row r="7859" spans="1:8" x14ac:dyDescent="0.2">
      <c r="A7859" t="s">
        <v>9187</v>
      </c>
      <c r="B7859" t="s">
        <v>9188</v>
      </c>
      <c r="C785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693190</v>
      </c>
      <c r="D7859" s="5" t="str">
        <f>LEFT(Table3[[#This Row],[Last Funding Amount - ORIG]],MIN(FIND({0,1,2,3,4,5,6,7,8,9,0},Table3[[#This Row],[Last Funding Amount - ORIG]]&amp;"0123456789"))-1)</f>
        <v>å£</v>
      </c>
      <c r="E7859" t="s">
        <v>59</v>
      </c>
      <c r="F7859" t="s">
        <v>9189</v>
      </c>
      <c r="H7859">
        <v>3</v>
      </c>
    </row>
    <row r="7860" spans="1:8" x14ac:dyDescent="0.2">
      <c r="A7860" t="s">
        <v>9190</v>
      </c>
      <c r="B7860" t="s">
        <v>2554</v>
      </c>
      <c r="C786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475000</v>
      </c>
      <c r="D7860" s="5" t="str">
        <f>LEFT(Table3[[#This Row],[Last Funding Amount - ORIG]],MIN(FIND({0,1,2,3,4,5,6,7,8,9,0},Table3[[#This Row],[Last Funding Amount - ORIG]]&amp;"0123456789"))-1)</f>
        <v>‰âÂ</v>
      </c>
      <c r="E7860" t="s">
        <v>112</v>
      </c>
      <c r="F7860" t="s">
        <v>2555</v>
      </c>
      <c r="G7860">
        <v>1</v>
      </c>
      <c r="H7860">
        <v>5</v>
      </c>
    </row>
    <row r="7861" spans="1:8" x14ac:dyDescent="0.2">
      <c r="A7861" t="s">
        <v>9191</v>
      </c>
      <c r="B7861" t="s">
        <v>9192</v>
      </c>
      <c r="C786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8000000</v>
      </c>
      <c r="D7861" s="5" t="str">
        <f>LEFT(Table3[[#This Row],[Last Funding Amount - ORIG]],MIN(FIND({0,1,2,3,4,5,6,7,8,9,0},Table3[[#This Row],[Last Funding Amount - ORIG]]&amp;"0123456789"))-1)</f>
        <v>CHF</v>
      </c>
      <c r="E7861" t="s">
        <v>11</v>
      </c>
      <c r="F7861" t="s">
        <v>9193</v>
      </c>
      <c r="G7861">
        <v>2</v>
      </c>
      <c r="H7861">
        <v>2</v>
      </c>
    </row>
    <row r="7862" spans="1:8" x14ac:dyDescent="0.2">
      <c r="A7862" t="s">
        <v>9194</v>
      </c>
      <c r="B7862" t="s">
        <v>308</v>
      </c>
      <c r="C786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450000</v>
      </c>
      <c r="D7862" s="5" t="str">
        <f>LEFT(Table3[[#This Row],[Last Funding Amount - ORIG]],MIN(FIND({0,1,2,3,4,5,6,7,8,9,0},Table3[[#This Row],[Last Funding Amount - ORIG]]&amp;"0123456789"))-1)</f>
        <v>‰âÂ</v>
      </c>
      <c r="E7862" t="s">
        <v>112</v>
      </c>
      <c r="F7862" t="s">
        <v>9195</v>
      </c>
      <c r="H7862">
        <v>2</v>
      </c>
    </row>
    <row r="7863" spans="1:8" x14ac:dyDescent="0.2">
      <c r="A7863" t="s">
        <v>9196</v>
      </c>
      <c r="B7863" s="1">
        <v>2500000</v>
      </c>
      <c r="C786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2500000</v>
      </c>
      <c r="D7863" s="6" t="str">
        <f>LEFT(Table3[[#This Row],[Last Funding Amount - ORIG]],MIN(FIND({0,1,2,3,4,5,6,7,8,9,0},Table3[[#This Row],[Last Funding Amount - ORIG]]&amp;"0123456789"))-1)</f>
        <v/>
      </c>
      <c r="E7863" t="s">
        <v>112</v>
      </c>
      <c r="F7863" s="1">
        <v>2618000</v>
      </c>
      <c r="H7863">
        <v>2</v>
      </c>
    </row>
    <row r="7864" spans="1:8" x14ac:dyDescent="0.2">
      <c r="A7864" t="s">
        <v>9197</v>
      </c>
      <c r="C786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7864" s="6" t="str">
        <f>LEFT(Table3[[#This Row],[Last Funding Amount - ORIG]],MIN(FIND({0,1,2,3,4,5,6,7,8,9,0},Table3[[#This Row],[Last Funding Amount - ORIG]]&amp;"0123456789"))-1)</f>
        <v/>
      </c>
      <c r="E7864" t="s">
        <v>56</v>
      </c>
      <c r="F7864" s="1">
        <v>310000</v>
      </c>
      <c r="H7864">
        <v>2</v>
      </c>
    </row>
    <row r="7865" spans="1:8" x14ac:dyDescent="0.2">
      <c r="A7865" t="s">
        <v>9198</v>
      </c>
      <c r="B7865" s="1">
        <v>1000000</v>
      </c>
      <c r="C786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7865" s="6" t="str">
        <f>LEFT(Table3[[#This Row],[Last Funding Amount - ORIG]],MIN(FIND({0,1,2,3,4,5,6,7,8,9,0},Table3[[#This Row],[Last Funding Amount - ORIG]]&amp;"0123456789"))-1)</f>
        <v/>
      </c>
      <c r="E7865" t="s">
        <v>112</v>
      </c>
      <c r="F7865" s="1">
        <v>1000000</v>
      </c>
    </row>
    <row r="7866" spans="1:8" x14ac:dyDescent="0.2">
      <c r="A7866" t="s">
        <v>9199</v>
      </c>
      <c r="C786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7866" s="6" t="str">
        <f>LEFT(Table3[[#This Row],[Last Funding Amount - ORIG]],MIN(FIND({0,1,2,3,4,5,6,7,8,9,0},Table3[[#This Row],[Last Funding Amount - ORIG]]&amp;"0123456789"))-1)</f>
        <v/>
      </c>
      <c r="E7866" t="s">
        <v>208</v>
      </c>
      <c r="F7866" t="s">
        <v>9200</v>
      </c>
      <c r="H7866">
        <v>1</v>
      </c>
    </row>
    <row r="7867" spans="1:8" x14ac:dyDescent="0.2">
      <c r="A7867" t="s">
        <v>9201</v>
      </c>
      <c r="B7867" s="1">
        <v>1000000</v>
      </c>
      <c r="C786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7867" s="6" t="str">
        <f>LEFT(Table3[[#This Row],[Last Funding Amount - ORIG]],MIN(FIND({0,1,2,3,4,5,6,7,8,9,0},Table3[[#This Row],[Last Funding Amount - ORIG]]&amp;"0123456789"))-1)</f>
        <v/>
      </c>
      <c r="E7867" t="s">
        <v>112</v>
      </c>
      <c r="F7867" s="1">
        <v>1835044</v>
      </c>
      <c r="H7867">
        <v>4</v>
      </c>
    </row>
    <row r="7868" spans="1:8" x14ac:dyDescent="0.2">
      <c r="A7868" t="s">
        <v>9202</v>
      </c>
      <c r="B7868" s="1">
        <v>4000000</v>
      </c>
      <c r="C786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4000000</v>
      </c>
      <c r="D7868" s="6" t="str">
        <f>LEFT(Table3[[#This Row],[Last Funding Amount - ORIG]],MIN(FIND({0,1,2,3,4,5,6,7,8,9,0},Table3[[#This Row],[Last Funding Amount - ORIG]]&amp;"0123456789"))-1)</f>
        <v/>
      </c>
      <c r="E7868" t="s">
        <v>16</v>
      </c>
      <c r="F7868" s="1">
        <v>8000000</v>
      </c>
      <c r="H7868">
        <v>2</v>
      </c>
    </row>
    <row r="7869" spans="1:8" x14ac:dyDescent="0.2">
      <c r="A7869" t="s">
        <v>9203</v>
      </c>
      <c r="B7869" t="s">
        <v>9204</v>
      </c>
      <c r="C786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395000</v>
      </c>
      <c r="D7869" s="5" t="str">
        <f>LEFT(Table3[[#This Row],[Last Funding Amount - ORIG]],MIN(FIND({0,1,2,3,4,5,6,7,8,9,0},Table3[[#This Row],[Last Funding Amount - ORIG]]&amp;"0123456789"))-1)</f>
        <v>å£</v>
      </c>
      <c r="E7869" t="s">
        <v>20</v>
      </c>
      <c r="F7869" t="s">
        <v>9205</v>
      </c>
    </row>
    <row r="7870" spans="1:8" x14ac:dyDescent="0.2">
      <c r="A7870" t="s">
        <v>9206</v>
      </c>
      <c r="B7870" s="1">
        <v>8000000</v>
      </c>
      <c r="C787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8000000</v>
      </c>
      <c r="D7870" s="6" t="str">
        <f>LEFT(Table3[[#This Row],[Last Funding Amount - ORIG]],MIN(FIND({0,1,2,3,4,5,6,7,8,9,0},Table3[[#This Row],[Last Funding Amount - ORIG]]&amp;"0123456789"))-1)</f>
        <v/>
      </c>
      <c r="E7870" t="s">
        <v>13</v>
      </c>
      <c r="F7870" s="1">
        <v>13597000</v>
      </c>
      <c r="G7870">
        <v>3</v>
      </c>
      <c r="H7870">
        <v>4</v>
      </c>
    </row>
    <row r="7871" spans="1:8" x14ac:dyDescent="0.2">
      <c r="A7871" t="s">
        <v>9207</v>
      </c>
      <c r="B7871" s="1">
        <v>695316</v>
      </c>
      <c r="C787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695316</v>
      </c>
      <c r="D7871" s="6" t="str">
        <f>LEFT(Table3[[#This Row],[Last Funding Amount - ORIG]],MIN(FIND({0,1,2,3,4,5,6,7,8,9,0},Table3[[#This Row],[Last Funding Amount - ORIG]]&amp;"0123456789"))-1)</f>
        <v/>
      </c>
      <c r="E7871" t="s">
        <v>112</v>
      </c>
      <c r="F7871" s="1">
        <v>1155316</v>
      </c>
      <c r="H7871">
        <v>3</v>
      </c>
    </row>
    <row r="7872" spans="1:8" x14ac:dyDescent="0.2">
      <c r="A7872" t="s">
        <v>9208</v>
      </c>
      <c r="B7872" s="1">
        <v>4000000</v>
      </c>
      <c r="C787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4000000</v>
      </c>
      <c r="D7872" s="6" t="str">
        <f>LEFT(Table3[[#This Row],[Last Funding Amount - ORIG]],MIN(FIND({0,1,2,3,4,5,6,7,8,9,0},Table3[[#This Row],[Last Funding Amount - ORIG]]&amp;"0123456789"))-1)</f>
        <v/>
      </c>
      <c r="E7872" t="s">
        <v>13</v>
      </c>
      <c r="F7872" s="1">
        <v>52795742</v>
      </c>
      <c r="G7872">
        <v>1</v>
      </c>
      <c r="H7872">
        <v>1</v>
      </c>
    </row>
    <row r="7873" spans="1:8" x14ac:dyDescent="0.2">
      <c r="A7873" t="s">
        <v>9209</v>
      </c>
      <c r="C787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7873" s="6" t="str">
        <f>LEFT(Table3[[#This Row],[Last Funding Amount - ORIG]],MIN(FIND({0,1,2,3,4,5,6,7,8,9,0},Table3[[#This Row],[Last Funding Amount - ORIG]]&amp;"0123456789"))-1)</f>
        <v/>
      </c>
      <c r="E7873" t="s">
        <v>112</v>
      </c>
      <c r="F7873" s="1">
        <v>120000</v>
      </c>
      <c r="G7873">
        <v>2</v>
      </c>
      <c r="H7873">
        <v>5</v>
      </c>
    </row>
    <row r="7874" spans="1:8" x14ac:dyDescent="0.2">
      <c r="A7874" t="s">
        <v>9210</v>
      </c>
      <c r="C787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7874" s="6" t="str">
        <f>LEFT(Table3[[#This Row],[Last Funding Amount - ORIG]],MIN(FIND({0,1,2,3,4,5,6,7,8,9,0},Table3[[#This Row],[Last Funding Amount - ORIG]]&amp;"0123456789"))-1)</f>
        <v/>
      </c>
      <c r="E7874" t="s">
        <v>112</v>
      </c>
      <c r="F7874" s="1">
        <v>1000000</v>
      </c>
      <c r="G7874">
        <v>1</v>
      </c>
      <c r="H7874">
        <v>5</v>
      </c>
    </row>
    <row r="7875" spans="1:8" x14ac:dyDescent="0.2">
      <c r="A7875" t="s">
        <v>9211</v>
      </c>
      <c r="B7875" t="s">
        <v>9212</v>
      </c>
      <c r="C787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</v>
      </c>
      <c r="D7875" s="5" t="str">
        <f>LEFT(Table3[[#This Row],[Last Funding Amount - ORIG]],MIN(FIND({0,1,2,3,4,5,6,7,8,9,0},Table3[[#This Row],[Last Funding Amount - ORIG]]&amp;"0123456789"))-1)</f>
        <v>CHF</v>
      </c>
      <c r="E7875" t="s">
        <v>112</v>
      </c>
      <c r="F7875" t="s">
        <v>9213</v>
      </c>
    </row>
    <row r="7876" spans="1:8" x14ac:dyDescent="0.2">
      <c r="A7876" t="s">
        <v>9214</v>
      </c>
      <c r="B7876" t="s">
        <v>325</v>
      </c>
      <c r="C787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</v>
      </c>
      <c r="D7876" s="5" t="str">
        <f>LEFT(Table3[[#This Row],[Last Funding Amount - ORIG]],MIN(FIND({0,1,2,3,4,5,6,7,8,9,0},Table3[[#This Row],[Last Funding Amount - ORIG]]&amp;"0123456789"))-1)</f>
        <v>‰âÂ</v>
      </c>
      <c r="E7876" t="s">
        <v>36</v>
      </c>
      <c r="F7876" t="s">
        <v>530</v>
      </c>
      <c r="G7876">
        <v>2</v>
      </c>
      <c r="H7876">
        <v>4</v>
      </c>
    </row>
    <row r="7877" spans="1:8" x14ac:dyDescent="0.2">
      <c r="A7877" t="s">
        <v>9215</v>
      </c>
      <c r="B7877" s="1">
        <v>300000</v>
      </c>
      <c r="C787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</v>
      </c>
      <c r="D7877" s="6" t="str">
        <f>LEFT(Table3[[#This Row],[Last Funding Amount - ORIG]],MIN(FIND({0,1,2,3,4,5,6,7,8,9,0},Table3[[#This Row],[Last Funding Amount - ORIG]]&amp;"0123456789"))-1)</f>
        <v/>
      </c>
      <c r="E7877" t="s">
        <v>91</v>
      </c>
      <c r="F7877" s="1">
        <v>7400000</v>
      </c>
      <c r="H7877">
        <v>1</v>
      </c>
    </row>
    <row r="7878" spans="1:8" x14ac:dyDescent="0.2">
      <c r="A7878" t="s">
        <v>9216</v>
      </c>
      <c r="B7878" s="1">
        <v>11250000</v>
      </c>
      <c r="C787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11250000</v>
      </c>
      <c r="D7878" s="6" t="str">
        <f>LEFT(Table3[[#This Row],[Last Funding Amount - ORIG]],MIN(FIND({0,1,2,3,4,5,6,7,8,9,0},Table3[[#This Row],[Last Funding Amount - ORIG]]&amp;"0123456789"))-1)</f>
        <v/>
      </c>
      <c r="E7878" t="s">
        <v>13</v>
      </c>
      <c r="F7878" s="1">
        <v>11250000</v>
      </c>
      <c r="G7878">
        <v>2</v>
      </c>
      <c r="H7878">
        <v>2</v>
      </c>
    </row>
    <row r="7879" spans="1:8" x14ac:dyDescent="0.2">
      <c r="A7879" t="s">
        <v>9217</v>
      </c>
      <c r="B7879" s="1">
        <v>2500000</v>
      </c>
      <c r="C787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2500000</v>
      </c>
      <c r="D7879" s="6" t="str">
        <f>LEFT(Table3[[#This Row],[Last Funding Amount - ORIG]],MIN(FIND({0,1,2,3,4,5,6,7,8,9,0},Table3[[#This Row],[Last Funding Amount - ORIG]]&amp;"0123456789"))-1)</f>
        <v/>
      </c>
      <c r="E7879" t="s">
        <v>112</v>
      </c>
      <c r="F7879" s="1">
        <v>4200000</v>
      </c>
      <c r="H7879">
        <v>9</v>
      </c>
    </row>
    <row r="7880" spans="1:8" x14ac:dyDescent="0.2">
      <c r="A7880" t="s">
        <v>9218</v>
      </c>
      <c r="B7880" s="1">
        <v>691000</v>
      </c>
      <c r="C788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691000</v>
      </c>
      <c r="D7880" s="6" t="str">
        <f>LEFT(Table3[[#This Row],[Last Funding Amount - ORIG]],MIN(FIND({0,1,2,3,4,5,6,7,8,9,0},Table3[[#This Row],[Last Funding Amount - ORIG]]&amp;"0123456789"))-1)</f>
        <v/>
      </c>
      <c r="E7880" t="s">
        <v>44</v>
      </c>
      <c r="F7880" s="1">
        <v>12097028</v>
      </c>
      <c r="G7880">
        <v>1</v>
      </c>
      <c r="H7880">
        <v>1</v>
      </c>
    </row>
    <row r="7881" spans="1:8" x14ac:dyDescent="0.2">
      <c r="A7881" t="s">
        <v>9219</v>
      </c>
      <c r="B7881" s="1">
        <v>510000</v>
      </c>
      <c r="C788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510000</v>
      </c>
      <c r="D7881" s="6" t="str">
        <f>LEFT(Table3[[#This Row],[Last Funding Amount - ORIG]],MIN(FIND({0,1,2,3,4,5,6,7,8,9,0},Table3[[#This Row],[Last Funding Amount - ORIG]]&amp;"0123456789"))-1)</f>
        <v/>
      </c>
      <c r="E7881" t="s">
        <v>112</v>
      </c>
      <c r="F7881" s="1">
        <v>510000</v>
      </c>
      <c r="H7881">
        <v>1</v>
      </c>
    </row>
    <row r="7882" spans="1:8" x14ac:dyDescent="0.2">
      <c r="A7882" t="s">
        <v>9220</v>
      </c>
      <c r="B7882" s="1">
        <v>5690000</v>
      </c>
      <c r="C788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5690000</v>
      </c>
      <c r="D7882" s="6" t="str">
        <f>LEFT(Table3[[#This Row],[Last Funding Amount - ORIG]],MIN(FIND({0,1,2,3,4,5,6,7,8,9,0},Table3[[#This Row],[Last Funding Amount - ORIG]]&amp;"0123456789"))-1)</f>
        <v/>
      </c>
      <c r="E7882" t="s">
        <v>13</v>
      </c>
      <c r="F7882" s="1">
        <v>5690000</v>
      </c>
    </row>
    <row r="7883" spans="1:8" x14ac:dyDescent="0.2">
      <c r="A7883" t="s">
        <v>9221</v>
      </c>
      <c r="B7883" s="1">
        <v>5000000</v>
      </c>
      <c r="C788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5000000</v>
      </c>
      <c r="D7883" s="6" t="str">
        <f>LEFT(Table3[[#This Row],[Last Funding Amount - ORIG]],MIN(FIND({0,1,2,3,4,5,6,7,8,9,0},Table3[[#This Row],[Last Funding Amount - ORIG]]&amp;"0123456789"))-1)</f>
        <v/>
      </c>
      <c r="E7883" t="s">
        <v>18</v>
      </c>
      <c r="F7883" s="1">
        <v>5750000</v>
      </c>
    </row>
    <row r="7884" spans="1:8" x14ac:dyDescent="0.2">
      <c r="A7884" t="s">
        <v>9222</v>
      </c>
      <c r="C788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7884" s="6" t="str">
        <f>LEFT(Table3[[#This Row],[Last Funding Amount - ORIG]],MIN(FIND({0,1,2,3,4,5,6,7,8,9,0},Table3[[#This Row],[Last Funding Amount - ORIG]]&amp;"0123456789"))-1)</f>
        <v/>
      </c>
      <c r="E7884" t="s">
        <v>112</v>
      </c>
      <c r="F7884" s="1">
        <v>450000</v>
      </c>
      <c r="G7884">
        <v>1</v>
      </c>
      <c r="H7884">
        <v>3</v>
      </c>
    </row>
    <row r="7885" spans="1:8" x14ac:dyDescent="0.2">
      <c r="A7885" t="s">
        <v>9223</v>
      </c>
      <c r="B7885" s="1">
        <v>1300000</v>
      </c>
      <c r="C788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1300000</v>
      </c>
      <c r="D7885" s="6" t="str">
        <f>LEFT(Table3[[#This Row],[Last Funding Amount - ORIG]],MIN(FIND({0,1,2,3,4,5,6,7,8,9,0},Table3[[#This Row],[Last Funding Amount - ORIG]]&amp;"0123456789"))-1)</f>
        <v/>
      </c>
      <c r="E7885" t="s">
        <v>13</v>
      </c>
      <c r="F7885" s="1">
        <v>1300000</v>
      </c>
      <c r="G7885">
        <v>1</v>
      </c>
      <c r="H7885">
        <v>1</v>
      </c>
    </row>
    <row r="7886" spans="1:8" x14ac:dyDescent="0.2">
      <c r="A7886" t="s">
        <v>9224</v>
      </c>
      <c r="B7886" s="1">
        <v>1000417</v>
      </c>
      <c r="C788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1000417</v>
      </c>
      <c r="D7886" s="6" t="str">
        <f>LEFT(Table3[[#This Row],[Last Funding Amount - ORIG]],MIN(FIND({0,1,2,3,4,5,6,7,8,9,0},Table3[[#This Row],[Last Funding Amount - ORIG]]&amp;"0123456789"))-1)</f>
        <v/>
      </c>
      <c r="E7886" t="s">
        <v>44</v>
      </c>
      <c r="F7886" s="1">
        <v>10151595</v>
      </c>
      <c r="H7886">
        <v>3</v>
      </c>
    </row>
    <row r="7887" spans="1:8" x14ac:dyDescent="0.2">
      <c r="A7887" t="s">
        <v>9225</v>
      </c>
      <c r="B7887" s="1">
        <v>100000</v>
      </c>
      <c r="C788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</v>
      </c>
      <c r="D7887" s="6" t="str">
        <f>LEFT(Table3[[#This Row],[Last Funding Amount - ORIG]],MIN(FIND({0,1,2,3,4,5,6,7,8,9,0},Table3[[#This Row],[Last Funding Amount - ORIG]]&amp;"0123456789"))-1)</f>
        <v/>
      </c>
      <c r="E7887" t="s">
        <v>112</v>
      </c>
      <c r="F7887" s="1">
        <v>100000</v>
      </c>
      <c r="H7887">
        <v>4</v>
      </c>
    </row>
    <row r="7888" spans="1:8" x14ac:dyDescent="0.2">
      <c r="A7888" t="s">
        <v>9226</v>
      </c>
      <c r="B7888" s="1">
        <v>819000</v>
      </c>
      <c r="C788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819000</v>
      </c>
      <c r="D7888" s="6" t="str">
        <f>LEFT(Table3[[#This Row],[Last Funding Amount - ORIG]],MIN(FIND({0,1,2,3,4,5,6,7,8,9,0},Table3[[#This Row],[Last Funding Amount - ORIG]]&amp;"0123456789"))-1)</f>
        <v/>
      </c>
      <c r="E7888" t="s">
        <v>402</v>
      </c>
      <c r="F7888" s="1">
        <v>819000</v>
      </c>
    </row>
    <row r="7889" spans="1:8" x14ac:dyDescent="0.2">
      <c r="A7889" t="s">
        <v>9227</v>
      </c>
      <c r="B7889" s="1">
        <v>3000000</v>
      </c>
      <c r="C788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3000000</v>
      </c>
      <c r="D7889" s="6" t="str">
        <f>LEFT(Table3[[#This Row],[Last Funding Amount - ORIG]],MIN(FIND({0,1,2,3,4,5,6,7,8,9,0},Table3[[#This Row],[Last Funding Amount - ORIG]]&amp;"0123456789"))-1)</f>
        <v/>
      </c>
      <c r="E7889" t="s">
        <v>13</v>
      </c>
      <c r="F7889" s="1">
        <v>3046025</v>
      </c>
    </row>
    <row r="7890" spans="1:8" x14ac:dyDescent="0.2">
      <c r="A7890" t="s">
        <v>9228</v>
      </c>
      <c r="B7890" t="s">
        <v>9229</v>
      </c>
      <c r="C789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7500000</v>
      </c>
      <c r="D7890" s="5" t="str">
        <f>LEFT(Table3[[#This Row],[Last Funding Amount - ORIG]],MIN(FIND({0,1,2,3,4,5,6,7,8,9,0},Table3[[#This Row],[Last Funding Amount - ORIG]]&amp;"0123456789"))-1)</f>
        <v>‰âÂ</v>
      </c>
      <c r="E7890" t="s">
        <v>13</v>
      </c>
      <c r="F7890" t="s">
        <v>9230</v>
      </c>
      <c r="G7890">
        <v>1</v>
      </c>
      <c r="H7890">
        <v>4</v>
      </c>
    </row>
    <row r="7891" spans="1:8" x14ac:dyDescent="0.2">
      <c r="A7891" t="s">
        <v>9231</v>
      </c>
      <c r="B7891" s="1">
        <v>870000</v>
      </c>
      <c r="C789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870000</v>
      </c>
      <c r="D7891" s="6" t="str">
        <f>LEFT(Table3[[#This Row],[Last Funding Amount - ORIG]],MIN(FIND({0,1,2,3,4,5,6,7,8,9,0},Table3[[#This Row],[Last Funding Amount - ORIG]]&amp;"0123456789"))-1)</f>
        <v/>
      </c>
      <c r="E7891" t="s">
        <v>112</v>
      </c>
      <c r="F7891" s="1">
        <v>870000</v>
      </c>
      <c r="H7891">
        <v>1</v>
      </c>
    </row>
    <row r="7892" spans="1:8" x14ac:dyDescent="0.2">
      <c r="A7892" t="s">
        <v>9232</v>
      </c>
      <c r="B7892" s="1">
        <v>3406159</v>
      </c>
      <c r="C789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3406159</v>
      </c>
      <c r="D7892" s="6" t="str">
        <f>LEFT(Table3[[#This Row],[Last Funding Amount - ORIG]],MIN(FIND({0,1,2,3,4,5,6,7,8,9,0},Table3[[#This Row],[Last Funding Amount - ORIG]]&amp;"0123456789"))-1)</f>
        <v/>
      </c>
      <c r="E7892" t="s">
        <v>13</v>
      </c>
      <c r="F7892" s="1">
        <v>6406159</v>
      </c>
    </row>
    <row r="7893" spans="1:8" x14ac:dyDescent="0.2">
      <c r="A7893" t="s">
        <v>9233</v>
      </c>
      <c r="B7893" t="s">
        <v>5712</v>
      </c>
      <c r="C789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1600000</v>
      </c>
      <c r="D7893" s="5" t="str">
        <f>LEFT(Table3[[#This Row],[Last Funding Amount - ORIG]],MIN(FIND({0,1,2,3,4,5,6,7,8,9,0},Table3[[#This Row],[Last Funding Amount - ORIG]]&amp;"0123456789"))-1)</f>
        <v>‰âÂ</v>
      </c>
      <c r="E7893" t="s">
        <v>13</v>
      </c>
      <c r="F7893" t="s">
        <v>9234</v>
      </c>
      <c r="H7893">
        <v>3</v>
      </c>
    </row>
    <row r="7894" spans="1:8" x14ac:dyDescent="0.2">
      <c r="A7894" t="s">
        <v>9235</v>
      </c>
      <c r="B7894" t="s">
        <v>1475</v>
      </c>
      <c r="C789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1500000</v>
      </c>
      <c r="D7894" s="5" t="str">
        <f>LEFT(Table3[[#This Row],[Last Funding Amount - ORIG]],MIN(FIND({0,1,2,3,4,5,6,7,8,9,0},Table3[[#This Row],[Last Funding Amount - ORIG]]&amp;"0123456789"))-1)</f>
        <v>å£</v>
      </c>
      <c r="E7894" t="s">
        <v>112</v>
      </c>
      <c r="F7894" t="s">
        <v>1476</v>
      </c>
      <c r="H7894">
        <v>2</v>
      </c>
    </row>
    <row r="7895" spans="1:8" x14ac:dyDescent="0.2">
      <c r="A7895" t="s">
        <v>9236</v>
      </c>
      <c r="B7895" s="1">
        <v>1820000</v>
      </c>
      <c r="C789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1820000</v>
      </c>
      <c r="D7895" s="6" t="str">
        <f>LEFT(Table3[[#This Row],[Last Funding Amount - ORIG]],MIN(FIND({0,1,2,3,4,5,6,7,8,9,0},Table3[[#This Row],[Last Funding Amount - ORIG]]&amp;"0123456789"))-1)</f>
        <v/>
      </c>
      <c r="E7895" t="s">
        <v>208</v>
      </c>
      <c r="F7895" s="1">
        <v>2803191</v>
      </c>
      <c r="H7895">
        <v>3</v>
      </c>
    </row>
    <row r="7896" spans="1:8" x14ac:dyDescent="0.2">
      <c r="A7896" t="s">
        <v>9237</v>
      </c>
      <c r="B7896" s="1">
        <v>30000000</v>
      </c>
      <c r="C789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30000000</v>
      </c>
      <c r="D7896" s="6" t="str">
        <f>LEFT(Table3[[#This Row],[Last Funding Amount - ORIG]],MIN(FIND({0,1,2,3,4,5,6,7,8,9,0},Table3[[#This Row],[Last Funding Amount - ORIG]]&amp;"0123456789"))-1)</f>
        <v/>
      </c>
      <c r="E7896" t="s">
        <v>44</v>
      </c>
      <c r="F7896" s="1">
        <v>73535077</v>
      </c>
      <c r="G7896">
        <v>2</v>
      </c>
      <c r="H7896">
        <v>5</v>
      </c>
    </row>
    <row r="7897" spans="1:8" x14ac:dyDescent="0.2">
      <c r="A7897" t="s">
        <v>9238</v>
      </c>
      <c r="B7897" s="1">
        <v>1500000</v>
      </c>
      <c r="C789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1500000</v>
      </c>
      <c r="D7897" s="6" t="str">
        <f>LEFT(Table3[[#This Row],[Last Funding Amount - ORIG]],MIN(FIND({0,1,2,3,4,5,6,7,8,9,0},Table3[[#This Row],[Last Funding Amount - ORIG]]&amp;"0123456789"))-1)</f>
        <v/>
      </c>
      <c r="E7897" t="s">
        <v>112</v>
      </c>
      <c r="F7897" s="1">
        <v>1500000</v>
      </c>
      <c r="H7897">
        <v>1</v>
      </c>
    </row>
    <row r="7898" spans="1:8" x14ac:dyDescent="0.2">
      <c r="A7898" t="s">
        <v>9239</v>
      </c>
      <c r="B7898" s="1">
        <v>400000</v>
      </c>
      <c r="C789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400000</v>
      </c>
      <c r="D7898" s="6" t="str">
        <f>LEFT(Table3[[#This Row],[Last Funding Amount - ORIG]],MIN(FIND({0,1,2,3,4,5,6,7,8,9,0},Table3[[#This Row],[Last Funding Amount - ORIG]]&amp;"0123456789"))-1)</f>
        <v/>
      </c>
      <c r="E7898" t="s">
        <v>20</v>
      </c>
      <c r="F7898" s="1">
        <v>400000</v>
      </c>
    </row>
    <row r="7899" spans="1:8" x14ac:dyDescent="0.2">
      <c r="A7899" t="s">
        <v>9240</v>
      </c>
      <c r="B7899" s="1">
        <v>172241</v>
      </c>
      <c r="C789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172241</v>
      </c>
      <c r="D7899" s="6" t="str">
        <f>LEFT(Table3[[#This Row],[Last Funding Amount - ORIG]],MIN(FIND({0,1,2,3,4,5,6,7,8,9,0},Table3[[#This Row],[Last Funding Amount - ORIG]]&amp;"0123456789"))-1)</f>
        <v/>
      </c>
      <c r="E7899" t="s">
        <v>44</v>
      </c>
      <c r="F7899" s="1">
        <v>10813158</v>
      </c>
    </row>
    <row r="7900" spans="1:8" x14ac:dyDescent="0.2">
      <c r="A7900" t="s">
        <v>9241</v>
      </c>
      <c r="B7900" s="1">
        <v>750000</v>
      </c>
      <c r="C790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750000</v>
      </c>
      <c r="D7900" s="6" t="str">
        <f>LEFT(Table3[[#This Row],[Last Funding Amount - ORIG]],MIN(FIND({0,1,2,3,4,5,6,7,8,9,0},Table3[[#This Row],[Last Funding Amount - ORIG]]&amp;"0123456789"))-1)</f>
        <v/>
      </c>
      <c r="E7900" t="s">
        <v>112</v>
      </c>
      <c r="F7900" s="1">
        <v>750000</v>
      </c>
      <c r="H7900">
        <v>1</v>
      </c>
    </row>
    <row r="7901" spans="1:8" x14ac:dyDescent="0.2">
      <c r="A7901" t="s">
        <v>9242</v>
      </c>
      <c r="B7901" s="1">
        <v>500000</v>
      </c>
      <c r="C790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</v>
      </c>
      <c r="D7901" s="6" t="str">
        <f>LEFT(Table3[[#This Row],[Last Funding Amount - ORIG]],MIN(FIND({0,1,2,3,4,5,6,7,8,9,0},Table3[[#This Row],[Last Funding Amount - ORIG]]&amp;"0123456789"))-1)</f>
        <v/>
      </c>
      <c r="E7901" t="s">
        <v>112</v>
      </c>
      <c r="F7901" s="1">
        <v>5500000</v>
      </c>
    </row>
    <row r="7902" spans="1:8" x14ac:dyDescent="0.2">
      <c r="A7902" t="s">
        <v>9243</v>
      </c>
      <c r="B7902" t="s">
        <v>325</v>
      </c>
      <c r="C790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</v>
      </c>
      <c r="D7902" s="5" t="str">
        <f>LEFT(Table3[[#This Row],[Last Funding Amount - ORIG]],MIN(FIND({0,1,2,3,4,5,6,7,8,9,0},Table3[[#This Row],[Last Funding Amount - ORIG]]&amp;"0123456789"))-1)</f>
        <v>‰âÂ</v>
      </c>
      <c r="E7902" t="s">
        <v>22</v>
      </c>
      <c r="F7902" t="s">
        <v>9244</v>
      </c>
      <c r="H7902">
        <v>3</v>
      </c>
    </row>
    <row r="7903" spans="1:8" x14ac:dyDescent="0.2">
      <c r="A7903" t="s">
        <v>9245</v>
      </c>
      <c r="B7903" s="1">
        <v>2460000</v>
      </c>
      <c r="C790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2460000</v>
      </c>
      <c r="D7903" s="6" t="str">
        <f>LEFT(Table3[[#This Row],[Last Funding Amount - ORIG]],MIN(FIND({0,1,2,3,4,5,6,7,8,9,0},Table3[[#This Row],[Last Funding Amount - ORIG]]&amp;"0123456789"))-1)</f>
        <v/>
      </c>
      <c r="E7903" t="s">
        <v>13</v>
      </c>
      <c r="F7903" s="1">
        <v>3460000</v>
      </c>
    </row>
    <row r="7904" spans="1:8" x14ac:dyDescent="0.2">
      <c r="A7904" t="s">
        <v>9246</v>
      </c>
      <c r="B7904" s="1">
        <v>40000</v>
      </c>
      <c r="C790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40000</v>
      </c>
      <c r="D7904" s="6" t="str">
        <f>LEFT(Table3[[#This Row],[Last Funding Amount - ORIG]],MIN(FIND({0,1,2,3,4,5,6,7,8,9,0},Table3[[#This Row],[Last Funding Amount - ORIG]]&amp;"0123456789"))-1)</f>
        <v/>
      </c>
      <c r="E7904" t="s">
        <v>112</v>
      </c>
      <c r="F7904" s="1">
        <v>215000</v>
      </c>
      <c r="H7904">
        <v>1</v>
      </c>
    </row>
    <row r="7905" spans="1:8" x14ac:dyDescent="0.2">
      <c r="A7905" t="s">
        <v>9247</v>
      </c>
      <c r="B7905" t="s">
        <v>477</v>
      </c>
      <c r="C790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</v>
      </c>
      <c r="D7905" s="5" t="str">
        <f>LEFT(Table3[[#This Row],[Last Funding Amount - ORIG]],MIN(FIND({0,1,2,3,4,5,6,7,8,9,0},Table3[[#This Row],[Last Funding Amount - ORIG]]&amp;"0123456789"))-1)</f>
        <v>‰âÂ</v>
      </c>
      <c r="E7905" t="s">
        <v>112</v>
      </c>
      <c r="F7905" t="s">
        <v>2258</v>
      </c>
      <c r="H7905">
        <v>2</v>
      </c>
    </row>
    <row r="7906" spans="1:8" x14ac:dyDescent="0.2">
      <c r="A7906" t="s">
        <v>9248</v>
      </c>
      <c r="B7906" s="1">
        <v>570020</v>
      </c>
      <c r="C790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570020</v>
      </c>
      <c r="D7906" s="6" t="str">
        <f>LEFT(Table3[[#This Row],[Last Funding Amount - ORIG]],MIN(FIND({0,1,2,3,4,5,6,7,8,9,0},Table3[[#This Row],[Last Funding Amount - ORIG]]&amp;"0123456789"))-1)</f>
        <v/>
      </c>
      <c r="E7906" t="s">
        <v>44</v>
      </c>
      <c r="F7906" s="1">
        <v>2190451</v>
      </c>
    </row>
    <row r="7907" spans="1:8" x14ac:dyDescent="0.2">
      <c r="A7907" t="s">
        <v>9249</v>
      </c>
      <c r="B7907" s="1">
        <v>1938964</v>
      </c>
      <c r="C790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1938964</v>
      </c>
      <c r="D7907" s="6" t="str">
        <f>LEFT(Table3[[#This Row],[Last Funding Amount - ORIG]],MIN(FIND({0,1,2,3,4,5,6,7,8,9,0},Table3[[#This Row],[Last Funding Amount - ORIG]]&amp;"0123456789"))-1)</f>
        <v/>
      </c>
      <c r="E7907" t="s">
        <v>44</v>
      </c>
      <c r="F7907" s="1">
        <v>1938964</v>
      </c>
    </row>
    <row r="7908" spans="1:8" x14ac:dyDescent="0.2">
      <c r="A7908" t="s">
        <v>9250</v>
      </c>
      <c r="B7908" s="1">
        <v>500000</v>
      </c>
      <c r="C790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</v>
      </c>
      <c r="D7908" s="6" t="str">
        <f>LEFT(Table3[[#This Row],[Last Funding Amount - ORIG]],MIN(FIND({0,1,2,3,4,5,6,7,8,9,0},Table3[[#This Row],[Last Funding Amount - ORIG]]&amp;"0123456789"))-1)</f>
        <v/>
      </c>
      <c r="E7908" t="s">
        <v>112</v>
      </c>
      <c r="F7908" s="1">
        <v>500000</v>
      </c>
      <c r="G7908">
        <v>1</v>
      </c>
      <c r="H7908">
        <v>1</v>
      </c>
    </row>
    <row r="7909" spans="1:8" x14ac:dyDescent="0.2">
      <c r="A7909" t="s">
        <v>9251</v>
      </c>
      <c r="B7909" s="1">
        <v>1400000</v>
      </c>
      <c r="C790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1400000</v>
      </c>
      <c r="D7909" s="6" t="str">
        <f>LEFT(Table3[[#This Row],[Last Funding Amount - ORIG]],MIN(FIND({0,1,2,3,4,5,6,7,8,9,0},Table3[[#This Row],[Last Funding Amount - ORIG]]&amp;"0123456789"))-1)</f>
        <v/>
      </c>
      <c r="E7909" t="s">
        <v>112</v>
      </c>
      <c r="F7909" s="1">
        <v>1400000</v>
      </c>
    </row>
    <row r="7910" spans="1:8" x14ac:dyDescent="0.2">
      <c r="A7910" t="s">
        <v>9252</v>
      </c>
      <c r="B7910" s="1">
        <v>7500000</v>
      </c>
      <c r="C791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7500000</v>
      </c>
      <c r="D7910" s="6" t="str">
        <f>LEFT(Table3[[#This Row],[Last Funding Amount - ORIG]],MIN(FIND({0,1,2,3,4,5,6,7,8,9,0},Table3[[#This Row],[Last Funding Amount - ORIG]]&amp;"0123456789"))-1)</f>
        <v/>
      </c>
      <c r="E7910" t="s">
        <v>22</v>
      </c>
      <c r="F7910" s="1">
        <v>7500000</v>
      </c>
    </row>
    <row r="7911" spans="1:8" x14ac:dyDescent="0.2">
      <c r="A7911" t="s">
        <v>9253</v>
      </c>
      <c r="B7911" s="1">
        <v>1850000</v>
      </c>
      <c r="C791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1850000</v>
      </c>
      <c r="D7911" s="6" t="str">
        <f>LEFT(Table3[[#This Row],[Last Funding Amount - ORIG]],MIN(FIND({0,1,2,3,4,5,6,7,8,9,0},Table3[[#This Row],[Last Funding Amount - ORIG]]&amp;"0123456789"))-1)</f>
        <v/>
      </c>
      <c r="E7911" t="s">
        <v>13</v>
      </c>
      <c r="F7911" s="1">
        <v>7739954</v>
      </c>
    </row>
    <row r="7912" spans="1:8" x14ac:dyDescent="0.2">
      <c r="A7912" t="s">
        <v>9254</v>
      </c>
      <c r="B7912" s="1">
        <v>2500000</v>
      </c>
      <c r="C791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2500000</v>
      </c>
      <c r="D7912" s="6" t="str">
        <f>LEFT(Table3[[#This Row],[Last Funding Amount - ORIG]],MIN(FIND({0,1,2,3,4,5,6,7,8,9,0},Table3[[#This Row],[Last Funding Amount - ORIG]]&amp;"0123456789"))-1)</f>
        <v/>
      </c>
      <c r="E7912" t="s">
        <v>56</v>
      </c>
      <c r="F7912" s="1">
        <v>4025000</v>
      </c>
    </row>
    <row r="7913" spans="1:8" x14ac:dyDescent="0.2">
      <c r="A7913" t="s">
        <v>9255</v>
      </c>
      <c r="B7913" s="1">
        <v>5895364</v>
      </c>
      <c r="C791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5895364</v>
      </c>
      <c r="D7913" s="6" t="str">
        <f>LEFT(Table3[[#This Row],[Last Funding Amount - ORIG]],MIN(FIND({0,1,2,3,4,5,6,7,8,9,0},Table3[[#This Row],[Last Funding Amount - ORIG]]&amp;"0123456789"))-1)</f>
        <v/>
      </c>
      <c r="E7913" t="s">
        <v>36</v>
      </c>
      <c r="F7913" s="1">
        <v>5895364</v>
      </c>
      <c r="H7913">
        <v>2</v>
      </c>
    </row>
    <row r="7914" spans="1:8" x14ac:dyDescent="0.2">
      <c r="A7914" t="s">
        <v>9256</v>
      </c>
      <c r="B7914" t="s">
        <v>9257</v>
      </c>
      <c r="C791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490000</v>
      </c>
      <c r="D7914" s="5" t="str">
        <f>LEFT(Table3[[#This Row],[Last Funding Amount - ORIG]],MIN(FIND({0,1,2,3,4,5,6,7,8,9,0},Table3[[#This Row],[Last Funding Amount - ORIG]]&amp;"0123456789"))-1)</f>
        <v>‰âÂ</v>
      </c>
      <c r="E7914" t="s">
        <v>44</v>
      </c>
      <c r="F7914" t="s">
        <v>9258</v>
      </c>
    </row>
    <row r="7915" spans="1:8" x14ac:dyDescent="0.2">
      <c r="A7915" t="s">
        <v>9259</v>
      </c>
      <c r="B7915" s="1">
        <v>650000</v>
      </c>
      <c r="C791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650000</v>
      </c>
      <c r="D7915" s="6" t="str">
        <f>LEFT(Table3[[#This Row],[Last Funding Amount - ORIG]],MIN(FIND({0,1,2,3,4,5,6,7,8,9,0},Table3[[#This Row],[Last Funding Amount - ORIG]]&amp;"0123456789"))-1)</f>
        <v/>
      </c>
      <c r="E7915" t="s">
        <v>13</v>
      </c>
      <c r="F7915" s="1">
        <v>3000000</v>
      </c>
      <c r="G7915">
        <v>1</v>
      </c>
      <c r="H7915">
        <v>1</v>
      </c>
    </row>
    <row r="7916" spans="1:8" x14ac:dyDescent="0.2">
      <c r="A7916" t="s">
        <v>9260</v>
      </c>
      <c r="B7916" t="s">
        <v>5392</v>
      </c>
      <c r="C791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1100000</v>
      </c>
      <c r="D7916" s="5" t="str">
        <f>LEFT(Table3[[#This Row],[Last Funding Amount - ORIG]],MIN(FIND({0,1,2,3,4,5,6,7,8,9,0},Table3[[#This Row],[Last Funding Amount - ORIG]]&amp;"0123456789"))-1)</f>
        <v>‰âÂ</v>
      </c>
      <c r="E7916" t="s">
        <v>112</v>
      </c>
      <c r="F7916" t="s">
        <v>5393</v>
      </c>
      <c r="H7916">
        <v>2</v>
      </c>
    </row>
    <row r="7917" spans="1:8" x14ac:dyDescent="0.2">
      <c r="A7917" t="s">
        <v>9261</v>
      </c>
      <c r="B7917" s="1">
        <v>500000</v>
      </c>
      <c r="C791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</v>
      </c>
      <c r="D7917" s="6" t="str">
        <f>LEFT(Table3[[#This Row],[Last Funding Amount - ORIG]],MIN(FIND({0,1,2,3,4,5,6,7,8,9,0},Table3[[#This Row],[Last Funding Amount - ORIG]]&amp;"0123456789"))-1)</f>
        <v/>
      </c>
      <c r="E7917" t="s">
        <v>20</v>
      </c>
      <c r="F7917" s="1">
        <v>500000</v>
      </c>
    </row>
    <row r="7918" spans="1:8" x14ac:dyDescent="0.2">
      <c r="A7918" t="s">
        <v>9262</v>
      </c>
      <c r="B7918" t="s">
        <v>258</v>
      </c>
      <c r="C791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7918" s="5" t="str">
        <f>LEFT(Table3[[#This Row],[Last Funding Amount - ORIG]],MIN(FIND({0,1,2,3,4,5,6,7,8,9,0},Table3[[#This Row],[Last Funding Amount - ORIG]]&amp;"0123456789"))-1)</f>
        <v>‰âÂ</v>
      </c>
      <c r="E7918" t="s">
        <v>13</v>
      </c>
      <c r="F7918" t="s">
        <v>259</v>
      </c>
      <c r="G7918">
        <v>1</v>
      </c>
      <c r="H7918">
        <v>1</v>
      </c>
    </row>
    <row r="7919" spans="1:8" x14ac:dyDescent="0.2">
      <c r="A7919" t="s">
        <v>9263</v>
      </c>
      <c r="B7919" s="1">
        <v>28900000</v>
      </c>
      <c r="C791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28900000</v>
      </c>
      <c r="D7919" s="6" t="str">
        <f>LEFT(Table3[[#This Row],[Last Funding Amount - ORIG]],MIN(FIND({0,1,2,3,4,5,6,7,8,9,0},Table3[[#This Row],[Last Funding Amount - ORIG]]&amp;"0123456789"))-1)</f>
        <v/>
      </c>
      <c r="E7919" t="s">
        <v>13</v>
      </c>
      <c r="F7919" s="1">
        <v>28900000</v>
      </c>
      <c r="G7919">
        <v>1</v>
      </c>
      <c r="H7919">
        <v>1</v>
      </c>
    </row>
    <row r="7920" spans="1:8" x14ac:dyDescent="0.2">
      <c r="A7920" t="s">
        <v>9264</v>
      </c>
      <c r="B7920" s="1">
        <v>100000</v>
      </c>
      <c r="C792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</v>
      </c>
      <c r="D7920" s="6" t="str">
        <f>LEFT(Table3[[#This Row],[Last Funding Amount - ORIG]],MIN(FIND({0,1,2,3,4,5,6,7,8,9,0},Table3[[#This Row],[Last Funding Amount - ORIG]]&amp;"0123456789"))-1)</f>
        <v/>
      </c>
      <c r="E7920" t="s">
        <v>56</v>
      </c>
      <c r="F7920" s="1">
        <v>100000</v>
      </c>
      <c r="H7920">
        <v>1</v>
      </c>
    </row>
    <row r="7921" spans="1:8" x14ac:dyDescent="0.2">
      <c r="A7921" t="s">
        <v>9265</v>
      </c>
      <c r="B7921" s="1">
        <v>1200000</v>
      </c>
      <c r="C792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1200000</v>
      </c>
      <c r="D7921" s="6" t="str">
        <f>LEFT(Table3[[#This Row],[Last Funding Amount - ORIG]],MIN(FIND({0,1,2,3,4,5,6,7,8,9,0},Table3[[#This Row],[Last Funding Amount - ORIG]]&amp;"0123456789"))-1)</f>
        <v/>
      </c>
      <c r="E7921" t="s">
        <v>112</v>
      </c>
      <c r="F7921" s="1">
        <v>1200000</v>
      </c>
    </row>
    <row r="7922" spans="1:8" x14ac:dyDescent="0.2">
      <c r="A7922" t="s">
        <v>9266</v>
      </c>
      <c r="B7922" s="1">
        <v>100000</v>
      </c>
      <c r="C792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</v>
      </c>
      <c r="D7922" s="6" t="str">
        <f>LEFT(Table3[[#This Row],[Last Funding Amount - ORIG]],MIN(FIND({0,1,2,3,4,5,6,7,8,9,0},Table3[[#This Row],[Last Funding Amount - ORIG]]&amp;"0123456789"))-1)</f>
        <v/>
      </c>
      <c r="E7922" t="s">
        <v>56</v>
      </c>
      <c r="F7922" s="1">
        <v>1100000</v>
      </c>
      <c r="H7922">
        <v>6</v>
      </c>
    </row>
    <row r="7923" spans="1:8" x14ac:dyDescent="0.2">
      <c r="A7923" t="s">
        <v>9267</v>
      </c>
      <c r="B7923" s="1">
        <v>322500</v>
      </c>
      <c r="C792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322500</v>
      </c>
      <c r="D7923" s="6" t="str">
        <f>LEFT(Table3[[#This Row],[Last Funding Amount - ORIG]],MIN(FIND({0,1,2,3,4,5,6,7,8,9,0},Table3[[#This Row],[Last Funding Amount - ORIG]]&amp;"0123456789"))-1)</f>
        <v/>
      </c>
      <c r="E7923" t="s">
        <v>56</v>
      </c>
      <c r="F7923" s="1">
        <v>442500</v>
      </c>
      <c r="H7923">
        <v>2</v>
      </c>
    </row>
    <row r="7924" spans="1:8" x14ac:dyDescent="0.2">
      <c r="A7924" t="s">
        <v>9268</v>
      </c>
      <c r="B7924" s="1">
        <v>7600000</v>
      </c>
      <c r="C792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7600000</v>
      </c>
      <c r="D7924" s="6" t="str">
        <f>LEFT(Table3[[#This Row],[Last Funding Amount - ORIG]],MIN(FIND({0,1,2,3,4,5,6,7,8,9,0},Table3[[#This Row],[Last Funding Amount - ORIG]]&amp;"0123456789"))-1)</f>
        <v/>
      </c>
      <c r="E7924" t="s">
        <v>36</v>
      </c>
      <c r="F7924" s="1">
        <v>7600000</v>
      </c>
      <c r="G7924">
        <v>1</v>
      </c>
      <c r="H7924">
        <v>2</v>
      </c>
    </row>
    <row r="7925" spans="1:8" x14ac:dyDescent="0.2">
      <c r="A7925" t="s">
        <v>9269</v>
      </c>
      <c r="B7925" s="1">
        <v>2500000</v>
      </c>
      <c r="C792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2500000</v>
      </c>
      <c r="D7925" s="6" t="str">
        <f>LEFT(Table3[[#This Row],[Last Funding Amount - ORIG]],MIN(FIND({0,1,2,3,4,5,6,7,8,9,0},Table3[[#This Row],[Last Funding Amount - ORIG]]&amp;"0123456789"))-1)</f>
        <v/>
      </c>
      <c r="E7925" t="s">
        <v>22</v>
      </c>
      <c r="F7925" s="1">
        <v>2500000</v>
      </c>
      <c r="G7925">
        <v>1</v>
      </c>
      <c r="H7925">
        <v>3</v>
      </c>
    </row>
    <row r="7926" spans="1:8" x14ac:dyDescent="0.2">
      <c r="A7926" t="s">
        <v>9270</v>
      </c>
      <c r="B7926" s="1">
        <v>1000000</v>
      </c>
      <c r="C792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7926" s="6" t="str">
        <f>LEFT(Table3[[#This Row],[Last Funding Amount - ORIG]],MIN(FIND({0,1,2,3,4,5,6,7,8,9,0},Table3[[#This Row],[Last Funding Amount - ORIG]]&amp;"0123456789"))-1)</f>
        <v/>
      </c>
      <c r="E7926" t="s">
        <v>112</v>
      </c>
      <c r="F7926" s="1">
        <v>1000000</v>
      </c>
    </row>
    <row r="7927" spans="1:8" x14ac:dyDescent="0.2">
      <c r="A7927" t="s">
        <v>9271</v>
      </c>
      <c r="B7927" s="1">
        <v>2500000</v>
      </c>
      <c r="C792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2500000</v>
      </c>
      <c r="D7927" s="6" t="str">
        <f>LEFT(Table3[[#This Row],[Last Funding Amount - ORIG]],MIN(FIND({0,1,2,3,4,5,6,7,8,9,0},Table3[[#This Row],[Last Funding Amount - ORIG]]&amp;"0123456789"))-1)</f>
        <v/>
      </c>
      <c r="E7927" t="s">
        <v>314</v>
      </c>
      <c r="F7927" s="1">
        <v>2500000</v>
      </c>
      <c r="H7927">
        <v>1</v>
      </c>
    </row>
    <row r="7928" spans="1:8" x14ac:dyDescent="0.2">
      <c r="A7928" t="s">
        <v>9272</v>
      </c>
      <c r="B7928" s="1">
        <v>1000000</v>
      </c>
      <c r="C792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7928" s="6" t="str">
        <f>LEFT(Table3[[#This Row],[Last Funding Amount - ORIG]],MIN(FIND({0,1,2,3,4,5,6,7,8,9,0},Table3[[#This Row],[Last Funding Amount - ORIG]]&amp;"0123456789"))-1)</f>
        <v/>
      </c>
      <c r="E7928" t="s">
        <v>112</v>
      </c>
      <c r="F7928" s="1">
        <v>1000000</v>
      </c>
    </row>
    <row r="7929" spans="1:8" x14ac:dyDescent="0.2">
      <c r="A7929" t="s">
        <v>9273</v>
      </c>
      <c r="B7929" t="s">
        <v>9274</v>
      </c>
      <c r="C792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204779</v>
      </c>
      <c r="D7929" s="5" t="str">
        <f>LEFT(Table3[[#This Row],[Last Funding Amount - ORIG]],MIN(FIND({0,1,2,3,4,5,6,7,8,9,0},Table3[[#This Row],[Last Funding Amount - ORIG]]&amp;"0123456789"))-1)</f>
        <v>å£</v>
      </c>
      <c r="E7929" t="s">
        <v>112</v>
      </c>
      <c r="F7929" t="s">
        <v>9275</v>
      </c>
      <c r="G7929">
        <v>1</v>
      </c>
      <c r="H7929">
        <v>3</v>
      </c>
    </row>
    <row r="7930" spans="1:8" x14ac:dyDescent="0.2">
      <c r="A7930" t="s">
        <v>9276</v>
      </c>
      <c r="B7930" s="1">
        <v>1000000</v>
      </c>
      <c r="C793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7930" s="6" t="str">
        <f>LEFT(Table3[[#This Row],[Last Funding Amount - ORIG]],MIN(FIND({0,1,2,3,4,5,6,7,8,9,0},Table3[[#This Row],[Last Funding Amount - ORIG]]&amp;"0123456789"))-1)</f>
        <v/>
      </c>
      <c r="E7930" t="s">
        <v>20</v>
      </c>
      <c r="F7930" s="1">
        <v>1000000</v>
      </c>
      <c r="G7930">
        <v>1</v>
      </c>
      <c r="H7930">
        <v>1</v>
      </c>
    </row>
    <row r="7931" spans="1:8" x14ac:dyDescent="0.2">
      <c r="A7931" t="s">
        <v>9277</v>
      </c>
      <c r="B7931" s="1">
        <v>3300000</v>
      </c>
      <c r="C793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3300000</v>
      </c>
      <c r="D7931" s="6" t="str">
        <f>LEFT(Table3[[#This Row],[Last Funding Amount - ORIG]],MIN(FIND({0,1,2,3,4,5,6,7,8,9,0},Table3[[#This Row],[Last Funding Amount - ORIG]]&amp;"0123456789"))-1)</f>
        <v/>
      </c>
      <c r="E7931" t="s">
        <v>22</v>
      </c>
      <c r="F7931" s="1">
        <v>3300000</v>
      </c>
      <c r="G7931">
        <v>1</v>
      </c>
      <c r="H7931">
        <v>1</v>
      </c>
    </row>
    <row r="7932" spans="1:8" x14ac:dyDescent="0.2">
      <c r="A7932" t="s">
        <v>9278</v>
      </c>
      <c r="B7932" t="s">
        <v>9279</v>
      </c>
      <c r="C793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651664000</v>
      </c>
      <c r="D7932" s="5" t="str">
        <f>LEFT(Table3[[#This Row],[Last Funding Amount - ORIG]],MIN(FIND({0,1,2,3,4,5,6,7,8,9,0},Table3[[#This Row],[Last Funding Amount - ORIG]]&amp;"0123456789"))-1)</f>
        <v>å´</v>
      </c>
      <c r="E7932" t="s">
        <v>91</v>
      </c>
      <c r="F7932" t="s">
        <v>9280</v>
      </c>
      <c r="G7932">
        <v>1</v>
      </c>
      <c r="H7932">
        <v>1</v>
      </c>
    </row>
    <row r="7933" spans="1:8" x14ac:dyDescent="0.2">
      <c r="A7933" t="s">
        <v>9281</v>
      </c>
      <c r="B7933" t="s">
        <v>597</v>
      </c>
      <c r="C793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2500000</v>
      </c>
      <c r="D7933" s="5" t="str">
        <f>LEFT(Table3[[#This Row],[Last Funding Amount - ORIG]],MIN(FIND({0,1,2,3,4,5,6,7,8,9,0},Table3[[#This Row],[Last Funding Amount - ORIG]]&amp;"0123456789"))-1)</f>
        <v>R$</v>
      </c>
      <c r="E7933" t="s">
        <v>22</v>
      </c>
      <c r="F7933" t="s">
        <v>598</v>
      </c>
      <c r="G7933">
        <v>1</v>
      </c>
      <c r="H7933">
        <v>1</v>
      </c>
    </row>
    <row r="7934" spans="1:8" x14ac:dyDescent="0.2">
      <c r="A7934" t="s">
        <v>9282</v>
      </c>
      <c r="B7934" s="1">
        <v>265000</v>
      </c>
      <c r="C793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265000</v>
      </c>
      <c r="D7934" s="6" t="str">
        <f>LEFT(Table3[[#This Row],[Last Funding Amount - ORIG]],MIN(FIND({0,1,2,3,4,5,6,7,8,9,0},Table3[[#This Row],[Last Funding Amount - ORIG]]&amp;"0123456789"))-1)</f>
        <v/>
      </c>
      <c r="E7934" t="s">
        <v>56</v>
      </c>
      <c r="F7934" s="1">
        <v>265000</v>
      </c>
    </row>
    <row r="7935" spans="1:8" x14ac:dyDescent="0.2">
      <c r="A7935" t="s">
        <v>9283</v>
      </c>
      <c r="B7935" s="1">
        <v>700000</v>
      </c>
      <c r="C793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700000</v>
      </c>
      <c r="D7935" s="6" t="str">
        <f>LEFT(Table3[[#This Row],[Last Funding Amount - ORIG]],MIN(FIND({0,1,2,3,4,5,6,7,8,9,0},Table3[[#This Row],[Last Funding Amount - ORIG]]&amp;"0123456789"))-1)</f>
        <v/>
      </c>
      <c r="E7935" t="s">
        <v>112</v>
      </c>
      <c r="F7935" s="1">
        <v>700000</v>
      </c>
      <c r="H7935">
        <v>2</v>
      </c>
    </row>
    <row r="7936" spans="1:8" x14ac:dyDescent="0.2">
      <c r="A7936" t="s">
        <v>9284</v>
      </c>
      <c r="B7936" s="1">
        <v>1075000</v>
      </c>
      <c r="C793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1075000</v>
      </c>
      <c r="D7936" s="6" t="str">
        <f>LEFT(Table3[[#This Row],[Last Funding Amount - ORIG]],MIN(FIND({0,1,2,3,4,5,6,7,8,9,0},Table3[[#This Row],[Last Funding Amount - ORIG]]&amp;"0123456789"))-1)</f>
        <v/>
      </c>
      <c r="E7936" t="s">
        <v>56</v>
      </c>
      <c r="F7936" s="1">
        <v>1455000</v>
      </c>
    </row>
    <row r="7937" spans="1:8" x14ac:dyDescent="0.2">
      <c r="A7937" t="s">
        <v>9285</v>
      </c>
      <c r="B7937" t="s">
        <v>7500</v>
      </c>
      <c r="C793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3000000</v>
      </c>
      <c r="D7937" s="5" t="str">
        <f>LEFT(Table3[[#This Row],[Last Funding Amount - ORIG]],MIN(FIND({0,1,2,3,4,5,6,7,8,9,0},Table3[[#This Row],[Last Funding Amount - ORIG]]&amp;"0123456789"))-1)</f>
        <v>CHF</v>
      </c>
      <c r="E7937" t="s">
        <v>22</v>
      </c>
      <c r="F7937" t="s">
        <v>7501</v>
      </c>
      <c r="G7937">
        <v>1</v>
      </c>
      <c r="H7937">
        <v>2</v>
      </c>
    </row>
    <row r="7938" spans="1:8" x14ac:dyDescent="0.2">
      <c r="A7938" t="s">
        <v>9286</v>
      </c>
      <c r="B7938" s="1">
        <v>6000000</v>
      </c>
      <c r="C793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6000000</v>
      </c>
      <c r="D7938" s="6" t="str">
        <f>LEFT(Table3[[#This Row],[Last Funding Amount - ORIG]],MIN(FIND({0,1,2,3,4,5,6,7,8,9,0},Table3[[#This Row],[Last Funding Amount - ORIG]]&amp;"0123456789"))-1)</f>
        <v/>
      </c>
      <c r="E7938" t="s">
        <v>13</v>
      </c>
      <c r="F7938" s="1">
        <v>6000000</v>
      </c>
    </row>
    <row r="7939" spans="1:8" x14ac:dyDescent="0.2">
      <c r="A7939" t="s">
        <v>9287</v>
      </c>
      <c r="B7939" s="1">
        <v>300000</v>
      </c>
      <c r="C793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</v>
      </c>
      <c r="D7939" s="6" t="str">
        <f>LEFT(Table3[[#This Row],[Last Funding Amount - ORIG]],MIN(FIND({0,1,2,3,4,5,6,7,8,9,0},Table3[[#This Row],[Last Funding Amount - ORIG]]&amp;"0123456789"))-1)</f>
        <v/>
      </c>
      <c r="E7939" t="s">
        <v>112</v>
      </c>
      <c r="F7939" s="1">
        <v>300000</v>
      </c>
    </row>
    <row r="7940" spans="1:8" x14ac:dyDescent="0.2">
      <c r="A7940" t="s">
        <v>9288</v>
      </c>
      <c r="B7940" t="s">
        <v>9289</v>
      </c>
      <c r="C794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188000</v>
      </c>
      <c r="D7940" s="5" t="str">
        <f>LEFT(Table3[[#This Row],[Last Funding Amount - ORIG]],MIN(FIND({0,1,2,3,4,5,6,7,8,9,0},Table3[[#This Row],[Last Funding Amount - ORIG]]&amp;"0123456789"))-1)</f>
        <v>‰âÂ</v>
      </c>
      <c r="E7940" t="s">
        <v>112</v>
      </c>
      <c r="F7940" t="s">
        <v>9290</v>
      </c>
      <c r="H7940">
        <v>2</v>
      </c>
    </row>
    <row r="7941" spans="1:8" x14ac:dyDescent="0.2">
      <c r="A7941" t="s">
        <v>9291</v>
      </c>
      <c r="B7941" s="1">
        <v>7000000</v>
      </c>
      <c r="C794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7000000</v>
      </c>
      <c r="D7941" s="6" t="str">
        <f>LEFT(Table3[[#This Row],[Last Funding Amount - ORIG]],MIN(FIND({0,1,2,3,4,5,6,7,8,9,0},Table3[[#This Row],[Last Funding Amount - ORIG]]&amp;"0123456789"))-1)</f>
        <v/>
      </c>
      <c r="E7941" t="s">
        <v>112</v>
      </c>
      <c r="F7941" s="1">
        <v>7000000</v>
      </c>
      <c r="H7941">
        <v>1</v>
      </c>
    </row>
    <row r="7942" spans="1:8" x14ac:dyDescent="0.2">
      <c r="A7942" t="s">
        <v>9292</v>
      </c>
      <c r="B7942" s="1">
        <v>2137359</v>
      </c>
      <c r="C794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2137359</v>
      </c>
      <c r="D7942" s="6" t="str">
        <f>LEFT(Table3[[#This Row],[Last Funding Amount - ORIG]],MIN(FIND({0,1,2,3,4,5,6,7,8,9,0},Table3[[#This Row],[Last Funding Amount - ORIG]]&amp;"0123456789"))-1)</f>
        <v/>
      </c>
      <c r="E7942" t="s">
        <v>22</v>
      </c>
      <c r="F7942" s="1">
        <v>2137359</v>
      </c>
    </row>
    <row r="7943" spans="1:8" x14ac:dyDescent="0.2">
      <c r="A7943" t="s">
        <v>9293</v>
      </c>
      <c r="B7943" s="1">
        <v>235000</v>
      </c>
      <c r="C794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235000</v>
      </c>
      <c r="D7943" s="6" t="str">
        <f>LEFT(Table3[[#This Row],[Last Funding Amount - ORIG]],MIN(FIND({0,1,2,3,4,5,6,7,8,9,0},Table3[[#This Row],[Last Funding Amount - ORIG]]&amp;"0123456789"))-1)</f>
        <v/>
      </c>
      <c r="E7943" t="s">
        <v>112</v>
      </c>
      <c r="F7943" s="1">
        <v>235000</v>
      </c>
    </row>
    <row r="7944" spans="1:8" x14ac:dyDescent="0.2">
      <c r="A7944" t="s">
        <v>9294</v>
      </c>
      <c r="B7944" s="1">
        <v>1200000</v>
      </c>
      <c r="C794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1200000</v>
      </c>
      <c r="D7944" s="6" t="str">
        <f>LEFT(Table3[[#This Row],[Last Funding Amount - ORIG]],MIN(FIND({0,1,2,3,4,5,6,7,8,9,0},Table3[[#This Row],[Last Funding Amount - ORIG]]&amp;"0123456789"))-1)</f>
        <v/>
      </c>
      <c r="E7944" t="s">
        <v>112</v>
      </c>
      <c r="F7944" s="1">
        <v>1200000</v>
      </c>
    </row>
    <row r="7945" spans="1:8" x14ac:dyDescent="0.2">
      <c r="A7945" t="s">
        <v>9295</v>
      </c>
      <c r="B7945" s="1">
        <v>1300000</v>
      </c>
      <c r="C794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1300000</v>
      </c>
      <c r="D7945" s="6" t="str">
        <f>LEFT(Table3[[#This Row],[Last Funding Amount - ORIG]],MIN(FIND({0,1,2,3,4,5,6,7,8,9,0},Table3[[#This Row],[Last Funding Amount - ORIG]]&amp;"0123456789"))-1)</f>
        <v/>
      </c>
      <c r="E7945" t="s">
        <v>112</v>
      </c>
      <c r="F7945" s="1">
        <v>1800000</v>
      </c>
      <c r="H7945">
        <v>2</v>
      </c>
    </row>
    <row r="7946" spans="1:8" x14ac:dyDescent="0.2">
      <c r="A7946" t="s">
        <v>9296</v>
      </c>
      <c r="B7946" s="1">
        <v>323000</v>
      </c>
      <c r="C794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323000</v>
      </c>
      <c r="D7946" s="6" t="str">
        <f>LEFT(Table3[[#This Row],[Last Funding Amount - ORIG]],MIN(FIND({0,1,2,3,4,5,6,7,8,9,0},Table3[[#This Row],[Last Funding Amount - ORIG]]&amp;"0123456789"))-1)</f>
        <v/>
      </c>
      <c r="E7946" t="s">
        <v>56</v>
      </c>
      <c r="F7946" s="1">
        <v>323000</v>
      </c>
      <c r="H7946">
        <v>4</v>
      </c>
    </row>
    <row r="7947" spans="1:8" x14ac:dyDescent="0.2">
      <c r="A7947" t="s">
        <v>9297</v>
      </c>
      <c r="B7947" s="1">
        <v>2000000</v>
      </c>
      <c r="C794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</v>
      </c>
      <c r="D7947" s="6" t="str">
        <f>LEFT(Table3[[#This Row],[Last Funding Amount - ORIG]],MIN(FIND({0,1,2,3,4,5,6,7,8,9,0},Table3[[#This Row],[Last Funding Amount - ORIG]]&amp;"0123456789"))-1)</f>
        <v/>
      </c>
      <c r="E7947" t="s">
        <v>112</v>
      </c>
      <c r="F7947" s="1">
        <v>2000000</v>
      </c>
      <c r="H7947">
        <v>2</v>
      </c>
    </row>
    <row r="7948" spans="1:8" x14ac:dyDescent="0.2">
      <c r="A7948" t="s">
        <v>9298</v>
      </c>
      <c r="B7948" s="1">
        <v>1317309</v>
      </c>
      <c r="C794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1317309</v>
      </c>
      <c r="D7948" s="6" t="str">
        <f>LEFT(Table3[[#This Row],[Last Funding Amount - ORIG]],MIN(FIND({0,1,2,3,4,5,6,7,8,9,0},Table3[[#This Row],[Last Funding Amount - ORIG]]&amp;"0123456789"))-1)</f>
        <v/>
      </c>
      <c r="E7948" t="s">
        <v>13</v>
      </c>
      <c r="F7948" s="1">
        <v>2256741</v>
      </c>
    </row>
    <row r="7949" spans="1:8" x14ac:dyDescent="0.2">
      <c r="A7949" t="s">
        <v>9299</v>
      </c>
      <c r="B7949" t="s">
        <v>1526</v>
      </c>
      <c r="C794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1250000</v>
      </c>
      <c r="D7949" s="5" t="str">
        <f>LEFT(Table3[[#This Row],[Last Funding Amount - ORIG]],MIN(FIND({0,1,2,3,4,5,6,7,8,9,0},Table3[[#This Row],[Last Funding Amount - ORIG]]&amp;"0123456789"))-1)</f>
        <v>‰âÂ</v>
      </c>
      <c r="E7949" t="s">
        <v>112</v>
      </c>
      <c r="F7949" t="s">
        <v>1527</v>
      </c>
      <c r="H7949">
        <v>1</v>
      </c>
    </row>
    <row r="7950" spans="1:8" x14ac:dyDescent="0.2">
      <c r="A7950" t="s">
        <v>9300</v>
      </c>
      <c r="B7950" t="s">
        <v>9301</v>
      </c>
      <c r="C795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4000000</v>
      </c>
      <c r="D7950" s="5" t="str">
        <f>LEFT(Table3[[#This Row],[Last Funding Amount - ORIG]],MIN(FIND({0,1,2,3,4,5,6,7,8,9,0},Table3[[#This Row],[Last Funding Amount - ORIG]]&amp;"0123456789"))-1)</f>
        <v>CA$</v>
      </c>
      <c r="E7950" t="s">
        <v>13</v>
      </c>
      <c r="F7950" t="s">
        <v>9302</v>
      </c>
      <c r="H7950">
        <v>5</v>
      </c>
    </row>
    <row r="7951" spans="1:8" x14ac:dyDescent="0.2">
      <c r="A7951" t="s">
        <v>9303</v>
      </c>
      <c r="B7951" s="1">
        <v>2000000</v>
      </c>
      <c r="C795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</v>
      </c>
      <c r="D7951" s="6" t="str">
        <f>LEFT(Table3[[#This Row],[Last Funding Amount - ORIG]],MIN(FIND({0,1,2,3,4,5,6,7,8,9,0},Table3[[#This Row],[Last Funding Amount - ORIG]]&amp;"0123456789"))-1)</f>
        <v/>
      </c>
      <c r="E7951" t="s">
        <v>13</v>
      </c>
      <c r="F7951" s="1">
        <v>5752000</v>
      </c>
    </row>
    <row r="7952" spans="1:8" x14ac:dyDescent="0.2">
      <c r="A7952" t="s">
        <v>9304</v>
      </c>
      <c r="B7952" s="1">
        <v>2007667</v>
      </c>
      <c r="C795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2007667</v>
      </c>
      <c r="D7952" s="6" t="str">
        <f>LEFT(Table3[[#This Row],[Last Funding Amount - ORIG]],MIN(FIND({0,1,2,3,4,5,6,7,8,9,0},Table3[[#This Row],[Last Funding Amount - ORIG]]&amp;"0123456789"))-1)</f>
        <v/>
      </c>
      <c r="E7952" t="s">
        <v>22</v>
      </c>
      <c r="F7952" s="1">
        <v>2007667</v>
      </c>
      <c r="G7952">
        <v>1</v>
      </c>
      <c r="H7952">
        <v>1</v>
      </c>
    </row>
    <row r="7953" spans="1:8" x14ac:dyDescent="0.2">
      <c r="A7953" t="s">
        <v>9305</v>
      </c>
      <c r="B7953" s="1">
        <v>500000</v>
      </c>
      <c r="C795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</v>
      </c>
      <c r="D7953" s="6" t="str">
        <f>LEFT(Table3[[#This Row],[Last Funding Amount - ORIG]],MIN(FIND({0,1,2,3,4,5,6,7,8,9,0},Table3[[#This Row],[Last Funding Amount - ORIG]]&amp;"0123456789"))-1)</f>
        <v/>
      </c>
      <c r="E7953" t="s">
        <v>112</v>
      </c>
      <c r="F7953" s="1">
        <v>595000</v>
      </c>
      <c r="H7953">
        <v>3</v>
      </c>
    </row>
    <row r="7954" spans="1:8" x14ac:dyDescent="0.2">
      <c r="A7954" t="s">
        <v>9306</v>
      </c>
      <c r="B7954" t="s">
        <v>8205</v>
      </c>
      <c r="C795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13000000</v>
      </c>
      <c r="D7954" s="5" t="str">
        <f>LEFT(Table3[[#This Row],[Last Funding Amount - ORIG]],MIN(FIND({0,1,2,3,4,5,6,7,8,9,0},Table3[[#This Row],[Last Funding Amount - ORIG]]&amp;"0123456789"))-1)</f>
        <v>å£</v>
      </c>
      <c r="E7954" t="s">
        <v>44</v>
      </c>
      <c r="F7954" t="s">
        <v>8206</v>
      </c>
      <c r="H7954">
        <v>2</v>
      </c>
    </row>
    <row r="7955" spans="1:8" x14ac:dyDescent="0.2">
      <c r="A7955" t="s">
        <v>9307</v>
      </c>
      <c r="B7955" s="1">
        <v>984413</v>
      </c>
      <c r="C795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984413</v>
      </c>
      <c r="D7955" s="6" t="str">
        <f>LEFT(Table3[[#This Row],[Last Funding Amount - ORIG]],MIN(FIND({0,1,2,3,4,5,6,7,8,9,0},Table3[[#This Row],[Last Funding Amount - ORIG]]&amp;"0123456789"))-1)</f>
        <v/>
      </c>
      <c r="E7955" t="s">
        <v>13</v>
      </c>
      <c r="F7955" s="1">
        <v>984413</v>
      </c>
      <c r="G7955">
        <v>1</v>
      </c>
      <c r="H7955">
        <v>1</v>
      </c>
    </row>
    <row r="7956" spans="1:8" x14ac:dyDescent="0.2">
      <c r="A7956" t="s">
        <v>9308</v>
      </c>
      <c r="B7956" s="1">
        <v>100000</v>
      </c>
      <c r="C795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</v>
      </c>
      <c r="D7956" s="6" t="str">
        <f>LEFT(Table3[[#This Row],[Last Funding Amount - ORIG]],MIN(FIND({0,1,2,3,4,5,6,7,8,9,0},Table3[[#This Row],[Last Funding Amount - ORIG]]&amp;"0123456789"))-1)</f>
        <v/>
      </c>
      <c r="E7956" t="s">
        <v>56</v>
      </c>
      <c r="F7956" s="1">
        <v>400000</v>
      </c>
      <c r="H7956">
        <v>2</v>
      </c>
    </row>
    <row r="7957" spans="1:8" x14ac:dyDescent="0.2">
      <c r="A7957" t="s">
        <v>9309</v>
      </c>
      <c r="B7957" s="1">
        <v>500000</v>
      </c>
      <c r="C795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</v>
      </c>
      <c r="D7957" s="6" t="str">
        <f>LEFT(Table3[[#This Row],[Last Funding Amount - ORIG]],MIN(FIND({0,1,2,3,4,5,6,7,8,9,0},Table3[[#This Row],[Last Funding Amount - ORIG]]&amp;"0123456789"))-1)</f>
        <v/>
      </c>
      <c r="E7957" t="s">
        <v>13</v>
      </c>
      <c r="F7957" s="1">
        <v>1354000</v>
      </c>
      <c r="H7957">
        <v>3</v>
      </c>
    </row>
    <row r="7958" spans="1:8" x14ac:dyDescent="0.2">
      <c r="A7958" t="s">
        <v>9310</v>
      </c>
      <c r="B7958" s="1">
        <v>800000</v>
      </c>
      <c r="C795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800000</v>
      </c>
      <c r="D7958" s="6" t="str">
        <f>LEFT(Table3[[#This Row],[Last Funding Amount - ORIG]],MIN(FIND({0,1,2,3,4,5,6,7,8,9,0},Table3[[#This Row],[Last Funding Amount - ORIG]]&amp;"0123456789"))-1)</f>
        <v/>
      </c>
      <c r="E7958" t="s">
        <v>112</v>
      </c>
      <c r="F7958" s="1">
        <v>800000</v>
      </c>
      <c r="G7958">
        <v>1</v>
      </c>
      <c r="H7958">
        <v>2</v>
      </c>
    </row>
    <row r="7959" spans="1:8" x14ac:dyDescent="0.2">
      <c r="A7959" t="s">
        <v>9311</v>
      </c>
      <c r="B7959" s="1">
        <v>14000000</v>
      </c>
      <c r="C795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14000000</v>
      </c>
      <c r="D7959" s="6" t="str">
        <f>LEFT(Table3[[#This Row],[Last Funding Amount - ORIG]],MIN(FIND({0,1,2,3,4,5,6,7,8,9,0},Table3[[#This Row],[Last Funding Amount - ORIG]]&amp;"0123456789"))-1)</f>
        <v/>
      </c>
      <c r="E7959" t="s">
        <v>44</v>
      </c>
      <c r="F7959" s="1">
        <v>31000000</v>
      </c>
      <c r="G7959">
        <v>1</v>
      </c>
      <c r="H7959">
        <v>1</v>
      </c>
    </row>
    <row r="7960" spans="1:8" x14ac:dyDescent="0.2">
      <c r="A7960" t="s">
        <v>9312</v>
      </c>
      <c r="B7960" s="1">
        <v>3585788</v>
      </c>
      <c r="C796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3585788</v>
      </c>
      <c r="D7960" s="6" t="str">
        <f>LEFT(Table3[[#This Row],[Last Funding Amount - ORIG]],MIN(FIND({0,1,2,3,4,5,6,7,8,9,0},Table3[[#This Row],[Last Funding Amount - ORIG]]&amp;"0123456789"))-1)</f>
        <v/>
      </c>
      <c r="E7960" t="s">
        <v>13</v>
      </c>
      <c r="F7960" s="1">
        <v>3585788</v>
      </c>
    </row>
    <row r="7961" spans="1:8" x14ac:dyDescent="0.2">
      <c r="A7961" t="s">
        <v>9313</v>
      </c>
      <c r="C796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7961" s="6" t="str">
        <f>LEFT(Table3[[#This Row],[Last Funding Amount - ORIG]],MIN(FIND({0,1,2,3,4,5,6,7,8,9,0},Table3[[#This Row],[Last Funding Amount - ORIG]]&amp;"0123456789"))-1)</f>
        <v/>
      </c>
      <c r="E7961" t="s">
        <v>101</v>
      </c>
      <c r="F7961" s="1">
        <v>1000000</v>
      </c>
      <c r="H7961">
        <v>6</v>
      </c>
    </row>
    <row r="7962" spans="1:8" x14ac:dyDescent="0.2">
      <c r="A7962" t="s">
        <v>9314</v>
      </c>
      <c r="B7962" t="s">
        <v>597</v>
      </c>
      <c r="C796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2500000</v>
      </c>
      <c r="D7962" s="5" t="str">
        <f>LEFT(Table3[[#This Row],[Last Funding Amount - ORIG]],MIN(FIND({0,1,2,3,4,5,6,7,8,9,0},Table3[[#This Row],[Last Funding Amount - ORIG]]&amp;"0123456789"))-1)</f>
        <v>R$</v>
      </c>
      <c r="E7962" t="s">
        <v>22</v>
      </c>
      <c r="F7962" t="s">
        <v>598</v>
      </c>
      <c r="G7962">
        <v>1</v>
      </c>
      <c r="H7962">
        <v>1</v>
      </c>
    </row>
    <row r="7963" spans="1:8" x14ac:dyDescent="0.2">
      <c r="A7963" t="s">
        <v>9315</v>
      </c>
      <c r="B7963" s="1">
        <v>6200000</v>
      </c>
      <c r="C796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6200000</v>
      </c>
      <c r="D7963" s="6" t="str">
        <f>LEFT(Table3[[#This Row],[Last Funding Amount - ORIG]],MIN(FIND({0,1,2,3,4,5,6,7,8,9,0},Table3[[#This Row],[Last Funding Amount - ORIG]]&amp;"0123456789"))-1)</f>
        <v/>
      </c>
      <c r="E7963" t="s">
        <v>22</v>
      </c>
      <c r="F7963" s="1">
        <v>6200000</v>
      </c>
      <c r="G7963">
        <v>1</v>
      </c>
      <c r="H7963">
        <v>2</v>
      </c>
    </row>
    <row r="7964" spans="1:8" x14ac:dyDescent="0.2">
      <c r="A7964" t="s">
        <v>9316</v>
      </c>
      <c r="B7964" s="1">
        <v>800000</v>
      </c>
      <c r="C796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800000</v>
      </c>
      <c r="D7964" s="6" t="str">
        <f>LEFT(Table3[[#This Row],[Last Funding Amount - ORIG]],MIN(FIND({0,1,2,3,4,5,6,7,8,9,0},Table3[[#This Row],[Last Funding Amount - ORIG]]&amp;"0123456789"))-1)</f>
        <v/>
      </c>
      <c r="E7964" t="s">
        <v>112</v>
      </c>
      <c r="F7964" s="1">
        <v>800000</v>
      </c>
      <c r="H7964">
        <v>1</v>
      </c>
    </row>
    <row r="7965" spans="1:8" x14ac:dyDescent="0.2">
      <c r="A7965" t="s">
        <v>9317</v>
      </c>
      <c r="B7965" s="1">
        <v>2000000</v>
      </c>
      <c r="C796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</v>
      </c>
      <c r="D7965" s="6" t="str">
        <f>LEFT(Table3[[#This Row],[Last Funding Amount - ORIG]],MIN(FIND({0,1,2,3,4,5,6,7,8,9,0},Table3[[#This Row],[Last Funding Amount - ORIG]]&amp;"0123456789"))-1)</f>
        <v/>
      </c>
      <c r="E7965" t="s">
        <v>13</v>
      </c>
      <c r="F7965" s="1">
        <v>9000000</v>
      </c>
      <c r="G7965">
        <v>1</v>
      </c>
      <c r="H7965">
        <v>1</v>
      </c>
    </row>
    <row r="7966" spans="1:8" x14ac:dyDescent="0.2">
      <c r="A7966" t="s">
        <v>9318</v>
      </c>
      <c r="B7966" s="1">
        <v>200000</v>
      </c>
      <c r="C796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</v>
      </c>
      <c r="D7966" s="6" t="str">
        <f>LEFT(Table3[[#This Row],[Last Funding Amount - ORIG]],MIN(FIND({0,1,2,3,4,5,6,7,8,9,0},Table3[[#This Row],[Last Funding Amount - ORIG]]&amp;"0123456789"))-1)</f>
        <v/>
      </c>
      <c r="E7966" t="s">
        <v>44</v>
      </c>
      <c r="F7966" s="1">
        <v>3900000</v>
      </c>
      <c r="G7966">
        <v>1</v>
      </c>
      <c r="H7966">
        <v>2</v>
      </c>
    </row>
    <row r="7967" spans="1:8" x14ac:dyDescent="0.2">
      <c r="A7967" t="s">
        <v>9319</v>
      </c>
      <c r="B7967" t="s">
        <v>9320</v>
      </c>
      <c r="C796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9442560</v>
      </c>
      <c r="D7967" s="5" t="str">
        <f>LEFT(Table3[[#This Row],[Last Funding Amount - ORIG]],MIN(FIND({0,1,2,3,4,5,6,7,8,9,0},Table3[[#This Row],[Last Funding Amount - ORIG]]&amp;"0123456789"))-1)</f>
        <v>CA$</v>
      </c>
      <c r="E7967" t="s">
        <v>22</v>
      </c>
      <c r="F7967" t="s">
        <v>9321</v>
      </c>
      <c r="H7967">
        <v>1</v>
      </c>
    </row>
    <row r="7968" spans="1:8" x14ac:dyDescent="0.2">
      <c r="A7968" t="s">
        <v>9322</v>
      </c>
      <c r="C796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7968" s="6" t="str">
        <f>LEFT(Table3[[#This Row],[Last Funding Amount - ORIG]],MIN(FIND({0,1,2,3,4,5,6,7,8,9,0},Table3[[#This Row],[Last Funding Amount - ORIG]]&amp;"0123456789"))-1)</f>
        <v/>
      </c>
      <c r="E7968" t="s">
        <v>101</v>
      </c>
      <c r="F7968" t="s">
        <v>9323</v>
      </c>
      <c r="H7968">
        <v>6</v>
      </c>
    </row>
    <row r="7969" spans="1:8" x14ac:dyDescent="0.2">
      <c r="A7969" t="s">
        <v>9324</v>
      </c>
      <c r="B7969" s="1">
        <v>1257000</v>
      </c>
      <c r="C796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1257000</v>
      </c>
      <c r="D7969" s="6" t="str">
        <f>LEFT(Table3[[#This Row],[Last Funding Amount - ORIG]],MIN(FIND({0,1,2,3,4,5,6,7,8,9,0},Table3[[#This Row],[Last Funding Amount - ORIG]]&amp;"0123456789"))-1)</f>
        <v/>
      </c>
      <c r="E7969" t="s">
        <v>13</v>
      </c>
      <c r="F7969" s="1">
        <v>3257000</v>
      </c>
    </row>
    <row r="7970" spans="1:8" x14ac:dyDescent="0.2">
      <c r="A7970" t="s">
        <v>9325</v>
      </c>
      <c r="B7970" s="1">
        <v>523980</v>
      </c>
      <c r="C797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523980</v>
      </c>
      <c r="D7970" s="6" t="str">
        <f>LEFT(Table3[[#This Row],[Last Funding Amount - ORIG]],MIN(FIND({0,1,2,3,4,5,6,7,8,9,0},Table3[[#This Row],[Last Funding Amount - ORIG]]&amp;"0123456789"))-1)</f>
        <v/>
      </c>
      <c r="E7970" t="s">
        <v>44</v>
      </c>
      <c r="F7970" s="1">
        <v>1023980</v>
      </c>
      <c r="H7970">
        <v>3</v>
      </c>
    </row>
    <row r="7971" spans="1:8" x14ac:dyDescent="0.2">
      <c r="A7971" t="s">
        <v>9326</v>
      </c>
      <c r="B7971" t="s">
        <v>2405</v>
      </c>
      <c r="C797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</v>
      </c>
      <c r="D7971" s="5" t="str">
        <f>LEFT(Table3[[#This Row],[Last Funding Amount - ORIG]],MIN(FIND({0,1,2,3,4,5,6,7,8,9,0},Table3[[#This Row],[Last Funding Amount - ORIG]]&amp;"0123456789"))-1)</f>
        <v>‰âÂ</v>
      </c>
      <c r="E7971" t="s">
        <v>56</v>
      </c>
      <c r="F7971" t="s">
        <v>9327</v>
      </c>
      <c r="H7971">
        <v>2</v>
      </c>
    </row>
    <row r="7972" spans="1:8" x14ac:dyDescent="0.2">
      <c r="A7972" t="s">
        <v>9328</v>
      </c>
      <c r="B7972" t="s">
        <v>9329</v>
      </c>
      <c r="C797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10000000</v>
      </c>
      <c r="D7972" s="5" t="str">
        <f>LEFT(Table3[[#This Row],[Last Funding Amount - ORIG]],MIN(FIND({0,1,2,3,4,5,6,7,8,9,0},Table3[[#This Row],[Last Funding Amount - ORIG]]&amp;"0123456789"))-1)</f>
        <v>NOK</v>
      </c>
      <c r="E7972" t="s">
        <v>13</v>
      </c>
      <c r="F7972" t="s">
        <v>9330</v>
      </c>
    </row>
    <row r="7973" spans="1:8" x14ac:dyDescent="0.2">
      <c r="A7973" t="s">
        <v>9331</v>
      </c>
      <c r="B7973" t="s">
        <v>529</v>
      </c>
      <c r="C797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4000000</v>
      </c>
      <c r="D7973" s="5" t="str">
        <f>LEFT(Table3[[#This Row],[Last Funding Amount - ORIG]],MIN(FIND({0,1,2,3,4,5,6,7,8,9,0},Table3[[#This Row],[Last Funding Amount - ORIG]]&amp;"0123456789"))-1)</f>
        <v>‰âÂ</v>
      </c>
      <c r="E7973" t="s">
        <v>22</v>
      </c>
      <c r="F7973" t="s">
        <v>530</v>
      </c>
      <c r="G7973">
        <v>2</v>
      </c>
      <c r="H7973">
        <v>2</v>
      </c>
    </row>
    <row r="7974" spans="1:8" x14ac:dyDescent="0.2">
      <c r="A7974" t="s">
        <v>9332</v>
      </c>
      <c r="B7974" s="1">
        <v>5455545</v>
      </c>
      <c r="C797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5455545</v>
      </c>
      <c r="D7974" s="6" t="str">
        <f>LEFT(Table3[[#This Row],[Last Funding Amount - ORIG]],MIN(FIND({0,1,2,3,4,5,6,7,8,9,0},Table3[[#This Row],[Last Funding Amount - ORIG]]&amp;"0123456789"))-1)</f>
        <v/>
      </c>
      <c r="E7974" t="s">
        <v>13</v>
      </c>
      <c r="F7974" s="1">
        <v>5455545</v>
      </c>
    </row>
    <row r="7975" spans="1:8" x14ac:dyDescent="0.2">
      <c r="A7975" t="s">
        <v>9333</v>
      </c>
      <c r="B7975" s="1">
        <v>594836</v>
      </c>
      <c r="C797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594836</v>
      </c>
      <c r="D7975" s="6" t="str">
        <f>LEFT(Table3[[#This Row],[Last Funding Amount - ORIG]],MIN(FIND({0,1,2,3,4,5,6,7,8,9,0},Table3[[#This Row],[Last Funding Amount - ORIG]]&amp;"0123456789"))-1)</f>
        <v/>
      </c>
      <c r="E7975" t="s">
        <v>112</v>
      </c>
      <c r="F7975" s="1">
        <v>594836</v>
      </c>
    </row>
    <row r="7976" spans="1:8" x14ac:dyDescent="0.2">
      <c r="A7976" t="s">
        <v>9334</v>
      </c>
      <c r="C797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7976" s="6" t="str">
        <f>LEFT(Table3[[#This Row],[Last Funding Amount - ORIG]],MIN(FIND({0,1,2,3,4,5,6,7,8,9,0},Table3[[#This Row],[Last Funding Amount - ORIG]]&amp;"0123456789"))-1)</f>
        <v/>
      </c>
      <c r="E7976" t="s">
        <v>112</v>
      </c>
      <c r="F7976" s="1">
        <v>125000</v>
      </c>
      <c r="G7976">
        <v>1</v>
      </c>
      <c r="H7976">
        <v>2</v>
      </c>
    </row>
    <row r="7977" spans="1:8" x14ac:dyDescent="0.2">
      <c r="A7977" t="s">
        <v>9335</v>
      </c>
      <c r="B7977" t="s">
        <v>9336</v>
      </c>
      <c r="C797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2650000</v>
      </c>
      <c r="D7977" s="5" t="str">
        <f>LEFT(Table3[[#This Row],[Last Funding Amount - ORIG]],MIN(FIND({0,1,2,3,4,5,6,7,8,9,0},Table3[[#This Row],[Last Funding Amount - ORIG]]&amp;"0123456789"))-1)</f>
        <v>‰âÂ</v>
      </c>
      <c r="E7977" t="s">
        <v>314</v>
      </c>
      <c r="F7977" t="s">
        <v>9337</v>
      </c>
      <c r="H7977">
        <v>1</v>
      </c>
    </row>
    <row r="7978" spans="1:8" x14ac:dyDescent="0.2">
      <c r="A7978" t="s">
        <v>9338</v>
      </c>
      <c r="B7978" s="1">
        <v>125000</v>
      </c>
      <c r="C797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125000</v>
      </c>
      <c r="D7978" s="6" t="str">
        <f>LEFT(Table3[[#This Row],[Last Funding Amount - ORIG]],MIN(FIND({0,1,2,3,4,5,6,7,8,9,0},Table3[[#This Row],[Last Funding Amount - ORIG]]&amp;"0123456789"))-1)</f>
        <v/>
      </c>
      <c r="E7978" t="s">
        <v>112</v>
      </c>
      <c r="F7978" s="1">
        <v>500000</v>
      </c>
      <c r="H7978">
        <v>2</v>
      </c>
    </row>
    <row r="7979" spans="1:8" x14ac:dyDescent="0.2">
      <c r="A7979" t="s">
        <v>9339</v>
      </c>
      <c r="B7979" s="1">
        <v>242880</v>
      </c>
      <c r="C797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242880</v>
      </c>
      <c r="D7979" s="6" t="str">
        <f>LEFT(Table3[[#This Row],[Last Funding Amount - ORIG]],MIN(FIND({0,1,2,3,4,5,6,7,8,9,0},Table3[[#This Row],[Last Funding Amount - ORIG]]&amp;"0123456789"))-1)</f>
        <v/>
      </c>
      <c r="E7979" t="s">
        <v>18</v>
      </c>
      <c r="F7979" s="1">
        <v>4532880</v>
      </c>
      <c r="H7979">
        <v>1</v>
      </c>
    </row>
    <row r="7980" spans="1:8" x14ac:dyDescent="0.2">
      <c r="A7980" t="s">
        <v>9340</v>
      </c>
      <c r="C798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7980" s="6" t="str">
        <f>LEFT(Table3[[#This Row],[Last Funding Amount - ORIG]],MIN(FIND({0,1,2,3,4,5,6,7,8,9,0},Table3[[#This Row],[Last Funding Amount - ORIG]]&amp;"0123456789"))-1)</f>
        <v/>
      </c>
      <c r="E7980" t="s">
        <v>13</v>
      </c>
      <c r="F7980" t="s">
        <v>2306</v>
      </c>
      <c r="H7980">
        <v>2</v>
      </c>
    </row>
    <row r="7981" spans="1:8" x14ac:dyDescent="0.2">
      <c r="A7981" t="s">
        <v>9341</v>
      </c>
      <c r="B7981" s="1">
        <v>2500000</v>
      </c>
      <c r="C798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2500000</v>
      </c>
      <c r="D7981" s="6" t="str">
        <f>LEFT(Table3[[#This Row],[Last Funding Amount - ORIG]],MIN(FIND({0,1,2,3,4,5,6,7,8,9,0},Table3[[#This Row],[Last Funding Amount - ORIG]]&amp;"0123456789"))-1)</f>
        <v/>
      </c>
      <c r="E7981" t="s">
        <v>13</v>
      </c>
      <c r="F7981" s="1">
        <v>2500000</v>
      </c>
      <c r="G7981">
        <v>1</v>
      </c>
      <c r="H7981">
        <v>1</v>
      </c>
    </row>
    <row r="7982" spans="1:8" x14ac:dyDescent="0.2">
      <c r="A7982" t="s">
        <v>9342</v>
      </c>
      <c r="B7982" t="s">
        <v>2405</v>
      </c>
      <c r="C798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</v>
      </c>
      <c r="D7982" s="5" t="str">
        <f>LEFT(Table3[[#This Row],[Last Funding Amount - ORIG]],MIN(FIND({0,1,2,3,4,5,6,7,8,9,0},Table3[[#This Row],[Last Funding Amount - ORIG]]&amp;"0123456789"))-1)</f>
        <v>‰âÂ</v>
      </c>
      <c r="E7982" t="s">
        <v>112</v>
      </c>
      <c r="F7982" t="s">
        <v>5655</v>
      </c>
      <c r="G7982">
        <v>1</v>
      </c>
      <c r="H7982">
        <v>6</v>
      </c>
    </row>
    <row r="7983" spans="1:8" x14ac:dyDescent="0.2">
      <c r="A7983" t="s">
        <v>9343</v>
      </c>
      <c r="B7983" s="1">
        <v>12800000</v>
      </c>
      <c r="C798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12800000</v>
      </c>
      <c r="D7983" s="6" t="str">
        <f>LEFT(Table3[[#This Row],[Last Funding Amount - ORIG]],MIN(FIND({0,1,2,3,4,5,6,7,8,9,0},Table3[[#This Row],[Last Funding Amount - ORIG]]&amp;"0123456789"))-1)</f>
        <v/>
      </c>
      <c r="E7983" t="s">
        <v>13</v>
      </c>
      <c r="F7983" s="1">
        <v>12800000</v>
      </c>
    </row>
    <row r="7984" spans="1:8" x14ac:dyDescent="0.2">
      <c r="A7984" t="s">
        <v>9344</v>
      </c>
      <c r="B7984" t="s">
        <v>2414</v>
      </c>
      <c r="C798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2500000</v>
      </c>
      <c r="D7984" s="5" t="str">
        <f>LEFT(Table3[[#This Row],[Last Funding Amount - ORIG]],MIN(FIND({0,1,2,3,4,5,6,7,8,9,0},Table3[[#This Row],[Last Funding Amount - ORIG]]&amp;"0123456789"))-1)</f>
        <v>å£</v>
      </c>
      <c r="E7984" t="s">
        <v>13</v>
      </c>
      <c r="F7984" t="s">
        <v>7480</v>
      </c>
      <c r="G7984">
        <v>1</v>
      </c>
      <c r="H7984">
        <v>1</v>
      </c>
    </row>
    <row r="7985" spans="1:8" x14ac:dyDescent="0.2">
      <c r="A7985" t="s">
        <v>9345</v>
      </c>
      <c r="B7985" s="1">
        <v>500000</v>
      </c>
      <c r="C798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</v>
      </c>
      <c r="D7985" s="6" t="str">
        <f>LEFT(Table3[[#This Row],[Last Funding Amount - ORIG]],MIN(FIND({0,1,2,3,4,5,6,7,8,9,0},Table3[[#This Row],[Last Funding Amount - ORIG]]&amp;"0123456789"))-1)</f>
        <v/>
      </c>
      <c r="E7985" t="s">
        <v>112</v>
      </c>
      <c r="F7985" s="1">
        <v>500000</v>
      </c>
      <c r="H7985">
        <v>1</v>
      </c>
    </row>
    <row r="7986" spans="1:8" x14ac:dyDescent="0.2">
      <c r="A7986" t="s">
        <v>9346</v>
      </c>
      <c r="B7986" s="1">
        <v>950000</v>
      </c>
      <c r="C798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950000</v>
      </c>
      <c r="D7986" s="6" t="str">
        <f>LEFT(Table3[[#This Row],[Last Funding Amount - ORIG]],MIN(FIND({0,1,2,3,4,5,6,7,8,9,0},Table3[[#This Row],[Last Funding Amount - ORIG]]&amp;"0123456789"))-1)</f>
        <v/>
      </c>
      <c r="E7986" t="s">
        <v>13</v>
      </c>
      <c r="F7986" s="1">
        <v>3450000</v>
      </c>
    </row>
    <row r="7987" spans="1:8" x14ac:dyDescent="0.2">
      <c r="A7987" t="s">
        <v>9347</v>
      </c>
      <c r="B7987" s="1">
        <v>1200000</v>
      </c>
      <c r="C798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1200000</v>
      </c>
      <c r="D7987" s="6" t="str">
        <f>LEFT(Table3[[#This Row],[Last Funding Amount - ORIG]],MIN(FIND({0,1,2,3,4,5,6,7,8,9,0},Table3[[#This Row],[Last Funding Amount - ORIG]]&amp;"0123456789"))-1)</f>
        <v/>
      </c>
      <c r="E7987" t="s">
        <v>112</v>
      </c>
      <c r="F7987" s="1">
        <v>1200000</v>
      </c>
    </row>
    <row r="7988" spans="1:8" x14ac:dyDescent="0.2">
      <c r="A7988" t="s">
        <v>9348</v>
      </c>
      <c r="B7988" s="1">
        <v>500000</v>
      </c>
      <c r="C798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</v>
      </c>
      <c r="D7988" s="6" t="str">
        <f>LEFT(Table3[[#This Row],[Last Funding Amount - ORIG]],MIN(FIND({0,1,2,3,4,5,6,7,8,9,0},Table3[[#This Row],[Last Funding Amount - ORIG]]&amp;"0123456789"))-1)</f>
        <v/>
      </c>
      <c r="E7988" t="s">
        <v>20</v>
      </c>
      <c r="F7988" s="1">
        <v>520000</v>
      </c>
    </row>
    <row r="7989" spans="1:8" x14ac:dyDescent="0.2">
      <c r="A7989" t="s">
        <v>9349</v>
      </c>
      <c r="B7989" s="1">
        <v>5000000</v>
      </c>
      <c r="C798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5000000</v>
      </c>
      <c r="D7989" s="6" t="str">
        <f>LEFT(Table3[[#This Row],[Last Funding Amount - ORIG]],MIN(FIND({0,1,2,3,4,5,6,7,8,9,0},Table3[[#This Row],[Last Funding Amount - ORIG]]&amp;"0123456789"))-1)</f>
        <v/>
      </c>
      <c r="E7989" t="s">
        <v>56</v>
      </c>
      <c r="F7989" s="1">
        <v>5000000</v>
      </c>
    </row>
    <row r="7990" spans="1:8" x14ac:dyDescent="0.2">
      <c r="A7990" t="s">
        <v>9350</v>
      </c>
      <c r="B7990" s="1">
        <v>800000</v>
      </c>
      <c r="C799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800000</v>
      </c>
      <c r="D7990" s="6" t="str">
        <f>LEFT(Table3[[#This Row],[Last Funding Amount - ORIG]],MIN(FIND({0,1,2,3,4,5,6,7,8,9,0},Table3[[#This Row],[Last Funding Amount - ORIG]]&amp;"0123456789"))-1)</f>
        <v/>
      </c>
      <c r="E7990" t="s">
        <v>112</v>
      </c>
      <c r="F7990" s="1">
        <v>800000</v>
      </c>
      <c r="G7990">
        <v>1</v>
      </c>
      <c r="H7990">
        <v>1</v>
      </c>
    </row>
    <row r="7991" spans="1:8" x14ac:dyDescent="0.2">
      <c r="A7991" t="s">
        <v>9351</v>
      </c>
      <c r="B7991" s="1">
        <v>500000</v>
      </c>
      <c r="C799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</v>
      </c>
      <c r="D7991" s="6" t="str">
        <f>LEFT(Table3[[#This Row],[Last Funding Amount - ORIG]],MIN(FIND({0,1,2,3,4,5,6,7,8,9,0},Table3[[#This Row],[Last Funding Amount - ORIG]]&amp;"0123456789"))-1)</f>
        <v/>
      </c>
      <c r="E7991" t="s">
        <v>112</v>
      </c>
      <c r="F7991" s="1">
        <v>500000</v>
      </c>
    </row>
    <row r="7992" spans="1:8" x14ac:dyDescent="0.2">
      <c r="A7992" t="s">
        <v>9352</v>
      </c>
      <c r="B7992" s="1">
        <v>400000</v>
      </c>
      <c r="C799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400000</v>
      </c>
      <c r="D7992" s="6" t="str">
        <f>LEFT(Table3[[#This Row],[Last Funding Amount - ORIG]],MIN(FIND({0,1,2,3,4,5,6,7,8,9,0},Table3[[#This Row],[Last Funding Amount - ORIG]]&amp;"0123456789"))-1)</f>
        <v/>
      </c>
      <c r="E7992" t="s">
        <v>13</v>
      </c>
      <c r="F7992" s="1">
        <v>510000</v>
      </c>
      <c r="H7992">
        <v>5</v>
      </c>
    </row>
    <row r="7993" spans="1:8" x14ac:dyDescent="0.2">
      <c r="A7993" t="s">
        <v>9353</v>
      </c>
      <c r="B7993" s="1">
        <v>1700000</v>
      </c>
      <c r="C799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1700000</v>
      </c>
      <c r="D7993" s="6" t="str">
        <f>LEFT(Table3[[#This Row],[Last Funding Amount - ORIG]],MIN(FIND({0,1,2,3,4,5,6,7,8,9,0},Table3[[#This Row],[Last Funding Amount - ORIG]]&amp;"0123456789"))-1)</f>
        <v/>
      </c>
      <c r="E7993" t="s">
        <v>13</v>
      </c>
      <c r="F7993" s="1">
        <v>1850000</v>
      </c>
    </row>
    <row r="7994" spans="1:8" x14ac:dyDescent="0.2">
      <c r="A7994" t="s">
        <v>9354</v>
      </c>
      <c r="B7994" t="s">
        <v>399</v>
      </c>
      <c r="C799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700000</v>
      </c>
      <c r="D7994" s="5" t="str">
        <f>LEFT(Table3[[#This Row],[Last Funding Amount - ORIG]],MIN(FIND({0,1,2,3,4,5,6,7,8,9,0},Table3[[#This Row],[Last Funding Amount - ORIG]]&amp;"0123456789"))-1)</f>
        <v>‰âÂ</v>
      </c>
      <c r="E7994" t="s">
        <v>112</v>
      </c>
      <c r="F7994" t="s">
        <v>400</v>
      </c>
      <c r="H7994">
        <v>2</v>
      </c>
    </row>
    <row r="7995" spans="1:8" x14ac:dyDescent="0.2">
      <c r="A7995" t="s">
        <v>9355</v>
      </c>
      <c r="B7995" s="1">
        <v>1500000</v>
      </c>
      <c r="C799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1500000</v>
      </c>
      <c r="D7995" s="6" t="str">
        <f>LEFT(Table3[[#This Row],[Last Funding Amount - ORIG]],MIN(FIND({0,1,2,3,4,5,6,7,8,9,0},Table3[[#This Row],[Last Funding Amount - ORIG]]&amp;"0123456789"))-1)</f>
        <v/>
      </c>
      <c r="E7995" t="s">
        <v>13</v>
      </c>
      <c r="F7995" s="1">
        <v>7638500</v>
      </c>
    </row>
    <row r="7996" spans="1:8" x14ac:dyDescent="0.2">
      <c r="A7996" t="s">
        <v>9356</v>
      </c>
      <c r="B7996" s="1">
        <v>2000000</v>
      </c>
      <c r="C799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</v>
      </c>
      <c r="D7996" s="6" t="str">
        <f>LEFT(Table3[[#This Row],[Last Funding Amount - ORIG]],MIN(FIND({0,1,2,3,4,5,6,7,8,9,0},Table3[[#This Row],[Last Funding Amount - ORIG]]&amp;"0123456789"))-1)</f>
        <v/>
      </c>
      <c r="E7996" t="s">
        <v>22</v>
      </c>
      <c r="F7996" s="1">
        <v>2675000</v>
      </c>
    </row>
    <row r="7997" spans="1:8" x14ac:dyDescent="0.2">
      <c r="A7997" t="s">
        <v>9357</v>
      </c>
      <c r="B7997" t="s">
        <v>2295</v>
      </c>
      <c r="C799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2400000</v>
      </c>
      <c r="D7997" s="5" t="str">
        <f>LEFT(Table3[[#This Row],[Last Funding Amount - ORIG]],MIN(FIND({0,1,2,3,4,5,6,7,8,9,0},Table3[[#This Row],[Last Funding Amount - ORIG]]&amp;"0123456789"))-1)</f>
        <v>‰âÂ</v>
      </c>
      <c r="E7997" t="s">
        <v>13</v>
      </c>
      <c r="F7997" t="s">
        <v>1544</v>
      </c>
      <c r="G7997">
        <v>1</v>
      </c>
      <c r="H7997">
        <v>2</v>
      </c>
    </row>
    <row r="7998" spans="1:8" x14ac:dyDescent="0.2">
      <c r="A7998" t="s">
        <v>9358</v>
      </c>
      <c r="B7998" s="1">
        <v>400051</v>
      </c>
      <c r="C799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400051</v>
      </c>
      <c r="D7998" s="6" t="str">
        <f>LEFT(Table3[[#This Row],[Last Funding Amount - ORIG]],MIN(FIND({0,1,2,3,4,5,6,7,8,9,0},Table3[[#This Row],[Last Funding Amount - ORIG]]&amp;"0123456789"))-1)</f>
        <v/>
      </c>
      <c r="E7998" t="s">
        <v>13</v>
      </c>
      <c r="F7998" s="1">
        <v>2601981</v>
      </c>
    </row>
    <row r="7999" spans="1:8" x14ac:dyDescent="0.2">
      <c r="A7999" t="s">
        <v>9359</v>
      </c>
      <c r="B7999" t="s">
        <v>9360</v>
      </c>
      <c r="C799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111150</v>
      </c>
      <c r="D7999" s="5" t="str">
        <f>LEFT(Table3[[#This Row],[Last Funding Amount - ORIG]],MIN(FIND({0,1,2,3,4,5,6,7,8,9,0},Table3[[#This Row],[Last Funding Amount - ORIG]]&amp;"0123456789"))-1)</f>
        <v>‰âÂ</v>
      </c>
      <c r="E7999" t="s">
        <v>112</v>
      </c>
      <c r="F7999" t="s">
        <v>9361</v>
      </c>
      <c r="H7999">
        <v>1</v>
      </c>
    </row>
    <row r="8000" spans="1:8" x14ac:dyDescent="0.2">
      <c r="A8000" t="s">
        <v>9362</v>
      </c>
      <c r="B8000" s="1">
        <v>1700000</v>
      </c>
      <c r="C800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1700000</v>
      </c>
      <c r="D8000" s="6" t="str">
        <f>LEFT(Table3[[#This Row],[Last Funding Amount - ORIG]],MIN(FIND({0,1,2,3,4,5,6,7,8,9,0},Table3[[#This Row],[Last Funding Amount - ORIG]]&amp;"0123456789"))-1)</f>
        <v/>
      </c>
      <c r="E8000" t="s">
        <v>22</v>
      </c>
      <c r="F8000" s="1">
        <v>1850000</v>
      </c>
      <c r="G8000">
        <v>1</v>
      </c>
      <c r="H8000">
        <v>5</v>
      </c>
    </row>
    <row r="8001" spans="1:8" x14ac:dyDescent="0.2">
      <c r="A8001" t="s">
        <v>9363</v>
      </c>
      <c r="B8001" s="1">
        <v>250000</v>
      </c>
      <c r="C800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</v>
      </c>
      <c r="D8001" s="6" t="str">
        <f>LEFT(Table3[[#This Row],[Last Funding Amount - ORIG]],MIN(FIND({0,1,2,3,4,5,6,7,8,9,0},Table3[[#This Row],[Last Funding Amount - ORIG]]&amp;"0123456789"))-1)</f>
        <v/>
      </c>
      <c r="E8001" t="s">
        <v>20</v>
      </c>
      <c r="F8001" s="1">
        <v>600000</v>
      </c>
      <c r="H8001">
        <v>1</v>
      </c>
    </row>
    <row r="8002" spans="1:8" x14ac:dyDescent="0.2">
      <c r="A8002" t="s">
        <v>9364</v>
      </c>
      <c r="B8002" s="1">
        <v>1000000</v>
      </c>
      <c r="C800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8002" s="6" t="str">
        <f>LEFT(Table3[[#This Row],[Last Funding Amount - ORIG]],MIN(FIND({0,1,2,3,4,5,6,7,8,9,0},Table3[[#This Row],[Last Funding Amount - ORIG]]&amp;"0123456789"))-1)</f>
        <v/>
      </c>
      <c r="E8002" t="s">
        <v>13</v>
      </c>
      <c r="F8002" s="1">
        <v>1000000</v>
      </c>
      <c r="G8002">
        <v>2</v>
      </c>
      <c r="H8002">
        <v>2</v>
      </c>
    </row>
    <row r="8003" spans="1:8" x14ac:dyDescent="0.2">
      <c r="A8003" t="s">
        <v>9365</v>
      </c>
      <c r="B8003" s="1">
        <v>180000</v>
      </c>
      <c r="C800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180000</v>
      </c>
      <c r="D8003" s="6" t="str">
        <f>LEFT(Table3[[#This Row],[Last Funding Amount - ORIG]],MIN(FIND({0,1,2,3,4,5,6,7,8,9,0},Table3[[#This Row],[Last Funding Amount - ORIG]]&amp;"0123456789"))-1)</f>
        <v/>
      </c>
      <c r="E8003" t="s">
        <v>20</v>
      </c>
      <c r="F8003" s="1">
        <v>360000</v>
      </c>
      <c r="H8003">
        <v>1</v>
      </c>
    </row>
    <row r="8004" spans="1:8" x14ac:dyDescent="0.2">
      <c r="A8004" t="s">
        <v>9366</v>
      </c>
      <c r="B8004" s="1">
        <v>1425000</v>
      </c>
      <c r="C800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1425000</v>
      </c>
      <c r="D8004" s="6" t="str">
        <f>LEFT(Table3[[#This Row],[Last Funding Amount - ORIG]],MIN(FIND({0,1,2,3,4,5,6,7,8,9,0},Table3[[#This Row],[Last Funding Amount - ORIG]]&amp;"0123456789"))-1)</f>
        <v/>
      </c>
      <c r="E8004" t="s">
        <v>112</v>
      </c>
      <c r="F8004" s="1">
        <v>1530000</v>
      </c>
    </row>
    <row r="8005" spans="1:8" x14ac:dyDescent="0.2">
      <c r="A8005" t="s">
        <v>9367</v>
      </c>
      <c r="B8005" t="s">
        <v>666</v>
      </c>
      <c r="C800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</v>
      </c>
      <c r="D8005" s="5" t="str">
        <f>LEFT(Table3[[#This Row],[Last Funding Amount - ORIG]],MIN(FIND({0,1,2,3,4,5,6,7,8,9,0},Table3[[#This Row],[Last Funding Amount - ORIG]]&amp;"0123456789"))-1)</f>
        <v>‰âÂ</v>
      </c>
      <c r="E8005" t="s">
        <v>112</v>
      </c>
      <c r="F8005" t="s">
        <v>5400</v>
      </c>
      <c r="G8005">
        <v>1</v>
      </c>
      <c r="H8005">
        <v>3</v>
      </c>
    </row>
    <row r="8006" spans="1:8" x14ac:dyDescent="0.2">
      <c r="A8006" t="s">
        <v>9368</v>
      </c>
      <c r="B8006" s="1">
        <v>1800000</v>
      </c>
      <c r="C800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1800000</v>
      </c>
      <c r="D8006" s="6" t="str">
        <f>LEFT(Table3[[#This Row],[Last Funding Amount - ORIG]],MIN(FIND({0,1,2,3,4,5,6,7,8,9,0},Table3[[#This Row],[Last Funding Amount - ORIG]]&amp;"0123456789"))-1)</f>
        <v/>
      </c>
      <c r="E8006" t="s">
        <v>112</v>
      </c>
      <c r="F8006" s="1">
        <v>1800000</v>
      </c>
      <c r="G8006">
        <v>2</v>
      </c>
      <c r="H8006">
        <v>2</v>
      </c>
    </row>
    <row r="8007" spans="1:8" x14ac:dyDescent="0.2">
      <c r="A8007" t="s">
        <v>9369</v>
      </c>
      <c r="B8007" t="s">
        <v>2405</v>
      </c>
      <c r="C800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</v>
      </c>
      <c r="D8007" s="5" t="str">
        <f>LEFT(Table3[[#This Row],[Last Funding Amount - ORIG]],MIN(FIND({0,1,2,3,4,5,6,7,8,9,0},Table3[[#This Row],[Last Funding Amount - ORIG]]&amp;"0123456789"))-1)</f>
        <v>‰âÂ</v>
      </c>
      <c r="E8007" t="s">
        <v>112</v>
      </c>
      <c r="F8007" t="s">
        <v>2726</v>
      </c>
      <c r="H8007">
        <v>2</v>
      </c>
    </row>
    <row r="8008" spans="1:8" x14ac:dyDescent="0.2">
      <c r="A8008" t="s">
        <v>9370</v>
      </c>
      <c r="B8008" s="1">
        <v>500000</v>
      </c>
      <c r="C800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</v>
      </c>
      <c r="D8008" s="6" t="str">
        <f>LEFT(Table3[[#This Row],[Last Funding Amount - ORIG]],MIN(FIND({0,1,2,3,4,5,6,7,8,9,0},Table3[[#This Row],[Last Funding Amount - ORIG]]&amp;"0123456789"))-1)</f>
        <v/>
      </c>
      <c r="E8008" t="s">
        <v>112</v>
      </c>
      <c r="F8008" s="1">
        <v>650000</v>
      </c>
    </row>
    <row r="8009" spans="1:8" x14ac:dyDescent="0.2">
      <c r="A8009" t="s">
        <v>9371</v>
      </c>
      <c r="B8009" s="1">
        <v>450000</v>
      </c>
      <c r="C800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450000</v>
      </c>
      <c r="D8009" s="6" t="str">
        <f>LEFT(Table3[[#This Row],[Last Funding Amount - ORIG]],MIN(FIND({0,1,2,3,4,5,6,7,8,9,0},Table3[[#This Row],[Last Funding Amount - ORIG]]&amp;"0123456789"))-1)</f>
        <v/>
      </c>
      <c r="E8009" t="s">
        <v>20</v>
      </c>
      <c r="F8009" s="1">
        <v>450000</v>
      </c>
      <c r="H8009">
        <v>2</v>
      </c>
    </row>
    <row r="8010" spans="1:8" x14ac:dyDescent="0.2">
      <c r="A8010" t="s">
        <v>9372</v>
      </c>
      <c r="B8010" s="1">
        <v>75000</v>
      </c>
      <c r="C801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75000</v>
      </c>
      <c r="D8010" s="6" t="str">
        <f>LEFT(Table3[[#This Row],[Last Funding Amount - ORIG]],MIN(FIND({0,1,2,3,4,5,6,7,8,9,0},Table3[[#This Row],[Last Funding Amount - ORIG]]&amp;"0123456789"))-1)</f>
        <v/>
      </c>
      <c r="E8010" t="s">
        <v>112</v>
      </c>
      <c r="F8010" s="1">
        <v>460000</v>
      </c>
      <c r="G8010">
        <v>1</v>
      </c>
      <c r="H8010">
        <v>3</v>
      </c>
    </row>
    <row r="8011" spans="1:8" x14ac:dyDescent="0.2">
      <c r="A8011" t="s">
        <v>9373</v>
      </c>
      <c r="B8011" s="1">
        <v>5000000</v>
      </c>
      <c r="C801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5000000</v>
      </c>
      <c r="D8011" s="6" t="str">
        <f>LEFT(Table3[[#This Row],[Last Funding Amount - ORIG]],MIN(FIND({0,1,2,3,4,5,6,7,8,9,0},Table3[[#This Row],[Last Funding Amount - ORIG]]&amp;"0123456789"))-1)</f>
        <v/>
      </c>
      <c r="E8011" t="s">
        <v>13</v>
      </c>
      <c r="F8011" s="1">
        <v>5000000</v>
      </c>
    </row>
    <row r="8012" spans="1:8" x14ac:dyDescent="0.2">
      <c r="A8012" t="s">
        <v>9374</v>
      </c>
      <c r="B8012" t="s">
        <v>299</v>
      </c>
      <c r="C801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600000</v>
      </c>
      <c r="D8012" s="5" t="str">
        <f>LEFT(Table3[[#This Row],[Last Funding Amount - ORIG]],MIN(FIND({0,1,2,3,4,5,6,7,8,9,0},Table3[[#This Row],[Last Funding Amount - ORIG]]&amp;"0123456789"))-1)</f>
        <v>‰âÂ</v>
      </c>
      <c r="E8012" t="s">
        <v>112</v>
      </c>
      <c r="F8012" t="s">
        <v>2353</v>
      </c>
      <c r="H8012">
        <v>1</v>
      </c>
    </row>
    <row r="8013" spans="1:8" x14ac:dyDescent="0.2">
      <c r="A8013" t="s">
        <v>9375</v>
      </c>
      <c r="B8013" s="1">
        <v>1001000</v>
      </c>
      <c r="C801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1001000</v>
      </c>
      <c r="D8013" s="6" t="str">
        <f>LEFT(Table3[[#This Row],[Last Funding Amount - ORIG]],MIN(FIND({0,1,2,3,4,5,6,7,8,9,0},Table3[[#This Row],[Last Funding Amount - ORIG]]&amp;"0123456789"))-1)</f>
        <v/>
      </c>
      <c r="E8013" t="s">
        <v>13</v>
      </c>
      <c r="F8013" s="1">
        <v>1201000</v>
      </c>
    </row>
    <row r="8014" spans="1:8" x14ac:dyDescent="0.2">
      <c r="A8014" t="s">
        <v>9376</v>
      </c>
      <c r="B8014" s="1">
        <v>1750000</v>
      </c>
      <c r="C801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1750000</v>
      </c>
      <c r="D8014" s="6" t="str">
        <f>LEFT(Table3[[#This Row],[Last Funding Amount - ORIG]],MIN(FIND({0,1,2,3,4,5,6,7,8,9,0},Table3[[#This Row],[Last Funding Amount - ORIG]]&amp;"0123456789"))-1)</f>
        <v/>
      </c>
      <c r="E8014" t="s">
        <v>22</v>
      </c>
      <c r="F8014" s="1">
        <v>1750000</v>
      </c>
      <c r="G8014">
        <v>1</v>
      </c>
      <c r="H8014">
        <v>1</v>
      </c>
    </row>
    <row r="8015" spans="1:8" x14ac:dyDescent="0.2">
      <c r="A8015" t="s">
        <v>9377</v>
      </c>
      <c r="B8015" s="1">
        <v>1352350</v>
      </c>
      <c r="C801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1352350</v>
      </c>
      <c r="D8015" s="6" t="str">
        <f>LEFT(Table3[[#This Row],[Last Funding Amount - ORIG]],MIN(FIND({0,1,2,3,4,5,6,7,8,9,0},Table3[[#This Row],[Last Funding Amount - ORIG]]&amp;"0123456789"))-1)</f>
        <v/>
      </c>
      <c r="E8015" t="s">
        <v>13</v>
      </c>
      <c r="F8015" s="1">
        <v>1352350</v>
      </c>
    </row>
    <row r="8016" spans="1:8" x14ac:dyDescent="0.2">
      <c r="A8016" t="s">
        <v>9378</v>
      </c>
      <c r="B8016" s="1">
        <v>50000</v>
      </c>
      <c r="C801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</v>
      </c>
      <c r="D8016" s="6" t="str">
        <f>LEFT(Table3[[#This Row],[Last Funding Amount - ORIG]],MIN(FIND({0,1,2,3,4,5,6,7,8,9,0},Table3[[#This Row],[Last Funding Amount - ORIG]]&amp;"0123456789"))-1)</f>
        <v/>
      </c>
      <c r="E8016" t="s">
        <v>112</v>
      </c>
      <c r="F8016" s="1">
        <v>660000</v>
      </c>
      <c r="H8016">
        <v>5</v>
      </c>
    </row>
    <row r="8017" spans="1:8" x14ac:dyDescent="0.2">
      <c r="A8017" t="s">
        <v>9379</v>
      </c>
      <c r="B8017" s="1">
        <v>100000</v>
      </c>
      <c r="C801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</v>
      </c>
      <c r="D8017" s="6" t="str">
        <f>LEFT(Table3[[#This Row],[Last Funding Amount - ORIG]],MIN(FIND({0,1,2,3,4,5,6,7,8,9,0},Table3[[#This Row],[Last Funding Amount - ORIG]]&amp;"0123456789"))-1)</f>
        <v/>
      </c>
      <c r="E8017" t="s">
        <v>56</v>
      </c>
      <c r="F8017" s="1">
        <v>375000</v>
      </c>
      <c r="H8017">
        <v>1</v>
      </c>
    </row>
    <row r="8018" spans="1:8" x14ac:dyDescent="0.2">
      <c r="A8018" t="s">
        <v>9380</v>
      </c>
      <c r="B8018" t="s">
        <v>2485</v>
      </c>
      <c r="C801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3000000</v>
      </c>
      <c r="D8018" s="5" t="str">
        <f>LEFT(Table3[[#This Row],[Last Funding Amount - ORIG]],MIN(FIND({0,1,2,3,4,5,6,7,8,9,0},Table3[[#This Row],[Last Funding Amount - ORIG]]&amp;"0123456789"))-1)</f>
        <v>SEK</v>
      </c>
      <c r="E8018" t="s">
        <v>112</v>
      </c>
      <c r="F8018" t="s">
        <v>2486</v>
      </c>
      <c r="H8018">
        <v>1</v>
      </c>
    </row>
    <row r="8019" spans="1:8" x14ac:dyDescent="0.2">
      <c r="A8019" t="s">
        <v>9381</v>
      </c>
      <c r="B8019" t="s">
        <v>9382</v>
      </c>
      <c r="C801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544000</v>
      </c>
      <c r="D8019" s="5" t="str">
        <f>LEFT(Table3[[#This Row],[Last Funding Amount - ORIG]],MIN(FIND({0,1,2,3,4,5,6,7,8,9,0},Table3[[#This Row],[Last Funding Amount - ORIG]]&amp;"0123456789"))-1)</f>
        <v>PLN</v>
      </c>
      <c r="E8019" t="s">
        <v>13</v>
      </c>
      <c r="F8019" s="1">
        <v>308361</v>
      </c>
      <c r="G8019">
        <v>2</v>
      </c>
      <c r="H8019">
        <v>2</v>
      </c>
    </row>
    <row r="8020" spans="1:8" x14ac:dyDescent="0.2">
      <c r="A8020" t="s">
        <v>9383</v>
      </c>
      <c r="B8020" t="s">
        <v>1655</v>
      </c>
      <c r="C802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400000</v>
      </c>
      <c r="D8020" s="5" t="str">
        <f>LEFT(Table3[[#This Row],[Last Funding Amount - ORIG]],MIN(FIND({0,1,2,3,4,5,6,7,8,9,0},Table3[[#This Row],[Last Funding Amount - ORIG]]&amp;"0123456789"))-1)</f>
        <v>‰âÂ</v>
      </c>
      <c r="E8020" t="s">
        <v>112</v>
      </c>
      <c r="F8020" t="s">
        <v>9384</v>
      </c>
      <c r="G8020">
        <v>1</v>
      </c>
      <c r="H8020">
        <v>2</v>
      </c>
    </row>
    <row r="8021" spans="1:8" x14ac:dyDescent="0.2">
      <c r="A8021" t="s">
        <v>9385</v>
      </c>
      <c r="C802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8021" s="6" t="str">
        <f>LEFT(Table3[[#This Row],[Last Funding Amount - ORIG]],MIN(FIND({0,1,2,3,4,5,6,7,8,9,0},Table3[[#This Row],[Last Funding Amount - ORIG]]&amp;"0123456789"))-1)</f>
        <v/>
      </c>
      <c r="E8021" t="s">
        <v>56</v>
      </c>
      <c r="F8021" s="1">
        <v>840000</v>
      </c>
      <c r="H8021">
        <v>3</v>
      </c>
    </row>
    <row r="8022" spans="1:8" x14ac:dyDescent="0.2">
      <c r="A8022" t="s">
        <v>9386</v>
      </c>
      <c r="B8022" s="1">
        <v>1000000</v>
      </c>
      <c r="C802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8022" s="6" t="str">
        <f>LEFT(Table3[[#This Row],[Last Funding Amount - ORIG]],MIN(FIND({0,1,2,3,4,5,6,7,8,9,0},Table3[[#This Row],[Last Funding Amount - ORIG]]&amp;"0123456789"))-1)</f>
        <v/>
      </c>
      <c r="E8022" t="s">
        <v>112</v>
      </c>
      <c r="F8022" s="1">
        <v>1000000</v>
      </c>
    </row>
    <row r="8023" spans="1:8" x14ac:dyDescent="0.2">
      <c r="A8023" t="s">
        <v>9387</v>
      </c>
      <c r="B8023" s="1">
        <v>1140000</v>
      </c>
      <c r="C802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1140000</v>
      </c>
      <c r="D8023" s="6" t="str">
        <f>LEFT(Table3[[#This Row],[Last Funding Amount - ORIG]],MIN(FIND({0,1,2,3,4,5,6,7,8,9,0},Table3[[#This Row],[Last Funding Amount - ORIG]]&amp;"0123456789"))-1)</f>
        <v/>
      </c>
      <c r="E8023" t="s">
        <v>13</v>
      </c>
      <c r="F8023" s="1">
        <v>1140000</v>
      </c>
    </row>
    <row r="8024" spans="1:8" x14ac:dyDescent="0.2">
      <c r="A8024" t="s">
        <v>9388</v>
      </c>
      <c r="B8024" s="1">
        <v>750000</v>
      </c>
      <c r="C802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750000</v>
      </c>
      <c r="D8024" s="6" t="str">
        <f>LEFT(Table3[[#This Row],[Last Funding Amount - ORIG]],MIN(FIND({0,1,2,3,4,5,6,7,8,9,0},Table3[[#This Row],[Last Funding Amount - ORIG]]&amp;"0123456789"))-1)</f>
        <v/>
      </c>
      <c r="E8024" t="s">
        <v>208</v>
      </c>
      <c r="F8024" s="1">
        <v>1207000</v>
      </c>
      <c r="H8024">
        <v>1</v>
      </c>
    </row>
    <row r="8025" spans="1:8" x14ac:dyDescent="0.2">
      <c r="A8025" t="s">
        <v>9389</v>
      </c>
      <c r="B8025" s="1">
        <v>728000</v>
      </c>
      <c r="C802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728000</v>
      </c>
      <c r="D8025" s="6" t="str">
        <f>LEFT(Table3[[#This Row],[Last Funding Amount - ORIG]],MIN(FIND({0,1,2,3,4,5,6,7,8,9,0},Table3[[#This Row],[Last Funding Amount - ORIG]]&amp;"0123456789"))-1)</f>
        <v/>
      </c>
      <c r="E8025" t="s">
        <v>56</v>
      </c>
      <c r="F8025" s="1">
        <v>728000</v>
      </c>
    </row>
    <row r="8026" spans="1:8" x14ac:dyDescent="0.2">
      <c r="A8026" t="s">
        <v>9390</v>
      </c>
      <c r="B8026" s="1">
        <v>350000</v>
      </c>
      <c r="C802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350000</v>
      </c>
      <c r="D8026" s="6" t="str">
        <f>LEFT(Table3[[#This Row],[Last Funding Amount - ORIG]],MIN(FIND({0,1,2,3,4,5,6,7,8,9,0},Table3[[#This Row],[Last Funding Amount - ORIG]]&amp;"0123456789"))-1)</f>
        <v/>
      </c>
      <c r="E8026" t="s">
        <v>44</v>
      </c>
      <c r="F8026" s="1">
        <v>350000</v>
      </c>
    </row>
    <row r="8027" spans="1:8" x14ac:dyDescent="0.2">
      <c r="A8027" t="s">
        <v>9391</v>
      </c>
      <c r="B8027" s="1">
        <v>22000000</v>
      </c>
      <c r="C802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22000000</v>
      </c>
      <c r="D8027" s="6" t="str">
        <f>LEFT(Table3[[#This Row],[Last Funding Amount - ORIG]],MIN(FIND({0,1,2,3,4,5,6,7,8,9,0},Table3[[#This Row],[Last Funding Amount - ORIG]]&amp;"0123456789"))-1)</f>
        <v/>
      </c>
      <c r="E8027" t="s">
        <v>36</v>
      </c>
      <c r="F8027" s="1">
        <v>34000000</v>
      </c>
      <c r="G8027">
        <v>3</v>
      </c>
      <c r="H8027">
        <v>13</v>
      </c>
    </row>
    <row r="8028" spans="1:8" x14ac:dyDescent="0.2">
      <c r="A8028" t="s">
        <v>9392</v>
      </c>
      <c r="B8028" t="s">
        <v>9393</v>
      </c>
      <c r="C802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765000</v>
      </c>
      <c r="D8028" s="5" t="str">
        <f>LEFT(Table3[[#This Row],[Last Funding Amount - ORIG]],MIN(FIND({0,1,2,3,4,5,6,7,8,9,0},Table3[[#This Row],[Last Funding Amount - ORIG]]&amp;"0123456789"))-1)</f>
        <v>‰âÂ</v>
      </c>
      <c r="E8028" t="s">
        <v>112</v>
      </c>
      <c r="F8028" t="s">
        <v>9394</v>
      </c>
      <c r="H8028">
        <v>3</v>
      </c>
    </row>
    <row r="8029" spans="1:8" x14ac:dyDescent="0.2">
      <c r="A8029" t="s">
        <v>9395</v>
      </c>
      <c r="B8029" s="1">
        <v>275000</v>
      </c>
      <c r="C802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275000</v>
      </c>
      <c r="D8029" s="6" t="str">
        <f>LEFT(Table3[[#This Row],[Last Funding Amount - ORIG]],MIN(FIND({0,1,2,3,4,5,6,7,8,9,0},Table3[[#This Row],[Last Funding Amount - ORIG]]&amp;"0123456789"))-1)</f>
        <v/>
      </c>
      <c r="E8029" t="s">
        <v>44</v>
      </c>
      <c r="F8029" s="1">
        <v>1200249</v>
      </c>
    </row>
    <row r="8030" spans="1:8" x14ac:dyDescent="0.2">
      <c r="A8030" t="s">
        <v>9396</v>
      </c>
      <c r="C803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8030" s="6" t="str">
        <f>LEFT(Table3[[#This Row],[Last Funding Amount - ORIG]],MIN(FIND({0,1,2,3,4,5,6,7,8,9,0},Table3[[#This Row],[Last Funding Amount - ORIG]]&amp;"0123456789"))-1)</f>
        <v/>
      </c>
      <c r="E8030" t="s">
        <v>13</v>
      </c>
      <c r="F8030" t="s">
        <v>2726</v>
      </c>
      <c r="H8030">
        <v>1</v>
      </c>
    </row>
    <row r="8031" spans="1:8" x14ac:dyDescent="0.2">
      <c r="A8031" t="s">
        <v>9397</v>
      </c>
      <c r="B8031" s="1">
        <v>500000</v>
      </c>
      <c r="C803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</v>
      </c>
      <c r="D8031" s="6" t="str">
        <f>LEFT(Table3[[#This Row],[Last Funding Amount - ORIG]],MIN(FIND({0,1,2,3,4,5,6,7,8,9,0},Table3[[#This Row],[Last Funding Amount - ORIG]]&amp;"0123456789"))-1)</f>
        <v/>
      </c>
      <c r="E8031" t="s">
        <v>112</v>
      </c>
      <c r="F8031" s="1">
        <v>500000</v>
      </c>
      <c r="H8031">
        <v>4</v>
      </c>
    </row>
    <row r="8032" spans="1:8" x14ac:dyDescent="0.2">
      <c r="A8032" t="s">
        <v>9398</v>
      </c>
      <c r="B8032" t="s">
        <v>382</v>
      </c>
      <c r="C803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650000</v>
      </c>
      <c r="D8032" s="5" t="str">
        <f>LEFT(Table3[[#This Row],[Last Funding Amount - ORIG]],MIN(FIND({0,1,2,3,4,5,6,7,8,9,0},Table3[[#This Row],[Last Funding Amount - ORIG]]&amp;"0123456789"))-1)</f>
        <v>‰âÂ</v>
      </c>
      <c r="E8032" t="s">
        <v>20</v>
      </c>
      <c r="F8032" t="s">
        <v>9399</v>
      </c>
    </row>
    <row r="8033" spans="1:8" x14ac:dyDescent="0.2">
      <c r="A8033" t="s">
        <v>9400</v>
      </c>
      <c r="B8033" t="s">
        <v>9401</v>
      </c>
      <c r="C803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385165</v>
      </c>
      <c r="D8033" s="5" t="str">
        <f>LEFT(Table3[[#This Row],[Last Funding Amount - ORIG]],MIN(FIND({0,1,2,3,4,5,6,7,8,9,0},Table3[[#This Row],[Last Funding Amount - ORIG]]&amp;"0123456789"))-1)</f>
        <v>å£</v>
      </c>
      <c r="E8033" t="s">
        <v>112</v>
      </c>
      <c r="F8033" t="s">
        <v>9402</v>
      </c>
      <c r="G8033">
        <v>1</v>
      </c>
      <c r="H8033">
        <v>1</v>
      </c>
    </row>
    <row r="8034" spans="1:8" x14ac:dyDescent="0.2">
      <c r="A8034" t="s">
        <v>9403</v>
      </c>
      <c r="B8034" s="1">
        <v>750000</v>
      </c>
      <c r="C803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750000</v>
      </c>
      <c r="D8034" s="6" t="str">
        <f>LEFT(Table3[[#This Row],[Last Funding Amount - ORIG]],MIN(FIND({0,1,2,3,4,5,6,7,8,9,0},Table3[[#This Row],[Last Funding Amount - ORIG]]&amp;"0123456789"))-1)</f>
        <v/>
      </c>
      <c r="E8034" t="s">
        <v>112</v>
      </c>
      <c r="F8034" s="1">
        <v>750000</v>
      </c>
      <c r="G8034">
        <v>1</v>
      </c>
      <c r="H8034">
        <v>1</v>
      </c>
    </row>
    <row r="8035" spans="1:8" x14ac:dyDescent="0.2">
      <c r="A8035" t="s">
        <v>9404</v>
      </c>
      <c r="B8035" s="1">
        <v>346617</v>
      </c>
      <c r="C803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346617</v>
      </c>
      <c r="D8035" s="6" t="str">
        <f>LEFT(Table3[[#This Row],[Last Funding Amount - ORIG]],MIN(FIND({0,1,2,3,4,5,6,7,8,9,0},Table3[[#This Row],[Last Funding Amount - ORIG]]&amp;"0123456789"))-1)</f>
        <v/>
      </c>
      <c r="E8035" t="s">
        <v>13</v>
      </c>
      <c r="F8035" s="1">
        <v>572967</v>
      </c>
    </row>
    <row r="8036" spans="1:8" x14ac:dyDescent="0.2">
      <c r="A8036" t="s">
        <v>9405</v>
      </c>
      <c r="B8036" s="1">
        <v>210000</v>
      </c>
      <c r="C803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210000</v>
      </c>
      <c r="D8036" s="6" t="str">
        <f>LEFT(Table3[[#This Row],[Last Funding Amount - ORIG]],MIN(FIND({0,1,2,3,4,5,6,7,8,9,0},Table3[[#This Row],[Last Funding Amount - ORIG]]&amp;"0123456789"))-1)</f>
        <v/>
      </c>
      <c r="E8036" t="s">
        <v>112</v>
      </c>
      <c r="F8036" s="1">
        <v>288000</v>
      </c>
      <c r="H8036">
        <v>4</v>
      </c>
    </row>
    <row r="8037" spans="1:8" x14ac:dyDescent="0.2">
      <c r="A8037" t="s">
        <v>9406</v>
      </c>
      <c r="B8037" s="1">
        <v>82163</v>
      </c>
      <c r="C803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82163</v>
      </c>
      <c r="D8037" s="6" t="str">
        <f>LEFT(Table3[[#This Row],[Last Funding Amount - ORIG]],MIN(FIND({0,1,2,3,4,5,6,7,8,9,0},Table3[[#This Row],[Last Funding Amount - ORIG]]&amp;"0123456789"))-1)</f>
        <v/>
      </c>
      <c r="E8037" t="s">
        <v>112</v>
      </c>
      <c r="F8037" s="1">
        <v>82163</v>
      </c>
      <c r="G8037">
        <v>1</v>
      </c>
      <c r="H8037">
        <v>1</v>
      </c>
    </row>
    <row r="8038" spans="1:8" x14ac:dyDescent="0.2">
      <c r="A8038" t="s">
        <v>9407</v>
      </c>
      <c r="B8038" s="1">
        <v>1250000</v>
      </c>
      <c r="C803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1250000</v>
      </c>
      <c r="D8038" s="6" t="str">
        <f>LEFT(Table3[[#This Row],[Last Funding Amount - ORIG]],MIN(FIND({0,1,2,3,4,5,6,7,8,9,0},Table3[[#This Row],[Last Funding Amount - ORIG]]&amp;"0123456789"))-1)</f>
        <v/>
      </c>
      <c r="E8038" t="s">
        <v>112</v>
      </c>
      <c r="F8038" s="1">
        <v>1250000</v>
      </c>
    </row>
    <row r="8039" spans="1:8" x14ac:dyDescent="0.2">
      <c r="A8039" t="s">
        <v>9408</v>
      </c>
      <c r="B8039" t="s">
        <v>9409</v>
      </c>
      <c r="C803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900000</v>
      </c>
      <c r="D8039" s="5" t="str">
        <f>LEFT(Table3[[#This Row],[Last Funding Amount - ORIG]],MIN(FIND({0,1,2,3,4,5,6,7,8,9,0},Table3[[#This Row],[Last Funding Amount - ORIG]]&amp;"0123456789"))-1)</f>
        <v>DKK</v>
      </c>
      <c r="E8039" t="s">
        <v>112</v>
      </c>
      <c r="F8039" t="s">
        <v>9410</v>
      </c>
      <c r="H8039">
        <v>2</v>
      </c>
    </row>
    <row r="8040" spans="1:8" x14ac:dyDescent="0.2">
      <c r="A8040" t="s">
        <v>9411</v>
      </c>
      <c r="B8040" s="1">
        <v>120000</v>
      </c>
      <c r="C804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120000</v>
      </c>
      <c r="D8040" s="6" t="str">
        <f>LEFT(Table3[[#This Row],[Last Funding Amount - ORIG]],MIN(FIND({0,1,2,3,4,5,6,7,8,9,0},Table3[[#This Row],[Last Funding Amount - ORIG]]&amp;"0123456789"))-1)</f>
        <v/>
      </c>
      <c r="E8040" t="s">
        <v>112</v>
      </c>
      <c r="F8040" s="1">
        <v>120000</v>
      </c>
      <c r="H8040">
        <v>2</v>
      </c>
    </row>
    <row r="8041" spans="1:8" x14ac:dyDescent="0.2">
      <c r="A8041" t="s">
        <v>9412</v>
      </c>
      <c r="B8041" t="s">
        <v>9413</v>
      </c>
      <c r="C804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149780</v>
      </c>
      <c r="D8041" s="5" t="str">
        <f>LEFT(Table3[[#This Row],[Last Funding Amount - ORIG]],MIN(FIND({0,1,2,3,4,5,6,7,8,9,0},Table3[[#This Row],[Last Funding Amount - ORIG]]&amp;"0123456789"))-1)</f>
        <v>å£</v>
      </c>
      <c r="E8041" t="s">
        <v>59</v>
      </c>
      <c r="F8041" t="s">
        <v>9414</v>
      </c>
      <c r="H8041">
        <v>1</v>
      </c>
    </row>
    <row r="8042" spans="1:8" x14ac:dyDescent="0.2">
      <c r="A8042" t="s">
        <v>9415</v>
      </c>
      <c r="B8042" t="s">
        <v>533</v>
      </c>
      <c r="C804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</v>
      </c>
      <c r="D8042" s="5" t="str">
        <f>LEFT(Table3[[#This Row],[Last Funding Amount - ORIG]],MIN(FIND({0,1,2,3,4,5,6,7,8,9,0},Table3[[#This Row],[Last Funding Amount - ORIG]]&amp;"0123456789"))-1)</f>
        <v>‰âÂ</v>
      </c>
      <c r="E8042" t="s">
        <v>112</v>
      </c>
      <c r="F8042" t="s">
        <v>654</v>
      </c>
      <c r="G8042">
        <v>1</v>
      </c>
      <c r="H8042">
        <v>3</v>
      </c>
    </row>
    <row r="8043" spans="1:8" x14ac:dyDescent="0.2">
      <c r="A8043" t="s">
        <v>9416</v>
      </c>
      <c r="B8043" t="s">
        <v>533</v>
      </c>
      <c r="C804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</v>
      </c>
      <c r="D8043" s="5" t="str">
        <f>LEFT(Table3[[#This Row],[Last Funding Amount - ORIG]],MIN(FIND({0,1,2,3,4,5,6,7,8,9,0},Table3[[#This Row],[Last Funding Amount - ORIG]]&amp;"0123456789"))-1)</f>
        <v>‰âÂ</v>
      </c>
      <c r="E8043" t="s">
        <v>112</v>
      </c>
      <c r="F8043" t="s">
        <v>5400</v>
      </c>
      <c r="H8043">
        <v>6</v>
      </c>
    </row>
    <row r="8044" spans="1:8" x14ac:dyDescent="0.2">
      <c r="A8044" t="s">
        <v>9417</v>
      </c>
      <c r="B8044" s="1">
        <v>343090</v>
      </c>
      <c r="C804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343090</v>
      </c>
      <c r="D8044" s="6" t="str">
        <f>LEFT(Table3[[#This Row],[Last Funding Amount - ORIG]],MIN(FIND({0,1,2,3,4,5,6,7,8,9,0},Table3[[#This Row],[Last Funding Amount - ORIG]]&amp;"0123456789"))-1)</f>
        <v/>
      </c>
      <c r="E8044" t="s">
        <v>112</v>
      </c>
      <c r="F8044" s="1">
        <v>343090</v>
      </c>
    </row>
    <row r="8045" spans="1:8" x14ac:dyDescent="0.2">
      <c r="A8045" t="s">
        <v>9418</v>
      </c>
      <c r="B8045" s="1">
        <v>352000</v>
      </c>
      <c r="C804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352000</v>
      </c>
      <c r="D8045" s="6" t="str">
        <f>LEFT(Table3[[#This Row],[Last Funding Amount - ORIG]],MIN(FIND({0,1,2,3,4,5,6,7,8,9,0},Table3[[#This Row],[Last Funding Amount - ORIG]]&amp;"0123456789"))-1)</f>
        <v/>
      </c>
      <c r="E8045" t="s">
        <v>13</v>
      </c>
      <c r="F8045" s="1">
        <v>388167</v>
      </c>
      <c r="H8045">
        <v>1</v>
      </c>
    </row>
    <row r="8046" spans="1:8" x14ac:dyDescent="0.2">
      <c r="A8046" t="s">
        <v>9419</v>
      </c>
      <c r="B8046" t="s">
        <v>689</v>
      </c>
      <c r="C804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</v>
      </c>
      <c r="D8046" s="5" t="str">
        <f>LEFT(Table3[[#This Row],[Last Funding Amount - ORIG]],MIN(FIND({0,1,2,3,4,5,6,7,8,9,0},Table3[[#This Row],[Last Funding Amount - ORIG]]&amp;"0123456789"))-1)</f>
        <v>‰âÂ</v>
      </c>
      <c r="E8046" t="s">
        <v>44</v>
      </c>
      <c r="F8046" t="s">
        <v>690</v>
      </c>
    </row>
    <row r="8047" spans="1:8" x14ac:dyDescent="0.2">
      <c r="A8047" t="s">
        <v>9420</v>
      </c>
      <c r="B8047" t="s">
        <v>308</v>
      </c>
      <c r="C804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450000</v>
      </c>
      <c r="D8047" s="5" t="str">
        <f>LEFT(Table3[[#This Row],[Last Funding Amount - ORIG]],MIN(FIND({0,1,2,3,4,5,6,7,8,9,0},Table3[[#This Row],[Last Funding Amount - ORIG]]&amp;"0123456789"))-1)</f>
        <v>‰âÂ</v>
      </c>
      <c r="E8047" t="s">
        <v>112</v>
      </c>
      <c r="F8047" t="s">
        <v>5400</v>
      </c>
      <c r="G8047">
        <v>1</v>
      </c>
      <c r="H8047">
        <v>1</v>
      </c>
    </row>
    <row r="8048" spans="1:8" x14ac:dyDescent="0.2">
      <c r="A8048" t="s">
        <v>9421</v>
      </c>
      <c r="B8048" t="s">
        <v>743</v>
      </c>
      <c r="C804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1500000</v>
      </c>
      <c r="D8048" s="5" t="str">
        <f>LEFT(Table3[[#This Row],[Last Funding Amount - ORIG]],MIN(FIND({0,1,2,3,4,5,6,7,8,9,0},Table3[[#This Row],[Last Funding Amount - ORIG]]&amp;"0123456789"))-1)</f>
        <v>CA$</v>
      </c>
      <c r="E8048" t="s">
        <v>112</v>
      </c>
      <c r="F8048" s="1">
        <v>1166074</v>
      </c>
      <c r="H8048">
        <v>1</v>
      </c>
    </row>
    <row r="8049" spans="1:8" x14ac:dyDescent="0.2">
      <c r="A8049" t="s">
        <v>9422</v>
      </c>
      <c r="B8049" t="s">
        <v>2405</v>
      </c>
      <c r="C804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</v>
      </c>
      <c r="D8049" s="5" t="str">
        <f>LEFT(Table3[[#This Row],[Last Funding Amount - ORIG]],MIN(FIND({0,1,2,3,4,5,6,7,8,9,0},Table3[[#This Row],[Last Funding Amount - ORIG]]&amp;"0123456789"))-1)</f>
        <v>‰âÂ</v>
      </c>
      <c r="E8049" t="s">
        <v>112</v>
      </c>
      <c r="F8049" t="s">
        <v>2726</v>
      </c>
    </row>
    <row r="8050" spans="1:8" x14ac:dyDescent="0.2">
      <c r="A8050" t="s">
        <v>9423</v>
      </c>
      <c r="B8050" t="s">
        <v>9424</v>
      </c>
      <c r="C805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</v>
      </c>
      <c r="D8050" s="5" t="str">
        <f>LEFT(Table3[[#This Row],[Last Funding Amount - ORIG]],MIN(FIND({0,1,2,3,4,5,6,7,8,9,0},Table3[[#This Row],[Last Funding Amount - ORIG]]&amp;"0123456789"))-1)</f>
        <v>EGP</v>
      </c>
      <c r="E8050" t="s">
        <v>112</v>
      </c>
      <c r="F8050" t="s">
        <v>9425</v>
      </c>
    </row>
    <row r="8051" spans="1:8" x14ac:dyDescent="0.2">
      <c r="A8051" t="s">
        <v>9426</v>
      </c>
      <c r="B8051" s="1">
        <v>550001</v>
      </c>
      <c r="C805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550001</v>
      </c>
      <c r="D8051" s="6" t="str">
        <f>LEFT(Table3[[#This Row],[Last Funding Amount - ORIG]],MIN(FIND({0,1,2,3,4,5,6,7,8,9,0},Table3[[#This Row],[Last Funding Amount - ORIG]]&amp;"0123456789"))-1)</f>
        <v/>
      </c>
      <c r="E8051" t="s">
        <v>112</v>
      </c>
      <c r="F8051" s="1">
        <v>550001</v>
      </c>
    </row>
    <row r="8052" spans="1:8" x14ac:dyDescent="0.2">
      <c r="A8052" t="s">
        <v>9427</v>
      </c>
      <c r="C805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8052" s="6" t="str">
        <f>LEFT(Table3[[#This Row],[Last Funding Amount - ORIG]],MIN(FIND({0,1,2,3,4,5,6,7,8,9,0},Table3[[#This Row],[Last Funding Amount - ORIG]]&amp;"0123456789"))-1)</f>
        <v/>
      </c>
      <c r="E8052" t="s">
        <v>13</v>
      </c>
      <c r="F8052" s="1">
        <v>500000</v>
      </c>
      <c r="H8052">
        <v>2</v>
      </c>
    </row>
    <row r="8053" spans="1:8" x14ac:dyDescent="0.2">
      <c r="A8053" t="s">
        <v>9428</v>
      </c>
      <c r="B8053" s="1">
        <v>50000</v>
      </c>
      <c r="C805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</v>
      </c>
      <c r="D8053" s="6" t="str">
        <f>LEFT(Table3[[#This Row],[Last Funding Amount - ORIG]],MIN(FIND({0,1,2,3,4,5,6,7,8,9,0},Table3[[#This Row],[Last Funding Amount - ORIG]]&amp;"0123456789"))-1)</f>
        <v/>
      </c>
      <c r="E8053" t="s">
        <v>112</v>
      </c>
      <c r="F8053" s="1">
        <v>50000</v>
      </c>
      <c r="H8053">
        <v>1</v>
      </c>
    </row>
    <row r="8054" spans="1:8" x14ac:dyDescent="0.2">
      <c r="A8054" t="s">
        <v>9429</v>
      </c>
      <c r="B8054" s="1">
        <v>2000000</v>
      </c>
      <c r="C805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</v>
      </c>
      <c r="D8054" s="6" t="str">
        <f>LEFT(Table3[[#This Row],[Last Funding Amount - ORIG]],MIN(FIND({0,1,2,3,4,5,6,7,8,9,0},Table3[[#This Row],[Last Funding Amount - ORIG]]&amp;"0123456789"))-1)</f>
        <v/>
      </c>
      <c r="E8054" t="s">
        <v>44</v>
      </c>
      <c r="F8054" s="1">
        <v>2000000</v>
      </c>
      <c r="G8054">
        <v>1</v>
      </c>
      <c r="H8054">
        <v>2</v>
      </c>
    </row>
    <row r="8055" spans="1:8" x14ac:dyDescent="0.2">
      <c r="A8055" t="s">
        <v>9430</v>
      </c>
      <c r="B8055" s="1">
        <v>100000</v>
      </c>
      <c r="C805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</v>
      </c>
      <c r="D8055" s="6" t="str">
        <f>LEFT(Table3[[#This Row],[Last Funding Amount - ORIG]],MIN(FIND({0,1,2,3,4,5,6,7,8,9,0},Table3[[#This Row],[Last Funding Amount - ORIG]]&amp;"0123456789"))-1)</f>
        <v/>
      </c>
      <c r="E8055" t="s">
        <v>112</v>
      </c>
      <c r="F8055" s="1">
        <v>100000</v>
      </c>
    </row>
    <row r="8056" spans="1:8" x14ac:dyDescent="0.2">
      <c r="A8056" t="s">
        <v>9431</v>
      </c>
      <c r="B8056" s="1">
        <v>2500000</v>
      </c>
      <c r="C805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2500000</v>
      </c>
      <c r="D8056" s="6" t="str">
        <f>LEFT(Table3[[#This Row],[Last Funding Amount - ORIG]],MIN(FIND({0,1,2,3,4,5,6,7,8,9,0},Table3[[#This Row],[Last Funding Amount - ORIG]]&amp;"0123456789"))-1)</f>
        <v/>
      </c>
      <c r="E8056" t="s">
        <v>13</v>
      </c>
      <c r="F8056" s="1">
        <v>2500000</v>
      </c>
    </row>
    <row r="8057" spans="1:8" x14ac:dyDescent="0.2">
      <c r="A8057" t="s">
        <v>9432</v>
      </c>
      <c r="B8057" s="1">
        <v>500000</v>
      </c>
      <c r="C805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</v>
      </c>
      <c r="D8057" s="6" t="str">
        <f>LEFT(Table3[[#This Row],[Last Funding Amount - ORIG]],MIN(FIND({0,1,2,3,4,5,6,7,8,9,0},Table3[[#This Row],[Last Funding Amount - ORIG]]&amp;"0123456789"))-1)</f>
        <v/>
      </c>
      <c r="E8057" t="s">
        <v>44</v>
      </c>
      <c r="F8057" s="1">
        <v>500000</v>
      </c>
    </row>
    <row r="8058" spans="1:8" x14ac:dyDescent="0.2">
      <c r="A8058" t="s">
        <v>9433</v>
      </c>
      <c r="B8058" s="1">
        <v>500000</v>
      </c>
      <c r="C805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</v>
      </c>
      <c r="D8058" s="6" t="str">
        <f>LEFT(Table3[[#This Row],[Last Funding Amount - ORIG]],MIN(FIND({0,1,2,3,4,5,6,7,8,9,0},Table3[[#This Row],[Last Funding Amount - ORIG]]&amp;"0123456789"))-1)</f>
        <v/>
      </c>
      <c r="E8058" t="s">
        <v>13</v>
      </c>
      <c r="F8058" s="1">
        <v>500000</v>
      </c>
      <c r="H8058">
        <v>1</v>
      </c>
    </row>
    <row r="8059" spans="1:8" x14ac:dyDescent="0.2">
      <c r="A8059" t="s">
        <v>9434</v>
      </c>
      <c r="B8059" t="s">
        <v>299</v>
      </c>
      <c r="C805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600000</v>
      </c>
      <c r="D8059" s="5" t="str">
        <f>LEFT(Table3[[#This Row],[Last Funding Amount - ORIG]],MIN(FIND({0,1,2,3,4,5,6,7,8,9,0},Table3[[#This Row],[Last Funding Amount - ORIG]]&amp;"0123456789"))-1)</f>
        <v>‰âÂ</v>
      </c>
      <c r="E8059" t="s">
        <v>112</v>
      </c>
      <c r="F8059" t="s">
        <v>2380</v>
      </c>
      <c r="H8059">
        <v>2</v>
      </c>
    </row>
    <row r="8060" spans="1:8" x14ac:dyDescent="0.2">
      <c r="A8060" t="s">
        <v>9435</v>
      </c>
      <c r="B8060" s="1">
        <v>500000</v>
      </c>
      <c r="C806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</v>
      </c>
      <c r="D8060" s="6" t="str">
        <f>LEFT(Table3[[#This Row],[Last Funding Amount - ORIG]],MIN(FIND({0,1,2,3,4,5,6,7,8,9,0},Table3[[#This Row],[Last Funding Amount - ORIG]]&amp;"0123456789"))-1)</f>
        <v/>
      </c>
      <c r="E8060" t="s">
        <v>56</v>
      </c>
      <c r="F8060" s="1">
        <v>500000</v>
      </c>
    </row>
    <row r="8061" spans="1:8" x14ac:dyDescent="0.2">
      <c r="A8061" t="s">
        <v>9436</v>
      </c>
      <c r="B8061" s="1">
        <v>400000</v>
      </c>
      <c r="C806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400000</v>
      </c>
      <c r="D8061" s="6" t="str">
        <f>LEFT(Table3[[#This Row],[Last Funding Amount - ORIG]],MIN(FIND({0,1,2,3,4,5,6,7,8,9,0},Table3[[#This Row],[Last Funding Amount - ORIG]]&amp;"0123456789"))-1)</f>
        <v/>
      </c>
      <c r="E8061" t="s">
        <v>112</v>
      </c>
      <c r="F8061" s="1">
        <v>400000</v>
      </c>
      <c r="H8061">
        <v>1</v>
      </c>
    </row>
    <row r="8062" spans="1:8" x14ac:dyDescent="0.2">
      <c r="A8062" t="s">
        <v>9437</v>
      </c>
      <c r="B8062" s="1">
        <v>50000</v>
      </c>
      <c r="C806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</v>
      </c>
      <c r="D8062" s="6" t="str">
        <f>LEFT(Table3[[#This Row],[Last Funding Amount - ORIG]],MIN(FIND({0,1,2,3,4,5,6,7,8,9,0},Table3[[#This Row],[Last Funding Amount - ORIG]]&amp;"0123456789"))-1)</f>
        <v/>
      </c>
      <c r="E8062" t="s">
        <v>112</v>
      </c>
      <c r="F8062" s="1">
        <v>53000</v>
      </c>
    </row>
    <row r="8063" spans="1:8" x14ac:dyDescent="0.2">
      <c r="A8063" t="s">
        <v>9438</v>
      </c>
      <c r="B8063" s="1">
        <v>40000</v>
      </c>
      <c r="C806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40000</v>
      </c>
      <c r="D8063" s="6" t="str">
        <f>LEFT(Table3[[#This Row],[Last Funding Amount - ORIG]],MIN(FIND({0,1,2,3,4,5,6,7,8,9,0},Table3[[#This Row],[Last Funding Amount - ORIG]]&amp;"0123456789"))-1)</f>
        <v/>
      </c>
      <c r="E8063" t="s">
        <v>13</v>
      </c>
      <c r="F8063" s="1">
        <v>40000</v>
      </c>
      <c r="H8063">
        <v>1</v>
      </c>
    </row>
    <row r="8064" spans="1:8" x14ac:dyDescent="0.2">
      <c r="A8064" t="s">
        <v>9439</v>
      </c>
      <c r="B8064" t="s">
        <v>477</v>
      </c>
      <c r="C806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</v>
      </c>
      <c r="D8064" s="5" t="str">
        <f>LEFT(Table3[[#This Row],[Last Funding Amount - ORIG]],MIN(FIND({0,1,2,3,4,5,6,7,8,9,0},Table3[[#This Row],[Last Funding Amount - ORIG]]&amp;"0123456789"))-1)</f>
        <v>‰âÂ</v>
      </c>
      <c r="E8064" t="s">
        <v>112</v>
      </c>
      <c r="F8064" t="s">
        <v>259</v>
      </c>
      <c r="H8064">
        <v>3</v>
      </c>
    </row>
    <row r="8065" spans="1:8" x14ac:dyDescent="0.2">
      <c r="A8065" t="s">
        <v>9440</v>
      </c>
      <c r="C806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8065" s="6" t="str">
        <f>LEFT(Table3[[#This Row],[Last Funding Amount - ORIG]],MIN(FIND({0,1,2,3,4,5,6,7,8,9,0},Table3[[#This Row],[Last Funding Amount - ORIG]]&amp;"0123456789"))-1)</f>
        <v/>
      </c>
      <c r="E8065" t="s">
        <v>112</v>
      </c>
      <c r="F8065" t="s">
        <v>667</v>
      </c>
      <c r="H8065">
        <v>2</v>
      </c>
    </row>
    <row r="8066" spans="1:8" x14ac:dyDescent="0.2">
      <c r="A8066" t="s">
        <v>9441</v>
      </c>
      <c r="B8066" s="1">
        <v>695000</v>
      </c>
      <c r="C806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695000</v>
      </c>
      <c r="D8066" s="6" t="str">
        <f>LEFT(Table3[[#This Row],[Last Funding Amount - ORIG]],MIN(FIND({0,1,2,3,4,5,6,7,8,9,0},Table3[[#This Row],[Last Funding Amount - ORIG]]&amp;"0123456789"))-1)</f>
        <v/>
      </c>
      <c r="E8066" t="s">
        <v>44</v>
      </c>
      <c r="F8066" s="1">
        <v>1895000</v>
      </c>
      <c r="H8066">
        <v>1</v>
      </c>
    </row>
    <row r="8067" spans="1:8" x14ac:dyDescent="0.2">
      <c r="A8067" t="s">
        <v>9442</v>
      </c>
      <c r="B8067" t="s">
        <v>612</v>
      </c>
      <c r="C806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350000</v>
      </c>
      <c r="D8067" s="5" t="str">
        <f>LEFT(Table3[[#This Row],[Last Funding Amount - ORIG]],MIN(FIND({0,1,2,3,4,5,6,7,8,9,0},Table3[[#This Row],[Last Funding Amount - ORIG]]&amp;"0123456789"))-1)</f>
        <v>‰âÂ</v>
      </c>
      <c r="E8067" t="s">
        <v>112</v>
      </c>
      <c r="F8067" t="s">
        <v>613</v>
      </c>
      <c r="H8067">
        <v>1</v>
      </c>
    </row>
    <row r="8068" spans="1:8" x14ac:dyDescent="0.2">
      <c r="A8068" t="s">
        <v>9443</v>
      </c>
      <c r="B8068" s="1">
        <v>1000000</v>
      </c>
      <c r="C806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8068" s="6" t="str">
        <f>LEFT(Table3[[#This Row],[Last Funding Amount - ORIG]],MIN(FIND({0,1,2,3,4,5,6,7,8,9,0},Table3[[#This Row],[Last Funding Amount - ORIG]]&amp;"0123456789"))-1)</f>
        <v/>
      </c>
      <c r="E8068" t="s">
        <v>59</v>
      </c>
      <c r="F8068" s="1">
        <v>1000000</v>
      </c>
    </row>
    <row r="8069" spans="1:8" x14ac:dyDescent="0.2">
      <c r="A8069" t="s">
        <v>9444</v>
      </c>
      <c r="C806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8069" s="6" t="str">
        <f>LEFT(Table3[[#This Row],[Last Funding Amount - ORIG]],MIN(FIND({0,1,2,3,4,5,6,7,8,9,0},Table3[[#This Row],[Last Funding Amount - ORIG]]&amp;"0123456789"))-1)</f>
        <v/>
      </c>
      <c r="E8069" t="s">
        <v>112</v>
      </c>
      <c r="F8069" s="1">
        <v>100000</v>
      </c>
      <c r="H8069">
        <v>1</v>
      </c>
    </row>
    <row r="8070" spans="1:8" x14ac:dyDescent="0.2">
      <c r="A8070" t="s">
        <v>9445</v>
      </c>
      <c r="B8070" s="1">
        <v>40000</v>
      </c>
      <c r="C807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40000</v>
      </c>
      <c r="D8070" s="6" t="str">
        <f>LEFT(Table3[[#This Row],[Last Funding Amount - ORIG]],MIN(FIND({0,1,2,3,4,5,6,7,8,9,0},Table3[[#This Row],[Last Funding Amount - ORIG]]&amp;"0123456789"))-1)</f>
        <v/>
      </c>
      <c r="E8070" t="s">
        <v>112</v>
      </c>
      <c r="F8070" s="1">
        <v>40000</v>
      </c>
      <c r="H8070">
        <v>1</v>
      </c>
    </row>
    <row r="8071" spans="1:8" x14ac:dyDescent="0.2">
      <c r="A8071" t="s">
        <v>9446</v>
      </c>
      <c r="B8071" t="s">
        <v>9447</v>
      </c>
      <c r="C807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</v>
      </c>
      <c r="D8071" s="5" t="str">
        <f>LEFT(Table3[[#This Row],[Last Funding Amount - ORIG]],MIN(FIND({0,1,2,3,4,5,6,7,8,9,0},Table3[[#This Row],[Last Funding Amount - ORIG]]&amp;"0123456789"))-1)</f>
        <v>SGD</v>
      </c>
      <c r="E8071" t="s">
        <v>20</v>
      </c>
      <c r="F8071" t="s">
        <v>9448</v>
      </c>
    </row>
    <row r="8072" spans="1:8" x14ac:dyDescent="0.2">
      <c r="A8072" t="s">
        <v>9449</v>
      </c>
      <c r="B8072" s="1">
        <v>2000000</v>
      </c>
      <c r="C807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</v>
      </c>
      <c r="D8072" s="6" t="str">
        <f>LEFT(Table3[[#This Row],[Last Funding Amount - ORIG]],MIN(FIND({0,1,2,3,4,5,6,7,8,9,0},Table3[[#This Row],[Last Funding Amount - ORIG]]&amp;"0123456789"))-1)</f>
        <v/>
      </c>
      <c r="E8072" t="s">
        <v>112</v>
      </c>
      <c r="F8072" s="1">
        <v>2000000</v>
      </c>
    </row>
    <row r="8073" spans="1:8" x14ac:dyDescent="0.2">
      <c r="A8073" t="s">
        <v>9450</v>
      </c>
      <c r="B8073" t="s">
        <v>9451</v>
      </c>
      <c r="C807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1475000</v>
      </c>
      <c r="D8073" s="5" t="str">
        <f>LEFT(Table3[[#This Row],[Last Funding Amount - ORIG]],MIN(FIND({0,1,2,3,4,5,6,7,8,9,0},Table3[[#This Row],[Last Funding Amount - ORIG]]&amp;"0123456789"))-1)</f>
        <v>A$</v>
      </c>
      <c r="E8073" t="s">
        <v>56</v>
      </c>
      <c r="F8073" t="s">
        <v>9452</v>
      </c>
    </row>
    <row r="8074" spans="1:8" x14ac:dyDescent="0.2">
      <c r="A8074" t="s">
        <v>9453</v>
      </c>
      <c r="B8074" s="1">
        <v>400000</v>
      </c>
      <c r="C807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400000</v>
      </c>
      <c r="D8074" s="6" t="str">
        <f>LEFT(Table3[[#This Row],[Last Funding Amount - ORIG]],MIN(FIND({0,1,2,3,4,5,6,7,8,9,0},Table3[[#This Row],[Last Funding Amount - ORIG]]&amp;"0123456789"))-1)</f>
        <v/>
      </c>
      <c r="E8074" t="s">
        <v>56</v>
      </c>
      <c r="F8074" s="1">
        <v>400000</v>
      </c>
      <c r="H8074">
        <v>2</v>
      </c>
    </row>
    <row r="8075" spans="1:8" x14ac:dyDescent="0.2">
      <c r="A8075" t="s">
        <v>9454</v>
      </c>
      <c r="B8075" t="s">
        <v>477</v>
      </c>
      <c r="C807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</v>
      </c>
      <c r="D8075" s="5" t="str">
        <f>LEFT(Table3[[#This Row],[Last Funding Amount - ORIG]],MIN(FIND({0,1,2,3,4,5,6,7,8,9,0},Table3[[#This Row],[Last Funding Amount - ORIG]]&amp;"0123456789"))-1)</f>
        <v>‰âÂ</v>
      </c>
      <c r="E8075" t="s">
        <v>20</v>
      </c>
      <c r="F8075" t="s">
        <v>259</v>
      </c>
    </row>
    <row r="8076" spans="1:8" x14ac:dyDescent="0.2">
      <c r="A8076" t="s">
        <v>9455</v>
      </c>
      <c r="C807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8076" s="6" t="str">
        <f>LEFT(Table3[[#This Row],[Last Funding Amount - ORIG]],MIN(FIND({0,1,2,3,4,5,6,7,8,9,0},Table3[[#This Row],[Last Funding Amount - ORIG]]&amp;"0123456789"))-1)</f>
        <v/>
      </c>
      <c r="E8076" t="s">
        <v>13</v>
      </c>
      <c r="F8076" s="1">
        <v>366997</v>
      </c>
      <c r="G8076">
        <v>1</v>
      </c>
      <c r="H8076">
        <v>2</v>
      </c>
    </row>
    <row r="8077" spans="1:8" x14ac:dyDescent="0.2">
      <c r="A8077" t="s">
        <v>9456</v>
      </c>
      <c r="B8077" s="1">
        <v>60000</v>
      </c>
      <c r="C807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60000</v>
      </c>
      <c r="D8077" s="6" t="str">
        <f>LEFT(Table3[[#This Row],[Last Funding Amount - ORIG]],MIN(FIND({0,1,2,3,4,5,6,7,8,9,0},Table3[[#This Row],[Last Funding Amount - ORIG]]&amp;"0123456789"))-1)</f>
        <v/>
      </c>
      <c r="E8077" t="s">
        <v>112</v>
      </c>
      <c r="F8077" s="1">
        <v>210000</v>
      </c>
      <c r="H8077">
        <v>4</v>
      </c>
    </row>
    <row r="8078" spans="1:8" x14ac:dyDescent="0.2">
      <c r="A8078" t="s">
        <v>9457</v>
      </c>
      <c r="B8078" s="1">
        <v>3025969</v>
      </c>
      <c r="C807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3025969</v>
      </c>
      <c r="D8078" s="6" t="str">
        <f>LEFT(Table3[[#This Row],[Last Funding Amount - ORIG]],MIN(FIND({0,1,2,3,4,5,6,7,8,9,0},Table3[[#This Row],[Last Funding Amount - ORIG]]&amp;"0123456789"))-1)</f>
        <v/>
      </c>
      <c r="E8078" t="s">
        <v>13</v>
      </c>
      <c r="F8078" s="1">
        <v>3025969</v>
      </c>
    </row>
    <row r="8079" spans="1:8" x14ac:dyDescent="0.2">
      <c r="A8079" t="s">
        <v>9458</v>
      </c>
      <c r="B8079" t="s">
        <v>608</v>
      </c>
      <c r="C807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</v>
      </c>
      <c r="D8079" s="5" t="str">
        <f>LEFT(Table3[[#This Row],[Last Funding Amount - ORIG]],MIN(FIND({0,1,2,3,4,5,6,7,8,9,0},Table3[[#This Row],[Last Funding Amount - ORIG]]&amp;"0123456789"))-1)</f>
        <v>‰âÂ</v>
      </c>
      <c r="E8079" t="s">
        <v>20</v>
      </c>
      <c r="F8079" t="s">
        <v>609</v>
      </c>
    </row>
    <row r="8080" spans="1:8" x14ac:dyDescent="0.2">
      <c r="A8080" t="s">
        <v>9459</v>
      </c>
      <c r="B8080" s="1">
        <v>650000</v>
      </c>
      <c r="C808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650000</v>
      </c>
      <c r="D8080" s="6" t="str">
        <f>LEFT(Table3[[#This Row],[Last Funding Amount - ORIG]],MIN(FIND({0,1,2,3,4,5,6,7,8,9,0},Table3[[#This Row],[Last Funding Amount - ORIG]]&amp;"0123456789"))-1)</f>
        <v/>
      </c>
      <c r="E8080" t="s">
        <v>44</v>
      </c>
      <c r="F8080" s="1">
        <v>650000</v>
      </c>
    </row>
    <row r="8081" spans="1:8" x14ac:dyDescent="0.2">
      <c r="A8081" t="s">
        <v>9460</v>
      </c>
      <c r="B8081" t="s">
        <v>525</v>
      </c>
      <c r="C808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8081" s="5" t="str">
        <f>LEFT(Table3[[#This Row],[Last Funding Amount - ORIG]],MIN(FIND({0,1,2,3,4,5,6,7,8,9,0},Table3[[#This Row],[Last Funding Amount - ORIG]]&amp;"0123456789"))-1)</f>
        <v>å£</v>
      </c>
      <c r="E8081" t="s">
        <v>59</v>
      </c>
      <c r="F8081" t="s">
        <v>526</v>
      </c>
    </row>
    <row r="8082" spans="1:8" x14ac:dyDescent="0.2">
      <c r="A8082" t="s">
        <v>9461</v>
      </c>
      <c r="B8082" t="s">
        <v>9462</v>
      </c>
      <c r="C808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23300000</v>
      </c>
      <c r="D8082" s="5" t="str">
        <f>LEFT(Table3[[#This Row],[Last Funding Amount - ORIG]],MIN(FIND({0,1,2,3,4,5,6,7,8,9,0},Table3[[#This Row],[Last Funding Amount - ORIG]]&amp;"0123456789"))-1)</f>
        <v>‰âÂ</v>
      </c>
      <c r="E8082" t="s">
        <v>16</v>
      </c>
      <c r="F8082" t="s">
        <v>9463</v>
      </c>
      <c r="G8082">
        <v>1</v>
      </c>
      <c r="H8082">
        <v>1</v>
      </c>
    </row>
    <row r="8083" spans="1:8" x14ac:dyDescent="0.2">
      <c r="A8083" t="s">
        <v>9464</v>
      </c>
      <c r="B8083" s="1">
        <v>261800</v>
      </c>
      <c r="C808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261800</v>
      </c>
      <c r="D8083" s="6" t="str">
        <f>LEFT(Table3[[#This Row],[Last Funding Amount - ORIG]],MIN(FIND({0,1,2,3,4,5,6,7,8,9,0},Table3[[#This Row],[Last Funding Amount - ORIG]]&amp;"0123456789"))-1)</f>
        <v/>
      </c>
      <c r="E8083" t="s">
        <v>13</v>
      </c>
      <c r="F8083" s="1">
        <v>1607663</v>
      </c>
    </row>
    <row r="8084" spans="1:8" x14ac:dyDescent="0.2">
      <c r="A8084" t="s">
        <v>9465</v>
      </c>
      <c r="B8084" s="1">
        <v>250000</v>
      </c>
      <c r="C808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</v>
      </c>
      <c r="D8084" s="6" t="str">
        <f>LEFT(Table3[[#This Row],[Last Funding Amount - ORIG]],MIN(FIND({0,1,2,3,4,5,6,7,8,9,0},Table3[[#This Row],[Last Funding Amount - ORIG]]&amp;"0123456789"))-1)</f>
        <v/>
      </c>
      <c r="E8084" t="s">
        <v>20</v>
      </c>
      <c r="F8084" s="1">
        <v>250000</v>
      </c>
      <c r="H8084">
        <v>1</v>
      </c>
    </row>
    <row r="8085" spans="1:8" x14ac:dyDescent="0.2">
      <c r="A8085" t="s">
        <v>9466</v>
      </c>
      <c r="C808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8085" s="6" t="str">
        <f>LEFT(Table3[[#This Row],[Last Funding Amount - ORIG]],MIN(FIND({0,1,2,3,4,5,6,7,8,9,0},Table3[[#This Row],[Last Funding Amount - ORIG]]&amp;"0123456789"))-1)</f>
        <v/>
      </c>
      <c r="E8085" t="s">
        <v>22</v>
      </c>
      <c r="F8085" s="1">
        <v>500000</v>
      </c>
    </row>
    <row r="8086" spans="1:8" x14ac:dyDescent="0.2">
      <c r="A8086" t="s">
        <v>9467</v>
      </c>
      <c r="B8086" s="1">
        <v>2750000</v>
      </c>
      <c r="C808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2750000</v>
      </c>
      <c r="D8086" s="6" t="str">
        <f>LEFT(Table3[[#This Row],[Last Funding Amount - ORIG]],MIN(FIND({0,1,2,3,4,5,6,7,8,9,0},Table3[[#This Row],[Last Funding Amount - ORIG]]&amp;"0123456789"))-1)</f>
        <v/>
      </c>
      <c r="E8086" t="s">
        <v>13</v>
      </c>
      <c r="F8086" s="1">
        <v>2750000</v>
      </c>
    </row>
    <row r="8087" spans="1:8" x14ac:dyDescent="0.2">
      <c r="A8087" t="s">
        <v>9468</v>
      </c>
      <c r="B8087" s="1">
        <v>50000</v>
      </c>
      <c r="C808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</v>
      </c>
      <c r="D8087" s="6" t="str">
        <f>LEFT(Table3[[#This Row],[Last Funding Amount - ORIG]],MIN(FIND({0,1,2,3,4,5,6,7,8,9,0},Table3[[#This Row],[Last Funding Amount - ORIG]]&amp;"0123456789"))-1)</f>
        <v/>
      </c>
      <c r="E8087" t="s">
        <v>112</v>
      </c>
      <c r="F8087" s="1">
        <v>74915</v>
      </c>
      <c r="H8087">
        <v>3</v>
      </c>
    </row>
    <row r="8088" spans="1:8" x14ac:dyDescent="0.2">
      <c r="A8088" t="s">
        <v>9469</v>
      </c>
      <c r="B8088" t="s">
        <v>2405</v>
      </c>
      <c r="C808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</v>
      </c>
      <c r="D8088" s="5" t="str">
        <f>LEFT(Table3[[#This Row],[Last Funding Amount - ORIG]],MIN(FIND({0,1,2,3,4,5,6,7,8,9,0},Table3[[#This Row],[Last Funding Amount - ORIG]]&amp;"0123456789"))-1)</f>
        <v>‰âÂ</v>
      </c>
      <c r="E8088" t="s">
        <v>13</v>
      </c>
      <c r="F8088" t="s">
        <v>9470</v>
      </c>
      <c r="H8088">
        <v>4</v>
      </c>
    </row>
    <row r="8089" spans="1:8" x14ac:dyDescent="0.2">
      <c r="A8089" t="s">
        <v>9471</v>
      </c>
      <c r="B8089" s="1">
        <v>2989936</v>
      </c>
      <c r="C808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2989936</v>
      </c>
      <c r="D8089" s="6" t="str">
        <f>LEFT(Table3[[#This Row],[Last Funding Amount - ORIG]],MIN(FIND({0,1,2,3,4,5,6,7,8,9,0},Table3[[#This Row],[Last Funding Amount - ORIG]]&amp;"0123456789"))-1)</f>
        <v/>
      </c>
      <c r="E8089" t="s">
        <v>13</v>
      </c>
      <c r="F8089" s="1">
        <v>2989936</v>
      </c>
    </row>
    <row r="8090" spans="1:8" x14ac:dyDescent="0.2">
      <c r="A8090" t="s">
        <v>9472</v>
      </c>
      <c r="B8090" s="1">
        <v>5000000</v>
      </c>
      <c r="C809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5000000</v>
      </c>
      <c r="D8090" s="6" t="str">
        <f>LEFT(Table3[[#This Row],[Last Funding Amount - ORIG]],MIN(FIND({0,1,2,3,4,5,6,7,8,9,0},Table3[[#This Row],[Last Funding Amount - ORIG]]&amp;"0123456789"))-1)</f>
        <v/>
      </c>
      <c r="E8090" t="s">
        <v>22</v>
      </c>
      <c r="F8090" s="1">
        <v>5000000</v>
      </c>
      <c r="H8090">
        <v>1</v>
      </c>
    </row>
    <row r="8091" spans="1:8" x14ac:dyDescent="0.2">
      <c r="A8091" t="s">
        <v>9473</v>
      </c>
      <c r="B8091" s="1">
        <v>600000</v>
      </c>
      <c r="C809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600000</v>
      </c>
      <c r="D8091" s="6" t="str">
        <f>LEFT(Table3[[#This Row],[Last Funding Amount - ORIG]],MIN(FIND({0,1,2,3,4,5,6,7,8,9,0},Table3[[#This Row],[Last Funding Amount - ORIG]]&amp;"0123456789"))-1)</f>
        <v/>
      </c>
      <c r="E8091" t="s">
        <v>20</v>
      </c>
      <c r="F8091" s="1">
        <v>600000</v>
      </c>
    </row>
    <row r="8092" spans="1:8" x14ac:dyDescent="0.2">
      <c r="A8092" t="s">
        <v>9474</v>
      </c>
      <c r="B8092" t="s">
        <v>258</v>
      </c>
      <c r="C809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8092" s="5" t="str">
        <f>LEFT(Table3[[#This Row],[Last Funding Amount - ORIG]],MIN(FIND({0,1,2,3,4,5,6,7,8,9,0},Table3[[#This Row],[Last Funding Amount - ORIG]]&amp;"0123456789"))-1)</f>
        <v>‰âÂ</v>
      </c>
      <c r="E8092" t="s">
        <v>112</v>
      </c>
      <c r="F8092" t="s">
        <v>259</v>
      </c>
    </row>
    <row r="8093" spans="1:8" x14ac:dyDescent="0.2">
      <c r="A8093" t="s">
        <v>9475</v>
      </c>
      <c r="B8093" s="1">
        <v>3341000</v>
      </c>
      <c r="C809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3341000</v>
      </c>
      <c r="D8093" s="6" t="str">
        <f>LEFT(Table3[[#This Row],[Last Funding Amount - ORIG]],MIN(FIND({0,1,2,3,4,5,6,7,8,9,0},Table3[[#This Row],[Last Funding Amount - ORIG]]&amp;"0123456789"))-1)</f>
        <v/>
      </c>
      <c r="E8093" t="s">
        <v>44</v>
      </c>
      <c r="F8093" s="1">
        <v>3341000</v>
      </c>
    </row>
    <row r="8094" spans="1:8" x14ac:dyDescent="0.2">
      <c r="A8094" t="s">
        <v>9476</v>
      </c>
      <c r="B8094" s="1">
        <v>100000</v>
      </c>
      <c r="C809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</v>
      </c>
      <c r="D8094" s="6" t="str">
        <f>LEFT(Table3[[#This Row],[Last Funding Amount - ORIG]],MIN(FIND({0,1,2,3,4,5,6,7,8,9,0},Table3[[#This Row],[Last Funding Amount - ORIG]]&amp;"0123456789"))-1)</f>
        <v/>
      </c>
      <c r="E8094" t="s">
        <v>112</v>
      </c>
      <c r="F8094" s="1">
        <v>100000</v>
      </c>
      <c r="H8094">
        <v>1</v>
      </c>
    </row>
    <row r="8095" spans="1:8" x14ac:dyDescent="0.2">
      <c r="A8095" t="s">
        <v>9477</v>
      </c>
      <c r="B8095" s="1">
        <v>445000</v>
      </c>
      <c r="C809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445000</v>
      </c>
      <c r="D8095" s="6" t="str">
        <f>LEFT(Table3[[#This Row],[Last Funding Amount - ORIG]],MIN(FIND({0,1,2,3,4,5,6,7,8,9,0},Table3[[#This Row],[Last Funding Amount - ORIG]]&amp;"0123456789"))-1)</f>
        <v/>
      </c>
      <c r="E8095" t="s">
        <v>13</v>
      </c>
      <c r="F8095" s="1">
        <v>445000</v>
      </c>
      <c r="G8095">
        <v>1</v>
      </c>
      <c r="H8095">
        <v>3</v>
      </c>
    </row>
    <row r="8096" spans="1:8" x14ac:dyDescent="0.2">
      <c r="A8096" t="s">
        <v>9478</v>
      </c>
      <c r="B8096" t="s">
        <v>9479</v>
      </c>
      <c r="C809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1682120</v>
      </c>
      <c r="D8096" s="5" t="str">
        <f>LEFT(Table3[[#This Row],[Last Funding Amount - ORIG]],MIN(FIND({0,1,2,3,4,5,6,7,8,9,0},Table3[[#This Row],[Last Funding Amount - ORIG]]&amp;"0123456789"))-1)</f>
        <v>å£</v>
      </c>
      <c r="E8096" t="s">
        <v>59</v>
      </c>
      <c r="F8096" t="s">
        <v>9480</v>
      </c>
    </row>
    <row r="8097" spans="1:8" x14ac:dyDescent="0.2">
      <c r="A8097" t="s">
        <v>9481</v>
      </c>
      <c r="B8097" s="1">
        <v>60000</v>
      </c>
      <c r="C809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60000</v>
      </c>
      <c r="D8097" s="6" t="str">
        <f>LEFT(Table3[[#This Row],[Last Funding Amount - ORIG]],MIN(FIND({0,1,2,3,4,5,6,7,8,9,0},Table3[[#This Row],[Last Funding Amount - ORIG]]&amp;"0123456789"))-1)</f>
        <v/>
      </c>
      <c r="E8097" t="s">
        <v>112</v>
      </c>
      <c r="F8097" s="1">
        <v>60000</v>
      </c>
      <c r="H8097">
        <v>2</v>
      </c>
    </row>
    <row r="8098" spans="1:8" x14ac:dyDescent="0.2">
      <c r="A8098" t="s">
        <v>9482</v>
      </c>
      <c r="B8098" s="1">
        <v>170500</v>
      </c>
      <c r="C809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170500</v>
      </c>
      <c r="D8098" s="6" t="str">
        <f>LEFT(Table3[[#This Row],[Last Funding Amount - ORIG]],MIN(FIND({0,1,2,3,4,5,6,7,8,9,0},Table3[[#This Row],[Last Funding Amount - ORIG]]&amp;"0123456789"))-1)</f>
        <v/>
      </c>
      <c r="E8098" t="s">
        <v>44</v>
      </c>
      <c r="F8098" s="1">
        <v>170500</v>
      </c>
    </row>
    <row r="8099" spans="1:8" x14ac:dyDescent="0.2">
      <c r="A8099" t="s">
        <v>9483</v>
      </c>
      <c r="B8099" s="1">
        <v>718000</v>
      </c>
      <c r="C809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718000</v>
      </c>
      <c r="D8099" s="6" t="str">
        <f>LEFT(Table3[[#This Row],[Last Funding Amount - ORIG]],MIN(FIND({0,1,2,3,4,5,6,7,8,9,0},Table3[[#This Row],[Last Funding Amount - ORIG]]&amp;"0123456789"))-1)</f>
        <v/>
      </c>
      <c r="E8099" t="s">
        <v>208</v>
      </c>
      <c r="F8099" s="1">
        <v>718000</v>
      </c>
    </row>
    <row r="8100" spans="1:8" x14ac:dyDescent="0.2">
      <c r="A8100" t="s">
        <v>9484</v>
      </c>
      <c r="B8100" s="1">
        <v>250000</v>
      </c>
      <c r="C810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</v>
      </c>
      <c r="D8100" s="6" t="str">
        <f>LEFT(Table3[[#This Row],[Last Funding Amount - ORIG]],MIN(FIND({0,1,2,3,4,5,6,7,8,9,0},Table3[[#This Row],[Last Funding Amount - ORIG]]&amp;"0123456789"))-1)</f>
        <v/>
      </c>
      <c r="E8100" t="s">
        <v>56</v>
      </c>
      <c r="F8100" s="1">
        <v>400000</v>
      </c>
    </row>
    <row r="8101" spans="1:8" x14ac:dyDescent="0.2">
      <c r="A8101" t="s">
        <v>9485</v>
      </c>
      <c r="B8101" s="1">
        <v>450000</v>
      </c>
      <c r="C810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450000</v>
      </c>
      <c r="D8101" s="6" t="str">
        <f>LEFT(Table3[[#This Row],[Last Funding Amount - ORIG]],MIN(FIND({0,1,2,3,4,5,6,7,8,9,0},Table3[[#This Row],[Last Funding Amount - ORIG]]&amp;"0123456789"))-1)</f>
        <v/>
      </c>
      <c r="E8101" t="s">
        <v>112</v>
      </c>
      <c r="F8101" s="1">
        <v>450000</v>
      </c>
      <c r="G8101">
        <v>1</v>
      </c>
      <c r="H8101">
        <v>1</v>
      </c>
    </row>
    <row r="8102" spans="1:8" x14ac:dyDescent="0.2">
      <c r="A8102" t="s">
        <v>9486</v>
      </c>
      <c r="B8102" t="s">
        <v>9487</v>
      </c>
      <c r="C810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162861</v>
      </c>
      <c r="D8102" s="5" t="str">
        <f>LEFT(Table3[[#This Row],[Last Funding Amount - ORIG]],MIN(FIND({0,1,2,3,4,5,6,7,8,9,0},Table3[[#This Row],[Last Funding Amount - ORIG]]&amp;"0123456789"))-1)</f>
        <v>å£</v>
      </c>
      <c r="E8102" t="s">
        <v>112</v>
      </c>
      <c r="F8102" t="s">
        <v>9488</v>
      </c>
      <c r="G8102">
        <v>1</v>
      </c>
      <c r="H8102">
        <v>1</v>
      </c>
    </row>
    <row r="8103" spans="1:8" x14ac:dyDescent="0.2">
      <c r="A8103" t="s">
        <v>9489</v>
      </c>
      <c r="B8103" s="1">
        <v>250000</v>
      </c>
      <c r="C810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</v>
      </c>
      <c r="D8103" s="6" t="str">
        <f>LEFT(Table3[[#This Row],[Last Funding Amount - ORIG]],MIN(FIND({0,1,2,3,4,5,6,7,8,9,0},Table3[[#This Row],[Last Funding Amount - ORIG]]&amp;"0123456789"))-1)</f>
        <v/>
      </c>
      <c r="E8103" t="s">
        <v>112</v>
      </c>
      <c r="F8103" s="1">
        <v>250000</v>
      </c>
      <c r="H8103">
        <v>1</v>
      </c>
    </row>
    <row r="8104" spans="1:8" x14ac:dyDescent="0.2">
      <c r="A8104" t="s">
        <v>9490</v>
      </c>
      <c r="B8104" s="1">
        <v>2000000</v>
      </c>
      <c r="C810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</v>
      </c>
      <c r="D8104" s="6" t="str">
        <f>LEFT(Table3[[#This Row],[Last Funding Amount - ORIG]],MIN(FIND({0,1,2,3,4,5,6,7,8,9,0},Table3[[#This Row],[Last Funding Amount - ORIG]]&amp;"0123456789"))-1)</f>
        <v/>
      </c>
      <c r="E8104" t="s">
        <v>13</v>
      </c>
      <c r="F8104" s="1">
        <v>4375000</v>
      </c>
    </row>
    <row r="8105" spans="1:8" x14ac:dyDescent="0.2">
      <c r="A8105" t="s">
        <v>9491</v>
      </c>
      <c r="B8105" s="1">
        <v>107000</v>
      </c>
      <c r="C810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107000</v>
      </c>
      <c r="D8105" s="6" t="str">
        <f>LEFT(Table3[[#This Row],[Last Funding Amount - ORIG]],MIN(FIND({0,1,2,3,4,5,6,7,8,9,0},Table3[[#This Row],[Last Funding Amount - ORIG]]&amp;"0123456789"))-1)</f>
        <v/>
      </c>
      <c r="E8105" t="s">
        <v>112</v>
      </c>
      <c r="F8105" s="1">
        <v>174500</v>
      </c>
    </row>
    <row r="8106" spans="1:8" x14ac:dyDescent="0.2">
      <c r="A8106" t="s">
        <v>9492</v>
      </c>
      <c r="B8106" s="1">
        <v>225000</v>
      </c>
      <c r="C810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225000</v>
      </c>
      <c r="D8106" s="6" t="str">
        <f>LEFT(Table3[[#This Row],[Last Funding Amount - ORIG]],MIN(FIND({0,1,2,3,4,5,6,7,8,9,0},Table3[[#This Row],[Last Funding Amount - ORIG]]&amp;"0123456789"))-1)</f>
        <v/>
      </c>
      <c r="E8106" t="s">
        <v>112</v>
      </c>
      <c r="F8106" s="1">
        <v>225000</v>
      </c>
      <c r="H8106">
        <v>1</v>
      </c>
    </row>
    <row r="8107" spans="1:8" x14ac:dyDescent="0.2">
      <c r="A8107" t="s">
        <v>9493</v>
      </c>
      <c r="C810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8107" s="6" t="str">
        <f>LEFT(Table3[[#This Row],[Last Funding Amount - ORIG]],MIN(FIND({0,1,2,3,4,5,6,7,8,9,0},Table3[[#This Row],[Last Funding Amount - ORIG]]&amp;"0123456789"))-1)</f>
        <v/>
      </c>
      <c r="E8107" t="s">
        <v>101</v>
      </c>
      <c r="F8107" s="1">
        <v>160000</v>
      </c>
      <c r="H8107">
        <v>2</v>
      </c>
    </row>
    <row r="8108" spans="1:8" x14ac:dyDescent="0.2">
      <c r="A8108" t="s">
        <v>9494</v>
      </c>
      <c r="B8108" t="s">
        <v>9495</v>
      </c>
      <c r="C810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360000</v>
      </c>
      <c r="D8108" s="5" t="str">
        <f>LEFT(Table3[[#This Row],[Last Funding Amount - ORIG]],MIN(FIND({0,1,2,3,4,5,6,7,8,9,0},Table3[[#This Row],[Last Funding Amount - ORIG]]&amp;"0123456789"))-1)</f>
        <v>‰âÂ</v>
      </c>
      <c r="E8108" t="s">
        <v>112</v>
      </c>
      <c r="F8108" t="s">
        <v>9496</v>
      </c>
      <c r="G8108">
        <v>1</v>
      </c>
      <c r="H8108">
        <v>1</v>
      </c>
    </row>
    <row r="8109" spans="1:8" x14ac:dyDescent="0.2">
      <c r="A8109" t="s">
        <v>9497</v>
      </c>
      <c r="B8109" t="s">
        <v>477</v>
      </c>
      <c r="C810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</v>
      </c>
      <c r="D8109" s="5" t="str">
        <f>LEFT(Table3[[#This Row],[Last Funding Amount - ORIG]],MIN(FIND({0,1,2,3,4,5,6,7,8,9,0},Table3[[#This Row],[Last Funding Amount - ORIG]]&amp;"0123456789"))-1)</f>
        <v>‰âÂ</v>
      </c>
      <c r="E8109" t="s">
        <v>112</v>
      </c>
      <c r="F8109" t="s">
        <v>478</v>
      </c>
      <c r="H8109">
        <v>2</v>
      </c>
    </row>
    <row r="8110" spans="1:8" x14ac:dyDescent="0.2">
      <c r="A8110" t="s">
        <v>9498</v>
      </c>
      <c r="B8110" t="s">
        <v>9499</v>
      </c>
      <c r="C811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262844</v>
      </c>
      <c r="D8110" s="5" t="str">
        <f>LEFT(Table3[[#This Row],[Last Funding Amount - ORIG]],MIN(FIND({0,1,2,3,4,5,6,7,8,9,0},Table3[[#This Row],[Last Funding Amount - ORIG]]&amp;"0123456789"))-1)</f>
        <v>å£</v>
      </c>
      <c r="E8110" t="s">
        <v>112</v>
      </c>
      <c r="F8110" t="s">
        <v>9500</v>
      </c>
      <c r="G8110">
        <v>1</v>
      </c>
      <c r="H8110">
        <v>1</v>
      </c>
    </row>
    <row r="8111" spans="1:8" x14ac:dyDescent="0.2">
      <c r="A8111" t="s">
        <v>9501</v>
      </c>
      <c r="B8111" s="1">
        <v>25000</v>
      </c>
      <c r="C811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</v>
      </c>
      <c r="D8111" s="6" t="str">
        <f>LEFT(Table3[[#This Row],[Last Funding Amount - ORIG]],MIN(FIND({0,1,2,3,4,5,6,7,8,9,0},Table3[[#This Row],[Last Funding Amount - ORIG]]&amp;"0123456789"))-1)</f>
        <v/>
      </c>
      <c r="E8111" t="s">
        <v>112</v>
      </c>
      <c r="F8111" s="1">
        <v>525000</v>
      </c>
    </row>
    <row r="8112" spans="1:8" x14ac:dyDescent="0.2">
      <c r="A8112" t="s">
        <v>9502</v>
      </c>
      <c r="B8112" s="1">
        <v>100000</v>
      </c>
      <c r="C811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</v>
      </c>
      <c r="D8112" s="6" t="str">
        <f>LEFT(Table3[[#This Row],[Last Funding Amount - ORIG]],MIN(FIND({0,1,2,3,4,5,6,7,8,9,0},Table3[[#This Row],[Last Funding Amount - ORIG]]&amp;"0123456789"))-1)</f>
        <v/>
      </c>
      <c r="E8112" t="s">
        <v>112</v>
      </c>
      <c r="F8112" s="1">
        <v>100000</v>
      </c>
      <c r="H8112">
        <v>1</v>
      </c>
    </row>
    <row r="8113" spans="1:8" x14ac:dyDescent="0.2">
      <c r="A8113" t="s">
        <v>9503</v>
      </c>
      <c r="B8113" s="1">
        <v>400000</v>
      </c>
      <c r="C811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400000</v>
      </c>
      <c r="D8113" s="6" t="str">
        <f>LEFT(Table3[[#This Row],[Last Funding Amount - ORIG]],MIN(FIND({0,1,2,3,4,5,6,7,8,9,0},Table3[[#This Row],[Last Funding Amount - ORIG]]&amp;"0123456789"))-1)</f>
        <v/>
      </c>
      <c r="E8113" t="s">
        <v>314</v>
      </c>
      <c r="F8113" s="1">
        <v>900000</v>
      </c>
      <c r="H8113">
        <v>1</v>
      </c>
    </row>
    <row r="8114" spans="1:8" x14ac:dyDescent="0.2">
      <c r="A8114" t="s">
        <v>9504</v>
      </c>
      <c r="B8114" s="1">
        <v>100000</v>
      </c>
      <c r="C811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</v>
      </c>
      <c r="D8114" s="6" t="str">
        <f>LEFT(Table3[[#This Row],[Last Funding Amount - ORIG]],MIN(FIND({0,1,2,3,4,5,6,7,8,9,0},Table3[[#This Row],[Last Funding Amount - ORIG]]&amp;"0123456789"))-1)</f>
        <v/>
      </c>
      <c r="E8114" t="s">
        <v>56</v>
      </c>
      <c r="F8114" s="1">
        <v>100000</v>
      </c>
      <c r="H8114">
        <v>1</v>
      </c>
    </row>
    <row r="8115" spans="1:8" x14ac:dyDescent="0.2">
      <c r="A8115" t="s">
        <v>9505</v>
      </c>
      <c r="B8115" s="1">
        <v>550000</v>
      </c>
      <c r="C811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550000</v>
      </c>
      <c r="D8115" s="6" t="str">
        <f>LEFT(Table3[[#This Row],[Last Funding Amount - ORIG]],MIN(FIND({0,1,2,3,4,5,6,7,8,9,0},Table3[[#This Row],[Last Funding Amount - ORIG]]&amp;"0123456789"))-1)</f>
        <v/>
      </c>
      <c r="E8115" t="s">
        <v>112</v>
      </c>
      <c r="F8115" s="1">
        <v>700000</v>
      </c>
    </row>
    <row r="8116" spans="1:8" x14ac:dyDescent="0.2">
      <c r="A8116" t="s">
        <v>9506</v>
      </c>
      <c r="B8116" s="1">
        <v>40000</v>
      </c>
      <c r="C811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40000</v>
      </c>
      <c r="D8116" s="6" t="str">
        <f>LEFT(Table3[[#This Row],[Last Funding Amount - ORIG]],MIN(FIND({0,1,2,3,4,5,6,7,8,9,0},Table3[[#This Row],[Last Funding Amount - ORIG]]&amp;"0123456789"))-1)</f>
        <v/>
      </c>
      <c r="E8116" t="s">
        <v>112</v>
      </c>
      <c r="F8116" s="1">
        <v>40000</v>
      </c>
      <c r="H8116">
        <v>1</v>
      </c>
    </row>
    <row r="8117" spans="1:8" x14ac:dyDescent="0.2">
      <c r="A8117" t="s">
        <v>9507</v>
      </c>
      <c r="C811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8117" s="6" t="str">
        <f>LEFT(Table3[[#This Row],[Last Funding Amount - ORIG]],MIN(FIND({0,1,2,3,4,5,6,7,8,9,0},Table3[[#This Row],[Last Funding Amount - ORIG]]&amp;"0123456789"))-1)</f>
        <v/>
      </c>
      <c r="E8117" t="s">
        <v>22</v>
      </c>
      <c r="F8117" s="1">
        <v>600000</v>
      </c>
      <c r="G8117">
        <v>1</v>
      </c>
      <c r="H8117">
        <v>2</v>
      </c>
    </row>
    <row r="8118" spans="1:8" x14ac:dyDescent="0.2">
      <c r="A8118" t="s">
        <v>9508</v>
      </c>
      <c r="B8118" s="1">
        <v>230000</v>
      </c>
      <c r="C811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230000</v>
      </c>
      <c r="D8118" s="6" t="str">
        <f>LEFT(Table3[[#This Row],[Last Funding Amount - ORIG]],MIN(FIND({0,1,2,3,4,5,6,7,8,9,0},Table3[[#This Row],[Last Funding Amount - ORIG]]&amp;"0123456789"))-1)</f>
        <v/>
      </c>
      <c r="E8118" t="s">
        <v>112</v>
      </c>
      <c r="F8118" s="1">
        <v>230000</v>
      </c>
    </row>
    <row r="8119" spans="1:8" x14ac:dyDescent="0.2">
      <c r="A8119" t="s">
        <v>9509</v>
      </c>
      <c r="B8119" s="1">
        <v>300000</v>
      </c>
      <c r="C811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</v>
      </c>
      <c r="D8119" s="6" t="str">
        <f>LEFT(Table3[[#This Row],[Last Funding Amount - ORIG]],MIN(FIND({0,1,2,3,4,5,6,7,8,9,0},Table3[[#This Row],[Last Funding Amount - ORIG]]&amp;"0123456789"))-1)</f>
        <v/>
      </c>
      <c r="E8119" t="s">
        <v>112</v>
      </c>
      <c r="F8119" s="1">
        <v>300000</v>
      </c>
      <c r="G8119">
        <v>1</v>
      </c>
      <c r="H8119">
        <v>2</v>
      </c>
    </row>
    <row r="8120" spans="1:8" x14ac:dyDescent="0.2">
      <c r="A8120" t="s">
        <v>9510</v>
      </c>
      <c r="B8120" s="1">
        <v>2900000</v>
      </c>
      <c r="C812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2900000</v>
      </c>
      <c r="D8120" s="6" t="str">
        <f>LEFT(Table3[[#This Row],[Last Funding Amount - ORIG]],MIN(FIND({0,1,2,3,4,5,6,7,8,9,0},Table3[[#This Row],[Last Funding Amount - ORIG]]&amp;"0123456789"))-1)</f>
        <v/>
      </c>
      <c r="E8120" t="s">
        <v>18</v>
      </c>
      <c r="F8120" s="1">
        <v>2900000</v>
      </c>
    </row>
    <row r="8121" spans="1:8" x14ac:dyDescent="0.2">
      <c r="A8121" t="s">
        <v>9511</v>
      </c>
      <c r="C812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8121" s="6" t="str">
        <f>LEFT(Table3[[#This Row],[Last Funding Amount - ORIG]],MIN(FIND({0,1,2,3,4,5,6,7,8,9,0},Table3[[#This Row],[Last Funding Amount - ORIG]]&amp;"0123456789"))-1)</f>
        <v/>
      </c>
      <c r="E8121" t="s">
        <v>56</v>
      </c>
      <c r="F8121" s="1">
        <v>100000</v>
      </c>
      <c r="H8121">
        <v>2</v>
      </c>
    </row>
    <row r="8122" spans="1:8" x14ac:dyDescent="0.2">
      <c r="A8122" t="s">
        <v>9512</v>
      </c>
      <c r="B8122" s="1">
        <v>2200000</v>
      </c>
      <c r="C812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2200000</v>
      </c>
      <c r="D8122" s="6" t="str">
        <f>LEFT(Table3[[#This Row],[Last Funding Amount - ORIG]],MIN(FIND({0,1,2,3,4,5,6,7,8,9,0},Table3[[#This Row],[Last Funding Amount - ORIG]]&amp;"0123456789"))-1)</f>
        <v/>
      </c>
      <c r="E8122" t="s">
        <v>314</v>
      </c>
      <c r="F8122" s="1">
        <v>2200000</v>
      </c>
    </row>
    <row r="8123" spans="1:8" x14ac:dyDescent="0.2">
      <c r="A8123" t="s">
        <v>9513</v>
      </c>
      <c r="B8123" s="1">
        <v>175000</v>
      </c>
      <c r="C812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175000</v>
      </c>
      <c r="D8123" s="6" t="str">
        <f>LEFT(Table3[[#This Row],[Last Funding Amount - ORIG]],MIN(FIND({0,1,2,3,4,5,6,7,8,9,0},Table3[[#This Row],[Last Funding Amount - ORIG]]&amp;"0123456789"))-1)</f>
        <v/>
      </c>
      <c r="E8123" t="s">
        <v>112</v>
      </c>
      <c r="F8123" s="1">
        <v>200000</v>
      </c>
      <c r="H8123">
        <v>1</v>
      </c>
    </row>
    <row r="8124" spans="1:8" x14ac:dyDescent="0.2">
      <c r="A8124" t="s">
        <v>9514</v>
      </c>
      <c r="B8124" t="s">
        <v>2414</v>
      </c>
      <c r="C812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2500000</v>
      </c>
      <c r="D8124" s="5" t="str">
        <f>LEFT(Table3[[#This Row],[Last Funding Amount - ORIG]],MIN(FIND({0,1,2,3,4,5,6,7,8,9,0},Table3[[#This Row],[Last Funding Amount - ORIG]]&amp;"0123456789"))-1)</f>
        <v>å£</v>
      </c>
      <c r="E8124" t="s">
        <v>18</v>
      </c>
      <c r="F8124" t="s">
        <v>7480</v>
      </c>
    </row>
    <row r="8125" spans="1:8" x14ac:dyDescent="0.2">
      <c r="A8125" t="s">
        <v>9515</v>
      </c>
      <c r="B8125" s="1">
        <v>75000</v>
      </c>
      <c r="C812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75000</v>
      </c>
      <c r="D8125" s="6" t="str">
        <f>LEFT(Table3[[#This Row],[Last Funding Amount - ORIG]],MIN(FIND({0,1,2,3,4,5,6,7,8,9,0},Table3[[#This Row],[Last Funding Amount - ORIG]]&amp;"0123456789"))-1)</f>
        <v/>
      </c>
      <c r="E8125" t="s">
        <v>112</v>
      </c>
      <c r="F8125" s="1">
        <v>75000</v>
      </c>
      <c r="H8125">
        <v>1</v>
      </c>
    </row>
    <row r="8126" spans="1:8" x14ac:dyDescent="0.2">
      <c r="A8126" t="s">
        <v>9516</v>
      </c>
      <c r="B8126" s="1">
        <v>351700</v>
      </c>
      <c r="C812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351700</v>
      </c>
      <c r="D8126" s="6" t="str">
        <f>LEFT(Table3[[#This Row],[Last Funding Amount - ORIG]],MIN(FIND({0,1,2,3,4,5,6,7,8,9,0},Table3[[#This Row],[Last Funding Amount - ORIG]]&amp;"0123456789"))-1)</f>
        <v/>
      </c>
      <c r="E8126" t="s">
        <v>112</v>
      </c>
      <c r="F8126" s="1">
        <v>351700</v>
      </c>
    </row>
    <row r="8127" spans="1:8" x14ac:dyDescent="0.2">
      <c r="A8127" t="s">
        <v>9517</v>
      </c>
      <c r="B8127" s="1">
        <v>500000</v>
      </c>
      <c r="C812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</v>
      </c>
      <c r="D8127" s="6" t="str">
        <f>LEFT(Table3[[#This Row],[Last Funding Amount - ORIG]],MIN(FIND({0,1,2,3,4,5,6,7,8,9,0},Table3[[#This Row],[Last Funding Amount - ORIG]]&amp;"0123456789"))-1)</f>
        <v/>
      </c>
      <c r="E8127" t="s">
        <v>112</v>
      </c>
      <c r="F8127" s="1">
        <v>600000</v>
      </c>
      <c r="G8127">
        <v>1</v>
      </c>
      <c r="H8127">
        <v>3</v>
      </c>
    </row>
    <row r="8128" spans="1:8" x14ac:dyDescent="0.2">
      <c r="A8128" t="s">
        <v>9518</v>
      </c>
      <c r="B8128" s="1">
        <v>200000</v>
      </c>
      <c r="C812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</v>
      </c>
      <c r="D8128" s="6" t="str">
        <f>LEFT(Table3[[#This Row],[Last Funding Amount - ORIG]],MIN(FIND({0,1,2,3,4,5,6,7,8,9,0},Table3[[#This Row],[Last Funding Amount - ORIG]]&amp;"0123456789"))-1)</f>
        <v/>
      </c>
      <c r="E8128" t="s">
        <v>112</v>
      </c>
      <c r="F8128" s="1">
        <v>200000</v>
      </c>
      <c r="G8128">
        <v>1</v>
      </c>
      <c r="H8128">
        <v>2</v>
      </c>
    </row>
    <row r="8129" spans="1:8" x14ac:dyDescent="0.2">
      <c r="A8129" t="s">
        <v>9519</v>
      </c>
      <c r="B8129" t="s">
        <v>9520</v>
      </c>
      <c r="C812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546050</v>
      </c>
      <c r="D8129" s="5" t="str">
        <f>LEFT(Table3[[#This Row],[Last Funding Amount - ORIG]],MIN(FIND({0,1,2,3,4,5,6,7,8,9,0},Table3[[#This Row],[Last Funding Amount - ORIG]]&amp;"0123456789"))-1)</f>
        <v>å£</v>
      </c>
      <c r="E8129" t="s">
        <v>59</v>
      </c>
      <c r="F8129" t="s">
        <v>9521</v>
      </c>
      <c r="H8129">
        <v>1</v>
      </c>
    </row>
    <row r="8130" spans="1:8" x14ac:dyDescent="0.2">
      <c r="A8130" t="s">
        <v>9522</v>
      </c>
      <c r="B8130" t="s">
        <v>608</v>
      </c>
      <c r="C813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</v>
      </c>
      <c r="D8130" s="5" t="str">
        <f>LEFT(Table3[[#This Row],[Last Funding Amount - ORIG]],MIN(FIND({0,1,2,3,4,5,6,7,8,9,0},Table3[[#This Row],[Last Funding Amount - ORIG]]&amp;"0123456789"))-1)</f>
        <v>‰âÂ</v>
      </c>
      <c r="E8130" t="s">
        <v>112</v>
      </c>
      <c r="F8130" t="s">
        <v>3612</v>
      </c>
      <c r="H8130">
        <v>1</v>
      </c>
    </row>
    <row r="8131" spans="1:8" x14ac:dyDescent="0.2">
      <c r="A8131" t="s">
        <v>9523</v>
      </c>
      <c r="B8131" s="1">
        <v>118000</v>
      </c>
      <c r="C813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118000</v>
      </c>
      <c r="D8131" s="6" t="str">
        <f>LEFT(Table3[[#This Row],[Last Funding Amount - ORIG]],MIN(FIND({0,1,2,3,4,5,6,7,8,9,0},Table3[[#This Row],[Last Funding Amount - ORIG]]&amp;"0123456789"))-1)</f>
        <v/>
      </c>
      <c r="E8131" t="s">
        <v>13</v>
      </c>
      <c r="F8131" s="1">
        <v>118000</v>
      </c>
    </row>
    <row r="8132" spans="1:8" x14ac:dyDescent="0.2">
      <c r="A8132" t="s">
        <v>9524</v>
      </c>
      <c r="B8132" t="s">
        <v>9525</v>
      </c>
      <c r="C813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399720</v>
      </c>
      <c r="D8132" s="5" t="str">
        <f>LEFT(Table3[[#This Row],[Last Funding Amount - ORIG]],MIN(FIND({0,1,2,3,4,5,6,7,8,9,0},Table3[[#This Row],[Last Funding Amount - ORIG]]&amp;"0123456789"))-1)</f>
        <v>å£</v>
      </c>
      <c r="E8132" t="s">
        <v>59</v>
      </c>
      <c r="F8132" t="s">
        <v>9526</v>
      </c>
      <c r="H8132">
        <v>1</v>
      </c>
    </row>
    <row r="8133" spans="1:8" x14ac:dyDescent="0.2">
      <c r="A8133" t="s">
        <v>9527</v>
      </c>
      <c r="C813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8133" s="6" t="str">
        <f>LEFT(Table3[[#This Row],[Last Funding Amount - ORIG]],MIN(FIND({0,1,2,3,4,5,6,7,8,9,0},Table3[[#This Row],[Last Funding Amount - ORIG]]&amp;"0123456789"))-1)</f>
        <v/>
      </c>
      <c r="E8133" t="s">
        <v>101</v>
      </c>
      <c r="F8133" s="1">
        <v>131000</v>
      </c>
      <c r="H8133">
        <v>3</v>
      </c>
    </row>
    <row r="8134" spans="1:8" x14ac:dyDescent="0.2">
      <c r="A8134" t="s">
        <v>9528</v>
      </c>
      <c r="B8134" t="s">
        <v>9529</v>
      </c>
      <c r="C813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3000000</v>
      </c>
      <c r="D8134" s="5" t="str">
        <f>LEFT(Table3[[#This Row],[Last Funding Amount - ORIG]],MIN(FIND({0,1,2,3,4,5,6,7,8,9,0},Table3[[#This Row],[Last Funding Amount - ORIG]]&amp;"0123456789"))-1)</f>
        <v>DKK</v>
      </c>
      <c r="E8134" t="s">
        <v>112</v>
      </c>
      <c r="F8134" t="s">
        <v>9530</v>
      </c>
      <c r="H8134">
        <v>1</v>
      </c>
    </row>
    <row r="8135" spans="1:8" x14ac:dyDescent="0.2">
      <c r="A8135" t="s">
        <v>9531</v>
      </c>
      <c r="B8135" t="s">
        <v>414</v>
      </c>
      <c r="C813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</v>
      </c>
      <c r="D8135" s="5" t="str">
        <f>LEFT(Table3[[#This Row],[Last Funding Amount - ORIG]],MIN(FIND({0,1,2,3,4,5,6,7,8,9,0},Table3[[#This Row],[Last Funding Amount - ORIG]]&amp;"0123456789"))-1)</f>
        <v>‰âÂ</v>
      </c>
      <c r="E8135" t="s">
        <v>112</v>
      </c>
      <c r="F8135" t="s">
        <v>415</v>
      </c>
      <c r="H8135">
        <v>3</v>
      </c>
    </row>
    <row r="8136" spans="1:8" x14ac:dyDescent="0.2">
      <c r="A8136" t="s">
        <v>9532</v>
      </c>
      <c r="B8136" s="1">
        <v>500000</v>
      </c>
      <c r="C813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</v>
      </c>
      <c r="D8136" s="6" t="str">
        <f>LEFT(Table3[[#This Row],[Last Funding Amount - ORIG]],MIN(FIND({0,1,2,3,4,5,6,7,8,9,0},Table3[[#This Row],[Last Funding Amount - ORIG]]&amp;"0123456789"))-1)</f>
        <v/>
      </c>
      <c r="E8136" t="s">
        <v>112</v>
      </c>
      <c r="F8136" s="1">
        <v>500000</v>
      </c>
    </row>
    <row r="8137" spans="1:8" x14ac:dyDescent="0.2">
      <c r="A8137" t="s">
        <v>9533</v>
      </c>
      <c r="B8137" s="1">
        <v>40000</v>
      </c>
      <c r="C813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40000</v>
      </c>
      <c r="D8137" s="6" t="str">
        <f>LEFT(Table3[[#This Row],[Last Funding Amount - ORIG]],MIN(FIND({0,1,2,3,4,5,6,7,8,9,0},Table3[[#This Row],[Last Funding Amount - ORIG]]&amp;"0123456789"))-1)</f>
        <v/>
      </c>
      <c r="E8137" t="s">
        <v>112</v>
      </c>
      <c r="F8137" s="1">
        <v>40000</v>
      </c>
      <c r="H8137">
        <v>1</v>
      </c>
    </row>
    <row r="8138" spans="1:8" x14ac:dyDescent="0.2">
      <c r="A8138" t="s">
        <v>9534</v>
      </c>
      <c r="B8138" s="1">
        <v>400000</v>
      </c>
      <c r="C813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400000</v>
      </c>
      <c r="D8138" s="6" t="str">
        <f>LEFT(Table3[[#This Row],[Last Funding Amount - ORIG]],MIN(FIND({0,1,2,3,4,5,6,7,8,9,0},Table3[[#This Row],[Last Funding Amount - ORIG]]&amp;"0123456789"))-1)</f>
        <v/>
      </c>
      <c r="E8138" t="s">
        <v>112</v>
      </c>
      <c r="F8138" s="1">
        <v>400000</v>
      </c>
    </row>
    <row r="8139" spans="1:8" x14ac:dyDescent="0.2">
      <c r="A8139" t="s">
        <v>9535</v>
      </c>
      <c r="B8139" t="s">
        <v>9536</v>
      </c>
      <c r="C813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285000</v>
      </c>
      <c r="D8139" s="5" t="str">
        <f>LEFT(Table3[[#This Row],[Last Funding Amount - ORIG]],MIN(FIND({0,1,2,3,4,5,6,7,8,9,0},Table3[[#This Row],[Last Funding Amount - ORIG]]&amp;"0123456789"))-1)</f>
        <v>NZ$</v>
      </c>
      <c r="E8139" t="s">
        <v>13</v>
      </c>
      <c r="F8139" t="s">
        <v>9537</v>
      </c>
    </row>
    <row r="8140" spans="1:8" x14ac:dyDescent="0.2">
      <c r="A8140" t="s">
        <v>9538</v>
      </c>
      <c r="B8140" s="1">
        <v>50000</v>
      </c>
      <c r="C814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</v>
      </c>
      <c r="D8140" s="6" t="str">
        <f>LEFT(Table3[[#This Row],[Last Funding Amount - ORIG]],MIN(FIND({0,1,2,3,4,5,6,7,8,9,0},Table3[[#This Row],[Last Funding Amount - ORIG]]&amp;"0123456789"))-1)</f>
        <v/>
      </c>
      <c r="E8140" t="s">
        <v>112</v>
      </c>
      <c r="F8140" s="1">
        <v>50000</v>
      </c>
      <c r="H8140">
        <v>1</v>
      </c>
    </row>
    <row r="8141" spans="1:8" x14ac:dyDescent="0.2">
      <c r="A8141" t="s">
        <v>9539</v>
      </c>
      <c r="C814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8141" s="6" t="str">
        <f>LEFT(Table3[[#This Row],[Last Funding Amount - ORIG]],MIN(FIND({0,1,2,3,4,5,6,7,8,9,0},Table3[[#This Row],[Last Funding Amount - ORIG]]&amp;"0123456789"))-1)</f>
        <v/>
      </c>
      <c r="E8141" t="s">
        <v>112</v>
      </c>
      <c r="F8141" s="1">
        <v>20000</v>
      </c>
      <c r="H8141">
        <v>1</v>
      </c>
    </row>
    <row r="8142" spans="1:8" x14ac:dyDescent="0.2">
      <c r="A8142" t="s">
        <v>9540</v>
      </c>
      <c r="B8142" s="1">
        <v>448000</v>
      </c>
      <c r="C814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448000</v>
      </c>
      <c r="D8142" s="6" t="str">
        <f>LEFT(Table3[[#This Row],[Last Funding Amount - ORIG]],MIN(FIND({0,1,2,3,4,5,6,7,8,9,0},Table3[[#This Row],[Last Funding Amount - ORIG]]&amp;"0123456789"))-1)</f>
        <v/>
      </c>
      <c r="E8142" t="s">
        <v>112</v>
      </c>
      <c r="F8142" s="1">
        <v>448000</v>
      </c>
      <c r="H8142">
        <v>1</v>
      </c>
    </row>
    <row r="8143" spans="1:8" x14ac:dyDescent="0.2">
      <c r="A8143" t="s">
        <v>9541</v>
      </c>
      <c r="B8143" s="1">
        <v>500000</v>
      </c>
      <c r="C814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</v>
      </c>
      <c r="D8143" s="6" t="str">
        <f>LEFT(Table3[[#This Row],[Last Funding Amount - ORIG]],MIN(FIND({0,1,2,3,4,5,6,7,8,9,0},Table3[[#This Row],[Last Funding Amount - ORIG]]&amp;"0123456789"))-1)</f>
        <v/>
      </c>
      <c r="E8143" t="s">
        <v>112</v>
      </c>
      <c r="F8143" s="1">
        <v>500000</v>
      </c>
      <c r="H8143">
        <v>1</v>
      </c>
    </row>
    <row r="8144" spans="1:8" x14ac:dyDescent="0.2">
      <c r="A8144" t="s">
        <v>9542</v>
      </c>
      <c r="B8144" s="1">
        <v>100000</v>
      </c>
      <c r="C814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</v>
      </c>
      <c r="D8144" s="6" t="str">
        <f>LEFT(Table3[[#This Row],[Last Funding Amount - ORIG]],MIN(FIND({0,1,2,3,4,5,6,7,8,9,0},Table3[[#This Row],[Last Funding Amount - ORIG]]&amp;"0123456789"))-1)</f>
        <v/>
      </c>
      <c r="E8144" t="s">
        <v>112</v>
      </c>
      <c r="F8144" s="1">
        <v>200000</v>
      </c>
      <c r="H8144">
        <v>2</v>
      </c>
    </row>
    <row r="8145" spans="1:8" x14ac:dyDescent="0.2">
      <c r="A8145" t="s">
        <v>9543</v>
      </c>
      <c r="B8145" s="1">
        <v>267969</v>
      </c>
      <c r="C814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267969</v>
      </c>
      <c r="D8145" s="6" t="str">
        <f>LEFT(Table3[[#This Row],[Last Funding Amount - ORIG]],MIN(FIND({0,1,2,3,4,5,6,7,8,9,0},Table3[[#This Row],[Last Funding Amount - ORIG]]&amp;"0123456789"))-1)</f>
        <v/>
      </c>
      <c r="E8145" t="s">
        <v>13</v>
      </c>
      <c r="F8145" s="1">
        <v>267969</v>
      </c>
    </row>
    <row r="8146" spans="1:8" x14ac:dyDescent="0.2">
      <c r="A8146" t="s">
        <v>9544</v>
      </c>
      <c r="B8146" s="1">
        <v>40000</v>
      </c>
      <c r="C814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40000</v>
      </c>
      <c r="D8146" s="6" t="str">
        <f>LEFT(Table3[[#This Row],[Last Funding Amount - ORIG]],MIN(FIND({0,1,2,3,4,5,6,7,8,9,0},Table3[[#This Row],[Last Funding Amount - ORIG]]&amp;"0123456789"))-1)</f>
        <v/>
      </c>
      <c r="E8146" t="s">
        <v>112</v>
      </c>
      <c r="F8146" s="1">
        <v>40000</v>
      </c>
      <c r="H8146">
        <v>1</v>
      </c>
    </row>
    <row r="8147" spans="1:8" x14ac:dyDescent="0.2">
      <c r="A8147" t="s">
        <v>9545</v>
      </c>
      <c r="B8147" s="1">
        <v>42000</v>
      </c>
      <c r="C814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42000</v>
      </c>
      <c r="D8147" s="6" t="str">
        <f>LEFT(Table3[[#This Row],[Last Funding Amount - ORIG]],MIN(FIND({0,1,2,3,4,5,6,7,8,9,0},Table3[[#This Row],[Last Funding Amount - ORIG]]&amp;"0123456789"))-1)</f>
        <v/>
      </c>
      <c r="E8147" t="s">
        <v>13</v>
      </c>
      <c r="F8147" s="1">
        <v>42000</v>
      </c>
    </row>
    <row r="8148" spans="1:8" x14ac:dyDescent="0.2">
      <c r="A8148" t="s">
        <v>9546</v>
      </c>
      <c r="B8148" t="s">
        <v>123</v>
      </c>
      <c r="C814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</v>
      </c>
      <c r="D8148" s="5" t="str">
        <f>LEFT(Table3[[#This Row],[Last Funding Amount - ORIG]],MIN(FIND({0,1,2,3,4,5,6,7,8,9,0},Table3[[#This Row],[Last Funding Amount - ORIG]]&amp;"0123456789"))-1)</f>
        <v>å£</v>
      </c>
      <c r="E8148" t="s">
        <v>112</v>
      </c>
      <c r="F8148" t="s">
        <v>9547</v>
      </c>
      <c r="H8148">
        <v>1</v>
      </c>
    </row>
    <row r="8149" spans="1:8" x14ac:dyDescent="0.2">
      <c r="A8149" t="s">
        <v>9548</v>
      </c>
      <c r="B8149" s="1">
        <v>300000</v>
      </c>
      <c r="C814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</v>
      </c>
      <c r="D8149" s="6" t="str">
        <f>LEFT(Table3[[#This Row],[Last Funding Amount - ORIG]],MIN(FIND({0,1,2,3,4,5,6,7,8,9,0},Table3[[#This Row],[Last Funding Amount - ORIG]]&amp;"0123456789"))-1)</f>
        <v/>
      </c>
      <c r="E8149" t="s">
        <v>112</v>
      </c>
      <c r="F8149" s="1">
        <v>300000</v>
      </c>
    </row>
    <row r="8150" spans="1:8" x14ac:dyDescent="0.2">
      <c r="A8150" t="s">
        <v>9549</v>
      </c>
      <c r="B8150" s="1">
        <v>1158480</v>
      </c>
      <c r="C815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1158480</v>
      </c>
      <c r="D8150" s="6" t="str">
        <f>LEFT(Table3[[#This Row],[Last Funding Amount - ORIG]],MIN(FIND({0,1,2,3,4,5,6,7,8,9,0},Table3[[#This Row],[Last Funding Amount - ORIG]]&amp;"0123456789"))-1)</f>
        <v/>
      </c>
      <c r="E8150" t="s">
        <v>13</v>
      </c>
      <c r="F8150" s="1">
        <v>1158480</v>
      </c>
    </row>
    <row r="8151" spans="1:8" x14ac:dyDescent="0.2">
      <c r="A8151" t="s">
        <v>9550</v>
      </c>
      <c r="B8151" t="s">
        <v>798</v>
      </c>
      <c r="C815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</v>
      </c>
      <c r="D8151" s="5" t="str">
        <f>LEFT(Table3[[#This Row],[Last Funding Amount - ORIG]],MIN(FIND({0,1,2,3,4,5,6,7,8,9,0},Table3[[#This Row],[Last Funding Amount - ORIG]]&amp;"0123456789"))-1)</f>
        <v>å£</v>
      </c>
      <c r="E8151" t="s">
        <v>59</v>
      </c>
      <c r="F8151" t="s">
        <v>8401</v>
      </c>
      <c r="H8151">
        <v>1</v>
      </c>
    </row>
    <row r="8152" spans="1:8" x14ac:dyDescent="0.2">
      <c r="A8152" t="s">
        <v>9551</v>
      </c>
      <c r="B8152" s="1">
        <v>50000</v>
      </c>
      <c r="C815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</v>
      </c>
      <c r="D8152" s="6" t="str">
        <f>LEFT(Table3[[#This Row],[Last Funding Amount - ORIG]],MIN(FIND({0,1,2,3,4,5,6,7,8,9,0},Table3[[#This Row],[Last Funding Amount - ORIG]]&amp;"0123456789"))-1)</f>
        <v/>
      </c>
      <c r="E8152" t="s">
        <v>112</v>
      </c>
      <c r="F8152" s="1">
        <v>50000</v>
      </c>
      <c r="H8152">
        <v>1</v>
      </c>
    </row>
    <row r="8153" spans="1:8" x14ac:dyDescent="0.2">
      <c r="A8153" t="s">
        <v>9552</v>
      </c>
      <c r="B8153" s="1">
        <v>10000000</v>
      </c>
      <c r="C815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10000000</v>
      </c>
      <c r="D8153" s="6" t="str">
        <f>LEFT(Table3[[#This Row],[Last Funding Amount - ORIG]],MIN(FIND({0,1,2,3,4,5,6,7,8,9,0},Table3[[#This Row],[Last Funding Amount - ORIG]]&amp;"0123456789"))-1)</f>
        <v/>
      </c>
      <c r="E8153" t="s">
        <v>22</v>
      </c>
      <c r="F8153" s="1">
        <v>17000000</v>
      </c>
      <c r="G8153">
        <v>2</v>
      </c>
      <c r="H8153">
        <v>16</v>
      </c>
    </row>
    <row r="8154" spans="1:8" x14ac:dyDescent="0.2">
      <c r="A8154" t="s">
        <v>9553</v>
      </c>
      <c r="B8154" s="1">
        <v>226000</v>
      </c>
      <c r="C815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226000</v>
      </c>
      <c r="D8154" s="6" t="str">
        <f>LEFT(Table3[[#This Row],[Last Funding Amount - ORIG]],MIN(FIND({0,1,2,3,4,5,6,7,8,9,0},Table3[[#This Row],[Last Funding Amount - ORIG]]&amp;"0123456789"))-1)</f>
        <v/>
      </c>
      <c r="E8154" t="s">
        <v>112</v>
      </c>
      <c r="F8154" s="1">
        <v>226000</v>
      </c>
      <c r="H8154">
        <v>1</v>
      </c>
    </row>
    <row r="8155" spans="1:8" x14ac:dyDescent="0.2">
      <c r="A8155" t="s">
        <v>9554</v>
      </c>
      <c r="B8155" t="s">
        <v>477</v>
      </c>
      <c r="C815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</v>
      </c>
      <c r="D8155" s="5" t="str">
        <f>LEFT(Table3[[#This Row],[Last Funding Amount - ORIG]],MIN(FIND({0,1,2,3,4,5,6,7,8,9,0},Table3[[#This Row],[Last Funding Amount - ORIG]]&amp;"0123456789"))-1)</f>
        <v>‰âÂ</v>
      </c>
      <c r="E8155" t="s">
        <v>112</v>
      </c>
      <c r="F8155" t="s">
        <v>478</v>
      </c>
      <c r="H8155">
        <v>1</v>
      </c>
    </row>
    <row r="8156" spans="1:8" x14ac:dyDescent="0.2">
      <c r="A8156" t="s">
        <v>9555</v>
      </c>
      <c r="B8156" s="1">
        <v>500000</v>
      </c>
      <c r="C815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</v>
      </c>
      <c r="D8156" s="6" t="str">
        <f>LEFT(Table3[[#This Row],[Last Funding Amount - ORIG]],MIN(FIND({0,1,2,3,4,5,6,7,8,9,0},Table3[[#This Row],[Last Funding Amount - ORIG]]&amp;"0123456789"))-1)</f>
        <v/>
      </c>
      <c r="E8156" t="s">
        <v>44</v>
      </c>
      <c r="F8156" s="1">
        <v>825000</v>
      </c>
    </row>
    <row r="8157" spans="1:8" x14ac:dyDescent="0.2">
      <c r="A8157" t="s">
        <v>9556</v>
      </c>
      <c r="B8157" s="1">
        <v>175000</v>
      </c>
      <c r="C815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175000</v>
      </c>
      <c r="D8157" s="6" t="str">
        <f>LEFT(Table3[[#This Row],[Last Funding Amount - ORIG]],MIN(FIND({0,1,2,3,4,5,6,7,8,9,0},Table3[[#This Row],[Last Funding Amount - ORIG]]&amp;"0123456789"))-1)</f>
        <v/>
      </c>
      <c r="E8157" t="s">
        <v>112</v>
      </c>
      <c r="F8157" s="1">
        <v>200000</v>
      </c>
      <c r="H8157">
        <v>1</v>
      </c>
    </row>
    <row r="8158" spans="1:8" x14ac:dyDescent="0.2">
      <c r="A8158" t="s">
        <v>9557</v>
      </c>
      <c r="B8158" s="1">
        <v>230000</v>
      </c>
      <c r="C815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230000</v>
      </c>
      <c r="D8158" s="6" t="str">
        <f>LEFT(Table3[[#This Row],[Last Funding Amount - ORIG]],MIN(FIND({0,1,2,3,4,5,6,7,8,9,0},Table3[[#This Row],[Last Funding Amount - ORIG]]&amp;"0123456789"))-1)</f>
        <v/>
      </c>
      <c r="E8158" t="s">
        <v>44</v>
      </c>
      <c r="F8158" s="1">
        <v>230000</v>
      </c>
      <c r="G8158">
        <v>1</v>
      </c>
      <c r="H8158">
        <v>1</v>
      </c>
    </row>
    <row r="8159" spans="1:8" x14ac:dyDescent="0.2">
      <c r="A8159" t="s">
        <v>9558</v>
      </c>
      <c r="B8159" t="s">
        <v>5613</v>
      </c>
      <c r="C815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350000</v>
      </c>
      <c r="D8159" s="5" t="str">
        <f>LEFT(Table3[[#This Row],[Last Funding Amount - ORIG]],MIN(FIND({0,1,2,3,4,5,6,7,8,9,0},Table3[[#This Row],[Last Funding Amount - ORIG]]&amp;"0123456789"))-1)</f>
        <v>å£</v>
      </c>
      <c r="E8159" t="s">
        <v>59</v>
      </c>
      <c r="F8159" t="s">
        <v>5614</v>
      </c>
    </row>
    <row r="8160" spans="1:8" x14ac:dyDescent="0.2">
      <c r="A8160" t="s">
        <v>9559</v>
      </c>
      <c r="B8160" s="1">
        <v>13000000</v>
      </c>
      <c r="C816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13000000</v>
      </c>
      <c r="D8160" s="6" t="str">
        <f>LEFT(Table3[[#This Row],[Last Funding Amount - ORIG]],MIN(FIND({0,1,2,3,4,5,6,7,8,9,0},Table3[[#This Row],[Last Funding Amount - ORIG]]&amp;"0123456789"))-1)</f>
        <v/>
      </c>
      <c r="E8160" t="s">
        <v>13</v>
      </c>
      <c r="F8160" s="1">
        <v>13000000</v>
      </c>
      <c r="H8160">
        <v>1</v>
      </c>
    </row>
    <row r="8161" spans="1:8" x14ac:dyDescent="0.2">
      <c r="A8161" t="s">
        <v>9560</v>
      </c>
      <c r="B8161" s="1">
        <v>25000</v>
      </c>
      <c r="C816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</v>
      </c>
      <c r="D8161" s="6" t="str">
        <f>LEFT(Table3[[#This Row],[Last Funding Amount - ORIG]],MIN(FIND({0,1,2,3,4,5,6,7,8,9,0},Table3[[#This Row],[Last Funding Amount - ORIG]]&amp;"0123456789"))-1)</f>
        <v/>
      </c>
      <c r="E8161" t="s">
        <v>112</v>
      </c>
      <c r="F8161" s="1">
        <v>25000</v>
      </c>
      <c r="H8161">
        <v>1</v>
      </c>
    </row>
    <row r="8162" spans="1:8" x14ac:dyDescent="0.2">
      <c r="A8162" t="s">
        <v>9561</v>
      </c>
      <c r="B8162" s="1">
        <v>100000</v>
      </c>
      <c r="C816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</v>
      </c>
      <c r="D8162" s="6" t="str">
        <f>LEFT(Table3[[#This Row],[Last Funding Amount - ORIG]],MIN(FIND({0,1,2,3,4,5,6,7,8,9,0},Table3[[#This Row],[Last Funding Amount - ORIG]]&amp;"0123456789"))-1)</f>
        <v/>
      </c>
      <c r="E8162" t="s">
        <v>314</v>
      </c>
      <c r="F8162" s="1">
        <v>230000</v>
      </c>
      <c r="H8162">
        <v>1</v>
      </c>
    </row>
    <row r="8163" spans="1:8" x14ac:dyDescent="0.2">
      <c r="A8163" t="s">
        <v>9562</v>
      </c>
      <c r="B8163" s="1">
        <v>1100000</v>
      </c>
      <c r="C816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1100000</v>
      </c>
      <c r="D8163" s="6" t="str">
        <f>LEFT(Table3[[#This Row],[Last Funding Amount - ORIG]],MIN(FIND({0,1,2,3,4,5,6,7,8,9,0},Table3[[#This Row],[Last Funding Amount - ORIG]]&amp;"0123456789"))-1)</f>
        <v/>
      </c>
      <c r="E8163" t="s">
        <v>18</v>
      </c>
      <c r="F8163" s="1">
        <v>1100000</v>
      </c>
    </row>
    <row r="8164" spans="1:8" x14ac:dyDescent="0.2">
      <c r="A8164" t="s">
        <v>9563</v>
      </c>
      <c r="B8164" s="1">
        <v>100000</v>
      </c>
      <c r="C816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</v>
      </c>
      <c r="D8164" s="6" t="str">
        <f>LEFT(Table3[[#This Row],[Last Funding Amount - ORIG]],MIN(FIND({0,1,2,3,4,5,6,7,8,9,0},Table3[[#This Row],[Last Funding Amount - ORIG]]&amp;"0123456789"))-1)</f>
        <v/>
      </c>
      <c r="E8164" t="s">
        <v>44</v>
      </c>
      <c r="F8164" s="1">
        <v>521250</v>
      </c>
    </row>
    <row r="8165" spans="1:8" x14ac:dyDescent="0.2">
      <c r="A8165" t="s">
        <v>9564</v>
      </c>
      <c r="B8165" s="1">
        <v>140000</v>
      </c>
      <c r="C816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140000</v>
      </c>
      <c r="D8165" s="6" t="str">
        <f>LEFT(Table3[[#This Row],[Last Funding Amount - ORIG]],MIN(FIND({0,1,2,3,4,5,6,7,8,9,0},Table3[[#This Row],[Last Funding Amount - ORIG]]&amp;"0123456789"))-1)</f>
        <v/>
      </c>
      <c r="E8165" t="s">
        <v>314</v>
      </c>
      <c r="F8165" s="1">
        <v>140000</v>
      </c>
    </row>
    <row r="8166" spans="1:8" x14ac:dyDescent="0.2">
      <c r="A8166" t="s">
        <v>9565</v>
      </c>
      <c r="B8166" s="1">
        <v>37400</v>
      </c>
      <c r="C816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37400</v>
      </c>
      <c r="D8166" s="6" t="str">
        <f>LEFT(Table3[[#This Row],[Last Funding Amount - ORIG]],MIN(FIND({0,1,2,3,4,5,6,7,8,9,0},Table3[[#This Row],[Last Funding Amount - ORIG]]&amp;"0123456789"))-1)</f>
        <v/>
      </c>
      <c r="E8166" t="s">
        <v>112</v>
      </c>
      <c r="F8166" s="1">
        <v>37400</v>
      </c>
    </row>
    <row r="8167" spans="1:8" x14ac:dyDescent="0.2">
      <c r="A8167" t="s">
        <v>9566</v>
      </c>
      <c r="B8167" s="1">
        <v>100000</v>
      </c>
      <c r="C816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</v>
      </c>
      <c r="D8167" s="6" t="str">
        <f>LEFT(Table3[[#This Row],[Last Funding Amount - ORIG]],MIN(FIND({0,1,2,3,4,5,6,7,8,9,0},Table3[[#This Row],[Last Funding Amount - ORIG]]&amp;"0123456789"))-1)</f>
        <v/>
      </c>
      <c r="E8167" t="s">
        <v>314</v>
      </c>
      <c r="F8167" s="1">
        <v>300000</v>
      </c>
    </row>
    <row r="8168" spans="1:8" x14ac:dyDescent="0.2">
      <c r="A8168" t="s">
        <v>9567</v>
      </c>
      <c r="C816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8168" s="6" t="str">
        <f>LEFT(Table3[[#This Row],[Last Funding Amount - ORIG]],MIN(FIND({0,1,2,3,4,5,6,7,8,9,0},Table3[[#This Row],[Last Funding Amount - ORIG]]&amp;"0123456789"))-1)</f>
        <v/>
      </c>
      <c r="E8168" t="s">
        <v>20</v>
      </c>
      <c r="F8168" t="s">
        <v>675</v>
      </c>
      <c r="H8168">
        <v>1</v>
      </c>
    </row>
    <row r="8169" spans="1:8" x14ac:dyDescent="0.2">
      <c r="A8169" t="s">
        <v>9568</v>
      </c>
      <c r="B8169" s="1">
        <v>466000</v>
      </c>
      <c r="C816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466000</v>
      </c>
      <c r="D8169" s="6" t="str">
        <f>LEFT(Table3[[#This Row],[Last Funding Amount - ORIG]],MIN(FIND({0,1,2,3,4,5,6,7,8,9,0},Table3[[#This Row],[Last Funding Amount - ORIG]]&amp;"0123456789"))-1)</f>
        <v/>
      </c>
      <c r="E8169" t="s">
        <v>112</v>
      </c>
      <c r="F8169" s="1">
        <v>466000</v>
      </c>
      <c r="H8169">
        <v>3</v>
      </c>
    </row>
    <row r="8170" spans="1:8" x14ac:dyDescent="0.2">
      <c r="A8170" t="s">
        <v>9569</v>
      </c>
      <c r="B8170" s="1">
        <v>434000</v>
      </c>
      <c r="C817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434000</v>
      </c>
      <c r="D8170" s="6" t="str">
        <f>LEFT(Table3[[#This Row],[Last Funding Amount - ORIG]],MIN(FIND({0,1,2,3,4,5,6,7,8,9,0},Table3[[#This Row],[Last Funding Amount - ORIG]]&amp;"0123456789"))-1)</f>
        <v/>
      </c>
      <c r="E8170" t="s">
        <v>314</v>
      </c>
      <c r="F8170" s="1">
        <v>434000</v>
      </c>
    </row>
    <row r="8171" spans="1:8" x14ac:dyDescent="0.2">
      <c r="A8171" t="s">
        <v>9570</v>
      </c>
      <c r="B8171" s="1">
        <v>147000</v>
      </c>
      <c r="C817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147000</v>
      </c>
      <c r="D8171" s="6" t="str">
        <f>LEFT(Table3[[#This Row],[Last Funding Amount - ORIG]],MIN(FIND({0,1,2,3,4,5,6,7,8,9,0},Table3[[#This Row],[Last Funding Amount - ORIG]]&amp;"0123456789"))-1)</f>
        <v/>
      </c>
      <c r="E8171" t="s">
        <v>112</v>
      </c>
      <c r="F8171" s="1">
        <v>147000</v>
      </c>
    </row>
    <row r="8172" spans="1:8" x14ac:dyDescent="0.2">
      <c r="A8172" t="s">
        <v>9571</v>
      </c>
      <c r="B8172" s="1">
        <v>50000</v>
      </c>
      <c r="C817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</v>
      </c>
      <c r="D8172" s="6" t="str">
        <f>LEFT(Table3[[#This Row],[Last Funding Amount - ORIG]],MIN(FIND({0,1,2,3,4,5,6,7,8,9,0},Table3[[#This Row],[Last Funding Amount - ORIG]]&amp;"0123456789"))-1)</f>
        <v/>
      </c>
      <c r="E8172" t="s">
        <v>112</v>
      </c>
      <c r="F8172" s="1">
        <v>50000</v>
      </c>
      <c r="H8172">
        <v>2</v>
      </c>
    </row>
    <row r="8173" spans="1:8" x14ac:dyDescent="0.2">
      <c r="A8173" t="s">
        <v>9572</v>
      </c>
      <c r="B8173" s="1">
        <v>75000</v>
      </c>
      <c r="C817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75000</v>
      </c>
      <c r="D8173" s="6" t="str">
        <f>LEFT(Table3[[#This Row],[Last Funding Amount - ORIG]],MIN(FIND({0,1,2,3,4,5,6,7,8,9,0},Table3[[#This Row],[Last Funding Amount - ORIG]]&amp;"0123456789"))-1)</f>
        <v/>
      </c>
      <c r="E8173" t="s">
        <v>20</v>
      </c>
      <c r="F8173" s="1">
        <v>75000</v>
      </c>
      <c r="H8173">
        <v>1</v>
      </c>
    </row>
    <row r="8174" spans="1:8" x14ac:dyDescent="0.2">
      <c r="A8174" t="s">
        <v>9573</v>
      </c>
      <c r="B8174" t="s">
        <v>9574</v>
      </c>
      <c r="C817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</v>
      </c>
      <c r="D8174" s="5" t="str">
        <f>LEFT(Table3[[#This Row],[Last Funding Amount - ORIG]],MIN(FIND({0,1,2,3,4,5,6,7,8,9,0},Table3[[#This Row],[Last Funding Amount - ORIG]]&amp;"0123456789"))-1)</f>
        <v>R$</v>
      </c>
      <c r="E8174" t="s">
        <v>112</v>
      </c>
      <c r="F8174" t="s">
        <v>2597</v>
      </c>
      <c r="G8174">
        <v>1</v>
      </c>
      <c r="H8174">
        <v>1</v>
      </c>
    </row>
    <row r="8175" spans="1:8" x14ac:dyDescent="0.2">
      <c r="A8175" t="s">
        <v>9575</v>
      </c>
      <c r="B8175" s="1">
        <v>278000</v>
      </c>
      <c r="C817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278000</v>
      </c>
      <c r="D8175" s="6" t="str">
        <f>LEFT(Table3[[#This Row],[Last Funding Amount - ORIG]],MIN(FIND({0,1,2,3,4,5,6,7,8,9,0},Table3[[#This Row],[Last Funding Amount - ORIG]]&amp;"0123456789"))-1)</f>
        <v/>
      </c>
      <c r="E8175" t="s">
        <v>314</v>
      </c>
      <c r="F8175" s="1">
        <v>418000</v>
      </c>
      <c r="H8175">
        <v>1</v>
      </c>
    </row>
    <row r="8176" spans="1:8" x14ac:dyDescent="0.2">
      <c r="A8176" t="s">
        <v>9576</v>
      </c>
      <c r="B8176" s="1">
        <v>240000</v>
      </c>
      <c r="C817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240000</v>
      </c>
      <c r="D8176" s="6" t="str">
        <f>LEFT(Table3[[#This Row],[Last Funding Amount - ORIG]],MIN(FIND({0,1,2,3,4,5,6,7,8,9,0},Table3[[#This Row],[Last Funding Amount - ORIG]]&amp;"0123456789"))-1)</f>
        <v/>
      </c>
      <c r="E8176" t="s">
        <v>112</v>
      </c>
      <c r="F8176" s="1">
        <v>328000</v>
      </c>
      <c r="H8176">
        <v>1</v>
      </c>
    </row>
    <row r="8177" spans="1:8" x14ac:dyDescent="0.2">
      <c r="A8177" t="s">
        <v>9577</v>
      </c>
      <c r="C817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8177" s="6" t="str">
        <f>LEFT(Table3[[#This Row],[Last Funding Amount - ORIG]],MIN(FIND({0,1,2,3,4,5,6,7,8,9,0},Table3[[#This Row],[Last Funding Amount - ORIG]]&amp;"0123456789"))-1)</f>
        <v/>
      </c>
      <c r="E8177" t="s">
        <v>20</v>
      </c>
      <c r="F8177" s="1">
        <v>11000</v>
      </c>
    </row>
    <row r="8178" spans="1:8" x14ac:dyDescent="0.2">
      <c r="A8178" t="s">
        <v>9578</v>
      </c>
      <c r="B8178" s="1">
        <v>125000</v>
      </c>
      <c r="C817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125000</v>
      </c>
      <c r="D8178" s="6" t="str">
        <f>LEFT(Table3[[#This Row],[Last Funding Amount - ORIG]],MIN(FIND({0,1,2,3,4,5,6,7,8,9,0},Table3[[#This Row],[Last Funding Amount - ORIG]]&amp;"0123456789"))-1)</f>
        <v/>
      </c>
      <c r="E8178" t="s">
        <v>112</v>
      </c>
      <c r="F8178" s="1">
        <v>125000</v>
      </c>
      <c r="H8178">
        <v>1</v>
      </c>
    </row>
    <row r="8179" spans="1:8" x14ac:dyDescent="0.2">
      <c r="A8179" t="s">
        <v>9579</v>
      </c>
      <c r="B8179" s="1">
        <v>40000</v>
      </c>
      <c r="C817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40000</v>
      </c>
      <c r="D8179" s="6" t="str">
        <f>LEFT(Table3[[#This Row],[Last Funding Amount - ORIG]],MIN(FIND({0,1,2,3,4,5,6,7,8,9,0},Table3[[#This Row],[Last Funding Amount - ORIG]]&amp;"0123456789"))-1)</f>
        <v/>
      </c>
      <c r="E8179" t="s">
        <v>112</v>
      </c>
      <c r="F8179" s="1">
        <v>40000</v>
      </c>
      <c r="H8179">
        <v>1</v>
      </c>
    </row>
    <row r="8180" spans="1:8" x14ac:dyDescent="0.2">
      <c r="A8180" t="s">
        <v>9580</v>
      </c>
      <c r="B8180" s="1">
        <v>100000</v>
      </c>
      <c r="C818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</v>
      </c>
      <c r="D8180" s="6" t="str">
        <f>LEFT(Table3[[#This Row],[Last Funding Amount - ORIG]],MIN(FIND({0,1,2,3,4,5,6,7,8,9,0},Table3[[#This Row],[Last Funding Amount - ORIG]]&amp;"0123456789"))-1)</f>
        <v/>
      </c>
      <c r="E8180" t="s">
        <v>44</v>
      </c>
      <c r="F8180" s="1">
        <v>100000</v>
      </c>
    </row>
    <row r="8181" spans="1:8" x14ac:dyDescent="0.2">
      <c r="A8181" t="s">
        <v>9581</v>
      </c>
      <c r="B8181" s="1">
        <v>50000</v>
      </c>
      <c r="C818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</v>
      </c>
      <c r="D8181" s="6" t="str">
        <f>LEFT(Table3[[#This Row],[Last Funding Amount - ORIG]],MIN(FIND({0,1,2,3,4,5,6,7,8,9,0},Table3[[#This Row],[Last Funding Amount - ORIG]]&amp;"0123456789"))-1)</f>
        <v/>
      </c>
      <c r="E8181" t="s">
        <v>112</v>
      </c>
      <c r="F8181" s="1">
        <v>50000</v>
      </c>
      <c r="H8181">
        <v>1</v>
      </c>
    </row>
    <row r="8182" spans="1:8" x14ac:dyDescent="0.2">
      <c r="A8182" t="s">
        <v>9582</v>
      </c>
      <c r="B8182" s="1">
        <v>50000</v>
      </c>
      <c r="C818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</v>
      </c>
      <c r="D8182" s="6" t="str">
        <f>LEFT(Table3[[#This Row],[Last Funding Amount - ORIG]],MIN(FIND({0,1,2,3,4,5,6,7,8,9,0},Table3[[#This Row],[Last Funding Amount - ORIG]]&amp;"0123456789"))-1)</f>
        <v/>
      </c>
      <c r="E8182" t="s">
        <v>112</v>
      </c>
      <c r="F8182" s="1">
        <v>50000</v>
      </c>
      <c r="H8182">
        <v>1</v>
      </c>
    </row>
    <row r="8183" spans="1:8" x14ac:dyDescent="0.2">
      <c r="A8183" t="s">
        <v>9583</v>
      </c>
      <c r="B8183" s="1">
        <v>200000</v>
      </c>
      <c r="C818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</v>
      </c>
      <c r="D8183" s="6" t="str">
        <f>LEFT(Table3[[#This Row],[Last Funding Amount - ORIG]],MIN(FIND({0,1,2,3,4,5,6,7,8,9,0},Table3[[#This Row],[Last Funding Amount - ORIG]]&amp;"0123456789"))-1)</f>
        <v/>
      </c>
      <c r="E8183" t="s">
        <v>112</v>
      </c>
      <c r="F8183" s="1">
        <v>200000</v>
      </c>
    </row>
    <row r="8184" spans="1:8" x14ac:dyDescent="0.2">
      <c r="A8184" t="s">
        <v>9584</v>
      </c>
      <c r="B8184" t="s">
        <v>836</v>
      </c>
      <c r="C818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</v>
      </c>
      <c r="D8184" s="5" t="str">
        <f>LEFT(Table3[[#This Row],[Last Funding Amount - ORIG]],MIN(FIND({0,1,2,3,4,5,6,7,8,9,0},Table3[[#This Row],[Last Funding Amount - ORIG]]&amp;"0123456789"))-1)</f>
        <v>‰âÂ</v>
      </c>
      <c r="E8184" t="s">
        <v>314</v>
      </c>
      <c r="F8184" t="s">
        <v>9585</v>
      </c>
    </row>
    <row r="8185" spans="1:8" x14ac:dyDescent="0.2">
      <c r="A8185" t="s">
        <v>9586</v>
      </c>
      <c r="B8185" s="1">
        <v>30000</v>
      </c>
      <c r="C818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</v>
      </c>
      <c r="D8185" s="6" t="str">
        <f>LEFT(Table3[[#This Row],[Last Funding Amount - ORIG]],MIN(FIND({0,1,2,3,4,5,6,7,8,9,0},Table3[[#This Row],[Last Funding Amount - ORIG]]&amp;"0123456789"))-1)</f>
        <v/>
      </c>
      <c r="E8185" t="s">
        <v>112</v>
      </c>
      <c r="F8185" s="1">
        <v>30000</v>
      </c>
      <c r="H8185">
        <v>1</v>
      </c>
    </row>
    <row r="8186" spans="1:8" x14ac:dyDescent="0.2">
      <c r="A8186" t="s">
        <v>9587</v>
      </c>
      <c r="C818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8186" s="6" t="str">
        <f>LEFT(Table3[[#This Row],[Last Funding Amount - ORIG]],MIN(FIND({0,1,2,3,4,5,6,7,8,9,0},Table3[[#This Row],[Last Funding Amount - ORIG]]&amp;"0123456789"))-1)</f>
        <v/>
      </c>
      <c r="E8186" t="s">
        <v>208</v>
      </c>
      <c r="F8186" s="1">
        <v>100000</v>
      </c>
    </row>
    <row r="8187" spans="1:8" x14ac:dyDescent="0.2">
      <c r="A8187" t="s">
        <v>9588</v>
      </c>
      <c r="B8187" s="1">
        <v>30000</v>
      </c>
      <c r="C818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</v>
      </c>
      <c r="D8187" s="6" t="str">
        <f>LEFT(Table3[[#This Row],[Last Funding Amount - ORIG]],MIN(FIND({0,1,2,3,4,5,6,7,8,9,0},Table3[[#This Row],[Last Funding Amount - ORIG]]&amp;"0123456789"))-1)</f>
        <v/>
      </c>
      <c r="E8187" t="s">
        <v>20</v>
      </c>
      <c r="F8187" s="1">
        <v>30000</v>
      </c>
    </row>
    <row r="8188" spans="1:8" x14ac:dyDescent="0.2">
      <c r="A8188" t="s">
        <v>9589</v>
      </c>
      <c r="B8188" s="1">
        <v>300000</v>
      </c>
      <c r="C818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</v>
      </c>
      <c r="D8188" s="6" t="str">
        <f>LEFT(Table3[[#This Row],[Last Funding Amount - ORIG]],MIN(FIND({0,1,2,3,4,5,6,7,8,9,0},Table3[[#This Row],[Last Funding Amount - ORIG]]&amp;"0123456789"))-1)</f>
        <v/>
      </c>
      <c r="E8188" t="s">
        <v>18</v>
      </c>
      <c r="F8188" s="1">
        <v>300000</v>
      </c>
    </row>
    <row r="8189" spans="1:8" x14ac:dyDescent="0.2">
      <c r="A8189" t="s">
        <v>9590</v>
      </c>
      <c r="B8189" s="1">
        <v>3100000</v>
      </c>
      <c r="C818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3100000</v>
      </c>
      <c r="D8189" s="6" t="str">
        <f>LEFT(Table3[[#This Row],[Last Funding Amount - ORIG]],MIN(FIND({0,1,2,3,4,5,6,7,8,9,0},Table3[[#This Row],[Last Funding Amount - ORIG]]&amp;"0123456789"))-1)</f>
        <v/>
      </c>
      <c r="E8189" t="s">
        <v>13</v>
      </c>
      <c r="F8189" s="1">
        <v>9100000</v>
      </c>
      <c r="H8189">
        <v>36</v>
      </c>
    </row>
    <row r="8190" spans="1:8" x14ac:dyDescent="0.2">
      <c r="A8190" t="s">
        <v>9591</v>
      </c>
      <c r="B8190" t="s">
        <v>9592</v>
      </c>
      <c r="C819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</v>
      </c>
      <c r="D8190" s="5" t="str">
        <f>LEFT(Table3[[#This Row],[Last Funding Amount - ORIG]],MIN(FIND({0,1,2,3,4,5,6,7,8,9,0},Table3[[#This Row],[Last Funding Amount - ORIG]]&amp;"0123456789"))-1)</f>
        <v>PLN</v>
      </c>
      <c r="E8190" t="s">
        <v>13</v>
      </c>
      <c r="F8190" t="s">
        <v>9593</v>
      </c>
      <c r="G8190">
        <v>1</v>
      </c>
      <c r="H8190">
        <v>1</v>
      </c>
    </row>
    <row r="8191" spans="1:8" x14ac:dyDescent="0.2">
      <c r="A8191" t="s">
        <v>9594</v>
      </c>
      <c r="B8191" t="s">
        <v>9574</v>
      </c>
      <c r="C819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</v>
      </c>
      <c r="D8191" s="5" t="str">
        <f>LEFT(Table3[[#This Row],[Last Funding Amount - ORIG]],MIN(FIND({0,1,2,3,4,5,6,7,8,9,0},Table3[[#This Row],[Last Funding Amount - ORIG]]&amp;"0123456789"))-1)</f>
        <v>R$</v>
      </c>
      <c r="E8191" t="s">
        <v>112</v>
      </c>
      <c r="F8191" t="s">
        <v>2597</v>
      </c>
      <c r="H8191">
        <v>1</v>
      </c>
    </row>
    <row r="8192" spans="1:8" x14ac:dyDescent="0.2">
      <c r="A8192" t="s">
        <v>9595</v>
      </c>
      <c r="B8192" s="1">
        <v>276500</v>
      </c>
      <c r="C819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276500</v>
      </c>
      <c r="D8192" s="6" t="str">
        <f>LEFT(Table3[[#This Row],[Last Funding Amount - ORIG]],MIN(FIND({0,1,2,3,4,5,6,7,8,9,0},Table3[[#This Row],[Last Funding Amount - ORIG]]&amp;"0123456789"))-1)</f>
        <v/>
      </c>
      <c r="E8192" t="s">
        <v>56</v>
      </c>
      <c r="F8192" s="1">
        <v>276500</v>
      </c>
    </row>
    <row r="8193" spans="1:8" x14ac:dyDescent="0.2">
      <c r="A8193" t="s">
        <v>9596</v>
      </c>
      <c r="B8193" t="s">
        <v>9597</v>
      </c>
      <c r="C819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92060</v>
      </c>
      <c r="D8193" s="5" t="str">
        <f>LEFT(Table3[[#This Row],[Last Funding Amount - ORIG]],MIN(FIND({0,1,2,3,4,5,6,7,8,9,0},Table3[[#This Row],[Last Funding Amount - ORIG]]&amp;"0123456789"))-1)</f>
        <v>‰âÂ</v>
      </c>
      <c r="E8193" t="s">
        <v>59</v>
      </c>
      <c r="F8193" t="s">
        <v>9598</v>
      </c>
      <c r="H8193">
        <v>1</v>
      </c>
    </row>
    <row r="8194" spans="1:8" x14ac:dyDescent="0.2">
      <c r="A8194" t="s">
        <v>9599</v>
      </c>
      <c r="B8194" t="s">
        <v>666</v>
      </c>
      <c r="C819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</v>
      </c>
      <c r="D8194" s="5" t="str">
        <f>LEFT(Table3[[#This Row],[Last Funding Amount - ORIG]],MIN(FIND({0,1,2,3,4,5,6,7,8,9,0},Table3[[#This Row],[Last Funding Amount - ORIG]]&amp;"0123456789"))-1)</f>
        <v>‰âÂ</v>
      </c>
      <c r="E8194" t="s">
        <v>112</v>
      </c>
      <c r="F8194" t="s">
        <v>667</v>
      </c>
      <c r="G8194">
        <v>1</v>
      </c>
      <c r="H8194">
        <v>1</v>
      </c>
    </row>
    <row r="8195" spans="1:8" x14ac:dyDescent="0.2">
      <c r="A8195" t="s">
        <v>9600</v>
      </c>
      <c r="B8195" t="s">
        <v>798</v>
      </c>
      <c r="C819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</v>
      </c>
      <c r="D8195" s="5" t="str">
        <f>LEFT(Table3[[#This Row],[Last Funding Amount - ORIG]],MIN(FIND({0,1,2,3,4,5,6,7,8,9,0},Table3[[#This Row],[Last Funding Amount - ORIG]]&amp;"0123456789"))-1)</f>
        <v>å£</v>
      </c>
      <c r="E8195" t="s">
        <v>112</v>
      </c>
      <c r="F8195" t="s">
        <v>799</v>
      </c>
      <c r="G8195">
        <v>1</v>
      </c>
      <c r="H8195">
        <v>1</v>
      </c>
    </row>
    <row r="8196" spans="1:8" x14ac:dyDescent="0.2">
      <c r="A8196" t="s">
        <v>9601</v>
      </c>
      <c r="B8196" s="1">
        <v>147994</v>
      </c>
      <c r="C819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147994</v>
      </c>
      <c r="D8196" s="6" t="str">
        <f>LEFT(Table3[[#This Row],[Last Funding Amount - ORIG]],MIN(FIND({0,1,2,3,4,5,6,7,8,9,0},Table3[[#This Row],[Last Funding Amount - ORIG]]&amp;"0123456789"))-1)</f>
        <v/>
      </c>
      <c r="E8196" t="s">
        <v>20</v>
      </c>
      <c r="F8196" s="1">
        <v>147994</v>
      </c>
      <c r="H8196">
        <v>1</v>
      </c>
    </row>
    <row r="8197" spans="1:8" x14ac:dyDescent="0.2">
      <c r="A8197" t="s">
        <v>9602</v>
      </c>
      <c r="B8197" t="s">
        <v>9603</v>
      </c>
      <c r="C819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</v>
      </c>
      <c r="D8197" s="5" t="str">
        <f>LEFT(Table3[[#This Row],[Last Funding Amount - ORIG]],MIN(FIND({0,1,2,3,4,5,6,7,8,9,0},Table3[[#This Row],[Last Funding Amount - ORIG]]&amp;"0123456789"))-1)</f>
        <v>CHF</v>
      </c>
      <c r="E8197" t="s">
        <v>112</v>
      </c>
      <c r="F8197" t="s">
        <v>9604</v>
      </c>
    </row>
    <row r="8198" spans="1:8" x14ac:dyDescent="0.2">
      <c r="A8198" t="s">
        <v>9605</v>
      </c>
      <c r="B8198" s="1">
        <v>350000</v>
      </c>
      <c r="C819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350000</v>
      </c>
      <c r="D8198" s="6" t="str">
        <f>LEFT(Table3[[#This Row],[Last Funding Amount - ORIG]],MIN(FIND({0,1,2,3,4,5,6,7,8,9,0},Table3[[#This Row],[Last Funding Amount - ORIG]]&amp;"0123456789"))-1)</f>
        <v/>
      </c>
      <c r="E8198" t="s">
        <v>112</v>
      </c>
      <c r="F8198" s="1">
        <v>350000</v>
      </c>
    </row>
    <row r="8199" spans="1:8" x14ac:dyDescent="0.2">
      <c r="A8199" t="s">
        <v>9606</v>
      </c>
      <c r="B8199" s="1">
        <v>50000</v>
      </c>
      <c r="C819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</v>
      </c>
      <c r="D8199" s="6" t="str">
        <f>LEFT(Table3[[#This Row],[Last Funding Amount - ORIG]],MIN(FIND({0,1,2,3,4,5,6,7,8,9,0},Table3[[#This Row],[Last Funding Amount - ORIG]]&amp;"0123456789"))-1)</f>
        <v/>
      </c>
      <c r="E8199" t="s">
        <v>20</v>
      </c>
      <c r="F8199" s="1">
        <v>50000</v>
      </c>
      <c r="H8199">
        <v>1</v>
      </c>
    </row>
    <row r="8200" spans="1:8" x14ac:dyDescent="0.2">
      <c r="A8200" t="s">
        <v>9607</v>
      </c>
      <c r="B8200" t="s">
        <v>9608</v>
      </c>
      <c r="C820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125000</v>
      </c>
      <c r="D8200" s="5" t="str">
        <f>LEFT(Table3[[#This Row],[Last Funding Amount - ORIG]],MIN(FIND({0,1,2,3,4,5,6,7,8,9,0},Table3[[#This Row],[Last Funding Amount - ORIG]]&amp;"0123456789"))-1)</f>
        <v>CA$</v>
      </c>
      <c r="E8200" t="s">
        <v>112</v>
      </c>
      <c r="F8200" t="s">
        <v>9609</v>
      </c>
    </row>
    <row r="8201" spans="1:8" x14ac:dyDescent="0.2">
      <c r="A8201" t="s">
        <v>9610</v>
      </c>
      <c r="C820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8201" s="6" t="str">
        <f>LEFT(Table3[[#This Row],[Last Funding Amount - ORIG]],MIN(FIND({0,1,2,3,4,5,6,7,8,9,0},Table3[[#This Row],[Last Funding Amount - ORIG]]&amp;"0123456789"))-1)</f>
        <v/>
      </c>
      <c r="E8201" t="s">
        <v>112</v>
      </c>
      <c r="F8201" t="s">
        <v>2662</v>
      </c>
      <c r="H8201">
        <v>2</v>
      </c>
    </row>
    <row r="8202" spans="1:8" x14ac:dyDescent="0.2">
      <c r="A8202" t="s">
        <v>9611</v>
      </c>
      <c r="B8202" t="s">
        <v>9612</v>
      </c>
      <c r="C820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190000</v>
      </c>
      <c r="D8202" s="5" t="str">
        <f>LEFT(Table3[[#This Row],[Last Funding Amount - ORIG]],MIN(FIND({0,1,2,3,4,5,6,7,8,9,0},Table3[[#This Row],[Last Funding Amount - ORIG]]&amp;"0123456789"))-1)</f>
        <v>‰âÂ</v>
      </c>
      <c r="E8202" t="s">
        <v>112</v>
      </c>
      <c r="F8202" t="s">
        <v>9613</v>
      </c>
      <c r="H8202">
        <v>1</v>
      </c>
    </row>
    <row r="8203" spans="1:8" x14ac:dyDescent="0.2">
      <c r="A8203" t="s">
        <v>9614</v>
      </c>
      <c r="B8203" s="1">
        <v>1000000</v>
      </c>
      <c r="C820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8203" s="6" t="str">
        <f>LEFT(Table3[[#This Row],[Last Funding Amount - ORIG]],MIN(FIND({0,1,2,3,4,5,6,7,8,9,0},Table3[[#This Row],[Last Funding Amount - ORIG]]&amp;"0123456789"))-1)</f>
        <v/>
      </c>
      <c r="E8203" t="s">
        <v>112</v>
      </c>
      <c r="F8203" s="1">
        <v>1000000</v>
      </c>
      <c r="H8203">
        <v>1</v>
      </c>
    </row>
    <row r="8204" spans="1:8" x14ac:dyDescent="0.2">
      <c r="A8204" t="s">
        <v>9615</v>
      </c>
      <c r="B8204" s="1">
        <v>4500000</v>
      </c>
      <c r="C820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4500000</v>
      </c>
      <c r="D8204" s="6" t="str">
        <f>LEFT(Table3[[#This Row],[Last Funding Amount - ORIG]],MIN(FIND({0,1,2,3,4,5,6,7,8,9,0},Table3[[#This Row],[Last Funding Amount - ORIG]]&amp;"0123456789"))-1)</f>
        <v/>
      </c>
      <c r="E8204" t="s">
        <v>22</v>
      </c>
      <c r="F8204" s="1">
        <v>9000000</v>
      </c>
      <c r="G8204">
        <v>2</v>
      </c>
      <c r="H8204">
        <v>6</v>
      </c>
    </row>
    <row r="8205" spans="1:8" x14ac:dyDescent="0.2">
      <c r="A8205" t="s">
        <v>9616</v>
      </c>
      <c r="B8205" s="1">
        <v>250000</v>
      </c>
      <c r="C820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</v>
      </c>
      <c r="D8205" s="6" t="str">
        <f>LEFT(Table3[[#This Row],[Last Funding Amount - ORIG]],MIN(FIND({0,1,2,3,4,5,6,7,8,9,0},Table3[[#This Row],[Last Funding Amount - ORIG]]&amp;"0123456789"))-1)</f>
        <v/>
      </c>
      <c r="E8205" t="s">
        <v>314</v>
      </c>
      <c r="F8205" s="1">
        <v>250000</v>
      </c>
    </row>
    <row r="8206" spans="1:8" x14ac:dyDescent="0.2">
      <c r="A8206" t="s">
        <v>9617</v>
      </c>
      <c r="C820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8206" s="6" t="str">
        <f>LEFT(Table3[[#This Row],[Last Funding Amount - ORIG]],MIN(FIND({0,1,2,3,4,5,6,7,8,9,0},Table3[[#This Row],[Last Funding Amount - ORIG]]&amp;"0123456789"))-1)</f>
        <v/>
      </c>
      <c r="E8206" t="s">
        <v>101</v>
      </c>
      <c r="F8206" s="1">
        <v>5000</v>
      </c>
      <c r="H8206">
        <v>2</v>
      </c>
    </row>
    <row r="8207" spans="1:8" x14ac:dyDescent="0.2">
      <c r="A8207" t="s">
        <v>9618</v>
      </c>
      <c r="C820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8207" s="6" t="str">
        <f>LEFT(Table3[[#This Row],[Last Funding Amount - ORIG]],MIN(FIND({0,1,2,3,4,5,6,7,8,9,0},Table3[[#This Row],[Last Funding Amount - ORIG]]&amp;"0123456789"))-1)</f>
        <v/>
      </c>
      <c r="E8207" t="s">
        <v>101</v>
      </c>
      <c r="F8207" s="1">
        <v>30000</v>
      </c>
      <c r="G8207">
        <v>1</v>
      </c>
      <c r="H8207">
        <v>2</v>
      </c>
    </row>
    <row r="8208" spans="1:8" x14ac:dyDescent="0.2">
      <c r="A8208" t="s">
        <v>9619</v>
      </c>
      <c r="B8208" t="s">
        <v>626</v>
      </c>
      <c r="C820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80000</v>
      </c>
      <c r="D8208" s="5" t="str">
        <f>LEFT(Table3[[#This Row],[Last Funding Amount - ORIG]],MIN(FIND({0,1,2,3,4,5,6,7,8,9,0},Table3[[#This Row],[Last Funding Amount - ORIG]]&amp;"0123456789"))-1)</f>
        <v>‰âÂ</v>
      </c>
      <c r="E8208" t="s">
        <v>20</v>
      </c>
      <c r="F8208" t="s">
        <v>627</v>
      </c>
    </row>
    <row r="8209" spans="1:8" x14ac:dyDescent="0.2">
      <c r="A8209" t="s">
        <v>9620</v>
      </c>
      <c r="B8209" t="s">
        <v>1726</v>
      </c>
      <c r="C820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</v>
      </c>
      <c r="D8209" s="5" t="str">
        <f>LEFT(Table3[[#This Row],[Last Funding Amount - ORIG]],MIN(FIND({0,1,2,3,4,5,6,7,8,9,0},Table3[[#This Row],[Last Funding Amount - ORIG]]&amp;"0123456789"))-1)</f>
        <v>‰âÂ</v>
      </c>
      <c r="E8209" t="s">
        <v>112</v>
      </c>
      <c r="F8209" t="s">
        <v>1727</v>
      </c>
    </row>
    <row r="8210" spans="1:8" x14ac:dyDescent="0.2">
      <c r="A8210" t="s">
        <v>9621</v>
      </c>
      <c r="B8210" s="1">
        <v>50000</v>
      </c>
      <c r="C821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</v>
      </c>
      <c r="D8210" s="6" t="str">
        <f>LEFT(Table3[[#This Row],[Last Funding Amount - ORIG]],MIN(FIND({0,1,2,3,4,5,6,7,8,9,0},Table3[[#This Row],[Last Funding Amount - ORIG]]&amp;"0123456789"))-1)</f>
        <v/>
      </c>
      <c r="E8210" t="s">
        <v>20</v>
      </c>
      <c r="F8210" s="1">
        <v>50000</v>
      </c>
    </row>
    <row r="8211" spans="1:8" x14ac:dyDescent="0.2">
      <c r="A8211" t="s">
        <v>9622</v>
      </c>
      <c r="B8211" s="1">
        <v>100000</v>
      </c>
      <c r="C821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</v>
      </c>
      <c r="D8211" s="6" t="str">
        <f>LEFT(Table3[[#This Row],[Last Funding Amount - ORIG]],MIN(FIND({0,1,2,3,4,5,6,7,8,9,0},Table3[[#This Row],[Last Funding Amount - ORIG]]&amp;"0123456789"))-1)</f>
        <v/>
      </c>
      <c r="E8211" t="s">
        <v>56</v>
      </c>
      <c r="F8211" s="1">
        <v>2600000</v>
      </c>
      <c r="H8211">
        <v>1</v>
      </c>
    </row>
    <row r="8212" spans="1:8" x14ac:dyDescent="0.2">
      <c r="A8212" t="s">
        <v>9623</v>
      </c>
      <c r="C821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8212" s="6" t="str">
        <f>LEFT(Table3[[#This Row],[Last Funding Amount - ORIG]],MIN(FIND({0,1,2,3,4,5,6,7,8,9,0},Table3[[#This Row],[Last Funding Amount - ORIG]]&amp;"0123456789"))-1)</f>
        <v/>
      </c>
      <c r="E8212" t="s">
        <v>112</v>
      </c>
      <c r="H8212">
        <v>2</v>
      </c>
    </row>
    <row r="8213" spans="1:8" x14ac:dyDescent="0.2">
      <c r="A8213" t="s">
        <v>9624</v>
      </c>
      <c r="B8213" t="s">
        <v>9625</v>
      </c>
      <c r="C821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4460</v>
      </c>
      <c r="D8213" s="5" t="str">
        <f>LEFT(Table3[[#This Row],[Last Funding Amount - ORIG]],MIN(FIND({0,1,2,3,4,5,6,7,8,9,0},Table3[[#This Row],[Last Funding Amount - ORIG]]&amp;"0123456789"))-1)</f>
        <v>‰âÂ</v>
      </c>
      <c r="E8213" t="s">
        <v>112</v>
      </c>
      <c r="F8213" t="s">
        <v>9626</v>
      </c>
      <c r="G8213">
        <v>1</v>
      </c>
      <c r="H8213">
        <v>1</v>
      </c>
    </row>
    <row r="8214" spans="1:8" x14ac:dyDescent="0.2">
      <c r="A8214" t="s">
        <v>9627</v>
      </c>
      <c r="B8214" s="1">
        <v>470000</v>
      </c>
      <c r="C821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470000</v>
      </c>
      <c r="D8214" s="6" t="str">
        <f>LEFT(Table3[[#This Row],[Last Funding Amount - ORIG]],MIN(FIND({0,1,2,3,4,5,6,7,8,9,0},Table3[[#This Row],[Last Funding Amount - ORIG]]&amp;"0123456789"))-1)</f>
        <v/>
      </c>
      <c r="E8214" t="s">
        <v>314</v>
      </c>
      <c r="F8214" s="1">
        <v>470000</v>
      </c>
    </row>
    <row r="8215" spans="1:8" x14ac:dyDescent="0.2">
      <c r="A8215" t="s">
        <v>9628</v>
      </c>
      <c r="B8215" s="1">
        <v>100000</v>
      </c>
      <c r="C821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</v>
      </c>
      <c r="D8215" s="6" t="str">
        <f>LEFT(Table3[[#This Row],[Last Funding Amount - ORIG]],MIN(FIND({0,1,2,3,4,5,6,7,8,9,0},Table3[[#This Row],[Last Funding Amount - ORIG]]&amp;"0123456789"))-1)</f>
        <v/>
      </c>
      <c r="E8215" t="s">
        <v>112</v>
      </c>
      <c r="F8215" s="1">
        <v>100000</v>
      </c>
    </row>
    <row r="8216" spans="1:8" x14ac:dyDescent="0.2">
      <c r="A8216" t="s">
        <v>9629</v>
      </c>
      <c r="B8216" t="s">
        <v>1847</v>
      </c>
      <c r="C821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</v>
      </c>
      <c r="D8216" s="5" t="str">
        <f>LEFT(Table3[[#This Row],[Last Funding Amount - ORIG]],MIN(FIND({0,1,2,3,4,5,6,7,8,9,0},Table3[[#This Row],[Last Funding Amount - ORIG]]&amp;"0123456789"))-1)</f>
        <v>å£</v>
      </c>
      <c r="E8216" t="s">
        <v>112</v>
      </c>
      <c r="F8216" t="s">
        <v>1848</v>
      </c>
      <c r="H8216">
        <v>1</v>
      </c>
    </row>
    <row r="8217" spans="1:8" x14ac:dyDescent="0.2">
      <c r="A8217" t="s">
        <v>9630</v>
      </c>
      <c r="C821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8217" s="6" t="str">
        <f>LEFT(Table3[[#This Row],[Last Funding Amount - ORIG]],MIN(FIND({0,1,2,3,4,5,6,7,8,9,0},Table3[[#This Row],[Last Funding Amount - ORIG]]&amp;"0123456789"))-1)</f>
        <v/>
      </c>
      <c r="E8217" t="s">
        <v>101</v>
      </c>
      <c r="F8217" s="1">
        <v>35000</v>
      </c>
      <c r="H8217">
        <v>2</v>
      </c>
    </row>
    <row r="8218" spans="1:8" x14ac:dyDescent="0.2">
      <c r="A8218" t="s">
        <v>9631</v>
      </c>
      <c r="B8218" t="s">
        <v>853</v>
      </c>
      <c r="C821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</v>
      </c>
      <c r="D8218" s="5" t="str">
        <f>LEFT(Table3[[#This Row],[Last Funding Amount - ORIG]],MIN(FIND({0,1,2,3,4,5,6,7,8,9,0},Table3[[#This Row],[Last Funding Amount - ORIG]]&amp;"0123456789"))-1)</f>
        <v>R$</v>
      </c>
      <c r="E8218" t="s">
        <v>112</v>
      </c>
      <c r="F8218" t="s">
        <v>854</v>
      </c>
      <c r="G8218">
        <v>1</v>
      </c>
      <c r="H8218">
        <v>1</v>
      </c>
    </row>
    <row r="8219" spans="1:8" x14ac:dyDescent="0.2">
      <c r="A8219" t="s">
        <v>9632</v>
      </c>
      <c r="B8219" t="s">
        <v>9574</v>
      </c>
      <c r="C821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</v>
      </c>
      <c r="D8219" s="5" t="str">
        <f>LEFT(Table3[[#This Row],[Last Funding Amount - ORIG]],MIN(FIND({0,1,2,3,4,5,6,7,8,9,0},Table3[[#This Row],[Last Funding Amount - ORIG]]&amp;"0123456789"))-1)</f>
        <v>R$</v>
      </c>
      <c r="E8219" t="s">
        <v>112</v>
      </c>
      <c r="F8219" t="s">
        <v>2597</v>
      </c>
      <c r="H8219">
        <v>1</v>
      </c>
    </row>
    <row r="8220" spans="1:8" x14ac:dyDescent="0.2">
      <c r="A8220" t="s">
        <v>9633</v>
      </c>
      <c r="C822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8220" s="6" t="str">
        <f>LEFT(Table3[[#This Row],[Last Funding Amount - ORIG]],MIN(FIND({0,1,2,3,4,5,6,7,8,9,0},Table3[[#This Row],[Last Funding Amount - ORIG]]&amp;"0123456789"))-1)</f>
        <v/>
      </c>
      <c r="E8220" t="s">
        <v>101</v>
      </c>
      <c r="F8220" s="1">
        <v>4000000</v>
      </c>
      <c r="H8220">
        <v>2</v>
      </c>
    </row>
    <row r="8221" spans="1:8" x14ac:dyDescent="0.2">
      <c r="A8221" t="s">
        <v>9634</v>
      </c>
      <c r="B8221" s="1">
        <v>35000</v>
      </c>
      <c r="C822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35000</v>
      </c>
      <c r="D8221" s="6" t="str">
        <f>LEFT(Table3[[#This Row],[Last Funding Amount - ORIG]],MIN(FIND({0,1,2,3,4,5,6,7,8,9,0},Table3[[#This Row],[Last Funding Amount - ORIG]]&amp;"0123456789"))-1)</f>
        <v/>
      </c>
      <c r="E8221" t="s">
        <v>112</v>
      </c>
      <c r="F8221" s="1">
        <v>35000</v>
      </c>
      <c r="H8221">
        <v>2</v>
      </c>
    </row>
    <row r="8222" spans="1:8" x14ac:dyDescent="0.2">
      <c r="A8222" t="s">
        <v>9635</v>
      </c>
      <c r="B8222" s="1">
        <v>100000</v>
      </c>
      <c r="C822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</v>
      </c>
      <c r="D8222" s="6" t="str">
        <f>LEFT(Table3[[#This Row],[Last Funding Amount - ORIG]],MIN(FIND({0,1,2,3,4,5,6,7,8,9,0},Table3[[#This Row],[Last Funding Amount - ORIG]]&amp;"0123456789"))-1)</f>
        <v/>
      </c>
      <c r="E8222" t="s">
        <v>56</v>
      </c>
      <c r="F8222" s="1">
        <v>1603000</v>
      </c>
      <c r="G8222">
        <v>1</v>
      </c>
      <c r="H8222">
        <v>6</v>
      </c>
    </row>
    <row r="8223" spans="1:8" x14ac:dyDescent="0.2">
      <c r="A8223" t="s">
        <v>9636</v>
      </c>
      <c r="B8223" t="s">
        <v>9574</v>
      </c>
      <c r="C822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</v>
      </c>
      <c r="D8223" s="5" t="str">
        <f>LEFT(Table3[[#This Row],[Last Funding Amount - ORIG]],MIN(FIND({0,1,2,3,4,5,6,7,8,9,0},Table3[[#This Row],[Last Funding Amount - ORIG]]&amp;"0123456789"))-1)</f>
        <v>R$</v>
      </c>
      <c r="E8223" t="s">
        <v>112</v>
      </c>
      <c r="F8223" t="s">
        <v>2597</v>
      </c>
      <c r="H8223">
        <v>1</v>
      </c>
    </row>
    <row r="8224" spans="1:8" x14ac:dyDescent="0.2">
      <c r="A8224" t="s">
        <v>9637</v>
      </c>
      <c r="B8224" s="1">
        <v>25000</v>
      </c>
      <c r="C822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</v>
      </c>
      <c r="D8224" s="6" t="str">
        <f>LEFT(Table3[[#This Row],[Last Funding Amount - ORIG]],MIN(FIND({0,1,2,3,4,5,6,7,8,9,0},Table3[[#This Row],[Last Funding Amount - ORIG]]&amp;"0123456789"))-1)</f>
        <v/>
      </c>
      <c r="E8224" t="s">
        <v>112</v>
      </c>
      <c r="F8224" s="1">
        <v>25000</v>
      </c>
    </row>
    <row r="8225" spans="1:8" x14ac:dyDescent="0.2">
      <c r="A8225" t="s">
        <v>9638</v>
      </c>
      <c r="B8225" s="1">
        <v>110000</v>
      </c>
      <c r="C822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110000</v>
      </c>
      <c r="D8225" s="6" t="str">
        <f>LEFT(Table3[[#This Row],[Last Funding Amount - ORIG]],MIN(FIND({0,1,2,3,4,5,6,7,8,9,0},Table3[[#This Row],[Last Funding Amount - ORIG]]&amp;"0123456789"))-1)</f>
        <v/>
      </c>
      <c r="E8225" t="s">
        <v>20</v>
      </c>
      <c r="F8225" s="1">
        <v>110000</v>
      </c>
    </row>
    <row r="8226" spans="1:8" x14ac:dyDescent="0.2">
      <c r="A8226" t="s">
        <v>9639</v>
      </c>
      <c r="B8226" t="s">
        <v>3629</v>
      </c>
      <c r="C822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</v>
      </c>
      <c r="D8226" s="5" t="str">
        <f>LEFT(Table3[[#This Row],[Last Funding Amount - ORIG]],MIN(FIND({0,1,2,3,4,5,6,7,8,9,0},Table3[[#This Row],[Last Funding Amount - ORIG]]&amp;"0123456789"))-1)</f>
        <v>SGD</v>
      </c>
      <c r="E8226" t="s">
        <v>112</v>
      </c>
      <c r="F8226" t="s">
        <v>3630</v>
      </c>
      <c r="H8226">
        <v>1</v>
      </c>
    </row>
    <row r="8227" spans="1:8" x14ac:dyDescent="0.2">
      <c r="A8227" t="s">
        <v>9640</v>
      </c>
      <c r="B8227" s="1">
        <v>10000</v>
      </c>
      <c r="C822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</v>
      </c>
      <c r="D8227" s="6" t="str">
        <f>LEFT(Table3[[#This Row],[Last Funding Amount - ORIG]],MIN(FIND({0,1,2,3,4,5,6,7,8,9,0},Table3[[#This Row],[Last Funding Amount - ORIG]]&amp;"0123456789"))-1)</f>
        <v/>
      </c>
      <c r="E8227" t="s">
        <v>112</v>
      </c>
      <c r="F8227" s="1">
        <v>10000</v>
      </c>
    </row>
    <row r="8228" spans="1:8" x14ac:dyDescent="0.2">
      <c r="A8228" t="s">
        <v>9641</v>
      </c>
      <c r="B8228" t="s">
        <v>9642</v>
      </c>
      <c r="C822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</v>
      </c>
      <c r="D8228" s="5" t="str">
        <f>LEFT(Table3[[#This Row],[Last Funding Amount - ORIG]],MIN(FIND({0,1,2,3,4,5,6,7,8,9,0},Table3[[#This Row],[Last Funding Amount - ORIG]]&amp;"0123456789"))-1)</f>
        <v>SGD</v>
      </c>
      <c r="E8228" t="s">
        <v>112</v>
      </c>
      <c r="F8228" t="s">
        <v>9643</v>
      </c>
    </row>
    <row r="8229" spans="1:8" x14ac:dyDescent="0.2">
      <c r="A8229" t="s">
        <v>9644</v>
      </c>
      <c r="C822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8229" s="6" t="str">
        <f>LEFT(Table3[[#This Row],[Last Funding Amount - ORIG]],MIN(FIND({0,1,2,3,4,5,6,7,8,9,0},Table3[[#This Row],[Last Funding Amount - ORIG]]&amp;"0123456789"))-1)</f>
        <v/>
      </c>
      <c r="E8229" t="s">
        <v>112</v>
      </c>
      <c r="H8229">
        <v>13</v>
      </c>
    </row>
    <row r="8230" spans="1:8" x14ac:dyDescent="0.2">
      <c r="A8230" t="s">
        <v>9645</v>
      </c>
      <c r="B8230" s="1">
        <v>170000</v>
      </c>
      <c r="C823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170000</v>
      </c>
      <c r="D8230" s="6" t="str">
        <f>LEFT(Table3[[#This Row],[Last Funding Amount - ORIG]],MIN(FIND({0,1,2,3,4,5,6,7,8,9,0},Table3[[#This Row],[Last Funding Amount - ORIG]]&amp;"0123456789"))-1)</f>
        <v/>
      </c>
      <c r="E8230" t="s">
        <v>56</v>
      </c>
      <c r="F8230" s="1">
        <v>170000</v>
      </c>
      <c r="H8230">
        <v>2</v>
      </c>
    </row>
    <row r="8231" spans="1:8" x14ac:dyDescent="0.2">
      <c r="A8231" t="s">
        <v>9646</v>
      </c>
      <c r="B8231" s="1">
        <v>50000</v>
      </c>
      <c r="C823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</v>
      </c>
      <c r="D8231" s="6" t="str">
        <f>LEFT(Table3[[#This Row],[Last Funding Amount - ORIG]],MIN(FIND({0,1,2,3,4,5,6,7,8,9,0},Table3[[#This Row],[Last Funding Amount - ORIG]]&amp;"0123456789"))-1)</f>
        <v/>
      </c>
      <c r="E8231" t="s">
        <v>112</v>
      </c>
      <c r="F8231" s="1">
        <v>50000</v>
      </c>
      <c r="H8231">
        <v>1</v>
      </c>
    </row>
    <row r="8232" spans="1:8" x14ac:dyDescent="0.2">
      <c r="A8232" t="s">
        <v>9647</v>
      </c>
      <c r="B8232" s="1">
        <v>10000</v>
      </c>
      <c r="C823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</v>
      </c>
      <c r="D8232" s="6" t="str">
        <f>LEFT(Table3[[#This Row],[Last Funding Amount - ORIG]],MIN(FIND({0,1,2,3,4,5,6,7,8,9,0},Table3[[#This Row],[Last Funding Amount - ORIG]]&amp;"0123456789"))-1)</f>
        <v/>
      </c>
      <c r="E8232" t="s">
        <v>20</v>
      </c>
      <c r="F8232" s="1">
        <v>10000</v>
      </c>
    </row>
    <row r="8233" spans="1:8" x14ac:dyDescent="0.2">
      <c r="A8233" t="s">
        <v>9648</v>
      </c>
      <c r="B8233" s="1">
        <v>400000</v>
      </c>
      <c r="C823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400000</v>
      </c>
      <c r="D8233" s="6" t="str">
        <f>LEFT(Table3[[#This Row],[Last Funding Amount - ORIG]],MIN(FIND({0,1,2,3,4,5,6,7,8,9,0},Table3[[#This Row],[Last Funding Amount - ORIG]]&amp;"0123456789"))-1)</f>
        <v/>
      </c>
      <c r="E8233" t="s">
        <v>112</v>
      </c>
      <c r="F8233" s="1">
        <v>1410000</v>
      </c>
      <c r="G8233">
        <v>2</v>
      </c>
      <c r="H8233">
        <v>8</v>
      </c>
    </row>
    <row r="8234" spans="1:8" x14ac:dyDescent="0.2">
      <c r="A8234" t="s">
        <v>9649</v>
      </c>
      <c r="B8234" s="1">
        <v>8000</v>
      </c>
      <c r="C823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8000</v>
      </c>
      <c r="D8234" s="6" t="str">
        <f>LEFT(Table3[[#This Row],[Last Funding Amount - ORIG]],MIN(FIND({0,1,2,3,4,5,6,7,8,9,0},Table3[[#This Row],[Last Funding Amount - ORIG]]&amp;"0123456789"))-1)</f>
        <v/>
      </c>
      <c r="E8234" t="s">
        <v>112</v>
      </c>
      <c r="F8234" s="1">
        <v>8000</v>
      </c>
      <c r="H8234">
        <v>1</v>
      </c>
    </row>
    <row r="8235" spans="1:8" x14ac:dyDescent="0.2">
      <c r="A8235" t="s">
        <v>9650</v>
      </c>
      <c r="B8235" s="1">
        <v>250000</v>
      </c>
      <c r="C823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</v>
      </c>
      <c r="D8235" s="6" t="str">
        <f>LEFT(Table3[[#This Row],[Last Funding Amount - ORIG]],MIN(FIND({0,1,2,3,4,5,6,7,8,9,0},Table3[[#This Row],[Last Funding Amount - ORIG]]&amp;"0123456789"))-1)</f>
        <v/>
      </c>
      <c r="E8235" t="s">
        <v>112</v>
      </c>
      <c r="F8235" s="1">
        <v>250000</v>
      </c>
      <c r="H8235">
        <v>1</v>
      </c>
    </row>
    <row r="8236" spans="1:8" x14ac:dyDescent="0.2">
      <c r="A8236" t="s">
        <v>9651</v>
      </c>
      <c r="B8236" s="1">
        <v>20000</v>
      </c>
      <c r="C823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</v>
      </c>
      <c r="D8236" s="6" t="str">
        <f>LEFT(Table3[[#This Row],[Last Funding Amount - ORIG]],MIN(FIND({0,1,2,3,4,5,6,7,8,9,0},Table3[[#This Row],[Last Funding Amount - ORIG]]&amp;"0123456789"))-1)</f>
        <v/>
      </c>
      <c r="E8236" t="s">
        <v>402</v>
      </c>
      <c r="F8236" s="1">
        <v>20000</v>
      </c>
    </row>
    <row r="8237" spans="1:8" x14ac:dyDescent="0.2">
      <c r="A8237" t="s">
        <v>9652</v>
      </c>
      <c r="C823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8237" s="6" t="str">
        <f>LEFT(Table3[[#This Row],[Last Funding Amount - ORIG]],MIN(FIND({0,1,2,3,4,5,6,7,8,9,0},Table3[[#This Row],[Last Funding Amount - ORIG]]&amp;"0123456789"))-1)</f>
        <v/>
      </c>
      <c r="E8237" t="s">
        <v>22</v>
      </c>
      <c r="G8237">
        <v>1</v>
      </c>
      <c r="H8237">
        <v>5</v>
      </c>
    </row>
    <row r="8238" spans="1:8" x14ac:dyDescent="0.2">
      <c r="A8238" t="s">
        <v>9653</v>
      </c>
      <c r="B8238" s="1">
        <v>110000</v>
      </c>
      <c r="C823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110000</v>
      </c>
      <c r="D8238" s="6" t="str">
        <f>LEFT(Table3[[#This Row],[Last Funding Amount - ORIG]],MIN(FIND({0,1,2,3,4,5,6,7,8,9,0},Table3[[#This Row],[Last Funding Amount - ORIG]]&amp;"0123456789"))-1)</f>
        <v/>
      </c>
      <c r="E8238" t="s">
        <v>112</v>
      </c>
      <c r="F8238" s="1">
        <v>110000</v>
      </c>
      <c r="H8238">
        <v>1</v>
      </c>
    </row>
    <row r="8239" spans="1:8" x14ac:dyDescent="0.2">
      <c r="A8239" t="s">
        <v>9654</v>
      </c>
      <c r="B8239" s="1">
        <v>170000</v>
      </c>
      <c r="C823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170000</v>
      </c>
      <c r="D8239" s="6" t="str">
        <f>LEFT(Table3[[#This Row],[Last Funding Amount - ORIG]],MIN(FIND({0,1,2,3,4,5,6,7,8,9,0},Table3[[#This Row],[Last Funding Amount - ORIG]]&amp;"0123456789"))-1)</f>
        <v/>
      </c>
      <c r="E8239" t="s">
        <v>56</v>
      </c>
      <c r="F8239" s="1">
        <v>170000</v>
      </c>
      <c r="H8239">
        <v>4</v>
      </c>
    </row>
    <row r="8240" spans="1:8" x14ac:dyDescent="0.2">
      <c r="A8240" t="s">
        <v>9655</v>
      </c>
      <c r="B8240" s="1">
        <v>1500</v>
      </c>
      <c r="C824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</v>
      </c>
      <c r="D8240" s="6" t="str">
        <f>LEFT(Table3[[#This Row],[Last Funding Amount - ORIG]],MIN(FIND({0,1,2,3,4,5,6,7,8,9,0},Table3[[#This Row],[Last Funding Amount - ORIG]]&amp;"0123456789"))-1)</f>
        <v/>
      </c>
      <c r="E8240" t="s">
        <v>112</v>
      </c>
      <c r="F8240" s="1">
        <v>1500</v>
      </c>
    </row>
    <row r="8241" spans="1:8" x14ac:dyDescent="0.2">
      <c r="A8241" t="s">
        <v>9656</v>
      </c>
      <c r="B8241" s="1">
        <v>15000</v>
      </c>
      <c r="C824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</v>
      </c>
      <c r="D8241" s="6" t="str">
        <f>LEFT(Table3[[#This Row],[Last Funding Amount - ORIG]],MIN(FIND({0,1,2,3,4,5,6,7,8,9,0},Table3[[#This Row],[Last Funding Amount - ORIG]]&amp;"0123456789"))-1)</f>
        <v/>
      </c>
      <c r="E8241" t="s">
        <v>20</v>
      </c>
      <c r="F8241" s="1">
        <v>15000</v>
      </c>
      <c r="H8241">
        <v>4</v>
      </c>
    </row>
    <row r="8242" spans="1:8" x14ac:dyDescent="0.2">
      <c r="A8242" t="s">
        <v>9657</v>
      </c>
      <c r="C824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8242" s="6" t="str">
        <f>LEFT(Table3[[#This Row],[Last Funding Amount - ORIG]],MIN(FIND({0,1,2,3,4,5,6,7,8,9,0},Table3[[#This Row],[Last Funding Amount - ORIG]]&amp;"0123456789"))-1)</f>
        <v/>
      </c>
      <c r="E8242" t="s">
        <v>112</v>
      </c>
    </row>
    <row r="8243" spans="1:8" x14ac:dyDescent="0.2">
      <c r="A8243" t="s">
        <v>9658</v>
      </c>
      <c r="C824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8243" s="6" t="str">
        <f>LEFT(Table3[[#This Row],[Last Funding Amount - ORIG]],MIN(FIND({0,1,2,3,4,5,6,7,8,9,0},Table3[[#This Row],[Last Funding Amount - ORIG]]&amp;"0123456789"))-1)</f>
        <v/>
      </c>
      <c r="E8243" t="s">
        <v>208</v>
      </c>
      <c r="G8243">
        <v>1</v>
      </c>
      <c r="H8243">
        <v>1</v>
      </c>
    </row>
    <row r="8244" spans="1:8" x14ac:dyDescent="0.2">
      <c r="A8244" t="s">
        <v>9659</v>
      </c>
      <c r="C824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8244" s="6" t="str">
        <f>LEFT(Table3[[#This Row],[Last Funding Amount - ORIG]],MIN(FIND({0,1,2,3,4,5,6,7,8,9,0},Table3[[#This Row],[Last Funding Amount - ORIG]]&amp;"0123456789"))-1)</f>
        <v/>
      </c>
      <c r="E8244" t="s">
        <v>112</v>
      </c>
      <c r="H8244">
        <v>10</v>
      </c>
    </row>
    <row r="8245" spans="1:8" x14ac:dyDescent="0.2">
      <c r="A8245" t="s">
        <v>9660</v>
      </c>
      <c r="C824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8245" s="6" t="str">
        <f>LEFT(Table3[[#This Row],[Last Funding Amount - ORIG]],MIN(FIND({0,1,2,3,4,5,6,7,8,9,0},Table3[[#This Row],[Last Funding Amount - ORIG]]&amp;"0123456789"))-1)</f>
        <v/>
      </c>
      <c r="E8245" t="s">
        <v>16</v>
      </c>
      <c r="G8245">
        <v>1</v>
      </c>
      <c r="H8245">
        <v>2</v>
      </c>
    </row>
    <row r="8246" spans="1:8" x14ac:dyDescent="0.2">
      <c r="A8246" t="s">
        <v>9661</v>
      </c>
      <c r="C824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8246" s="6" t="str">
        <f>LEFT(Table3[[#This Row],[Last Funding Amount - ORIG]],MIN(FIND({0,1,2,3,4,5,6,7,8,9,0},Table3[[#This Row],[Last Funding Amount - ORIG]]&amp;"0123456789"))-1)</f>
        <v/>
      </c>
      <c r="E8246" t="s">
        <v>112</v>
      </c>
      <c r="H8246">
        <v>10</v>
      </c>
    </row>
    <row r="8247" spans="1:8" x14ac:dyDescent="0.2">
      <c r="A8247" t="s">
        <v>9662</v>
      </c>
      <c r="C824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8247" s="6" t="str">
        <f>LEFT(Table3[[#This Row],[Last Funding Amount - ORIG]],MIN(FIND({0,1,2,3,4,5,6,7,8,9,0},Table3[[#This Row],[Last Funding Amount - ORIG]]&amp;"0123456789"))-1)</f>
        <v/>
      </c>
      <c r="E8247" t="s">
        <v>13</v>
      </c>
      <c r="H8247">
        <v>3</v>
      </c>
    </row>
    <row r="8248" spans="1:8" x14ac:dyDescent="0.2">
      <c r="A8248" t="s">
        <v>9663</v>
      </c>
      <c r="B8248" s="1">
        <v>15000</v>
      </c>
      <c r="C824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</v>
      </c>
      <c r="D8248" s="6" t="str">
        <f>LEFT(Table3[[#This Row],[Last Funding Amount - ORIG]],MIN(FIND({0,1,2,3,4,5,6,7,8,9,0},Table3[[#This Row],[Last Funding Amount - ORIG]]&amp;"0123456789"))-1)</f>
        <v/>
      </c>
      <c r="E8248" t="s">
        <v>112</v>
      </c>
      <c r="F8248" s="1">
        <v>15000</v>
      </c>
      <c r="H8248">
        <v>1</v>
      </c>
    </row>
    <row r="8249" spans="1:8" x14ac:dyDescent="0.2">
      <c r="A8249" t="s">
        <v>9664</v>
      </c>
      <c r="C824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8249" s="6" t="str">
        <f>LEFT(Table3[[#This Row],[Last Funding Amount - ORIG]],MIN(FIND({0,1,2,3,4,5,6,7,8,9,0},Table3[[#This Row],[Last Funding Amount - ORIG]]&amp;"0123456789"))-1)</f>
        <v/>
      </c>
      <c r="E8249" t="s">
        <v>13</v>
      </c>
      <c r="H8249">
        <v>6</v>
      </c>
    </row>
    <row r="8250" spans="1:8" x14ac:dyDescent="0.2">
      <c r="A8250" t="s">
        <v>9665</v>
      </c>
      <c r="C825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8250" s="6" t="str">
        <f>LEFT(Table3[[#This Row],[Last Funding Amount - ORIG]],MIN(FIND({0,1,2,3,4,5,6,7,8,9,0},Table3[[#This Row],[Last Funding Amount - ORIG]]&amp;"0123456789"))-1)</f>
        <v/>
      </c>
      <c r="E8250" t="s">
        <v>16</v>
      </c>
      <c r="G8250">
        <v>1</v>
      </c>
      <c r="H8250">
        <v>1</v>
      </c>
    </row>
    <row r="8251" spans="1:8" x14ac:dyDescent="0.2">
      <c r="A8251" t="s">
        <v>9666</v>
      </c>
      <c r="C825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8251" s="6" t="str">
        <f>LEFT(Table3[[#This Row],[Last Funding Amount - ORIG]],MIN(FIND({0,1,2,3,4,5,6,7,8,9,0},Table3[[#This Row],[Last Funding Amount - ORIG]]&amp;"0123456789"))-1)</f>
        <v/>
      </c>
      <c r="E8251" t="s">
        <v>56</v>
      </c>
      <c r="H8251">
        <v>6</v>
      </c>
    </row>
    <row r="8252" spans="1:8" x14ac:dyDescent="0.2">
      <c r="A8252" t="s">
        <v>9667</v>
      </c>
      <c r="C825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8252" s="6" t="str">
        <f>LEFT(Table3[[#This Row],[Last Funding Amount - ORIG]],MIN(FIND({0,1,2,3,4,5,6,7,8,9,0},Table3[[#This Row],[Last Funding Amount - ORIG]]&amp;"0123456789"))-1)</f>
        <v/>
      </c>
      <c r="E8252" t="s">
        <v>112</v>
      </c>
    </row>
    <row r="8253" spans="1:8" x14ac:dyDescent="0.2">
      <c r="A8253" t="s">
        <v>9668</v>
      </c>
      <c r="C825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8253" s="6" t="str">
        <f>LEFT(Table3[[#This Row],[Last Funding Amount - ORIG]],MIN(FIND({0,1,2,3,4,5,6,7,8,9,0},Table3[[#This Row],[Last Funding Amount - ORIG]]&amp;"0123456789"))-1)</f>
        <v/>
      </c>
      <c r="E8253" t="s">
        <v>112</v>
      </c>
    </row>
    <row r="8254" spans="1:8" x14ac:dyDescent="0.2">
      <c r="A8254" t="s">
        <v>9669</v>
      </c>
      <c r="C825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8254" s="6" t="str">
        <f>LEFT(Table3[[#This Row],[Last Funding Amount - ORIG]],MIN(FIND({0,1,2,3,4,5,6,7,8,9,0},Table3[[#This Row],[Last Funding Amount - ORIG]]&amp;"0123456789"))-1)</f>
        <v/>
      </c>
      <c r="E8254" t="s">
        <v>112</v>
      </c>
      <c r="H8254">
        <v>2</v>
      </c>
    </row>
    <row r="8255" spans="1:8" x14ac:dyDescent="0.2">
      <c r="A8255" t="s">
        <v>9670</v>
      </c>
      <c r="C825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8255" s="6" t="str">
        <f>LEFT(Table3[[#This Row],[Last Funding Amount - ORIG]],MIN(FIND({0,1,2,3,4,5,6,7,8,9,0},Table3[[#This Row],[Last Funding Amount - ORIG]]&amp;"0123456789"))-1)</f>
        <v/>
      </c>
      <c r="E8255" t="s">
        <v>112</v>
      </c>
      <c r="H8255">
        <v>7</v>
      </c>
    </row>
    <row r="8256" spans="1:8" x14ac:dyDescent="0.2">
      <c r="A8256" t="s">
        <v>9671</v>
      </c>
      <c r="C825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8256" s="6" t="str">
        <f>LEFT(Table3[[#This Row],[Last Funding Amount - ORIG]],MIN(FIND({0,1,2,3,4,5,6,7,8,9,0},Table3[[#This Row],[Last Funding Amount - ORIG]]&amp;"0123456789"))-1)</f>
        <v/>
      </c>
      <c r="E8256" t="s">
        <v>13</v>
      </c>
      <c r="H8256">
        <v>1</v>
      </c>
    </row>
    <row r="8257" spans="1:8" x14ac:dyDescent="0.2">
      <c r="A8257" t="s">
        <v>9672</v>
      </c>
      <c r="C825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8257" s="6" t="str">
        <f>LEFT(Table3[[#This Row],[Last Funding Amount - ORIG]],MIN(FIND({0,1,2,3,4,5,6,7,8,9,0},Table3[[#This Row],[Last Funding Amount - ORIG]]&amp;"0123456789"))-1)</f>
        <v/>
      </c>
      <c r="E8257" t="s">
        <v>13</v>
      </c>
      <c r="H8257">
        <v>3</v>
      </c>
    </row>
    <row r="8258" spans="1:8" x14ac:dyDescent="0.2">
      <c r="A8258" t="s">
        <v>9673</v>
      </c>
      <c r="C825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8258" s="6" t="str">
        <f>LEFT(Table3[[#This Row],[Last Funding Amount - ORIG]],MIN(FIND({0,1,2,3,4,5,6,7,8,9,0},Table3[[#This Row],[Last Funding Amount - ORIG]]&amp;"0123456789"))-1)</f>
        <v/>
      </c>
      <c r="E8258" t="s">
        <v>112</v>
      </c>
    </row>
    <row r="8259" spans="1:8" x14ac:dyDescent="0.2">
      <c r="A8259" t="s">
        <v>9674</v>
      </c>
      <c r="C825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8259" s="6" t="str">
        <f>LEFT(Table3[[#This Row],[Last Funding Amount - ORIG]],MIN(FIND({0,1,2,3,4,5,6,7,8,9,0},Table3[[#This Row],[Last Funding Amount - ORIG]]&amp;"0123456789"))-1)</f>
        <v/>
      </c>
      <c r="E8259" t="s">
        <v>101</v>
      </c>
      <c r="H8259">
        <v>1</v>
      </c>
    </row>
    <row r="8260" spans="1:8" x14ac:dyDescent="0.2">
      <c r="A8260" t="s">
        <v>9675</v>
      </c>
      <c r="C826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8260" s="6" t="str">
        <f>LEFT(Table3[[#This Row],[Last Funding Amount - ORIG]],MIN(FIND({0,1,2,3,4,5,6,7,8,9,0},Table3[[#This Row],[Last Funding Amount - ORIG]]&amp;"0123456789"))-1)</f>
        <v/>
      </c>
      <c r="E8260" t="s">
        <v>112</v>
      </c>
    </row>
    <row r="8261" spans="1:8" x14ac:dyDescent="0.2">
      <c r="A8261" t="s">
        <v>9676</v>
      </c>
      <c r="C826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8261" s="6" t="str">
        <f>LEFT(Table3[[#This Row],[Last Funding Amount - ORIG]],MIN(FIND({0,1,2,3,4,5,6,7,8,9,0},Table3[[#This Row],[Last Funding Amount - ORIG]]&amp;"0123456789"))-1)</f>
        <v/>
      </c>
      <c r="E8261" t="s">
        <v>13</v>
      </c>
      <c r="H8261">
        <v>1</v>
      </c>
    </row>
    <row r="8262" spans="1:8" x14ac:dyDescent="0.2">
      <c r="A8262" t="s">
        <v>9677</v>
      </c>
      <c r="C826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8262" s="6" t="str">
        <f>LEFT(Table3[[#This Row],[Last Funding Amount - ORIG]],MIN(FIND({0,1,2,3,4,5,6,7,8,9,0},Table3[[#This Row],[Last Funding Amount - ORIG]]&amp;"0123456789"))-1)</f>
        <v/>
      </c>
      <c r="E8262" t="s">
        <v>112</v>
      </c>
      <c r="G8262">
        <v>1</v>
      </c>
      <c r="H8262">
        <v>2</v>
      </c>
    </row>
    <row r="8263" spans="1:8" x14ac:dyDescent="0.2">
      <c r="A8263" t="s">
        <v>9678</v>
      </c>
      <c r="C826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8263" s="6" t="str">
        <f>LEFT(Table3[[#This Row],[Last Funding Amount - ORIG]],MIN(FIND({0,1,2,3,4,5,6,7,8,9,0},Table3[[#This Row],[Last Funding Amount - ORIG]]&amp;"0123456789"))-1)</f>
        <v/>
      </c>
      <c r="E8263" t="s">
        <v>36</v>
      </c>
      <c r="H8263">
        <v>1</v>
      </c>
    </row>
    <row r="8264" spans="1:8" x14ac:dyDescent="0.2">
      <c r="A8264" t="s">
        <v>9679</v>
      </c>
      <c r="C826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8264" s="6" t="str">
        <f>LEFT(Table3[[#This Row],[Last Funding Amount - ORIG]],MIN(FIND({0,1,2,3,4,5,6,7,8,9,0},Table3[[#This Row],[Last Funding Amount - ORIG]]&amp;"0123456789"))-1)</f>
        <v/>
      </c>
      <c r="E8264" t="s">
        <v>112</v>
      </c>
      <c r="G8264">
        <v>1</v>
      </c>
      <c r="H8264">
        <v>3</v>
      </c>
    </row>
    <row r="8265" spans="1:8" x14ac:dyDescent="0.2">
      <c r="A8265" t="s">
        <v>9680</v>
      </c>
      <c r="C826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8265" s="6" t="str">
        <f>LEFT(Table3[[#This Row],[Last Funding Amount - ORIG]],MIN(FIND({0,1,2,3,4,5,6,7,8,9,0},Table3[[#This Row],[Last Funding Amount - ORIG]]&amp;"0123456789"))-1)</f>
        <v/>
      </c>
      <c r="E8265" t="s">
        <v>16</v>
      </c>
      <c r="H8265">
        <v>1</v>
      </c>
    </row>
    <row r="8266" spans="1:8" x14ac:dyDescent="0.2">
      <c r="A8266" t="s">
        <v>9681</v>
      </c>
      <c r="C826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8266" s="6" t="str">
        <f>LEFT(Table3[[#This Row],[Last Funding Amount - ORIG]],MIN(FIND({0,1,2,3,4,5,6,7,8,9,0},Table3[[#This Row],[Last Funding Amount - ORIG]]&amp;"0123456789"))-1)</f>
        <v/>
      </c>
      <c r="E8266" t="s">
        <v>112</v>
      </c>
      <c r="H8266">
        <v>1</v>
      </c>
    </row>
    <row r="8267" spans="1:8" x14ac:dyDescent="0.2">
      <c r="A8267" t="s">
        <v>9682</v>
      </c>
      <c r="C826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8267" s="6" t="str">
        <f>LEFT(Table3[[#This Row],[Last Funding Amount - ORIG]],MIN(FIND({0,1,2,3,4,5,6,7,8,9,0},Table3[[#This Row],[Last Funding Amount - ORIG]]&amp;"0123456789"))-1)</f>
        <v/>
      </c>
      <c r="E8267" t="s">
        <v>112</v>
      </c>
      <c r="H8267">
        <v>1</v>
      </c>
    </row>
    <row r="8268" spans="1:8" x14ac:dyDescent="0.2">
      <c r="A8268" t="s">
        <v>9683</v>
      </c>
      <c r="C826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8268" s="6" t="str">
        <f>LEFT(Table3[[#This Row],[Last Funding Amount - ORIG]],MIN(FIND({0,1,2,3,4,5,6,7,8,9,0},Table3[[#This Row],[Last Funding Amount - ORIG]]&amp;"0123456789"))-1)</f>
        <v/>
      </c>
      <c r="E8268" t="s">
        <v>16</v>
      </c>
      <c r="H8268">
        <v>1</v>
      </c>
    </row>
    <row r="8269" spans="1:8" x14ac:dyDescent="0.2">
      <c r="A8269" t="s">
        <v>9684</v>
      </c>
      <c r="C826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8269" s="6" t="str">
        <f>LEFT(Table3[[#This Row],[Last Funding Amount - ORIG]],MIN(FIND({0,1,2,3,4,5,6,7,8,9,0},Table3[[#This Row],[Last Funding Amount - ORIG]]&amp;"0123456789"))-1)</f>
        <v/>
      </c>
      <c r="E8269" t="s">
        <v>112</v>
      </c>
      <c r="G8269">
        <v>1</v>
      </c>
      <c r="H8269">
        <v>1</v>
      </c>
    </row>
    <row r="8270" spans="1:8" x14ac:dyDescent="0.2">
      <c r="A8270" t="s">
        <v>9685</v>
      </c>
      <c r="C827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8270" s="6" t="str">
        <f>LEFT(Table3[[#This Row],[Last Funding Amount - ORIG]],MIN(FIND({0,1,2,3,4,5,6,7,8,9,0},Table3[[#This Row],[Last Funding Amount - ORIG]]&amp;"0123456789"))-1)</f>
        <v/>
      </c>
      <c r="E8270" t="s">
        <v>314</v>
      </c>
      <c r="H8270">
        <v>1</v>
      </c>
    </row>
    <row r="8271" spans="1:8" x14ac:dyDescent="0.2">
      <c r="A8271" t="s">
        <v>9686</v>
      </c>
      <c r="C827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8271" s="6" t="str">
        <f>LEFT(Table3[[#This Row],[Last Funding Amount - ORIG]],MIN(FIND({0,1,2,3,4,5,6,7,8,9,0},Table3[[#This Row],[Last Funding Amount - ORIG]]&amp;"0123456789"))-1)</f>
        <v/>
      </c>
      <c r="E8271" t="s">
        <v>22</v>
      </c>
    </row>
    <row r="8272" spans="1:8" x14ac:dyDescent="0.2">
      <c r="A8272" t="s">
        <v>9687</v>
      </c>
      <c r="C827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8272" s="6" t="str">
        <f>LEFT(Table3[[#This Row],[Last Funding Amount - ORIG]],MIN(FIND({0,1,2,3,4,5,6,7,8,9,0},Table3[[#This Row],[Last Funding Amount - ORIG]]&amp;"0123456789"))-1)</f>
        <v/>
      </c>
      <c r="E8272" t="s">
        <v>112</v>
      </c>
      <c r="H8272">
        <v>1</v>
      </c>
    </row>
    <row r="8273" spans="1:8" x14ac:dyDescent="0.2">
      <c r="A8273" t="s">
        <v>9688</v>
      </c>
      <c r="C827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8273" s="6" t="str">
        <f>LEFT(Table3[[#This Row],[Last Funding Amount - ORIG]],MIN(FIND({0,1,2,3,4,5,6,7,8,9,0},Table3[[#This Row],[Last Funding Amount - ORIG]]&amp;"0123456789"))-1)</f>
        <v/>
      </c>
      <c r="E8273" t="s">
        <v>13</v>
      </c>
      <c r="H8273">
        <v>1</v>
      </c>
    </row>
    <row r="8274" spans="1:8" x14ac:dyDescent="0.2">
      <c r="A8274" t="s">
        <v>9689</v>
      </c>
      <c r="C827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8274" s="6" t="str">
        <f>LEFT(Table3[[#This Row],[Last Funding Amount - ORIG]],MIN(FIND({0,1,2,3,4,5,6,7,8,9,0},Table3[[#This Row],[Last Funding Amount - ORIG]]&amp;"0123456789"))-1)</f>
        <v/>
      </c>
      <c r="E8274" t="s">
        <v>13</v>
      </c>
      <c r="H8274">
        <v>1</v>
      </c>
    </row>
    <row r="8275" spans="1:8" x14ac:dyDescent="0.2">
      <c r="A8275" t="s">
        <v>9690</v>
      </c>
      <c r="C827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8275" s="6" t="str">
        <f>LEFT(Table3[[#This Row],[Last Funding Amount - ORIG]],MIN(FIND({0,1,2,3,4,5,6,7,8,9,0},Table3[[#This Row],[Last Funding Amount - ORIG]]&amp;"0123456789"))-1)</f>
        <v/>
      </c>
      <c r="E8275" t="s">
        <v>112</v>
      </c>
      <c r="H8275">
        <v>2</v>
      </c>
    </row>
    <row r="8276" spans="1:8" x14ac:dyDescent="0.2">
      <c r="A8276" t="s">
        <v>9691</v>
      </c>
      <c r="C827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8276" s="6" t="str">
        <f>LEFT(Table3[[#This Row],[Last Funding Amount - ORIG]],MIN(FIND({0,1,2,3,4,5,6,7,8,9,0},Table3[[#This Row],[Last Funding Amount - ORIG]]&amp;"0123456789"))-1)</f>
        <v/>
      </c>
      <c r="E8276" t="s">
        <v>101</v>
      </c>
      <c r="H8276">
        <v>1</v>
      </c>
    </row>
    <row r="8277" spans="1:8" x14ac:dyDescent="0.2">
      <c r="A8277" t="s">
        <v>9692</v>
      </c>
      <c r="C827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8277" s="6" t="str">
        <f>LEFT(Table3[[#This Row],[Last Funding Amount - ORIG]],MIN(FIND({0,1,2,3,4,5,6,7,8,9,0},Table3[[#This Row],[Last Funding Amount - ORIG]]&amp;"0123456789"))-1)</f>
        <v/>
      </c>
      <c r="E8277" t="s">
        <v>112</v>
      </c>
      <c r="H8277">
        <v>1</v>
      </c>
    </row>
    <row r="8278" spans="1:8" x14ac:dyDescent="0.2">
      <c r="A8278" t="s">
        <v>9693</v>
      </c>
      <c r="C827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8278" s="6" t="str">
        <f>LEFT(Table3[[#This Row],[Last Funding Amount - ORIG]],MIN(FIND({0,1,2,3,4,5,6,7,8,9,0},Table3[[#This Row],[Last Funding Amount - ORIG]]&amp;"0123456789"))-1)</f>
        <v/>
      </c>
      <c r="E8278" t="s">
        <v>22</v>
      </c>
      <c r="H8278">
        <v>2</v>
      </c>
    </row>
    <row r="8279" spans="1:8" x14ac:dyDescent="0.2">
      <c r="A8279" t="s">
        <v>9694</v>
      </c>
      <c r="C827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8279" s="6" t="str">
        <f>LEFT(Table3[[#This Row],[Last Funding Amount - ORIG]],MIN(FIND({0,1,2,3,4,5,6,7,8,9,0},Table3[[#This Row],[Last Funding Amount - ORIG]]&amp;"0123456789"))-1)</f>
        <v/>
      </c>
      <c r="E8279" t="s">
        <v>112</v>
      </c>
      <c r="H8279">
        <v>1</v>
      </c>
    </row>
    <row r="8280" spans="1:8" x14ac:dyDescent="0.2">
      <c r="A8280" t="s">
        <v>9695</v>
      </c>
      <c r="C828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8280" s="6" t="str">
        <f>LEFT(Table3[[#This Row],[Last Funding Amount - ORIG]],MIN(FIND({0,1,2,3,4,5,6,7,8,9,0},Table3[[#This Row],[Last Funding Amount - ORIG]]&amp;"0123456789"))-1)</f>
        <v/>
      </c>
      <c r="E8280" t="s">
        <v>16</v>
      </c>
      <c r="H8280">
        <v>1</v>
      </c>
    </row>
    <row r="8281" spans="1:8" x14ac:dyDescent="0.2">
      <c r="A8281" t="s">
        <v>9696</v>
      </c>
      <c r="C828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8281" s="6" t="str">
        <f>LEFT(Table3[[#This Row],[Last Funding Amount - ORIG]],MIN(FIND({0,1,2,3,4,5,6,7,8,9,0},Table3[[#This Row],[Last Funding Amount - ORIG]]&amp;"0123456789"))-1)</f>
        <v/>
      </c>
      <c r="E8281" t="s">
        <v>16</v>
      </c>
      <c r="G8281">
        <v>1</v>
      </c>
      <c r="H8281">
        <v>1</v>
      </c>
    </row>
    <row r="8282" spans="1:8" x14ac:dyDescent="0.2">
      <c r="A8282" t="s">
        <v>9697</v>
      </c>
      <c r="C828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8282" s="6" t="str">
        <f>LEFT(Table3[[#This Row],[Last Funding Amount - ORIG]],MIN(FIND({0,1,2,3,4,5,6,7,8,9,0},Table3[[#This Row],[Last Funding Amount - ORIG]]&amp;"0123456789"))-1)</f>
        <v/>
      </c>
      <c r="E8282" t="s">
        <v>112</v>
      </c>
      <c r="H8282">
        <v>6</v>
      </c>
    </row>
    <row r="8283" spans="1:8" x14ac:dyDescent="0.2">
      <c r="A8283" t="s">
        <v>9698</v>
      </c>
      <c r="C828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8283" s="6" t="str">
        <f>LEFT(Table3[[#This Row],[Last Funding Amount - ORIG]],MIN(FIND({0,1,2,3,4,5,6,7,8,9,0},Table3[[#This Row],[Last Funding Amount - ORIG]]&amp;"0123456789"))-1)</f>
        <v/>
      </c>
      <c r="E8283" t="s">
        <v>112</v>
      </c>
      <c r="H8283">
        <v>1</v>
      </c>
    </row>
    <row r="8284" spans="1:8" x14ac:dyDescent="0.2">
      <c r="A8284" t="s">
        <v>9699</v>
      </c>
      <c r="C828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8284" s="6" t="str">
        <f>LEFT(Table3[[#This Row],[Last Funding Amount - ORIG]],MIN(FIND({0,1,2,3,4,5,6,7,8,9,0},Table3[[#This Row],[Last Funding Amount - ORIG]]&amp;"0123456789"))-1)</f>
        <v/>
      </c>
      <c r="E8284" t="s">
        <v>112</v>
      </c>
      <c r="G8284">
        <v>1</v>
      </c>
      <c r="H8284">
        <v>2</v>
      </c>
    </row>
    <row r="8285" spans="1:8" x14ac:dyDescent="0.2">
      <c r="A8285" t="s">
        <v>9700</v>
      </c>
      <c r="C828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8285" s="6" t="str">
        <f>LEFT(Table3[[#This Row],[Last Funding Amount - ORIG]],MIN(FIND({0,1,2,3,4,5,6,7,8,9,0},Table3[[#This Row],[Last Funding Amount - ORIG]]&amp;"0123456789"))-1)</f>
        <v/>
      </c>
      <c r="E8285" t="s">
        <v>13</v>
      </c>
      <c r="H8285">
        <v>2</v>
      </c>
    </row>
    <row r="8286" spans="1:8" x14ac:dyDescent="0.2">
      <c r="A8286" t="s">
        <v>9701</v>
      </c>
      <c r="C828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8286" s="6" t="str">
        <f>LEFT(Table3[[#This Row],[Last Funding Amount - ORIG]],MIN(FIND({0,1,2,3,4,5,6,7,8,9,0},Table3[[#This Row],[Last Funding Amount - ORIG]]&amp;"0123456789"))-1)</f>
        <v/>
      </c>
      <c r="E8286" t="s">
        <v>112</v>
      </c>
    </row>
    <row r="8287" spans="1:8" x14ac:dyDescent="0.2">
      <c r="A8287" t="s">
        <v>9702</v>
      </c>
      <c r="C828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8287" s="6" t="str">
        <f>LEFT(Table3[[#This Row],[Last Funding Amount - ORIG]],MIN(FIND({0,1,2,3,4,5,6,7,8,9,0},Table3[[#This Row],[Last Funding Amount - ORIG]]&amp;"0123456789"))-1)</f>
        <v/>
      </c>
      <c r="E8287" t="s">
        <v>112</v>
      </c>
      <c r="G8287">
        <v>1</v>
      </c>
      <c r="H8287">
        <v>1</v>
      </c>
    </row>
    <row r="8288" spans="1:8" x14ac:dyDescent="0.2">
      <c r="A8288" t="s">
        <v>9703</v>
      </c>
      <c r="C828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8288" s="6" t="str">
        <f>LEFT(Table3[[#This Row],[Last Funding Amount - ORIG]],MIN(FIND({0,1,2,3,4,5,6,7,8,9,0},Table3[[#This Row],[Last Funding Amount - ORIG]]&amp;"0123456789"))-1)</f>
        <v/>
      </c>
      <c r="E8288" t="s">
        <v>112</v>
      </c>
      <c r="G8288">
        <v>1</v>
      </c>
      <c r="H8288">
        <v>1</v>
      </c>
    </row>
    <row r="8289" spans="1:8" x14ac:dyDescent="0.2">
      <c r="A8289" t="s">
        <v>9704</v>
      </c>
      <c r="C828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8289" s="6" t="str">
        <f>LEFT(Table3[[#This Row],[Last Funding Amount - ORIG]],MIN(FIND({0,1,2,3,4,5,6,7,8,9,0},Table3[[#This Row],[Last Funding Amount - ORIG]]&amp;"0123456789"))-1)</f>
        <v/>
      </c>
      <c r="E8289" t="s">
        <v>112</v>
      </c>
      <c r="H8289">
        <v>1</v>
      </c>
    </row>
    <row r="8290" spans="1:8" x14ac:dyDescent="0.2">
      <c r="A8290" t="s">
        <v>9705</v>
      </c>
      <c r="C829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8290" s="6" t="str">
        <f>LEFT(Table3[[#This Row],[Last Funding Amount - ORIG]],MIN(FIND({0,1,2,3,4,5,6,7,8,9,0},Table3[[#This Row],[Last Funding Amount - ORIG]]&amp;"0123456789"))-1)</f>
        <v/>
      </c>
      <c r="E8290" t="s">
        <v>112</v>
      </c>
      <c r="G8290">
        <v>1</v>
      </c>
      <c r="H8290">
        <v>4</v>
      </c>
    </row>
    <row r="8291" spans="1:8" x14ac:dyDescent="0.2">
      <c r="A8291" t="s">
        <v>9706</v>
      </c>
      <c r="C829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8291" s="6" t="str">
        <f>LEFT(Table3[[#This Row],[Last Funding Amount - ORIG]],MIN(FIND({0,1,2,3,4,5,6,7,8,9,0},Table3[[#This Row],[Last Funding Amount - ORIG]]&amp;"0123456789"))-1)</f>
        <v/>
      </c>
      <c r="E8291" t="s">
        <v>208</v>
      </c>
      <c r="H8291">
        <v>1</v>
      </c>
    </row>
    <row r="8292" spans="1:8" x14ac:dyDescent="0.2">
      <c r="A8292" t="s">
        <v>9707</v>
      </c>
      <c r="C829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8292" s="6" t="str">
        <f>LEFT(Table3[[#This Row],[Last Funding Amount - ORIG]],MIN(FIND({0,1,2,3,4,5,6,7,8,9,0},Table3[[#This Row],[Last Funding Amount - ORIG]]&amp;"0123456789"))-1)</f>
        <v/>
      </c>
      <c r="E8292" t="s">
        <v>112</v>
      </c>
      <c r="H8292">
        <v>2</v>
      </c>
    </row>
    <row r="8293" spans="1:8" x14ac:dyDescent="0.2">
      <c r="A8293" t="s">
        <v>9708</v>
      </c>
      <c r="C829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8293" s="6" t="str">
        <f>LEFT(Table3[[#This Row],[Last Funding Amount - ORIG]],MIN(FIND({0,1,2,3,4,5,6,7,8,9,0},Table3[[#This Row],[Last Funding Amount - ORIG]]&amp;"0123456789"))-1)</f>
        <v/>
      </c>
      <c r="E8293" t="s">
        <v>16</v>
      </c>
      <c r="H8293">
        <v>2</v>
      </c>
    </row>
    <row r="8294" spans="1:8" x14ac:dyDescent="0.2">
      <c r="A8294" t="s">
        <v>9709</v>
      </c>
      <c r="C829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8294" s="6" t="str">
        <f>LEFT(Table3[[#This Row],[Last Funding Amount - ORIG]],MIN(FIND({0,1,2,3,4,5,6,7,8,9,0},Table3[[#This Row],[Last Funding Amount - ORIG]]&amp;"0123456789"))-1)</f>
        <v/>
      </c>
      <c r="E8294" t="s">
        <v>20</v>
      </c>
      <c r="H8294">
        <v>2</v>
      </c>
    </row>
    <row r="8295" spans="1:8" x14ac:dyDescent="0.2">
      <c r="A8295" t="s">
        <v>9710</v>
      </c>
      <c r="C829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8295" s="6" t="str">
        <f>LEFT(Table3[[#This Row],[Last Funding Amount - ORIG]],MIN(FIND({0,1,2,3,4,5,6,7,8,9,0},Table3[[#This Row],[Last Funding Amount - ORIG]]&amp;"0123456789"))-1)</f>
        <v/>
      </c>
      <c r="E8295" t="s">
        <v>16</v>
      </c>
      <c r="H8295">
        <v>2</v>
      </c>
    </row>
    <row r="8296" spans="1:8" x14ac:dyDescent="0.2">
      <c r="A8296" t="s">
        <v>9711</v>
      </c>
      <c r="C829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8296" s="6" t="str">
        <f>LEFT(Table3[[#This Row],[Last Funding Amount - ORIG]],MIN(FIND({0,1,2,3,4,5,6,7,8,9,0},Table3[[#This Row],[Last Funding Amount - ORIG]]&amp;"0123456789"))-1)</f>
        <v/>
      </c>
      <c r="E8296" t="s">
        <v>112</v>
      </c>
      <c r="H8296">
        <v>1</v>
      </c>
    </row>
    <row r="8297" spans="1:8" x14ac:dyDescent="0.2">
      <c r="A8297" t="s">
        <v>9712</v>
      </c>
      <c r="C829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8297" s="6" t="str">
        <f>LEFT(Table3[[#This Row],[Last Funding Amount - ORIG]],MIN(FIND({0,1,2,3,4,5,6,7,8,9,0},Table3[[#This Row],[Last Funding Amount - ORIG]]&amp;"0123456789"))-1)</f>
        <v/>
      </c>
      <c r="E8297" t="s">
        <v>101</v>
      </c>
      <c r="H8297">
        <v>1</v>
      </c>
    </row>
    <row r="8298" spans="1:8" x14ac:dyDescent="0.2">
      <c r="A8298" t="s">
        <v>9713</v>
      </c>
      <c r="C829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8298" s="6" t="str">
        <f>LEFT(Table3[[#This Row],[Last Funding Amount - ORIG]],MIN(FIND({0,1,2,3,4,5,6,7,8,9,0},Table3[[#This Row],[Last Funding Amount - ORIG]]&amp;"0123456789"))-1)</f>
        <v/>
      </c>
      <c r="E8298" t="s">
        <v>16</v>
      </c>
      <c r="H8298">
        <v>1</v>
      </c>
    </row>
    <row r="8299" spans="1:8" x14ac:dyDescent="0.2">
      <c r="A8299" t="s">
        <v>9714</v>
      </c>
      <c r="C829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8299" s="6" t="str">
        <f>LEFT(Table3[[#This Row],[Last Funding Amount - ORIG]],MIN(FIND({0,1,2,3,4,5,6,7,8,9,0},Table3[[#This Row],[Last Funding Amount - ORIG]]&amp;"0123456789"))-1)</f>
        <v/>
      </c>
      <c r="E8299" t="s">
        <v>101</v>
      </c>
      <c r="H8299">
        <v>2</v>
      </c>
    </row>
    <row r="8300" spans="1:8" x14ac:dyDescent="0.2">
      <c r="A8300" t="s">
        <v>9715</v>
      </c>
      <c r="C830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8300" s="6" t="str">
        <f>LEFT(Table3[[#This Row],[Last Funding Amount - ORIG]],MIN(FIND({0,1,2,3,4,5,6,7,8,9,0},Table3[[#This Row],[Last Funding Amount - ORIG]]&amp;"0123456789"))-1)</f>
        <v/>
      </c>
      <c r="E8300" t="s">
        <v>112</v>
      </c>
    </row>
    <row r="8301" spans="1:8" x14ac:dyDescent="0.2">
      <c r="A8301" t="s">
        <v>9716</v>
      </c>
      <c r="C830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8301" s="6" t="str">
        <f>LEFT(Table3[[#This Row],[Last Funding Amount - ORIG]],MIN(FIND({0,1,2,3,4,5,6,7,8,9,0},Table3[[#This Row],[Last Funding Amount - ORIG]]&amp;"0123456789"))-1)</f>
        <v/>
      </c>
      <c r="E8301" t="s">
        <v>112</v>
      </c>
    </row>
    <row r="8302" spans="1:8" x14ac:dyDescent="0.2">
      <c r="A8302" t="s">
        <v>9717</v>
      </c>
      <c r="C830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8302" s="6" t="str">
        <f>LEFT(Table3[[#This Row],[Last Funding Amount - ORIG]],MIN(FIND({0,1,2,3,4,5,6,7,8,9,0},Table3[[#This Row],[Last Funding Amount - ORIG]]&amp;"0123456789"))-1)</f>
        <v/>
      </c>
      <c r="E8302" t="s">
        <v>101</v>
      </c>
      <c r="H8302">
        <v>1</v>
      </c>
    </row>
    <row r="8303" spans="1:8" x14ac:dyDescent="0.2">
      <c r="A8303" t="s">
        <v>9718</v>
      </c>
      <c r="C830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8303" s="6" t="str">
        <f>LEFT(Table3[[#This Row],[Last Funding Amount - ORIG]],MIN(FIND({0,1,2,3,4,5,6,7,8,9,0},Table3[[#This Row],[Last Funding Amount - ORIG]]&amp;"0123456789"))-1)</f>
        <v/>
      </c>
      <c r="E8303" t="s">
        <v>112</v>
      </c>
      <c r="H8303">
        <v>1</v>
      </c>
    </row>
    <row r="8304" spans="1:8" x14ac:dyDescent="0.2">
      <c r="A8304" t="s">
        <v>9719</v>
      </c>
      <c r="C830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8304" s="6" t="str">
        <f>LEFT(Table3[[#This Row],[Last Funding Amount - ORIG]],MIN(FIND({0,1,2,3,4,5,6,7,8,9,0},Table3[[#This Row],[Last Funding Amount - ORIG]]&amp;"0123456789"))-1)</f>
        <v/>
      </c>
      <c r="E8304" t="s">
        <v>101</v>
      </c>
      <c r="G8304">
        <v>1</v>
      </c>
      <c r="H8304">
        <v>2</v>
      </c>
    </row>
    <row r="8305" spans="1:8" x14ac:dyDescent="0.2">
      <c r="A8305" t="s">
        <v>9720</v>
      </c>
      <c r="C830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8305" s="6" t="str">
        <f>LEFT(Table3[[#This Row],[Last Funding Amount - ORIG]],MIN(FIND({0,1,2,3,4,5,6,7,8,9,0},Table3[[#This Row],[Last Funding Amount - ORIG]]&amp;"0123456789"))-1)</f>
        <v/>
      </c>
      <c r="E8305" t="s">
        <v>20</v>
      </c>
      <c r="H8305">
        <v>1</v>
      </c>
    </row>
    <row r="8306" spans="1:8" x14ac:dyDescent="0.2">
      <c r="A8306" t="s">
        <v>9721</v>
      </c>
      <c r="C830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8306" s="6" t="str">
        <f>LEFT(Table3[[#This Row],[Last Funding Amount - ORIG]],MIN(FIND({0,1,2,3,4,5,6,7,8,9,0},Table3[[#This Row],[Last Funding Amount - ORIG]]&amp;"0123456789"))-1)</f>
        <v/>
      </c>
      <c r="E8306" t="s">
        <v>112</v>
      </c>
      <c r="H8306">
        <v>1</v>
      </c>
    </row>
    <row r="8307" spans="1:8" x14ac:dyDescent="0.2">
      <c r="A8307" t="s">
        <v>9722</v>
      </c>
      <c r="C830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8307" s="6" t="str">
        <f>LEFT(Table3[[#This Row],[Last Funding Amount - ORIG]],MIN(FIND({0,1,2,3,4,5,6,7,8,9,0},Table3[[#This Row],[Last Funding Amount - ORIG]]&amp;"0123456789"))-1)</f>
        <v/>
      </c>
      <c r="E8307" t="s">
        <v>20</v>
      </c>
      <c r="G8307">
        <v>1</v>
      </c>
      <c r="H8307">
        <v>3</v>
      </c>
    </row>
    <row r="8308" spans="1:8" x14ac:dyDescent="0.2">
      <c r="A8308" t="s">
        <v>9723</v>
      </c>
      <c r="C830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8308" s="6" t="str">
        <f>LEFT(Table3[[#This Row],[Last Funding Amount - ORIG]],MIN(FIND({0,1,2,3,4,5,6,7,8,9,0},Table3[[#This Row],[Last Funding Amount - ORIG]]&amp;"0123456789"))-1)</f>
        <v/>
      </c>
      <c r="E8308" t="s">
        <v>112</v>
      </c>
      <c r="H8308">
        <v>5</v>
      </c>
    </row>
    <row r="8309" spans="1:8" x14ac:dyDescent="0.2">
      <c r="A8309" t="s">
        <v>9724</v>
      </c>
      <c r="C830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8309" s="6" t="str">
        <f>LEFT(Table3[[#This Row],[Last Funding Amount - ORIG]],MIN(FIND({0,1,2,3,4,5,6,7,8,9,0},Table3[[#This Row],[Last Funding Amount - ORIG]]&amp;"0123456789"))-1)</f>
        <v/>
      </c>
      <c r="E8309" t="s">
        <v>13</v>
      </c>
      <c r="H8309">
        <v>1</v>
      </c>
    </row>
    <row r="8310" spans="1:8" x14ac:dyDescent="0.2">
      <c r="A8310" t="s">
        <v>9725</v>
      </c>
      <c r="C831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8310" s="6" t="str">
        <f>LEFT(Table3[[#This Row],[Last Funding Amount - ORIG]],MIN(FIND({0,1,2,3,4,5,6,7,8,9,0},Table3[[#This Row],[Last Funding Amount - ORIG]]&amp;"0123456789"))-1)</f>
        <v/>
      </c>
      <c r="E8310" t="s">
        <v>16</v>
      </c>
    </row>
    <row r="8311" spans="1:8" x14ac:dyDescent="0.2">
      <c r="A8311" t="s">
        <v>9726</v>
      </c>
      <c r="C831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8311" s="6" t="str">
        <f>LEFT(Table3[[#This Row],[Last Funding Amount - ORIG]],MIN(FIND({0,1,2,3,4,5,6,7,8,9,0},Table3[[#This Row],[Last Funding Amount - ORIG]]&amp;"0123456789"))-1)</f>
        <v/>
      </c>
      <c r="E8311" t="s">
        <v>13</v>
      </c>
      <c r="H8311">
        <v>1</v>
      </c>
    </row>
    <row r="8312" spans="1:8" x14ac:dyDescent="0.2">
      <c r="A8312" t="s">
        <v>9727</v>
      </c>
      <c r="C831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8312" s="6" t="str">
        <f>LEFT(Table3[[#This Row],[Last Funding Amount - ORIG]],MIN(FIND({0,1,2,3,4,5,6,7,8,9,0},Table3[[#This Row],[Last Funding Amount - ORIG]]&amp;"0123456789"))-1)</f>
        <v/>
      </c>
      <c r="E8312" t="s">
        <v>20</v>
      </c>
    </row>
    <row r="8313" spans="1:8" x14ac:dyDescent="0.2">
      <c r="A8313" t="s">
        <v>9728</v>
      </c>
      <c r="C831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8313" s="6" t="str">
        <f>LEFT(Table3[[#This Row],[Last Funding Amount - ORIG]],MIN(FIND({0,1,2,3,4,5,6,7,8,9,0},Table3[[#This Row],[Last Funding Amount - ORIG]]&amp;"0123456789"))-1)</f>
        <v/>
      </c>
      <c r="E8313" t="s">
        <v>13</v>
      </c>
    </row>
    <row r="8314" spans="1:8" x14ac:dyDescent="0.2">
      <c r="A8314" t="s">
        <v>9729</v>
      </c>
      <c r="C831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8314" s="6" t="str">
        <f>LEFT(Table3[[#This Row],[Last Funding Amount - ORIG]],MIN(FIND({0,1,2,3,4,5,6,7,8,9,0},Table3[[#This Row],[Last Funding Amount - ORIG]]&amp;"0123456789"))-1)</f>
        <v/>
      </c>
      <c r="E8314" t="s">
        <v>112</v>
      </c>
    </row>
    <row r="8315" spans="1:8" x14ac:dyDescent="0.2">
      <c r="A8315" t="s">
        <v>9730</v>
      </c>
      <c r="C831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8315" s="6" t="str">
        <f>LEFT(Table3[[#This Row],[Last Funding Amount - ORIG]],MIN(FIND({0,1,2,3,4,5,6,7,8,9,0},Table3[[#This Row],[Last Funding Amount - ORIG]]&amp;"0123456789"))-1)</f>
        <v/>
      </c>
      <c r="E8315" t="s">
        <v>20</v>
      </c>
      <c r="H8315">
        <v>7</v>
      </c>
    </row>
    <row r="8316" spans="1:8" x14ac:dyDescent="0.2">
      <c r="A8316" t="s">
        <v>9731</v>
      </c>
      <c r="C831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8316" s="6" t="str">
        <f>LEFT(Table3[[#This Row],[Last Funding Amount - ORIG]],MIN(FIND({0,1,2,3,4,5,6,7,8,9,0},Table3[[#This Row],[Last Funding Amount - ORIG]]&amp;"0123456789"))-1)</f>
        <v/>
      </c>
      <c r="E8316" t="s">
        <v>13</v>
      </c>
      <c r="H8316">
        <v>1</v>
      </c>
    </row>
    <row r="8317" spans="1:8" x14ac:dyDescent="0.2">
      <c r="A8317" t="s">
        <v>9732</v>
      </c>
      <c r="C831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8317" s="6" t="str">
        <f>LEFT(Table3[[#This Row],[Last Funding Amount - ORIG]],MIN(FIND({0,1,2,3,4,5,6,7,8,9,0},Table3[[#This Row],[Last Funding Amount - ORIG]]&amp;"0123456789"))-1)</f>
        <v/>
      </c>
      <c r="E8317" t="s">
        <v>112</v>
      </c>
    </row>
    <row r="8318" spans="1:8" x14ac:dyDescent="0.2">
      <c r="A8318" t="s">
        <v>9733</v>
      </c>
      <c r="C831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8318" s="6" t="str">
        <f>LEFT(Table3[[#This Row],[Last Funding Amount - ORIG]],MIN(FIND({0,1,2,3,4,5,6,7,8,9,0},Table3[[#This Row],[Last Funding Amount - ORIG]]&amp;"0123456789"))-1)</f>
        <v/>
      </c>
      <c r="E8318" t="s">
        <v>20</v>
      </c>
      <c r="H8318">
        <v>1</v>
      </c>
    </row>
    <row r="8319" spans="1:8" x14ac:dyDescent="0.2">
      <c r="A8319" t="s">
        <v>9734</v>
      </c>
      <c r="C831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8319" s="6" t="str">
        <f>LEFT(Table3[[#This Row],[Last Funding Amount - ORIG]],MIN(FIND({0,1,2,3,4,5,6,7,8,9,0},Table3[[#This Row],[Last Funding Amount - ORIG]]&amp;"0123456789"))-1)</f>
        <v/>
      </c>
      <c r="E8319" t="s">
        <v>20</v>
      </c>
      <c r="H8319">
        <v>1</v>
      </c>
    </row>
    <row r="8320" spans="1:8" x14ac:dyDescent="0.2">
      <c r="A8320" t="s">
        <v>9735</v>
      </c>
      <c r="C832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8320" s="6" t="str">
        <f>LEFT(Table3[[#This Row],[Last Funding Amount - ORIG]],MIN(FIND({0,1,2,3,4,5,6,7,8,9,0},Table3[[#This Row],[Last Funding Amount - ORIG]]&amp;"0123456789"))-1)</f>
        <v/>
      </c>
      <c r="E8320" t="s">
        <v>112</v>
      </c>
      <c r="H8320">
        <v>1</v>
      </c>
    </row>
    <row r="8321" spans="1:8" x14ac:dyDescent="0.2">
      <c r="A8321" t="s">
        <v>9736</v>
      </c>
      <c r="C832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8321" s="6" t="str">
        <f>LEFT(Table3[[#This Row],[Last Funding Amount - ORIG]],MIN(FIND({0,1,2,3,4,5,6,7,8,9,0},Table3[[#This Row],[Last Funding Amount - ORIG]]&amp;"0123456789"))-1)</f>
        <v/>
      </c>
      <c r="E8321" t="s">
        <v>101</v>
      </c>
      <c r="H8321">
        <v>1</v>
      </c>
    </row>
    <row r="8322" spans="1:8" x14ac:dyDescent="0.2">
      <c r="A8322" t="s">
        <v>9737</v>
      </c>
      <c r="C832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8322" s="6" t="str">
        <f>LEFT(Table3[[#This Row],[Last Funding Amount - ORIG]],MIN(FIND({0,1,2,3,4,5,6,7,8,9,0},Table3[[#This Row],[Last Funding Amount - ORIG]]&amp;"0123456789"))-1)</f>
        <v/>
      </c>
      <c r="E8322" t="s">
        <v>101</v>
      </c>
      <c r="H8322">
        <v>1</v>
      </c>
    </row>
    <row r="8323" spans="1:8" x14ac:dyDescent="0.2">
      <c r="A8323" t="s">
        <v>9738</v>
      </c>
      <c r="C832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8323" s="6" t="str">
        <f>LEFT(Table3[[#This Row],[Last Funding Amount - ORIG]],MIN(FIND({0,1,2,3,4,5,6,7,8,9,0},Table3[[#This Row],[Last Funding Amount - ORIG]]&amp;"0123456789"))-1)</f>
        <v/>
      </c>
      <c r="E8323" t="s">
        <v>101</v>
      </c>
      <c r="H8323">
        <v>1</v>
      </c>
    </row>
    <row r="8324" spans="1:8" x14ac:dyDescent="0.2">
      <c r="A8324" t="s">
        <v>9739</v>
      </c>
      <c r="C832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8324" s="6" t="str">
        <f>LEFT(Table3[[#This Row],[Last Funding Amount - ORIG]],MIN(FIND({0,1,2,3,4,5,6,7,8,9,0},Table3[[#This Row],[Last Funding Amount - ORIG]]&amp;"0123456789"))-1)</f>
        <v/>
      </c>
      <c r="E8324" t="s">
        <v>112</v>
      </c>
      <c r="H8324">
        <v>1</v>
      </c>
    </row>
    <row r="8325" spans="1:8" x14ac:dyDescent="0.2">
      <c r="A8325" t="s">
        <v>9740</v>
      </c>
      <c r="C832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8325" s="6" t="str">
        <f>LEFT(Table3[[#This Row],[Last Funding Amount - ORIG]],MIN(FIND({0,1,2,3,4,5,6,7,8,9,0},Table3[[#This Row],[Last Funding Amount - ORIG]]&amp;"0123456789"))-1)</f>
        <v/>
      </c>
      <c r="E8325" t="s">
        <v>112</v>
      </c>
      <c r="H8325">
        <v>2</v>
      </c>
    </row>
    <row r="8326" spans="1:8" x14ac:dyDescent="0.2">
      <c r="A8326" t="s">
        <v>9741</v>
      </c>
      <c r="C832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8326" s="6" t="str">
        <f>LEFT(Table3[[#This Row],[Last Funding Amount - ORIG]],MIN(FIND({0,1,2,3,4,5,6,7,8,9,0},Table3[[#This Row],[Last Funding Amount - ORIG]]&amp;"0123456789"))-1)</f>
        <v/>
      </c>
      <c r="E8326" t="s">
        <v>112</v>
      </c>
      <c r="H8326">
        <v>1</v>
      </c>
    </row>
    <row r="8327" spans="1:8" x14ac:dyDescent="0.2">
      <c r="A8327" t="s">
        <v>9742</v>
      </c>
      <c r="C832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8327" s="6" t="str">
        <f>LEFT(Table3[[#This Row],[Last Funding Amount - ORIG]],MIN(FIND({0,1,2,3,4,5,6,7,8,9,0},Table3[[#This Row],[Last Funding Amount - ORIG]]&amp;"0123456789"))-1)</f>
        <v/>
      </c>
      <c r="E8327" t="s">
        <v>13</v>
      </c>
      <c r="H8327">
        <v>2</v>
      </c>
    </row>
    <row r="8328" spans="1:8" x14ac:dyDescent="0.2">
      <c r="A8328" t="s">
        <v>9743</v>
      </c>
      <c r="C832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8328" s="6" t="str">
        <f>LEFT(Table3[[#This Row],[Last Funding Amount - ORIG]],MIN(FIND({0,1,2,3,4,5,6,7,8,9,0},Table3[[#This Row],[Last Funding Amount - ORIG]]&amp;"0123456789"))-1)</f>
        <v/>
      </c>
      <c r="E8328" t="s">
        <v>13</v>
      </c>
      <c r="G8328">
        <v>1</v>
      </c>
      <c r="H8328">
        <v>1</v>
      </c>
    </row>
    <row r="8329" spans="1:8" x14ac:dyDescent="0.2">
      <c r="A8329" t="s">
        <v>9744</v>
      </c>
      <c r="C832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8329" s="6" t="str">
        <f>LEFT(Table3[[#This Row],[Last Funding Amount - ORIG]],MIN(FIND({0,1,2,3,4,5,6,7,8,9,0},Table3[[#This Row],[Last Funding Amount - ORIG]]&amp;"0123456789"))-1)</f>
        <v/>
      </c>
      <c r="E8329" t="s">
        <v>101</v>
      </c>
      <c r="H8329">
        <v>2</v>
      </c>
    </row>
    <row r="8330" spans="1:8" x14ac:dyDescent="0.2">
      <c r="A8330" t="s">
        <v>9745</v>
      </c>
      <c r="C833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8330" s="6" t="str">
        <f>LEFT(Table3[[#This Row],[Last Funding Amount - ORIG]],MIN(FIND({0,1,2,3,4,5,6,7,8,9,0},Table3[[#This Row],[Last Funding Amount - ORIG]]&amp;"0123456789"))-1)</f>
        <v/>
      </c>
      <c r="E8330" t="s">
        <v>112</v>
      </c>
      <c r="H8330">
        <v>1</v>
      </c>
    </row>
    <row r="8331" spans="1:8" x14ac:dyDescent="0.2">
      <c r="A8331" t="s">
        <v>9746</v>
      </c>
      <c r="C833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8331" s="6" t="str">
        <f>LEFT(Table3[[#This Row],[Last Funding Amount - ORIG]],MIN(FIND({0,1,2,3,4,5,6,7,8,9,0},Table3[[#This Row],[Last Funding Amount - ORIG]]&amp;"0123456789"))-1)</f>
        <v/>
      </c>
      <c r="E8331" t="s">
        <v>101</v>
      </c>
      <c r="H8331">
        <v>1</v>
      </c>
    </row>
    <row r="8332" spans="1:8" x14ac:dyDescent="0.2">
      <c r="A8332" t="s">
        <v>9747</v>
      </c>
      <c r="C833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8332" s="6" t="str">
        <f>LEFT(Table3[[#This Row],[Last Funding Amount - ORIG]],MIN(FIND({0,1,2,3,4,5,6,7,8,9,0},Table3[[#This Row],[Last Funding Amount - ORIG]]&amp;"0123456789"))-1)</f>
        <v/>
      </c>
      <c r="E8332" t="s">
        <v>44</v>
      </c>
    </row>
    <row r="8333" spans="1:8" x14ac:dyDescent="0.2">
      <c r="A8333" t="s">
        <v>9748</v>
      </c>
      <c r="C833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8333" s="6" t="str">
        <f>LEFT(Table3[[#This Row],[Last Funding Amount - ORIG]],MIN(FIND({0,1,2,3,4,5,6,7,8,9,0},Table3[[#This Row],[Last Funding Amount - ORIG]]&amp;"0123456789"))-1)</f>
        <v/>
      </c>
      <c r="E8333" t="s">
        <v>112</v>
      </c>
      <c r="H8333">
        <v>1</v>
      </c>
    </row>
    <row r="8334" spans="1:8" x14ac:dyDescent="0.2">
      <c r="A8334" t="s">
        <v>9749</v>
      </c>
      <c r="C833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8334" s="6" t="str">
        <f>LEFT(Table3[[#This Row],[Last Funding Amount - ORIG]],MIN(FIND({0,1,2,3,4,5,6,7,8,9,0},Table3[[#This Row],[Last Funding Amount - ORIG]]&amp;"0123456789"))-1)</f>
        <v/>
      </c>
      <c r="E8334" t="s">
        <v>20</v>
      </c>
    </row>
    <row r="8335" spans="1:8" x14ac:dyDescent="0.2">
      <c r="A8335" t="s">
        <v>9750</v>
      </c>
      <c r="C833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8335" s="6" t="str">
        <f>LEFT(Table3[[#This Row],[Last Funding Amount - ORIG]],MIN(FIND({0,1,2,3,4,5,6,7,8,9,0},Table3[[#This Row],[Last Funding Amount - ORIG]]&amp;"0123456789"))-1)</f>
        <v/>
      </c>
      <c r="E8335" t="s">
        <v>112</v>
      </c>
      <c r="H8335">
        <v>1</v>
      </c>
    </row>
    <row r="8336" spans="1:8" x14ac:dyDescent="0.2">
      <c r="A8336" t="s">
        <v>9751</v>
      </c>
      <c r="C833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8336" s="6" t="str">
        <f>LEFT(Table3[[#This Row],[Last Funding Amount - ORIG]],MIN(FIND({0,1,2,3,4,5,6,7,8,9,0},Table3[[#This Row],[Last Funding Amount - ORIG]]&amp;"0123456789"))-1)</f>
        <v/>
      </c>
      <c r="E8336" t="s">
        <v>101</v>
      </c>
      <c r="H8336">
        <v>1</v>
      </c>
    </row>
    <row r="8337" spans="1:8" x14ac:dyDescent="0.2">
      <c r="A8337" t="s">
        <v>9752</v>
      </c>
      <c r="C833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8337" s="6" t="str">
        <f>LEFT(Table3[[#This Row],[Last Funding Amount - ORIG]],MIN(FIND({0,1,2,3,4,5,6,7,8,9,0},Table3[[#This Row],[Last Funding Amount - ORIG]]&amp;"0123456789"))-1)</f>
        <v/>
      </c>
      <c r="E8337" t="s">
        <v>101</v>
      </c>
      <c r="H8337">
        <v>1</v>
      </c>
    </row>
    <row r="8338" spans="1:8" x14ac:dyDescent="0.2">
      <c r="A8338" t="s">
        <v>9753</v>
      </c>
      <c r="C833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8338" s="6" t="str">
        <f>LEFT(Table3[[#This Row],[Last Funding Amount - ORIG]],MIN(FIND({0,1,2,3,4,5,6,7,8,9,0},Table3[[#This Row],[Last Funding Amount - ORIG]]&amp;"0123456789"))-1)</f>
        <v/>
      </c>
      <c r="E8338" t="s">
        <v>112</v>
      </c>
      <c r="H8338">
        <v>3</v>
      </c>
    </row>
    <row r="8339" spans="1:8" x14ac:dyDescent="0.2">
      <c r="A8339" t="s">
        <v>9754</v>
      </c>
      <c r="C833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8339" s="6" t="str">
        <f>LEFT(Table3[[#This Row],[Last Funding Amount - ORIG]],MIN(FIND({0,1,2,3,4,5,6,7,8,9,0},Table3[[#This Row],[Last Funding Amount - ORIG]]&amp;"0123456789"))-1)</f>
        <v/>
      </c>
      <c r="E8339" t="s">
        <v>112</v>
      </c>
      <c r="H8339">
        <v>1</v>
      </c>
    </row>
    <row r="8340" spans="1:8" x14ac:dyDescent="0.2">
      <c r="A8340" t="s">
        <v>9755</v>
      </c>
      <c r="C834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8340" s="6" t="str">
        <f>LEFT(Table3[[#This Row],[Last Funding Amount - ORIG]],MIN(FIND({0,1,2,3,4,5,6,7,8,9,0},Table3[[#This Row],[Last Funding Amount - ORIG]]&amp;"0123456789"))-1)</f>
        <v/>
      </c>
      <c r="E8340" t="s">
        <v>101</v>
      </c>
      <c r="H8340">
        <v>1</v>
      </c>
    </row>
    <row r="8341" spans="1:8" x14ac:dyDescent="0.2">
      <c r="A8341" t="s">
        <v>9756</v>
      </c>
      <c r="C834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8341" s="6" t="str">
        <f>LEFT(Table3[[#This Row],[Last Funding Amount - ORIG]],MIN(FIND({0,1,2,3,4,5,6,7,8,9,0},Table3[[#This Row],[Last Funding Amount - ORIG]]&amp;"0123456789"))-1)</f>
        <v/>
      </c>
      <c r="E8341" t="s">
        <v>101</v>
      </c>
      <c r="H8341">
        <v>1</v>
      </c>
    </row>
    <row r="8342" spans="1:8" x14ac:dyDescent="0.2">
      <c r="A8342" t="s">
        <v>9757</v>
      </c>
      <c r="C834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8342" s="6" t="str">
        <f>LEFT(Table3[[#This Row],[Last Funding Amount - ORIG]],MIN(FIND({0,1,2,3,4,5,6,7,8,9,0},Table3[[#This Row],[Last Funding Amount - ORIG]]&amp;"0123456789"))-1)</f>
        <v/>
      </c>
      <c r="E8342" t="s">
        <v>101</v>
      </c>
      <c r="H8342">
        <v>1</v>
      </c>
    </row>
    <row r="8343" spans="1:8" x14ac:dyDescent="0.2">
      <c r="A8343" t="s">
        <v>9758</v>
      </c>
      <c r="C834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8343" s="6" t="str">
        <f>LEFT(Table3[[#This Row],[Last Funding Amount - ORIG]],MIN(FIND({0,1,2,3,4,5,6,7,8,9,0},Table3[[#This Row],[Last Funding Amount - ORIG]]&amp;"0123456789"))-1)</f>
        <v/>
      </c>
      <c r="E8343" t="s">
        <v>112</v>
      </c>
      <c r="H8343">
        <v>1</v>
      </c>
    </row>
    <row r="8344" spans="1:8" x14ac:dyDescent="0.2">
      <c r="A8344" t="s">
        <v>9759</v>
      </c>
      <c r="C834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8344" s="6" t="str">
        <f>LEFT(Table3[[#This Row],[Last Funding Amount - ORIG]],MIN(FIND({0,1,2,3,4,5,6,7,8,9,0},Table3[[#This Row],[Last Funding Amount - ORIG]]&amp;"0123456789"))-1)</f>
        <v/>
      </c>
      <c r="E8344" t="s">
        <v>112</v>
      </c>
      <c r="H8344">
        <v>2</v>
      </c>
    </row>
    <row r="8345" spans="1:8" x14ac:dyDescent="0.2">
      <c r="A8345" t="s">
        <v>9760</v>
      </c>
      <c r="C834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8345" s="6" t="str">
        <f>LEFT(Table3[[#This Row],[Last Funding Amount - ORIG]],MIN(FIND({0,1,2,3,4,5,6,7,8,9,0},Table3[[#This Row],[Last Funding Amount - ORIG]]&amp;"0123456789"))-1)</f>
        <v/>
      </c>
      <c r="E8345" t="s">
        <v>13</v>
      </c>
      <c r="H8345">
        <v>1</v>
      </c>
    </row>
    <row r="8346" spans="1:8" x14ac:dyDescent="0.2">
      <c r="A8346" t="s">
        <v>9761</v>
      </c>
      <c r="C834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8346" s="6" t="str">
        <f>LEFT(Table3[[#This Row],[Last Funding Amount - ORIG]],MIN(FIND({0,1,2,3,4,5,6,7,8,9,0},Table3[[#This Row],[Last Funding Amount - ORIG]]&amp;"0123456789"))-1)</f>
        <v/>
      </c>
      <c r="E8346" t="s">
        <v>16</v>
      </c>
      <c r="H8346">
        <v>1</v>
      </c>
    </row>
    <row r="8347" spans="1:8" x14ac:dyDescent="0.2">
      <c r="A8347" t="s">
        <v>9762</v>
      </c>
      <c r="C834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8347" s="6" t="str">
        <f>LEFT(Table3[[#This Row],[Last Funding Amount - ORIG]],MIN(FIND({0,1,2,3,4,5,6,7,8,9,0},Table3[[#This Row],[Last Funding Amount - ORIG]]&amp;"0123456789"))-1)</f>
        <v/>
      </c>
      <c r="E8347" t="s">
        <v>112</v>
      </c>
    </row>
    <row r="8348" spans="1:8" x14ac:dyDescent="0.2">
      <c r="A8348" t="s">
        <v>9763</v>
      </c>
      <c r="C834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8348" s="6" t="str">
        <f>LEFT(Table3[[#This Row],[Last Funding Amount - ORIG]],MIN(FIND({0,1,2,3,4,5,6,7,8,9,0},Table3[[#This Row],[Last Funding Amount - ORIG]]&amp;"0123456789"))-1)</f>
        <v/>
      </c>
      <c r="E8348" t="s">
        <v>112</v>
      </c>
    </row>
    <row r="8349" spans="1:8" x14ac:dyDescent="0.2">
      <c r="A8349" t="s">
        <v>9764</v>
      </c>
      <c r="C834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8349" s="6" t="str">
        <f>LEFT(Table3[[#This Row],[Last Funding Amount - ORIG]],MIN(FIND({0,1,2,3,4,5,6,7,8,9,0},Table3[[#This Row],[Last Funding Amount - ORIG]]&amp;"0123456789"))-1)</f>
        <v/>
      </c>
      <c r="E8349" t="s">
        <v>112</v>
      </c>
      <c r="G8349">
        <v>1</v>
      </c>
      <c r="H8349">
        <v>1</v>
      </c>
    </row>
    <row r="8350" spans="1:8" x14ac:dyDescent="0.2">
      <c r="A8350" t="s">
        <v>9765</v>
      </c>
      <c r="C835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8350" s="6" t="str">
        <f>LEFT(Table3[[#This Row],[Last Funding Amount - ORIG]],MIN(FIND({0,1,2,3,4,5,6,7,8,9,0},Table3[[#This Row],[Last Funding Amount - ORIG]]&amp;"0123456789"))-1)</f>
        <v/>
      </c>
      <c r="E8350" t="s">
        <v>101</v>
      </c>
      <c r="H8350">
        <v>1</v>
      </c>
    </row>
    <row r="8351" spans="1:8" x14ac:dyDescent="0.2">
      <c r="A8351" t="s">
        <v>9766</v>
      </c>
      <c r="C835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8351" s="6" t="str">
        <f>LEFT(Table3[[#This Row],[Last Funding Amount - ORIG]],MIN(FIND({0,1,2,3,4,5,6,7,8,9,0},Table3[[#This Row],[Last Funding Amount - ORIG]]&amp;"0123456789"))-1)</f>
        <v/>
      </c>
      <c r="E8351" t="s">
        <v>13</v>
      </c>
      <c r="G8351">
        <v>2</v>
      </c>
      <c r="H8351">
        <v>2</v>
      </c>
    </row>
    <row r="8352" spans="1:8" x14ac:dyDescent="0.2">
      <c r="A8352" t="s">
        <v>9767</v>
      </c>
      <c r="C835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8352" s="6" t="str">
        <f>LEFT(Table3[[#This Row],[Last Funding Amount - ORIG]],MIN(FIND({0,1,2,3,4,5,6,7,8,9,0},Table3[[#This Row],[Last Funding Amount - ORIG]]&amp;"0123456789"))-1)</f>
        <v/>
      </c>
      <c r="E8352" t="s">
        <v>13</v>
      </c>
      <c r="H8352">
        <v>1</v>
      </c>
    </row>
    <row r="8353" spans="1:8" x14ac:dyDescent="0.2">
      <c r="A8353" t="s">
        <v>9768</v>
      </c>
      <c r="C835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8353" s="6" t="str">
        <f>LEFT(Table3[[#This Row],[Last Funding Amount - ORIG]],MIN(FIND({0,1,2,3,4,5,6,7,8,9,0},Table3[[#This Row],[Last Funding Amount - ORIG]]&amp;"0123456789"))-1)</f>
        <v/>
      </c>
      <c r="E8353" t="s">
        <v>208</v>
      </c>
    </row>
    <row r="8354" spans="1:8" x14ac:dyDescent="0.2">
      <c r="A8354" t="s">
        <v>9769</v>
      </c>
      <c r="C835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8354" s="6" t="str">
        <f>LEFT(Table3[[#This Row],[Last Funding Amount - ORIG]],MIN(FIND({0,1,2,3,4,5,6,7,8,9,0},Table3[[#This Row],[Last Funding Amount - ORIG]]&amp;"0123456789"))-1)</f>
        <v/>
      </c>
      <c r="E8354" t="s">
        <v>13</v>
      </c>
      <c r="H8354">
        <v>1</v>
      </c>
    </row>
    <row r="8355" spans="1:8" x14ac:dyDescent="0.2">
      <c r="A8355" t="s">
        <v>9770</v>
      </c>
      <c r="C835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8355" s="6" t="str">
        <f>LEFT(Table3[[#This Row],[Last Funding Amount - ORIG]],MIN(FIND({0,1,2,3,4,5,6,7,8,9,0},Table3[[#This Row],[Last Funding Amount - ORIG]]&amp;"0123456789"))-1)</f>
        <v/>
      </c>
      <c r="E8355" t="s">
        <v>112</v>
      </c>
    </row>
    <row r="8356" spans="1:8" x14ac:dyDescent="0.2">
      <c r="A8356" t="s">
        <v>9771</v>
      </c>
      <c r="C835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8356" s="6" t="str">
        <f>LEFT(Table3[[#This Row],[Last Funding Amount - ORIG]],MIN(FIND({0,1,2,3,4,5,6,7,8,9,0},Table3[[#This Row],[Last Funding Amount - ORIG]]&amp;"0123456789"))-1)</f>
        <v/>
      </c>
      <c r="E8356" t="s">
        <v>16</v>
      </c>
      <c r="H8356">
        <v>2</v>
      </c>
    </row>
    <row r="8357" spans="1:8" x14ac:dyDescent="0.2">
      <c r="A8357" t="s">
        <v>9772</v>
      </c>
      <c r="C835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8357" s="6" t="str">
        <f>LEFT(Table3[[#This Row],[Last Funding Amount - ORIG]],MIN(FIND({0,1,2,3,4,5,6,7,8,9,0},Table3[[#This Row],[Last Funding Amount - ORIG]]&amp;"0123456789"))-1)</f>
        <v/>
      </c>
      <c r="E8357" t="s">
        <v>101</v>
      </c>
      <c r="H8357">
        <v>1</v>
      </c>
    </row>
    <row r="8358" spans="1:8" x14ac:dyDescent="0.2">
      <c r="A8358" t="s">
        <v>9773</v>
      </c>
      <c r="C835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8358" s="6" t="str">
        <f>LEFT(Table3[[#This Row],[Last Funding Amount - ORIG]],MIN(FIND({0,1,2,3,4,5,6,7,8,9,0},Table3[[#This Row],[Last Funding Amount - ORIG]]&amp;"0123456789"))-1)</f>
        <v/>
      </c>
      <c r="E8358" t="s">
        <v>101</v>
      </c>
      <c r="H8358">
        <v>1</v>
      </c>
    </row>
    <row r="8359" spans="1:8" x14ac:dyDescent="0.2">
      <c r="A8359" t="s">
        <v>9774</v>
      </c>
      <c r="B8359" s="1">
        <v>5400000</v>
      </c>
      <c r="C835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5400000</v>
      </c>
      <c r="D8359" s="6" t="str">
        <f>LEFT(Table3[[#This Row],[Last Funding Amount - ORIG]],MIN(FIND({0,1,2,3,4,5,6,7,8,9,0},Table3[[#This Row],[Last Funding Amount - ORIG]]&amp;"0123456789"))-1)</f>
        <v/>
      </c>
      <c r="E8359" t="s">
        <v>22</v>
      </c>
      <c r="F8359" s="1">
        <v>5400000</v>
      </c>
      <c r="G8359">
        <v>1</v>
      </c>
      <c r="H8359">
        <v>3</v>
      </c>
    </row>
    <row r="8360" spans="1:8" x14ac:dyDescent="0.2">
      <c r="A8360" t="s">
        <v>9775</v>
      </c>
      <c r="C836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8360" s="6" t="str">
        <f>LEFT(Table3[[#This Row],[Last Funding Amount - ORIG]],MIN(FIND({0,1,2,3,4,5,6,7,8,9,0},Table3[[#This Row],[Last Funding Amount - ORIG]]&amp;"0123456789"))-1)</f>
        <v/>
      </c>
      <c r="E8360" t="s">
        <v>101</v>
      </c>
      <c r="H8360">
        <v>1</v>
      </c>
    </row>
    <row r="8361" spans="1:8" x14ac:dyDescent="0.2">
      <c r="A8361" t="s">
        <v>9776</v>
      </c>
      <c r="C836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8361" s="6" t="str">
        <f>LEFT(Table3[[#This Row],[Last Funding Amount - ORIG]],MIN(FIND({0,1,2,3,4,5,6,7,8,9,0},Table3[[#This Row],[Last Funding Amount - ORIG]]&amp;"0123456789"))-1)</f>
        <v/>
      </c>
      <c r="E8361" t="s">
        <v>20</v>
      </c>
      <c r="H8361">
        <v>1</v>
      </c>
    </row>
    <row r="8362" spans="1:8" x14ac:dyDescent="0.2">
      <c r="A8362" t="s">
        <v>9777</v>
      </c>
      <c r="C836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8362" s="6" t="str">
        <f>LEFT(Table3[[#This Row],[Last Funding Amount - ORIG]],MIN(FIND({0,1,2,3,4,5,6,7,8,9,0},Table3[[#This Row],[Last Funding Amount - ORIG]]&amp;"0123456789"))-1)</f>
        <v/>
      </c>
      <c r="E8362" t="s">
        <v>101</v>
      </c>
      <c r="H8362">
        <v>1</v>
      </c>
    </row>
    <row r="8363" spans="1:8" x14ac:dyDescent="0.2">
      <c r="A8363" t="s">
        <v>9778</v>
      </c>
      <c r="C836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8363" s="6" t="str">
        <f>LEFT(Table3[[#This Row],[Last Funding Amount - ORIG]],MIN(FIND({0,1,2,3,4,5,6,7,8,9,0},Table3[[#This Row],[Last Funding Amount - ORIG]]&amp;"0123456789"))-1)</f>
        <v/>
      </c>
      <c r="E8363" t="s">
        <v>16</v>
      </c>
      <c r="G8363">
        <v>1</v>
      </c>
      <c r="H8363">
        <v>1</v>
      </c>
    </row>
    <row r="8364" spans="1:8" x14ac:dyDescent="0.2">
      <c r="A8364" t="s">
        <v>9779</v>
      </c>
      <c r="C836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8364" s="6" t="str">
        <f>LEFT(Table3[[#This Row],[Last Funding Amount - ORIG]],MIN(FIND({0,1,2,3,4,5,6,7,8,9,0},Table3[[#This Row],[Last Funding Amount - ORIG]]&amp;"0123456789"))-1)</f>
        <v/>
      </c>
      <c r="E8364" t="s">
        <v>16</v>
      </c>
      <c r="H8364">
        <v>1</v>
      </c>
    </row>
    <row r="8365" spans="1:8" x14ac:dyDescent="0.2">
      <c r="A8365" t="s">
        <v>9780</v>
      </c>
      <c r="C836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8365" s="6" t="str">
        <f>LEFT(Table3[[#This Row],[Last Funding Amount - ORIG]],MIN(FIND({0,1,2,3,4,5,6,7,8,9,0},Table3[[#This Row],[Last Funding Amount - ORIG]]&amp;"0123456789"))-1)</f>
        <v/>
      </c>
      <c r="E8365" t="s">
        <v>112</v>
      </c>
    </row>
    <row r="8366" spans="1:8" x14ac:dyDescent="0.2">
      <c r="A8366" t="s">
        <v>9781</v>
      </c>
      <c r="C836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8366" s="6" t="str">
        <f>LEFT(Table3[[#This Row],[Last Funding Amount - ORIG]],MIN(FIND({0,1,2,3,4,5,6,7,8,9,0},Table3[[#This Row],[Last Funding Amount - ORIG]]&amp;"0123456789"))-1)</f>
        <v/>
      </c>
      <c r="E8366" t="s">
        <v>112</v>
      </c>
    </row>
    <row r="8367" spans="1:8" x14ac:dyDescent="0.2">
      <c r="A8367" t="s">
        <v>9782</v>
      </c>
      <c r="C836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8367" s="6" t="str">
        <f>LEFT(Table3[[#This Row],[Last Funding Amount - ORIG]],MIN(FIND({0,1,2,3,4,5,6,7,8,9,0},Table3[[#This Row],[Last Funding Amount - ORIG]]&amp;"0123456789"))-1)</f>
        <v/>
      </c>
      <c r="E8367" t="s">
        <v>101</v>
      </c>
      <c r="H8367">
        <v>1</v>
      </c>
    </row>
    <row r="8368" spans="1:8" x14ac:dyDescent="0.2">
      <c r="A8368" t="s">
        <v>9783</v>
      </c>
      <c r="C836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8368" s="6" t="str">
        <f>LEFT(Table3[[#This Row],[Last Funding Amount - ORIG]],MIN(FIND({0,1,2,3,4,5,6,7,8,9,0},Table3[[#This Row],[Last Funding Amount - ORIG]]&amp;"0123456789"))-1)</f>
        <v/>
      </c>
      <c r="E8368" t="s">
        <v>112</v>
      </c>
      <c r="H8368">
        <v>1</v>
      </c>
    </row>
    <row r="8369" spans="1:8" x14ac:dyDescent="0.2">
      <c r="A8369" t="s">
        <v>9784</v>
      </c>
      <c r="C836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8369" s="6" t="str">
        <f>LEFT(Table3[[#This Row],[Last Funding Amount - ORIG]],MIN(FIND({0,1,2,3,4,5,6,7,8,9,0},Table3[[#This Row],[Last Funding Amount - ORIG]]&amp;"0123456789"))-1)</f>
        <v/>
      </c>
      <c r="E8369" t="s">
        <v>101</v>
      </c>
      <c r="H8369">
        <v>1</v>
      </c>
    </row>
    <row r="8370" spans="1:8" x14ac:dyDescent="0.2">
      <c r="A8370" t="s">
        <v>9785</v>
      </c>
      <c r="C837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8370" s="6" t="str">
        <f>LEFT(Table3[[#This Row],[Last Funding Amount - ORIG]],MIN(FIND({0,1,2,3,4,5,6,7,8,9,0},Table3[[#This Row],[Last Funding Amount - ORIG]]&amp;"0123456789"))-1)</f>
        <v/>
      </c>
      <c r="E8370" t="s">
        <v>112</v>
      </c>
      <c r="H8370">
        <v>1</v>
      </c>
    </row>
    <row r="8371" spans="1:8" x14ac:dyDescent="0.2">
      <c r="A8371" t="s">
        <v>9786</v>
      </c>
      <c r="C837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8371" s="6" t="str">
        <f>LEFT(Table3[[#This Row],[Last Funding Amount - ORIG]],MIN(FIND({0,1,2,3,4,5,6,7,8,9,0},Table3[[#This Row],[Last Funding Amount - ORIG]]&amp;"0123456789"))-1)</f>
        <v/>
      </c>
      <c r="E8371" t="s">
        <v>16</v>
      </c>
      <c r="H8371">
        <v>1</v>
      </c>
    </row>
    <row r="8372" spans="1:8" x14ac:dyDescent="0.2">
      <c r="A8372" t="s">
        <v>9787</v>
      </c>
      <c r="C837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8372" s="6" t="str">
        <f>LEFT(Table3[[#This Row],[Last Funding Amount - ORIG]],MIN(FIND({0,1,2,3,4,5,6,7,8,9,0},Table3[[#This Row],[Last Funding Amount - ORIG]]&amp;"0123456789"))-1)</f>
        <v/>
      </c>
      <c r="E8372" t="s">
        <v>22</v>
      </c>
      <c r="H8372">
        <v>4</v>
      </c>
    </row>
    <row r="8373" spans="1:8" x14ac:dyDescent="0.2">
      <c r="A8373" t="s">
        <v>9788</v>
      </c>
      <c r="C837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8373" s="6" t="str">
        <f>LEFT(Table3[[#This Row],[Last Funding Amount - ORIG]],MIN(FIND({0,1,2,3,4,5,6,7,8,9,0},Table3[[#This Row],[Last Funding Amount - ORIG]]&amp;"0123456789"))-1)</f>
        <v/>
      </c>
      <c r="E8373" t="s">
        <v>112</v>
      </c>
      <c r="H8373">
        <v>1</v>
      </c>
    </row>
    <row r="8374" spans="1:8" x14ac:dyDescent="0.2">
      <c r="A8374" t="s">
        <v>9789</v>
      </c>
      <c r="C837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8374" s="6" t="str">
        <f>LEFT(Table3[[#This Row],[Last Funding Amount - ORIG]],MIN(FIND({0,1,2,3,4,5,6,7,8,9,0},Table3[[#This Row],[Last Funding Amount - ORIG]]&amp;"0123456789"))-1)</f>
        <v/>
      </c>
      <c r="E8374" t="s">
        <v>101</v>
      </c>
      <c r="H8374">
        <v>1</v>
      </c>
    </row>
    <row r="8375" spans="1:8" x14ac:dyDescent="0.2">
      <c r="A8375" t="s">
        <v>9790</v>
      </c>
      <c r="B8375" s="1">
        <v>2150000</v>
      </c>
      <c r="C837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2150000</v>
      </c>
      <c r="D8375" s="6" t="str">
        <f>LEFT(Table3[[#This Row],[Last Funding Amount - ORIG]],MIN(FIND({0,1,2,3,4,5,6,7,8,9,0},Table3[[#This Row],[Last Funding Amount - ORIG]]&amp;"0123456789"))-1)</f>
        <v/>
      </c>
      <c r="E8375" t="s">
        <v>22</v>
      </c>
      <c r="F8375" s="1">
        <v>3350000</v>
      </c>
      <c r="G8375">
        <v>1</v>
      </c>
      <c r="H8375">
        <v>6</v>
      </c>
    </row>
    <row r="8376" spans="1:8" x14ac:dyDescent="0.2">
      <c r="A8376" t="s">
        <v>9791</v>
      </c>
      <c r="C837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8376" s="6" t="str">
        <f>LEFT(Table3[[#This Row],[Last Funding Amount - ORIG]],MIN(FIND({0,1,2,3,4,5,6,7,8,9,0},Table3[[#This Row],[Last Funding Amount - ORIG]]&amp;"0123456789"))-1)</f>
        <v/>
      </c>
      <c r="E8376" t="s">
        <v>101</v>
      </c>
      <c r="H8376">
        <v>1</v>
      </c>
    </row>
    <row r="8377" spans="1:8" x14ac:dyDescent="0.2">
      <c r="A8377" t="s">
        <v>9792</v>
      </c>
      <c r="C837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8377" s="6" t="str">
        <f>LEFT(Table3[[#This Row],[Last Funding Amount - ORIG]],MIN(FIND({0,1,2,3,4,5,6,7,8,9,0},Table3[[#This Row],[Last Funding Amount - ORIG]]&amp;"0123456789"))-1)</f>
        <v/>
      </c>
      <c r="E8377" t="s">
        <v>112</v>
      </c>
    </row>
    <row r="8378" spans="1:8" x14ac:dyDescent="0.2">
      <c r="A8378" t="s">
        <v>9793</v>
      </c>
      <c r="C837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8378" s="6" t="str">
        <f>LEFT(Table3[[#This Row],[Last Funding Amount - ORIG]],MIN(FIND({0,1,2,3,4,5,6,7,8,9,0},Table3[[#This Row],[Last Funding Amount - ORIG]]&amp;"0123456789"))-1)</f>
        <v/>
      </c>
      <c r="E8378" t="s">
        <v>112</v>
      </c>
      <c r="G8378">
        <v>1</v>
      </c>
      <c r="H8378">
        <v>1</v>
      </c>
    </row>
    <row r="8379" spans="1:8" x14ac:dyDescent="0.2">
      <c r="A8379" t="s">
        <v>9794</v>
      </c>
      <c r="C837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8379" s="6" t="str">
        <f>LEFT(Table3[[#This Row],[Last Funding Amount - ORIG]],MIN(FIND({0,1,2,3,4,5,6,7,8,9,0},Table3[[#This Row],[Last Funding Amount - ORIG]]&amp;"0123456789"))-1)</f>
        <v/>
      </c>
      <c r="E8379" t="s">
        <v>101</v>
      </c>
      <c r="H8379">
        <v>1</v>
      </c>
    </row>
    <row r="8380" spans="1:8" x14ac:dyDescent="0.2">
      <c r="A8380" t="s">
        <v>9795</v>
      </c>
      <c r="C838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8380" s="6" t="str">
        <f>LEFT(Table3[[#This Row],[Last Funding Amount - ORIG]],MIN(FIND({0,1,2,3,4,5,6,7,8,9,0},Table3[[#This Row],[Last Funding Amount - ORIG]]&amp;"0123456789"))-1)</f>
        <v/>
      </c>
      <c r="E8380" t="s">
        <v>13</v>
      </c>
      <c r="H8380">
        <v>1</v>
      </c>
    </row>
    <row r="8381" spans="1:8" x14ac:dyDescent="0.2">
      <c r="A8381" t="s">
        <v>9796</v>
      </c>
      <c r="C838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8381" s="6" t="str">
        <f>LEFT(Table3[[#This Row],[Last Funding Amount - ORIG]],MIN(FIND({0,1,2,3,4,5,6,7,8,9,0},Table3[[#This Row],[Last Funding Amount - ORIG]]&amp;"0123456789"))-1)</f>
        <v/>
      </c>
      <c r="E8381" t="s">
        <v>112</v>
      </c>
      <c r="H8381">
        <v>1</v>
      </c>
    </row>
    <row r="8382" spans="1:8" x14ac:dyDescent="0.2">
      <c r="A8382" t="s">
        <v>9797</v>
      </c>
      <c r="C838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8382" s="6" t="str">
        <f>LEFT(Table3[[#This Row],[Last Funding Amount - ORIG]],MIN(FIND({0,1,2,3,4,5,6,7,8,9,0},Table3[[#This Row],[Last Funding Amount - ORIG]]&amp;"0123456789"))-1)</f>
        <v/>
      </c>
      <c r="E8382" t="s">
        <v>112</v>
      </c>
      <c r="H8382">
        <v>1</v>
      </c>
    </row>
    <row r="8383" spans="1:8" x14ac:dyDescent="0.2">
      <c r="A8383" t="s">
        <v>9798</v>
      </c>
      <c r="C838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8383" s="6" t="str">
        <f>LEFT(Table3[[#This Row],[Last Funding Amount - ORIG]],MIN(FIND({0,1,2,3,4,5,6,7,8,9,0},Table3[[#This Row],[Last Funding Amount - ORIG]]&amp;"0123456789"))-1)</f>
        <v/>
      </c>
      <c r="E8383" t="s">
        <v>101</v>
      </c>
      <c r="H8383">
        <v>1</v>
      </c>
    </row>
    <row r="8384" spans="1:8" x14ac:dyDescent="0.2">
      <c r="A8384" t="s">
        <v>9799</v>
      </c>
      <c r="C838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8384" s="6" t="str">
        <f>LEFT(Table3[[#This Row],[Last Funding Amount - ORIG]],MIN(FIND({0,1,2,3,4,5,6,7,8,9,0},Table3[[#This Row],[Last Funding Amount - ORIG]]&amp;"0123456789"))-1)</f>
        <v/>
      </c>
      <c r="E8384" t="s">
        <v>101</v>
      </c>
    </row>
    <row r="8385" spans="1:8" x14ac:dyDescent="0.2">
      <c r="A8385" t="s">
        <v>9800</v>
      </c>
      <c r="C838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8385" s="6" t="str">
        <f>LEFT(Table3[[#This Row],[Last Funding Amount - ORIG]],MIN(FIND({0,1,2,3,4,5,6,7,8,9,0},Table3[[#This Row],[Last Funding Amount - ORIG]]&amp;"0123456789"))-1)</f>
        <v/>
      </c>
      <c r="E8385" t="s">
        <v>18</v>
      </c>
      <c r="H8385">
        <v>1</v>
      </c>
    </row>
    <row r="8386" spans="1:8" x14ac:dyDescent="0.2">
      <c r="A8386" t="s">
        <v>9801</v>
      </c>
      <c r="C838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8386" s="6" t="str">
        <f>LEFT(Table3[[#This Row],[Last Funding Amount - ORIG]],MIN(FIND({0,1,2,3,4,5,6,7,8,9,0},Table3[[#This Row],[Last Funding Amount - ORIG]]&amp;"0123456789"))-1)</f>
        <v/>
      </c>
      <c r="E8386" t="s">
        <v>101</v>
      </c>
      <c r="H8386">
        <v>1</v>
      </c>
    </row>
    <row r="8387" spans="1:8" x14ac:dyDescent="0.2">
      <c r="A8387" t="s">
        <v>9802</v>
      </c>
      <c r="C838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8387" s="6" t="str">
        <f>LEFT(Table3[[#This Row],[Last Funding Amount - ORIG]],MIN(FIND({0,1,2,3,4,5,6,7,8,9,0},Table3[[#This Row],[Last Funding Amount - ORIG]]&amp;"0123456789"))-1)</f>
        <v/>
      </c>
      <c r="E8387" t="s">
        <v>101</v>
      </c>
      <c r="H8387">
        <v>1</v>
      </c>
    </row>
    <row r="8388" spans="1:8" x14ac:dyDescent="0.2">
      <c r="A8388" t="s">
        <v>9803</v>
      </c>
      <c r="B8388" s="1">
        <v>1000000</v>
      </c>
      <c r="C838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8388" s="6" t="str">
        <f>LEFT(Table3[[#This Row],[Last Funding Amount - ORIG]],MIN(FIND({0,1,2,3,4,5,6,7,8,9,0},Table3[[#This Row],[Last Funding Amount - ORIG]]&amp;"0123456789"))-1)</f>
        <v/>
      </c>
      <c r="E8388" t="s">
        <v>112</v>
      </c>
      <c r="F8388" s="1">
        <v>2000000</v>
      </c>
    </row>
    <row r="8389" spans="1:8" x14ac:dyDescent="0.2">
      <c r="A8389" t="s">
        <v>9804</v>
      </c>
      <c r="C838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8389" s="6" t="str">
        <f>LEFT(Table3[[#This Row],[Last Funding Amount - ORIG]],MIN(FIND({0,1,2,3,4,5,6,7,8,9,0},Table3[[#This Row],[Last Funding Amount - ORIG]]&amp;"0123456789"))-1)</f>
        <v/>
      </c>
      <c r="E8389" t="s">
        <v>101</v>
      </c>
      <c r="H8389">
        <v>1</v>
      </c>
    </row>
    <row r="8390" spans="1:8" x14ac:dyDescent="0.2">
      <c r="A8390" t="s">
        <v>9805</v>
      </c>
      <c r="C839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8390" s="6" t="str">
        <f>LEFT(Table3[[#This Row],[Last Funding Amount - ORIG]],MIN(FIND({0,1,2,3,4,5,6,7,8,9,0},Table3[[#This Row],[Last Funding Amount - ORIG]]&amp;"0123456789"))-1)</f>
        <v/>
      </c>
      <c r="E8390" t="s">
        <v>112</v>
      </c>
      <c r="H8390">
        <v>1</v>
      </c>
    </row>
    <row r="8391" spans="1:8" x14ac:dyDescent="0.2">
      <c r="A8391" t="s">
        <v>9806</v>
      </c>
      <c r="C839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8391" s="6" t="str">
        <f>LEFT(Table3[[#This Row],[Last Funding Amount - ORIG]],MIN(FIND({0,1,2,3,4,5,6,7,8,9,0},Table3[[#This Row],[Last Funding Amount - ORIG]]&amp;"0123456789"))-1)</f>
        <v/>
      </c>
      <c r="E8391" t="s">
        <v>22</v>
      </c>
    </row>
    <row r="8392" spans="1:8" x14ac:dyDescent="0.2">
      <c r="A8392" t="s">
        <v>9807</v>
      </c>
      <c r="C839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8392" s="6" t="str">
        <f>LEFT(Table3[[#This Row],[Last Funding Amount - ORIG]],MIN(FIND({0,1,2,3,4,5,6,7,8,9,0},Table3[[#This Row],[Last Funding Amount - ORIG]]&amp;"0123456789"))-1)</f>
        <v/>
      </c>
      <c r="E8392" t="s">
        <v>101</v>
      </c>
      <c r="H8392">
        <v>1</v>
      </c>
    </row>
    <row r="8393" spans="1:8" x14ac:dyDescent="0.2">
      <c r="A8393" t="s">
        <v>9808</v>
      </c>
      <c r="C839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8393" s="6" t="str">
        <f>LEFT(Table3[[#This Row],[Last Funding Amount - ORIG]],MIN(FIND({0,1,2,3,4,5,6,7,8,9,0},Table3[[#This Row],[Last Funding Amount - ORIG]]&amp;"0123456789"))-1)</f>
        <v/>
      </c>
      <c r="E8393" t="s">
        <v>101</v>
      </c>
      <c r="H8393">
        <v>1</v>
      </c>
    </row>
    <row r="8394" spans="1:8" x14ac:dyDescent="0.2">
      <c r="A8394" t="s">
        <v>9809</v>
      </c>
      <c r="C839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8394" s="6" t="str">
        <f>LEFT(Table3[[#This Row],[Last Funding Amount - ORIG]],MIN(FIND({0,1,2,3,4,5,6,7,8,9,0},Table3[[#This Row],[Last Funding Amount - ORIG]]&amp;"0123456789"))-1)</f>
        <v/>
      </c>
      <c r="E8394" t="s">
        <v>36</v>
      </c>
      <c r="G8394">
        <v>1</v>
      </c>
      <c r="H8394">
        <v>1</v>
      </c>
    </row>
    <row r="8395" spans="1:8" x14ac:dyDescent="0.2">
      <c r="A8395" t="s">
        <v>9810</v>
      </c>
      <c r="C839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8395" s="6" t="str">
        <f>LEFT(Table3[[#This Row],[Last Funding Amount - ORIG]],MIN(FIND({0,1,2,3,4,5,6,7,8,9,0},Table3[[#This Row],[Last Funding Amount - ORIG]]&amp;"0123456789"))-1)</f>
        <v/>
      </c>
      <c r="E8395" t="s">
        <v>101</v>
      </c>
      <c r="H8395">
        <v>1</v>
      </c>
    </row>
    <row r="8396" spans="1:8" x14ac:dyDescent="0.2">
      <c r="A8396" t="s">
        <v>9811</v>
      </c>
      <c r="C839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8396" s="6" t="str">
        <f>LEFT(Table3[[#This Row],[Last Funding Amount - ORIG]],MIN(FIND({0,1,2,3,4,5,6,7,8,9,0},Table3[[#This Row],[Last Funding Amount - ORIG]]&amp;"0123456789"))-1)</f>
        <v/>
      </c>
      <c r="E8396" t="s">
        <v>13</v>
      </c>
      <c r="H8396">
        <v>1</v>
      </c>
    </row>
    <row r="8397" spans="1:8" x14ac:dyDescent="0.2">
      <c r="A8397" t="s">
        <v>9812</v>
      </c>
      <c r="C839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8397" s="6" t="str">
        <f>LEFT(Table3[[#This Row],[Last Funding Amount - ORIG]],MIN(FIND({0,1,2,3,4,5,6,7,8,9,0},Table3[[#This Row],[Last Funding Amount - ORIG]]&amp;"0123456789"))-1)</f>
        <v/>
      </c>
      <c r="E8397" t="s">
        <v>101</v>
      </c>
      <c r="H8397">
        <v>1</v>
      </c>
    </row>
    <row r="8398" spans="1:8" x14ac:dyDescent="0.2">
      <c r="A8398" t="s">
        <v>9813</v>
      </c>
      <c r="C839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8398" s="6" t="str">
        <f>LEFT(Table3[[#This Row],[Last Funding Amount - ORIG]],MIN(FIND({0,1,2,3,4,5,6,7,8,9,0},Table3[[#This Row],[Last Funding Amount - ORIG]]&amp;"0123456789"))-1)</f>
        <v/>
      </c>
      <c r="E8398" t="s">
        <v>101</v>
      </c>
      <c r="H8398">
        <v>1</v>
      </c>
    </row>
    <row r="8399" spans="1:8" x14ac:dyDescent="0.2">
      <c r="A8399" t="s">
        <v>9814</v>
      </c>
      <c r="C839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8399" s="6" t="str">
        <f>LEFT(Table3[[#This Row],[Last Funding Amount - ORIG]],MIN(FIND({0,1,2,3,4,5,6,7,8,9,0},Table3[[#This Row],[Last Funding Amount - ORIG]]&amp;"0123456789"))-1)</f>
        <v/>
      </c>
      <c r="E8399" t="s">
        <v>112</v>
      </c>
      <c r="H8399">
        <v>1</v>
      </c>
    </row>
    <row r="8400" spans="1:8" x14ac:dyDescent="0.2">
      <c r="A8400" t="s">
        <v>9815</v>
      </c>
      <c r="C840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8400" s="6" t="str">
        <f>LEFT(Table3[[#This Row],[Last Funding Amount - ORIG]],MIN(FIND({0,1,2,3,4,5,6,7,8,9,0},Table3[[#This Row],[Last Funding Amount - ORIG]]&amp;"0123456789"))-1)</f>
        <v/>
      </c>
      <c r="E8400" t="s">
        <v>101</v>
      </c>
      <c r="H8400">
        <v>1</v>
      </c>
    </row>
    <row r="8401" spans="1:8" x14ac:dyDescent="0.2">
      <c r="A8401" t="s">
        <v>9816</v>
      </c>
      <c r="C840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8401" s="6" t="str">
        <f>LEFT(Table3[[#This Row],[Last Funding Amount - ORIG]],MIN(FIND({0,1,2,3,4,5,6,7,8,9,0},Table3[[#This Row],[Last Funding Amount - ORIG]]&amp;"0123456789"))-1)</f>
        <v/>
      </c>
      <c r="E8401" t="s">
        <v>101</v>
      </c>
      <c r="H8401">
        <v>1</v>
      </c>
    </row>
    <row r="8402" spans="1:8" x14ac:dyDescent="0.2">
      <c r="A8402" t="s">
        <v>9817</v>
      </c>
      <c r="C840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8402" s="6" t="str">
        <f>LEFT(Table3[[#This Row],[Last Funding Amount - ORIG]],MIN(FIND({0,1,2,3,4,5,6,7,8,9,0},Table3[[#This Row],[Last Funding Amount - ORIG]]&amp;"0123456789"))-1)</f>
        <v/>
      </c>
      <c r="E8402" t="s">
        <v>101</v>
      </c>
      <c r="H8402">
        <v>1</v>
      </c>
    </row>
    <row r="8403" spans="1:8" x14ac:dyDescent="0.2">
      <c r="A8403" t="s">
        <v>9818</v>
      </c>
      <c r="C840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8403" s="6" t="str">
        <f>LEFT(Table3[[#This Row],[Last Funding Amount - ORIG]],MIN(FIND({0,1,2,3,4,5,6,7,8,9,0},Table3[[#This Row],[Last Funding Amount - ORIG]]&amp;"0123456789"))-1)</f>
        <v/>
      </c>
      <c r="E8403" t="s">
        <v>13</v>
      </c>
      <c r="H8403">
        <v>1</v>
      </c>
    </row>
    <row r="8404" spans="1:8" x14ac:dyDescent="0.2">
      <c r="A8404" t="s">
        <v>9819</v>
      </c>
      <c r="C840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8404" s="6" t="str">
        <f>LEFT(Table3[[#This Row],[Last Funding Amount - ORIG]],MIN(FIND({0,1,2,3,4,5,6,7,8,9,0},Table3[[#This Row],[Last Funding Amount - ORIG]]&amp;"0123456789"))-1)</f>
        <v/>
      </c>
      <c r="E8404" t="s">
        <v>112</v>
      </c>
    </row>
    <row r="8405" spans="1:8" x14ac:dyDescent="0.2">
      <c r="A8405" t="s">
        <v>9820</v>
      </c>
      <c r="C840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8405" s="6" t="str">
        <f>LEFT(Table3[[#This Row],[Last Funding Amount - ORIG]],MIN(FIND({0,1,2,3,4,5,6,7,8,9,0},Table3[[#This Row],[Last Funding Amount - ORIG]]&amp;"0123456789"))-1)</f>
        <v/>
      </c>
      <c r="E8405" t="s">
        <v>101</v>
      </c>
      <c r="H8405">
        <v>1</v>
      </c>
    </row>
    <row r="8406" spans="1:8" x14ac:dyDescent="0.2">
      <c r="A8406" t="s">
        <v>9821</v>
      </c>
      <c r="C840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8406" s="6" t="str">
        <f>LEFT(Table3[[#This Row],[Last Funding Amount - ORIG]],MIN(FIND({0,1,2,3,4,5,6,7,8,9,0},Table3[[#This Row],[Last Funding Amount - ORIG]]&amp;"0123456789"))-1)</f>
        <v/>
      </c>
      <c r="E8406" t="s">
        <v>101</v>
      </c>
      <c r="H8406">
        <v>1</v>
      </c>
    </row>
    <row r="8407" spans="1:8" x14ac:dyDescent="0.2">
      <c r="A8407" t="s">
        <v>9822</v>
      </c>
      <c r="C840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8407" s="6" t="str">
        <f>LEFT(Table3[[#This Row],[Last Funding Amount - ORIG]],MIN(FIND({0,1,2,3,4,5,6,7,8,9,0},Table3[[#This Row],[Last Funding Amount - ORIG]]&amp;"0123456789"))-1)</f>
        <v/>
      </c>
      <c r="E8407" t="s">
        <v>112</v>
      </c>
      <c r="G8407">
        <v>1</v>
      </c>
      <c r="H8407">
        <v>1</v>
      </c>
    </row>
    <row r="8408" spans="1:8" x14ac:dyDescent="0.2">
      <c r="A8408" t="s">
        <v>9823</v>
      </c>
      <c r="B8408" s="1">
        <v>650000</v>
      </c>
      <c r="C840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650000</v>
      </c>
      <c r="D8408" s="6" t="str">
        <f>LEFT(Table3[[#This Row],[Last Funding Amount - ORIG]],MIN(FIND({0,1,2,3,4,5,6,7,8,9,0},Table3[[#This Row],[Last Funding Amount - ORIG]]&amp;"0123456789"))-1)</f>
        <v/>
      </c>
      <c r="E8408" t="s">
        <v>112</v>
      </c>
      <c r="F8408" s="1">
        <v>650000</v>
      </c>
      <c r="H8408">
        <v>1</v>
      </c>
    </row>
    <row r="8409" spans="1:8" x14ac:dyDescent="0.2">
      <c r="A8409" t="s">
        <v>9824</v>
      </c>
      <c r="C840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8409" s="6" t="str">
        <f>LEFT(Table3[[#This Row],[Last Funding Amount - ORIG]],MIN(FIND({0,1,2,3,4,5,6,7,8,9,0},Table3[[#This Row],[Last Funding Amount - ORIG]]&amp;"0123456789"))-1)</f>
        <v/>
      </c>
      <c r="E8409" t="s">
        <v>101</v>
      </c>
      <c r="H8409">
        <v>1</v>
      </c>
    </row>
    <row r="8410" spans="1:8" x14ac:dyDescent="0.2">
      <c r="A8410" t="s">
        <v>9825</v>
      </c>
      <c r="C841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8410" s="6" t="str">
        <f>LEFT(Table3[[#This Row],[Last Funding Amount - ORIG]],MIN(FIND({0,1,2,3,4,5,6,7,8,9,0},Table3[[#This Row],[Last Funding Amount - ORIG]]&amp;"0123456789"))-1)</f>
        <v/>
      </c>
      <c r="E8410" t="s">
        <v>112</v>
      </c>
      <c r="H8410">
        <v>1</v>
      </c>
    </row>
    <row r="8411" spans="1:8" x14ac:dyDescent="0.2">
      <c r="A8411" t="s">
        <v>9826</v>
      </c>
      <c r="C841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8411" s="6" t="str">
        <f>LEFT(Table3[[#This Row],[Last Funding Amount - ORIG]],MIN(FIND({0,1,2,3,4,5,6,7,8,9,0},Table3[[#This Row],[Last Funding Amount - ORIG]]&amp;"0123456789"))-1)</f>
        <v/>
      </c>
      <c r="E8411" t="s">
        <v>13</v>
      </c>
    </row>
    <row r="8412" spans="1:8" x14ac:dyDescent="0.2">
      <c r="A8412" t="s">
        <v>9827</v>
      </c>
      <c r="C841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8412" s="6" t="str">
        <f>LEFT(Table3[[#This Row],[Last Funding Amount - ORIG]],MIN(FIND({0,1,2,3,4,5,6,7,8,9,0},Table3[[#This Row],[Last Funding Amount - ORIG]]&amp;"0123456789"))-1)</f>
        <v/>
      </c>
      <c r="E8412" t="s">
        <v>112</v>
      </c>
      <c r="G8412">
        <v>1</v>
      </c>
      <c r="H8412">
        <v>1</v>
      </c>
    </row>
    <row r="8413" spans="1:8" x14ac:dyDescent="0.2">
      <c r="A8413" t="s">
        <v>9828</v>
      </c>
      <c r="C841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8413" s="6" t="str">
        <f>LEFT(Table3[[#This Row],[Last Funding Amount - ORIG]],MIN(FIND({0,1,2,3,4,5,6,7,8,9,0},Table3[[#This Row],[Last Funding Amount - ORIG]]&amp;"0123456789"))-1)</f>
        <v/>
      </c>
      <c r="E8413" t="s">
        <v>101</v>
      </c>
      <c r="H8413">
        <v>1</v>
      </c>
    </row>
    <row r="8414" spans="1:8" x14ac:dyDescent="0.2">
      <c r="A8414" t="s">
        <v>9829</v>
      </c>
      <c r="C841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8414" s="6" t="str">
        <f>LEFT(Table3[[#This Row],[Last Funding Amount - ORIG]],MIN(FIND({0,1,2,3,4,5,6,7,8,9,0},Table3[[#This Row],[Last Funding Amount - ORIG]]&amp;"0123456789"))-1)</f>
        <v/>
      </c>
      <c r="E8414" t="s">
        <v>208</v>
      </c>
    </row>
    <row r="8415" spans="1:8" x14ac:dyDescent="0.2">
      <c r="A8415" t="s">
        <v>9830</v>
      </c>
      <c r="C841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8415" s="6" t="str">
        <f>LEFT(Table3[[#This Row],[Last Funding Amount - ORIG]],MIN(FIND({0,1,2,3,4,5,6,7,8,9,0},Table3[[#This Row],[Last Funding Amount - ORIG]]&amp;"0123456789"))-1)</f>
        <v/>
      </c>
      <c r="E8415" t="s">
        <v>101</v>
      </c>
      <c r="H8415">
        <v>1</v>
      </c>
    </row>
    <row r="8416" spans="1:8" x14ac:dyDescent="0.2">
      <c r="A8416" t="s">
        <v>9831</v>
      </c>
      <c r="C841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8416" s="6" t="str">
        <f>LEFT(Table3[[#This Row],[Last Funding Amount - ORIG]],MIN(FIND({0,1,2,3,4,5,6,7,8,9,0},Table3[[#This Row],[Last Funding Amount - ORIG]]&amp;"0123456789"))-1)</f>
        <v/>
      </c>
      <c r="E8416" t="s">
        <v>22</v>
      </c>
      <c r="H8416">
        <v>1</v>
      </c>
    </row>
    <row r="8417" spans="1:8" x14ac:dyDescent="0.2">
      <c r="A8417" t="s">
        <v>9832</v>
      </c>
      <c r="C841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8417" s="6" t="str">
        <f>LEFT(Table3[[#This Row],[Last Funding Amount - ORIG]],MIN(FIND({0,1,2,3,4,5,6,7,8,9,0},Table3[[#This Row],[Last Funding Amount - ORIG]]&amp;"0123456789"))-1)</f>
        <v/>
      </c>
      <c r="E8417" t="s">
        <v>112</v>
      </c>
      <c r="H8417">
        <v>1</v>
      </c>
    </row>
    <row r="8418" spans="1:8" x14ac:dyDescent="0.2">
      <c r="A8418" t="s">
        <v>9833</v>
      </c>
      <c r="C841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8418" s="6" t="str">
        <f>LEFT(Table3[[#This Row],[Last Funding Amount - ORIG]],MIN(FIND({0,1,2,3,4,5,6,7,8,9,0},Table3[[#This Row],[Last Funding Amount - ORIG]]&amp;"0123456789"))-1)</f>
        <v/>
      </c>
      <c r="E8418" t="s">
        <v>112</v>
      </c>
      <c r="H8418">
        <v>1</v>
      </c>
    </row>
    <row r="8419" spans="1:8" x14ac:dyDescent="0.2">
      <c r="A8419" t="s">
        <v>9834</v>
      </c>
      <c r="C841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8419" s="6" t="str">
        <f>LEFT(Table3[[#This Row],[Last Funding Amount - ORIG]],MIN(FIND({0,1,2,3,4,5,6,7,8,9,0},Table3[[#This Row],[Last Funding Amount - ORIG]]&amp;"0123456789"))-1)</f>
        <v/>
      </c>
      <c r="E8419" t="s">
        <v>101</v>
      </c>
      <c r="H8419">
        <v>1</v>
      </c>
    </row>
    <row r="8420" spans="1:8" x14ac:dyDescent="0.2">
      <c r="A8420" t="s">
        <v>9835</v>
      </c>
      <c r="C842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8420" s="6" t="str">
        <f>LEFT(Table3[[#This Row],[Last Funding Amount - ORIG]],MIN(FIND({0,1,2,3,4,5,6,7,8,9,0},Table3[[#This Row],[Last Funding Amount - ORIG]]&amp;"0123456789"))-1)</f>
        <v/>
      </c>
      <c r="E8420" t="s">
        <v>101</v>
      </c>
      <c r="H8420">
        <v>1</v>
      </c>
    </row>
    <row r="8421" spans="1:8" x14ac:dyDescent="0.2">
      <c r="A8421" t="s">
        <v>9836</v>
      </c>
      <c r="C842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8421" s="6" t="str">
        <f>LEFT(Table3[[#This Row],[Last Funding Amount - ORIG]],MIN(FIND({0,1,2,3,4,5,6,7,8,9,0},Table3[[#This Row],[Last Funding Amount - ORIG]]&amp;"0123456789"))-1)</f>
        <v/>
      </c>
      <c r="E8421" t="s">
        <v>11</v>
      </c>
      <c r="H8421">
        <v>1</v>
      </c>
    </row>
    <row r="8422" spans="1:8" x14ac:dyDescent="0.2">
      <c r="A8422" t="s">
        <v>9837</v>
      </c>
      <c r="C842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8422" s="6" t="str">
        <f>LEFT(Table3[[#This Row],[Last Funding Amount - ORIG]],MIN(FIND({0,1,2,3,4,5,6,7,8,9,0},Table3[[#This Row],[Last Funding Amount - ORIG]]&amp;"0123456789"))-1)</f>
        <v/>
      </c>
      <c r="E8422" t="s">
        <v>101</v>
      </c>
      <c r="H8422">
        <v>1</v>
      </c>
    </row>
    <row r="8423" spans="1:8" x14ac:dyDescent="0.2">
      <c r="A8423" t="s">
        <v>9838</v>
      </c>
      <c r="C842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8423" s="6" t="str">
        <f>LEFT(Table3[[#This Row],[Last Funding Amount - ORIG]],MIN(FIND({0,1,2,3,4,5,6,7,8,9,0},Table3[[#This Row],[Last Funding Amount - ORIG]]&amp;"0123456789"))-1)</f>
        <v/>
      </c>
      <c r="E8423" t="s">
        <v>101</v>
      </c>
      <c r="H8423">
        <v>1</v>
      </c>
    </row>
    <row r="8424" spans="1:8" x14ac:dyDescent="0.2">
      <c r="A8424" t="s">
        <v>9839</v>
      </c>
      <c r="C842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8424" s="6" t="str">
        <f>LEFT(Table3[[#This Row],[Last Funding Amount - ORIG]],MIN(FIND({0,1,2,3,4,5,6,7,8,9,0},Table3[[#This Row],[Last Funding Amount - ORIG]]&amp;"0123456789"))-1)</f>
        <v/>
      </c>
      <c r="E8424" t="s">
        <v>112</v>
      </c>
      <c r="H8424">
        <v>1</v>
      </c>
    </row>
    <row r="8425" spans="1:8" x14ac:dyDescent="0.2">
      <c r="A8425" t="s">
        <v>9840</v>
      </c>
      <c r="C842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8425" s="6" t="str">
        <f>LEFT(Table3[[#This Row],[Last Funding Amount - ORIG]],MIN(FIND({0,1,2,3,4,5,6,7,8,9,0},Table3[[#This Row],[Last Funding Amount - ORIG]]&amp;"0123456789"))-1)</f>
        <v/>
      </c>
      <c r="E8425" t="s">
        <v>112</v>
      </c>
      <c r="H8425">
        <v>2</v>
      </c>
    </row>
    <row r="8426" spans="1:8" x14ac:dyDescent="0.2">
      <c r="A8426" t="s">
        <v>9841</v>
      </c>
      <c r="C842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8426" s="6" t="str">
        <f>LEFT(Table3[[#This Row],[Last Funding Amount - ORIG]],MIN(FIND({0,1,2,3,4,5,6,7,8,9,0},Table3[[#This Row],[Last Funding Amount - ORIG]]&amp;"0123456789"))-1)</f>
        <v/>
      </c>
      <c r="E8426" t="s">
        <v>101</v>
      </c>
      <c r="H8426">
        <v>1</v>
      </c>
    </row>
    <row r="8427" spans="1:8" x14ac:dyDescent="0.2">
      <c r="A8427" t="s">
        <v>9842</v>
      </c>
      <c r="C842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8427" s="6" t="str">
        <f>LEFT(Table3[[#This Row],[Last Funding Amount - ORIG]],MIN(FIND({0,1,2,3,4,5,6,7,8,9,0},Table3[[#This Row],[Last Funding Amount - ORIG]]&amp;"0123456789"))-1)</f>
        <v/>
      </c>
      <c r="E8427" t="s">
        <v>112</v>
      </c>
    </row>
    <row r="8428" spans="1:8" x14ac:dyDescent="0.2">
      <c r="A8428" t="s">
        <v>9843</v>
      </c>
      <c r="C842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8428" s="6" t="str">
        <f>LEFT(Table3[[#This Row],[Last Funding Amount - ORIG]],MIN(FIND({0,1,2,3,4,5,6,7,8,9,0},Table3[[#This Row],[Last Funding Amount - ORIG]]&amp;"0123456789"))-1)</f>
        <v/>
      </c>
      <c r="E8428" t="s">
        <v>101</v>
      </c>
      <c r="H8428">
        <v>1</v>
      </c>
    </row>
    <row r="8429" spans="1:8" x14ac:dyDescent="0.2">
      <c r="A8429" t="s">
        <v>9844</v>
      </c>
      <c r="C842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8429" s="6" t="str">
        <f>LEFT(Table3[[#This Row],[Last Funding Amount - ORIG]],MIN(FIND({0,1,2,3,4,5,6,7,8,9,0},Table3[[#This Row],[Last Funding Amount - ORIG]]&amp;"0123456789"))-1)</f>
        <v/>
      </c>
      <c r="E8429" t="s">
        <v>101</v>
      </c>
      <c r="H8429">
        <v>1</v>
      </c>
    </row>
    <row r="8430" spans="1:8" x14ac:dyDescent="0.2">
      <c r="A8430" t="s">
        <v>9845</v>
      </c>
      <c r="C843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8430" s="6" t="str">
        <f>LEFT(Table3[[#This Row],[Last Funding Amount - ORIG]],MIN(FIND({0,1,2,3,4,5,6,7,8,9,0},Table3[[#This Row],[Last Funding Amount - ORIG]]&amp;"0123456789"))-1)</f>
        <v/>
      </c>
      <c r="E8430" t="s">
        <v>101</v>
      </c>
      <c r="H8430">
        <v>1</v>
      </c>
    </row>
    <row r="8431" spans="1:8" x14ac:dyDescent="0.2">
      <c r="A8431" t="s">
        <v>9846</v>
      </c>
      <c r="C843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8431" s="6" t="str">
        <f>LEFT(Table3[[#This Row],[Last Funding Amount - ORIG]],MIN(FIND({0,1,2,3,4,5,6,7,8,9,0},Table3[[#This Row],[Last Funding Amount - ORIG]]&amp;"0123456789"))-1)</f>
        <v/>
      </c>
      <c r="E8431" t="s">
        <v>16</v>
      </c>
      <c r="H8431">
        <v>1</v>
      </c>
    </row>
    <row r="8432" spans="1:8" x14ac:dyDescent="0.2">
      <c r="A8432" t="s">
        <v>9847</v>
      </c>
      <c r="C843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8432" s="6" t="str">
        <f>LEFT(Table3[[#This Row],[Last Funding Amount - ORIG]],MIN(FIND({0,1,2,3,4,5,6,7,8,9,0},Table3[[#This Row],[Last Funding Amount - ORIG]]&amp;"0123456789"))-1)</f>
        <v/>
      </c>
      <c r="E8432" t="s">
        <v>112</v>
      </c>
      <c r="H8432">
        <v>1</v>
      </c>
    </row>
    <row r="8433" spans="1:8" x14ac:dyDescent="0.2">
      <c r="A8433" t="s">
        <v>9848</v>
      </c>
      <c r="C843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8433" s="6" t="str">
        <f>LEFT(Table3[[#This Row],[Last Funding Amount - ORIG]],MIN(FIND({0,1,2,3,4,5,6,7,8,9,0},Table3[[#This Row],[Last Funding Amount - ORIG]]&amp;"0123456789"))-1)</f>
        <v/>
      </c>
      <c r="E8433" t="s">
        <v>101</v>
      </c>
      <c r="H8433">
        <v>1</v>
      </c>
    </row>
    <row r="8434" spans="1:8" x14ac:dyDescent="0.2">
      <c r="A8434" t="s">
        <v>9849</v>
      </c>
      <c r="B8434" s="1">
        <v>25000</v>
      </c>
      <c r="C843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</v>
      </c>
      <c r="D8434" s="6" t="str">
        <f>LEFT(Table3[[#This Row],[Last Funding Amount - ORIG]],MIN(FIND({0,1,2,3,4,5,6,7,8,9,0},Table3[[#This Row],[Last Funding Amount - ORIG]]&amp;"0123456789"))-1)</f>
        <v/>
      </c>
      <c r="E8434" t="s">
        <v>112</v>
      </c>
      <c r="F8434" s="1">
        <v>25000</v>
      </c>
      <c r="G8434">
        <v>1</v>
      </c>
      <c r="H8434">
        <v>1</v>
      </c>
    </row>
    <row r="8435" spans="1:8" x14ac:dyDescent="0.2">
      <c r="A8435" t="s">
        <v>9850</v>
      </c>
      <c r="C843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8435" s="6" t="str">
        <f>LEFT(Table3[[#This Row],[Last Funding Amount - ORIG]],MIN(FIND({0,1,2,3,4,5,6,7,8,9,0},Table3[[#This Row],[Last Funding Amount - ORIG]]&amp;"0123456789"))-1)</f>
        <v/>
      </c>
      <c r="E8435" t="s">
        <v>101</v>
      </c>
      <c r="H8435">
        <v>1</v>
      </c>
    </row>
    <row r="8436" spans="1:8" x14ac:dyDescent="0.2">
      <c r="A8436" t="s">
        <v>9851</v>
      </c>
      <c r="C843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8436" s="6" t="str">
        <f>LEFT(Table3[[#This Row],[Last Funding Amount - ORIG]],MIN(FIND({0,1,2,3,4,5,6,7,8,9,0},Table3[[#This Row],[Last Funding Amount - ORIG]]&amp;"0123456789"))-1)</f>
        <v/>
      </c>
      <c r="E8436" t="s">
        <v>208</v>
      </c>
      <c r="H8436">
        <v>1</v>
      </c>
    </row>
    <row r="8437" spans="1:8" x14ac:dyDescent="0.2">
      <c r="A8437" t="s">
        <v>9852</v>
      </c>
      <c r="C843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8437" s="6" t="str">
        <f>LEFT(Table3[[#This Row],[Last Funding Amount - ORIG]],MIN(FIND({0,1,2,3,4,5,6,7,8,9,0},Table3[[#This Row],[Last Funding Amount - ORIG]]&amp;"0123456789"))-1)</f>
        <v/>
      </c>
      <c r="E8437" t="s">
        <v>101</v>
      </c>
      <c r="H8437">
        <v>1</v>
      </c>
    </row>
    <row r="8438" spans="1:8" x14ac:dyDescent="0.2">
      <c r="A8438" t="s">
        <v>9853</v>
      </c>
      <c r="C843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8438" s="6" t="str">
        <f>LEFT(Table3[[#This Row],[Last Funding Amount - ORIG]],MIN(FIND({0,1,2,3,4,5,6,7,8,9,0},Table3[[#This Row],[Last Funding Amount - ORIG]]&amp;"0123456789"))-1)</f>
        <v/>
      </c>
      <c r="E8438" t="s">
        <v>112</v>
      </c>
    </row>
    <row r="8439" spans="1:8" x14ac:dyDescent="0.2">
      <c r="A8439" t="s">
        <v>9854</v>
      </c>
      <c r="C843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8439" s="6" t="str">
        <f>LEFT(Table3[[#This Row],[Last Funding Amount - ORIG]],MIN(FIND({0,1,2,3,4,5,6,7,8,9,0},Table3[[#This Row],[Last Funding Amount - ORIG]]&amp;"0123456789"))-1)</f>
        <v/>
      </c>
      <c r="E8439" t="s">
        <v>101</v>
      </c>
      <c r="H8439">
        <v>1</v>
      </c>
    </row>
    <row r="8440" spans="1:8" x14ac:dyDescent="0.2">
      <c r="A8440" t="s">
        <v>9855</v>
      </c>
      <c r="C844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8440" s="6" t="str">
        <f>LEFT(Table3[[#This Row],[Last Funding Amount - ORIG]],MIN(FIND({0,1,2,3,4,5,6,7,8,9,0},Table3[[#This Row],[Last Funding Amount - ORIG]]&amp;"0123456789"))-1)</f>
        <v/>
      </c>
      <c r="E8440" t="s">
        <v>16</v>
      </c>
      <c r="G8440">
        <v>1</v>
      </c>
      <c r="H8440">
        <v>1</v>
      </c>
    </row>
    <row r="8441" spans="1:8" x14ac:dyDescent="0.2">
      <c r="A8441" t="s">
        <v>9856</v>
      </c>
      <c r="C844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8441" s="6" t="str">
        <f>LEFT(Table3[[#This Row],[Last Funding Amount - ORIG]],MIN(FIND({0,1,2,3,4,5,6,7,8,9,0},Table3[[#This Row],[Last Funding Amount - ORIG]]&amp;"0123456789"))-1)</f>
        <v/>
      </c>
      <c r="E8441" t="s">
        <v>112</v>
      </c>
      <c r="H8441">
        <v>1</v>
      </c>
    </row>
    <row r="8442" spans="1:8" x14ac:dyDescent="0.2">
      <c r="A8442" t="s">
        <v>9857</v>
      </c>
      <c r="C844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8442" s="6" t="str">
        <f>LEFT(Table3[[#This Row],[Last Funding Amount - ORIG]],MIN(FIND({0,1,2,3,4,5,6,7,8,9,0},Table3[[#This Row],[Last Funding Amount - ORIG]]&amp;"0123456789"))-1)</f>
        <v/>
      </c>
      <c r="E8442" t="s">
        <v>101</v>
      </c>
      <c r="H8442">
        <v>1</v>
      </c>
    </row>
    <row r="8443" spans="1:8" x14ac:dyDescent="0.2">
      <c r="A8443" t="s">
        <v>9858</v>
      </c>
      <c r="C844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8443" s="6" t="str">
        <f>LEFT(Table3[[#This Row],[Last Funding Amount - ORIG]],MIN(FIND({0,1,2,3,4,5,6,7,8,9,0},Table3[[#This Row],[Last Funding Amount - ORIG]]&amp;"0123456789"))-1)</f>
        <v/>
      </c>
      <c r="E8443" t="s">
        <v>101</v>
      </c>
      <c r="H8443">
        <v>1</v>
      </c>
    </row>
    <row r="8444" spans="1:8" x14ac:dyDescent="0.2">
      <c r="A8444" t="s">
        <v>9859</v>
      </c>
      <c r="C844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8444" s="6" t="str">
        <f>LEFT(Table3[[#This Row],[Last Funding Amount - ORIG]],MIN(FIND({0,1,2,3,4,5,6,7,8,9,0},Table3[[#This Row],[Last Funding Amount - ORIG]]&amp;"0123456789"))-1)</f>
        <v/>
      </c>
      <c r="E8444" t="s">
        <v>20</v>
      </c>
    </row>
    <row r="8445" spans="1:8" x14ac:dyDescent="0.2">
      <c r="A8445" t="s">
        <v>9860</v>
      </c>
      <c r="B8445" t="s">
        <v>689</v>
      </c>
      <c r="C844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</v>
      </c>
      <c r="D8445" s="5" t="str">
        <f>LEFT(Table3[[#This Row],[Last Funding Amount - ORIG]],MIN(FIND({0,1,2,3,4,5,6,7,8,9,0},Table3[[#This Row],[Last Funding Amount - ORIG]]&amp;"0123456789"))-1)</f>
        <v>‰âÂ</v>
      </c>
      <c r="E8445" t="s">
        <v>112</v>
      </c>
      <c r="F8445" t="s">
        <v>690</v>
      </c>
      <c r="H8445">
        <v>1</v>
      </c>
    </row>
    <row r="8446" spans="1:8" x14ac:dyDescent="0.2">
      <c r="A8446" t="s">
        <v>9861</v>
      </c>
      <c r="C844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8446" s="6" t="str">
        <f>LEFT(Table3[[#This Row],[Last Funding Amount - ORIG]],MIN(FIND({0,1,2,3,4,5,6,7,8,9,0},Table3[[#This Row],[Last Funding Amount - ORIG]]&amp;"0123456789"))-1)</f>
        <v/>
      </c>
      <c r="E8446" t="s">
        <v>112</v>
      </c>
    </row>
    <row r="8447" spans="1:8" x14ac:dyDescent="0.2">
      <c r="A8447" t="s">
        <v>9862</v>
      </c>
      <c r="C844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8447" s="6" t="str">
        <f>LEFT(Table3[[#This Row],[Last Funding Amount - ORIG]],MIN(FIND({0,1,2,3,4,5,6,7,8,9,0},Table3[[#This Row],[Last Funding Amount - ORIG]]&amp;"0123456789"))-1)</f>
        <v/>
      </c>
      <c r="E8447" t="s">
        <v>13</v>
      </c>
      <c r="H8447">
        <v>1</v>
      </c>
    </row>
    <row r="8448" spans="1:8" x14ac:dyDescent="0.2">
      <c r="A8448" t="s">
        <v>9863</v>
      </c>
      <c r="C844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8448" s="6" t="str">
        <f>LEFT(Table3[[#This Row],[Last Funding Amount - ORIG]],MIN(FIND({0,1,2,3,4,5,6,7,8,9,0},Table3[[#This Row],[Last Funding Amount - ORIG]]&amp;"0123456789"))-1)</f>
        <v/>
      </c>
      <c r="E8448" t="s">
        <v>112</v>
      </c>
      <c r="H8448">
        <v>3</v>
      </c>
    </row>
    <row r="8449" spans="1:8" x14ac:dyDescent="0.2">
      <c r="A8449" t="s">
        <v>9864</v>
      </c>
      <c r="C844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8449" s="6" t="str">
        <f>LEFT(Table3[[#This Row],[Last Funding Amount - ORIG]],MIN(FIND({0,1,2,3,4,5,6,7,8,9,0},Table3[[#This Row],[Last Funding Amount - ORIG]]&amp;"0123456789"))-1)</f>
        <v/>
      </c>
      <c r="E8449" t="s">
        <v>101</v>
      </c>
      <c r="H8449">
        <v>1</v>
      </c>
    </row>
    <row r="8450" spans="1:8" x14ac:dyDescent="0.2">
      <c r="A8450" t="s">
        <v>9865</v>
      </c>
      <c r="C845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8450" s="6" t="str">
        <f>LEFT(Table3[[#This Row],[Last Funding Amount - ORIG]],MIN(FIND({0,1,2,3,4,5,6,7,8,9,0},Table3[[#This Row],[Last Funding Amount - ORIG]]&amp;"0123456789"))-1)</f>
        <v/>
      </c>
      <c r="E8450" t="s">
        <v>112</v>
      </c>
    </row>
    <row r="8451" spans="1:8" x14ac:dyDescent="0.2">
      <c r="A8451" t="s">
        <v>9866</v>
      </c>
      <c r="C845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8451" s="6" t="str">
        <f>LEFT(Table3[[#This Row],[Last Funding Amount - ORIG]],MIN(FIND({0,1,2,3,4,5,6,7,8,9,0},Table3[[#This Row],[Last Funding Amount - ORIG]]&amp;"0123456789"))-1)</f>
        <v/>
      </c>
      <c r="E8451" t="s">
        <v>101</v>
      </c>
      <c r="H8451">
        <v>1</v>
      </c>
    </row>
    <row r="8452" spans="1:8" x14ac:dyDescent="0.2">
      <c r="A8452" t="s">
        <v>9867</v>
      </c>
      <c r="C845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8452" s="6" t="str">
        <f>LEFT(Table3[[#This Row],[Last Funding Amount - ORIG]],MIN(FIND({0,1,2,3,4,5,6,7,8,9,0},Table3[[#This Row],[Last Funding Amount - ORIG]]&amp;"0123456789"))-1)</f>
        <v/>
      </c>
      <c r="E8452" t="s">
        <v>112</v>
      </c>
      <c r="H8452">
        <v>1</v>
      </c>
    </row>
    <row r="8453" spans="1:8" x14ac:dyDescent="0.2">
      <c r="A8453" t="s">
        <v>9868</v>
      </c>
      <c r="C845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8453" s="6" t="str">
        <f>LEFT(Table3[[#This Row],[Last Funding Amount - ORIG]],MIN(FIND({0,1,2,3,4,5,6,7,8,9,0},Table3[[#This Row],[Last Funding Amount - ORIG]]&amp;"0123456789"))-1)</f>
        <v/>
      </c>
      <c r="E8453" t="s">
        <v>112</v>
      </c>
      <c r="H8453">
        <v>1</v>
      </c>
    </row>
    <row r="8454" spans="1:8" x14ac:dyDescent="0.2">
      <c r="A8454" t="s">
        <v>9869</v>
      </c>
      <c r="C845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8454" s="6" t="str">
        <f>LEFT(Table3[[#This Row],[Last Funding Amount - ORIG]],MIN(FIND({0,1,2,3,4,5,6,7,8,9,0},Table3[[#This Row],[Last Funding Amount - ORIG]]&amp;"0123456789"))-1)</f>
        <v/>
      </c>
      <c r="E8454" t="s">
        <v>101</v>
      </c>
      <c r="H8454">
        <v>1</v>
      </c>
    </row>
    <row r="8455" spans="1:8" x14ac:dyDescent="0.2">
      <c r="A8455" t="s">
        <v>9870</v>
      </c>
      <c r="C845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8455" s="6" t="str">
        <f>LEFT(Table3[[#This Row],[Last Funding Amount - ORIG]],MIN(FIND({0,1,2,3,4,5,6,7,8,9,0},Table3[[#This Row],[Last Funding Amount - ORIG]]&amp;"0123456789"))-1)</f>
        <v/>
      </c>
      <c r="E8455" t="s">
        <v>101</v>
      </c>
      <c r="H8455">
        <v>1</v>
      </c>
    </row>
    <row r="8456" spans="1:8" x14ac:dyDescent="0.2">
      <c r="A8456" t="s">
        <v>9871</v>
      </c>
      <c r="C845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8456" s="6" t="str">
        <f>LEFT(Table3[[#This Row],[Last Funding Amount - ORIG]],MIN(FIND({0,1,2,3,4,5,6,7,8,9,0},Table3[[#This Row],[Last Funding Amount - ORIG]]&amp;"0123456789"))-1)</f>
        <v/>
      </c>
      <c r="E8456" t="s">
        <v>112</v>
      </c>
      <c r="H8456">
        <v>1</v>
      </c>
    </row>
    <row r="8457" spans="1:8" x14ac:dyDescent="0.2">
      <c r="A8457" t="s">
        <v>9872</v>
      </c>
      <c r="C845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8457" s="6" t="str">
        <f>LEFT(Table3[[#This Row],[Last Funding Amount - ORIG]],MIN(FIND({0,1,2,3,4,5,6,7,8,9,0},Table3[[#This Row],[Last Funding Amount - ORIG]]&amp;"0123456789"))-1)</f>
        <v/>
      </c>
      <c r="E8457" t="s">
        <v>112</v>
      </c>
      <c r="H8457">
        <v>1</v>
      </c>
    </row>
    <row r="8458" spans="1:8" x14ac:dyDescent="0.2">
      <c r="A8458" t="s">
        <v>9873</v>
      </c>
      <c r="C845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8458" s="6" t="str">
        <f>LEFT(Table3[[#This Row],[Last Funding Amount - ORIG]],MIN(FIND({0,1,2,3,4,5,6,7,8,9,0},Table3[[#This Row],[Last Funding Amount - ORIG]]&amp;"0123456789"))-1)</f>
        <v/>
      </c>
      <c r="E8458" t="s">
        <v>112</v>
      </c>
      <c r="H8458">
        <v>1</v>
      </c>
    </row>
    <row r="8459" spans="1:8" x14ac:dyDescent="0.2">
      <c r="A8459" t="s">
        <v>9874</v>
      </c>
      <c r="C845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8459" s="6" t="str">
        <f>LEFT(Table3[[#This Row],[Last Funding Amount - ORIG]],MIN(FIND({0,1,2,3,4,5,6,7,8,9,0},Table3[[#This Row],[Last Funding Amount - ORIG]]&amp;"0123456789"))-1)</f>
        <v/>
      </c>
      <c r="E8459" t="s">
        <v>16</v>
      </c>
      <c r="G8459">
        <v>1</v>
      </c>
      <c r="H8459">
        <v>1</v>
      </c>
    </row>
    <row r="8460" spans="1:8" x14ac:dyDescent="0.2">
      <c r="A8460" t="s">
        <v>9875</v>
      </c>
      <c r="C846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8460" s="6" t="str">
        <f>LEFT(Table3[[#This Row],[Last Funding Amount - ORIG]],MIN(FIND({0,1,2,3,4,5,6,7,8,9,0},Table3[[#This Row],[Last Funding Amount - ORIG]]&amp;"0123456789"))-1)</f>
        <v/>
      </c>
      <c r="E8460" t="s">
        <v>16</v>
      </c>
      <c r="G8460">
        <v>1</v>
      </c>
      <c r="H8460">
        <v>1</v>
      </c>
    </row>
    <row r="8461" spans="1:8" x14ac:dyDescent="0.2">
      <c r="A8461" t="s">
        <v>9876</v>
      </c>
      <c r="C846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8461" s="6" t="str">
        <f>LEFT(Table3[[#This Row],[Last Funding Amount - ORIG]],MIN(FIND({0,1,2,3,4,5,6,7,8,9,0},Table3[[#This Row],[Last Funding Amount - ORIG]]&amp;"0123456789"))-1)</f>
        <v/>
      </c>
      <c r="E8461" t="s">
        <v>112</v>
      </c>
      <c r="H8461">
        <v>1</v>
      </c>
    </row>
    <row r="8462" spans="1:8" x14ac:dyDescent="0.2">
      <c r="A8462" t="s">
        <v>9877</v>
      </c>
      <c r="C846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8462" s="6" t="str">
        <f>LEFT(Table3[[#This Row],[Last Funding Amount - ORIG]],MIN(FIND({0,1,2,3,4,5,6,7,8,9,0},Table3[[#This Row],[Last Funding Amount - ORIG]]&amp;"0123456789"))-1)</f>
        <v/>
      </c>
      <c r="E8462" t="s">
        <v>16</v>
      </c>
      <c r="G8462">
        <v>1</v>
      </c>
      <c r="H8462">
        <v>1</v>
      </c>
    </row>
    <row r="8463" spans="1:8" x14ac:dyDescent="0.2">
      <c r="A8463" t="s">
        <v>9878</v>
      </c>
      <c r="C846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8463" s="6" t="str">
        <f>LEFT(Table3[[#This Row],[Last Funding Amount - ORIG]],MIN(FIND({0,1,2,3,4,5,6,7,8,9,0},Table3[[#This Row],[Last Funding Amount - ORIG]]&amp;"0123456789"))-1)</f>
        <v/>
      </c>
      <c r="E8463" t="s">
        <v>112</v>
      </c>
      <c r="H8463">
        <v>1</v>
      </c>
    </row>
    <row r="8464" spans="1:8" x14ac:dyDescent="0.2">
      <c r="A8464" t="s">
        <v>9879</v>
      </c>
      <c r="C846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8464" s="6" t="str">
        <f>LEFT(Table3[[#This Row],[Last Funding Amount - ORIG]],MIN(FIND({0,1,2,3,4,5,6,7,8,9,0},Table3[[#This Row],[Last Funding Amount - ORIG]]&amp;"0123456789"))-1)</f>
        <v/>
      </c>
      <c r="E8464" t="s">
        <v>112</v>
      </c>
      <c r="H8464">
        <v>1</v>
      </c>
    </row>
    <row r="8465" spans="1:8" x14ac:dyDescent="0.2">
      <c r="A8465" t="s">
        <v>9880</v>
      </c>
      <c r="C846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8465" s="6" t="str">
        <f>LEFT(Table3[[#This Row],[Last Funding Amount - ORIG]],MIN(FIND({0,1,2,3,4,5,6,7,8,9,0},Table3[[#This Row],[Last Funding Amount - ORIG]]&amp;"0123456789"))-1)</f>
        <v/>
      </c>
      <c r="E8465" t="s">
        <v>112</v>
      </c>
      <c r="H8465">
        <v>1</v>
      </c>
    </row>
    <row r="8466" spans="1:8" x14ac:dyDescent="0.2">
      <c r="A8466" t="s">
        <v>9881</v>
      </c>
      <c r="C846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8466" s="6" t="str">
        <f>LEFT(Table3[[#This Row],[Last Funding Amount - ORIG]],MIN(FIND({0,1,2,3,4,5,6,7,8,9,0},Table3[[#This Row],[Last Funding Amount - ORIG]]&amp;"0123456789"))-1)</f>
        <v/>
      </c>
      <c r="E8466" t="s">
        <v>16</v>
      </c>
      <c r="H8466">
        <v>1</v>
      </c>
    </row>
    <row r="8467" spans="1:8" x14ac:dyDescent="0.2">
      <c r="A8467" t="s">
        <v>9882</v>
      </c>
      <c r="C846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8467" s="6" t="str">
        <f>LEFT(Table3[[#This Row],[Last Funding Amount - ORIG]],MIN(FIND({0,1,2,3,4,5,6,7,8,9,0},Table3[[#This Row],[Last Funding Amount - ORIG]]&amp;"0123456789"))-1)</f>
        <v/>
      </c>
      <c r="E8467" t="s">
        <v>101</v>
      </c>
      <c r="H8467">
        <v>1</v>
      </c>
    </row>
    <row r="8468" spans="1:8" x14ac:dyDescent="0.2">
      <c r="A8468" t="s">
        <v>9883</v>
      </c>
      <c r="B8468" s="1">
        <v>52500000</v>
      </c>
      <c r="C846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52500000</v>
      </c>
      <c r="D8468" s="6" t="str">
        <f>LEFT(Table3[[#This Row],[Last Funding Amount - ORIG]],MIN(FIND({0,1,2,3,4,5,6,7,8,9,0},Table3[[#This Row],[Last Funding Amount - ORIG]]&amp;"0123456789"))-1)</f>
        <v/>
      </c>
      <c r="E8468" t="s">
        <v>8</v>
      </c>
      <c r="F8468" s="1">
        <v>157500000</v>
      </c>
      <c r="G8468">
        <v>2</v>
      </c>
      <c r="H8468">
        <v>6</v>
      </c>
    </row>
    <row r="8469" spans="1:8" x14ac:dyDescent="0.2">
      <c r="A8469" t="s">
        <v>9884</v>
      </c>
      <c r="B8469" s="1">
        <v>9000000</v>
      </c>
      <c r="C846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9000000</v>
      </c>
      <c r="D8469" s="6" t="str">
        <f>LEFT(Table3[[#This Row],[Last Funding Amount - ORIG]],MIN(FIND({0,1,2,3,4,5,6,7,8,9,0},Table3[[#This Row],[Last Funding Amount - ORIG]]&amp;"0123456789"))-1)</f>
        <v/>
      </c>
      <c r="E8469" t="s">
        <v>13</v>
      </c>
      <c r="F8469" s="1">
        <v>49000000</v>
      </c>
      <c r="G8469">
        <v>2</v>
      </c>
      <c r="H8469">
        <v>2</v>
      </c>
    </row>
    <row r="8470" spans="1:8" x14ac:dyDescent="0.2">
      <c r="A8470" t="s">
        <v>9885</v>
      </c>
      <c r="B8470" s="1">
        <v>3000000</v>
      </c>
      <c r="C847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3000000</v>
      </c>
      <c r="D8470" s="6" t="str">
        <f>LEFT(Table3[[#This Row],[Last Funding Amount - ORIG]],MIN(FIND({0,1,2,3,4,5,6,7,8,9,0},Table3[[#This Row],[Last Funding Amount - ORIG]]&amp;"0123456789"))-1)</f>
        <v/>
      </c>
      <c r="E8470" t="s">
        <v>112</v>
      </c>
      <c r="F8470" s="1">
        <v>3000000</v>
      </c>
      <c r="G8470">
        <v>1</v>
      </c>
      <c r="H8470">
        <v>7</v>
      </c>
    </row>
    <row r="8471" spans="1:8" x14ac:dyDescent="0.2">
      <c r="A8471" t="s">
        <v>9886</v>
      </c>
      <c r="C847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8471" s="6" t="str">
        <f>LEFT(Table3[[#This Row],[Last Funding Amount - ORIG]],MIN(FIND({0,1,2,3,4,5,6,7,8,9,0},Table3[[#This Row],[Last Funding Amount - ORIG]]&amp;"0123456789"))-1)</f>
        <v/>
      </c>
      <c r="E8471" t="s">
        <v>13</v>
      </c>
      <c r="F8471" s="1">
        <v>147900000</v>
      </c>
      <c r="G8471">
        <v>4</v>
      </c>
      <c r="H8471">
        <v>12</v>
      </c>
    </row>
    <row r="8472" spans="1:8" x14ac:dyDescent="0.2">
      <c r="A8472" t="s">
        <v>9887</v>
      </c>
      <c r="B8472" s="1">
        <v>1400000000</v>
      </c>
      <c r="C847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1400000000</v>
      </c>
      <c r="D8472" s="6" t="str">
        <f>LEFT(Table3[[#This Row],[Last Funding Amount - ORIG]],MIN(FIND({0,1,2,3,4,5,6,7,8,9,0},Table3[[#This Row],[Last Funding Amount - ORIG]]&amp;"0123456789"))-1)</f>
        <v/>
      </c>
      <c r="E8472" t="s">
        <v>44</v>
      </c>
      <c r="F8472" s="1">
        <v>1919000000</v>
      </c>
      <c r="G8472">
        <v>3</v>
      </c>
      <c r="H8472">
        <v>3</v>
      </c>
    </row>
    <row r="8473" spans="1:8" x14ac:dyDescent="0.2">
      <c r="A8473" t="s">
        <v>9888</v>
      </c>
      <c r="B8473" s="1">
        <v>25000000</v>
      </c>
      <c r="C847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25000000</v>
      </c>
      <c r="D8473" s="6" t="str">
        <f>LEFT(Table3[[#This Row],[Last Funding Amount - ORIG]],MIN(FIND({0,1,2,3,4,5,6,7,8,9,0},Table3[[#This Row],[Last Funding Amount - ORIG]]&amp;"0123456789"))-1)</f>
        <v/>
      </c>
      <c r="E8473" t="s">
        <v>13</v>
      </c>
      <c r="F8473" s="1">
        <v>75000000</v>
      </c>
      <c r="G8473">
        <v>2</v>
      </c>
      <c r="H8473">
        <v>2</v>
      </c>
    </row>
    <row r="8474" spans="1:8" x14ac:dyDescent="0.2">
      <c r="A8474" t="s">
        <v>9889</v>
      </c>
      <c r="B8474" s="1">
        <v>46350000</v>
      </c>
      <c r="C847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46350000</v>
      </c>
      <c r="D8474" s="6" t="str">
        <f>LEFT(Table3[[#This Row],[Last Funding Amount - ORIG]],MIN(FIND({0,1,2,3,4,5,6,7,8,9,0},Table3[[#This Row],[Last Funding Amount - ORIG]]&amp;"0123456789"))-1)</f>
        <v/>
      </c>
      <c r="E8474" t="s">
        <v>18</v>
      </c>
      <c r="F8474" s="1">
        <v>156850000</v>
      </c>
      <c r="G8474">
        <v>3</v>
      </c>
      <c r="H8474">
        <v>10</v>
      </c>
    </row>
    <row r="8475" spans="1:8" x14ac:dyDescent="0.2">
      <c r="A8475" t="s">
        <v>9890</v>
      </c>
      <c r="C847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8475" s="6" t="str">
        <f>LEFT(Table3[[#This Row],[Last Funding Amount - ORIG]],MIN(FIND({0,1,2,3,4,5,6,7,8,9,0},Table3[[#This Row],[Last Funding Amount - ORIG]]&amp;"0123456789"))-1)</f>
        <v/>
      </c>
      <c r="E8475" t="s">
        <v>16</v>
      </c>
      <c r="F8475" s="1">
        <v>48500000</v>
      </c>
      <c r="G8475">
        <v>2</v>
      </c>
      <c r="H8475">
        <v>6</v>
      </c>
    </row>
    <row r="8476" spans="1:8" x14ac:dyDescent="0.2">
      <c r="A8476" t="s">
        <v>9891</v>
      </c>
      <c r="B8476" s="1">
        <v>19420000</v>
      </c>
      <c r="C847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19420000</v>
      </c>
      <c r="D8476" s="6" t="str">
        <f>LEFT(Table3[[#This Row],[Last Funding Amount - ORIG]],MIN(FIND({0,1,2,3,4,5,6,7,8,9,0},Table3[[#This Row],[Last Funding Amount - ORIG]]&amp;"0123456789"))-1)</f>
        <v/>
      </c>
      <c r="E8476" t="s">
        <v>91</v>
      </c>
      <c r="F8476" s="1">
        <v>323987000</v>
      </c>
      <c r="G8476">
        <v>6</v>
      </c>
      <c r="H8476">
        <v>14</v>
      </c>
    </row>
    <row r="8477" spans="1:8" x14ac:dyDescent="0.2">
      <c r="A8477" t="s">
        <v>9892</v>
      </c>
      <c r="B8477" t="s">
        <v>6147</v>
      </c>
      <c r="C847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3000000000</v>
      </c>
      <c r="D8477" s="5" t="str">
        <f>LEFT(Table3[[#This Row],[Last Funding Amount - ORIG]],MIN(FIND({0,1,2,3,4,5,6,7,8,9,0},Table3[[#This Row],[Last Funding Amount - ORIG]]&amp;"0123456789"))-1)</f>
        <v>CNå´</v>
      </c>
      <c r="E8477" t="s">
        <v>96</v>
      </c>
      <c r="F8477" s="1">
        <v>873567410</v>
      </c>
      <c r="G8477">
        <v>2</v>
      </c>
      <c r="H8477">
        <v>5</v>
      </c>
    </row>
    <row r="8478" spans="1:8" x14ac:dyDescent="0.2">
      <c r="A8478" t="s">
        <v>9893</v>
      </c>
      <c r="B8478" s="1">
        <v>96040000</v>
      </c>
      <c r="C847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96040000</v>
      </c>
      <c r="D8478" s="6" t="str">
        <f>LEFT(Table3[[#This Row],[Last Funding Amount - ORIG]],MIN(FIND({0,1,2,3,4,5,6,7,8,9,0},Table3[[#This Row],[Last Funding Amount - ORIG]]&amp;"0123456789"))-1)</f>
        <v/>
      </c>
      <c r="E8478" t="s">
        <v>16</v>
      </c>
      <c r="F8478" s="1">
        <v>181040000</v>
      </c>
      <c r="G8478">
        <v>1</v>
      </c>
      <c r="H8478">
        <v>1</v>
      </c>
    </row>
    <row r="8479" spans="1:8" x14ac:dyDescent="0.2">
      <c r="A8479" t="s">
        <v>9894</v>
      </c>
      <c r="B8479" s="1">
        <v>4300000</v>
      </c>
      <c r="C847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4300000</v>
      </c>
      <c r="D8479" s="6" t="str">
        <f>LEFT(Table3[[#This Row],[Last Funding Amount - ORIG]],MIN(FIND({0,1,2,3,4,5,6,7,8,9,0},Table3[[#This Row],[Last Funding Amount - ORIG]]&amp;"0123456789"))-1)</f>
        <v/>
      </c>
      <c r="E8479" t="s">
        <v>22</v>
      </c>
      <c r="F8479" s="1">
        <v>6786434</v>
      </c>
      <c r="G8479">
        <v>2</v>
      </c>
      <c r="H8479">
        <v>4</v>
      </c>
    </row>
    <row r="8480" spans="1:8" x14ac:dyDescent="0.2">
      <c r="A8480" t="s">
        <v>9895</v>
      </c>
      <c r="B8480" s="1">
        <v>81500000</v>
      </c>
      <c r="C848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81500000</v>
      </c>
      <c r="D8480" s="6" t="str">
        <f>LEFT(Table3[[#This Row],[Last Funding Amount - ORIG]],MIN(FIND({0,1,2,3,4,5,6,7,8,9,0},Table3[[#This Row],[Last Funding Amount - ORIG]]&amp;"0123456789"))-1)</f>
        <v/>
      </c>
      <c r="E8480" t="s">
        <v>11</v>
      </c>
      <c r="F8480" s="1">
        <v>124500000</v>
      </c>
      <c r="G8480">
        <v>3</v>
      </c>
      <c r="H8480">
        <v>4</v>
      </c>
    </row>
    <row r="8481" spans="1:8" x14ac:dyDescent="0.2">
      <c r="A8481" t="s">
        <v>9896</v>
      </c>
      <c r="B8481" s="1">
        <v>300000</v>
      </c>
      <c r="C848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</v>
      </c>
      <c r="D8481" s="6" t="str">
        <f>LEFT(Table3[[#This Row],[Last Funding Amount - ORIG]],MIN(FIND({0,1,2,3,4,5,6,7,8,9,0},Table3[[#This Row],[Last Funding Amount - ORIG]]&amp;"0123456789"))-1)</f>
        <v/>
      </c>
      <c r="E8481" t="s">
        <v>20</v>
      </c>
      <c r="F8481" s="1">
        <v>800000</v>
      </c>
    </row>
    <row r="8482" spans="1:8" x14ac:dyDescent="0.2">
      <c r="A8482" t="s">
        <v>9897</v>
      </c>
      <c r="B8482" t="s">
        <v>3111</v>
      </c>
      <c r="C848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50000000</v>
      </c>
      <c r="D8482" s="5" t="str">
        <f>LEFT(Table3[[#This Row],[Last Funding Amount - ORIG]],MIN(FIND({0,1,2,3,4,5,6,7,8,9,0},Table3[[#This Row],[Last Funding Amount - ORIG]]&amp;"0123456789"))-1)</f>
        <v>‰âÂ</v>
      </c>
      <c r="E8482" t="s">
        <v>6</v>
      </c>
      <c r="F8482" t="s">
        <v>9898</v>
      </c>
      <c r="G8482">
        <v>4</v>
      </c>
      <c r="H8482">
        <v>6</v>
      </c>
    </row>
    <row r="8483" spans="1:8" x14ac:dyDescent="0.2">
      <c r="A8483" t="s">
        <v>9899</v>
      </c>
      <c r="B8483" s="1">
        <v>40000000</v>
      </c>
      <c r="C848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40000000</v>
      </c>
      <c r="D8483" s="6" t="str">
        <f>LEFT(Table3[[#This Row],[Last Funding Amount - ORIG]],MIN(FIND({0,1,2,3,4,5,6,7,8,9,0},Table3[[#This Row],[Last Funding Amount - ORIG]]&amp;"0123456789"))-1)</f>
        <v/>
      </c>
      <c r="E8483" t="s">
        <v>36</v>
      </c>
      <c r="F8483" s="1">
        <v>53500000</v>
      </c>
      <c r="G8483">
        <v>2</v>
      </c>
      <c r="H8483">
        <v>20</v>
      </c>
    </row>
    <row r="8484" spans="1:8" x14ac:dyDescent="0.2">
      <c r="A8484" t="s">
        <v>9900</v>
      </c>
      <c r="B8484" s="1">
        <v>20000000</v>
      </c>
      <c r="C848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20000000</v>
      </c>
      <c r="D8484" s="6" t="str">
        <f>LEFT(Table3[[#This Row],[Last Funding Amount - ORIG]],MIN(FIND({0,1,2,3,4,5,6,7,8,9,0},Table3[[#This Row],[Last Funding Amount - ORIG]]&amp;"0123456789"))-1)</f>
        <v/>
      </c>
      <c r="E8484" t="s">
        <v>13</v>
      </c>
      <c r="F8484" s="1">
        <v>160000000</v>
      </c>
      <c r="G8484">
        <v>1</v>
      </c>
      <c r="H8484">
        <v>1</v>
      </c>
    </row>
    <row r="8485" spans="1:8" x14ac:dyDescent="0.2">
      <c r="A8485" t="s">
        <v>9901</v>
      </c>
      <c r="B8485" s="1">
        <v>30000000</v>
      </c>
      <c r="C848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30000000</v>
      </c>
      <c r="D8485" s="6" t="str">
        <f>LEFT(Table3[[#This Row],[Last Funding Amount - ORIG]],MIN(FIND({0,1,2,3,4,5,6,7,8,9,0},Table3[[#This Row],[Last Funding Amount - ORIG]]&amp;"0123456789"))-1)</f>
        <v/>
      </c>
      <c r="E8485" t="s">
        <v>11</v>
      </c>
      <c r="F8485" s="1">
        <v>54960000</v>
      </c>
      <c r="G8485">
        <v>3</v>
      </c>
      <c r="H8485">
        <v>7</v>
      </c>
    </row>
    <row r="8486" spans="1:8" x14ac:dyDescent="0.2">
      <c r="A8486" t="s">
        <v>9902</v>
      </c>
      <c r="B8486" s="1">
        <v>38000000</v>
      </c>
      <c r="C848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38000000</v>
      </c>
      <c r="D8486" s="6" t="str">
        <f>LEFT(Table3[[#This Row],[Last Funding Amount - ORIG]],MIN(FIND({0,1,2,3,4,5,6,7,8,9,0},Table3[[#This Row],[Last Funding Amount - ORIG]]&amp;"0123456789"))-1)</f>
        <v/>
      </c>
      <c r="E8486" t="s">
        <v>8</v>
      </c>
      <c r="F8486" s="1">
        <v>88285113</v>
      </c>
      <c r="G8486">
        <v>4</v>
      </c>
      <c r="H8486">
        <v>11</v>
      </c>
    </row>
    <row r="8487" spans="1:8" x14ac:dyDescent="0.2">
      <c r="A8487" t="s">
        <v>9903</v>
      </c>
      <c r="B8487" s="1">
        <v>6000000</v>
      </c>
      <c r="C848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6000000</v>
      </c>
      <c r="D8487" s="6" t="str">
        <f>LEFT(Table3[[#This Row],[Last Funding Amount - ORIG]],MIN(FIND({0,1,2,3,4,5,6,7,8,9,0},Table3[[#This Row],[Last Funding Amount - ORIG]]&amp;"0123456789"))-1)</f>
        <v/>
      </c>
      <c r="E8487" t="s">
        <v>44</v>
      </c>
      <c r="F8487" s="1">
        <v>58999999</v>
      </c>
      <c r="G8487">
        <v>2</v>
      </c>
      <c r="H8487">
        <v>7</v>
      </c>
    </row>
    <row r="8488" spans="1:8" x14ac:dyDescent="0.2">
      <c r="A8488" t="s">
        <v>9904</v>
      </c>
      <c r="B8488" s="1">
        <v>26500000</v>
      </c>
      <c r="C848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26500000</v>
      </c>
      <c r="D8488" s="6" t="str">
        <f>LEFT(Table3[[#This Row],[Last Funding Amount - ORIG]],MIN(FIND({0,1,2,3,4,5,6,7,8,9,0},Table3[[#This Row],[Last Funding Amount - ORIG]]&amp;"0123456789"))-1)</f>
        <v/>
      </c>
      <c r="E8488" t="s">
        <v>13</v>
      </c>
      <c r="F8488" s="1">
        <v>26500000</v>
      </c>
      <c r="H8488">
        <v>5</v>
      </c>
    </row>
    <row r="8489" spans="1:8" x14ac:dyDescent="0.2">
      <c r="A8489" t="s">
        <v>9905</v>
      </c>
      <c r="B8489" t="s">
        <v>9906</v>
      </c>
      <c r="C848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15000000</v>
      </c>
      <c r="D8489" s="5" t="str">
        <f>LEFT(Table3[[#This Row],[Last Funding Amount - ORIG]],MIN(FIND({0,1,2,3,4,5,6,7,8,9,0},Table3[[#This Row],[Last Funding Amount - ORIG]]&amp;"0123456789"))-1)</f>
        <v>CA$</v>
      </c>
      <c r="E8489" t="s">
        <v>36</v>
      </c>
      <c r="F8489" t="s">
        <v>9907</v>
      </c>
      <c r="G8489">
        <v>2</v>
      </c>
      <c r="H8489">
        <v>3</v>
      </c>
    </row>
    <row r="8490" spans="1:8" x14ac:dyDescent="0.2">
      <c r="A8490" t="s">
        <v>9908</v>
      </c>
      <c r="B8490" s="1">
        <v>3000000</v>
      </c>
      <c r="C849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3000000</v>
      </c>
      <c r="D8490" s="6" t="str">
        <f>LEFT(Table3[[#This Row],[Last Funding Amount - ORIG]],MIN(FIND({0,1,2,3,4,5,6,7,8,9,0},Table3[[#This Row],[Last Funding Amount - ORIG]]&amp;"0123456789"))-1)</f>
        <v/>
      </c>
      <c r="E8490" t="s">
        <v>13</v>
      </c>
      <c r="F8490" s="1">
        <v>10200000</v>
      </c>
      <c r="H8490">
        <v>6</v>
      </c>
    </row>
    <row r="8491" spans="1:8" x14ac:dyDescent="0.2">
      <c r="A8491" t="s">
        <v>9909</v>
      </c>
      <c r="C849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8491" s="6" t="str">
        <f>LEFT(Table3[[#This Row],[Last Funding Amount - ORIG]],MIN(FIND({0,1,2,3,4,5,6,7,8,9,0},Table3[[#This Row],[Last Funding Amount - ORIG]]&amp;"0123456789"))-1)</f>
        <v/>
      </c>
      <c r="E8491" t="s">
        <v>13</v>
      </c>
      <c r="F8491" s="1">
        <v>37500000</v>
      </c>
      <c r="G8491">
        <v>4</v>
      </c>
      <c r="H8491">
        <v>8</v>
      </c>
    </row>
    <row r="8492" spans="1:8" x14ac:dyDescent="0.2">
      <c r="A8492" t="s">
        <v>9910</v>
      </c>
      <c r="B8492" s="1">
        <v>782000000</v>
      </c>
      <c r="C849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782000000</v>
      </c>
      <c r="D8492" s="6" t="str">
        <f>LEFT(Table3[[#This Row],[Last Funding Amount - ORIG]],MIN(FIND({0,1,2,3,4,5,6,7,8,9,0},Table3[[#This Row],[Last Funding Amount - ORIG]]&amp;"0123456789"))-1)</f>
        <v/>
      </c>
      <c r="E8492" t="s">
        <v>18</v>
      </c>
      <c r="F8492" s="1">
        <v>782000000</v>
      </c>
      <c r="G8492">
        <v>1</v>
      </c>
      <c r="H8492">
        <v>1</v>
      </c>
    </row>
    <row r="8493" spans="1:8" x14ac:dyDescent="0.2">
      <c r="A8493" t="s">
        <v>9911</v>
      </c>
      <c r="B8493" s="1">
        <v>125000000</v>
      </c>
      <c r="C849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125000000</v>
      </c>
      <c r="D8493" s="6" t="str">
        <f>LEFT(Table3[[#This Row],[Last Funding Amount - ORIG]],MIN(FIND({0,1,2,3,4,5,6,7,8,9,0},Table3[[#This Row],[Last Funding Amount - ORIG]]&amp;"0123456789"))-1)</f>
        <v/>
      </c>
      <c r="E8493" t="s">
        <v>91</v>
      </c>
      <c r="F8493" s="1">
        <v>150150003</v>
      </c>
      <c r="G8493">
        <v>2</v>
      </c>
      <c r="H8493">
        <v>2</v>
      </c>
    </row>
    <row r="8494" spans="1:8" x14ac:dyDescent="0.2">
      <c r="A8494" t="s">
        <v>9912</v>
      </c>
      <c r="B8494" s="1">
        <v>19000000</v>
      </c>
      <c r="C849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19000000</v>
      </c>
      <c r="D8494" s="6" t="str">
        <f>LEFT(Table3[[#This Row],[Last Funding Amount - ORIG]],MIN(FIND({0,1,2,3,4,5,6,7,8,9,0},Table3[[#This Row],[Last Funding Amount - ORIG]]&amp;"0123456789"))-1)</f>
        <v/>
      </c>
      <c r="E8494" t="s">
        <v>13</v>
      </c>
      <c r="F8494" s="1">
        <v>89200004</v>
      </c>
      <c r="G8494">
        <v>2</v>
      </c>
      <c r="H8494">
        <v>5</v>
      </c>
    </row>
    <row r="8495" spans="1:8" x14ac:dyDescent="0.2">
      <c r="A8495" t="s">
        <v>9913</v>
      </c>
      <c r="B8495" s="1">
        <v>100000000</v>
      </c>
      <c r="C849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100000000</v>
      </c>
      <c r="D8495" s="6" t="str">
        <f>LEFT(Table3[[#This Row],[Last Funding Amount - ORIG]],MIN(FIND({0,1,2,3,4,5,6,7,8,9,0},Table3[[#This Row],[Last Funding Amount - ORIG]]&amp;"0123456789"))-1)</f>
        <v/>
      </c>
      <c r="E8495" t="s">
        <v>8</v>
      </c>
      <c r="F8495" s="1">
        <v>170000000</v>
      </c>
      <c r="G8495">
        <v>4</v>
      </c>
      <c r="H8495">
        <v>4</v>
      </c>
    </row>
    <row r="8496" spans="1:8" x14ac:dyDescent="0.2">
      <c r="A8496" t="s">
        <v>9914</v>
      </c>
      <c r="C849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8496" s="6" t="str">
        <f>LEFT(Table3[[#This Row],[Last Funding Amount - ORIG]],MIN(FIND({0,1,2,3,4,5,6,7,8,9,0},Table3[[#This Row],[Last Funding Amount - ORIG]]&amp;"0123456789"))-1)</f>
        <v/>
      </c>
      <c r="E8496" t="s">
        <v>36</v>
      </c>
      <c r="F8496" s="1">
        <v>33800000</v>
      </c>
      <c r="H8496">
        <v>4</v>
      </c>
    </row>
    <row r="8497" spans="1:8" x14ac:dyDescent="0.2">
      <c r="A8497" t="s">
        <v>9915</v>
      </c>
      <c r="B8497" s="1">
        <v>550000</v>
      </c>
      <c r="C849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550000</v>
      </c>
      <c r="D8497" s="6" t="str">
        <f>LEFT(Table3[[#This Row],[Last Funding Amount - ORIG]],MIN(FIND({0,1,2,3,4,5,6,7,8,9,0},Table3[[#This Row],[Last Funding Amount - ORIG]]&amp;"0123456789"))-1)</f>
        <v/>
      </c>
      <c r="E8497" t="s">
        <v>112</v>
      </c>
      <c r="F8497" s="1">
        <v>550000</v>
      </c>
      <c r="H8497">
        <v>1</v>
      </c>
    </row>
    <row r="8498" spans="1:8" x14ac:dyDescent="0.2">
      <c r="A8498" t="s">
        <v>9916</v>
      </c>
      <c r="B8498" s="1">
        <v>30000000</v>
      </c>
      <c r="C849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30000000</v>
      </c>
      <c r="D8498" s="6" t="str">
        <f>LEFT(Table3[[#This Row],[Last Funding Amount - ORIG]],MIN(FIND({0,1,2,3,4,5,6,7,8,9,0},Table3[[#This Row],[Last Funding Amount - ORIG]]&amp;"0123456789"))-1)</f>
        <v/>
      </c>
      <c r="E8498" t="s">
        <v>11</v>
      </c>
      <c r="F8498" s="1">
        <v>64700000</v>
      </c>
      <c r="G8498">
        <v>4</v>
      </c>
      <c r="H8498">
        <v>9</v>
      </c>
    </row>
    <row r="8499" spans="1:8" x14ac:dyDescent="0.2">
      <c r="A8499" t="s">
        <v>9917</v>
      </c>
      <c r="B8499" s="1">
        <v>12990000</v>
      </c>
      <c r="C849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12990000</v>
      </c>
      <c r="D8499" s="6" t="str">
        <f>LEFT(Table3[[#This Row],[Last Funding Amount - ORIG]],MIN(FIND({0,1,2,3,4,5,6,7,8,9,0},Table3[[#This Row],[Last Funding Amount - ORIG]]&amp;"0123456789"))-1)</f>
        <v/>
      </c>
      <c r="E8499" t="s">
        <v>11</v>
      </c>
      <c r="F8499" s="1">
        <v>43530000</v>
      </c>
      <c r="G8499">
        <v>3</v>
      </c>
      <c r="H8499">
        <v>8</v>
      </c>
    </row>
    <row r="8500" spans="1:8" x14ac:dyDescent="0.2">
      <c r="A8500" t="s">
        <v>9918</v>
      </c>
      <c r="B8500" s="1">
        <v>10000000</v>
      </c>
      <c r="C850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10000000</v>
      </c>
      <c r="D8500" s="6" t="str">
        <f>LEFT(Table3[[#This Row],[Last Funding Amount - ORIG]],MIN(FIND({0,1,2,3,4,5,6,7,8,9,0},Table3[[#This Row],[Last Funding Amount - ORIG]]&amp;"0123456789"))-1)</f>
        <v/>
      </c>
      <c r="E8500" t="s">
        <v>36</v>
      </c>
      <c r="F8500" s="1">
        <v>19700000</v>
      </c>
      <c r="G8500">
        <v>3</v>
      </c>
      <c r="H8500">
        <v>4</v>
      </c>
    </row>
    <row r="8501" spans="1:8" x14ac:dyDescent="0.2">
      <c r="A8501" t="s">
        <v>9919</v>
      </c>
      <c r="B8501" s="1">
        <v>14700000</v>
      </c>
      <c r="C850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14700000</v>
      </c>
      <c r="D8501" s="6" t="str">
        <f>LEFT(Table3[[#This Row],[Last Funding Amount - ORIG]],MIN(FIND({0,1,2,3,4,5,6,7,8,9,0},Table3[[#This Row],[Last Funding Amount - ORIG]]&amp;"0123456789"))-1)</f>
        <v/>
      </c>
      <c r="E8501" t="s">
        <v>36</v>
      </c>
      <c r="F8501" s="1">
        <v>29218000</v>
      </c>
      <c r="G8501">
        <v>1</v>
      </c>
      <c r="H8501">
        <v>37</v>
      </c>
    </row>
    <row r="8502" spans="1:8" x14ac:dyDescent="0.2">
      <c r="A8502" t="s">
        <v>9920</v>
      </c>
      <c r="B8502" s="1">
        <v>19000000</v>
      </c>
      <c r="C850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19000000</v>
      </c>
      <c r="D8502" s="6" t="str">
        <f>LEFT(Table3[[#This Row],[Last Funding Amount - ORIG]],MIN(FIND({0,1,2,3,4,5,6,7,8,9,0},Table3[[#This Row],[Last Funding Amount - ORIG]]&amp;"0123456789"))-1)</f>
        <v/>
      </c>
      <c r="E8502" t="s">
        <v>36</v>
      </c>
      <c r="F8502" s="1">
        <v>26000000</v>
      </c>
      <c r="G8502">
        <v>2</v>
      </c>
      <c r="H8502">
        <v>8</v>
      </c>
    </row>
    <row r="8503" spans="1:8" x14ac:dyDescent="0.2">
      <c r="A8503" t="s">
        <v>9921</v>
      </c>
      <c r="B8503" s="1">
        <v>1250000</v>
      </c>
      <c r="C850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1250000</v>
      </c>
      <c r="D8503" s="6" t="str">
        <f>LEFT(Table3[[#This Row],[Last Funding Amount - ORIG]],MIN(FIND({0,1,2,3,4,5,6,7,8,9,0},Table3[[#This Row],[Last Funding Amount - ORIG]]&amp;"0123456789"))-1)</f>
        <v/>
      </c>
      <c r="E8503" t="s">
        <v>13</v>
      </c>
      <c r="F8503" s="1">
        <v>13150000</v>
      </c>
      <c r="G8503">
        <v>2</v>
      </c>
      <c r="H8503">
        <v>14</v>
      </c>
    </row>
    <row r="8504" spans="1:8" x14ac:dyDescent="0.2">
      <c r="A8504" t="s">
        <v>9922</v>
      </c>
      <c r="B8504" s="1">
        <v>14000000</v>
      </c>
      <c r="C850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14000000</v>
      </c>
      <c r="D8504" s="6" t="str">
        <f>LEFT(Table3[[#This Row],[Last Funding Amount - ORIG]],MIN(FIND({0,1,2,3,4,5,6,7,8,9,0},Table3[[#This Row],[Last Funding Amount - ORIG]]&amp;"0123456789"))-1)</f>
        <v/>
      </c>
      <c r="E8504" t="s">
        <v>36</v>
      </c>
      <c r="F8504" s="1">
        <v>21063012</v>
      </c>
      <c r="G8504">
        <v>2</v>
      </c>
      <c r="H8504">
        <v>10</v>
      </c>
    </row>
    <row r="8505" spans="1:8" x14ac:dyDescent="0.2">
      <c r="A8505" t="s">
        <v>9923</v>
      </c>
      <c r="B8505" s="1">
        <v>11400000</v>
      </c>
      <c r="C850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11400000</v>
      </c>
      <c r="D8505" s="6" t="str">
        <f>LEFT(Table3[[#This Row],[Last Funding Amount - ORIG]],MIN(FIND({0,1,2,3,4,5,6,7,8,9,0},Table3[[#This Row],[Last Funding Amount - ORIG]]&amp;"0123456789"))-1)</f>
        <v/>
      </c>
      <c r="E8505" t="s">
        <v>22</v>
      </c>
      <c r="F8505" s="1">
        <v>13250000</v>
      </c>
      <c r="G8505">
        <v>1</v>
      </c>
      <c r="H8505">
        <v>7</v>
      </c>
    </row>
    <row r="8506" spans="1:8" x14ac:dyDescent="0.2">
      <c r="A8506" t="s">
        <v>9924</v>
      </c>
      <c r="B8506" s="1">
        <v>18500000</v>
      </c>
      <c r="C850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18500000</v>
      </c>
      <c r="D8506" s="6" t="str">
        <f>LEFT(Table3[[#This Row],[Last Funding Amount - ORIG]],MIN(FIND({0,1,2,3,4,5,6,7,8,9,0},Table3[[#This Row],[Last Funding Amount - ORIG]]&amp;"0123456789"))-1)</f>
        <v/>
      </c>
      <c r="E8506" t="s">
        <v>36</v>
      </c>
      <c r="F8506" s="1">
        <v>43300000</v>
      </c>
      <c r="G8506">
        <v>3</v>
      </c>
      <c r="H8506">
        <v>13</v>
      </c>
    </row>
    <row r="8507" spans="1:8" x14ac:dyDescent="0.2">
      <c r="A8507" t="s">
        <v>9925</v>
      </c>
      <c r="B8507" s="1">
        <v>10000000</v>
      </c>
      <c r="C850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10000000</v>
      </c>
      <c r="D8507" s="6" t="str">
        <f>LEFT(Table3[[#This Row],[Last Funding Amount - ORIG]],MIN(FIND({0,1,2,3,4,5,6,7,8,9,0},Table3[[#This Row],[Last Funding Amount - ORIG]]&amp;"0123456789"))-1)</f>
        <v/>
      </c>
      <c r="E8507" t="s">
        <v>22</v>
      </c>
      <c r="F8507" s="1">
        <v>10000000</v>
      </c>
      <c r="G8507">
        <v>1</v>
      </c>
      <c r="H8507">
        <v>2</v>
      </c>
    </row>
    <row r="8508" spans="1:8" x14ac:dyDescent="0.2">
      <c r="A8508" t="s">
        <v>9926</v>
      </c>
      <c r="B8508" s="1">
        <v>1600000</v>
      </c>
      <c r="C850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1600000</v>
      </c>
      <c r="D8508" s="6" t="str">
        <f>LEFT(Table3[[#This Row],[Last Funding Amount - ORIG]],MIN(FIND({0,1,2,3,4,5,6,7,8,9,0},Table3[[#This Row],[Last Funding Amount - ORIG]]&amp;"0123456789"))-1)</f>
        <v/>
      </c>
      <c r="E8508" t="s">
        <v>22</v>
      </c>
      <c r="F8508" s="1">
        <v>2300000</v>
      </c>
      <c r="H8508">
        <v>5</v>
      </c>
    </row>
    <row r="8509" spans="1:8" x14ac:dyDescent="0.2">
      <c r="A8509" t="s">
        <v>9927</v>
      </c>
      <c r="B8509" s="1">
        <v>8000000</v>
      </c>
      <c r="C850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8000000</v>
      </c>
      <c r="D8509" s="6" t="str">
        <f>LEFT(Table3[[#This Row],[Last Funding Amount - ORIG]],MIN(FIND({0,1,2,3,4,5,6,7,8,9,0},Table3[[#This Row],[Last Funding Amount - ORIG]]&amp;"0123456789"))-1)</f>
        <v/>
      </c>
      <c r="E8509" t="s">
        <v>36</v>
      </c>
      <c r="F8509" s="1">
        <v>30000000</v>
      </c>
      <c r="G8509">
        <v>2</v>
      </c>
      <c r="H8509">
        <v>8</v>
      </c>
    </row>
    <row r="8510" spans="1:8" x14ac:dyDescent="0.2">
      <c r="A8510" t="s">
        <v>9928</v>
      </c>
      <c r="B8510" s="1">
        <v>10000000</v>
      </c>
      <c r="C851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10000000</v>
      </c>
      <c r="D8510" s="6" t="str">
        <f>LEFT(Table3[[#This Row],[Last Funding Amount - ORIG]],MIN(FIND({0,1,2,3,4,5,6,7,8,9,0},Table3[[#This Row],[Last Funding Amount - ORIG]]&amp;"0123456789"))-1)</f>
        <v/>
      </c>
      <c r="E8510" t="s">
        <v>22</v>
      </c>
      <c r="F8510" s="1">
        <v>11318904</v>
      </c>
      <c r="G8510">
        <v>1</v>
      </c>
      <c r="H8510">
        <v>9</v>
      </c>
    </row>
    <row r="8511" spans="1:8" x14ac:dyDescent="0.2">
      <c r="A8511" t="s">
        <v>9929</v>
      </c>
      <c r="C851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8511" s="6" t="str">
        <f>LEFT(Table3[[#This Row],[Last Funding Amount - ORIG]],MIN(FIND({0,1,2,3,4,5,6,7,8,9,0},Table3[[#This Row],[Last Funding Amount - ORIG]]&amp;"0123456789"))-1)</f>
        <v/>
      </c>
      <c r="E8511" t="s">
        <v>13</v>
      </c>
      <c r="F8511" s="1">
        <v>11600000</v>
      </c>
      <c r="G8511">
        <v>2</v>
      </c>
      <c r="H8511">
        <v>24</v>
      </c>
    </row>
    <row r="8512" spans="1:8" x14ac:dyDescent="0.2">
      <c r="A8512" t="s">
        <v>9930</v>
      </c>
      <c r="B8512" s="1">
        <v>8000000</v>
      </c>
      <c r="C851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8000000</v>
      </c>
      <c r="D8512" s="6" t="str">
        <f>LEFT(Table3[[#This Row],[Last Funding Amount - ORIG]],MIN(FIND({0,1,2,3,4,5,6,7,8,9,0},Table3[[#This Row],[Last Funding Amount - ORIG]]&amp;"0123456789"))-1)</f>
        <v/>
      </c>
      <c r="E8512" t="s">
        <v>44</v>
      </c>
      <c r="F8512" s="1">
        <v>70586429</v>
      </c>
      <c r="G8512">
        <v>1</v>
      </c>
      <c r="H8512">
        <v>16</v>
      </c>
    </row>
    <row r="8513" spans="1:8" x14ac:dyDescent="0.2">
      <c r="A8513" t="s">
        <v>9931</v>
      </c>
      <c r="B8513" s="1">
        <v>750000</v>
      </c>
      <c r="C851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750000</v>
      </c>
      <c r="D8513" s="6" t="str">
        <f>LEFT(Table3[[#This Row],[Last Funding Amount - ORIG]],MIN(FIND({0,1,2,3,4,5,6,7,8,9,0},Table3[[#This Row],[Last Funding Amount - ORIG]]&amp;"0123456789"))-1)</f>
        <v/>
      </c>
      <c r="E8513" t="s">
        <v>112</v>
      </c>
      <c r="F8513" s="1">
        <v>1250000</v>
      </c>
      <c r="H8513">
        <v>3</v>
      </c>
    </row>
    <row r="8514" spans="1:8" x14ac:dyDescent="0.2">
      <c r="A8514" t="s">
        <v>9932</v>
      </c>
      <c r="B8514" s="1">
        <v>13500000</v>
      </c>
      <c r="C851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13500000</v>
      </c>
      <c r="D8514" s="6" t="str">
        <f>LEFT(Table3[[#This Row],[Last Funding Amount - ORIG]],MIN(FIND({0,1,2,3,4,5,6,7,8,9,0},Table3[[#This Row],[Last Funding Amount - ORIG]]&amp;"0123456789"))-1)</f>
        <v/>
      </c>
      <c r="E8514" t="s">
        <v>8</v>
      </c>
      <c r="F8514" s="1">
        <v>55500000</v>
      </c>
      <c r="G8514">
        <v>2</v>
      </c>
      <c r="H8514">
        <v>7</v>
      </c>
    </row>
    <row r="8515" spans="1:8" x14ac:dyDescent="0.2">
      <c r="A8515" t="s">
        <v>9933</v>
      </c>
      <c r="B8515" s="1">
        <v>9500000</v>
      </c>
      <c r="C851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9500000</v>
      </c>
      <c r="D8515" s="6" t="str">
        <f>LEFT(Table3[[#This Row],[Last Funding Amount - ORIG]],MIN(FIND({0,1,2,3,4,5,6,7,8,9,0},Table3[[#This Row],[Last Funding Amount - ORIG]]&amp;"0123456789"))-1)</f>
        <v/>
      </c>
      <c r="E8515" t="s">
        <v>22</v>
      </c>
      <c r="F8515" s="1">
        <v>12840000</v>
      </c>
      <c r="G8515">
        <v>1</v>
      </c>
      <c r="H8515">
        <v>1</v>
      </c>
    </row>
    <row r="8516" spans="1:8" x14ac:dyDescent="0.2">
      <c r="A8516" t="s">
        <v>9934</v>
      </c>
      <c r="B8516" s="1">
        <v>16000000</v>
      </c>
      <c r="C851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16000000</v>
      </c>
      <c r="D8516" s="6" t="str">
        <f>LEFT(Table3[[#This Row],[Last Funding Amount - ORIG]],MIN(FIND({0,1,2,3,4,5,6,7,8,9,0},Table3[[#This Row],[Last Funding Amount - ORIG]]&amp;"0123456789"))-1)</f>
        <v/>
      </c>
      <c r="E8516" t="s">
        <v>22</v>
      </c>
      <c r="F8516" s="1">
        <v>16000000</v>
      </c>
      <c r="G8516">
        <v>1</v>
      </c>
      <c r="H8516">
        <v>1</v>
      </c>
    </row>
    <row r="8517" spans="1:8" x14ac:dyDescent="0.2">
      <c r="A8517" t="s">
        <v>9935</v>
      </c>
      <c r="B8517" t="s">
        <v>1862</v>
      </c>
      <c r="C851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2500000</v>
      </c>
      <c r="D8517" s="5" t="str">
        <f>LEFT(Table3[[#This Row],[Last Funding Amount - ORIG]],MIN(FIND({0,1,2,3,4,5,6,7,8,9,0},Table3[[#This Row],[Last Funding Amount - ORIG]]&amp;"0123456789"))-1)</f>
        <v>‰âÂ</v>
      </c>
      <c r="E8517" t="s">
        <v>112</v>
      </c>
      <c r="F8517" t="s">
        <v>2057</v>
      </c>
      <c r="G8517">
        <v>3</v>
      </c>
      <c r="H8517">
        <v>8</v>
      </c>
    </row>
    <row r="8518" spans="1:8" x14ac:dyDescent="0.2">
      <c r="A8518" t="s">
        <v>9936</v>
      </c>
      <c r="B8518" s="1">
        <v>10000000</v>
      </c>
      <c r="C851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10000000</v>
      </c>
      <c r="D8518" s="6" t="str">
        <f>LEFT(Table3[[#This Row],[Last Funding Amount - ORIG]],MIN(FIND({0,1,2,3,4,5,6,7,8,9,0},Table3[[#This Row],[Last Funding Amount - ORIG]]&amp;"0123456789"))-1)</f>
        <v/>
      </c>
      <c r="E8518" t="s">
        <v>22</v>
      </c>
      <c r="F8518" s="1">
        <v>12080995</v>
      </c>
      <c r="H8518">
        <v>4</v>
      </c>
    </row>
    <row r="8519" spans="1:8" x14ac:dyDescent="0.2">
      <c r="A8519" t="s">
        <v>9937</v>
      </c>
      <c r="B8519" s="1">
        <v>13900000</v>
      </c>
      <c r="C851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13900000</v>
      </c>
      <c r="D8519" s="6" t="str">
        <f>LEFT(Table3[[#This Row],[Last Funding Amount - ORIG]],MIN(FIND({0,1,2,3,4,5,6,7,8,9,0},Table3[[#This Row],[Last Funding Amount - ORIG]]&amp;"0123456789"))-1)</f>
        <v/>
      </c>
      <c r="E8519" t="s">
        <v>22</v>
      </c>
      <c r="F8519" s="1">
        <v>13900000</v>
      </c>
      <c r="G8519">
        <v>1</v>
      </c>
      <c r="H8519">
        <v>1</v>
      </c>
    </row>
    <row r="8520" spans="1:8" x14ac:dyDescent="0.2">
      <c r="A8520" t="s">
        <v>9938</v>
      </c>
      <c r="B8520" s="1">
        <v>6400000</v>
      </c>
      <c r="C852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6400000</v>
      </c>
      <c r="D8520" s="6" t="str">
        <f>LEFT(Table3[[#This Row],[Last Funding Amount - ORIG]],MIN(FIND({0,1,2,3,4,5,6,7,8,9,0},Table3[[#This Row],[Last Funding Amount - ORIG]]&amp;"0123456789"))-1)</f>
        <v/>
      </c>
      <c r="E8520" t="s">
        <v>22</v>
      </c>
      <c r="F8520" s="1">
        <v>15558612</v>
      </c>
      <c r="G8520">
        <v>1</v>
      </c>
      <c r="H8520">
        <v>8</v>
      </c>
    </row>
    <row r="8521" spans="1:8" x14ac:dyDescent="0.2">
      <c r="A8521" t="s">
        <v>9939</v>
      </c>
      <c r="B8521" s="1">
        <v>20000000</v>
      </c>
      <c r="C852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20000000</v>
      </c>
      <c r="D8521" s="6" t="str">
        <f>LEFT(Table3[[#This Row],[Last Funding Amount - ORIG]],MIN(FIND({0,1,2,3,4,5,6,7,8,9,0},Table3[[#This Row],[Last Funding Amount - ORIG]]&amp;"0123456789"))-1)</f>
        <v/>
      </c>
      <c r="E8521" t="s">
        <v>13</v>
      </c>
      <c r="F8521" s="1">
        <v>171240000</v>
      </c>
      <c r="G8521">
        <v>2</v>
      </c>
      <c r="H8521">
        <v>3</v>
      </c>
    </row>
    <row r="8522" spans="1:8" x14ac:dyDescent="0.2">
      <c r="A8522" t="s">
        <v>9940</v>
      </c>
      <c r="B8522" s="1">
        <v>9000000</v>
      </c>
      <c r="C852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9000000</v>
      </c>
      <c r="D8522" s="6" t="str">
        <f>LEFT(Table3[[#This Row],[Last Funding Amount - ORIG]],MIN(FIND({0,1,2,3,4,5,6,7,8,9,0},Table3[[#This Row],[Last Funding Amount - ORIG]]&amp;"0123456789"))-1)</f>
        <v/>
      </c>
      <c r="E8522" t="s">
        <v>22</v>
      </c>
      <c r="F8522" s="1">
        <v>12000000</v>
      </c>
      <c r="G8522">
        <v>1</v>
      </c>
      <c r="H8522">
        <v>5</v>
      </c>
    </row>
    <row r="8523" spans="1:8" x14ac:dyDescent="0.2">
      <c r="A8523" t="s">
        <v>9941</v>
      </c>
      <c r="B8523" t="s">
        <v>529</v>
      </c>
      <c r="C852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4000000</v>
      </c>
      <c r="D8523" s="5" t="str">
        <f>LEFT(Table3[[#This Row],[Last Funding Amount - ORIG]],MIN(FIND({0,1,2,3,4,5,6,7,8,9,0},Table3[[#This Row],[Last Funding Amount - ORIG]]&amp;"0123456789"))-1)</f>
        <v>‰âÂ</v>
      </c>
      <c r="E8523" t="s">
        <v>8</v>
      </c>
      <c r="F8523" t="s">
        <v>4354</v>
      </c>
      <c r="G8523">
        <v>3</v>
      </c>
      <c r="H8523">
        <v>5</v>
      </c>
    </row>
    <row r="8524" spans="1:8" x14ac:dyDescent="0.2">
      <c r="A8524" t="s">
        <v>9942</v>
      </c>
      <c r="B8524" s="1">
        <v>8200000</v>
      </c>
      <c r="C852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8200000</v>
      </c>
      <c r="D8524" s="6" t="str">
        <f>LEFT(Table3[[#This Row],[Last Funding Amount - ORIG]],MIN(FIND({0,1,2,3,4,5,6,7,8,9,0},Table3[[#This Row],[Last Funding Amount - ORIG]]&amp;"0123456789"))-1)</f>
        <v/>
      </c>
      <c r="E8524" t="s">
        <v>22</v>
      </c>
      <c r="F8524" s="1">
        <v>11100000</v>
      </c>
      <c r="G8524">
        <v>1</v>
      </c>
      <c r="H8524">
        <v>2</v>
      </c>
    </row>
    <row r="8525" spans="1:8" x14ac:dyDescent="0.2">
      <c r="A8525" t="s">
        <v>9943</v>
      </c>
      <c r="B8525" s="1">
        <v>30000000</v>
      </c>
      <c r="C852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30000000</v>
      </c>
      <c r="D8525" s="6" t="str">
        <f>LEFT(Table3[[#This Row],[Last Funding Amount - ORIG]],MIN(FIND({0,1,2,3,4,5,6,7,8,9,0},Table3[[#This Row],[Last Funding Amount - ORIG]]&amp;"0123456789"))-1)</f>
        <v/>
      </c>
      <c r="E8525" t="s">
        <v>36</v>
      </c>
      <c r="F8525" s="1">
        <v>43637592</v>
      </c>
      <c r="G8525">
        <v>2</v>
      </c>
      <c r="H8525">
        <v>10</v>
      </c>
    </row>
    <row r="8526" spans="1:8" x14ac:dyDescent="0.2">
      <c r="A8526" t="s">
        <v>9944</v>
      </c>
      <c r="B8526" s="1">
        <v>8000000</v>
      </c>
      <c r="C852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8000000</v>
      </c>
      <c r="D8526" s="6" t="str">
        <f>LEFT(Table3[[#This Row],[Last Funding Amount - ORIG]],MIN(FIND({0,1,2,3,4,5,6,7,8,9,0},Table3[[#This Row],[Last Funding Amount - ORIG]]&amp;"0123456789"))-1)</f>
        <v/>
      </c>
      <c r="E8526" t="s">
        <v>22</v>
      </c>
      <c r="F8526" s="1">
        <v>9600000</v>
      </c>
      <c r="G8526">
        <v>1</v>
      </c>
      <c r="H8526">
        <v>9</v>
      </c>
    </row>
    <row r="8527" spans="1:8" x14ac:dyDescent="0.2">
      <c r="A8527" t="s">
        <v>9945</v>
      </c>
      <c r="C852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8527" s="6" t="str">
        <f>LEFT(Table3[[#This Row],[Last Funding Amount - ORIG]],MIN(FIND({0,1,2,3,4,5,6,7,8,9,0},Table3[[#This Row],[Last Funding Amount - ORIG]]&amp;"0123456789"))-1)</f>
        <v/>
      </c>
      <c r="E8527" t="s">
        <v>16</v>
      </c>
      <c r="F8527" s="1">
        <v>49750000</v>
      </c>
      <c r="H8527">
        <v>1</v>
      </c>
    </row>
    <row r="8528" spans="1:8" x14ac:dyDescent="0.2">
      <c r="A8528" t="s">
        <v>9946</v>
      </c>
      <c r="B8528" s="1">
        <v>1600000</v>
      </c>
      <c r="C852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1600000</v>
      </c>
      <c r="D8528" s="6" t="str">
        <f>LEFT(Table3[[#This Row],[Last Funding Amount - ORIG]],MIN(FIND({0,1,2,3,4,5,6,7,8,9,0},Table3[[#This Row],[Last Funding Amount - ORIG]]&amp;"0123456789"))-1)</f>
        <v/>
      </c>
      <c r="E8528" t="s">
        <v>13</v>
      </c>
      <c r="F8528" s="1">
        <v>9443000</v>
      </c>
      <c r="G8528">
        <v>1</v>
      </c>
      <c r="H8528">
        <v>10</v>
      </c>
    </row>
    <row r="8529" spans="1:8" x14ac:dyDescent="0.2">
      <c r="A8529" t="s">
        <v>9947</v>
      </c>
      <c r="B8529" s="1">
        <v>62000000</v>
      </c>
      <c r="C852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62000000</v>
      </c>
      <c r="D8529" s="6" t="str">
        <f>LEFT(Table3[[#This Row],[Last Funding Amount - ORIG]],MIN(FIND({0,1,2,3,4,5,6,7,8,9,0},Table3[[#This Row],[Last Funding Amount - ORIG]]&amp;"0123456789"))-1)</f>
        <v/>
      </c>
      <c r="E8529" t="s">
        <v>18</v>
      </c>
      <c r="F8529" s="1">
        <v>188023000</v>
      </c>
      <c r="G8529">
        <v>2</v>
      </c>
      <c r="H8529">
        <v>15</v>
      </c>
    </row>
    <row r="8530" spans="1:8" x14ac:dyDescent="0.2">
      <c r="A8530" t="s">
        <v>9948</v>
      </c>
      <c r="C853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8530" s="6" t="str">
        <f>LEFT(Table3[[#This Row],[Last Funding Amount - ORIG]],MIN(FIND({0,1,2,3,4,5,6,7,8,9,0},Table3[[#This Row],[Last Funding Amount - ORIG]]&amp;"0123456789"))-1)</f>
        <v/>
      </c>
      <c r="E8530" t="s">
        <v>112</v>
      </c>
      <c r="H8530">
        <v>1</v>
      </c>
    </row>
    <row r="8531" spans="1:8" x14ac:dyDescent="0.2">
      <c r="A8531" t="s">
        <v>9949</v>
      </c>
      <c r="B8531" s="1">
        <v>7000000</v>
      </c>
      <c r="C853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7000000</v>
      </c>
      <c r="D8531" s="6" t="str">
        <f>LEFT(Table3[[#This Row],[Last Funding Amount - ORIG]],MIN(FIND({0,1,2,3,4,5,6,7,8,9,0},Table3[[#This Row],[Last Funding Amount - ORIG]]&amp;"0123456789"))-1)</f>
        <v/>
      </c>
      <c r="E8531" t="s">
        <v>36</v>
      </c>
      <c r="F8531" s="1">
        <v>12900000</v>
      </c>
      <c r="G8531">
        <v>1</v>
      </c>
      <c r="H8531">
        <v>5</v>
      </c>
    </row>
    <row r="8532" spans="1:8" x14ac:dyDescent="0.2">
      <c r="A8532" t="s">
        <v>9950</v>
      </c>
      <c r="B8532" t="s">
        <v>9951</v>
      </c>
      <c r="C853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432000000</v>
      </c>
      <c r="D8532" s="5" t="str">
        <f>LEFT(Table3[[#This Row],[Last Funding Amount - ORIG]],MIN(FIND({0,1,2,3,4,5,6,7,8,9,0},Table3[[#This Row],[Last Funding Amount - ORIG]]&amp;"0123456789"))-1)</f>
        <v>A$</v>
      </c>
      <c r="E8532" t="s">
        <v>18</v>
      </c>
      <c r="F8532" s="1">
        <v>374267689</v>
      </c>
    </row>
    <row r="8533" spans="1:8" x14ac:dyDescent="0.2">
      <c r="A8533" t="s">
        <v>9952</v>
      </c>
      <c r="B8533" s="1">
        <v>12300000</v>
      </c>
      <c r="C853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12300000</v>
      </c>
      <c r="D8533" s="6" t="str">
        <f>LEFT(Table3[[#This Row],[Last Funding Amount - ORIG]],MIN(FIND({0,1,2,3,4,5,6,7,8,9,0},Table3[[#This Row],[Last Funding Amount - ORIG]]&amp;"0123456789"))-1)</f>
        <v/>
      </c>
      <c r="E8533" t="s">
        <v>13</v>
      </c>
      <c r="F8533" s="1">
        <v>12300000</v>
      </c>
      <c r="G8533">
        <v>1</v>
      </c>
      <c r="H8533">
        <v>1</v>
      </c>
    </row>
    <row r="8534" spans="1:8" x14ac:dyDescent="0.2">
      <c r="A8534" t="s">
        <v>9953</v>
      </c>
      <c r="B8534" s="1">
        <v>35000000</v>
      </c>
      <c r="C853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35000000</v>
      </c>
      <c r="D8534" s="6" t="str">
        <f>LEFT(Table3[[#This Row],[Last Funding Amount - ORIG]],MIN(FIND({0,1,2,3,4,5,6,7,8,9,0},Table3[[#This Row],[Last Funding Amount - ORIG]]&amp;"0123456789"))-1)</f>
        <v/>
      </c>
      <c r="E8534" t="s">
        <v>13</v>
      </c>
      <c r="F8534" s="1">
        <v>43620000</v>
      </c>
      <c r="G8534">
        <v>4</v>
      </c>
      <c r="H8534">
        <v>6</v>
      </c>
    </row>
    <row r="8535" spans="1:8" x14ac:dyDescent="0.2">
      <c r="A8535" t="s">
        <v>9954</v>
      </c>
      <c r="B8535" s="1">
        <v>18500000</v>
      </c>
      <c r="C853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18500000</v>
      </c>
      <c r="D8535" s="6" t="str">
        <f>LEFT(Table3[[#This Row],[Last Funding Amount - ORIG]],MIN(FIND({0,1,2,3,4,5,6,7,8,9,0},Table3[[#This Row],[Last Funding Amount - ORIG]]&amp;"0123456789"))-1)</f>
        <v/>
      </c>
      <c r="E8535" t="s">
        <v>36</v>
      </c>
      <c r="F8535" s="1">
        <v>24500000</v>
      </c>
      <c r="G8535">
        <v>1</v>
      </c>
      <c r="H8535">
        <v>3</v>
      </c>
    </row>
    <row r="8536" spans="1:8" x14ac:dyDescent="0.2">
      <c r="A8536" t="s">
        <v>9955</v>
      </c>
      <c r="B8536" t="s">
        <v>5479</v>
      </c>
      <c r="C853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3500000</v>
      </c>
      <c r="D8536" s="5" t="str">
        <f>LEFT(Table3[[#This Row],[Last Funding Amount - ORIG]],MIN(FIND({0,1,2,3,4,5,6,7,8,9,0},Table3[[#This Row],[Last Funding Amount - ORIG]]&amp;"0123456789"))-1)</f>
        <v>‰âÂ</v>
      </c>
      <c r="E8536" t="s">
        <v>22</v>
      </c>
      <c r="F8536" t="s">
        <v>5304</v>
      </c>
      <c r="H8536">
        <v>5</v>
      </c>
    </row>
    <row r="8537" spans="1:8" x14ac:dyDescent="0.2">
      <c r="A8537" t="s">
        <v>9956</v>
      </c>
      <c r="B8537" s="1">
        <v>50000000</v>
      </c>
      <c r="C853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50000000</v>
      </c>
      <c r="D8537" s="6" t="str">
        <f>LEFT(Table3[[#This Row],[Last Funding Amount - ORIG]],MIN(FIND({0,1,2,3,4,5,6,7,8,9,0},Table3[[#This Row],[Last Funding Amount - ORIG]]&amp;"0123456789"))-1)</f>
        <v/>
      </c>
      <c r="E8537" t="s">
        <v>36</v>
      </c>
      <c r="F8537" s="1">
        <v>86000000</v>
      </c>
      <c r="G8537">
        <v>2</v>
      </c>
      <c r="H8537">
        <v>6</v>
      </c>
    </row>
    <row r="8538" spans="1:8" x14ac:dyDescent="0.2">
      <c r="A8538" t="s">
        <v>9957</v>
      </c>
      <c r="C853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8538" s="6" t="str">
        <f>LEFT(Table3[[#This Row],[Last Funding Amount - ORIG]],MIN(FIND({0,1,2,3,4,5,6,7,8,9,0},Table3[[#This Row],[Last Funding Amount - ORIG]]&amp;"0123456789"))-1)</f>
        <v/>
      </c>
      <c r="E8538" t="s">
        <v>13</v>
      </c>
      <c r="F8538" s="1">
        <v>3631001</v>
      </c>
      <c r="H8538">
        <v>3</v>
      </c>
    </row>
    <row r="8539" spans="1:8" x14ac:dyDescent="0.2">
      <c r="A8539" t="s">
        <v>9958</v>
      </c>
      <c r="B8539" t="s">
        <v>9959</v>
      </c>
      <c r="C853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9400000</v>
      </c>
      <c r="D8539" s="5" t="str">
        <f>LEFT(Table3[[#This Row],[Last Funding Amount - ORIG]],MIN(FIND({0,1,2,3,4,5,6,7,8,9,0},Table3[[#This Row],[Last Funding Amount - ORIG]]&amp;"0123456789"))-1)</f>
        <v>‰âÂ</v>
      </c>
      <c r="E8539" t="s">
        <v>22</v>
      </c>
      <c r="F8539" t="s">
        <v>9960</v>
      </c>
      <c r="H8539">
        <v>6</v>
      </c>
    </row>
    <row r="8540" spans="1:8" x14ac:dyDescent="0.2">
      <c r="A8540" t="s">
        <v>9961</v>
      </c>
      <c r="B8540" s="1">
        <v>1000000</v>
      </c>
      <c r="C854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8540" s="6" t="str">
        <f>LEFT(Table3[[#This Row],[Last Funding Amount - ORIG]],MIN(FIND({0,1,2,3,4,5,6,7,8,9,0},Table3[[#This Row],[Last Funding Amount - ORIG]]&amp;"0123456789"))-1)</f>
        <v/>
      </c>
      <c r="E8540" t="s">
        <v>112</v>
      </c>
      <c r="F8540" s="1">
        <v>4700000</v>
      </c>
      <c r="H8540">
        <v>17</v>
      </c>
    </row>
    <row r="8541" spans="1:8" x14ac:dyDescent="0.2">
      <c r="A8541" t="s">
        <v>9962</v>
      </c>
      <c r="B8541" s="1">
        <v>4000000</v>
      </c>
      <c r="C854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4000000</v>
      </c>
      <c r="D8541" s="6" t="str">
        <f>LEFT(Table3[[#This Row],[Last Funding Amount - ORIG]],MIN(FIND({0,1,2,3,4,5,6,7,8,9,0},Table3[[#This Row],[Last Funding Amount - ORIG]]&amp;"0123456789"))-1)</f>
        <v/>
      </c>
      <c r="E8541" t="s">
        <v>13</v>
      </c>
      <c r="F8541" s="1">
        <v>9500000</v>
      </c>
      <c r="G8541">
        <v>1</v>
      </c>
      <c r="H8541">
        <v>4</v>
      </c>
    </row>
    <row r="8542" spans="1:8" x14ac:dyDescent="0.2">
      <c r="A8542" t="s">
        <v>9963</v>
      </c>
      <c r="B8542" s="1">
        <v>2500000</v>
      </c>
      <c r="C854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2500000</v>
      </c>
      <c r="D8542" s="6" t="str">
        <f>LEFT(Table3[[#This Row],[Last Funding Amount - ORIG]],MIN(FIND({0,1,2,3,4,5,6,7,8,9,0},Table3[[#This Row],[Last Funding Amount - ORIG]]&amp;"0123456789"))-1)</f>
        <v/>
      </c>
      <c r="E8542" t="s">
        <v>44</v>
      </c>
      <c r="F8542" s="1">
        <v>8400000</v>
      </c>
      <c r="H8542">
        <v>7</v>
      </c>
    </row>
    <row r="8543" spans="1:8" x14ac:dyDescent="0.2">
      <c r="A8543" t="s">
        <v>9964</v>
      </c>
      <c r="B8543" s="1">
        <v>6300000</v>
      </c>
      <c r="C854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6300000</v>
      </c>
      <c r="D8543" s="6" t="str">
        <f>LEFT(Table3[[#This Row],[Last Funding Amount - ORIG]],MIN(FIND({0,1,2,3,4,5,6,7,8,9,0},Table3[[#This Row],[Last Funding Amount - ORIG]]&amp;"0123456789"))-1)</f>
        <v/>
      </c>
      <c r="E8543" t="s">
        <v>36</v>
      </c>
      <c r="F8543" s="1">
        <v>10060000</v>
      </c>
      <c r="G8543">
        <v>2</v>
      </c>
      <c r="H8543">
        <v>10</v>
      </c>
    </row>
    <row r="8544" spans="1:8" x14ac:dyDescent="0.2">
      <c r="A8544" t="s">
        <v>9965</v>
      </c>
      <c r="B8544" t="s">
        <v>9966</v>
      </c>
      <c r="C854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54000000</v>
      </c>
      <c r="D8544" s="5" t="str">
        <f>LEFT(Table3[[#This Row],[Last Funding Amount - ORIG]],MIN(FIND({0,1,2,3,4,5,6,7,8,9,0},Table3[[#This Row],[Last Funding Amount - ORIG]]&amp;"0123456789"))-1)</f>
        <v>A$</v>
      </c>
      <c r="E8544" t="s">
        <v>18</v>
      </c>
      <c r="F8544" s="1">
        <v>75284355</v>
      </c>
      <c r="H8544">
        <v>2</v>
      </c>
    </row>
    <row r="8545" spans="1:8" x14ac:dyDescent="0.2">
      <c r="A8545" t="s">
        <v>9967</v>
      </c>
      <c r="B8545" s="1">
        <v>699674</v>
      </c>
      <c r="C854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699674</v>
      </c>
      <c r="D8545" s="6" t="str">
        <f>LEFT(Table3[[#This Row],[Last Funding Amount - ORIG]],MIN(FIND({0,1,2,3,4,5,6,7,8,9,0},Table3[[#This Row],[Last Funding Amount - ORIG]]&amp;"0123456789"))-1)</f>
        <v/>
      </c>
      <c r="E8545" t="s">
        <v>13</v>
      </c>
      <c r="F8545" s="1">
        <v>22299674</v>
      </c>
      <c r="G8545">
        <v>2</v>
      </c>
      <c r="H8545">
        <v>7</v>
      </c>
    </row>
    <row r="8546" spans="1:8" x14ac:dyDescent="0.2">
      <c r="A8546" t="s">
        <v>9968</v>
      </c>
      <c r="B8546" s="1">
        <v>5000000</v>
      </c>
      <c r="C854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5000000</v>
      </c>
      <c r="D8546" s="6" t="str">
        <f>LEFT(Table3[[#This Row],[Last Funding Amount - ORIG]],MIN(FIND({0,1,2,3,4,5,6,7,8,9,0},Table3[[#This Row],[Last Funding Amount - ORIG]]&amp;"0123456789"))-1)</f>
        <v/>
      </c>
      <c r="E8546" t="s">
        <v>13</v>
      </c>
      <c r="F8546" s="1">
        <v>9700000</v>
      </c>
      <c r="H8546">
        <v>5</v>
      </c>
    </row>
    <row r="8547" spans="1:8" x14ac:dyDescent="0.2">
      <c r="A8547" t="s">
        <v>9969</v>
      </c>
      <c r="B8547" s="1">
        <v>9100000</v>
      </c>
      <c r="C854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9100000</v>
      </c>
      <c r="D8547" s="6" t="str">
        <f>LEFT(Table3[[#This Row],[Last Funding Amount - ORIG]],MIN(FIND({0,1,2,3,4,5,6,7,8,9,0},Table3[[#This Row],[Last Funding Amount - ORIG]]&amp;"0123456789"))-1)</f>
        <v/>
      </c>
      <c r="E8547" t="s">
        <v>36</v>
      </c>
      <c r="F8547" s="1">
        <v>13100000</v>
      </c>
      <c r="G8547">
        <v>1</v>
      </c>
      <c r="H8547">
        <v>2</v>
      </c>
    </row>
    <row r="8548" spans="1:8" x14ac:dyDescent="0.2">
      <c r="A8548" t="s">
        <v>9970</v>
      </c>
      <c r="B8548" s="1">
        <v>16000000</v>
      </c>
      <c r="C854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16000000</v>
      </c>
      <c r="D8548" s="6" t="str">
        <f>LEFT(Table3[[#This Row],[Last Funding Amount - ORIG]],MIN(FIND({0,1,2,3,4,5,6,7,8,9,0},Table3[[#This Row],[Last Funding Amount - ORIG]]&amp;"0123456789"))-1)</f>
        <v/>
      </c>
      <c r="E8548" t="s">
        <v>22</v>
      </c>
      <c r="F8548" s="1">
        <v>18000000</v>
      </c>
      <c r="G8548">
        <v>1</v>
      </c>
      <c r="H8548">
        <v>1</v>
      </c>
    </row>
    <row r="8549" spans="1:8" x14ac:dyDescent="0.2">
      <c r="A8549" t="s">
        <v>9971</v>
      </c>
      <c r="B8549" s="1">
        <v>23000000</v>
      </c>
      <c r="C854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23000000</v>
      </c>
      <c r="D8549" s="6" t="str">
        <f>LEFT(Table3[[#This Row],[Last Funding Amount - ORIG]],MIN(FIND({0,1,2,3,4,5,6,7,8,9,0},Table3[[#This Row],[Last Funding Amount - ORIG]]&amp;"0123456789"))-1)</f>
        <v/>
      </c>
      <c r="E8549" t="s">
        <v>8</v>
      </c>
      <c r="F8549" s="1">
        <v>100000000</v>
      </c>
      <c r="G8549">
        <v>3</v>
      </c>
      <c r="H8549">
        <v>14</v>
      </c>
    </row>
    <row r="8550" spans="1:8" x14ac:dyDescent="0.2">
      <c r="A8550" t="s">
        <v>9972</v>
      </c>
      <c r="B8550" s="1">
        <v>8999998</v>
      </c>
      <c r="C855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8999998</v>
      </c>
      <c r="D8550" s="6" t="str">
        <f>LEFT(Table3[[#This Row],[Last Funding Amount - ORIG]],MIN(FIND({0,1,2,3,4,5,6,7,8,9,0},Table3[[#This Row],[Last Funding Amount - ORIG]]&amp;"0123456789"))-1)</f>
        <v/>
      </c>
      <c r="E8550" t="s">
        <v>13</v>
      </c>
      <c r="F8550" s="1">
        <v>8999998</v>
      </c>
    </row>
    <row r="8551" spans="1:8" x14ac:dyDescent="0.2">
      <c r="A8551" t="s">
        <v>9973</v>
      </c>
      <c r="B8551" t="s">
        <v>3271</v>
      </c>
      <c r="C855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1500000</v>
      </c>
      <c r="D8551" s="5" t="str">
        <f>LEFT(Table3[[#This Row],[Last Funding Amount - ORIG]],MIN(FIND({0,1,2,3,4,5,6,7,8,9,0},Table3[[#This Row],[Last Funding Amount - ORIG]]&amp;"0123456789"))-1)</f>
        <v>‰âÂ</v>
      </c>
      <c r="E8551" t="s">
        <v>112</v>
      </c>
      <c r="F8551" t="s">
        <v>2299</v>
      </c>
      <c r="H8551">
        <v>5</v>
      </c>
    </row>
    <row r="8552" spans="1:8" x14ac:dyDescent="0.2">
      <c r="A8552" t="s">
        <v>9974</v>
      </c>
      <c r="B8552" s="1">
        <v>500000</v>
      </c>
      <c r="C855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</v>
      </c>
      <c r="D8552" s="6" t="str">
        <f>LEFT(Table3[[#This Row],[Last Funding Amount - ORIG]],MIN(FIND({0,1,2,3,4,5,6,7,8,9,0},Table3[[#This Row],[Last Funding Amount - ORIG]]&amp;"0123456789"))-1)</f>
        <v/>
      </c>
      <c r="E8552" t="s">
        <v>13</v>
      </c>
      <c r="F8552" s="1">
        <v>7750000</v>
      </c>
      <c r="G8552">
        <v>1</v>
      </c>
      <c r="H8552">
        <v>2</v>
      </c>
    </row>
    <row r="8553" spans="1:8" x14ac:dyDescent="0.2">
      <c r="A8553" t="s">
        <v>9975</v>
      </c>
      <c r="B8553" s="1">
        <v>12700000</v>
      </c>
      <c r="C855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12700000</v>
      </c>
      <c r="D8553" s="6" t="str">
        <f>LEFT(Table3[[#This Row],[Last Funding Amount - ORIG]],MIN(FIND({0,1,2,3,4,5,6,7,8,9,0},Table3[[#This Row],[Last Funding Amount - ORIG]]&amp;"0123456789"))-1)</f>
        <v/>
      </c>
      <c r="E8553" t="s">
        <v>18</v>
      </c>
      <c r="F8553" s="1">
        <v>177695000</v>
      </c>
      <c r="G8553">
        <v>3</v>
      </c>
      <c r="H8553">
        <v>6</v>
      </c>
    </row>
    <row r="8554" spans="1:8" x14ac:dyDescent="0.2">
      <c r="A8554" t="s">
        <v>9976</v>
      </c>
      <c r="B8554" s="1">
        <v>1600000</v>
      </c>
      <c r="C855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1600000</v>
      </c>
      <c r="D8554" s="6" t="str">
        <f>LEFT(Table3[[#This Row],[Last Funding Amount - ORIG]],MIN(FIND({0,1,2,3,4,5,6,7,8,9,0},Table3[[#This Row],[Last Funding Amount - ORIG]]&amp;"0123456789"))-1)</f>
        <v/>
      </c>
      <c r="E8554" t="s">
        <v>20</v>
      </c>
      <c r="F8554" s="1">
        <v>1600000</v>
      </c>
    </row>
    <row r="8555" spans="1:8" x14ac:dyDescent="0.2">
      <c r="A8555" t="s">
        <v>9977</v>
      </c>
      <c r="B8555" s="1">
        <v>20000000</v>
      </c>
      <c r="C855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20000000</v>
      </c>
      <c r="D8555" s="6" t="str">
        <f>LEFT(Table3[[#This Row],[Last Funding Amount - ORIG]],MIN(FIND({0,1,2,3,4,5,6,7,8,9,0},Table3[[#This Row],[Last Funding Amount - ORIG]]&amp;"0123456789"))-1)</f>
        <v/>
      </c>
      <c r="E8555" t="s">
        <v>22</v>
      </c>
      <c r="F8555" s="1">
        <v>20000000</v>
      </c>
      <c r="H8555">
        <v>4</v>
      </c>
    </row>
    <row r="8556" spans="1:8" x14ac:dyDescent="0.2">
      <c r="A8556" t="s">
        <v>9978</v>
      </c>
      <c r="B8556" s="1">
        <v>10000000</v>
      </c>
      <c r="C855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10000000</v>
      </c>
      <c r="D8556" s="6" t="str">
        <f>LEFT(Table3[[#This Row],[Last Funding Amount - ORIG]],MIN(FIND({0,1,2,3,4,5,6,7,8,9,0},Table3[[#This Row],[Last Funding Amount - ORIG]]&amp;"0123456789"))-1)</f>
        <v/>
      </c>
      <c r="E8556" t="s">
        <v>36</v>
      </c>
      <c r="F8556" s="1">
        <v>15000000</v>
      </c>
      <c r="G8556">
        <v>2</v>
      </c>
      <c r="H8556">
        <v>7</v>
      </c>
    </row>
    <row r="8557" spans="1:8" x14ac:dyDescent="0.2">
      <c r="A8557" t="s">
        <v>9979</v>
      </c>
      <c r="C855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8557" s="6" t="str">
        <f>LEFT(Table3[[#This Row],[Last Funding Amount - ORIG]],MIN(FIND({0,1,2,3,4,5,6,7,8,9,0},Table3[[#This Row],[Last Funding Amount - ORIG]]&amp;"0123456789"))-1)</f>
        <v/>
      </c>
      <c r="E8557" t="s">
        <v>101</v>
      </c>
      <c r="F8557" s="1">
        <v>2700000</v>
      </c>
      <c r="G8557">
        <v>1</v>
      </c>
      <c r="H8557">
        <v>3</v>
      </c>
    </row>
    <row r="8558" spans="1:8" x14ac:dyDescent="0.2">
      <c r="A8558" t="s">
        <v>9980</v>
      </c>
      <c r="C855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8558" s="6" t="str">
        <f>LEFT(Table3[[#This Row],[Last Funding Amount - ORIG]],MIN(FIND({0,1,2,3,4,5,6,7,8,9,0},Table3[[#This Row],[Last Funding Amount - ORIG]]&amp;"0123456789"))-1)</f>
        <v/>
      </c>
      <c r="E8558" t="s">
        <v>13</v>
      </c>
      <c r="F8558" s="1">
        <v>4529658</v>
      </c>
      <c r="G8558">
        <v>3</v>
      </c>
      <c r="H8558">
        <v>16</v>
      </c>
    </row>
    <row r="8559" spans="1:8" x14ac:dyDescent="0.2">
      <c r="A8559" t="s">
        <v>9981</v>
      </c>
      <c r="B8559" s="1">
        <v>120000000</v>
      </c>
      <c r="C855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120000000</v>
      </c>
      <c r="D8559" s="6" t="str">
        <f>LEFT(Table3[[#This Row],[Last Funding Amount - ORIG]],MIN(FIND({0,1,2,3,4,5,6,7,8,9,0},Table3[[#This Row],[Last Funding Amount - ORIG]]&amp;"0123456789"))-1)</f>
        <v/>
      </c>
      <c r="E8559" t="s">
        <v>18</v>
      </c>
      <c r="F8559" s="1">
        <v>182559527</v>
      </c>
    </row>
    <row r="8560" spans="1:8" x14ac:dyDescent="0.2">
      <c r="A8560" t="s">
        <v>9982</v>
      </c>
      <c r="B8560" s="1">
        <v>70000000</v>
      </c>
      <c r="C856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70000000</v>
      </c>
      <c r="D8560" s="6" t="str">
        <f>LEFT(Table3[[#This Row],[Last Funding Amount - ORIG]],MIN(FIND({0,1,2,3,4,5,6,7,8,9,0},Table3[[#This Row],[Last Funding Amount - ORIG]]&amp;"0123456789"))-1)</f>
        <v/>
      </c>
      <c r="E8560" t="s">
        <v>11</v>
      </c>
      <c r="F8560" s="1">
        <v>89000000</v>
      </c>
      <c r="G8560">
        <v>2</v>
      </c>
      <c r="H8560">
        <v>2</v>
      </c>
    </row>
    <row r="8561" spans="1:8" x14ac:dyDescent="0.2">
      <c r="A8561" t="s">
        <v>9983</v>
      </c>
      <c r="B8561" s="1">
        <v>6260839</v>
      </c>
      <c r="C856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6260839</v>
      </c>
      <c r="D8561" s="6" t="str">
        <f>LEFT(Table3[[#This Row],[Last Funding Amount - ORIG]],MIN(FIND({0,1,2,3,4,5,6,7,8,9,0},Table3[[#This Row],[Last Funding Amount - ORIG]]&amp;"0123456789"))-1)</f>
        <v/>
      </c>
      <c r="E8561" t="s">
        <v>20</v>
      </c>
      <c r="F8561" s="1">
        <v>6635839</v>
      </c>
      <c r="G8561">
        <v>1</v>
      </c>
      <c r="H8561">
        <v>5</v>
      </c>
    </row>
    <row r="8562" spans="1:8" x14ac:dyDescent="0.2">
      <c r="A8562" t="s">
        <v>9984</v>
      </c>
      <c r="B8562" s="1">
        <v>8999994</v>
      </c>
      <c r="C856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8999994</v>
      </c>
      <c r="D8562" s="6" t="str">
        <f>LEFT(Table3[[#This Row],[Last Funding Amount - ORIG]],MIN(FIND({0,1,2,3,4,5,6,7,8,9,0},Table3[[#This Row],[Last Funding Amount - ORIG]]&amp;"0123456789"))-1)</f>
        <v/>
      </c>
      <c r="E8562" t="s">
        <v>36</v>
      </c>
      <c r="F8562" s="1">
        <v>12749994</v>
      </c>
      <c r="G8562">
        <v>1</v>
      </c>
      <c r="H8562">
        <v>1</v>
      </c>
    </row>
    <row r="8563" spans="1:8" x14ac:dyDescent="0.2">
      <c r="A8563" t="s">
        <v>9985</v>
      </c>
      <c r="B8563" t="s">
        <v>325</v>
      </c>
      <c r="C856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</v>
      </c>
      <c r="D8563" s="5" t="str">
        <f>LEFT(Table3[[#This Row],[Last Funding Amount - ORIG]],MIN(FIND({0,1,2,3,4,5,6,7,8,9,0},Table3[[#This Row],[Last Funding Amount - ORIG]]&amp;"0123456789"))-1)</f>
        <v>‰âÂ</v>
      </c>
      <c r="E8563" t="s">
        <v>208</v>
      </c>
      <c r="F8563" t="s">
        <v>1518</v>
      </c>
    </row>
    <row r="8564" spans="1:8" x14ac:dyDescent="0.2">
      <c r="A8564" t="s">
        <v>9986</v>
      </c>
      <c r="C856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8564" s="6" t="str">
        <f>LEFT(Table3[[#This Row],[Last Funding Amount - ORIG]],MIN(FIND({0,1,2,3,4,5,6,7,8,9,0},Table3[[#This Row],[Last Funding Amount - ORIG]]&amp;"0123456789"))-1)</f>
        <v/>
      </c>
      <c r="E8564" t="s">
        <v>22</v>
      </c>
      <c r="F8564" s="1">
        <v>2865805</v>
      </c>
      <c r="H8564">
        <v>4</v>
      </c>
    </row>
    <row r="8565" spans="1:8" x14ac:dyDescent="0.2">
      <c r="A8565" t="s">
        <v>9987</v>
      </c>
      <c r="B8565" s="1">
        <v>1500000</v>
      </c>
      <c r="C856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1500000</v>
      </c>
      <c r="D8565" s="6" t="str">
        <f>LEFT(Table3[[#This Row],[Last Funding Amount - ORIG]],MIN(FIND({0,1,2,3,4,5,6,7,8,9,0},Table3[[#This Row],[Last Funding Amount - ORIG]]&amp;"0123456789"))-1)</f>
        <v/>
      </c>
      <c r="E8565" t="s">
        <v>112</v>
      </c>
      <c r="F8565" s="1">
        <v>3900000</v>
      </c>
      <c r="G8565">
        <v>1</v>
      </c>
      <c r="H8565">
        <v>5</v>
      </c>
    </row>
    <row r="8566" spans="1:8" x14ac:dyDescent="0.2">
      <c r="A8566" t="s">
        <v>9988</v>
      </c>
      <c r="B8566" t="s">
        <v>284</v>
      </c>
      <c r="C856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45000000</v>
      </c>
      <c r="D8566" s="5" t="str">
        <f>LEFT(Table3[[#This Row],[Last Funding Amount - ORIG]],MIN(FIND({0,1,2,3,4,5,6,7,8,9,0},Table3[[#This Row],[Last Funding Amount - ORIG]]&amp;"0123456789"))-1)</f>
        <v>‰âÂ</v>
      </c>
      <c r="E8566" t="s">
        <v>13</v>
      </c>
      <c r="F8566" t="s">
        <v>285</v>
      </c>
      <c r="G8566">
        <v>1</v>
      </c>
      <c r="H8566">
        <v>1</v>
      </c>
    </row>
    <row r="8567" spans="1:8" x14ac:dyDescent="0.2">
      <c r="A8567" t="s">
        <v>9989</v>
      </c>
      <c r="B8567" s="1">
        <v>3350001</v>
      </c>
      <c r="C856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3350001</v>
      </c>
      <c r="D8567" s="6" t="str">
        <f>LEFT(Table3[[#This Row],[Last Funding Amount - ORIG]],MIN(FIND({0,1,2,3,4,5,6,7,8,9,0},Table3[[#This Row],[Last Funding Amount - ORIG]]&amp;"0123456789"))-1)</f>
        <v/>
      </c>
      <c r="E8567" t="s">
        <v>13</v>
      </c>
      <c r="F8567" s="1">
        <v>31350001</v>
      </c>
    </row>
    <row r="8568" spans="1:8" x14ac:dyDescent="0.2">
      <c r="A8568" t="s">
        <v>9990</v>
      </c>
      <c r="B8568" s="1">
        <v>15000000</v>
      </c>
      <c r="C856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15000000</v>
      </c>
      <c r="D8568" s="6" t="str">
        <f>LEFT(Table3[[#This Row],[Last Funding Amount - ORIG]],MIN(FIND({0,1,2,3,4,5,6,7,8,9,0},Table3[[#This Row],[Last Funding Amount - ORIG]]&amp;"0123456789"))-1)</f>
        <v/>
      </c>
      <c r="E8568" t="s">
        <v>11</v>
      </c>
      <c r="F8568" s="1">
        <v>96450000</v>
      </c>
      <c r="G8568">
        <v>6</v>
      </c>
      <c r="H8568">
        <v>11</v>
      </c>
    </row>
    <row r="8569" spans="1:8" x14ac:dyDescent="0.2">
      <c r="A8569" t="s">
        <v>9991</v>
      </c>
      <c r="B8569" s="1">
        <v>12000000</v>
      </c>
      <c r="C856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12000000</v>
      </c>
      <c r="D8569" s="6" t="str">
        <f>LEFT(Table3[[#This Row],[Last Funding Amount - ORIG]],MIN(FIND({0,1,2,3,4,5,6,7,8,9,0},Table3[[#This Row],[Last Funding Amount - ORIG]]&amp;"0123456789"))-1)</f>
        <v/>
      </c>
      <c r="E8569" t="s">
        <v>13</v>
      </c>
      <c r="F8569" s="1">
        <v>12000000</v>
      </c>
      <c r="G8569">
        <v>1</v>
      </c>
      <c r="H8569">
        <v>2</v>
      </c>
    </row>
    <row r="8570" spans="1:8" x14ac:dyDescent="0.2">
      <c r="A8570" t="s">
        <v>9992</v>
      </c>
      <c r="B8570" s="1">
        <v>12050604</v>
      </c>
      <c r="C857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12050604</v>
      </c>
      <c r="D8570" s="6" t="str">
        <f>LEFT(Table3[[#This Row],[Last Funding Amount - ORIG]],MIN(FIND({0,1,2,3,4,5,6,7,8,9,0},Table3[[#This Row],[Last Funding Amount - ORIG]]&amp;"0123456789"))-1)</f>
        <v/>
      </c>
      <c r="E8570" t="s">
        <v>13</v>
      </c>
      <c r="F8570" s="1">
        <v>25600604</v>
      </c>
    </row>
    <row r="8571" spans="1:8" x14ac:dyDescent="0.2">
      <c r="A8571" t="s">
        <v>9993</v>
      </c>
      <c r="B8571" s="1">
        <v>3200000</v>
      </c>
      <c r="C857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3200000</v>
      </c>
      <c r="D8571" s="6" t="str">
        <f>LEFT(Table3[[#This Row],[Last Funding Amount - ORIG]],MIN(FIND({0,1,2,3,4,5,6,7,8,9,0},Table3[[#This Row],[Last Funding Amount - ORIG]]&amp;"0123456789"))-1)</f>
        <v/>
      </c>
      <c r="E8571" t="s">
        <v>13</v>
      </c>
      <c r="F8571" s="1">
        <v>6600000</v>
      </c>
      <c r="H8571">
        <v>5</v>
      </c>
    </row>
    <row r="8572" spans="1:8" x14ac:dyDescent="0.2">
      <c r="A8572" t="s">
        <v>9994</v>
      </c>
      <c r="B8572" s="1">
        <v>3500000</v>
      </c>
      <c r="C857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3500000</v>
      </c>
      <c r="D8572" s="6" t="str">
        <f>LEFT(Table3[[#This Row],[Last Funding Amount - ORIG]],MIN(FIND({0,1,2,3,4,5,6,7,8,9,0},Table3[[#This Row],[Last Funding Amount - ORIG]]&amp;"0123456789"))-1)</f>
        <v/>
      </c>
      <c r="E8572" t="s">
        <v>112</v>
      </c>
      <c r="F8572" s="1">
        <v>3500000</v>
      </c>
      <c r="G8572">
        <v>1</v>
      </c>
      <c r="H8572">
        <v>9</v>
      </c>
    </row>
    <row r="8573" spans="1:8" x14ac:dyDescent="0.2">
      <c r="A8573" t="s">
        <v>9995</v>
      </c>
      <c r="B8573" s="1">
        <v>300000000</v>
      </c>
      <c r="C857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300000000</v>
      </c>
      <c r="D8573" s="6" t="str">
        <f>LEFT(Table3[[#This Row],[Last Funding Amount - ORIG]],MIN(FIND({0,1,2,3,4,5,6,7,8,9,0},Table3[[#This Row],[Last Funding Amount - ORIG]]&amp;"0123456789"))-1)</f>
        <v/>
      </c>
      <c r="E8573" t="s">
        <v>44</v>
      </c>
      <c r="F8573" s="1">
        <v>400000000</v>
      </c>
      <c r="H8573">
        <v>1</v>
      </c>
    </row>
    <row r="8574" spans="1:8" x14ac:dyDescent="0.2">
      <c r="A8574" t="s">
        <v>9996</v>
      </c>
      <c r="B8574" s="1">
        <v>1350000</v>
      </c>
      <c r="C857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1350000</v>
      </c>
      <c r="D8574" s="6" t="str">
        <f>LEFT(Table3[[#This Row],[Last Funding Amount - ORIG]],MIN(FIND({0,1,2,3,4,5,6,7,8,9,0},Table3[[#This Row],[Last Funding Amount - ORIG]]&amp;"0123456789"))-1)</f>
        <v/>
      </c>
      <c r="E8574" t="s">
        <v>112</v>
      </c>
      <c r="F8574" s="1">
        <v>2270000</v>
      </c>
      <c r="G8574">
        <v>1</v>
      </c>
      <c r="H8574">
        <v>5</v>
      </c>
    </row>
    <row r="8575" spans="1:8" x14ac:dyDescent="0.2">
      <c r="A8575" t="s">
        <v>9997</v>
      </c>
      <c r="B8575" t="s">
        <v>238</v>
      </c>
      <c r="C857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25000000</v>
      </c>
      <c r="D8575" s="5" t="str">
        <f>LEFT(Table3[[#This Row],[Last Funding Amount - ORIG]],MIN(FIND({0,1,2,3,4,5,6,7,8,9,0},Table3[[#This Row],[Last Funding Amount - ORIG]]&amp;"0123456789"))-1)</f>
        <v>‰âÂ</v>
      </c>
      <c r="E8575" t="s">
        <v>36</v>
      </c>
      <c r="F8575" t="s">
        <v>9998</v>
      </c>
      <c r="H8575">
        <v>1</v>
      </c>
    </row>
    <row r="8576" spans="1:8" x14ac:dyDescent="0.2">
      <c r="A8576" t="s">
        <v>9999</v>
      </c>
      <c r="B8576" s="1">
        <v>3400000</v>
      </c>
      <c r="C857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3400000</v>
      </c>
      <c r="D8576" s="6" t="str">
        <f>LEFT(Table3[[#This Row],[Last Funding Amount - ORIG]],MIN(FIND({0,1,2,3,4,5,6,7,8,9,0},Table3[[#This Row],[Last Funding Amount - ORIG]]&amp;"0123456789"))-1)</f>
        <v/>
      </c>
      <c r="E8576" t="s">
        <v>112</v>
      </c>
      <c r="F8576" s="1">
        <v>3400000</v>
      </c>
      <c r="G8576">
        <v>1</v>
      </c>
      <c r="H8576">
        <v>3</v>
      </c>
    </row>
    <row r="8577" spans="1:8" x14ac:dyDescent="0.2">
      <c r="A8577" t="s">
        <v>10000</v>
      </c>
      <c r="B8577" s="1">
        <v>3000000</v>
      </c>
      <c r="C857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3000000</v>
      </c>
      <c r="D8577" s="6" t="str">
        <f>LEFT(Table3[[#This Row],[Last Funding Amount - ORIG]],MIN(FIND({0,1,2,3,4,5,6,7,8,9,0},Table3[[#This Row],[Last Funding Amount - ORIG]]&amp;"0123456789"))-1)</f>
        <v/>
      </c>
      <c r="E8577" t="s">
        <v>13</v>
      </c>
      <c r="F8577" s="1">
        <v>5000000</v>
      </c>
      <c r="H8577">
        <v>8</v>
      </c>
    </row>
    <row r="8578" spans="1:8" x14ac:dyDescent="0.2">
      <c r="A8578" t="s">
        <v>10001</v>
      </c>
      <c r="B8578" t="s">
        <v>3108</v>
      </c>
      <c r="C857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3000000</v>
      </c>
      <c r="D8578" s="5" t="str">
        <f>LEFT(Table3[[#This Row],[Last Funding Amount - ORIG]],MIN(FIND({0,1,2,3,4,5,6,7,8,9,0},Table3[[#This Row],[Last Funding Amount - ORIG]]&amp;"0123456789"))-1)</f>
        <v>å£</v>
      </c>
      <c r="E8578" t="s">
        <v>22</v>
      </c>
      <c r="F8578" t="s">
        <v>10002</v>
      </c>
      <c r="G8578">
        <v>2</v>
      </c>
      <c r="H8578">
        <v>5</v>
      </c>
    </row>
    <row r="8579" spans="1:8" x14ac:dyDescent="0.2">
      <c r="A8579" t="s">
        <v>10003</v>
      </c>
      <c r="B8579" s="1">
        <v>3300000</v>
      </c>
      <c r="C857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3300000</v>
      </c>
      <c r="D8579" s="6" t="str">
        <f>LEFT(Table3[[#This Row],[Last Funding Amount - ORIG]],MIN(FIND({0,1,2,3,4,5,6,7,8,9,0},Table3[[#This Row],[Last Funding Amount - ORIG]]&amp;"0123456789"))-1)</f>
        <v/>
      </c>
      <c r="E8579" t="s">
        <v>112</v>
      </c>
      <c r="F8579" s="1">
        <v>3300000</v>
      </c>
      <c r="G8579">
        <v>1</v>
      </c>
      <c r="H8579">
        <v>4</v>
      </c>
    </row>
    <row r="8580" spans="1:8" x14ac:dyDescent="0.2">
      <c r="A8580" t="s">
        <v>10004</v>
      </c>
      <c r="B8580" s="1">
        <v>2500000</v>
      </c>
      <c r="C858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2500000</v>
      </c>
      <c r="D8580" s="6" t="str">
        <f>LEFT(Table3[[#This Row],[Last Funding Amount - ORIG]],MIN(FIND({0,1,2,3,4,5,6,7,8,9,0},Table3[[#This Row],[Last Funding Amount - ORIG]]&amp;"0123456789"))-1)</f>
        <v/>
      </c>
      <c r="E8580" t="s">
        <v>112</v>
      </c>
      <c r="F8580" s="1">
        <v>10000000</v>
      </c>
      <c r="G8580">
        <v>1</v>
      </c>
      <c r="H8580">
        <v>9</v>
      </c>
    </row>
    <row r="8581" spans="1:8" x14ac:dyDescent="0.2">
      <c r="A8581" t="s">
        <v>10005</v>
      </c>
      <c r="B8581" s="1">
        <v>11000003</v>
      </c>
      <c r="C858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11000003</v>
      </c>
      <c r="D8581" s="6" t="str">
        <f>LEFT(Table3[[#This Row],[Last Funding Amount - ORIG]],MIN(FIND({0,1,2,3,4,5,6,7,8,9,0},Table3[[#This Row],[Last Funding Amount - ORIG]]&amp;"0123456789"))-1)</f>
        <v/>
      </c>
      <c r="E8581" t="s">
        <v>36</v>
      </c>
      <c r="F8581" s="1">
        <v>17090003</v>
      </c>
      <c r="G8581">
        <v>1</v>
      </c>
      <c r="H8581">
        <v>3</v>
      </c>
    </row>
    <row r="8582" spans="1:8" x14ac:dyDescent="0.2">
      <c r="A8582" t="s">
        <v>10006</v>
      </c>
      <c r="B8582" t="s">
        <v>10007</v>
      </c>
      <c r="C858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6200000</v>
      </c>
      <c r="D8582" s="5" t="str">
        <f>LEFT(Table3[[#This Row],[Last Funding Amount - ORIG]],MIN(FIND({0,1,2,3,4,5,6,7,8,9,0},Table3[[#This Row],[Last Funding Amount - ORIG]]&amp;"0123456789"))-1)</f>
        <v>å£</v>
      </c>
      <c r="E8582" t="s">
        <v>36</v>
      </c>
      <c r="F8582" s="1">
        <v>9001868</v>
      </c>
      <c r="H8582">
        <v>3</v>
      </c>
    </row>
    <row r="8583" spans="1:8" x14ac:dyDescent="0.2">
      <c r="A8583" t="s">
        <v>10008</v>
      </c>
      <c r="C858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8583" s="6" t="str">
        <f>LEFT(Table3[[#This Row],[Last Funding Amount - ORIG]],MIN(FIND({0,1,2,3,4,5,6,7,8,9,0},Table3[[#This Row],[Last Funding Amount - ORIG]]&amp;"0123456789"))-1)</f>
        <v/>
      </c>
      <c r="E8583" t="s">
        <v>208</v>
      </c>
      <c r="F8583" s="1">
        <v>40000000</v>
      </c>
      <c r="H8583">
        <v>2</v>
      </c>
    </row>
    <row r="8584" spans="1:8" x14ac:dyDescent="0.2">
      <c r="A8584" t="s">
        <v>10009</v>
      </c>
      <c r="B8584" s="1">
        <v>9600000</v>
      </c>
      <c r="C858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9600000</v>
      </c>
      <c r="D8584" s="6" t="str">
        <f>LEFT(Table3[[#This Row],[Last Funding Amount - ORIG]],MIN(FIND({0,1,2,3,4,5,6,7,8,9,0},Table3[[#This Row],[Last Funding Amount - ORIG]]&amp;"0123456789"))-1)</f>
        <v/>
      </c>
      <c r="E8584" t="s">
        <v>22</v>
      </c>
      <c r="F8584" s="1">
        <v>9600000</v>
      </c>
    </row>
    <row r="8585" spans="1:8" x14ac:dyDescent="0.2">
      <c r="A8585" t="s">
        <v>10010</v>
      </c>
      <c r="B8585" s="1">
        <v>51500000</v>
      </c>
      <c r="C858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51500000</v>
      </c>
      <c r="D8585" s="6" t="str">
        <f>LEFT(Table3[[#This Row],[Last Funding Amount - ORIG]],MIN(FIND({0,1,2,3,4,5,6,7,8,9,0},Table3[[#This Row],[Last Funding Amount - ORIG]]&amp;"0123456789"))-1)</f>
        <v/>
      </c>
      <c r="E8585" t="s">
        <v>22</v>
      </c>
      <c r="F8585" s="1">
        <v>51500000</v>
      </c>
      <c r="G8585">
        <v>2</v>
      </c>
      <c r="H8585">
        <v>8</v>
      </c>
    </row>
    <row r="8586" spans="1:8" x14ac:dyDescent="0.2">
      <c r="A8586" t="s">
        <v>10011</v>
      </c>
      <c r="B8586" s="1">
        <v>2850000</v>
      </c>
      <c r="C858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2850000</v>
      </c>
      <c r="D8586" s="6" t="str">
        <f>LEFT(Table3[[#This Row],[Last Funding Amount - ORIG]],MIN(FIND({0,1,2,3,4,5,6,7,8,9,0},Table3[[#This Row],[Last Funding Amount - ORIG]]&amp;"0123456789"))-1)</f>
        <v/>
      </c>
      <c r="E8586" t="s">
        <v>36</v>
      </c>
      <c r="F8586" s="1">
        <v>11382000</v>
      </c>
      <c r="G8586">
        <v>1</v>
      </c>
      <c r="H8586">
        <v>3</v>
      </c>
    </row>
    <row r="8587" spans="1:8" x14ac:dyDescent="0.2">
      <c r="A8587" t="s">
        <v>10012</v>
      </c>
      <c r="B8587" s="1">
        <v>30000000</v>
      </c>
      <c r="C858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30000000</v>
      </c>
      <c r="D8587" s="6" t="str">
        <f>LEFT(Table3[[#This Row],[Last Funding Amount - ORIG]],MIN(FIND({0,1,2,3,4,5,6,7,8,9,0},Table3[[#This Row],[Last Funding Amount - ORIG]]&amp;"0123456789"))-1)</f>
        <v/>
      </c>
      <c r="E8587" t="s">
        <v>44</v>
      </c>
      <c r="F8587" s="1">
        <v>158423231</v>
      </c>
      <c r="G8587">
        <v>1</v>
      </c>
      <c r="H8587">
        <v>3</v>
      </c>
    </row>
    <row r="8588" spans="1:8" x14ac:dyDescent="0.2">
      <c r="A8588" t="s">
        <v>10013</v>
      </c>
      <c r="B8588" s="1">
        <v>150000000</v>
      </c>
      <c r="C858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150000000</v>
      </c>
      <c r="D8588" s="6" t="str">
        <f>LEFT(Table3[[#This Row],[Last Funding Amount - ORIG]],MIN(FIND({0,1,2,3,4,5,6,7,8,9,0},Table3[[#This Row],[Last Funding Amount - ORIG]]&amp;"0123456789"))-1)</f>
        <v/>
      </c>
      <c r="E8588" t="s">
        <v>22</v>
      </c>
      <c r="F8588" s="1">
        <v>150000000</v>
      </c>
      <c r="H8588">
        <v>3</v>
      </c>
    </row>
    <row r="8589" spans="1:8" x14ac:dyDescent="0.2">
      <c r="A8589" t="s">
        <v>10014</v>
      </c>
      <c r="B8589" s="1">
        <v>10300000</v>
      </c>
      <c r="C858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10300000</v>
      </c>
      <c r="D8589" s="6" t="str">
        <f>LEFT(Table3[[#This Row],[Last Funding Amount - ORIG]],MIN(FIND({0,1,2,3,4,5,6,7,8,9,0},Table3[[#This Row],[Last Funding Amount - ORIG]]&amp;"0123456789"))-1)</f>
        <v/>
      </c>
      <c r="E8589" t="s">
        <v>22</v>
      </c>
      <c r="F8589" s="1">
        <v>10418000</v>
      </c>
      <c r="G8589">
        <v>2</v>
      </c>
      <c r="H8589">
        <v>5</v>
      </c>
    </row>
    <row r="8590" spans="1:8" x14ac:dyDescent="0.2">
      <c r="A8590" t="s">
        <v>10015</v>
      </c>
      <c r="B8590" s="1">
        <v>475000</v>
      </c>
      <c r="C859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475000</v>
      </c>
      <c r="D8590" s="6" t="str">
        <f>LEFT(Table3[[#This Row],[Last Funding Amount - ORIG]],MIN(FIND({0,1,2,3,4,5,6,7,8,9,0},Table3[[#This Row],[Last Funding Amount - ORIG]]&amp;"0123456789"))-1)</f>
        <v/>
      </c>
      <c r="E8590" t="s">
        <v>56</v>
      </c>
      <c r="F8590" s="1">
        <v>8045000</v>
      </c>
      <c r="H8590">
        <v>5</v>
      </c>
    </row>
    <row r="8591" spans="1:8" x14ac:dyDescent="0.2">
      <c r="A8591" t="s">
        <v>10016</v>
      </c>
      <c r="B8591" s="1">
        <v>3000000</v>
      </c>
      <c r="C859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3000000</v>
      </c>
      <c r="D8591" s="6" t="str">
        <f>LEFT(Table3[[#This Row],[Last Funding Amount - ORIG]],MIN(FIND({0,1,2,3,4,5,6,7,8,9,0},Table3[[#This Row],[Last Funding Amount - ORIG]]&amp;"0123456789"))-1)</f>
        <v/>
      </c>
      <c r="E8591" t="s">
        <v>112</v>
      </c>
      <c r="F8591" s="1">
        <v>3000000</v>
      </c>
      <c r="H8591">
        <v>23</v>
      </c>
    </row>
    <row r="8592" spans="1:8" x14ac:dyDescent="0.2">
      <c r="A8592" t="s">
        <v>10017</v>
      </c>
      <c r="B8592" s="1">
        <v>5437612</v>
      </c>
      <c r="C859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5437612</v>
      </c>
      <c r="D8592" s="6" t="str">
        <f>LEFT(Table3[[#This Row],[Last Funding Amount - ORIG]],MIN(FIND({0,1,2,3,4,5,6,7,8,9,0},Table3[[#This Row],[Last Funding Amount - ORIG]]&amp;"0123456789"))-1)</f>
        <v/>
      </c>
      <c r="E8592" t="s">
        <v>13</v>
      </c>
      <c r="F8592" s="1">
        <v>119636612</v>
      </c>
      <c r="G8592">
        <v>2</v>
      </c>
      <c r="H8592">
        <v>5</v>
      </c>
    </row>
    <row r="8593" spans="1:8" x14ac:dyDescent="0.2">
      <c r="A8593" t="s">
        <v>10018</v>
      </c>
      <c r="B8593" t="s">
        <v>5654</v>
      </c>
      <c r="C859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550000</v>
      </c>
      <c r="D8593" s="5" t="str">
        <f>LEFT(Table3[[#This Row],[Last Funding Amount - ORIG]],MIN(FIND({0,1,2,3,4,5,6,7,8,9,0},Table3[[#This Row],[Last Funding Amount - ORIG]]&amp;"0123456789"))-1)</f>
        <v>‰âÂ</v>
      </c>
      <c r="E8593" t="s">
        <v>13</v>
      </c>
      <c r="F8593" s="1">
        <v>47894273</v>
      </c>
      <c r="G8593">
        <v>1</v>
      </c>
      <c r="H8593">
        <v>4</v>
      </c>
    </row>
    <row r="8594" spans="1:8" x14ac:dyDescent="0.2">
      <c r="A8594" t="s">
        <v>10019</v>
      </c>
      <c r="B8594" s="1">
        <v>8300000</v>
      </c>
      <c r="C859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8300000</v>
      </c>
      <c r="D8594" s="6" t="str">
        <f>LEFT(Table3[[#This Row],[Last Funding Amount - ORIG]],MIN(FIND({0,1,2,3,4,5,6,7,8,9,0},Table3[[#This Row],[Last Funding Amount - ORIG]]&amp;"0123456789"))-1)</f>
        <v/>
      </c>
      <c r="E8594" t="s">
        <v>44</v>
      </c>
      <c r="F8594" s="1">
        <v>8300000</v>
      </c>
    </row>
    <row r="8595" spans="1:8" x14ac:dyDescent="0.2">
      <c r="A8595" t="s">
        <v>10020</v>
      </c>
      <c r="B8595" s="1">
        <v>980000</v>
      </c>
      <c r="C859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980000</v>
      </c>
      <c r="D8595" s="6" t="str">
        <f>LEFT(Table3[[#This Row],[Last Funding Amount - ORIG]],MIN(FIND({0,1,2,3,4,5,6,7,8,9,0},Table3[[#This Row],[Last Funding Amount - ORIG]]&amp;"0123456789"))-1)</f>
        <v/>
      </c>
      <c r="E8595" t="s">
        <v>112</v>
      </c>
      <c r="F8595" s="1">
        <v>1840000</v>
      </c>
    </row>
    <row r="8596" spans="1:8" x14ac:dyDescent="0.2">
      <c r="A8596" t="s">
        <v>10021</v>
      </c>
      <c r="C859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8596" s="6" t="str">
        <f>LEFT(Table3[[#This Row],[Last Funding Amount - ORIG]],MIN(FIND({0,1,2,3,4,5,6,7,8,9,0},Table3[[#This Row],[Last Funding Amount - ORIG]]&amp;"0123456789"))-1)</f>
        <v/>
      </c>
      <c r="E8596" t="s">
        <v>22</v>
      </c>
      <c r="F8596" s="1">
        <v>6000000</v>
      </c>
      <c r="G8596">
        <v>2</v>
      </c>
      <c r="H8596">
        <v>7</v>
      </c>
    </row>
    <row r="8597" spans="1:8" x14ac:dyDescent="0.2">
      <c r="A8597" t="s">
        <v>10022</v>
      </c>
      <c r="B8597" s="1">
        <v>500000</v>
      </c>
      <c r="C859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</v>
      </c>
      <c r="D8597" s="6" t="str">
        <f>LEFT(Table3[[#This Row],[Last Funding Amount - ORIG]],MIN(FIND({0,1,2,3,4,5,6,7,8,9,0},Table3[[#This Row],[Last Funding Amount - ORIG]]&amp;"0123456789"))-1)</f>
        <v/>
      </c>
      <c r="E8597" t="s">
        <v>112</v>
      </c>
      <c r="F8597" s="1">
        <v>536000</v>
      </c>
      <c r="G8597">
        <v>1</v>
      </c>
      <c r="H8597">
        <v>4</v>
      </c>
    </row>
    <row r="8598" spans="1:8" x14ac:dyDescent="0.2">
      <c r="A8598" t="s">
        <v>10023</v>
      </c>
      <c r="B8598" s="1">
        <v>2915490</v>
      </c>
      <c r="C859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2915490</v>
      </c>
      <c r="D8598" s="6" t="str">
        <f>LEFT(Table3[[#This Row],[Last Funding Amount - ORIG]],MIN(FIND({0,1,2,3,4,5,6,7,8,9,0},Table3[[#This Row],[Last Funding Amount - ORIG]]&amp;"0123456789"))-1)</f>
        <v/>
      </c>
      <c r="E8598" t="s">
        <v>44</v>
      </c>
      <c r="F8598" s="1">
        <v>24898204</v>
      </c>
      <c r="G8598">
        <v>1</v>
      </c>
      <c r="H8598">
        <v>5</v>
      </c>
    </row>
    <row r="8599" spans="1:8" x14ac:dyDescent="0.2">
      <c r="A8599" t="s">
        <v>10024</v>
      </c>
      <c r="C859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8599" s="6" t="str">
        <f>LEFT(Table3[[#This Row],[Last Funding Amount - ORIG]],MIN(FIND({0,1,2,3,4,5,6,7,8,9,0},Table3[[#This Row],[Last Funding Amount - ORIG]]&amp;"0123456789"))-1)</f>
        <v/>
      </c>
      <c r="E8599" t="s">
        <v>22</v>
      </c>
      <c r="F8599" s="1">
        <v>6200000</v>
      </c>
      <c r="G8599">
        <v>2</v>
      </c>
      <c r="H8599">
        <v>10</v>
      </c>
    </row>
    <row r="8600" spans="1:8" x14ac:dyDescent="0.2">
      <c r="A8600" t="s">
        <v>10025</v>
      </c>
      <c r="B8600" s="1">
        <v>375000000</v>
      </c>
      <c r="C860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375000000</v>
      </c>
      <c r="D8600" s="6" t="str">
        <f>LEFT(Table3[[#This Row],[Last Funding Amount - ORIG]],MIN(FIND({0,1,2,3,4,5,6,7,8,9,0},Table3[[#This Row],[Last Funding Amount - ORIG]]&amp;"0123456789"))-1)</f>
        <v/>
      </c>
      <c r="E8600" t="s">
        <v>44</v>
      </c>
      <c r="F8600" s="1">
        <v>375000000</v>
      </c>
    </row>
    <row r="8601" spans="1:8" x14ac:dyDescent="0.2">
      <c r="A8601" t="s">
        <v>10026</v>
      </c>
      <c r="B8601" t="s">
        <v>10027</v>
      </c>
      <c r="C860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305000000</v>
      </c>
      <c r="D8601" s="5" t="str">
        <f>LEFT(Table3[[#This Row],[Last Funding Amount - ORIG]],MIN(FIND({0,1,2,3,4,5,6,7,8,9,0},Table3[[#This Row],[Last Funding Amount - ORIG]]&amp;"0123456789"))-1)</f>
        <v>SDG</v>
      </c>
      <c r="E8601" t="s">
        <v>918</v>
      </c>
      <c r="F8601" t="s">
        <v>10028</v>
      </c>
      <c r="G8601">
        <v>1</v>
      </c>
      <c r="H8601">
        <v>1</v>
      </c>
    </row>
    <row r="8602" spans="1:8" x14ac:dyDescent="0.2">
      <c r="A8602" t="s">
        <v>10029</v>
      </c>
      <c r="B8602" s="1">
        <v>14308237</v>
      </c>
      <c r="C860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14308237</v>
      </c>
      <c r="D8602" s="6" t="str">
        <f>LEFT(Table3[[#This Row],[Last Funding Amount - ORIG]],MIN(FIND({0,1,2,3,4,5,6,7,8,9,0},Table3[[#This Row],[Last Funding Amount - ORIG]]&amp;"0123456789"))-1)</f>
        <v/>
      </c>
      <c r="E8602" t="s">
        <v>13</v>
      </c>
      <c r="F8602" s="1">
        <v>22308237</v>
      </c>
    </row>
    <row r="8603" spans="1:8" x14ac:dyDescent="0.2">
      <c r="A8603" t="s">
        <v>10030</v>
      </c>
      <c r="B8603" t="s">
        <v>10031</v>
      </c>
      <c r="C860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3950000</v>
      </c>
      <c r="D8603" s="5" t="str">
        <f>LEFT(Table3[[#This Row],[Last Funding Amount - ORIG]],MIN(FIND({0,1,2,3,4,5,6,7,8,9,0},Table3[[#This Row],[Last Funding Amount - ORIG]]&amp;"0123456789"))-1)</f>
        <v>å£</v>
      </c>
      <c r="E8603" t="s">
        <v>22</v>
      </c>
      <c r="F8603" t="s">
        <v>10032</v>
      </c>
      <c r="G8603">
        <v>1</v>
      </c>
      <c r="H8603">
        <v>1</v>
      </c>
    </row>
    <row r="8604" spans="1:8" x14ac:dyDescent="0.2">
      <c r="A8604" t="s">
        <v>10033</v>
      </c>
      <c r="B8604" s="1">
        <v>5500000</v>
      </c>
      <c r="C860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5500000</v>
      </c>
      <c r="D8604" s="6" t="str">
        <f>LEFT(Table3[[#This Row],[Last Funding Amount - ORIG]],MIN(FIND({0,1,2,3,4,5,6,7,8,9,0},Table3[[#This Row],[Last Funding Amount - ORIG]]&amp;"0123456789"))-1)</f>
        <v/>
      </c>
      <c r="E8604" t="s">
        <v>13</v>
      </c>
      <c r="F8604" s="1">
        <v>5500000</v>
      </c>
      <c r="G8604">
        <v>1</v>
      </c>
      <c r="H8604">
        <v>1</v>
      </c>
    </row>
    <row r="8605" spans="1:8" x14ac:dyDescent="0.2">
      <c r="A8605" t="s">
        <v>10034</v>
      </c>
      <c r="B8605" s="1">
        <v>1120000</v>
      </c>
      <c r="C860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1120000</v>
      </c>
      <c r="D8605" s="6" t="str">
        <f>LEFT(Table3[[#This Row],[Last Funding Amount - ORIG]],MIN(FIND({0,1,2,3,4,5,6,7,8,9,0},Table3[[#This Row],[Last Funding Amount - ORIG]]&amp;"0123456789"))-1)</f>
        <v/>
      </c>
      <c r="E8605" t="s">
        <v>112</v>
      </c>
      <c r="F8605" s="1">
        <v>1277089</v>
      </c>
      <c r="G8605">
        <v>1</v>
      </c>
      <c r="H8605">
        <v>2</v>
      </c>
    </row>
    <row r="8606" spans="1:8" x14ac:dyDescent="0.2">
      <c r="A8606" t="s">
        <v>10035</v>
      </c>
      <c r="B8606" s="1">
        <v>1000000</v>
      </c>
      <c r="C860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8606" s="6" t="str">
        <f>LEFT(Table3[[#This Row],[Last Funding Amount - ORIG]],MIN(FIND({0,1,2,3,4,5,6,7,8,9,0},Table3[[#This Row],[Last Funding Amount - ORIG]]&amp;"0123456789"))-1)</f>
        <v/>
      </c>
      <c r="E8606" t="s">
        <v>13</v>
      </c>
      <c r="F8606" s="1">
        <v>5000000</v>
      </c>
      <c r="G8606">
        <v>4</v>
      </c>
      <c r="H8606">
        <v>6</v>
      </c>
    </row>
    <row r="8607" spans="1:8" x14ac:dyDescent="0.2">
      <c r="A8607" t="s">
        <v>10036</v>
      </c>
      <c r="B8607" s="1">
        <v>15200000</v>
      </c>
      <c r="C860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15200000</v>
      </c>
      <c r="D8607" s="6" t="str">
        <f>LEFT(Table3[[#This Row],[Last Funding Amount - ORIG]],MIN(FIND({0,1,2,3,4,5,6,7,8,9,0},Table3[[#This Row],[Last Funding Amount - ORIG]]&amp;"0123456789"))-1)</f>
        <v/>
      </c>
      <c r="E8607" t="s">
        <v>36</v>
      </c>
      <c r="F8607" s="1">
        <v>68370000</v>
      </c>
      <c r="G8607">
        <v>1</v>
      </c>
      <c r="H8607">
        <v>1</v>
      </c>
    </row>
    <row r="8608" spans="1:8" x14ac:dyDescent="0.2">
      <c r="A8608" t="s">
        <v>10037</v>
      </c>
      <c r="B8608" s="1">
        <v>8438335</v>
      </c>
      <c r="C860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8438335</v>
      </c>
      <c r="D8608" s="6" t="str">
        <f>LEFT(Table3[[#This Row],[Last Funding Amount - ORIG]],MIN(FIND({0,1,2,3,4,5,6,7,8,9,0},Table3[[#This Row],[Last Funding Amount - ORIG]]&amp;"0123456789"))-1)</f>
        <v/>
      </c>
      <c r="E8608" t="s">
        <v>13</v>
      </c>
      <c r="F8608" s="1">
        <v>11738335</v>
      </c>
      <c r="G8608">
        <v>1</v>
      </c>
      <c r="H8608">
        <v>2</v>
      </c>
    </row>
    <row r="8609" spans="1:8" x14ac:dyDescent="0.2">
      <c r="A8609" t="s">
        <v>10038</v>
      </c>
      <c r="B8609" s="1">
        <v>2050000</v>
      </c>
      <c r="C860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2050000</v>
      </c>
      <c r="D8609" s="6" t="str">
        <f>LEFT(Table3[[#This Row],[Last Funding Amount - ORIG]],MIN(FIND({0,1,2,3,4,5,6,7,8,9,0},Table3[[#This Row],[Last Funding Amount - ORIG]]&amp;"0123456789"))-1)</f>
        <v/>
      </c>
      <c r="E8609" t="s">
        <v>13</v>
      </c>
      <c r="F8609" s="1">
        <v>13650000</v>
      </c>
    </row>
    <row r="8610" spans="1:8" x14ac:dyDescent="0.2">
      <c r="A8610" t="s">
        <v>10039</v>
      </c>
      <c r="B8610" s="1">
        <v>1500000</v>
      </c>
      <c r="C861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1500000</v>
      </c>
      <c r="D8610" s="6" t="str">
        <f>LEFT(Table3[[#This Row],[Last Funding Amount - ORIG]],MIN(FIND({0,1,2,3,4,5,6,7,8,9,0},Table3[[#This Row],[Last Funding Amount - ORIG]]&amp;"0123456789"))-1)</f>
        <v/>
      </c>
      <c r="E8610" t="s">
        <v>112</v>
      </c>
      <c r="F8610" s="1">
        <v>1500000</v>
      </c>
    </row>
    <row r="8611" spans="1:8" x14ac:dyDescent="0.2">
      <c r="A8611" t="s">
        <v>10040</v>
      </c>
      <c r="B8611" s="1">
        <v>6000000</v>
      </c>
      <c r="C861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6000000</v>
      </c>
      <c r="D8611" s="6" t="str">
        <f>LEFT(Table3[[#This Row],[Last Funding Amount - ORIG]],MIN(FIND({0,1,2,3,4,5,6,7,8,9,0},Table3[[#This Row],[Last Funding Amount - ORIG]]&amp;"0123456789"))-1)</f>
        <v/>
      </c>
      <c r="E8611" t="s">
        <v>13</v>
      </c>
      <c r="F8611" s="1">
        <v>17000000</v>
      </c>
      <c r="G8611">
        <v>1</v>
      </c>
      <c r="H8611">
        <v>9</v>
      </c>
    </row>
    <row r="8612" spans="1:8" x14ac:dyDescent="0.2">
      <c r="A8612" t="s">
        <v>10041</v>
      </c>
      <c r="B8612" s="1">
        <v>3500000</v>
      </c>
      <c r="C861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3500000</v>
      </c>
      <c r="D8612" s="6" t="str">
        <f>LEFT(Table3[[#This Row],[Last Funding Amount - ORIG]],MIN(FIND({0,1,2,3,4,5,6,7,8,9,0},Table3[[#This Row],[Last Funding Amount - ORIG]]&amp;"0123456789"))-1)</f>
        <v/>
      </c>
      <c r="E8612" t="s">
        <v>112</v>
      </c>
      <c r="F8612" s="1">
        <v>6919546</v>
      </c>
      <c r="G8612">
        <v>1</v>
      </c>
      <c r="H8612">
        <v>4</v>
      </c>
    </row>
    <row r="8613" spans="1:8" x14ac:dyDescent="0.2">
      <c r="A8613" t="s">
        <v>10042</v>
      </c>
      <c r="B8613" s="1">
        <v>1550000</v>
      </c>
      <c r="C861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1550000</v>
      </c>
      <c r="D8613" s="6" t="str">
        <f>LEFT(Table3[[#This Row],[Last Funding Amount - ORIG]],MIN(FIND({0,1,2,3,4,5,6,7,8,9,0},Table3[[#This Row],[Last Funding Amount - ORIG]]&amp;"0123456789"))-1)</f>
        <v/>
      </c>
      <c r="E8613" t="s">
        <v>112</v>
      </c>
      <c r="F8613" s="1">
        <v>1900000</v>
      </c>
      <c r="G8613">
        <v>1</v>
      </c>
      <c r="H8613">
        <v>11</v>
      </c>
    </row>
    <row r="8614" spans="1:8" x14ac:dyDescent="0.2">
      <c r="A8614" t="s">
        <v>10043</v>
      </c>
      <c r="B8614" s="1">
        <v>275000</v>
      </c>
      <c r="C861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275000</v>
      </c>
      <c r="D8614" s="6" t="str">
        <f>LEFT(Table3[[#This Row],[Last Funding Amount - ORIG]],MIN(FIND({0,1,2,3,4,5,6,7,8,9,0},Table3[[#This Row],[Last Funding Amount - ORIG]]&amp;"0123456789"))-1)</f>
        <v/>
      </c>
      <c r="E8614" t="s">
        <v>56</v>
      </c>
      <c r="F8614" s="1">
        <v>2775000</v>
      </c>
      <c r="H8614">
        <v>2</v>
      </c>
    </row>
    <row r="8615" spans="1:8" x14ac:dyDescent="0.2">
      <c r="A8615" t="s">
        <v>10044</v>
      </c>
      <c r="B8615" s="1">
        <v>140000000</v>
      </c>
      <c r="C861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140000000</v>
      </c>
      <c r="D8615" s="6" t="str">
        <f>LEFT(Table3[[#This Row],[Last Funding Amount - ORIG]],MIN(FIND({0,1,2,3,4,5,6,7,8,9,0},Table3[[#This Row],[Last Funding Amount - ORIG]]&amp;"0123456789"))-1)</f>
        <v/>
      </c>
      <c r="E8615" t="s">
        <v>44</v>
      </c>
      <c r="F8615" s="1">
        <v>215000000</v>
      </c>
      <c r="G8615">
        <v>2</v>
      </c>
      <c r="H8615">
        <v>2</v>
      </c>
    </row>
    <row r="8616" spans="1:8" x14ac:dyDescent="0.2">
      <c r="A8616" t="s">
        <v>10045</v>
      </c>
      <c r="B8616" s="1">
        <v>880000</v>
      </c>
      <c r="C861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880000</v>
      </c>
      <c r="D8616" s="6" t="str">
        <f>LEFT(Table3[[#This Row],[Last Funding Amount - ORIG]],MIN(FIND({0,1,2,3,4,5,6,7,8,9,0},Table3[[#This Row],[Last Funding Amount - ORIG]]&amp;"0123456789"))-1)</f>
        <v/>
      </c>
      <c r="E8616" t="s">
        <v>20</v>
      </c>
      <c r="F8616" s="1">
        <v>1000000</v>
      </c>
      <c r="H8616">
        <v>1</v>
      </c>
    </row>
    <row r="8617" spans="1:8" x14ac:dyDescent="0.2">
      <c r="A8617" t="s">
        <v>10046</v>
      </c>
      <c r="B8617" s="1">
        <v>1600000</v>
      </c>
      <c r="C861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1600000</v>
      </c>
      <c r="D8617" s="6" t="str">
        <f>LEFT(Table3[[#This Row],[Last Funding Amount - ORIG]],MIN(FIND({0,1,2,3,4,5,6,7,8,9,0},Table3[[#This Row],[Last Funding Amount - ORIG]]&amp;"0123456789"))-1)</f>
        <v/>
      </c>
      <c r="E8617" t="s">
        <v>112</v>
      </c>
      <c r="F8617" s="1">
        <v>3165012</v>
      </c>
      <c r="G8617">
        <v>1</v>
      </c>
      <c r="H8617">
        <v>5</v>
      </c>
    </row>
    <row r="8618" spans="1:8" x14ac:dyDescent="0.2">
      <c r="A8618" t="s">
        <v>10047</v>
      </c>
      <c r="B8618" s="1">
        <v>30000000</v>
      </c>
      <c r="C861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30000000</v>
      </c>
      <c r="D8618" s="6" t="str">
        <f>LEFT(Table3[[#This Row],[Last Funding Amount - ORIG]],MIN(FIND({0,1,2,3,4,5,6,7,8,9,0},Table3[[#This Row],[Last Funding Amount - ORIG]]&amp;"0123456789"))-1)</f>
        <v/>
      </c>
      <c r="E8618" t="s">
        <v>36</v>
      </c>
      <c r="F8618" s="1">
        <v>30000000</v>
      </c>
      <c r="G8618">
        <v>1</v>
      </c>
      <c r="H8618">
        <v>1</v>
      </c>
    </row>
    <row r="8619" spans="1:8" x14ac:dyDescent="0.2">
      <c r="A8619" t="s">
        <v>10048</v>
      </c>
      <c r="B8619" s="1">
        <v>2500000</v>
      </c>
      <c r="C861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2500000</v>
      </c>
      <c r="D8619" s="6" t="str">
        <f>LEFT(Table3[[#This Row],[Last Funding Amount - ORIG]],MIN(FIND({0,1,2,3,4,5,6,7,8,9,0},Table3[[#This Row],[Last Funding Amount - ORIG]]&amp;"0123456789"))-1)</f>
        <v/>
      </c>
      <c r="E8619" t="s">
        <v>13</v>
      </c>
      <c r="F8619" s="1">
        <v>4700000</v>
      </c>
      <c r="G8619">
        <v>1</v>
      </c>
      <c r="H8619">
        <v>1</v>
      </c>
    </row>
    <row r="8620" spans="1:8" x14ac:dyDescent="0.2">
      <c r="A8620" t="s">
        <v>10049</v>
      </c>
      <c r="B8620" s="1">
        <v>10000000</v>
      </c>
      <c r="C862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10000000</v>
      </c>
      <c r="D8620" s="6" t="str">
        <f>LEFT(Table3[[#This Row],[Last Funding Amount - ORIG]],MIN(FIND({0,1,2,3,4,5,6,7,8,9,0},Table3[[#This Row],[Last Funding Amount - ORIG]]&amp;"0123456789"))-1)</f>
        <v/>
      </c>
      <c r="E8620" t="s">
        <v>91</v>
      </c>
      <c r="F8620" s="1">
        <v>10000000</v>
      </c>
      <c r="G8620">
        <v>1</v>
      </c>
      <c r="H8620">
        <v>1</v>
      </c>
    </row>
    <row r="8621" spans="1:8" x14ac:dyDescent="0.2">
      <c r="A8621" t="s">
        <v>10050</v>
      </c>
      <c r="B8621" s="1">
        <v>100000000</v>
      </c>
      <c r="C862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100000000</v>
      </c>
      <c r="D8621" s="6" t="str">
        <f>LEFT(Table3[[#This Row],[Last Funding Amount - ORIG]],MIN(FIND({0,1,2,3,4,5,6,7,8,9,0},Table3[[#This Row],[Last Funding Amount - ORIG]]&amp;"0123456789"))-1)</f>
        <v/>
      </c>
      <c r="E8621" t="s">
        <v>44</v>
      </c>
      <c r="F8621" s="1">
        <v>100000000</v>
      </c>
      <c r="G8621">
        <v>1</v>
      </c>
      <c r="H8621">
        <v>1</v>
      </c>
    </row>
    <row r="8622" spans="1:8" x14ac:dyDescent="0.2">
      <c r="A8622" t="s">
        <v>10051</v>
      </c>
      <c r="B8622" s="1">
        <v>3000000</v>
      </c>
      <c r="C862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3000000</v>
      </c>
      <c r="D8622" s="6" t="str">
        <f>LEFT(Table3[[#This Row],[Last Funding Amount - ORIG]],MIN(FIND({0,1,2,3,4,5,6,7,8,9,0},Table3[[#This Row],[Last Funding Amount - ORIG]]&amp;"0123456789"))-1)</f>
        <v/>
      </c>
      <c r="E8622" t="s">
        <v>22</v>
      </c>
      <c r="F8622" s="1">
        <v>3000000</v>
      </c>
      <c r="G8622">
        <v>1</v>
      </c>
      <c r="H8622">
        <v>6</v>
      </c>
    </row>
    <row r="8623" spans="1:8" x14ac:dyDescent="0.2">
      <c r="A8623" t="s">
        <v>10052</v>
      </c>
      <c r="B8623" s="1">
        <v>8000000</v>
      </c>
      <c r="C862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8000000</v>
      </c>
      <c r="D8623" s="6" t="str">
        <f>LEFT(Table3[[#This Row],[Last Funding Amount - ORIG]],MIN(FIND({0,1,2,3,4,5,6,7,8,9,0},Table3[[#This Row],[Last Funding Amount - ORIG]]&amp;"0123456789"))-1)</f>
        <v/>
      </c>
      <c r="E8623" t="s">
        <v>22</v>
      </c>
      <c r="F8623" s="1">
        <v>8000000</v>
      </c>
      <c r="G8623">
        <v>1</v>
      </c>
      <c r="H8623">
        <v>1</v>
      </c>
    </row>
    <row r="8624" spans="1:8" x14ac:dyDescent="0.2">
      <c r="A8624" t="s">
        <v>10053</v>
      </c>
      <c r="B8624" s="1">
        <v>50000</v>
      </c>
      <c r="C862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</v>
      </c>
      <c r="D8624" s="6" t="str">
        <f>LEFT(Table3[[#This Row],[Last Funding Amount - ORIG]],MIN(FIND({0,1,2,3,4,5,6,7,8,9,0},Table3[[#This Row],[Last Funding Amount - ORIG]]&amp;"0123456789"))-1)</f>
        <v/>
      </c>
      <c r="E8624" t="s">
        <v>112</v>
      </c>
      <c r="F8624" s="1">
        <v>1375000</v>
      </c>
      <c r="G8624">
        <v>1</v>
      </c>
      <c r="H8624">
        <v>3</v>
      </c>
    </row>
    <row r="8625" spans="1:8" x14ac:dyDescent="0.2">
      <c r="A8625" t="s">
        <v>10054</v>
      </c>
      <c r="B8625" s="1">
        <v>40250</v>
      </c>
      <c r="C862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40250</v>
      </c>
      <c r="D8625" s="6" t="str">
        <f>LEFT(Table3[[#This Row],[Last Funding Amount - ORIG]],MIN(FIND({0,1,2,3,4,5,6,7,8,9,0},Table3[[#This Row],[Last Funding Amount - ORIG]]&amp;"0123456789"))-1)</f>
        <v/>
      </c>
      <c r="E8625" t="s">
        <v>13</v>
      </c>
      <c r="F8625" s="1">
        <v>3198520</v>
      </c>
      <c r="H8625">
        <v>11</v>
      </c>
    </row>
    <row r="8626" spans="1:8" x14ac:dyDescent="0.2">
      <c r="A8626" t="s">
        <v>10055</v>
      </c>
      <c r="B8626" s="1">
        <v>1300000</v>
      </c>
      <c r="C862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1300000</v>
      </c>
      <c r="D8626" s="6" t="str">
        <f>LEFT(Table3[[#This Row],[Last Funding Amount - ORIG]],MIN(FIND({0,1,2,3,4,5,6,7,8,9,0},Table3[[#This Row],[Last Funding Amount - ORIG]]&amp;"0123456789"))-1)</f>
        <v/>
      </c>
      <c r="E8626" t="s">
        <v>44</v>
      </c>
      <c r="F8626" s="1">
        <v>1350000</v>
      </c>
      <c r="H8626">
        <v>3</v>
      </c>
    </row>
    <row r="8627" spans="1:8" x14ac:dyDescent="0.2">
      <c r="A8627" t="s">
        <v>10056</v>
      </c>
      <c r="B8627" s="1">
        <v>1628743</v>
      </c>
      <c r="C862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1628743</v>
      </c>
      <c r="D8627" s="6" t="str">
        <f>LEFT(Table3[[#This Row],[Last Funding Amount - ORIG]],MIN(FIND({0,1,2,3,4,5,6,7,8,9,0},Table3[[#This Row],[Last Funding Amount - ORIG]]&amp;"0123456789"))-1)</f>
        <v/>
      </c>
      <c r="E8627" t="s">
        <v>13</v>
      </c>
      <c r="F8627" s="1">
        <v>7654742</v>
      </c>
      <c r="G8627">
        <v>1</v>
      </c>
      <c r="H8627">
        <v>5</v>
      </c>
    </row>
    <row r="8628" spans="1:8" x14ac:dyDescent="0.2">
      <c r="A8628" t="s">
        <v>10057</v>
      </c>
      <c r="B8628" t="s">
        <v>67</v>
      </c>
      <c r="C862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8000000</v>
      </c>
      <c r="D8628" s="5" t="str">
        <f>LEFT(Table3[[#This Row],[Last Funding Amount - ORIG]],MIN(FIND({0,1,2,3,4,5,6,7,8,9,0},Table3[[#This Row],[Last Funding Amount - ORIG]]&amp;"0123456789"))-1)</f>
        <v>‰âÂ</v>
      </c>
      <c r="E8628" t="s">
        <v>208</v>
      </c>
      <c r="F8628" t="s">
        <v>3096</v>
      </c>
      <c r="H8628">
        <v>1</v>
      </c>
    </row>
    <row r="8629" spans="1:8" x14ac:dyDescent="0.2">
      <c r="A8629" t="s">
        <v>10058</v>
      </c>
      <c r="B8629" s="1">
        <v>17000000</v>
      </c>
      <c r="C862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17000000</v>
      </c>
      <c r="D8629" s="6" t="str">
        <f>LEFT(Table3[[#This Row],[Last Funding Amount - ORIG]],MIN(FIND({0,1,2,3,4,5,6,7,8,9,0},Table3[[#This Row],[Last Funding Amount - ORIG]]&amp;"0123456789"))-1)</f>
        <v/>
      </c>
      <c r="E8629" t="s">
        <v>13</v>
      </c>
      <c r="F8629" s="1">
        <v>17000000</v>
      </c>
      <c r="G8629">
        <v>1</v>
      </c>
      <c r="H8629">
        <v>1</v>
      </c>
    </row>
    <row r="8630" spans="1:8" x14ac:dyDescent="0.2">
      <c r="A8630" t="s">
        <v>10059</v>
      </c>
      <c r="B8630" t="s">
        <v>1357</v>
      </c>
      <c r="C863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1400000</v>
      </c>
      <c r="D8630" s="5" t="str">
        <f>LEFT(Table3[[#This Row],[Last Funding Amount - ORIG]],MIN(FIND({0,1,2,3,4,5,6,7,8,9,0},Table3[[#This Row],[Last Funding Amount - ORIG]]&amp;"0123456789"))-1)</f>
        <v>‰âÂ</v>
      </c>
      <c r="E8630" t="s">
        <v>44</v>
      </c>
      <c r="F8630" t="s">
        <v>10060</v>
      </c>
      <c r="G8630">
        <v>4</v>
      </c>
      <c r="H8630">
        <v>6</v>
      </c>
    </row>
    <row r="8631" spans="1:8" x14ac:dyDescent="0.2">
      <c r="A8631" t="s">
        <v>10061</v>
      </c>
      <c r="B8631" s="1">
        <v>17400000</v>
      </c>
      <c r="C863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17400000</v>
      </c>
      <c r="D8631" s="6" t="str">
        <f>LEFT(Table3[[#This Row],[Last Funding Amount - ORIG]],MIN(FIND({0,1,2,3,4,5,6,7,8,9,0},Table3[[#This Row],[Last Funding Amount - ORIG]]&amp;"0123456789"))-1)</f>
        <v/>
      </c>
      <c r="E8631" t="s">
        <v>11</v>
      </c>
      <c r="F8631" s="1">
        <v>26000000</v>
      </c>
      <c r="G8631">
        <v>2</v>
      </c>
      <c r="H8631">
        <v>7</v>
      </c>
    </row>
    <row r="8632" spans="1:8" x14ac:dyDescent="0.2">
      <c r="A8632" t="s">
        <v>10062</v>
      </c>
      <c r="B8632" s="1">
        <v>3500000</v>
      </c>
      <c r="C863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3500000</v>
      </c>
      <c r="D8632" s="6" t="str">
        <f>LEFT(Table3[[#This Row],[Last Funding Amount - ORIG]],MIN(FIND({0,1,2,3,4,5,6,7,8,9,0},Table3[[#This Row],[Last Funding Amount - ORIG]]&amp;"0123456789"))-1)</f>
        <v/>
      </c>
      <c r="E8632" t="s">
        <v>112</v>
      </c>
      <c r="F8632" s="1">
        <v>3500000</v>
      </c>
      <c r="H8632">
        <v>1</v>
      </c>
    </row>
    <row r="8633" spans="1:8" x14ac:dyDescent="0.2">
      <c r="A8633" t="s">
        <v>10063</v>
      </c>
      <c r="B8633" s="1">
        <v>117500000</v>
      </c>
      <c r="C863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117500000</v>
      </c>
      <c r="D8633" s="6" t="str">
        <f>LEFT(Table3[[#This Row],[Last Funding Amount - ORIG]],MIN(FIND({0,1,2,3,4,5,6,7,8,9,0},Table3[[#This Row],[Last Funding Amount - ORIG]]&amp;"0123456789"))-1)</f>
        <v/>
      </c>
      <c r="E8633" t="s">
        <v>16</v>
      </c>
      <c r="F8633" s="1">
        <v>117500000</v>
      </c>
      <c r="G8633">
        <v>1</v>
      </c>
      <c r="H8633">
        <v>4</v>
      </c>
    </row>
    <row r="8634" spans="1:8" x14ac:dyDescent="0.2">
      <c r="A8634" t="s">
        <v>10064</v>
      </c>
      <c r="B8634" s="1">
        <v>1200000</v>
      </c>
      <c r="C863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1200000</v>
      </c>
      <c r="D8634" s="6" t="str">
        <f>LEFT(Table3[[#This Row],[Last Funding Amount - ORIG]],MIN(FIND({0,1,2,3,4,5,6,7,8,9,0},Table3[[#This Row],[Last Funding Amount - ORIG]]&amp;"0123456789"))-1)</f>
        <v/>
      </c>
      <c r="E8634" t="s">
        <v>112</v>
      </c>
      <c r="F8634" s="1">
        <v>1930000</v>
      </c>
      <c r="H8634">
        <v>7</v>
      </c>
    </row>
    <row r="8635" spans="1:8" x14ac:dyDescent="0.2">
      <c r="A8635" t="s">
        <v>10065</v>
      </c>
      <c r="B8635" s="1">
        <v>3000000</v>
      </c>
      <c r="C863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3000000</v>
      </c>
      <c r="D8635" s="6" t="str">
        <f>LEFT(Table3[[#This Row],[Last Funding Amount - ORIG]],MIN(FIND({0,1,2,3,4,5,6,7,8,9,0},Table3[[#This Row],[Last Funding Amount - ORIG]]&amp;"0123456789"))-1)</f>
        <v/>
      </c>
      <c r="E8635" t="s">
        <v>112</v>
      </c>
      <c r="F8635" s="1">
        <v>3000000</v>
      </c>
      <c r="G8635">
        <v>1</v>
      </c>
      <c r="H8635">
        <v>3</v>
      </c>
    </row>
    <row r="8636" spans="1:8" x14ac:dyDescent="0.2">
      <c r="A8636" t="s">
        <v>10066</v>
      </c>
      <c r="B8636" s="1">
        <v>1000000</v>
      </c>
      <c r="C863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8636" s="6" t="str">
        <f>LEFT(Table3[[#This Row],[Last Funding Amount - ORIG]],MIN(FIND({0,1,2,3,4,5,6,7,8,9,0},Table3[[#This Row],[Last Funding Amount - ORIG]]&amp;"0123456789"))-1)</f>
        <v/>
      </c>
      <c r="E8636" t="s">
        <v>20</v>
      </c>
      <c r="F8636" s="1">
        <v>2450000</v>
      </c>
      <c r="H8636">
        <v>1</v>
      </c>
    </row>
    <row r="8637" spans="1:8" x14ac:dyDescent="0.2">
      <c r="A8637" t="s">
        <v>10067</v>
      </c>
      <c r="B8637" t="s">
        <v>328</v>
      </c>
      <c r="C863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800000</v>
      </c>
      <c r="D8637" s="5" t="str">
        <f>LEFT(Table3[[#This Row],[Last Funding Amount - ORIG]],MIN(FIND({0,1,2,3,4,5,6,7,8,9,0},Table3[[#This Row],[Last Funding Amount - ORIG]]&amp;"0123456789"))-1)</f>
        <v>CA$</v>
      </c>
      <c r="E8637" t="s">
        <v>112</v>
      </c>
      <c r="F8637" s="1">
        <v>734195</v>
      </c>
      <c r="H8637">
        <v>7</v>
      </c>
    </row>
    <row r="8638" spans="1:8" x14ac:dyDescent="0.2">
      <c r="A8638" t="s">
        <v>10068</v>
      </c>
      <c r="B8638" t="s">
        <v>10069</v>
      </c>
      <c r="C863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70000000</v>
      </c>
      <c r="D8638" s="5" t="str">
        <f>LEFT(Table3[[#This Row],[Last Funding Amount - ORIG]],MIN(FIND({0,1,2,3,4,5,6,7,8,9,0},Table3[[#This Row],[Last Funding Amount - ORIG]]&amp;"0123456789"))-1)</f>
        <v>‰âÂ</v>
      </c>
      <c r="E8638" t="s">
        <v>44</v>
      </c>
      <c r="F8638" t="s">
        <v>10070</v>
      </c>
      <c r="H8638">
        <v>1</v>
      </c>
    </row>
    <row r="8639" spans="1:8" x14ac:dyDescent="0.2">
      <c r="A8639" t="s">
        <v>10071</v>
      </c>
      <c r="B8639" s="1">
        <v>3000000</v>
      </c>
      <c r="C863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3000000</v>
      </c>
      <c r="D8639" s="6" t="str">
        <f>LEFT(Table3[[#This Row],[Last Funding Amount - ORIG]],MIN(FIND({0,1,2,3,4,5,6,7,8,9,0},Table3[[#This Row],[Last Funding Amount - ORIG]]&amp;"0123456789"))-1)</f>
        <v/>
      </c>
      <c r="E8639" t="s">
        <v>22</v>
      </c>
      <c r="F8639" s="1">
        <v>4000000</v>
      </c>
      <c r="H8639">
        <v>5</v>
      </c>
    </row>
    <row r="8640" spans="1:8" x14ac:dyDescent="0.2">
      <c r="A8640" t="s">
        <v>10072</v>
      </c>
      <c r="C864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8640" s="6" t="str">
        <f>LEFT(Table3[[#This Row],[Last Funding Amount - ORIG]],MIN(FIND({0,1,2,3,4,5,6,7,8,9,0},Table3[[#This Row],[Last Funding Amount - ORIG]]&amp;"0123456789"))-1)</f>
        <v/>
      </c>
      <c r="E8640" t="s">
        <v>36</v>
      </c>
      <c r="F8640" s="1">
        <v>2500000</v>
      </c>
      <c r="G8640">
        <v>2</v>
      </c>
      <c r="H8640">
        <v>11</v>
      </c>
    </row>
    <row r="8641" spans="1:8" x14ac:dyDescent="0.2">
      <c r="A8641" t="s">
        <v>10073</v>
      </c>
      <c r="B8641" s="1">
        <v>2000000</v>
      </c>
      <c r="C864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</v>
      </c>
      <c r="D8641" s="6" t="str">
        <f>LEFT(Table3[[#This Row],[Last Funding Amount - ORIG]],MIN(FIND({0,1,2,3,4,5,6,7,8,9,0},Table3[[#This Row],[Last Funding Amount - ORIG]]&amp;"0123456789"))-1)</f>
        <v/>
      </c>
      <c r="E8641" t="s">
        <v>13</v>
      </c>
      <c r="F8641" s="1">
        <v>16000000</v>
      </c>
      <c r="G8641">
        <v>2</v>
      </c>
      <c r="H8641">
        <v>2</v>
      </c>
    </row>
    <row r="8642" spans="1:8" x14ac:dyDescent="0.2">
      <c r="A8642" t="s">
        <v>10074</v>
      </c>
      <c r="B8642" s="1">
        <v>10000000</v>
      </c>
      <c r="C864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10000000</v>
      </c>
      <c r="D8642" s="6" t="str">
        <f>LEFT(Table3[[#This Row],[Last Funding Amount - ORIG]],MIN(FIND({0,1,2,3,4,5,6,7,8,9,0},Table3[[#This Row],[Last Funding Amount - ORIG]]&amp;"0123456789"))-1)</f>
        <v/>
      </c>
      <c r="E8642" t="s">
        <v>13</v>
      </c>
      <c r="F8642" s="1">
        <v>10000000</v>
      </c>
    </row>
    <row r="8643" spans="1:8" x14ac:dyDescent="0.2">
      <c r="A8643" t="s">
        <v>10075</v>
      </c>
      <c r="C864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8643" s="6" t="str">
        <f>LEFT(Table3[[#This Row],[Last Funding Amount - ORIG]],MIN(FIND({0,1,2,3,4,5,6,7,8,9,0},Table3[[#This Row],[Last Funding Amount - ORIG]]&amp;"0123456789"))-1)</f>
        <v/>
      </c>
      <c r="E8643" t="s">
        <v>101</v>
      </c>
      <c r="F8643" s="1">
        <v>1710000</v>
      </c>
      <c r="G8643">
        <v>2</v>
      </c>
      <c r="H8643">
        <v>7</v>
      </c>
    </row>
    <row r="8644" spans="1:8" x14ac:dyDescent="0.2">
      <c r="A8644" t="s">
        <v>10076</v>
      </c>
      <c r="C864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8644" s="6" t="str">
        <f>LEFT(Table3[[#This Row],[Last Funding Amount - ORIG]],MIN(FIND({0,1,2,3,4,5,6,7,8,9,0},Table3[[#This Row],[Last Funding Amount - ORIG]]&amp;"0123456789"))-1)</f>
        <v/>
      </c>
      <c r="E8644" t="s">
        <v>56</v>
      </c>
      <c r="F8644" s="1">
        <v>5667963</v>
      </c>
      <c r="H8644">
        <v>8</v>
      </c>
    </row>
    <row r="8645" spans="1:8" x14ac:dyDescent="0.2">
      <c r="A8645" t="s">
        <v>10077</v>
      </c>
      <c r="B8645" s="1">
        <v>1300000</v>
      </c>
      <c r="C864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1300000</v>
      </c>
      <c r="D8645" s="6" t="str">
        <f>LEFT(Table3[[#This Row],[Last Funding Amount - ORIG]],MIN(FIND({0,1,2,3,4,5,6,7,8,9,0},Table3[[#This Row],[Last Funding Amount - ORIG]]&amp;"0123456789"))-1)</f>
        <v/>
      </c>
      <c r="E8645" t="s">
        <v>36</v>
      </c>
      <c r="F8645" s="1">
        <v>3700000</v>
      </c>
      <c r="H8645">
        <v>5</v>
      </c>
    </row>
    <row r="8646" spans="1:8" x14ac:dyDescent="0.2">
      <c r="A8646" t="s">
        <v>10078</v>
      </c>
      <c r="B8646" t="s">
        <v>1543</v>
      </c>
      <c r="C864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3000000</v>
      </c>
      <c r="D8646" s="5" t="str">
        <f>LEFT(Table3[[#This Row],[Last Funding Amount - ORIG]],MIN(FIND({0,1,2,3,4,5,6,7,8,9,0},Table3[[#This Row],[Last Funding Amount - ORIG]]&amp;"0123456789"))-1)</f>
        <v>‰âÂ</v>
      </c>
      <c r="E8646" t="s">
        <v>112</v>
      </c>
      <c r="F8646" t="s">
        <v>1544</v>
      </c>
      <c r="H8646">
        <v>1</v>
      </c>
    </row>
    <row r="8647" spans="1:8" x14ac:dyDescent="0.2">
      <c r="A8647" t="s">
        <v>10079</v>
      </c>
      <c r="B8647" s="1">
        <v>250000</v>
      </c>
      <c r="C864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</v>
      </c>
      <c r="D8647" s="6" t="str">
        <f>LEFT(Table3[[#This Row],[Last Funding Amount - ORIG]],MIN(FIND({0,1,2,3,4,5,6,7,8,9,0},Table3[[#This Row],[Last Funding Amount - ORIG]]&amp;"0123456789"))-1)</f>
        <v/>
      </c>
      <c r="E8647" t="s">
        <v>13</v>
      </c>
      <c r="F8647" s="1">
        <v>25328770</v>
      </c>
      <c r="G8647">
        <v>3</v>
      </c>
      <c r="H8647">
        <v>6</v>
      </c>
    </row>
    <row r="8648" spans="1:8" x14ac:dyDescent="0.2">
      <c r="A8648" t="s">
        <v>10080</v>
      </c>
      <c r="B8648" t="s">
        <v>10081</v>
      </c>
      <c r="C864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12500000</v>
      </c>
      <c r="D8648" s="5" t="str">
        <f>LEFT(Table3[[#This Row],[Last Funding Amount - ORIG]],MIN(FIND({0,1,2,3,4,5,6,7,8,9,0},Table3[[#This Row],[Last Funding Amount - ORIG]]&amp;"0123456789"))-1)</f>
        <v>‰âÂ</v>
      </c>
      <c r="E8648" t="s">
        <v>36</v>
      </c>
      <c r="F8648" t="s">
        <v>10082</v>
      </c>
      <c r="G8648">
        <v>2</v>
      </c>
      <c r="H8648">
        <v>5</v>
      </c>
    </row>
    <row r="8649" spans="1:8" x14ac:dyDescent="0.2">
      <c r="A8649" t="s">
        <v>10083</v>
      </c>
      <c r="B8649" s="1">
        <v>400000</v>
      </c>
      <c r="C864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400000</v>
      </c>
      <c r="D8649" s="6" t="str">
        <f>LEFT(Table3[[#This Row],[Last Funding Amount - ORIG]],MIN(FIND({0,1,2,3,4,5,6,7,8,9,0},Table3[[#This Row],[Last Funding Amount - ORIG]]&amp;"0123456789"))-1)</f>
        <v/>
      </c>
      <c r="E8649" t="s">
        <v>112</v>
      </c>
      <c r="F8649" s="1">
        <v>881482</v>
      </c>
      <c r="G8649">
        <v>1</v>
      </c>
      <c r="H8649">
        <v>3</v>
      </c>
    </row>
    <row r="8650" spans="1:8" x14ac:dyDescent="0.2">
      <c r="A8650" t="s">
        <v>10084</v>
      </c>
      <c r="C865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8650" s="6" t="str">
        <f>LEFT(Table3[[#This Row],[Last Funding Amount - ORIG]],MIN(FIND({0,1,2,3,4,5,6,7,8,9,0},Table3[[#This Row],[Last Funding Amount - ORIG]]&amp;"0123456789"))-1)</f>
        <v/>
      </c>
      <c r="E8650" t="s">
        <v>208</v>
      </c>
      <c r="F8650" s="1">
        <v>4300000</v>
      </c>
      <c r="G8650">
        <v>1</v>
      </c>
      <c r="H8650">
        <v>5</v>
      </c>
    </row>
    <row r="8651" spans="1:8" x14ac:dyDescent="0.2">
      <c r="A8651" t="s">
        <v>10085</v>
      </c>
      <c r="B8651" s="1">
        <v>1200002</v>
      </c>
      <c r="C865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1200002</v>
      </c>
      <c r="D8651" s="6" t="str">
        <f>LEFT(Table3[[#This Row],[Last Funding Amount - ORIG]],MIN(FIND({0,1,2,3,4,5,6,7,8,9,0},Table3[[#This Row],[Last Funding Amount - ORIG]]&amp;"0123456789"))-1)</f>
        <v/>
      </c>
      <c r="E8651" t="s">
        <v>13</v>
      </c>
      <c r="F8651" s="1">
        <v>7107597</v>
      </c>
    </row>
    <row r="8652" spans="1:8" x14ac:dyDescent="0.2">
      <c r="A8652" t="s">
        <v>10086</v>
      </c>
      <c r="B8652" s="1">
        <v>1800000</v>
      </c>
      <c r="C865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1800000</v>
      </c>
      <c r="D8652" s="6" t="str">
        <f>LEFT(Table3[[#This Row],[Last Funding Amount - ORIG]],MIN(FIND({0,1,2,3,4,5,6,7,8,9,0},Table3[[#This Row],[Last Funding Amount - ORIG]]&amp;"0123456789"))-1)</f>
        <v/>
      </c>
      <c r="E8652" t="s">
        <v>402</v>
      </c>
      <c r="F8652" s="1">
        <v>1800000</v>
      </c>
    </row>
    <row r="8653" spans="1:8" x14ac:dyDescent="0.2">
      <c r="A8653" t="s">
        <v>10087</v>
      </c>
      <c r="B8653" t="s">
        <v>9336</v>
      </c>
      <c r="C865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2650000</v>
      </c>
      <c r="D8653" s="5" t="str">
        <f>LEFT(Table3[[#This Row],[Last Funding Amount - ORIG]],MIN(FIND({0,1,2,3,4,5,6,7,8,9,0},Table3[[#This Row],[Last Funding Amount - ORIG]]&amp;"0123456789"))-1)</f>
        <v>‰âÂ</v>
      </c>
      <c r="E8653" t="s">
        <v>13</v>
      </c>
      <c r="F8653" t="s">
        <v>9337</v>
      </c>
    </row>
    <row r="8654" spans="1:8" x14ac:dyDescent="0.2">
      <c r="A8654" t="s">
        <v>10088</v>
      </c>
      <c r="B8654" s="1">
        <v>13609749</v>
      </c>
      <c r="C865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13609749</v>
      </c>
      <c r="D8654" s="6" t="str">
        <f>LEFT(Table3[[#This Row],[Last Funding Amount - ORIG]],MIN(FIND({0,1,2,3,4,5,6,7,8,9,0},Table3[[#This Row],[Last Funding Amount - ORIG]]&amp;"0123456789"))-1)</f>
        <v/>
      </c>
      <c r="E8654" t="s">
        <v>18</v>
      </c>
      <c r="F8654" s="1">
        <v>46003442</v>
      </c>
      <c r="G8654">
        <v>1</v>
      </c>
      <c r="H8654">
        <v>3</v>
      </c>
    </row>
    <row r="8655" spans="1:8" x14ac:dyDescent="0.2">
      <c r="A8655" t="s">
        <v>10089</v>
      </c>
      <c r="B8655" s="1">
        <v>6700000</v>
      </c>
      <c r="C865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6700000</v>
      </c>
      <c r="D8655" s="6" t="str">
        <f>LEFT(Table3[[#This Row],[Last Funding Amount - ORIG]],MIN(FIND({0,1,2,3,4,5,6,7,8,9,0},Table3[[#This Row],[Last Funding Amount - ORIG]]&amp;"0123456789"))-1)</f>
        <v/>
      </c>
      <c r="E8655" t="s">
        <v>22</v>
      </c>
      <c r="F8655" s="1">
        <v>6700000</v>
      </c>
      <c r="G8655">
        <v>1</v>
      </c>
      <c r="H8655">
        <v>3</v>
      </c>
    </row>
    <row r="8656" spans="1:8" x14ac:dyDescent="0.2">
      <c r="A8656" t="s">
        <v>10090</v>
      </c>
      <c r="B8656" t="s">
        <v>10091</v>
      </c>
      <c r="C865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756000</v>
      </c>
      <c r="D8656" s="5" t="str">
        <f>LEFT(Table3[[#This Row],[Last Funding Amount - ORIG]],MIN(FIND({0,1,2,3,4,5,6,7,8,9,0},Table3[[#This Row],[Last Funding Amount - ORIG]]&amp;"0123456789"))-1)</f>
        <v>CA$</v>
      </c>
      <c r="E8656" t="s">
        <v>101</v>
      </c>
      <c r="F8656" s="1">
        <v>19791706</v>
      </c>
    </row>
    <row r="8657" spans="1:8" x14ac:dyDescent="0.2">
      <c r="A8657" t="s">
        <v>10092</v>
      </c>
      <c r="B8657" s="1">
        <v>4000000</v>
      </c>
      <c r="C865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4000000</v>
      </c>
      <c r="D8657" s="6" t="str">
        <f>LEFT(Table3[[#This Row],[Last Funding Amount - ORIG]],MIN(FIND({0,1,2,3,4,5,6,7,8,9,0},Table3[[#This Row],[Last Funding Amount - ORIG]]&amp;"0123456789"))-1)</f>
        <v/>
      </c>
      <c r="E8657" t="s">
        <v>13</v>
      </c>
      <c r="F8657" s="1">
        <v>4000000</v>
      </c>
      <c r="G8657">
        <v>1</v>
      </c>
      <c r="H8657">
        <v>2</v>
      </c>
    </row>
    <row r="8658" spans="1:8" x14ac:dyDescent="0.2">
      <c r="A8658" t="s">
        <v>10093</v>
      </c>
      <c r="B8658" s="1">
        <v>3008435</v>
      </c>
      <c r="C865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3008435</v>
      </c>
      <c r="D8658" s="6" t="str">
        <f>LEFT(Table3[[#This Row],[Last Funding Amount - ORIG]],MIN(FIND({0,1,2,3,4,5,6,7,8,9,0},Table3[[#This Row],[Last Funding Amount - ORIG]]&amp;"0123456789"))-1)</f>
        <v/>
      </c>
      <c r="E8658" t="s">
        <v>13</v>
      </c>
      <c r="F8658" s="1">
        <v>4008435</v>
      </c>
      <c r="H8658">
        <v>1</v>
      </c>
    </row>
    <row r="8659" spans="1:8" x14ac:dyDescent="0.2">
      <c r="A8659" t="s">
        <v>10094</v>
      </c>
      <c r="B8659" s="1">
        <v>750000</v>
      </c>
      <c r="C865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750000</v>
      </c>
      <c r="D8659" s="6" t="str">
        <f>LEFT(Table3[[#This Row],[Last Funding Amount - ORIG]],MIN(FIND({0,1,2,3,4,5,6,7,8,9,0},Table3[[#This Row],[Last Funding Amount - ORIG]]&amp;"0123456789"))-1)</f>
        <v/>
      </c>
      <c r="E8659" t="s">
        <v>20</v>
      </c>
      <c r="F8659" s="1">
        <v>750000</v>
      </c>
    </row>
    <row r="8660" spans="1:8" x14ac:dyDescent="0.2">
      <c r="A8660" t="s">
        <v>10095</v>
      </c>
      <c r="B8660" s="1">
        <v>7000000</v>
      </c>
      <c r="C866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7000000</v>
      </c>
      <c r="D8660" s="6" t="str">
        <f>LEFT(Table3[[#This Row],[Last Funding Amount - ORIG]],MIN(FIND({0,1,2,3,4,5,6,7,8,9,0},Table3[[#This Row],[Last Funding Amount - ORIG]]&amp;"0123456789"))-1)</f>
        <v/>
      </c>
      <c r="E8660" t="s">
        <v>13</v>
      </c>
      <c r="F8660" s="1">
        <v>7000000</v>
      </c>
      <c r="G8660">
        <v>1</v>
      </c>
      <c r="H8660">
        <v>1</v>
      </c>
    </row>
    <row r="8661" spans="1:8" x14ac:dyDescent="0.2">
      <c r="A8661" t="s">
        <v>10096</v>
      </c>
      <c r="B8661" s="1">
        <v>800000</v>
      </c>
      <c r="C866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800000</v>
      </c>
      <c r="D8661" s="6" t="str">
        <f>LEFT(Table3[[#This Row],[Last Funding Amount - ORIG]],MIN(FIND({0,1,2,3,4,5,6,7,8,9,0},Table3[[#This Row],[Last Funding Amount - ORIG]]&amp;"0123456789"))-1)</f>
        <v/>
      </c>
      <c r="E8661" t="s">
        <v>112</v>
      </c>
      <c r="F8661" s="1">
        <v>2150000</v>
      </c>
      <c r="H8661">
        <v>1</v>
      </c>
    </row>
    <row r="8662" spans="1:8" x14ac:dyDescent="0.2">
      <c r="A8662" t="s">
        <v>10097</v>
      </c>
      <c r="B8662" t="s">
        <v>711</v>
      </c>
      <c r="C866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</v>
      </c>
      <c r="D8662" s="5" t="str">
        <f>LEFT(Table3[[#This Row],[Last Funding Amount - ORIG]],MIN(FIND({0,1,2,3,4,5,6,7,8,9,0},Table3[[#This Row],[Last Funding Amount - ORIG]]&amp;"0123456789"))-1)</f>
        <v>å£</v>
      </c>
      <c r="E8662" t="s">
        <v>13</v>
      </c>
      <c r="F8662" s="1">
        <v>4202733</v>
      </c>
      <c r="G8662">
        <v>1</v>
      </c>
      <c r="H8662">
        <v>3</v>
      </c>
    </row>
    <row r="8663" spans="1:8" x14ac:dyDescent="0.2">
      <c r="A8663" t="s">
        <v>10098</v>
      </c>
      <c r="B8663" s="1">
        <v>2509000</v>
      </c>
      <c r="C866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2509000</v>
      </c>
      <c r="D8663" s="6" t="str">
        <f>LEFT(Table3[[#This Row],[Last Funding Amount - ORIG]],MIN(FIND({0,1,2,3,4,5,6,7,8,9,0},Table3[[#This Row],[Last Funding Amount - ORIG]]&amp;"0123456789"))-1)</f>
        <v/>
      </c>
      <c r="E8663" t="s">
        <v>13</v>
      </c>
      <c r="F8663" s="1">
        <v>11259000</v>
      </c>
      <c r="G8663">
        <v>1</v>
      </c>
      <c r="H8663">
        <v>1</v>
      </c>
    </row>
    <row r="8664" spans="1:8" x14ac:dyDescent="0.2">
      <c r="A8664" t="s">
        <v>10099</v>
      </c>
      <c r="B8664" s="1">
        <v>1500000</v>
      </c>
      <c r="C866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1500000</v>
      </c>
      <c r="D8664" s="6" t="str">
        <f>LEFT(Table3[[#This Row],[Last Funding Amount - ORIG]],MIN(FIND({0,1,2,3,4,5,6,7,8,9,0},Table3[[#This Row],[Last Funding Amount - ORIG]]&amp;"0123456789"))-1)</f>
        <v/>
      </c>
      <c r="E8664" t="s">
        <v>112</v>
      </c>
      <c r="F8664" s="1">
        <v>1500000</v>
      </c>
      <c r="G8664">
        <v>1</v>
      </c>
      <c r="H8664">
        <v>1</v>
      </c>
    </row>
    <row r="8665" spans="1:8" x14ac:dyDescent="0.2">
      <c r="A8665" t="s">
        <v>10100</v>
      </c>
      <c r="B8665" t="s">
        <v>8215</v>
      </c>
      <c r="C866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2100000</v>
      </c>
      <c r="D8665" s="5" t="str">
        <f>LEFT(Table3[[#This Row],[Last Funding Amount - ORIG]],MIN(FIND({0,1,2,3,4,5,6,7,8,9,0},Table3[[#This Row],[Last Funding Amount - ORIG]]&amp;"0123456789"))-1)</f>
        <v>‰âÂ</v>
      </c>
      <c r="E8665" t="s">
        <v>22</v>
      </c>
      <c r="F8665" t="s">
        <v>10101</v>
      </c>
      <c r="H8665">
        <v>2</v>
      </c>
    </row>
    <row r="8666" spans="1:8" x14ac:dyDescent="0.2">
      <c r="A8666" t="s">
        <v>10102</v>
      </c>
      <c r="B8666" t="s">
        <v>299</v>
      </c>
      <c r="C866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600000</v>
      </c>
      <c r="D8666" s="5" t="str">
        <f>LEFT(Table3[[#This Row],[Last Funding Amount - ORIG]],MIN(FIND({0,1,2,3,4,5,6,7,8,9,0},Table3[[#This Row],[Last Funding Amount - ORIG]]&amp;"0123456789"))-1)</f>
        <v>‰âÂ</v>
      </c>
      <c r="E8666" t="s">
        <v>314</v>
      </c>
      <c r="F8666" t="s">
        <v>10103</v>
      </c>
      <c r="H8666">
        <v>4</v>
      </c>
    </row>
    <row r="8667" spans="1:8" x14ac:dyDescent="0.2">
      <c r="A8667" t="s">
        <v>10104</v>
      </c>
      <c r="B8667" s="1">
        <v>15000000</v>
      </c>
      <c r="C866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15000000</v>
      </c>
      <c r="D8667" s="6" t="str">
        <f>LEFT(Table3[[#This Row],[Last Funding Amount - ORIG]],MIN(FIND({0,1,2,3,4,5,6,7,8,9,0},Table3[[#This Row],[Last Funding Amount - ORIG]]&amp;"0123456789"))-1)</f>
        <v/>
      </c>
      <c r="E8667" t="s">
        <v>36</v>
      </c>
      <c r="F8667" s="1">
        <v>22517723</v>
      </c>
      <c r="G8667">
        <v>1</v>
      </c>
      <c r="H8667">
        <v>3</v>
      </c>
    </row>
    <row r="8668" spans="1:8" x14ac:dyDescent="0.2">
      <c r="A8668" t="s">
        <v>10105</v>
      </c>
      <c r="B8668" s="1">
        <v>8700000</v>
      </c>
      <c r="C866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8700000</v>
      </c>
      <c r="D8668" s="6" t="str">
        <f>LEFT(Table3[[#This Row],[Last Funding Amount - ORIG]],MIN(FIND({0,1,2,3,4,5,6,7,8,9,0},Table3[[#This Row],[Last Funding Amount - ORIG]]&amp;"0123456789"))-1)</f>
        <v/>
      </c>
      <c r="E8668" t="s">
        <v>22</v>
      </c>
      <c r="F8668" s="1">
        <v>9972000</v>
      </c>
      <c r="G8668">
        <v>1</v>
      </c>
      <c r="H8668">
        <v>1</v>
      </c>
    </row>
    <row r="8669" spans="1:8" x14ac:dyDescent="0.2">
      <c r="A8669" t="s">
        <v>10106</v>
      </c>
      <c r="B8669" t="s">
        <v>10107</v>
      </c>
      <c r="C866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51000000</v>
      </c>
      <c r="D8669" s="5" t="str">
        <f>LEFT(Table3[[#This Row],[Last Funding Amount - ORIG]],MIN(FIND({0,1,2,3,4,5,6,7,8,9,0},Table3[[#This Row],[Last Funding Amount - ORIG]]&amp;"0123456789"))-1)</f>
        <v>å£</v>
      </c>
      <c r="E8669" t="s">
        <v>18</v>
      </c>
      <c r="F8669" t="s">
        <v>10108</v>
      </c>
      <c r="G8669">
        <v>1</v>
      </c>
      <c r="H8669">
        <v>1</v>
      </c>
    </row>
    <row r="8670" spans="1:8" x14ac:dyDescent="0.2">
      <c r="A8670" t="s">
        <v>10109</v>
      </c>
      <c r="B8670" s="1">
        <v>8900000</v>
      </c>
      <c r="C867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8900000</v>
      </c>
      <c r="D8670" s="6" t="str">
        <f>LEFT(Table3[[#This Row],[Last Funding Amount - ORIG]],MIN(FIND({0,1,2,3,4,5,6,7,8,9,0},Table3[[#This Row],[Last Funding Amount - ORIG]]&amp;"0123456789"))-1)</f>
        <v/>
      </c>
      <c r="E8670" t="s">
        <v>22</v>
      </c>
      <c r="F8670" s="1">
        <v>10177500</v>
      </c>
      <c r="G8670">
        <v>1</v>
      </c>
      <c r="H8670">
        <v>6</v>
      </c>
    </row>
    <row r="8671" spans="1:8" x14ac:dyDescent="0.2">
      <c r="A8671" t="s">
        <v>10110</v>
      </c>
      <c r="B8671" s="1">
        <v>1100000</v>
      </c>
      <c r="C867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1100000</v>
      </c>
      <c r="D8671" s="6" t="str">
        <f>LEFT(Table3[[#This Row],[Last Funding Amount - ORIG]],MIN(FIND({0,1,2,3,4,5,6,7,8,9,0},Table3[[#This Row],[Last Funding Amount - ORIG]]&amp;"0123456789"))-1)</f>
        <v/>
      </c>
      <c r="E8671" t="s">
        <v>112</v>
      </c>
      <c r="F8671" s="1">
        <v>1150000</v>
      </c>
      <c r="G8671">
        <v>1</v>
      </c>
      <c r="H8671">
        <v>3</v>
      </c>
    </row>
    <row r="8672" spans="1:8" x14ac:dyDescent="0.2">
      <c r="A8672" t="s">
        <v>10111</v>
      </c>
      <c r="B8672" s="1">
        <v>30000000</v>
      </c>
      <c r="C867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30000000</v>
      </c>
      <c r="D8672" s="6" t="str">
        <f>LEFT(Table3[[#This Row],[Last Funding Amount - ORIG]],MIN(FIND({0,1,2,3,4,5,6,7,8,9,0},Table3[[#This Row],[Last Funding Amount - ORIG]]&amp;"0123456789"))-1)</f>
        <v/>
      </c>
      <c r="E8672" t="s">
        <v>13</v>
      </c>
      <c r="F8672" s="1">
        <v>30000000</v>
      </c>
      <c r="G8672">
        <v>1</v>
      </c>
      <c r="H8672">
        <v>2</v>
      </c>
    </row>
    <row r="8673" spans="1:8" x14ac:dyDescent="0.2">
      <c r="A8673" t="s">
        <v>10112</v>
      </c>
      <c r="B8673" s="1">
        <v>1000000</v>
      </c>
      <c r="C867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8673" s="6" t="str">
        <f>LEFT(Table3[[#This Row],[Last Funding Amount - ORIG]],MIN(FIND({0,1,2,3,4,5,6,7,8,9,0},Table3[[#This Row],[Last Funding Amount - ORIG]]&amp;"0123456789"))-1)</f>
        <v/>
      </c>
      <c r="E8673" t="s">
        <v>13</v>
      </c>
      <c r="F8673" s="1">
        <v>1000000</v>
      </c>
      <c r="G8673">
        <v>1</v>
      </c>
      <c r="H8673">
        <v>1</v>
      </c>
    </row>
    <row r="8674" spans="1:8" x14ac:dyDescent="0.2">
      <c r="A8674" t="s">
        <v>10113</v>
      </c>
      <c r="B8674" t="s">
        <v>4509</v>
      </c>
      <c r="C867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7000000</v>
      </c>
      <c r="D8674" s="5" t="str">
        <f>LEFT(Table3[[#This Row],[Last Funding Amount - ORIG]],MIN(FIND({0,1,2,3,4,5,6,7,8,9,0},Table3[[#This Row],[Last Funding Amount - ORIG]]&amp;"0123456789"))-1)</f>
        <v>‰âÂ</v>
      </c>
      <c r="E8674" t="s">
        <v>13</v>
      </c>
      <c r="F8674" t="s">
        <v>4510</v>
      </c>
      <c r="H8674">
        <v>1</v>
      </c>
    </row>
    <row r="8675" spans="1:8" x14ac:dyDescent="0.2">
      <c r="A8675" t="s">
        <v>10114</v>
      </c>
      <c r="B8675" s="1">
        <v>1605012</v>
      </c>
      <c r="C867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1605012</v>
      </c>
      <c r="D8675" s="6" t="str">
        <f>LEFT(Table3[[#This Row],[Last Funding Amount - ORIG]],MIN(FIND({0,1,2,3,4,5,6,7,8,9,0},Table3[[#This Row],[Last Funding Amount - ORIG]]&amp;"0123456789"))-1)</f>
        <v/>
      </c>
      <c r="E8675" t="s">
        <v>56</v>
      </c>
      <c r="F8675" s="1">
        <v>7947164</v>
      </c>
      <c r="G8675">
        <v>1</v>
      </c>
      <c r="H8675">
        <v>5</v>
      </c>
    </row>
    <row r="8676" spans="1:8" x14ac:dyDescent="0.2">
      <c r="A8676" t="s">
        <v>10115</v>
      </c>
      <c r="B8676" s="1">
        <v>800000</v>
      </c>
      <c r="C867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800000</v>
      </c>
      <c r="D8676" s="6" t="str">
        <f>LEFT(Table3[[#This Row],[Last Funding Amount - ORIG]],MIN(FIND({0,1,2,3,4,5,6,7,8,9,0},Table3[[#This Row],[Last Funding Amount - ORIG]]&amp;"0123456789"))-1)</f>
        <v/>
      </c>
      <c r="E8676" t="s">
        <v>112</v>
      </c>
      <c r="F8676" s="1">
        <v>800000</v>
      </c>
      <c r="H8676">
        <v>8</v>
      </c>
    </row>
    <row r="8677" spans="1:8" x14ac:dyDescent="0.2">
      <c r="A8677" t="s">
        <v>10116</v>
      </c>
      <c r="B8677" s="1">
        <v>1300000</v>
      </c>
      <c r="C867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1300000</v>
      </c>
      <c r="D8677" s="6" t="str">
        <f>LEFT(Table3[[#This Row],[Last Funding Amount - ORIG]],MIN(FIND({0,1,2,3,4,5,6,7,8,9,0},Table3[[#This Row],[Last Funding Amount - ORIG]]&amp;"0123456789"))-1)</f>
        <v/>
      </c>
      <c r="E8677" t="s">
        <v>22</v>
      </c>
      <c r="F8677" s="1">
        <v>1300000</v>
      </c>
      <c r="G8677">
        <v>1</v>
      </c>
      <c r="H8677">
        <v>5</v>
      </c>
    </row>
    <row r="8678" spans="1:8" x14ac:dyDescent="0.2">
      <c r="A8678" t="s">
        <v>10117</v>
      </c>
      <c r="B8678" s="1">
        <v>61485</v>
      </c>
      <c r="C867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61485</v>
      </c>
      <c r="D8678" s="6" t="str">
        <f>LEFT(Table3[[#This Row],[Last Funding Amount - ORIG]],MIN(FIND({0,1,2,3,4,5,6,7,8,9,0},Table3[[#This Row],[Last Funding Amount - ORIG]]&amp;"0123456789"))-1)</f>
        <v/>
      </c>
      <c r="E8678" t="s">
        <v>402</v>
      </c>
      <c r="F8678" s="1">
        <v>11597243</v>
      </c>
    </row>
    <row r="8679" spans="1:8" x14ac:dyDescent="0.2">
      <c r="A8679" t="s">
        <v>10118</v>
      </c>
      <c r="C867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8679" s="6" t="str">
        <f>LEFT(Table3[[#This Row],[Last Funding Amount - ORIG]],MIN(FIND({0,1,2,3,4,5,6,7,8,9,0},Table3[[#This Row],[Last Funding Amount - ORIG]]&amp;"0123456789"))-1)</f>
        <v/>
      </c>
      <c r="E8679" t="s">
        <v>8</v>
      </c>
      <c r="F8679" s="1">
        <v>13500000</v>
      </c>
      <c r="H8679">
        <v>1</v>
      </c>
    </row>
    <row r="8680" spans="1:8" x14ac:dyDescent="0.2">
      <c r="A8680" t="s">
        <v>10119</v>
      </c>
      <c r="B8680" t="s">
        <v>10120</v>
      </c>
      <c r="C868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3300000</v>
      </c>
      <c r="D8680" s="5" t="str">
        <f>LEFT(Table3[[#This Row],[Last Funding Amount - ORIG]],MIN(FIND({0,1,2,3,4,5,6,7,8,9,0},Table3[[#This Row],[Last Funding Amount - ORIG]]&amp;"0123456789"))-1)</f>
        <v>å£</v>
      </c>
      <c r="E8680" t="s">
        <v>13</v>
      </c>
      <c r="F8680" t="s">
        <v>2100</v>
      </c>
      <c r="G8680">
        <v>1</v>
      </c>
      <c r="H8680">
        <v>1</v>
      </c>
    </row>
    <row r="8681" spans="1:8" x14ac:dyDescent="0.2">
      <c r="A8681" t="s">
        <v>10121</v>
      </c>
      <c r="B8681" s="1">
        <v>1200000</v>
      </c>
      <c r="C868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1200000</v>
      </c>
      <c r="D8681" s="6" t="str">
        <f>LEFT(Table3[[#This Row],[Last Funding Amount - ORIG]],MIN(FIND({0,1,2,3,4,5,6,7,8,9,0},Table3[[#This Row],[Last Funding Amount - ORIG]]&amp;"0123456789"))-1)</f>
        <v/>
      </c>
      <c r="E8681" t="s">
        <v>112</v>
      </c>
      <c r="F8681" s="1">
        <v>1600000</v>
      </c>
      <c r="G8681">
        <v>1</v>
      </c>
      <c r="H8681">
        <v>12</v>
      </c>
    </row>
    <row r="8682" spans="1:8" x14ac:dyDescent="0.2">
      <c r="A8682" t="s">
        <v>10122</v>
      </c>
      <c r="B8682" s="1">
        <v>350000</v>
      </c>
      <c r="C868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350000</v>
      </c>
      <c r="D8682" s="6" t="str">
        <f>LEFT(Table3[[#This Row],[Last Funding Amount - ORIG]],MIN(FIND({0,1,2,3,4,5,6,7,8,9,0},Table3[[#This Row],[Last Funding Amount - ORIG]]&amp;"0123456789"))-1)</f>
        <v/>
      </c>
      <c r="E8682" t="s">
        <v>56</v>
      </c>
      <c r="F8682" s="1">
        <v>350000</v>
      </c>
      <c r="H8682">
        <v>3</v>
      </c>
    </row>
    <row r="8683" spans="1:8" x14ac:dyDescent="0.2">
      <c r="A8683" t="s">
        <v>10123</v>
      </c>
      <c r="B8683" s="1">
        <v>6500000</v>
      </c>
      <c r="C868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6500000</v>
      </c>
      <c r="D8683" s="6" t="str">
        <f>LEFT(Table3[[#This Row],[Last Funding Amount - ORIG]],MIN(FIND({0,1,2,3,4,5,6,7,8,9,0},Table3[[#This Row],[Last Funding Amount - ORIG]]&amp;"0123456789"))-1)</f>
        <v/>
      </c>
      <c r="E8683" t="s">
        <v>44</v>
      </c>
      <c r="F8683" s="1">
        <v>6500000</v>
      </c>
      <c r="G8683">
        <v>1</v>
      </c>
      <c r="H8683">
        <v>1</v>
      </c>
    </row>
    <row r="8684" spans="1:8" x14ac:dyDescent="0.2">
      <c r="A8684" t="s">
        <v>10124</v>
      </c>
      <c r="B8684" t="s">
        <v>2130</v>
      </c>
      <c r="C868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12000000</v>
      </c>
      <c r="D8684" s="5" t="str">
        <f>LEFT(Table3[[#This Row],[Last Funding Amount - ORIG]],MIN(FIND({0,1,2,3,4,5,6,7,8,9,0},Table3[[#This Row],[Last Funding Amount - ORIG]]&amp;"0123456789"))-1)</f>
        <v>‰âÂ</v>
      </c>
      <c r="E8684" t="s">
        <v>36</v>
      </c>
      <c r="F8684" t="s">
        <v>10125</v>
      </c>
      <c r="G8684">
        <v>2</v>
      </c>
      <c r="H8684">
        <v>3</v>
      </c>
    </row>
    <row r="8685" spans="1:8" x14ac:dyDescent="0.2">
      <c r="A8685" t="s">
        <v>10126</v>
      </c>
      <c r="B8685" s="1">
        <v>3151000</v>
      </c>
      <c r="C868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3151000</v>
      </c>
      <c r="D8685" s="6" t="str">
        <f>LEFT(Table3[[#This Row],[Last Funding Amount - ORIG]],MIN(FIND({0,1,2,3,4,5,6,7,8,9,0},Table3[[#This Row],[Last Funding Amount - ORIG]]&amp;"0123456789"))-1)</f>
        <v/>
      </c>
      <c r="E8685" t="s">
        <v>13</v>
      </c>
      <c r="F8685" s="1">
        <v>49370087</v>
      </c>
      <c r="G8685">
        <v>1</v>
      </c>
      <c r="H8685">
        <v>3</v>
      </c>
    </row>
    <row r="8686" spans="1:8" x14ac:dyDescent="0.2">
      <c r="A8686" t="s">
        <v>10127</v>
      </c>
      <c r="B8686" s="1">
        <v>1200000</v>
      </c>
      <c r="C868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1200000</v>
      </c>
      <c r="D8686" s="6" t="str">
        <f>LEFT(Table3[[#This Row],[Last Funding Amount - ORIG]],MIN(FIND({0,1,2,3,4,5,6,7,8,9,0},Table3[[#This Row],[Last Funding Amount - ORIG]]&amp;"0123456789"))-1)</f>
        <v/>
      </c>
      <c r="E8686" t="s">
        <v>13</v>
      </c>
      <c r="F8686" s="1">
        <v>2391698</v>
      </c>
      <c r="H8686">
        <v>1</v>
      </c>
    </row>
    <row r="8687" spans="1:8" x14ac:dyDescent="0.2">
      <c r="A8687" t="s">
        <v>10128</v>
      </c>
      <c r="B8687" s="1">
        <v>5000000</v>
      </c>
      <c r="C868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5000000</v>
      </c>
      <c r="D8687" s="6" t="str">
        <f>LEFT(Table3[[#This Row],[Last Funding Amount - ORIG]],MIN(FIND({0,1,2,3,4,5,6,7,8,9,0},Table3[[#This Row],[Last Funding Amount - ORIG]]&amp;"0123456789"))-1)</f>
        <v/>
      </c>
      <c r="E8687" t="s">
        <v>44</v>
      </c>
      <c r="F8687" s="1">
        <v>5000000</v>
      </c>
      <c r="H8687">
        <v>1</v>
      </c>
    </row>
    <row r="8688" spans="1:8" x14ac:dyDescent="0.2">
      <c r="A8688" t="s">
        <v>10129</v>
      </c>
      <c r="B8688" s="1">
        <v>1235175</v>
      </c>
      <c r="C868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1235175</v>
      </c>
      <c r="D8688" s="6" t="str">
        <f>LEFT(Table3[[#This Row],[Last Funding Amount - ORIG]],MIN(FIND({0,1,2,3,4,5,6,7,8,9,0},Table3[[#This Row],[Last Funding Amount - ORIG]]&amp;"0123456789"))-1)</f>
        <v/>
      </c>
      <c r="E8688" t="s">
        <v>13</v>
      </c>
      <c r="F8688" s="1">
        <v>5145175</v>
      </c>
      <c r="H8688">
        <v>6</v>
      </c>
    </row>
    <row r="8689" spans="1:8" x14ac:dyDescent="0.2">
      <c r="A8689" t="s">
        <v>10130</v>
      </c>
      <c r="B8689" s="1">
        <v>500000</v>
      </c>
      <c r="C868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</v>
      </c>
      <c r="D8689" s="6" t="str">
        <f>LEFT(Table3[[#This Row],[Last Funding Amount - ORIG]],MIN(FIND({0,1,2,3,4,5,6,7,8,9,0},Table3[[#This Row],[Last Funding Amount - ORIG]]&amp;"0123456789"))-1)</f>
        <v/>
      </c>
      <c r="E8689" t="s">
        <v>56</v>
      </c>
      <c r="F8689" s="1">
        <v>1530000</v>
      </c>
    </row>
    <row r="8690" spans="1:8" x14ac:dyDescent="0.2">
      <c r="A8690" t="s">
        <v>10131</v>
      </c>
      <c r="B8690" s="1">
        <v>10000000</v>
      </c>
      <c r="C869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10000000</v>
      </c>
      <c r="D8690" s="6" t="str">
        <f>LEFT(Table3[[#This Row],[Last Funding Amount - ORIG]],MIN(FIND({0,1,2,3,4,5,6,7,8,9,0},Table3[[#This Row],[Last Funding Amount - ORIG]]&amp;"0123456789"))-1)</f>
        <v/>
      </c>
      <c r="E8690" t="s">
        <v>36</v>
      </c>
      <c r="F8690" s="1">
        <v>10000000</v>
      </c>
      <c r="G8690">
        <v>1</v>
      </c>
      <c r="H8690">
        <v>3</v>
      </c>
    </row>
    <row r="8691" spans="1:8" x14ac:dyDescent="0.2">
      <c r="A8691" t="s">
        <v>10132</v>
      </c>
      <c r="B8691" s="1">
        <v>10000</v>
      </c>
      <c r="C869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</v>
      </c>
      <c r="D8691" s="6" t="str">
        <f>LEFT(Table3[[#This Row],[Last Funding Amount - ORIG]],MIN(FIND({0,1,2,3,4,5,6,7,8,9,0},Table3[[#This Row],[Last Funding Amount - ORIG]]&amp;"0123456789"))-1)</f>
        <v/>
      </c>
      <c r="E8691" t="s">
        <v>13</v>
      </c>
      <c r="F8691" s="1">
        <v>12181682</v>
      </c>
      <c r="G8691">
        <v>2</v>
      </c>
      <c r="H8691">
        <v>7</v>
      </c>
    </row>
    <row r="8692" spans="1:8" x14ac:dyDescent="0.2">
      <c r="A8692" t="s">
        <v>10133</v>
      </c>
      <c r="B8692" t="s">
        <v>258</v>
      </c>
      <c r="C869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8692" s="5" t="str">
        <f>LEFT(Table3[[#This Row],[Last Funding Amount - ORIG]],MIN(FIND({0,1,2,3,4,5,6,7,8,9,0},Table3[[#This Row],[Last Funding Amount - ORIG]]&amp;"0123456789"))-1)</f>
        <v>‰âÂ</v>
      </c>
      <c r="E8692" t="s">
        <v>208</v>
      </c>
      <c r="F8692" t="s">
        <v>10134</v>
      </c>
      <c r="G8692">
        <v>3</v>
      </c>
      <c r="H8692">
        <v>5</v>
      </c>
    </row>
    <row r="8693" spans="1:8" x14ac:dyDescent="0.2">
      <c r="A8693" t="s">
        <v>10135</v>
      </c>
      <c r="B8693" s="1">
        <v>1000000</v>
      </c>
      <c r="C869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8693" s="6" t="str">
        <f>LEFT(Table3[[#This Row],[Last Funding Amount - ORIG]],MIN(FIND({0,1,2,3,4,5,6,7,8,9,0},Table3[[#This Row],[Last Funding Amount - ORIG]]&amp;"0123456789"))-1)</f>
        <v/>
      </c>
      <c r="E8693" t="s">
        <v>44</v>
      </c>
      <c r="F8693" s="1">
        <v>14000000</v>
      </c>
      <c r="G8693">
        <v>1</v>
      </c>
      <c r="H8693">
        <v>1</v>
      </c>
    </row>
    <row r="8694" spans="1:8" x14ac:dyDescent="0.2">
      <c r="A8694" t="s">
        <v>10136</v>
      </c>
      <c r="B8694" s="1">
        <v>14320965</v>
      </c>
      <c r="C869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14320965</v>
      </c>
      <c r="D8694" s="6" t="str">
        <f>LEFT(Table3[[#This Row],[Last Funding Amount - ORIG]],MIN(FIND({0,1,2,3,4,5,6,7,8,9,0},Table3[[#This Row],[Last Funding Amount - ORIG]]&amp;"0123456789"))-1)</f>
        <v/>
      </c>
      <c r="E8694" t="s">
        <v>59</v>
      </c>
      <c r="F8694" s="1">
        <v>17098912</v>
      </c>
      <c r="H8694">
        <v>3</v>
      </c>
    </row>
    <row r="8695" spans="1:8" x14ac:dyDescent="0.2">
      <c r="A8695" t="s">
        <v>10137</v>
      </c>
      <c r="B8695" t="s">
        <v>441</v>
      </c>
      <c r="C869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1700000</v>
      </c>
      <c r="D8695" s="5" t="str">
        <f>LEFT(Table3[[#This Row],[Last Funding Amount - ORIG]],MIN(FIND({0,1,2,3,4,5,6,7,8,9,0},Table3[[#This Row],[Last Funding Amount - ORIG]]&amp;"0123456789"))-1)</f>
        <v>‰âÂ</v>
      </c>
      <c r="E8695" t="s">
        <v>13</v>
      </c>
      <c r="F8695" t="s">
        <v>442</v>
      </c>
      <c r="G8695">
        <v>2</v>
      </c>
      <c r="H8695">
        <v>4</v>
      </c>
    </row>
    <row r="8696" spans="1:8" x14ac:dyDescent="0.2">
      <c r="A8696" t="s">
        <v>10138</v>
      </c>
      <c r="B8696" s="1">
        <v>3450000</v>
      </c>
      <c r="C869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3450000</v>
      </c>
      <c r="D8696" s="6" t="str">
        <f>LEFT(Table3[[#This Row],[Last Funding Amount - ORIG]],MIN(FIND({0,1,2,3,4,5,6,7,8,9,0},Table3[[#This Row],[Last Funding Amount - ORIG]]&amp;"0123456789"))-1)</f>
        <v/>
      </c>
      <c r="E8696" t="s">
        <v>20</v>
      </c>
      <c r="F8696" s="1">
        <v>3450000</v>
      </c>
    </row>
    <row r="8697" spans="1:8" x14ac:dyDescent="0.2">
      <c r="A8697" t="s">
        <v>10139</v>
      </c>
      <c r="B8697" s="1">
        <v>7499994</v>
      </c>
      <c r="C869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7499994</v>
      </c>
      <c r="D8697" s="6" t="str">
        <f>LEFT(Table3[[#This Row],[Last Funding Amount - ORIG]],MIN(FIND({0,1,2,3,4,5,6,7,8,9,0},Table3[[#This Row],[Last Funding Amount - ORIG]]&amp;"0123456789"))-1)</f>
        <v/>
      </c>
      <c r="E8697" t="s">
        <v>13</v>
      </c>
      <c r="F8697" s="1">
        <v>7499994</v>
      </c>
      <c r="G8697">
        <v>1</v>
      </c>
      <c r="H8697">
        <v>1</v>
      </c>
    </row>
    <row r="8698" spans="1:8" x14ac:dyDescent="0.2">
      <c r="A8698" t="s">
        <v>10140</v>
      </c>
      <c r="C869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8698" s="6" t="str">
        <f>LEFT(Table3[[#This Row],[Last Funding Amount - ORIG]],MIN(FIND({0,1,2,3,4,5,6,7,8,9,0},Table3[[#This Row],[Last Funding Amount - ORIG]]&amp;"0123456789"))-1)</f>
        <v/>
      </c>
      <c r="E8698" t="s">
        <v>22</v>
      </c>
      <c r="F8698" s="1">
        <v>2700000</v>
      </c>
      <c r="G8698">
        <v>1</v>
      </c>
      <c r="H8698">
        <v>6</v>
      </c>
    </row>
    <row r="8699" spans="1:8" x14ac:dyDescent="0.2">
      <c r="A8699" t="s">
        <v>10141</v>
      </c>
      <c r="B8699" s="1">
        <v>1136030</v>
      </c>
      <c r="C869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1136030</v>
      </c>
      <c r="D8699" s="6" t="str">
        <f>LEFT(Table3[[#This Row],[Last Funding Amount - ORIG]],MIN(FIND({0,1,2,3,4,5,6,7,8,9,0},Table3[[#This Row],[Last Funding Amount - ORIG]]&amp;"0123456789"))-1)</f>
        <v/>
      </c>
      <c r="E8699" t="s">
        <v>402</v>
      </c>
      <c r="F8699" s="1">
        <v>1936030</v>
      </c>
      <c r="H8699">
        <v>2</v>
      </c>
    </row>
    <row r="8700" spans="1:8" x14ac:dyDescent="0.2">
      <c r="A8700" t="s">
        <v>10142</v>
      </c>
      <c r="B8700" s="1">
        <v>3106197</v>
      </c>
      <c r="C870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3106197</v>
      </c>
      <c r="D8700" s="6" t="str">
        <f>LEFT(Table3[[#This Row],[Last Funding Amount - ORIG]],MIN(FIND({0,1,2,3,4,5,6,7,8,9,0},Table3[[#This Row],[Last Funding Amount - ORIG]]&amp;"0123456789"))-1)</f>
        <v/>
      </c>
      <c r="E8700" t="s">
        <v>22</v>
      </c>
      <c r="F8700" s="1">
        <v>3506197</v>
      </c>
      <c r="G8700">
        <v>2</v>
      </c>
      <c r="H8700">
        <v>5</v>
      </c>
    </row>
    <row r="8701" spans="1:8" x14ac:dyDescent="0.2">
      <c r="A8701" t="s">
        <v>10143</v>
      </c>
      <c r="B8701" s="1">
        <v>12614469</v>
      </c>
      <c r="C870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12614469</v>
      </c>
      <c r="D8701" s="6" t="str">
        <f>LEFT(Table3[[#This Row],[Last Funding Amount - ORIG]],MIN(FIND({0,1,2,3,4,5,6,7,8,9,0},Table3[[#This Row],[Last Funding Amount - ORIG]]&amp;"0123456789"))-1)</f>
        <v/>
      </c>
      <c r="E8701" t="s">
        <v>13</v>
      </c>
      <c r="F8701" s="1">
        <v>64831732</v>
      </c>
      <c r="G8701">
        <v>1</v>
      </c>
      <c r="H8701">
        <v>6</v>
      </c>
    </row>
    <row r="8702" spans="1:8" x14ac:dyDescent="0.2">
      <c r="A8702" t="s">
        <v>10144</v>
      </c>
      <c r="B8702" s="1">
        <v>3768750</v>
      </c>
      <c r="C870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3768750</v>
      </c>
      <c r="D8702" s="6" t="str">
        <f>LEFT(Table3[[#This Row],[Last Funding Amount - ORIG]],MIN(FIND({0,1,2,3,4,5,6,7,8,9,0},Table3[[#This Row],[Last Funding Amount - ORIG]]&amp;"0123456789"))-1)</f>
        <v/>
      </c>
      <c r="E8702" t="s">
        <v>91</v>
      </c>
      <c r="F8702" s="1">
        <v>61722564</v>
      </c>
      <c r="G8702">
        <v>1</v>
      </c>
      <c r="H8702">
        <v>5</v>
      </c>
    </row>
    <row r="8703" spans="1:8" x14ac:dyDescent="0.2">
      <c r="A8703" t="s">
        <v>10145</v>
      </c>
      <c r="B8703" t="s">
        <v>399</v>
      </c>
      <c r="C870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700000</v>
      </c>
      <c r="D8703" s="5" t="str">
        <f>LEFT(Table3[[#This Row],[Last Funding Amount - ORIG]],MIN(FIND({0,1,2,3,4,5,6,7,8,9,0},Table3[[#This Row],[Last Funding Amount - ORIG]]&amp;"0123456789"))-1)</f>
        <v>‰âÂ</v>
      </c>
      <c r="E8703" t="s">
        <v>112</v>
      </c>
      <c r="F8703" t="s">
        <v>400</v>
      </c>
      <c r="G8703">
        <v>1</v>
      </c>
      <c r="H8703">
        <v>1</v>
      </c>
    </row>
    <row r="8704" spans="1:8" x14ac:dyDescent="0.2">
      <c r="A8704" t="s">
        <v>10146</v>
      </c>
      <c r="B8704" t="s">
        <v>258</v>
      </c>
      <c r="C870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8704" s="5" t="str">
        <f>LEFT(Table3[[#This Row],[Last Funding Amount - ORIG]],MIN(FIND({0,1,2,3,4,5,6,7,8,9,0},Table3[[#This Row],[Last Funding Amount - ORIG]]&amp;"0123456789"))-1)</f>
        <v>‰âÂ</v>
      </c>
      <c r="E8704" t="s">
        <v>22</v>
      </c>
      <c r="F8704" s="1">
        <v>1414951</v>
      </c>
      <c r="G8704">
        <v>1</v>
      </c>
      <c r="H8704">
        <v>1</v>
      </c>
    </row>
    <row r="8705" spans="1:8" x14ac:dyDescent="0.2">
      <c r="A8705" t="s">
        <v>10147</v>
      </c>
      <c r="B8705" s="1">
        <v>2000000</v>
      </c>
      <c r="C870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</v>
      </c>
      <c r="D8705" s="6" t="str">
        <f>LEFT(Table3[[#This Row],[Last Funding Amount - ORIG]],MIN(FIND({0,1,2,3,4,5,6,7,8,9,0},Table3[[#This Row],[Last Funding Amount - ORIG]]&amp;"0123456789"))-1)</f>
        <v/>
      </c>
      <c r="E8705" t="s">
        <v>13</v>
      </c>
      <c r="F8705" s="1">
        <v>3000000</v>
      </c>
      <c r="H8705">
        <v>7</v>
      </c>
    </row>
    <row r="8706" spans="1:8" x14ac:dyDescent="0.2">
      <c r="A8706" t="s">
        <v>10148</v>
      </c>
      <c r="B8706" s="1">
        <v>1500000</v>
      </c>
      <c r="C870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1500000</v>
      </c>
      <c r="D8706" s="6" t="str">
        <f>LEFT(Table3[[#This Row],[Last Funding Amount - ORIG]],MIN(FIND({0,1,2,3,4,5,6,7,8,9,0},Table3[[#This Row],[Last Funding Amount - ORIG]]&amp;"0123456789"))-1)</f>
        <v/>
      </c>
      <c r="E8706" t="s">
        <v>56</v>
      </c>
      <c r="F8706" s="1">
        <v>1500000</v>
      </c>
      <c r="H8706">
        <v>5</v>
      </c>
    </row>
    <row r="8707" spans="1:8" x14ac:dyDescent="0.2">
      <c r="A8707" t="s">
        <v>10149</v>
      </c>
      <c r="B8707" s="1">
        <v>1200000</v>
      </c>
      <c r="C870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1200000</v>
      </c>
      <c r="D8707" s="6" t="str">
        <f>LEFT(Table3[[#This Row],[Last Funding Amount - ORIG]],MIN(FIND({0,1,2,3,4,5,6,7,8,9,0},Table3[[#This Row],[Last Funding Amount - ORIG]]&amp;"0123456789"))-1)</f>
        <v/>
      </c>
      <c r="E8707" t="s">
        <v>112</v>
      </c>
      <c r="F8707" s="1">
        <v>1595000</v>
      </c>
      <c r="G8707">
        <v>1</v>
      </c>
      <c r="H8707">
        <v>4</v>
      </c>
    </row>
    <row r="8708" spans="1:8" x14ac:dyDescent="0.2">
      <c r="A8708" t="s">
        <v>10150</v>
      </c>
      <c r="B8708" t="s">
        <v>8215</v>
      </c>
      <c r="C870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2100000</v>
      </c>
      <c r="D8708" s="5" t="str">
        <f>LEFT(Table3[[#This Row],[Last Funding Amount - ORIG]],MIN(FIND({0,1,2,3,4,5,6,7,8,9,0},Table3[[#This Row],[Last Funding Amount - ORIG]]&amp;"0123456789"))-1)</f>
        <v>‰âÂ</v>
      </c>
      <c r="E8708" t="s">
        <v>18</v>
      </c>
      <c r="F8708" t="s">
        <v>10151</v>
      </c>
    </row>
    <row r="8709" spans="1:8" x14ac:dyDescent="0.2">
      <c r="A8709" t="s">
        <v>10152</v>
      </c>
      <c r="B8709" s="1">
        <v>200000</v>
      </c>
      <c r="C870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</v>
      </c>
      <c r="D8709" s="6" t="str">
        <f>LEFT(Table3[[#This Row],[Last Funding Amount - ORIG]],MIN(FIND({0,1,2,3,4,5,6,7,8,9,0},Table3[[#This Row],[Last Funding Amount - ORIG]]&amp;"0123456789"))-1)</f>
        <v/>
      </c>
      <c r="E8709" t="s">
        <v>20</v>
      </c>
      <c r="F8709" s="1">
        <v>200000</v>
      </c>
      <c r="H8709">
        <v>1</v>
      </c>
    </row>
    <row r="8710" spans="1:8" x14ac:dyDescent="0.2">
      <c r="A8710" t="s">
        <v>10153</v>
      </c>
      <c r="B8710" t="s">
        <v>3271</v>
      </c>
      <c r="C871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1500000</v>
      </c>
      <c r="D8710" s="5" t="str">
        <f>LEFT(Table3[[#This Row],[Last Funding Amount - ORIG]],MIN(FIND({0,1,2,3,4,5,6,7,8,9,0},Table3[[#This Row],[Last Funding Amount - ORIG]]&amp;"0123456789"))-1)</f>
        <v>‰âÂ</v>
      </c>
      <c r="E8710" t="s">
        <v>112</v>
      </c>
      <c r="F8710" t="s">
        <v>2299</v>
      </c>
      <c r="G8710">
        <v>3</v>
      </c>
      <c r="H8710">
        <v>6</v>
      </c>
    </row>
    <row r="8711" spans="1:8" x14ac:dyDescent="0.2">
      <c r="A8711" t="s">
        <v>10154</v>
      </c>
      <c r="B8711" s="1">
        <v>2000000</v>
      </c>
      <c r="C871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</v>
      </c>
      <c r="D8711" s="6" t="str">
        <f>LEFT(Table3[[#This Row],[Last Funding Amount - ORIG]],MIN(FIND({0,1,2,3,4,5,6,7,8,9,0},Table3[[#This Row],[Last Funding Amount - ORIG]]&amp;"0123456789"))-1)</f>
        <v/>
      </c>
      <c r="E8711" t="s">
        <v>112</v>
      </c>
      <c r="F8711" s="1">
        <v>3100000</v>
      </c>
      <c r="H8711">
        <v>1</v>
      </c>
    </row>
    <row r="8712" spans="1:8" x14ac:dyDescent="0.2">
      <c r="A8712" t="s">
        <v>10155</v>
      </c>
      <c r="B8712" t="s">
        <v>4552</v>
      </c>
      <c r="C871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8712" s="5" t="str">
        <f>LEFT(Table3[[#This Row],[Last Funding Amount - ORIG]],MIN(FIND({0,1,2,3,4,5,6,7,8,9,0},Table3[[#This Row],[Last Funding Amount - ORIG]]&amp;"0123456789"))-1)</f>
        <v>A$</v>
      </c>
      <c r="E8712" t="s">
        <v>112</v>
      </c>
      <c r="F8712" t="s">
        <v>10156</v>
      </c>
      <c r="H8712">
        <v>3</v>
      </c>
    </row>
    <row r="8713" spans="1:8" x14ac:dyDescent="0.2">
      <c r="A8713" t="s">
        <v>10157</v>
      </c>
      <c r="C871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8713" s="6" t="str">
        <f>LEFT(Table3[[#This Row],[Last Funding Amount - ORIG]],MIN(FIND({0,1,2,3,4,5,6,7,8,9,0},Table3[[#This Row],[Last Funding Amount - ORIG]]&amp;"0123456789"))-1)</f>
        <v/>
      </c>
      <c r="E8713" t="s">
        <v>112</v>
      </c>
    </row>
    <row r="8714" spans="1:8" x14ac:dyDescent="0.2">
      <c r="A8714" t="s">
        <v>10158</v>
      </c>
      <c r="B8714" t="s">
        <v>8095</v>
      </c>
      <c r="C871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300000000</v>
      </c>
      <c r="D8714" s="5" t="str">
        <f>LEFT(Table3[[#This Row],[Last Funding Amount - ORIG]],MIN(FIND({0,1,2,3,4,5,6,7,8,9,0},Table3[[#This Row],[Last Funding Amount - ORIG]]&amp;"0123456789"))-1)</f>
        <v>‰â©</v>
      </c>
      <c r="E8714" t="s">
        <v>112</v>
      </c>
      <c r="F8714" t="s">
        <v>10159</v>
      </c>
      <c r="G8714">
        <v>1</v>
      </c>
      <c r="H8714">
        <v>2</v>
      </c>
    </row>
    <row r="8715" spans="1:8" x14ac:dyDescent="0.2">
      <c r="A8715" t="s">
        <v>10160</v>
      </c>
      <c r="B8715" s="1">
        <v>1250000</v>
      </c>
      <c r="C871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1250000</v>
      </c>
      <c r="D8715" s="6" t="str">
        <f>LEFT(Table3[[#This Row],[Last Funding Amount - ORIG]],MIN(FIND({0,1,2,3,4,5,6,7,8,9,0},Table3[[#This Row],[Last Funding Amount - ORIG]]&amp;"0123456789"))-1)</f>
        <v/>
      </c>
      <c r="E8715" t="s">
        <v>112</v>
      </c>
      <c r="F8715" s="1">
        <v>1250000</v>
      </c>
      <c r="H8715">
        <v>4</v>
      </c>
    </row>
    <row r="8716" spans="1:8" x14ac:dyDescent="0.2">
      <c r="A8716" t="s">
        <v>10161</v>
      </c>
      <c r="B8716" s="1">
        <v>1000000</v>
      </c>
      <c r="C871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8716" s="6" t="str">
        <f>LEFT(Table3[[#This Row],[Last Funding Amount - ORIG]],MIN(FIND({0,1,2,3,4,5,6,7,8,9,0},Table3[[#This Row],[Last Funding Amount - ORIG]]&amp;"0123456789"))-1)</f>
        <v/>
      </c>
      <c r="E8716" t="s">
        <v>112</v>
      </c>
      <c r="F8716" s="1">
        <v>1000000</v>
      </c>
      <c r="H8716">
        <v>5</v>
      </c>
    </row>
    <row r="8717" spans="1:8" x14ac:dyDescent="0.2">
      <c r="A8717" t="s">
        <v>10162</v>
      </c>
      <c r="B8717" t="s">
        <v>714</v>
      </c>
      <c r="C871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3200000</v>
      </c>
      <c r="D8717" s="5" t="str">
        <f>LEFT(Table3[[#This Row],[Last Funding Amount - ORIG]],MIN(FIND({0,1,2,3,4,5,6,7,8,9,0},Table3[[#This Row],[Last Funding Amount - ORIG]]&amp;"0123456789"))-1)</f>
        <v>å£</v>
      </c>
      <c r="E8717" t="s">
        <v>20</v>
      </c>
      <c r="F8717" t="s">
        <v>10163</v>
      </c>
    </row>
    <row r="8718" spans="1:8" x14ac:dyDescent="0.2">
      <c r="A8718" t="s">
        <v>10164</v>
      </c>
      <c r="B8718" s="1">
        <v>10500000</v>
      </c>
      <c r="C871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10500000</v>
      </c>
      <c r="D8718" s="6" t="str">
        <f>LEFT(Table3[[#This Row],[Last Funding Amount - ORIG]],MIN(FIND({0,1,2,3,4,5,6,7,8,9,0},Table3[[#This Row],[Last Funding Amount - ORIG]]&amp;"0123456789"))-1)</f>
        <v/>
      </c>
      <c r="E8718" t="s">
        <v>11</v>
      </c>
      <c r="F8718" s="1">
        <v>10800000</v>
      </c>
      <c r="G8718">
        <v>1</v>
      </c>
      <c r="H8718">
        <v>3</v>
      </c>
    </row>
    <row r="8719" spans="1:8" x14ac:dyDescent="0.2">
      <c r="A8719" t="s">
        <v>10165</v>
      </c>
      <c r="B8719" s="1">
        <v>6100000</v>
      </c>
      <c r="C871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6100000</v>
      </c>
      <c r="D8719" s="6" t="str">
        <f>LEFT(Table3[[#This Row],[Last Funding Amount - ORIG]],MIN(FIND({0,1,2,3,4,5,6,7,8,9,0},Table3[[#This Row],[Last Funding Amount - ORIG]]&amp;"0123456789"))-1)</f>
        <v/>
      </c>
      <c r="E8719" t="s">
        <v>22</v>
      </c>
      <c r="F8719" s="1">
        <v>8900000</v>
      </c>
      <c r="G8719">
        <v>2</v>
      </c>
      <c r="H8719">
        <v>5</v>
      </c>
    </row>
    <row r="8720" spans="1:8" x14ac:dyDescent="0.2">
      <c r="A8720" t="s">
        <v>10166</v>
      </c>
      <c r="B8720" t="s">
        <v>10167</v>
      </c>
      <c r="C872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9800000</v>
      </c>
      <c r="D8720" s="5" t="str">
        <f>LEFT(Table3[[#This Row],[Last Funding Amount - ORIG]],MIN(FIND({0,1,2,3,4,5,6,7,8,9,0},Table3[[#This Row],[Last Funding Amount - ORIG]]&amp;"0123456789"))-1)</f>
        <v>‰âÂ</v>
      </c>
      <c r="E8720" t="s">
        <v>208</v>
      </c>
      <c r="F8720" t="s">
        <v>10168</v>
      </c>
      <c r="H8720">
        <v>3</v>
      </c>
    </row>
    <row r="8721" spans="1:8" x14ac:dyDescent="0.2">
      <c r="A8721" t="s">
        <v>10169</v>
      </c>
      <c r="B8721" s="1">
        <v>1000000</v>
      </c>
      <c r="C872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8721" s="6" t="str">
        <f>LEFT(Table3[[#This Row],[Last Funding Amount - ORIG]],MIN(FIND({0,1,2,3,4,5,6,7,8,9,0},Table3[[#This Row],[Last Funding Amount - ORIG]]&amp;"0123456789"))-1)</f>
        <v/>
      </c>
      <c r="E8721" t="s">
        <v>112</v>
      </c>
      <c r="F8721" s="1">
        <v>1000000</v>
      </c>
      <c r="G8721">
        <v>1</v>
      </c>
      <c r="H8721">
        <v>2</v>
      </c>
    </row>
    <row r="8722" spans="1:8" x14ac:dyDescent="0.2">
      <c r="A8722" t="s">
        <v>10170</v>
      </c>
      <c r="B8722" t="s">
        <v>7312</v>
      </c>
      <c r="C872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12000000</v>
      </c>
      <c r="D8722" s="5" t="str">
        <f>LEFT(Table3[[#This Row],[Last Funding Amount - ORIG]],MIN(FIND({0,1,2,3,4,5,6,7,8,9,0},Table3[[#This Row],[Last Funding Amount - ORIG]]&amp;"0123456789"))-1)</f>
        <v>å£</v>
      </c>
      <c r="E8722" t="s">
        <v>22</v>
      </c>
      <c r="F8722" t="s">
        <v>7313</v>
      </c>
      <c r="H8722">
        <v>4</v>
      </c>
    </row>
    <row r="8723" spans="1:8" x14ac:dyDescent="0.2">
      <c r="A8723" t="s">
        <v>10171</v>
      </c>
      <c r="B8723" s="1">
        <v>18675000</v>
      </c>
      <c r="C872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18675000</v>
      </c>
      <c r="D8723" s="6" t="str">
        <f>LEFT(Table3[[#This Row],[Last Funding Amount - ORIG]],MIN(FIND({0,1,2,3,4,5,6,7,8,9,0},Table3[[#This Row],[Last Funding Amount - ORIG]]&amp;"0123456789"))-1)</f>
        <v/>
      </c>
      <c r="E8723" t="s">
        <v>44</v>
      </c>
      <c r="F8723" s="1">
        <v>18675000</v>
      </c>
    </row>
    <row r="8724" spans="1:8" x14ac:dyDescent="0.2">
      <c r="A8724" t="s">
        <v>10172</v>
      </c>
      <c r="B8724" s="1">
        <v>800000</v>
      </c>
      <c r="C872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800000</v>
      </c>
      <c r="D8724" s="6" t="str">
        <f>LEFT(Table3[[#This Row],[Last Funding Amount - ORIG]],MIN(FIND({0,1,2,3,4,5,6,7,8,9,0},Table3[[#This Row],[Last Funding Amount - ORIG]]&amp;"0123456789"))-1)</f>
        <v/>
      </c>
      <c r="E8724" t="s">
        <v>20</v>
      </c>
      <c r="F8724" s="1">
        <v>1019084</v>
      </c>
    </row>
    <row r="8725" spans="1:8" x14ac:dyDescent="0.2">
      <c r="A8725" t="s">
        <v>10173</v>
      </c>
      <c r="B8725" s="1">
        <v>7893932</v>
      </c>
      <c r="C872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7893932</v>
      </c>
      <c r="D8725" s="6" t="str">
        <f>LEFT(Table3[[#This Row],[Last Funding Amount - ORIG]],MIN(FIND({0,1,2,3,4,5,6,7,8,9,0},Table3[[#This Row],[Last Funding Amount - ORIG]]&amp;"0123456789"))-1)</f>
        <v/>
      </c>
      <c r="E8725" t="s">
        <v>13</v>
      </c>
      <c r="F8725" s="1">
        <v>7893932</v>
      </c>
    </row>
    <row r="8726" spans="1:8" x14ac:dyDescent="0.2">
      <c r="A8726" t="s">
        <v>10174</v>
      </c>
      <c r="B8726" t="s">
        <v>382</v>
      </c>
      <c r="C872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650000</v>
      </c>
      <c r="D8726" s="5" t="str">
        <f>LEFT(Table3[[#This Row],[Last Funding Amount - ORIG]],MIN(FIND({0,1,2,3,4,5,6,7,8,9,0},Table3[[#This Row],[Last Funding Amount - ORIG]]&amp;"0123456789"))-1)</f>
        <v>‰âÂ</v>
      </c>
      <c r="E8726" t="s">
        <v>112</v>
      </c>
      <c r="F8726" t="s">
        <v>1527</v>
      </c>
      <c r="H8726">
        <v>1</v>
      </c>
    </row>
    <row r="8727" spans="1:8" x14ac:dyDescent="0.2">
      <c r="A8727" t="s">
        <v>10175</v>
      </c>
      <c r="B8727" t="s">
        <v>477</v>
      </c>
      <c r="C872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</v>
      </c>
      <c r="D8727" s="5" t="str">
        <f>LEFT(Table3[[#This Row],[Last Funding Amount - ORIG]],MIN(FIND({0,1,2,3,4,5,6,7,8,9,0},Table3[[#This Row],[Last Funding Amount - ORIG]]&amp;"0123456789"))-1)</f>
        <v>‰âÂ</v>
      </c>
      <c r="E8727" t="s">
        <v>13</v>
      </c>
      <c r="F8727" t="s">
        <v>478</v>
      </c>
      <c r="H8727">
        <v>10</v>
      </c>
    </row>
    <row r="8728" spans="1:8" x14ac:dyDescent="0.2">
      <c r="A8728" t="s">
        <v>10176</v>
      </c>
      <c r="B8728" t="s">
        <v>10177</v>
      </c>
      <c r="C872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5700000</v>
      </c>
      <c r="D8728" s="5" t="str">
        <f>LEFT(Table3[[#This Row],[Last Funding Amount - ORIG]],MIN(FIND({0,1,2,3,4,5,6,7,8,9,0},Table3[[#This Row],[Last Funding Amount - ORIG]]&amp;"0123456789"))-1)</f>
        <v>A$</v>
      </c>
      <c r="E8728" t="s">
        <v>13</v>
      </c>
      <c r="F8728" s="1">
        <v>11013929</v>
      </c>
    </row>
    <row r="8729" spans="1:8" x14ac:dyDescent="0.2">
      <c r="A8729" t="s">
        <v>10178</v>
      </c>
      <c r="B8729" s="1">
        <v>3000000</v>
      </c>
      <c r="C872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3000000</v>
      </c>
      <c r="D8729" s="6" t="str">
        <f>LEFT(Table3[[#This Row],[Last Funding Amount - ORIG]],MIN(FIND({0,1,2,3,4,5,6,7,8,9,0},Table3[[#This Row],[Last Funding Amount - ORIG]]&amp;"0123456789"))-1)</f>
        <v/>
      </c>
      <c r="E8729" t="s">
        <v>22</v>
      </c>
      <c r="F8729" s="1">
        <v>3000000</v>
      </c>
      <c r="H8729">
        <v>1</v>
      </c>
    </row>
    <row r="8730" spans="1:8" x14ac:dyDescent="0.2">
      <c r="A8730" t="s">
        <v>10179</v>
      </c>
      <c r="C873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8730" s="6" t="str">
        <f>LEFT(Table3[[#This Row],[Last Funding Amount - ORIG]],MIN(FIND({0,1,2,3,4,5,6,7,8,9,0},Table3[[#This Row],[Last Funding Amount - ORIG]]&amp;"0123456789"))-1)</f>
        <v/>
      </c>
      <c r="E8730" t="s">
        <v>13</v>
      </c>
      <c r="F8730" s="1">
        <v>4000000</v>
      </c>
      <c r="G8730">
        <v>1</v>
      </c>
      <c r="H8730">
        <v>2</v>
      </c>
    </row>
    <row r="8731" spans="1:8" x14ac:dyDescent="0.2">
      <c r="A8731" t="s">
        <v>10180</v>
      </c>
      <c r="B8731" s="1">
        <v>2000000</v>
      </c>
      <c r="C873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</v>
      </c>
      <c r="D8731" s="6" t="str">
        <f>LEFT(Table3[[#This Row],[Last Funding Amount - ORIG]],MIN(FIND({0,1,2,3,4,5,6,7,8,9,0},Table3[[#This Row],[Last Funding Amount - ORIG]]&amp;"0123456789"))-1)</f>
        <v/>
      </c>
      <c r="E8731" t="s">
        <v>112</v>
      </c>
      <c r="F8731" s="1">
        <v>2250000</v>
      </c>
    </row>
    <row r="8732" spans="1:8" x14ac:dyDescent="0.2">
      <c r="A8732" t="s">
        <v>10181</v>
      </c>
      <c r="C873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8732" s="6" t="str">
        <f>LEFT(Table3[[#This Row],[Last Funding Amount - ORIG]],MIN(FIND({0,1,2,3,4,5,6,7,8,9,0},Table3[[#This Row],[Last Funding Amount - ORIG]]&amp;"0123456789"))-1)</f>
        <v/>
      </c>
      <c r="E8732" t="s">
        <v>13</v>
      </c>
      <c r="F8732" s="1">
        <v>850000</v>
      </c>
      <c r="H8732">
        <v>3</v>
      </c>
    </row>
    <row r="8733" spans="1:8" x14ac:dyDescent="0.2">
      <c r="A8733" t="s">
        <v>10182</v>
      </c>
      <c r="B8733" s="1">
        <v>110000</v>
      </c>
      <c r="C873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110000</v>
      </c>
      <c r="D8733" s="6" t="str">
        <f>LEFT(Table3[[#This Row],[Last Funding Amount - ORIG]],MIN(FIND({0,1,2,3,4,5,6,7,8,9,0},Table3[[#This Row],[Last Funding Amount - ORIG]]&amp;"0123456789"))-1)</f>
        <v/>
      </c>
      <c r="E8733" t="s">
        <v>44</v>
      </c>
      <c r="F8733" s="1">
        <v>11108279</v>
      </c>
      <c r="G8733">
        <v>1</v>
      </c>
      <c r="H8733">
        <v>2</v>
      </c>
    </row>
    <row r="8734" spans="1:8" x14ac:dyDescent="0.2">
      <c r="A8734" t="s">
        <v>10183</v>
      </c>
      <c r="B8734" s="1">
        <v>3500000</v>
      </c>
      <c r="C873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3500000</v>
      </c>
      <c r="D8734" s="6" t="str">
        <f>LEFT(Table3[[#This Row],[Last Funding Amount - ORIG]],MIN(FIND({0,1,2,3,4,5,6,7,8,9,0},Table3[[#This Row],[Last Funding Amount - ORIG]]&amp;"0123456789"))-1)</f>
        <v/>
      </c>
      <c r="E8734" t="s">
        <v>13</v>
      </c>
      <c r="F8734" s="1">
        <v>3500000</v>
      </c>
    </row>
    <row r="8735" spans="1:8" x14ac:dyDescent="0.2">
      <c r="A8735" t="s">
        <v>10184</v>
      </c>
      <c r="B8735" s="1">
        <v>400000</v>
      </c>
      <c r="C873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400000</v>
      </c>
      <c r="D8735" s="6" t="str">
        <f>LEFT(Table3[[#This Row],[Last Funding Amount - ORIG]],MIN(FIND({0,1,2,3,4,5,6,7,8,9,0},Table3[[#This Row],[Last Funding Amount - ORIG]]&amp;"0123456789"))-1)</f>
        <v/>
      </c>
      <c r="E8735" t="s">
        <v>56</v>
      </c>
      <c r="F8735" s="1">
        <v>1300000</v>
      </c>
    </row>
    <row r="8736" spans="1:8" x14ac:dyDescent="0.2">
      <c r="A8736" t="s">
        <v>10185</v>
      </c>
      <c r="B8736" s="1">
        <v>2000000</v>
      </c>
      <c r="C873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</v>
      </c>
      <c r="D8736" s="6" t="str">
        <f>LEFT(Table3[[#This Row],[Last Funding Amount - ORIG]],MIN(FIND({0,1,2,3,4,5,6,7,8,9,0},Table3[[#This Row],[Last Funding Amount - ORIG]]&amp;"0123456789"))-1)</f>
        <v/>
      </c>
      <c r="E8736" t="s">
        <v>22</v>
      </c>
      <c r="F8736" s="1">
        <v>2128423</v>
      </c>
      <c r="G8736">
        <v>2</v>
      </c>
      <c r="H8736">
        <v>2</v>
      </c>
    </row>
    <row r="8737" spans="1:8" x14ac:dyDescent="0.2">
      <c r="A8737" t="s">
        <v>10186</v>
      </c>
      <c r="B8737" t="s">
        <v>6261</v>
      </c>
      <c r="C873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9000000</v>
      </c>
      <c r="D8737" s="5" t="str">
        <f>LEFT(Table3[[#This Row],[Last Funding Amount - ORIG]],MIN(FIND({0,1,2,3,4,5,6,7,8,9,0},Table3[[#This Row],[Last Funding Amount - ORIG]]&amp;"0123456789"))-1)</f>
        <v>‰âÂ</v>
      </c>
      <c r="E8737" t="s">
        <v>13</v>
      </c>
      <c r="F8737" t="s">
        <v>10187</v>
      </c>
      <c r="H8737">
        <v>2</v>
      </c>
    </row>
    <row r="8738" spans="1:8" x14ac:dyDescent="0.2">
      <c r="A8738" t="s">
        <v>10188</v>
      </c>
      <c r="C873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8738" s="6" t="str">
        <f>LEFT(Table3[[#This Row],[Last Funding Amount - ORIG]],MIN(FIND({0,1,2,3,4,5,6,7,8,9,0},Table3[[#This Row],[Last Funding Amount - ORIG]]&amp;"0123456789"))-1)</f>
        <v/>
      </c>
      <c r="E8738" t="s">
        <v>44</v>
      </c>
      <c r="F8738" s="1">
        <v>1000000</v>
      </c>
      <c r="H8738">
        <v>3</v>
      </c>
    </row>
    <row r="8739" spans="1:8" x14ac:dyDescent="0.2">
      <c r="A8739" t="s">
        <v>10189</v>
      </c>
      <c r="B8739" s="1">
        <v>886460</v>
      </c>
      <c r="C873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886460</v>
      </c>
      <c r="D8739" s="6" t="str">
        <f>LEFT(Table3[[#This Row],[Last Funding Amount - ORIG]],MIN(FIND({0,1,2,3,4,5,6,7,8,9,0},Table3[[#This Row],[Last Funding Amount - ORIG]]&amp;"0123456789"))-1)</f>
        <v/>
      </c>
      <c r="E8739" t="s">
        <v>13</v>
      </c>
      <c r="F8739" s="1">
        <v>1386460</v>
      </c>
      <c r="G8739">
        <v>1</v>
      </c>
      <c r="H8739">
        <v>2</v>
      </c>
    </row>
    <row r="8740" spans="1:8" x14ac:dyDescent="0.2">
      <c r="A8740" t="s">
        <v>10190</v>
      </c>
      <c r="B8740" s="1">
        <v>13300000</v>
      </c>
      <c r="C874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13300000</v>
      </c>
      <c r="D8740" s="6" t="str">
        <f>LEFT(Table3[[#This Row],[Last Funding Amount - ORIG]],MIN(FIND({0,1,2,3,4,5,6,7,8,9,0},Table3[[#This Row],[Last Funding Amount - ORIG]]&amp;"0123456789"))-1)</f>
        <v/>
      </c>
      <c r="E8740" t="s">
        <v>36</v>
      </c>
      <c r="F8740" s="1">
        <v>16900000</v>
      </c>
      <c r="H8740">
        <v>3</v>
      </c>
    </row>
    <row r="8741" spans="1:8" x14ac:dyDescent="0.2">
      <c r="A8741" t="s">
        <v>10191</v>
      </c>
      <c r="C874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8741" s="6" t="str">
        <f>LEFT(Table3[[#This Row],[Last Funding Amount - ORIG]],MIN(FIND({0,1,2,3,4,5,6,7,8,9,0},Table3[[#This Row],[Last Funding Amount - ORIG]]&amp;"0123456789"))-1)</f>
        <v/>
      </c>
      <c r="E8741" t="s">
        <v>11</v>
      </c>
      <c r="F8741" s="1">
        <v>13560000</v>
      </c>
      <c r="H8741">
        <v>1</v>
      </c>
    </row>
    <row r="8742" spans="1:8" x14ac:dyDescent="0.2">
      <c r="A8742" t="s">
        <v>10192</v>
      </c>
      <c r="B8742" s="1">
        <v>109750</v>
      </c>
      <c r="C874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109750</v>
      </c>
      <c r="D8742" s="6" t="str">
        <f>LEFT(Table3[[#This Row],[Last Funding Amount - ORIG]],MIN(FIND({0,1,2,3,4,5,6,7,8,9,0},Table3[[#This Row],[Last Funding Amount - ORIG]]&amp;"0123456789"))-1)</f>
        <v/>
      </c>
      <c r="E8742" t="s">
        <v>13</v>
      </c>
      <c r="F8742" s="1">
        <v>16973741</v>
      </c>
    </row>
    <row r="8743" spans="1:8" x14ac:dyDescent="0.2">
      <c r="A8743" t="s">
        <v>10193</v>
      </c>
      <c r="B8743" t="s">
        <v>10194</v>
      </c>
      <c r="C874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3333600</v>
      </c>
      <c r="D8743" s="5" t="str">
        <f>LEFT(Table3[[#This Row],[Last Funding Amount - ORIG]],MIN(FIND({0,1,2,3,4,5,6,7,8,9,0},Table3[[#This Row],[Last Funding Amount - ORIG]]&amp;"0123456789"))-1)</f>
        <v>‰âÂ</v>
      </c>
      <c r="E8743" t="s">
        <v>13</v>
      </c>
      <c r="F8743" t="s">
        <v>10195</v>
      </c>
      <c r="H8743">
        <v>1</v>
      </c>
    </row>
    <row r="8744" spans="1:8" x14ac:dyDescent="0.2">
      <c r="A8744" t="s">
        <v>10196</v>
      </c>
      <c r="B8744" s="1">
        <v>500000</v>
      </c>
      <c r="C874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</v>
      </c>
      <c r="D8744" s="6" t="str">
        <f>LEFT(Table3[[#This Row],[Last Funding Amount - ORIG]],MIN(FIND({0,1,2,3,4,5,6,7,8,9,0},Table3[[#This Row],[Last Funding Amount - ORIG]]&amp;"0123456789"))-1)</f>
        <v/>
      </c>
      <c r="E8744" t="s">
        <v>112</v>
      </c>
      <c r="F8744" s="1">
        <v>1000000</v>
      </c>
    </row>
    <row r="8745" spans="1:8" x14ac:dyDescent="0.2">
      <c r="A8745" t="s">
        <v>10197</v>
      </c>
      <c r="B8745" s="1">
        <v>1200000</v>
      </c>
      <c r="C874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1200000</v>
      </c>
      <c r="D8745" s="6" t="str">
        <f>LEFT(Table3[[#This Row],[Last Funding Amount - ORIG]],MIN(FIND({0,1,2,3,4,5,6,7,8,9,0},Table3[[#This Row],[Last Funding Amount - ORIG]]&amp;"0123456789"))-1)</f>
        <v/>
      </c>
      <c r="E8745" t="s">
        <v>112</v>
      </c>
      <c r="F8745" s="1">
        <v>1200000</v>
      </c>
    </row>
    <row r="8746" spans="1:8" x14ac:dyDescent="0.2">
      <c r="A8746" t="s">
        <v>10198</v>
      </c>
      <c r="B8746" t="s">
        <v>2630</v>
      </c>
      <c r="C874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5000000</v>
      </c>
      <c r="D8746" s="5" t="str">
        <f>LEFT(Table3[[#This Row],[Last Funding Amount - ORIG]],MIN(FIND({0,1,2,3,4,5,6,7,8,9,0},Table3[[#This Row],[Last Funding Amount - ORIG]]&amp;"0123456789"))-1)</f>
        <v>å£</v>
      </c>
      <c r="E8746" t="s">
        <v>13</v>
      </c>
      <c r="F8746" t="s">
        <v>10199</v>
      </c>
      <c r="H8746">
        <v>4</v>
      </c>
    </row>
    <row r="8747" spans="1:8" x14ac:dyDescent="0.2">
      <c r="A8747" t="s">
        <v>10200</v>
      </c>
      <c r="B8747" t="s">
        <v>3545</v>
      </c>
      <c r="C874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700000</v>
      </c>
      <c r="D8747" s="5" t="str">
        <f>LEFT(Table3[[#This Row],[Last Funding Amount - ORIG]],MIN(FIND({0,1,2,3,4,5,6,7,8,9,0},Table3[[#This Row],[Last Funding Amount - ORIG]]&amp;"0123456789"))-1)</f>
        <v>å£</v>
      </c>
      <c r="E8747" t="s">
        <v>112</v>
      </c>
      <c r="F8747" t="s">
        <v>355</v>
      </c>
      <c r="G8747">
        <v>1</v>
      </c>
      <c r="H8747">
        <v>3</v>
      </c>
    </row>
    <row r="8748" spans="1:8" x14ac:dyDescent="0.2">
      <c r="A8748" t="s">
        <v>10201</v>
      </c>
      <c r="C874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8748" s="6" t="str">
        <f>LEFT(Table3[[#This Row],[Last Funding Amount - ORIG]],MIN(FIND({0,1,2,3,4,5,6,7,8,9,0},Table3[[#This Row],[Last Funding Amount - ORIG]]&amp;"0123456789"))-1)</f>
        <v/>
      </c>
      <c r="E8748" t="s">
        <v>112</v>
      </c>
      <c r="F8748" s="1">
        <v>1040000</v>
      </c>
      <c r="H8748">
        <v>10</v>
      </c>
    </row>
    <row r="8749" spans="1:8" x14ac:dyDescent="0.2">
      <c r="A8749" t="s">
        <v>10202</v>
      </c>
      <c r="B8749" t="s">
        <v>10203</v>
      </c>
      <c r="C874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671800</v>
      </c>
      <c r="D8749" s="5" t="str">
        <f>LEFT(Table3[[#This Row],[Last Funding Amount - ORIG]],MIN(FIND({0,1,2,3,4,5,6,7,8,9,0},Table3[[#This Row],[Last Funding Amount - ORIG]]&amp;"0123456789"))-1)</f>
        <v>å£</v>
      </c>
      <c r="E8749" t="s">
        <v>112</v>
      </c>
      <c r="F8749" t="s">
        <v>10204</v>
      </c>
      <c r="G8749">
        <v>1</v>
      </c>
      <c r="H8749">
        <v>2</v>
      </c>
    </row>
    <row r="8750" spans="1:8" x14ac:dyDescent="0.2">
      <c r="A8750" t="s">
        <v>10205</v>
      </c>
      <c r="B8750" s="1">
        <v>10000000</v>
      </c>
      <c r="C875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10000000</v>
      </c>
      <c r="D8750" s="6" t="str">
        <f>LEFT(Table3[[#This Row],[Last Funding Amount - ORIG]],MIN(FIND({0,1,2,3,4,5,6,7,8,9,0},Table3[[#This Row],[Last Funding Amount - ORIG]]&amp;"0123456789"))-1)</f>
        <v/>
      </c>
      <c r="E8750" t="s">
        <v>22</v>
      </c>
      <c r="F8750" s="1">
        <v>11500000</v>
      </c>
      <c r="H8750">
        <v>5</v>
      </c>
    </row>
    <row r="8751" spans="1:8" x14ac:dyDescent="0.2">
      <c r="A8751" t="s">
        <v>10206</v>
      </c>
      <c r="B8751" s="1">
        <v>1000000</v>
      </c>
      <c r="C875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8751" s="6" t="str">
        <f>LEFT(Table3[[#This Row],[Last Funding Amount - ORIG]],MIN(FIND({0,1,2,3,4,5,6,7,8,9,0},Table3[[#This Row],[Last Funding Amount - ORIG]]&amp;"0123456789"))-1)</f>
        <v/>
      </c>
      <c r="E8751" t="s">
        <v>44</v>
      </c>
      <c r="F8751" s="1">
        <v>8300000</v>
      </c>
    </row>
    <row r="8752" spans="1:8" x14ac:dyDescent="0.2">
      <c r="A8752" t="s">
        <v>10207</v>
      </c>
      <c r="B8752" t="s">
        <v>10208</v>
      </c>
      <c r="C875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585000</v>
      </c>
      <c r="D8752" s="5" t="str">
        <f>LEFT(Table3[[#This Row],[Last Funding Amount - ORIG]],MIN(FIND({0,1,2,3,4,5,6,7,8,9,0},Table3[[#This Row],[Last Funding Amount - ORIG]]&amp;"0123456789"))-1)</f>
        <v>å£</v>
      </c>
      <c r="E8752" t="s">
        <v>112</v>
      </c>
      <c r="F8752" t="s">
        <v>10209</v>
      </c>
      <c r="H8752">
        <v>2</v>
      </c>
    </row>
    <row r="8753" spans="1:8" x14ac:dyDescent="0.2">
      <c r="A8753" t="s">
        <v>10210</v>
      </c>
      <c r="B8753" s="1">
        <v>13999912</v>
      </c>
      <c r="C875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13999912</v>
      </c>
      <c r="D8753" s="6" t="str">
        <f>LEFT(Table3[[#This Row],[Last Funding Amount - ORIG]],MIN(FIND({0,1,2,3,4,5,6,7,8,9,0},Table3[[#This Row],[Last Funding Amount - ORIG]]&amp;"0123456789"))-1)</f>
        <v/>
      </c>
      <c r="E8753" t="s">
        <v>13</v>
      </c>
      <c r="F8753" s="1">
        <v>38149912</v>
      </c>
    </row>
    <row r="8754" spans="1:8" x14ac:dyDescent="0.2">
      <c r="A8754" t="s">
        <v>10211</v>
      </c>
      <c r="B8754" t="s">
        <v>608</v>
      </c>
      <c r="C875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</v>
      </c>
      <c r="D8754" s="5" t="str">
        <f>LEFT(Table3[[#This Row],[Last Funding Amount - ORIG]],MIN(FIND({0,1,2,3,4,5,6,7,8,9,0},Table3[[#This Row],[Last Funding Amount - ORIG]]&amp;"0123456789"))-1)</f>
        <v>‰âÂ</v>
      </c>
      <c r="E8754" t="s">
        <v>112</v>
      </c>
      <c r="F8754" t="s">
        <v>609</v>
      </c>
    </row>
    <row r="8755" spans="1:8" x14ac:dyDescent="0.2">
      <c r="A8755" t="s">
        <v>10212</v>
      </c>
      <c r="B8755" s="1">
        <v>5000</v>
      </c>
      <c r="C875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</v>
      </c>
      <c r="D8755" s="6" t="str">
        <f>LEFT(Table3[[#This Row],[Last Funding Amount - ORIG]],MIN(FIND({0,1,2,3,4,5,6,7,8,9,0},Table3[[#This Row],[Last Funding Amount - ORIG]]&amp;"0123456789"))-1)</f>
        <v/>
      </c>
      <c r="E8755" t="s">
        <v>112</v>
      </c>
      <c r="F8755" s="1">
        <v>40000</v>
      </c>
      <c r="H8755">
        <v>3</v>
      </c>
    </row>
    <row r="8756" spans="1:8" x14ac:dyDescent="0.2">
      <c r="A8756" t="s">
        <v>10213</v>
      </c>
      <c r="B8756" t="s">
        <v>10214</v>
      </c>
      <c r="C875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585000</v>
      </c>
      <c r="D8756" s="5" t="str">
        <f>LEFT(Table3[[#This Row],[Last Funding Amount - ORIG]],MIN(FIND({0,1,2,3,4,5,6,7,8,9,0},Table3[[#This Row],[Last Funding Amount - ORIG]]&amp;"0123456789"))-1)</f>
        <v>‰âÂ</v>
      </c>
      <c r="E8756" t="s">
        <v>56</v>
      </c>
      <c r="F8756" s="1">
        <v>1651592</v>
      </c>
      <c r="H8756">
        <v>3</v>
      </c>
    </row>
    <row r="8757" spans="1:8" x14ac:dyDescent="0.2">
      <c r="A8757" t="s">
        <v>10215</v>
      </c>
      <c r="B8757" s="1">
        <v>3000000</v>
      </c>
      <c r="C875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3000000</v>
      </c>
      <c r="D8757" s="6" t="str">
        <f>LEFT(Table3[[#This Row],[Last Funding Amount - ORIG]],MIN(FIND({0,1,2,3,4,5,6,7,8,9,0},Table3[[#This Row],[Last Funding Amount - ORIG]]&amp;"0123456789"))-1)</f>
        <v/>
      </c>
      <c r="E8757" t="s">
        <v>112</v>
      </c>
      <c r="F8757" s="1">
        <v>3000000</v>
      </c>
      <c r="H8757">
        <v>2</v>
      </c>
    </row>
    <row r="8758" spans="1:8" x14ac:dyDescent="0.2">
      <c r="A8758" t="s">
        <v>10216</v>
      </c>
      <c r="B8758" s="1">
        <v>9000000</v>
      </c>
      <c r="C875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9000000</v>
      </c>
      <c r="D8758" s="6" t="str">
        <f>LEFT(Table3[[#This Row],[Last Funding Amount - ORIG]],MIN(FIND({0,1,2,3,4,5,6,7,8,9,0},Table3[[#This Row],[Last Funding Amount - ORIG]]&amp;"0123456789"))-1)</f>
        <v/>
      </c>
      <c r="E8758" t="s">
        <v>22</v>
      </c>
      <c r="F8758" s="1">
        <v>9000000</v>
      </c>
      <c r="G8758">
        <v>1</v>
      </c>
      <c r="H8758">
        <v>1</v>
      </c>
    </row>
    <row r="8759" spans="1:8" x14ac:dyDescent="0.2">
      <c r="A8759" t="s">
        <v>10217</v>
      </c>
      <c r="B8759" s="1">
        <v>20000000</v>
      </c>
      <c r="C875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20000000</v>
      </c>
      <c r="D8759" s="6" t="str">
        <f>LEFT(Table3[[#This Row],[Last Funding Amount - ORIG]],MIN(FIND({0,1,2,3,4,5,6,7,8,9,0},Table3[[#This Row],[Last Funding Amount - ORIG]]&amp;"0123456789"))-1)</f>
        <v/>
      </c>
      <c r="E8759" t="s">
        <v>18</v>
      </c>
      <c r="F8759" s="1">
        <v>20000000</v>
      </c>
    </row>
    <row r="8760" spans="1:8" x14ac:dyDescent="0.2">
      <c r="A8760" t="s">
        <v>10218</v>
      </c>
      <c r="B8760" s="1">
        <v>1060000</v>
      </c>
      <c r="C876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1060000</v>
      </c>
      <c r="D8760" s="6" t="str">
        <f>LEFT(Table3[[#This Row],[Last Funding Amount - ORIG]],MIN(FIND({0,1,2,3,4,5,6,7,8,9,0},Table3[[#This Row],[Last Funding Amount - ORIG]]&amp;"0123456789"))-1)</f>
        <v/>
      </c>
      <c r="E8760" t="s">
        <v>56</v>
      </c>
      <c r="F8760" s="1">
        <v>1450000</v>
      </c>
      <c r="H8760">
        <v>3</v>
      </c>
    </row>
    <row r="8761" spans="1:8" x14ac:dyDescent="0.2">
      <c r="A8761" t="s">
        <v>10219</v>
      </c>
      <c r="B8761" s="1">
        <v>1250000</v>
      </c>
      <c r="C876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1250000</v>
      </c>
      <c r="D8761" s="6" t="str">
        <f>LEFT(Table3[[#This Row],[Last Funding Amount - ORIG]],MIN(FIND({0,1,2,3,4,5,6,7,8,9,0},Table3[[#This Row],[Last Funding Amount - ORIG]]&amp;"0123456789"))-1)</f>
        <v/>
      </c>
      <c r="E8761" t="s">
        <v>112</v>
      </c>
      <c r="F8761" s="1">
        <v>1500000</v>
      </c>
    </row>
    <row r="8762" spans="1:8" x14ac:dyDescent="0.2">
      <c r="A8762" t="s">
        <v>10220</v>
      </c>
      <c r="B8762" s="1">
        <v>1000000</v>
      </c>
      <c r="C876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8762" s="6" t="str">
        <f>LEFT(Table3[[#This Row],[Last Funding Amount - ORIG]],MIN(FIND({0,1,2,3,4,5,6,7,8,9,0},Table3[[#This Row],[Last Funding Amount - ORIG]]&amp;"0123456789"))-1)</f>
        <v/>
      </c>
      <c r="E8762" t="s">
        <v>112</v>
      </c>
      <c r="F8762" s="1">
        <v>1036510</v>
      </c>
      <c r="H8762">
        <v>2</v>
      </c>
    </row>
    <row r="8763" spans="1:8" x14ac:dyDescent="0.2">
      <c r="A8763" t="s">
        <v>10221</v>
      </c>
      <c r="B8763" s="1">
        <v>1050000</v>
      </c>
      <c r="C876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1050000</v>
      </c>
      <c r="D8763" s="6" t="str">
        <f>LEFT(Table3[[#This Row],[Last Funding Amount - ORIG]],MIN(FIND({0,1,2,3,4,5,6,7,8,9,0},Table3[[#This Row],[Last Funding Amount - ORIG]]&amp;"0123456789"))-1)</f>
        <v/>
      </c>
      <c r="E8763" t="s">
        <v>44</v>
      </c>
      <c r="F8763" s="1">
        <v>1050000</v>
      </c>
    </row>
    <row r="8764" spans="1:8" x14ac:dyDescent="0.2">
      <c r="A8764" t="s">
        <v>10222</v>
      </c>
      <c r="B8764" s="1">
        <v>965744</v>
      </c>
      <c r="C876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965744</v>
      </c>
      <c r="D8764" s="6" t="str">
        <f>LEFT(Table3[[#This Row],[Last Funding Amount - ORIG]],MIN(FIND({0,1,2,3,4,5,6,7,8,9,0},Table3[[#This Row],[Last Funding Amount - ORIG]]&amp;"0123456789"))-1)</f>
        <v/>
      </c>
      <c r="E8764" t="s">
        <v>112</v>
      </c>
      <c r="F8764" s="1">
        <v>965744</v>
      </c>
      <c r="H8764">
        <v>1</v>
      </c>
    </row>
    <row r="8765" spans="1:8" x14ac:dyDescent="0.2">
      <c r="A8765" t="s">
        <v>10223</v>
      </c>
      <c r="B8765" t="s">
        <v>10224</v>
      </c>
      <c r="C876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90000</v>
      </c>
      <c r="D8765" s="5" t="str">
        <f>LEFT(Table3[[#This Row],[Last Funding Amount - ORIG]],MIN(FIND({0,1,2,3,4,5,6,7,8,9,0},Table3[[#This Row],[Last Funding Amount - ORIG]]&amp;"0123456789"))-1)</f>
        <v>‰âÂ</v>
      </c>
      <c r="E8765" t="s">
        <v>101</v>
      </c>
      <c r="F8765" t="s">
        <v>10225</v>
      </c>
    </row>
    <row r="8766" spans="1:8" x14ac:dyDescent="0.2">
      <c r="A8766" t="s">
        <v>10226</v>
      </c>
      <c r="C876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8766" s="6" t="str">
        <f>LEFT(Table3[[#This Row],[Last Funding Amount - ORIG]],MIN(FIND({0,1,2,3,4,5,6,7,8,9,0},Table3[[#This Row],[Last Funding Amount - ORIG]]&amp;"0123456789"))-1)</f>
        <v/>
      </c>
      <c r="E8766" t="s">
        <v>13</v>
      </c>
      <c r="F8766" s="1">
        <v>3500000</v>
      </c>
      <c r="G8766">
        <v>2</v>
      </c>
      <c r="H8766">
        <v>4</v>
      </c>
    </row>
    <row r="8767" spans="1:8" x14ac:dyDescent="0.2">
      <c r="A8767" t="s">
        <v>10227</v>
      </c>
      <c r="B8767" t="s">
        <v>1862</v>
      </c>
      <c r="C876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2500000</v>
      </c>
      <c r="D8767" s="5" t="str">
        <f>LEFT(Table3[[#This Row],[Last Funding Amount - ORIG]],MIN(FIND({0,1,2,3,4,5,6,7,8,9,0},Table3[[#This Row],[Last Funding Amount - ORIG]]&amp;"0123456789"))-1)</f>
        <v>‰âÂ</v>
      </c>
      <c r="E8767" t="s">
        <v>13</v>
      </c>
      <c r="F8767" t="s">
        <v>2262</v>
      </c>
      <c r="G8767">
        <v>2</v>
      </c>
      <c r="H8767">
        <v>3</v>
      </c>
    </row>
    <row r="8768" spans="1:8" x14ac:dyDescent="0.2">
      <c r="A8768" t="s">
        <v>10228</v>
      </c>
      <c r="C876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8768" s="6" t="str">
        <f>LEFT(Table3[[#This Row],[Last Funding Amount - ORIG]],MIN(FIND({0,1,2,3,4,5,6,7,8,9,0},Table3[[#This Row],[Last Funding Amount - ORIG]]&amp;"0123456789"))-1)</f>
        <v/>
      </c>
      <c r="E8768" t="s">
        <v>101</v>
      </c>
      <c r="F8768" s="1">
        <v>325000</v>
      </c>
      <c r="G8768">
        <v>1</v>
      </c>
      <c r="H8768">
        <v>4</v>
      </c>
    </row>
    <row r="8769" spans="1:8" x14ac:dyDescent="0.2">
      <c r="A8769" t="s">
        <v>10229</v>
      </c>
      <c r="B8769" t="s">
        <v>612</v>
      </c>
      <c r="C876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350000</v>
      </c>
      <c r="D8769" s="5" t="str">
        <f>LEFT(Table3[[#This Row],[Last Funding Amount - ORIG]],MIN(FIND({0,1,2,3,4,5,6,7,8,9,0},Table3[[#This Row],[Last Funding Amount - ORIG]]&amp;"0123456789"))-1)</f>
        <v>‰âÂ</v>
      </c>
      <c r="E8769" t="s">
        <v>112</v>
      </c>
      <c r="F8769" t="s">
        <v>613</v>
      </c>
      <c r="G8769">
        <v>1</v>
      </c>
      <c r="H8769">
        <v>2</v>
      </c>
    </row>
    <row r="8770" spans="1:8" x14ac:dyDescent="0.2">
      <c r="A8770" t="s">
        <v>10230</v>
      </c>
      <c r="B8770" t="s">
        <v>10231</v>
      </c>
      <c r="C877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150000000</v>
      </c>
      <c r="D8770" s="5" t="str">
        <f>LEFT(Table3[[#This Row],[Last Funding Amount - ORIG]],MIN(FIND({0,1,2,3,4,5,6,7,8,9,0},Table3[[#This Row],[Last Funding Amount - ORIG]]&amp;"0123456789"))-1)</f>
        <v>SEK</v>
      </c>
      <c r="E8770" t="s">
        <v>208</v>
      </c>
      <c r="F8770" t="s">
        <v>10232</v>
      </c>
      <c r="H8770">
        <v>1</v>
      </c>
    </row>
    <row r="8771" spans="1:8" x14ac:dyDescent="0.2">
      <c r="A8771" t="s">
        <v>10233</v>
      </c>
      <c r="B8771" s="1">
        <v>300000</v>
      </c>
      <c r="C877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</v>
      </c>
      <c r="D8771" s="6" t="str">
        <f>LEFT(Table3[[#This Row],[Last Funding Amount - ORIG]],MIN(FIND({0,1,2,3,4,5,6,7,8,9,0},Table3[[#This Row],[Last Funding Amount - ORIG]]&amp;"0123456789"))-1)</f>
        <v/>
      </c>
      <c r="E8771" t="s">
        <v>56</v>
      </c>
      <c r="F8771" s="1">
        <v>350000</v>
      </c>
      <c r="H8771">
        <v>2</v>
      </c>
    </row>
    <row r="8772" spans="1:8" x14ac:dyDescent="0.2">
      <c r="A8772" t="s">
        <v>10234</v>
      </c>
      <c r="B8772" t="s">
        <v>1655</v>
      </c>
      <c r="C877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400000</v>
      </c>
      <c r="D8772" s="5" t="str">
        <f>LEFT(Table3[[#This Row],[Last Funding Amount - ORIG]],MIN(FIND({0,1,2,3,4,5,6,7,8,9,0},Table3[[#This Row],[Last Funding Amount - ORIG]]&amp;"0123456789"))-1)</f>
        <v>‰âÂ</v>
      </c>
      <c r="E8772" t="s">
        <v>13</v>
      </c>
      <c r="F8772" t="s">
        <v>4779</v>
      </c>
      <c r="H8772">
        <v>3</v>
      </c>
    </row>
    <row r="8773" spans="1:8" x14ac:dyDescent="0.2">
      <c r="A8773" t="s">
        <v>10235</v>
      </c>
      <c r="B8773" s="1">
        <v>3000000</v>
      </c>
      <c r="C877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3000000</v>
      </c>
      <c r="D8773" s="6" t="str">
        <f>LEFT(Table3[[#This Row],[Last Funding Amount - ORIG]],MIN(FIND({0,1,2,3,4,5,6,7,8,9,0},Table3[[#This Row],[Last Funding Amount - ORIG]]&amp;"0123456789"))-1)</f>
        <v/>
      </c>
      <c r="E8773" t="s">
        <v>13</v>
      </c>
      <c r="F8773" s="1">
        <v>3065500</v>
      </c>
    </row>
    <row r="8774" spans="1:8" x14ac:dyDescent="0.2">
      <c r="A8774" t="s">
        <v>10236</v>
      </c>
      <c r="B8774" s="1">
        <v>10935616</v>
      </c>
      <c r="C877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10935616</v>
      </c>
      <c r="D8774" s="6" t="str">
        <f>LEFT(Table3[[#This Row],[Last Funding Amount - ORIG]],MIN(FIND({0,1,2,3,4,5,6,7,8,9,0},Table3[[#This Row],[Last Funding Amount - ORIG]]&amp;"0123456789"))-1)</f>
        <v/>
      </c>
      <c r="E8774" t="s">
        <v>44</v>
      </c>
      <c r="F8774" s="1">
        <v>10935616</v>
      </c>
    </row>
    <row r="8775" spans="1:8" x14ac:dyDescent="0.2">
      <c r="A8775" t="s">
        <v>10237</v>
      </c>
      <c r="B8775" s="1">
        <v>55000</v>
      </c>
      <c r="C877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55000</v>
      </c>
      <c r="D8775" s="6" t="str">
        <f>LEFT(Table3[[#This Row],[Last Funding Amount - ORIG]],MIN(FIND({0,1,2,3,4,5,6,7,8,9,0},Table3[[#This Row],[Last Funding Amount - ORIG]]&amp;"0123456789"))-1)</f>
        <v/>
      </c>
      <c r="E8775" t="s">
        <v>112</v>
      </c>
      <c r="F8775" s="1">
        <v>55000</v>
      </c>
      <c r="H8775">
        <v>2</v>
      </c>
    </row>
    <row r="8776" spans="1:8" x14ac:dyDescent="0.2">
      <c r="A8776" t="s">
        <v>10238</v>
      </c>
      <c r="B8776" s="1">
        <v>480000</v>
      </c>
      <c r="C877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480000</v>
      </c>
      <c r="D8776" s="6" t="str">
        <f>LEFT(Table3[[#This Row],[Last Funding Amount - ORIG]],MIN(FIND({0,1,2,3,4,5,6,7,8,9,0},Table3[[#This Row],[Last Funding Amount - ORIG]]&amp;"0123456789"))-1)</f>
        <v/>
      </c>
      <c r="E8776" t="s">
        <v>208</v>
      </c>
      <c r="F8776" s="1">
        <v>480000</v>
      </c>
    </row>
    <row r="8777" spans="1:8" x14ac:dyDescent="0.2">
      <c r="A8777" t="s">
        <v>10239</v>
      </c>
      <c r="B8777" t="s">
        <v>74</v>
      </c>
      <c r="C877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15000000</v>
      </c>
      <c r="D8777" s="5" t="str">
        <f>LEFT(Table3[[#This Row],[Last Funding Amount - ORIG]],MIN(FIND({0,1,2,3,4,5,6,7,8,9,0},Table3[[#This Row],[Last Funding Amount - ORIG]]&amp;"0123456789"))-1)</f>
        <v>‰âÂ</v>
      </c>
      <c r="E8777" t="s">
        <v>13</v>
      </c>
      <c r="F8777" t="s">
        <v>10240</v>
      </c>
      <c r="H8777">
        <v>1</v>
      </c>
    </row>
    <row r="8778" spans="1:8" x14ac:dyDescent="0.2">
      <c r="A8778" t="s">
        <v>10241</v>
      </c>
      <c r="B8778" s="1">
        <v>1100000</v>
      </c>
      <c r="C877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1100000</v>
      </c>
      <c r="D8778" s="6" t="str">
        <f>LEFT(Table3[[#This Row],[Last Funding Amount - ORIG]],MIN(FIND({0,1,2,3,4,5,6,7,8,9,0},Table3[[#This Row],[Last Funding Amount - ORIG]]&amp;"0123456789"))-1)</f>
        <v/>
      </c>
      <c r="E8778" t="s">
        <v>112</v>
      </c>
      <c r="F8778" s="1">
        <v>1100000</v>
      </c>
      <c r="H8778">
        <v>1</v>
      </c>
    </row>
    <row r="8779" spans="1:8" x14ac:dyDescent="0.2">
      <c r="A8779" t="s">
        <v>10242</v>
      </c>
      <c r="B8779" s="1">
        <v>1000000</v>
      </c>
      <c r="C877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8779" s="6" t="str">
        <f>LEFT(Table3[[#This Row],[Last Funding Amount - ORIG]],MIN(FIND({0,1,2,3,4,5,6,7,8,9,0},Table3[[#This Row],[Last Funding Amount - ORIG]]&amp;"0123456789"))-1)</f>
        <v/>
      </c>
      <c r="E8779" t="s">
        <v>20</v>
      </c>
      <c r="F8779" s="1">
        <v>1000000</v>
      </c>
    </row>
    <row r="8780" spans="1:8" x14ac:dyDescent="0.2">
      <c r="A8780" t="s">
        <v>10243</v>
      </c>
      <c r="B8780" s="1">
        <v>1000000</v>
      </c>
      <c r="C878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8780" s="6" t="str">
        <f>LEFT(Table3[[#This Row],[Last Funding Amount - ORIG]],MIN(FIND({0,1,2,3,4,5,6,7,8,9,0},Table3[[#This Row],[Last Funding Amount - ORIG]]&amp;"0123456789"))-1)</f>
        <v/>
      </c>
      <c r="E8780" t="s">
        <v>22</v>
      </c>
      <c r="F8780" s="1">
        <v>2500000</v>
      </c>
      <c r="G8780">
        <v>1</v>
      </c>
      <c r="H8780">
        <v>1</v>
      </c>
    </row>
    <row r="8781" spans="1:8" x14ac:dyDescent="0.2">
      <c r="A8781" t="s">
        <v>10244</v>
      </c>
      <c r="B8781" t="s">
        <v>6133</v>
      </c>
      <c r="C878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10000000</v>
      </c>
      <c r="D8781" s="5" t="str">
        <f>LEFT(Table3[[#This Row],[Last Funding Amount - ORIG]],MIN(FIND({0,1,2,3,4,5,6,7,8,9,0},Table3[[#This Row],[Last Funding Amount - ORIG]]&amp;"0123456789"))-1)</f>
        <v>CA$</v>
      </c>
      <c r="E8781" t="s">
        <v>22</v>
      </c>
      <c r="F8781" t="s">
        <v>225</v>
      </c>
      <c r="H8781">
        <v>2</v>
      </c>
    </row>
    <row r="8782" spans="1:8" x14ac:dyDescent="0.2">
      <c r="A8782" t="s">
        <v>10245</v>
      </c>
      <c r="C878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8782" s="6" t="str">
        <f>LEFT(Table3[[#This Row],[Last Funding Amount - ORIG]],MIN(FIND({0,1,2,3,4,5,6,7,8,9,0},Table3[[#This Row],[Last Funding Amount - ORIG]]&amp;"0123456789"))-1)</f>
        <v/>
      </c>
      <c r="E8782" t="s">
        <v>112</v>
      </c>
      <c r="F8782" s="1">
        <v>125000</v>
      </c>
      <c r="G8782">
        <v>1</v>
      </c>
      <c r="H8782">
        <v>5</v>
      </c>
    </row>
    <row r="8783" spans="1:8" x14ac:dyDescent="0.2">
      <c r="A8783" t="s">
        <v>10246</v>
      </c>
      <c r="C878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8783" s="6" t="str">
        <f>LEFT(Table3[[#This Row],[Last Funding Amount - ORIG]],MIN(FIND({0,1,2,3,4,5,6,7,8,9,0},Table3[[#This Row],[Last Funding Amount - ORIG]]&amp;"0123456789"))-1)</f>
        <v/>
      </c>
      <c r="E8783" t="s">
        <v>13</v>
      </c>
      <c r="F8783" s="1">
        <v>5400000</v>
      </c>
      <c r="G8783">
        <v>1</v>
      </c>
      <c r="H8783">
        <v>12</v>
      </c>
    </row>
    <row r="8784" spans="1:8" x14ac:dyDescent="0.2">
      <c r="A8784" t="s">
        <v>10247</v>
      </c>
      <c r="C878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8784" s="6" t="str">
        <f>LEFT(Table3[[#This Row],[Last Funding Amount - ORIG]],MIN(FIND({0,1,2,3,4,5,6,7,8,9,0},Table3[[#This Row],[Last Funding Amount - ORIG]]&amp;"0123456789"))-1)</f>
        <v/>
      </c>
      <c r="E8784" t="s">
        <v>44</v>
      </c>
      <c r="F8784" s="1">
        <v>500000</v>
      </c>
      <c r="G8784">
        <v>1</v>
      </c>
      <c r="H8784">
        <v>5</v>
      </c>
    </row>
    <row r="8785" spans="1:8" x14ac:dyDescent="0.2">
      <c r="A8785" t="s">
        <v>10248</v>
      </c>
      <c r="B8785" s="1">
        <v>16355194</v>
      </c>
      <c r="C878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16355194</v>
      </c>
      <c r="D8785" s="6" t="str">
        <f>LEFT(Table3[[#This Row],[Last Funding Amount - ORIG]],MIN(FIND({0,1,2,3,4,5,6,7,8,9,0},Table3[[#This Row],[Last Funding Amount - ORIG]]&amp;"0123456789"))-1)</f>
        <v/>
      </c>
      <c r="E8785" t="s">
        <v>13</v>
      </c>
      <c r="F8785" s="1">
        <v>33487308</v>
      </c>
      <c r="G8785">
        <v>2</v>
      </c>
      <c r="H8785">
        <v>2</v>
      </c>
    </row>
    <row r="8786" spans="1:8" x14ac:dyDescent="0.2">
      <c r="A8786" t="s">
        <v>10249</v>
      </c>
      <c r="B8786" s="1">
        <v>20000000</v>
      </c>
      <c r="C878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20000000</v>
      </c>
      <c r="D8786" s="6" t="str">
        <f>LEFT(Table3[[#This Row],[Last Funding Amount - ORIG]],MIN(FIND({0,1,2,3,4,5,6,7,8,9,0},Table3[[#This Row],[Last Funding Amount - ORIG]]&amp;"0123456789"))-1)</f>
        <v/>
      </c>
      <c r="E8786" t="s">
        <v>91</v>
      </c>
      <c r="F8786" s="1">
        <v>20000000</v>
      </c>
    </row>
    <row r="8787" spans="1:8" x14ac:dyDescent="0.2">
      <c r="A8787" t="s">
        <v>10250</v>
      </c>
      <c r="B8787" s="1">
        <v>460000</v>
      </c>
      <c r="C878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460000</v>
      </c>
      <c r="D8787" s="6" t="str">
        <f>LEFT(Table3[[#This Row],[Last Funding Amount - ORIG]],MIN(FIND({0,1,2,3,4,5,6,7,8,9,0},Table3[[#This Row],[Last Funding Amount - ORIG]]&amp;"0123456789"))-1)</f>
        <v/>
      </c>
      <c r="E8787" t="s">
        <v>112</v>
      </c>
      <c r="F8787" s="1">
        <v>460000</v>
      </c>
      <c r="H8787">
        <v>2</v>
      </c>
    </row>
    <row r="8788" spans="1:8" x14ac:dyDescent="0.2">
      <c r="A8788" t="s">
        <v>10251</v>
      </c>
      <c r="B8788" t="s">
        <v>1655</v>
      </c>
      <c r="C878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400000</v>
      </c>
      <c r="D8788" s="5" t="str">
        <f>LEFT(Table3[[#This Row],[Last Funding Amount - ORIG]],MIN(FIND({0,1,2,3,4,5,6,7,8,9,0},Table3[[#This Row],[Last Funding Amount - ORIG]]&amp;"0123456789"))-1)</f>
        <v>‰âÂ</v>
      </c>
      <c r="E8788" t="s">
        <v>112</v>
      </c>
      <c r="F8788" t="s">
        <v>1656</v>
      </c>
      <c r="H8788">
        <v>3</v>
      </c>
    </row>
    <row r="8789" spans="1:8" x14ac:dyDescent="0.2">
      <c r="A8789" t="s">
        <v>10252</v>
      </c>
      <c r="B8789" s="1">
        <v>3775583</v>
      </c>
      <c r="C878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3775583</v>
      </c>
      <c r="D8789" s="6" t="str">
        <f>LEFT(Table3[[#This Row],[Last Funding Amount - ORIG]],MIN(FIND({0,1,2,3,4,5,6,7,8,9,0},Table3[[#This Row],[Last Funding Amount - ORIG]]&amp;"0123456789"))-1)</f>
        <v/>
      </c>
      <c r="E8789" t="s">
        <v>13</v>
      </c>
      <c r="F8789" s="1">
        <v>3775583</v>
      </c>
    </row>
    <row r="8790" spans="1:8" x14ac:dyDescent="0.2">
      <c r="A8790" t="s">
        <v>10253</v>
      </c>
      <c r="C879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8790" s="6" t="str">
        <f>LEFT(Table3[[#This Row],[Last Funding Amount - ORIG]],MIN(FIND({0,1,2,3,4,5,6,7,8,9,0},Table3[[#This Row],[Last Funding Amount - ORIG]]&amp;"0123456789"))-1)</f>
        <v/>
      </c>
      <c r="E8790" t="s">
        <v>6</v>
      </c>
      <c r="F8790" t="s">
        <v>10254</v>
      </c>
      <c r="G8790">
        <v>2</v>
      </c>
      <c r="H8790">
        <v>3</v>
      </c>
    </row>
    <row r="8791" spans="1:8" x14ac:dyDescent="0.2">
      <c r="A8791" t="s">
        <v>10255</v>
      </c>
      <c r="B8791" s="1">
        <v>950000</v>
      </c>
      <c r="C879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950000</v>
      </c>
      <c r="D8791" s="6" t="str">
        <f>LEFT(Table3[[#This Row],[Last Funding Amount - ORIG]],MIN(FIND({0,1,2,3,4,5,6,7,8,9,0},Table3[[#This Row],[Last Funding Amount - ORIG]]&amp;"0123456789"))-1)</f>
        <v/>
      </c>
      <c r="E8791" t="s">
        <v>22</v>
      </c>
      <c r="F8791" s="1">
        <v>1900000</v>
      </c>
      <c r="G8791">
        <v>2</v>
      </c>
      <c r="H8791">
        <v>5</v>
      </c>
    </row>
    <row r="8792" spans="1:8" x14ac:dyDescent="0.2">
      <c r="A8792" t="s">
        <v>10256</v>
      </c>
      <c r="B8792" s="1">
        <v>500000</v>
      </c>
      <c r="C879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</v>
      </c>
      <c r="D8792" s="6" t="str">
        <f>LEFT(Table3[[#This Row],[Last Funding Amount - ORIG]],MIN(FIND({0,1,2,3,4,5,6,7,8,9,0},Table3[[#This Row],[Last Funding Amount - ORIG]]&amp;"0123456789"))-1)</f>
        <v/>
      </c>
      <c r="E8792" t="s">
        <v>20</v>
      </c>
      <c r="F8792" s="1">
        <v>500000</v>
      </c>
    </row>
    <row r="8793" spans="1:8" x14ac:dyDescent="0.2">
      <c r="A8793" t="s">
        <v>10257</v>
      </c>
      <c r="B8793" t="s">
        <v>10258</v>
      </c>
      <c r="C879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380000</v>
      </c>
      <c r="D8793" s="5" t="str">
        <f>LEFT(Table3[[#This Row],[Last Funding Amount - ORIG]],MIN(FIND({0,1,2,3,4,5,6,7,8,9,0},Table3[[#This Row],[Last Funding Amount - ORIG]]&amp;"0123456789"))-1)</f>
        <v>A$</v>
      </c>
      <c r="E8793" t="s">
        <v>20</v>
      </c>
      <c r="F8793" t="s">
        <v>10259</v>
      </c>
      <c r="H8793">
        <v>7</v>
      </c>
    </row>
    <row r="8794" spans="1:8" x14ac:dyDescent="0.2">
      <c r="A8794" t="s">
        <v>10260</v>
      </c>
      <c r="B8794" s="1">
        <v>2600000</v>
      </c>
      <c r="C879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2600000</v>
      </c>
      <c r="D8794" s="6" t="str">
        <f>LEFT(Table3[[#This Row],[Last Funding Amount - ORIG]],MIN(FIND({0,1,2,3,4,5,6,7,8,9,0},Table3[[#This Row],[Last Funding Amount - ORIG]]&amp;"0123456789"))-1)</f>
        <v/>
      </c>
      <c r="E8794" t="s">
        <v>44</v>
      </c>
      <c r="F8794" s="1">
        <v>4871150</v>
      </c>
    </row>
    <row r="8795" spans="1:8" x14ac:dyDescent="0.2">
      <c r="A8795" t="s">
        <v>10261</v>
      </c>
      <c r="C879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8795" s="6" t="str">
        <f>LEFT(Table3[[#This Row],[Last Funding Amount - ORIG]],MIN(FIND({0,1,2,3,4,5,6,7,8,9,0},Table3[[#This Row],[Last Funding Amount - ORIG]]&amp;"0123456789"))-1)</f>
        <v/>
      </c>
      <c r="E8795" t="s">
        <v>13</v>
      </c>
      <c r="F8795" s="1">
        <v>5000000</v>
      </c>
      <c r="H8795">
        <v>1</v>
      </c>
    </row>
    <row r="8796" spans="1:8" x14ac:dyDescent="0.2">
      <c r="A8796" t="s">
        <v>10262</v>
      </c>
      <c r="B8796" s="1">
        <v>200000</v>
      </c>
      <c r="C879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</v>
      </c>
      <c r="D8796" s="6" t="str">
        <f>LEFT(Table3[[#This Row],[Last Funding Amount - ORIG]],MIN(FIND({0,1,2,3,4,5,6,7,8,9,0},Table3[[#This Row],[Last Funding Amount - ORIG]]&amp;"0123456789"))-1)</f>
        <v/>
      </c>
      <c r="E8796" t="s">
        <v>112</v>
      </c>
      <c r="F8796" s="1">
        <v>400000</v>
      </c>
    </row>
    <row r="8797" spans="1:8" x14ac:dyDescent="0.2">
      <c r="A8797" t="s">
        <v>10263</v>
      </c>
      <c r="B8797" s="1">
        <v>200000</v>
      </c>
      <c r="C879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</v>
      </c>
      <c r="D8797" s="6" t="str">
        <f>LEFT(Table3[[#This Row],[Last Funding Amount - ORIG]],MIN(FIND({0,1,2,3,4,5,6,7,8,9,0},Table3[[#This Row],[Last Funding Amount - ORIG]]&amp;"0123456789"))-1)</f>
        <v/>
      </c>
      <c r="E8797" t="s">
        <v>314</v>
      </c>
      <c r="F8797" s="1">
        <v>200000</v>
      </c>
    </row>
    <row r="8798" spans="1:8" x14ac:dyDescent="0.2">
      <c r="A8798" t="s">
        <v>10264</v>
      </c>
      <c r="B8798" s="1">
        <v>600000</v>
      </c>
      <c r="C879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600000</v>
      </c>
      <c r="D8798" s="6" t="str">
        <f>LEFT(Table3[[#This Row],[Last Funding Amount - ORIG]],MIN(FIND({0,1,2,3,4,5,6,7,8,9,0},Table3[[#This Row],[Last Funding Amount - ORIG]]&amp;"0123456789"))-1)</f>
        <v/>
      </c>
      <c r="E8798" t="s">
        <v>112</v>
      </c>
      <c r="F8798" s="1">
        <v>1700000</v>
      </c>
      <c r="H8798">
        <v>6</v>
      </c>
    </row>
    <row r="8799" spans="1:8" x14ac:dyDescent="0.2">
      <c r="A8799" t="s">
        <v>10265</v>
      </c>
      <c r="B8799" s="1">
        <v>4200000</v>
      </c>
      <c r="C879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4200000</v>
      </c>
      <c r="D8799" s="6" t="str">
        <f>LEFT(Table3[[#This Row],[Last Funding Amount - ORIG]],MIN(FIND({0,1,2,3,4,5,6,7,8,9,0},Table3[[#This Row],[Last Funding Amount - ORIG]]&amp;"0123456789"))-1)</f>
        <v/>
      </c>
      <c r="E8799" t="s">
        <v>18</v>
      </c>
      <c r="F8799" s="1">
        <v>4285077</v>
      </c>
    </row>
    <row r="8800" spans="1:8" x14ac:dyDescent="0.2">
      <c r="A8800" t="s">
        <v>10266</v>
      </c>
      <c r="B8800" s="1">
        <v>1700000</v>
      </c>
      <c r="C880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1700000</v>
      </c>
      <c r="D8800" s="6" t="str">
        <f>LEFT(Table3[[#This Row],[Last Funding Amount - ORIG]],MIN(FIND({0,1,2,3,4,5,6,7,8,9,0},Table3[[#This Row],[Last Funding Amount - ORIG]]&amp;"0123456789"))-1)</f>
        <v/>
      </c>
      <c r="E8800" t="s">
        <v>112</v>
      </c>
      <c r="F8800" s="1">
        <v>1700000</v>
      </c>
    </row>
    <row r="8801" spans="1:8" x14ac:dyDescent="0.2">
      <c r="A8801" t="s">
        <v>10267</v>
      </c>
      <c r="B8801" s="1">
        <v>385000</v>
      </c>
      <c r="C880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385000</v>
      </c>
      <c r="D8801" s="6" t="str">
        <f>LEFT(Table3[[#This Row],[Last Funding Amount - ORIG]],MIN(FIND({0,1,2,3,4,5,6,7,8,9,0},Table3[[#This Row],[Last Funding Amount - ORIG]]&amp;"0123456789"))-1)</f>
        <v/>
      </c>
      <c r="E8801" t="s">
        <v>44</v>
      </c>
      <c r="F8801" s="1">
        <v>1388137</v>
      </c>
    </row>
    <row r="8802" spans="1:8" x14ac:dyDescent="0.2">
      <c r="A8802" t="s">
        <v>10268</v>
      </c>
      <c r="B8802" t="s">
        <v>10269</v>
      </c>
      <c r="C880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944820</v>
      </c>
      <c r="D8802" s="5" t="str">
        <f>LEFT(Table3[[#This Row],[Last Funding Amount - ORIG]],MIN(FIND({0,1,2,3,4,5,6,7,8,9,0},Table3[[#This Row],[Last Funding Amount - ORIG]]&amp;"0123456789"))-1)</f>
        <v>å£</v>
      </c>
      <c r="E8802" t="s">
        <v>59</v>
      </c>
      <c r="F8802" t="s">
        <v>10270</v>
      </c>
      <c r="H8802">
        <v>1</v>
      </c>
    </row>
    <row r="8803" spans="1:8" x14ac:dyDescent="0.2">
      <c r="A8803" t="s">
        <v>10271</v>
      </c>
      <c r="B8803" s="1">
        <v>2925000</v>
      </c>
      <c r="C880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2925000</v>
      </c>
      <c r="D8803" s="6" t="str">
        <f>LEFT(Table3[[#This Row],[Last Funding Amount - ORIG]],MIN(FIND({0,1,2,3,4,5,6,7,8,9,0},Table3[[#This Row],[Last Funding Amount - ORIG]]&amp;"0123456789"))-1)</f>
        <v/>
      </c>
      <c r="E8803" t="s">
        <v>13</v>
      </c>
      <c r="F8803" s="1">
        <v>2925000</v>
      </c>
    </row>
    <row r="8804" spans="1:8" x14ac:dyDescent="0.2">
      <c r="A8804" t="s">
        <v>10272</v>
      </c>
      <c r="B8804" s="1">
        <v>925000</v>
      </c>
      <c r="C880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925000</v>
      </c>
      <c r="D8804" s="6" t="str">
        <f>LEFT(Table3[[#This Row],[Last Funding Amount - ORIG]],MIN(FIND({0,1,2,3,4,5,6,7,8,9,0},Table3[[#This Row],[Last Funding Amount - ORIG]]&amp;"0123456789"))-1)</f>
        <v/>
      </c>
      <c r="E8804" t="s">
        <v>112</v>
      </c>
      <c r="F8804" s="1">
        <v>975000</v>
      </c>
      <c r="H8804">
        <v>1</v>
      </c>
    </row>
    <row r="8805" spans="1:8" x14ac:dyDescent="0.2">
      <c r="A8805" t="s">
        <v>10273</v>
      </c>
      <c r="C880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8805" s="6" t="str">
        <f>LEFT(Table3[[#This Row],[Last Funding Amount - ORIG]],MIN(FIND({0,1,2,3,4,5,6,7,8,9,0},Table3[[#This Row],[Last Funding Amount - ORIG]]&amp;"0123456789"))-1)</f>
        <v/>
      </c>
      <c r="E8805" t="s">
        <v>13</v>
      </c>
      <c r="F8805" s="1">
        <v>1384000</v>
      </c>
      <c r="H8805">
        <v>3</v>
      </c>
    </row>
    <row r="8806" spans="1:8" x14ac:dyDescent="0.2">
      <c r="A8806" t="s">
        <v>10274</v>
      </c>
      <c r="B8806" t="s">
        <v>414</v>
      </c>
      <c r="C880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</v>
      </c>
      <c r="D8806" s="5" t="str">
        <f>LEFT(Table3[[#This Row],[Last Funding Amount - ORIG]],MIN(FIND({0,1,2,3,4,5,6,7,8,9,0},Table3[[#This Row],[Last Funding Amount - ORIG]]&amp;"0123456789"))-1)</f>
        <v>‰âÂ</v>
      </c>
      <c r="E8806" t="s">
        <v>112</v>
      </c>
      <c r="F8806" t="s">
        <v>2258</v>
      </c>
      <c r="H8806">
        <v>1</v>
      </c>
    </row>
    <row r="8807" spans="1:8" x14ac:dyDescent="0.2">
      <c r="A8807" t="s">
        <v>10275</v>
      </c>
      <c r="B8807" s="1">
        <v>120000</v>
      </c>
      <c r="C880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120000</v>
      </c>
      <c r="D8807" s="6" t="str">
        <f>LEFT(Table3[[#This Row],[Last Funding Amount - ORIG]],MIN(FIND({0,1,2,3,4,5,6,7,8,9,0},Table3[[#This Row],[Last Funding Amount - ORIG]]&amp;"0123456789"))-1)</f>
        <v/>
      </c>
      <c r="E8807" t="s">
        <v>112</v>
      </c>
      <c r="F8807" s="1">
        <v>520000</v>
      </c>
    </row>
    <row r="8808" spans="1:8" x14ac:dyDescent="0.2">
      <c r="A8808" t="s">
        <v>10276</v>
      </c>
      <c r="B8808" s="1">
        <v>675000</v>
      </c>
      <c r="C880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675000</v>
      </c>
      <c r="D8808" s="6" t="str">
        <f>LEFT(Table3[[#This Row],[Last Funding Amount - ORIG]],MIN(FIND({0,1,2,3,4,5,6,7,8,9,0},Table3[[#This Row],[Last Funding Amount - ORIG]]&amp;"0123456789"))-1)</f>
        <v/>
      </c>
      <c r="E8808" t="s">
        <v>44</v>
      </c>
      <c r="F8808" s="1">
        <v>915000</v>
      </c>
      <c r="H8808">
        <v>3</v>
      </c>
    </row>
    <row r="8809" spans="1:8" x14ac:dyDescent="0.2">
      <c r="A8809" t="s">
        <v>10277</v>
      </c>
      <c r="B8809" s="1">
        <v>370000</v>
      </c>
      <c r="C880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370000</v>
      </c>
      <c r="D8809" s="6" t="str">
        <f>LEFT(Table3[[#This Row],[Last Funding Amount - ORIG]],MIN(FIND({0,1,2,3,4,5,6,7,8,9,0},Table3[[#This Row],[Last Funding Amount - ORIG]]&amp;"0123456789"))-1)</f>
        <v/>
      </c>
      <c r="E8809" t="s">
        <v>56</v>
      </c>
      <c r="F8809" s="1">
        <v>2483736</v>
      </c>
    </row>
    <row r="8810" spans="1:8" x14ac:dyDescent="0.2">
      <c r="A8810" t="s">
        <v>10278</v>
      </c>
      <c r="B8810" s="1">
        <v>120000</v>
      </c>
      <c r="C881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120000</v>
      </c>
      <c r="D8810" s="6" t="str">
        <f>LEFT(Table3[[#This Row],[Last Funding Amount - ORIG]],MIN(FIND({0,1,2,3,4,5,6,7,8,9,0},Table3[[#This Row],[Last Funding Amount - ORIG]]&amp;"0123456789"))-1)</f>
        <v/>
      </c>
      <c r="E8810" t="s">
        <v>13</v>
      </c>
      <c r="F8810" s="1">
        <v>505500</v>
      </c>
    </row>
    <row r="8811" spans="1:8" x14ac:dyDescent="0.2">
      <c r="A8811" t="s">
        <v>10279</v>
      </c>
      <c r="B8811" t="s">
        <v>10280</v>
      </c>
      <c r="C881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4820000</v>
      </c>
      <c r="D8811" s="5" t="str">
        <f>LEFT(Table3[[#This Row],[Last Funding Amount - ORIG]],MIN(FIND({0,1,2,3,4,5,6,7,8,9,0},Table3[[#This Row],[Last Funding Amount - ORIG]]&amp;"0123456789"))-1)</f>
        <v>CA$</v>
      </c>
      <c r="E8811" t="s">
        <v>18</v>
      </c>
      <c r="F8811" s="1">
        <v>5698854</v>
      </c>
    </row>
    <row r="8812" spans="1:8" x14ac:dyDescent="0.2">
      <c r="A8812" t="s">
        <v>10281</v>
      </c>
      <c r="C881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8812" s="6" t="str">
        <f>LEFT(Table3[[#This Row],[Last Funding Amount - ORIG]],MIN(FIND({0,1,2,3,4,5,6,7,8,9,0},Table3[[#This Row],[Last Funding Amount - ORIG]]&amp;"0123456789"))-1)</f>
        <v/>
      </c>
      <c r="E8812" t="s">
        <v>112</v>
      </c>
      <c r="F8812" s="1">
        <v>563000</v>
      </c>
      <c r="H8812">
        <v>8</v>
      </c>
    </row>
    <row r="8813" spans="1:8" x14ac:dyDescent="0.2">
      <c r="A8813" t="s">
        <v>10282</v>
      </c>
      <c r="C881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8813" s="6" t="str">
        <f>LEFT(Table3[[#This Row],[Last Funding Amount - ORIG]],MIN(FIND({0,1,2,3,4,5,6,7,8,9,0},Table3[[#This Row],[Last Funding Amount - ORIG]]&amp;"0123456789"))-1)</f>
        <v/>
      </c>
      <c r="E8813" t="s">
        <v>112</v>
      </c>
      <c r="F8813" s="1">
        <v>400000</v>
      </c>
      <c r="H8813">
        <v>2</v>
      </c>
    </row>
    <row r="8814" spans="1:8" x14ac:dyDescent="0.2">
      <c r="A8814" t="s">
        <v>10283</v>
      </c>
      <c r="B8814" s="1">
        <v>400000</v>
      </c>
      <c r="C881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400000</v>
      </c>
      <c r="D8814" s="6" t="str">
        <f>LEFT(Table3[[#This Row],[Last Funding Amount - ORIG]],MIN(FIND({0,1,2,3,4,5,6,7,8,9,0},Table3[[#This Row],[Last Funding Amount - ORIG]]&amp;"0123456789"))-1)</f>
        <v/>
      </c>
      <c r="E8814" t="s">
        <v>20</v>
      </c>
      <c r="F8814" s="1">
        <v>400000</v>
      </c>
    </row>
    <row r="8815" spans="1:8" x14ac:dyDescent="0.2">
      <c r="A8815" t="s">
        <v>10284</v>
      </c>
      <c r="B8815" s="1">
        <v>400000</v>
      </c>
      <c r="C881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400000</v>
      </c>
      <c r="D8815" s="6" t="str">
        <f>LEFT(Table3[[#This Row],[Last Funding Amount - ORIG]],MIN(FIND({0,1,2,3,4,5,6,7,8,9,0},Table3[[#This Row],[Last Funding Amount - ORIG]]&amp;"0123456789"))-1)</f>
        <v/>
      </c>
      <c r="E8815" t="s">
        <v>112</v>
      </c>
      <c r="F8815" s="1">
        <v>400000</v>
      </c>
      <c r="H8815">
        <v>5</v>
      </c>
    </row>
    <row r="8816" spans="1:8" x14ac:dyDescent="0.2">
      <c r="A8816" t="s">
        <v>10285</v>
      </c>
      <c r="B8816" s="1">
        <v>1951000</v>
      </c>
      <c r="C881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1951000</v>
      </c>
      <c r="D8816" s="6" t="str">
        <f>LEFT(Table3[[#This Row],[Last Funding Amount - ORIG]],MIN(FIND({0,1,2,3,4,5,6,7,8,9,0},Table3[[#This Row],[Last Funding Amount - ORIG]]&amp;"0123456789"))-1)</f>
        <v/>
      </c>
      <c r="E8816" t="s">
        <v>13</v>
      </c>
      <c r="F8816" s="1">
        <v>6499898</v>
      </c>
      <c r="H8816">
        <v>1</v>
      </c>
    </row>
    <row r="8817" spans="1:8" x14ac:dyDescent="0.2">
      <c r="A8817" t="s">
        <v>10286</v>
      </c>
      <c r="B8817" s="1">
        <v>1000000</v>
      </c>
      <c r="C881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8817" s="6" t="str">
        <f>LEFT(Table3[[#This Row],[Last Funding Amount - ORIG]],MIN(FIND({0,1,2,3,4,5,6,7,8,9,0},Table3[[#This Row],[Last Funding Amount - ORIG]]&amp;"0123456789"))-1)</f>
        <v/>
      </c>
      <c r="E8817" t="s">
        <v>13</v>
      </c>
      <c r="F8817" s="1">
        <v>1000000</v>
      </c>
      <c r="H8817">
        <v>2</v>
      </c>
    </row>
    <row r="8818" spans="1:8" x14ac:dyDescent="0.2">
      <c r="A8818" t="s">
        <v>10287</v>
      </c>
      <c r="B8818" s="1">
        <v>4900000</v>
      </c>
      <c r="C881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4900000</v>
      </c>
      <c r="D8818" s="6" t="str">
        <f>LEFT(Table3[[#This Row],[Last Funding Amount - ORIG]],MIN(FIND({0,1,2,3,4,5,6,7,8,9,0},Table3[[#This Row],[Last Funding Amount - ORIG]]&amp;"0123456789"))-1)</f>
        <v/>
      </c>
      <c r="E8818" t="s">
        <v>13</v>
      </c>
      <c r="F8818" s="1">
        <v>4900000</v>
      </c>
      <c r="H8818">
        <v>5</v>
      </c>
    </row>
    <row r="8819" spans="1:8" x14ac:dyDescent="0.2">
      <c r="A8819" t="s">
        <v>10288</v>
      </c>
      <c r="B8819" s="1">
        <v>813000</v>
      </c>
      <c r="C881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813000</v>
      </c>
      <c r="D8819" s="6" t="str">
        <f>LEFT(Table3[[#This Row],[Last Funding Amount - ORIG]],MIN(FIND({0,1,2,3,4,5,6,7,8,9,0},Table3[[#This Row],[Last Funding Amount - ORIG]]&amp;"0123456789"))-1)</f>
        <v/>
      </c>
      <c r="E8819" t="s">
        <v>402</v>
      </c>
      <c r="F8819" s="1">
        <v>813000</v>
      </c>
    </row>
    <row r="8820" spans="1:8" x14ac:dyDescent="0.2">
      <c r="A8820" t="s">
        <v>10289</v>
      </c>
      <c r="B8820" s="1">
        <v>250000</v>
      </c>
      <c r="C882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</v>
      </c>
      <c r="D8820" s="6" t="str">
        <f>LEFT(Table3[[#This Row],[Last Funding Amount - ORIG]],MIN(FIND({0,1,2,3,4,5,6,7,8,9,0},Table3[[#This Row],[Last Funding Amount - ORIG]]&amp;"0123456789"))-1)</f>
        <v/>
      </c>
      <c r="E8820" t="s">
        <v>112</v>
      </c>
      <c r="F8820" s="1">
        <v>1000000</v>
      </c>
    </row>
    <row r="8821" spans="1:8" x14ac:dyDescent="0.2">
      <c r="A8821" t="s">
        <v>10290</v>
      </c>
      <c r="C882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8821" s="6" t="str">
        <f>LEFT(Table3[[#This Row],[Last Funding Amount - ORIG]],MIN(FIND({0,1,2,3,4,5,6,7,8,9,0},Table3[[#This Row],[Last Funding Amount - ORIG]]&amp;"0123456789"))-1)</f>
        <v/>
      </c>
      <c r="E8821" t="s">
        <v>112</v>
      </c>
      <c r="F8821" s="1">
        <v>475000</v>
      </c>
      <c r="H8821">
        <v>3</v>
      </c>
    </row>
    <row r="8822" spans="1:8" x14ac:dyDescent="0.2">
      <c r="A8822" t="s">
        <v>10291</v>
      </c>
      <c r="B8822" s="1">
        <v>280000</v>
      </c>
      <c r="C882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280000</v>
      </c>
      <c r="D8822" s="6" t="str">
        <f>LEFT(Table3[[#This Row],[Last Funding Amount - ORIG]],MIN(FIND({0,1,2,3,4,5,6,7,8,9,0},Table3[[#This Row],[Last Funding Amount - ORIG]]&amp;"0123456789"))-1)</f>
        <v/>
      </c>
      <c r="E8822" t="s">
        <v>112</v>
      </c>
      <c r="F8822" s="1">
        <v>350000</v>
      </c>
    </row>
    <row r="8823" spans="1:8" x14ac:dyDescent="0.2">
      <c r="A8823" t="s">
        <v>10292</v>
      </c>
      <c r="B8823" s="1">
        <v>200000</v>
      </c>
      <c r="C882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</v>
      </c>
      <c r="D8823" s="6" t="str">
        <f>LEFT(Table3[[#This Row],[Last Funding Amount - ORIG]],MIN(FIND({0,1,2,3,4,5,6,7,8,9,0},Table3[[#This Row],[Last Funding Amount - ORIG]]&amp;"0123456789"))-1)</f>
        <v/>
      </c>
      <c r="E8823" t="s">
        <v>112</v>
      </c>
      <c r="F8823" s="1">
        <v>200000</v>
      </c>
      <c r="H8823">
        <v>1</v>
      </c>
    </row>
    <row r="8824" spans="1:8" x14ac:dyDescent="0.2">
      <c r="A8824" t="s">
        <v>10293</v>
      </c>
      <c r="B8824" s="1">
        <v>3417764</v>
      </c>
      <c r="C882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3417764</v>
      </c>
      <c r="D8824" s="6" t="str">
        <f>LEFT(Table3[[#This Row],[Last Funding Amount - ORIG]],MIN(FIND({0,1,2,3,4,5,6,7,8,9,0},Table3[[#This Row],[Last Funding Amount - ORIG]]&amp;"0123456789"))-1)</f>
        <v/>
      </c>
      <c r="E8824" t="s">
        <v>56</v>
      </c>
      <c r="F8824" s="1">
        <v>4417764</v>
      </c>
    </row>
    <row r="8825" spans="1:8" x14ac:dyDescent="0.2">
      <c r="A8825" t="s">
        <v>10294</v>
      </c>
      <c r="B8825" s="1">
        <v>100000</v>
      </c>
      <c r="C882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</v>
      </c>
      <c r="D8825" s="6" t="str">
        <f>LEFT(Table3[[#This Row],[Last Funding Amount - ORIG]],MIN(FIND({0,1,2,3,4,5,6,7,8,9,0},Table3[[#This Row],[Last Funding Amount - ORIG]]&amp;"0123456789"))-1)</f>
        <v/>
      </c>
      <c r="E8825" t="s">
        <v>112</v>
      </c>
      <c r="F8825" s="1">
        <v>300000</v>
      </c>
      <c r="H8825">
        <v>4</v>
      </c>
    </row>
    <row r="8826" spans="1:8" x14ac:dyDescent="0.2">
      <c r="A8826" t="s">
        <v>10295</v>
      </c>
      <c r="B8826" s="1">
        <v>3333851</v>
      </c>
      <c r="C882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3333851</v>
      </c>
      <c r="D8826" s="6" t="str">
        <f>LEFT(Table3[[#This Row],[Last Funding Amount - ORIG]],MIN(FIND({0,1,2,3,4,5,6,7,8,9,0},Table3[[#This Row],[Last Funding Amount - ORIG]]&amp;"0123456789"))-1)</f>
        <v/>
      </c>
      <c r="E8826" t="s">
        <v>13</v>
      </c>
      <c r="F8826" s="1">
        <v>12173581</v>
      </c>
      <c r="H8826">
        <v>2</v>
      </c>
    </row>
    <row r="8827" spans="1:8" x14ac:dyDescent="0.2">
      <c r="A8827" t="s">
        <v>10296</v>
      </c>
      <c r="B8827" t="s">
        <v>7312</v>
      </c>
      <c r="C882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12000000</v>
      </c>
      <c r="D8827" s="5" t="str">
        <f>LEFT(Table3[[#This Row],[Last Funding Amount - ORIG]],MIN(FIND({0,1,2,3,4,5,6,7,8,9,0},Table3[[#This Row],[Last Funding Amount - ORIG]]&amp;"0123456789"))-1)</f>
        <v>å£</v>
      </c>
      <c r="E8827" t="s">
        <v>18</v>
      </c>
      <c r="F8827" t="s">
        <v>7313</v>
      </c>
      <c r="H8827">
        <v>1</v>
      </c>
    </row>
    <row r="8828" spans="1:8" x14ac:dyDescent="0.2">
      <c r="A8828" t="s">
        <v>10297</v>
      </c>
      <c r="C882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8828" s="6" t="str">
        <f>LEFT(Table3[[#This Row],[Last Funding Amount - ORIG]],MIN(FIND({0,1,2,3,4,5,6,7,8,9,0},Table3[[#This Row],[Last Funding Amount - ORIG]]&amp;"0123456789"))-1)</f>
        <v/>
      </c>
      <c r="E8828" t="s">
        <v>56</v>
      </c>
      <c r="F8828" s="1">
        <v>1750000</v>
      </c>
      <c r="G8828">
        <v>1</v>
      </c>
      <c r="H8828">
        <v>3</v>
      </c>
    </row>
    <row r="8829" spans="1:8" x14ac:dyDescent="0.2">
      <c r="A8829" t="s">
        <v>10298</v>
      </c>
      <c r="B8829" s="1">
        <v>1000000</v>
      </c>
      <c r="C882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8829" s="6" t="str">
        <f>LEFT(Table3[[#This Row],[Last Funding Amount - ORIG]],MIN(FIND({0,1,2,3,4,5,6,7,8,9,0},Table3[[#This Row],[Last Funding Amount - ORIG]]&amp;"0123456789"))-1)</f>
        <v/>
      </c>
      <c r="E8829" t="s">
        <v>208</v>
      </c>
      <c r="F8829" s="1">
        <v>1000000</v>
      </c>
      <c r="H8829">
        <v>1</v>
      </c>
    </row>
    <row r="8830" spans="1:8" x14ac:dyDescent="0.2">
      <c r="A8830" t="s">
        <v>10299</v>
      </c>
      <c r="B8830" s="1">
        <v>100000</v>
      </c>
      <c r="C883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</v>
      </c>
      <c r="D8830" s="6" t="str">
        <f>LEFT(Table3[[#This Row],[Last Funding Amount - ORIG]],MIN(FIND({0,1,2,3,4,5,6,7,8,9,0},Table3[[#This Row],[Last Funding Amount - ORIG]]&amp;"0123456789"))-1)</f>
        <v/>
      </c>
      <c r="E8830" t="s">
        <v>112</v>
      </c>
      <c r="F8830" s="1">
        <v>200000</v>
      </c>
      <c r="H8830">
        <v>3</v>
      </c>
    </row>
    <row r="8831" spans="1:8" x14ac:dyDescent="0.2">
      <c r="A8831" t="s">
        <v>10300</v>
      </c>
      <c r="B8831" t="s">
        <v>608</v>
      </c>
      <c r="C883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</v>
      </c>
      <c r="D8831" s="5" t="str">
        <f>LEFT(Table3[[#This Row],[Last Funding Amount - ORIG]],MIN(FIND({0,1,2,3,4,5,6,7,8,9,0},Table3[[#This Row],[Last Funding Amount - ORIG]]&amp;"0123456789"))-1)</f>
        <v>‰âÂ</v>
      </c>
      <c r="E8831" t="s">
        <v>20</v>
      </c>
      <c r="F8831" t="s">
        <v>10301</v>
      </c>
    </row>
    <row r="8832" spans="1:8" x14ac:dyDescent="0.2">
      <c r="A8832" t="s">
        <v>10302</v>
      </c>
      <c r="B8832" t="s">
        <v>529</v>
      </c>
      <c r="C883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4000000</v>
      </c>
      <c r="D8832" s="5" t="str">
        <f>LEFT(Table3[[#This Row],[Last Funding Amount - ORIG]],MIN(FIND({0,1,2,3,4,5,6,7,8,9,0},Table3[[#This Row],[Last Funding Amount - ORIG]]&amp;"0123456789"))-1)</f>
        <v>‰âÂ</v>
      </c>
      <c r="E8832" t="s">
        <v>22</v>
      </c>
      <c r="F8832" t="s">
        <v>530</v>
      </c>
    </row>
    <row r="8833" spans="1:8" x14ac:dyDescent="0.2">
      <c r="A8833" t="s">
        <v>10303</v>
      </c>
      <c r="B8833" s="1">
        <v>247000</v>
      </c>
      <c r="C883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247000</v>
      </c>
      <c r="D8833" s="6" t="str">
        <f>LEFT(Table3[[#This Row],[Last Funding Amount - ORIG]],MIN(FIND({0,1,2,3,4,5,6,7,8,9,0},Table3[[#This Row],[Last Funding Amount - ORIG]]&amp;"0123456789"))-1)</f>
        <v/>
      </c>
      <c r="E8833" t="s">
        <v>112</v>
      </c>
      <c r="F8833" s="1">
        <v>772000</v>
      </c>
    </row>
    <row r="8834" spans="1:8" x14ac:dyDescent="0.2">
      <c r="A8834" t="s">
        <v>10304</v>
      </c>
      <c r="B8834" t="s">
        <v>149</v>
      </c>
      <c r="C883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10000000</v>
      </c>
      <c r="D8834" s="5" t="str">
        <f>LEFT(Table3[[#This Row],[Last Funding Amount - ORIG]],MIN(FIND({0,1,2,3,4,5,6,7,8,9,0},Table3[[#This Row],[Last Funding Amount - ORIG]]&amp;"0123456789"))-1)</f>
        <v>‰âÂ</v>
      </c>
      <c r="E8834" t="s">
        <v>13</v>
      </c>
      <c r="F8834" t="s">
        <v>150</v>
      </c>
      <c r="H8834">
        <v>1</v>
      </c>
    </row>
    <row r="8835" spans="1:8" x14ac:dyDescent="0.2">
      <c r="A8835" t="s">
        <v>10305</v>
      </c>
      <c r="B8835" t="s">
        <v>1543</v>
      </c>
      <c r="C883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3000000</v>
      </c>
      <c r="D8835" s="5" t="str">
        <f>LEFT(Table3[[#This Row],[Last Funding Amount - ORIG]],MIN(FIND({0,1,2,3,4,5,6,7,8,9,0},Table3[[#This Row],[Last Funding Amount - ORIG]]&amp;"0123456789"))-1)</f>
        <v>‰âÂ</v>
      </c>
      <c r="E8835" t="s">
        <v>13</v>
      </c>
      <c r="F8835" t="s">
        <v>1544</v>
      </c>
      <c r="H8835">
        <v>1</v>
      </c>
    </row>
    <row r="8836" spans="1:8" x14ac:dyDescent="0.2">
      <c r="A8836" t="s">
        <v>10306</v>
      </c>
      <c r="B8836" t="s">
        <v>10307</v>
      </c>
      <c r="C883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996969</v>
      </c>
      <c r="D8836" s="5" t="str">
        <f>LEFT(Table3[[#This Row],[Last Funding Amount - ORIG]],MIN(FIND({0,1,2,3,4,5,6,7,8,9,0},Table3[[#This Row],[Last Funding Amount - ORIG]]&amp;"0123456789"))-1)</f>
        <v>‰âÂ</v>
      </c>
      <c r="E8836" t="s">
        <v>13</v>
      </c>
      <c r="F8836" t="s">
        <v>10308</v>
      </c>
      <c r="H8836">
        <v>1</v>
      </c>
    </row>
    <row r="8837" spans="1:8" x14ac:dyDescent="0.2">
      <c r="A8837" t="s">
        <v>10309</v>
      </c>
      <c r="B8837" t="s">
        <v>1452</v>
      </c>
      <c r="C883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750000</v>
      </c>
      <c r="D8837" s="5" t="str">
        <f>LEFT(Table3[[#This Row],[Last Funding Amount - ORIG]],MIN(FIND({0,1,2,3,4,5,6,7,8,9,0},Table3[[#This Row],[Last Funding Amount - ORIG]]&amp;"0123456789"))-1)</f>
        <v>‰âÂ</v>
      </c>
      <c r="E8837" t="s">
        <v>13</v>
      </c>
      <c r="F8837" t="s">
        <v>2258</v>
      </c>
      <c r="H8837">
        <v>1</v>
      </c>
    </row>
    <row r="8838" spans="1:8" x14ac:dyDescent="0.2">
      <c r="A8838" t="s">
        <v>10310</v>
      </c>
      <c r="B8838" t="s">
        <v>7715</v>
      </c>
      <c r="C883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</v>
      </c>
      <c r="D8838" s="5" t="str">
        <f>LEFT(Table3[[#This Row],[Last Funding Amount - ORIG]],MIN(FIND({0,1,2,3,4,5,6,7,8,9,0},Table3[[#This Row],[Last Funding Amount - ORIG]]&amp;"0123456789"))-1)</f>
        <v>CA$</v>
      </c>
      <c r="E8838" t="s">
        <v>44</v>
      </c>
      <c r="F8838" t="s">
        <v>2527</v>
      </c>
    </row>
    <row r="8839" spans="1:8" x14ac:dyDescent="0.2">
      <c r="A8839" t="s">
        <v>10311</v>
      </c>
      <c r="B8839" s="1">
        <v>1000000</v>
      </c>
      <c r="C883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8839" s="6" t="str">
        <f>LEFT(Table3[[#This Row],[Last Funding Amount - ORIG]],MIN(FIND({0,1,2,3,4,5,6,7,8,9,0},Table3[[#This Row],[Last Funding Amount - ORIG]]&amp;"0123456789"))-1)</f>
        <v/>
      </c>
      <c r="E8839" t="s">
        <v>112</v>
      </c>
      <c r="F8839" s="1">
        <v>1000000</v>
      </c>
      <c r="G8839">
        <v>2</v>
      </c>
      <c r="H8839">
        <v>2</v>
      </c>
    </row>
    <row r="8840" spans="1:8" x14ac:dyDescent="0.2">
      <c r="A8840" t="s">
        <v>10312</v>
      </c>
      <c r="B8840" s="1">
        <v>1700000</v>
      </c>
      <c r="C884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1700000</v>
      </c>
      <c r="D8840" s="6" t="str">
        <f>LEFT(Table3[[#This Row],[Last Funding Amount - ORIG]],MIN(FIND({0,1,2,3,4,5,6,7,8,9,0},Table3[[#This Row],[Last Funding Amount - ORIG]]&amp;"0123456789"))-1)</f>
        <v/>
      </c>
      <c r="E8840" t="s">
        <v>13</v>
      </c>
      <c r="F8840" s="1">
        <v>1700000</v>
      </c>
    </row>
    <row r="8841" spans="1:8" x14ac:dyDescent="0.2">
      <c r="A8841" t="s">
        <v>10313</v>
      </c>
      <c r="B8841" s="1">
        <v>222000</v>
      </c>
      <c r="C884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222000</v>
      </c>
      <c r="D8841" s="6" t="str">
        <f>LEFT(Table3[[#This Row],[Last Funding Amount - ORIG]],MIN(FIND({0,1,2,3,4,5,6,7,8,9,0},Table3[[#This Row],[Last Funding Amount - ORIG]]&amp;"0123456789"))-1)</f>
        <v/>
      </c>
      <c r="E8841" t="s">
        <v>56</v>
      </c>
      <c r="F8841" s="1">
        <v>1341000</v>
      </c>
    </row>
    <row r="8842" spans="1:8" x14ac:dyDescent="0.2">
      <c r="A8842" t="s">
        <v>10314</v>
      </c>
      <c r="C884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8842" s="6" t="str">
        <f>LEFT(Table3[[#This Row],[Last Funding Amount - ORIG]],MIN(FIND({0,1,2,3,4,5,6,7,8,9,0},Table3[[#This Row],[Last Funding Amount - ORIG]]&amp;"0123456789"))-1)</f>
        <v/>
      </c>
      <c r="E8842" t="s">
        <v>56</v>
      </c>
      <c r="F8842" s="1">
        <v>525000</v>
      </c>
      <c r="H8842">
        <v>5</v>
      </c>
    </row>
    <row r="8843" spans="1:8" x14ac:dyDescent="0.2">
      <c r="A8843" t="s">
        <v>10315</v>
      </c>
      <c r="B8843" t="s">
        <v>258</v>
      </c>
      <c r="C884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8843" s="5" t="str">
        <f>LEFT(Table3[[#This Row],[Last Funding Amount - ORIG]],MIN(FIND({0,1,2,3,4,5,6,7,8,9,0},Table3[[#This Row],[Last Funding Amount - ORIG]]&amp;"0123456789"))-1)</f>
        <v>‰âÂ</v>
      </c>
      <c r="E8843" t="s">
        <v>13</v>
      </c>
      <c r="F8843" t="s">
        <v>259</v>
      </c>
      <c r="H8843">
        <v>3</v>
      </c>
    </row>
    <row r="8844" spans="1:8" x14ac:dyDescent="0.2">
      <c r="A8844" t="s">
        <v>10316</v>
      </c>
      <c r="B8844" s="1">
        <v>430000</v>
      </c>
      <c r="C884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430000</v>
      </c>
      <c r="D8844" s="6" t="str">
        <f>LEFT(Table3[[#This Row],[Last Funding Amount - ORIG]],MIN(FIND({0,1,2,3,4,5,6,7,8,9,0},Table3[[#This Row],[Last Funding Amount - ORIG]]&amp;"0123456789"))-1)</f>
        <v/>
      </c>
      <c r="E8844" t="s">
        <v>112</v>
      </c>
      <c r="F8844" s="1">
        <v>430000</v>
      </c>
    </row>
    <row r="8845" spans="1:8" x14ac:dyDescent="0.2">
      <c r="A8845" t="s">
        <v>10317</v>
      </c>
      <c r="B8845" t="s">
        <v>10318</v>
      </c>
      <c r="C884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1000048</v>
      </c>
      <c r="D8845" s="5" t="str">
        <f>LEFT(Table3[[#This Row],[Last Funding Amount - ORIG]],MIN(FIND({0,1,2,3,4,5,6,7,8,9,0},Table3[[#This Row],[Last Funding Amount - ORIG]]&amp;"0123456789"))-1)</f>
        <v>‰âÂ</v>
      </c>
      <c r="E8845" t="s">
        <v>13</v>
      </c>
      <c r="F8845" t="s">
        <v>10319</v>
      </c>
      <c r="H8845">
        <v>1</v>
      </c>
    </row>
    <row r="8846" spans="1:8" x14ac:dyDescent="0.2">
      <c r="A8846" t="s">
        <v>10320</v>
      </c>
      <c r="B8846" s="1">
        <v>3875000</v>
      </c>
      <c r="C884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3875000</v>
      </c>
      <c r="D8846" s="6" t="str">
        <f>LEFT(Table3[[#This Row],[Last Funding Amount - ORIG]],MIN(FIND({0,1,2,3,4,5,6,7,8,9,0},Table3[[#This Row],[Last Funding Amount - ORIG]]&amp;"0123456789"))-1)</f>
        <v/>
      </c>
      <c r="E8846" t="s">
        <v>44</v>
      </c>
      <c r="F8846" s="1">
        <v>3875000</v>
      </c>
    </row>
    <row r="8847" spans="1:8" x14ac:dyDescent="0.2">
      <c r="A8847" t="s">
        <v>10321</v>
      </c>
      <c r="B8847" s="1">
        <v>2000000</v>
      </c>
      <c r="C884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</v>
      </c>
      <c r="D8847" s="6" t="str">
        <f>LEFT(Table3[[#This Row],[Last Funding Amount - ORIG]],MIN(FIND({0,1,2,3,4,5,6,7,8,9,0},Table3[[#This Row],[Last Funding Amount - ORIG]]&amp;"0123456789"))-1)</f>
        <v/>
      </c>
      <c r="E8847" t="s">
        <v>314</v>
      </c>
      <c r="F8847" s="1">
        <v>7500000</v>
      </c>
      <c r="H8847">
        <v>1</v>
      </c>
    </row>
    <row r="8848" spans="1:8" x14ac:dyDescent="0.2">
      <c r="A8848" t="s">
        <v>10322</v>
      </c>
      <c r="B8848">
        <v>2000000</v>
      </c>
      <c r="C884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</v>
      </c>
      <c r="D8848" s="6" t="str">
        <f>LEFT(Table3[[#This Row],[Last Funding Amount - ORIG]],MIN(FIND({0,1,2,3,4,5,6,7,8,9,0},Table3[[#This Row],[Last Funding Amount - ORIG]]&amp;"0123456789"))-1)</f>
        <v/>
      </c>
      <c r="E8848" t="s">
        <v>112</v>
      </c>
      <c r="F8848" s="2">
        <v>2000000</v>
      </c>
    </row>
    <row r="8849" spans="1:8" x14ac:dyDescent="0.2">
      <c r="A8849" t="s">
        <v>10323</v>
      </c>
      <c r="B8849" s="1">
        <v>16500000</v>
      </c>
      <c r="C884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16500000</v>
      </c>
      <c r="D8849" s="6" t="str">
        <f>LEFT(Table3[[#This Row],[Last Funding Amount - ORIG]],MIN(FIND({0,1,2,3,4,5,6,7,8,9,0},Table3[[#This Row],[Last Funding Amount - ORIG]]&amp;"0123456789"))-1)</f>
        <v/>
      </c>
      <c r="E8849" t="s">
        <v>13</v>
      </c>
      <c r="F8849" s="1">
        <v>16500000</v>
      </c>
    </row>
    <row r="8850" spans="1:8" x14ac:dyDescent="0.2">
      <c r="A8850" t="s">
        <v>10324</v>
      </c>
      <c r="B8850" t="s">
        <v>1543</v>
      </c>
      <c r="C885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3000000</v>
      </c>
      <c r="D8850" s="5" t="str">
        <f>LEFT(Table3[[#This Row],[Last Funding Amount - ORIG]],MIN(FIND({0,1,2,3,4,5,6,7,8,9,0},Table3[[#This Row],[Last Funding Amount - ORIG]]&amp;"0123456789"))-1)</f>
        <v>‰âÂ</v>
      </c>
      <c r="E8850" t="s">
        <v>13</v>
      </c>
      <c r="F8850" t="s">
        <v>1544</v>
      </c>
      <c r="G8850">
        <v>2</v>
      </c>
      <c r="H8850">
        <v>2</v>
      </c>
    </row>
    <row r="8851" spans="1:8" x14ac:dyDescent="0.2">
      <c r="A8851" t="s">
        <v>10325</v>
      </c>
      <c r="B8851" s="1">
        <v>7000000</v>
      </c>
      <c r="C885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7000000</v>
      </c>
      <c r="D8851" s="6" t="str">
        <f>LEFT(Table3[[#This Row],[Last Funding Amount - ORIG]],MIN(FIND({0,1,2,3,4,5,6,7,8,9,0},Table3[[#This Row],[Last Funding Amount - ORIG]]&amp;"0123456789"))-1)</f>
        <v/>
      </c>
      <c r="E8851" t="s">
        <v>208</v>
      </c>
      <c r="F8851" s="1">
        <v>10500000</v>
      </c>
    </row>
    <row r="8852" spans="1:8" x14ac:dyDescent="0.2">
      <c r="A8852" t="s">
        <v>10326</v>
      </c>
      <c r="B8852" t="s">
        <v>10327</v>
      </c>
      <c r="C885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2618613</v>
      </c>
      <c r="D8852" s="5" t="str">
        <f>LEFT(Table3[[#This Row],[Last Funding Amount - ORIG]],MIN(FIND({0,1,2,3,4,5,6,7,8,9,0},Table3[[#This Row],[Last Funding Amount - ORIG]]&amp;"0123456789"))-1)</f>
        <v>‰âÂ</v>
      </c>
      <c r="E8852" t="s">
        <v>22</v>
      </c>
      <c r="F8852" t="s">
        <v>10328</v>
      </c>
      <c r="H8852">
        <v>2</v>
      </c>
    </row>
    <row r="8853" spans="1:8" x14ac:dyDescent="0.2">
      <c r="A8853" t="s">
        <v>10329</v>
      </c>
      <c r="B8853" t="s">
        <v>258</v>
      </c>
      <c r="C885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8853" s="5" t="str">
        <f>LEFT(Table3[[#This Row],[Last Funding Amount - ORIG]],MIN(FIND({0,1,2,3,4,5,6,7,8,9,0},Table3[[#This Row],[Last Funding Amount - ORIG]]&amp;"0123456789"))-1)</f>
        <v>‰âÂ</v>
      </c>
      <c r="E8853" t="s">
        <v>22</v>
      </c>
      <c r="F8853" t="s">
        <v>259</v>
      </c>
      <c r="G8853">
        <v>1</v>
      </c>
      <c r="H8853">
        <v>1</v>
      </c>
    </row>
    <row r="8854" spans="1:8" x14ac:dyDescent="0.2">
      <c r="A8854" t="s">
        <v>10330</v>
      </c>
      <c r="B8854" s="1">
        <v>225000</v>
      </c>
      <c r="C885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225000</v>
      </c>
      <c r="D8854" s="6" t="str">
        <f>LEFT(Table3[[#This Row],[Last Funding Amount - ORIG]],MIN(FIND({0,1,2,3,4,5,6,7,8,9,0},Table3[[#This Row],[Last Funding Amount - ORIG]]&amp;"0123456789"))-1)</f>
        <v/>
      </c>
      <c r="E8854" t="s">
        <v>44</v>
      </c>
      <c r="F8854" s="1">
        <v>225000</v>
      </c>
      <c r="H8854">
        <v>1</v>
      </c>
    </row>
    <row r="8855" spans="1:8" x14ac:dyDescent="0.2">
      <c r="A8855" t="s">
        <v>10331</v>
      </c>
      <c r="B8855" t="s">
        <v>10332</v>
      </c>
      <c r="C885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950000</v>
      </c>
      <c r="D8855" s="5" t="str">
        <f>LEFT(Table3[[#This Row],[Last Funding Amount - ORIG]],MIN(FIND({0,1,2,3,4,5,6,7,8,9,0},Table3[[#This Row],[Last Funding Amount - ORIG]]&amp;"0123456789"))-1)</f>
        <v>‰âÂ</v>
      </c>
      <c r="E8855" t="s">
        <v>112</v>
      </c>
      <c r="F8855" t="s">
        <v>10333</v>
      </c>
      <c r="H8855">
        <v>2</v>
      </c>
    </row>
    <row r="8856" spans="1:8" x14ac:dyDescent="0.2">
      <c r="A8856" t="s">
        <v>10334</v>
      </c>
      <c r="B8856" s="1">
        <v>200000</v>
      </c>
      <c r="C885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</v>
      </c>
      <c r="D8856" s="6" t="str">
        <f>LEFT(Table3[[#This Row],[Last Funding Amount - ORIG]],MIN(FIND({0,1,2,3,4,5,6,7,8,9,0},Table3[[#This Row],[Last Funding Amount - ORIG]]&amp;"0123456789"))-1)</f>
        <v/>
      </c>
      <c r="E8856" t="s">
        <v>112</v>
      </c>
      <c r="F8856" s="1">
        <v>300000</v>
      </c>
      <c r="H8856">
        <v>3</v>
      </c>
    </row>
    <row r="8857" spans="1:8" x14ac:dyDescent="0.2">
      <c r="A8857" t="s">
        <v>10335</v>
      </c>
      <c r="B8857" s="1">
        <v>115000</v>
      </c>
      <c r="C885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115000</v>
      </c>
      <c r="D8857" s="6" t="str">
        <f>LEFT(Table3[[#This Row],[Last Funding Amount - ORIG]],MIN(FIND({0,1,2,3,4,5,6,7,8,9,0},Table3[[#This Row],[Last Funding Amount - ORIG]]&amp;"0123456789"))-1)</f>
        <v/>
      </c>
      <c r="E8857" t="s">
        <v>13</v>
      </c>
      <c r="F8857" s="1">
        <v>630000</v>
      </c>
      <c r="H8857">
        <v>1</v>
      </c>
    </row>
    <row r="8858" spans="1:8" x14ac:dyDescent="0.2">
      <c r="A8858" t="s">
        <v>10336</v>
      </c>
      <c r="B8858" t="s">
        <v>10337</v>
      </c>
      <c r="C885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8900000</v>
      </c>
      <c r="D8858" s="5" t="str">
        <f>LEFT(Table3[[#This Row],[Last Funding Amount - ORIG]],MIN(FIND({0,1,2,3,4,5,6,7,8,9,0},Table3[[#This Row],[Last Funding Amount - ORIG]]&amp;"0123456789"))-1)</f>
        <v>‰âÂ</v>
      </c>
      <c r="E8858" t="s">
        <v>13</v>
      </c>
      <c r="F8858" t="s">
        <v>10338</v>
      </c>
      <c r="G8858">
        <v>1</v>
      </c>
      <c r="H8858">
        <v>1</v>
      </c>
    </row>
    <row r="8859" spans="1:8" x14ac:dyDescent="0.2">
      <c r="A8859" t="s">
        <v>10339</v>
      </c>
      <c r="C885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8859" s="6" t="str">
        <f>LEFT(Table3[[#This Row],[Last Funding Amount - ORIG]],MIN(FIND({0,1,2,3,4,5,6,7,8,9,0},Table3[[#This Row],[Last Funding Amount - ORIG]]&amp;"0123456789"))-1)</f>
        <v/>
      </c>
      <c r="E8859" t="s">
        <v>112</v>
      </c>
      <c r="F8859" s="1">
        <v>675000</v>
      </c>
    </row>
    <row r="8860" spans="1:8" x14ac:dyDescent="0.2">
      <c r="A8860" t="s">
        <v>10340</v>
      </c>
      <c r="B8860" s="1">
        <v>40000</v>
      </c>
      <c r="C886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40000</v>
      </c>
      <c r="D8860" s="6" t="str">
        <f>LEFT(Table3[[#This Row],[Last Funding Amount - ORIG]],MIN(FIND({0,1,2,3,4,5,6,7,8,9,0},Table3[[#This Row],[Last Funding Amount - ORIG]]&amp;"0123456789"))-1)</f>
        <v/>
      </c>
      <c r="E8860" t="s">
        <v>112</v>
      </c>
      <c r="F8860" s="1">
        <v>40000</v>
      </c>
      <c r="H8860">
        <v>2</v>
      </c>
    </row>
    <row r="8861" spans="1:8" x14ac:dyDescent="0.2">
      <c r="A8861" t="s">
        <v>10341</v>
      </c>
      <c r="B8861" s="1">
        <v>7200000</v>
      </c>
      <c r="C886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7200000</v>
      </c>
      <c r="D8861" s="6" t="str">
        <f>LEFT(Table3[[#This Row],[Last Funding Amount - ORIG]],MIN(FIND({0,1,2,3,4,5,6,7,8,9,0},Table3[[#This Row],[Last Funding Amount - ORIG]]&amp;"0123456789"))-1)</f>
        <v/>
      </c>
      <c r="E8861" t="s">
        <v>208</v>
      </c>
      <c r="F8861" s="1">
        <v>7200000</v>
      </c>
      <c r="H8861">
        <v>1</v>
      </c>
    </row>
    <row r="8862" spans="1:8" x14ac:dyDescent="0.2">
      <c r="A8862" t="s">
        <v>10342</v>
      </c>
      <c r="B8862" s="1">
        <v>75000</v>
      </c>
      <c r="C886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75000</v>
      </c>
      <c r="D8862" s="6" t="str">
        <f>LEFT(Table3[[#This Row],[Last Funding Amount - ORIG]],MIN(FIND({0,1,2,3,4,5,6,7,8,9,0},Table3[[#This Row],[Last Funding Amount - ORIG]]&amp;"0123456789"))-1)</f>
        <v/>
      </c>
      <c r="E8862" t="s">
        <v>13</v>
      </c>
      <c r="F8862" s="1">
        <v>75000</v>
      </c>
      <c r="H8862">
        <v>1</v>
      </c>
    </row>
    <row r="8863" spans="1:8" x14ac:dyDescent="0.2">
      <c r="A8863" t="s">
        <v>10343</v>
      </c>
      <c r="B8863" t="s">
        <v>612</v>
      </c>
      <c r="C886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350000</v>
      </c>
      <c r="D8863" s="5" t="str">
        <f>LEFT(Table3[[#This Row],[Last Funding Amount - ORIG]],MIN(FIND({0,1,2,3,4,5,6,7,8,9,0},Table3[[#This Row],[Last Funding Amount - ORIG]]&amp;"0123456789"))-1)</f>
        <v>‰âÂ</v>
      </c>
      <c r="E8863" t="s">
        <v>112</v>
      </c>
      <c r="F8863" t="s">
        <v>10344</v>
      </c>
      <c r="H8863">
        <v>1</v>
      </c>
    </row>
    <row r="8864" spans="1:8" x14ac:dyDescent="0.2">
      <c r="A8864" t="s">
        <v>10345</v>
      </c>
      <c r="B8864" s="1">
        <v>25000000</v>
      </c>
      <c r="C886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25000000</v>
      </c>
      <c r="D8864" s="6" t="str">
        <f>LEFT(Table3[[#This Row],[Last Funding Amount - ORIG]],MIN(FIND({0,1,2,3,4,5,6,7,8,9,0},Table3[[#This Row],[Last Funding Amount - ORIG]]&amp;"0123456789"))-1)</f>
        <v/>
      </c>
      <c r="E8864" t="s">
        <v>13</v>
      </c>
      <c r="F8864" s="1">
        <v>25000000</v>
      </c>
    </row>
    <row r="8865" spans="1:8" x14ac:dyDescent="0.2">
      <c r="A8865" t="s">
        <v>10346</v>
      </c>
      <c r="B8865" s="1">
        <v>300000</v>
      </c>
      <c r="C886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</v>
      </c>
      <c r="D8865" s="6" t="str">
        <f>LEFT(Table3[[#This Row],[Last Funding Amount - ORIG]],MIN(FIND({0,1,2,3,4,5,6,7,8,9,0},Table3[[#This Row],[Last Funding Amount - ORIG]]&amp;"0123456789"))-1)</f>
        <v/>
      </c>
      <c r="E8865" t="s">
        <v>112</v>
      </c>
      <c r="F8865" s="1">
        <v>800000</v>
      </c>
    </row>
    <row r="8866" spans="1:8" x14ac:dyDescent="0.2">
      <c r="A8866" t="s">
        <v>10347</v>
      </c>
      <c r="B8866" s="1">
        <v>250000</v>
      </c>
      <c r="C886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</v>
      </c>
      <c r="D8866" s="6" t="str">
        <f>LEFT(Table3[[#This Row],[Last Funding Amount - ORIG]],MIN(FIND({0,1,2,3,4,5,6,7,8,9,0},Table3[[#This Row],[Last Funding Amount - ORIG]]&amp;"0123456789"))-1)</f>
        <v/>
      </c>
      <c r="E8866" t="s">
        <v>112</v>
      </c>
      <c r="F8866" s="1">
        <v>250000</v>
      </c>
    </row>
    <row r="8867" spans="1:8" x14ac:dyDescent="0.2">
      <c r="A8867" t="s">
        <v>10348</v>
      </c>
      <c r="B8867" s="1">
        <v>50000</v>
      </c>
      <c r="C886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</v>
      </c>
      <c r="D8867" s="6" t="str">
        <f>LEFT(Table3[[#This Row],[Last Funding Amount - ORIG]],MIN(FIND({0,1,2,3,4,5,6,7,8,9,0},Table3[[#This Row],[Last Funding Amount - ORIG]]&amp;"0123456789"))-1)</f>
        <v/>
      </c>
      <c r="E8867" t="s">
        <v>20</v>
      </c>
      <c r="F8867" s="1">
        <v>50000</v>
      </c>
    </row>
    <row r="8868" spans="1:8" x14ac:dyDescent="0.2">
      <c r="A8868" t="s">
        <v>10349</v>
      </c>
      <c r="B8868" s="1">
        <v>250000</v>
      </c>
      <c r="C886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</v>
      </c>
      <c r="D8868" s="6" t="str">
        <f>LEFT(Table3[[#This Row],[Last Funding Amount - ORIG]],MIN(FIND({0,1,2,3,4,5,6,7,8,9,0},Table3[[#This Row],[Last Funding Amount - ORIG]]&amp;"0123456789"))-1)</f>
        <v/>
      </c>
      <c r="E8868" t="s">
        <v>112</v>
      </c>
      <c r="F8868" s="1">
        <v>250000</v>
      </c>
      <c r="G8868">
        <v>0</v>
      </c>
      <c r="H8868">
        <v>1</v>
      </c>
    </row>
    <row r="8869" spans="1:8" x14ac:dyDescent="0.2">
      <c r="A8869" t="s">
        <v>10350</v>
      </c>
      <c r="B8869" s="1">
        <v>1100000</v>
      </c>
      <c r="C886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1100000</v>
      </c>
      <c r="D8869" s="6" t="str">
        <f>LEFT(Table3[[#This Row],[Last Funding Amount - ORIG]],MIN(FIND({0,1,2,3,4,5,6,7,8,9,0},Table3[[#This Row],[Last Funding Amount - ORIG]]&amp;"0123456789"))-1)</f>
        <v/>
      </c>
      <c r="E8869" t="s">
        <v>59</v>
      </c>
      <c r="F8869" s="1">
        <v>1100000</v>
      </c>
    </row>
    <row r="8870" spans="1:8" x14ac:dyDescent="0.2">
      <c r="A8870" t="s">
        <v>10351</v>
      </c>
      <c r="B8870" t="s">
        <v>477</v>
      </c>
      <c r="C887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</v>
      </c>
      <c r="D8870" s="5" t="str">
        <f>LEFT(Table3[[#This Row],[Last Funding Amount - ORIG]],MIN(FIND({0,1,2,3,4,5,6,7,8,9,0},Table3[[#This Row],[Last Funding Amount - ORIG]]&amp;"0123456789"))-1)</f>
        <v>‰âÂ</v>
      </c>
      <c r="E8870" t="s">
        <v>112</v>
      </c>
      <c r="F8870" t="s">
        <v>478</v>
      </c>
      <c r="H8870">
        <v>1</v>
      </c>
    </row>
    <row r="8871" spans="1:8" x14ac:dyDescent="0.2">
      <c r="A8871" t="s">
        <v>10352</v>
      </c>
      <c r="B8871" s="1">
        <v>100000</v>
      </c>
      <c r="C887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</v>
      </c>
      <c r="D8871" s="6" t="str">
        <f>LEFT(Table3[[#This Row],[Last Funding Amount - ORIG]],MIN(FIND({0,1,2,3,4,5,6,7,8,9,0},Table3[[#This Row],[Last Funding Amount - ORIG]]&amp;"0123456789"))-1)</f>
        <v/>
      </c>
      <c r="E8871" t="s">
        <v>112</v>
      </c>
      <c r="F8871" s="1">
        <v>100000</v>
      </c>
      <c r="H8871">
        <v>1</v>
      </c>
    </row>
    <row r="8872" spans="1:8" x14ac:dyDescent="0.2">
      <c r="A8872" t="s">
        <v>10353</v>
      </c>
      <c r="C887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8872" s="6" t="str">
        <f>LEFT(Table3[[#This Row],[Last Funding Amount - ORIG]],MIN(FIND({0,1,2,3,4,5,6,7,8,9,0},Table3[[#This Row],[Last Funding Amount - ORIG]]&amp;"0123456789"))-1)</f>
        <v/>
      </c>
      <c r="E8872" t="s">
        <v>13</v>
      </c>
      <c r="F8872" s="1">
        <v>120000</v>
      </c>
      <c r="H8872">
        <v>5</v>
      </c>
    </row>
    <row r="8873" spans="1:8" x14ac:dyDescent="0.2">
      <c r="A8873" t="s">
        <v>10354</v>
      </c>
      <c r="B8873" t="s">
        <v>666</v>
      </c>
      <c r="C887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</v>
      </c>
      <c r="D8873" s="5" t="str">
        <f>LEFT(Table3[[#This Row],[Last Funding Amount - ORIG]],MIN(FIND({0,1,2,3,4,5,6,7,8,9,0},Table3[[#This Row],[Last Funding Amount - ORIG]]&amp;"0123456789"))-1)</f>
        <v>‰âÂ</v>
      </c>
      <c r="E8873" t="s">
        <v>36</v>
      </c>
      <c r="F8873" t="s">
        <v>2341</v>
      </c>
      <c r="H8873">
        <v>2</v>
      </c>
    </row>
    <row r="8874" spans="1:8" x14ac:dyDescent="0.2">
      <c r="A8874" t="s">
        <v>10355</v>
      </c>
      <c r="B8874" s="1">
        <v>740000</v>
      </c>
      <c r="C887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740000</v>
      </c>
      <c r="D8874" s="6" t="str">
        <f>LEFT(Table3[[#This Row],[Last Funding Amount - ORIG]],MIN(FIND({0,1,2,3,4,5,6,7,8,9,0},Table3[[#This Row],[Last Funding Amount - ORIG]]&amp;"0123456789"))-1)</f>
        <v/>
      </c>
      <c r="E8874" t="s">
        <v>112</v>
      </c>
      <c r="F8874" s="1">
        <v>740000</v>
      </c>
      <c r="H8874">
        <v>1</v>
      </c>
    </row>
    <row r="8875" spans="1:8" x14ac:dyDescent="0.2">
      <c r="A8875" t="s">
        <v>10356</v>
      </c>
      <c r="B8875" s="1">
        <v>343995</v>
      </c>
      <c r="C887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343995</v>
      </c>
      <c r="D8875" s="6" t="str">
        <f>LEFT(Table3[[#This Row],[Last Funding Amount - ORIG]],MIN(FIND({0,1,2,3,4,5,6,7,8,9,0},Table3[[#This Row],[Last Funding Amount - ORIG]]&amp;"0123456789"))-1)</f>
        <v/>
      </c>
      <c r="E8875" t="s">
        <v>44</v>
      </c>
      <c r="F8875" s="1">
        <v>2179027</v>
      </c>
    </row>
    <row r="8876" spans="1:8" x14ac:dyDescent="0.2">
      <c r="A8876" t="s">
        <v>10357</v>
      </c>
      <c r="B8876" s="1">
        <v>650000</v>
      </c>
      <c r="C887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650000</v>
      </c>
      <c r="D8876" s="6" t="str">
        <f>LEFT(Table3[[#This Row],[Last Funding Amount - ORIG]],MIN(FIND({0,1,2,3,4,5,6,7,8,9,0},Table3[[#This Row],[Last Funding Amount - ORIG]]&amp;"0123456789"))-1)</f>
        <v/>
      </c>
      <c r="E8876" t="s">
        <v>56</v>
      </c>
      <c r="F8876" s="1">
        <v>750000</v>
      </c>
    </row>
    <row r="8877" spans="1:8" x14ac:dyDescent="0.2">
      <c r="A8877" t="s">
        <v>10358</v>
      </c>
      <c r="B8877" s="1">
        <v>25000</v>
      </c>
      <c r="C887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</v>
      </c>
      <c r="D8877" s="6" t="str">
        <f>LEFT(Table3[[#This Row],[Last Funding Amount - ORIG]],MIN(FIND({0,1,2,3,4,5,6,7,8,9,0},Table3[[#This Row],[Last Funding Amount - ORIG]]&amp;"0123456789"))-1)</f>
        <v/>
      </c>
      <c r="E8877" t="s">
        <v>56</v>
      </c>
      <c r="F8877" s="1">
        <v>125000</v>
      </c>
      <c r="H8877">
        <v>2</v>
      </c>
    </row>
    <row r="8878" spans="1:8" x14ac:dyDescent="0.2">
      <c r="A8878" t="s">
        <v>10359</v>
      </c>
      <c r="B8878" t="s">
        <v>325</v>
      </c>
      <c r="C887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</v>
      </c>
      <c r="D8878" s="5" t="str">
        <f>LEFT(Table3[[#This Row],[Last Funding Amount - ORIG]],MIN(FIND({0,1,2,3,4,5,6,7,8,9,0},Table3[[#This Row],[Last Funding Amount - ORIG]]&amp;"0123456789"))-1)</f>
        <v>‰âÂ</v>
      </c>
      <c r="E8878" t="s">
        <v>112</v>
      </c>
      <c r="F8878" t="s">
        <v>326</v>
      </c>
      <c r="H8878">
        <v>4</v>
      </c>
    </row>
    <row r="8879" spans="1:8" x14ac:dyDescent="0.2">
      <c r="A8879" t="s">
        <v>10360</v>
      </c>
      <c r="B8879" s="1">
        <v>200000</v>
      </c>
      <c r="C887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</v>
      </c>
      <c r="D8879" s="6" t="str">
        <f>LEFT(Table3[[#This Row],[Last Funding Amount - ORIG]],MIN(FIND({0,1,2,3,4,5,6,7,8,9,0},Table3[[#This Row],[Last Funding Amount - ORIG]]&amp;"0123456789"))-1)</f>
        <v/>
      </c>
      <c r="E8879" t="s">
        <v>44</v>
      </c>
      <c r="F8879" s="1">
        <v>550000</v>
      </c>
      <c r="H8879">
        <v>1</v>
      </c>
    </row>
    <row r="8880" spans="1:8" x14ac:dyDescent="0.2">
      <c r="A8880" t="s">
        <v>10361</v>
      </c>
      <c r="B8880" s="1">
        <v>225000</v>
      </c>
      <c r="C888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225000</v>
      </c>
      <c r="D8880" s="6" t="str">
        <f>LEFT(Table3[[#This Row],[Last Funding Amount - ORIG]],MIN(FIND({0,1,2,3,4,5,6,7,8,9,0},Table3[[#This Row],[Last Funding Amount - ORIG]]&amp;"0123456789"))-1)</f>
        <v/>
      </c>
      <c r="E8880" t="s">
        <v>314</v>
      </c>
      <c r="F8880" s="1">
        <v>725000</v>
      </c>
      <c r="G8880">
        <v>1</v>
      </c>
      <c r="H8880">
        <v>2</v>
      </c>
    </row>
    <row r="8881" spans="1:8" x14ac:dyDescent="0.2">
      <c r="A8881" t="s">
        <v>10362</v>
      </c>
      <c r="B8881" s="1">
        <v>250000</v>
      </c>
      <c r="C888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</v>
      </c>
      <c r="D8881" s="6" t="str">
        <f>LEFT(Table3[[#This Row],[Last Funding Amount - ORIG]],MIN(FIND({0,1,2,3,4,5,6,7,8,9,0},Table3[[#This Row],[Last Funding Amount - ORIG]]&amp;"0123456789"))-1)</f>
        <v/>
      </c>
      <c r="E8881" t="s">
        <v>44</v>
      </c>
      <c r="F8881" s="1">
        <v>250000</v>
      </c>
    </row>
    <row r="8882" spans="1:8" x14ac:dyDescent="0.2">
      <c r="A8882" t="s">
        <v>10363</v>
      </c>
      <c r="B8882" t="s">
        <v>597</v>
      </c>
      <c r="C888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2500000</v>
      </c>
      <c r="D8882" s="5" t="str">
        <f>LEFT(Table3[[#This Row],[Last Funding Amount - ORIG]],MIN(FIND({0,1,2,3,4,5,6,7,8,9,0},Table3[[#This Row],[Last Funding Amount - ORIG]]&amp;"0123456789"))-1)</f>
        <v>R$</v>
      </c>
      <c r="E8882" t="s">
        <v>112</v>
      </c>
      <c r="F8882" t="s">
        <v>598</v>
      </c>
      <c r="H8882">
        <v>2</v>
      </c>
    </row>
    <row r="8883" spans="1:8" x14ac:dyDescent="0.2">
      <c r="A8883" t="s">
        <v>10364</v>
      </c>
      <c r="B8883" t="s">
        <v>798</v>
      </c>
      <c r="C888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</v>
      </c>
      <c r="D8883" s="5" t="str">
        <f>LEFT(Table3[[#This Row],[Last Funding Amount - ORIG]],MIN(FIND({0,1,2,3,4,5,6,7,8,9,0},Table3[[#This Row],[Last Funding Amount - ORIG]]&amp;"0123456789"))-1)</f>
        <v>å£</v>
      </c>
      <c r="E8883" t="s">
        <v>112</v>
      </c>
      <c r="F8883" t="s">
        <v>5571</v>
      </c>
      <c r="H8883">
        <v>1</v>
      </c>
    </row>
    <row r="8884" spans="1:8" x14ac:dyDescent="0.2">
      <c r="A8884" t="s">
        <v>10365</v>
      </c>
      <c r="B8884" t="s">
        <v>533</v>
      </c>
      <c r="C888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</v>
      </c>
      <c r="D8884" s="5" t="str">
        <f>LEFT(Table3[[#This Row],[Last Funding Amount - ORIG]],MIN(FIND({0,1,2,3,4,5,6,7,8,9,0},Table3[[#This Row],[Last Funding Amount - ORIG]]&amp;"0123456789"))-1)</f>
        <v>‰âÂ</v>
      </c>
      <c r="E8884" t="s">
        <v>44</v>
      </c>
      <c r="F8884" t="s">
        <v>613</v>
      </c>
    </row>
    <row r="8885" spans="1:8" x14ac:dyDescent="0.2">
      <c r="A8885" t="s">
        <v>10366</v>
      </c>
      <c r="B8885" s="1">
        <v>100000</v>
      </c>
      <c r="C888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</v>
      </c>
      <c r="D8885" s="6" t="str">
        <f>LEFT(Table3[[#This Row],[Last Funding Amount - ORIG]],MIN(FIND({0,1,2,3,4,5,6,7,8,9,0},Table3[[#This Row],[Last Funding Amount - ORIG]]&amp;"0123456789"))-1)</f>
        <v/>
      </c>
      <c r="E8885" t="s">
        <v>56</v>
      </c>
      <c r="F8885" s="1">
        <v>100000</v>
      </c>
    </row>
    <row r="8886" spans="1:8" x14ac:dyDescent="0.2">
      <c r="A8886" t="s">
        <v>10367</v>
      </c>
      <c r="C888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8886" s="6" t="str">
        <f>LEFT(Table3[[#This Row],[Last Funding Amount - ORIG]],MIN(FIND({0,1,2,3,4,5,6,7,8,9,0},Table3[[#This Row],[Last Funding Amount - ORIG]]&amp;"0123456789"))-1)</f>
        <v/>
      </c>
      <c r="E8886" t="s">
        <v>56</v>
      </c>
      <c r="F8886" s="1">
        <v>71400</v>
      </c>
    </row>
    <row r="8887" spans="1:8" x14ac:dyDescent="0.2">
      <c r="A8887" t="s">
        <v>10368</v>
      </c>
      <c r="C888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8887" s="6" t="str">
        <f>LEFT(Table3[[#This Row],[Last Funding Amount - ORIG]],MIN(FIND({0,1,2,3,4,5,6,7,8,9,0},Table3[[#This Row],[Last Funding Amount - ORIG]]&amp;"0123456789"))-1)</f>
        <v/>
      </c>
      <c r="E8887" t="s">
        <v>112</v>
      </c>
      <c r="F8887" s="1">
        <v>356500</v>
      </c>
    </row>
    <row r="8888" spans="1:8" x14ac:dyDescent="0.2">
      <c r="A8888" t="s">
        <v>10369</v>
      </c>
      <c r="B8888" s="1">
        <v>100000</v>
      </c>
      <c r="C888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</v>
      </c>
      <c r="D8888" s="6" t="str">
        <f>LEFT(Table3[[#This Row],[Last Funding Amount - ORIG]],MIN(FIND({0,1,2,3,4,5,6,7,8,9,0},Table3[[#This Row],[Last Funding Amount - ORIG]]&amp;"0123456789"))-1)</f>
        <v/>
      </c>
      <c r="E8888" t="s">
        <v>56</v>
      </c>
      <c r="F8888" s="1">
        <v>100000</v>
      </c>
      <c r="H8888">
        <v>1</v>
      </c>
    </row>
    <row r="8889" spans="1:8" x14ac:dyDescent="0.2">
      <c r="A8889" t="s">
        <v>10370</v>
      </c>
      <c r="B8889" s="1">
        <v>30000</v>
      </c>
      <c r="C888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</v>
      </c>
      <c r="D8889" s="6" t="str">
        <f>LEFT(Table3[[#This Row],[Last Funding Amount - ORIG]],MIN(FIND({0,1,2,3,4,5,6,7,8,9,0},Table3[[#This Row],[Last Funding Amount - ORIG]]&amp;"0123456789"))-1)</f>
        <v/>
      </c>
      <c r="E8889" t="s">
        <v>112</v>
      </c>
      <c r="F8889" s="1">
        <v>30000</v>
      </c>
    </row>
    <row r="8890" spans="1:8" x14ac:dyDescent="0.2">
      <c r="A8890" t="s">
        <v>10371</v>
      </c>
      <c r="B8890" s="1">
        <v>2000000</v>
      </c>
      <c r="C889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</v>
      </c>
      <c r="D8890" s="6" t="str">
        <f>LEFT(Table3[[#This Row],[Last Funding Amount - ORIG]],MIN(FIND({0,1,2,3,4,5,6,7,8,9,0},Table3[[#This Row],[Last Funding Amount - ORIG]]&amp;"0123456789"))-1)</f>
        <v/>
      </c>
      <c r="E8890" t="s">
        <v>13</v>
      </c>
      <c r="F8890" s="1">
        <v>2000000</v>
      </c>
    </row>
    <row r="8891" spans="1:8" x14ac:dyDescent="0.2">
      <c r="A8891" t="s">
        <v>10372</v>
      </c>
      <c r="B8891" s="1">
        <v>200000</v>
      </c>
      <c r="C889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</v>
      </c>
      <c r="D8891" s="6" t="str">
        <f>LEFT(Table3[[#This Row],[Last Funding Amount - ORIG]],MIN(FIND({0,1,2,3,4,5,6,7,8,9,0},Table3[[#This Row],[Last Funding Amount - ORIG]]&amp;"0123456789"))-1)</f>
        <v/>
      </c>
      <c r="E8891" t="s">
        <v>20</v>
      </c>
      <c r="F8891" s="1">
        <v>594000</v>
      </c>
      <c r="H8891">
        <v>3</v>
      </c>
    </row>
    <row r="8892" spans="1:8" x14ac:dyDescent="0.2">
      <c r="A8892" t="s">
        <v>10373</v>
      </c>
      <c r="B8892" s="1">
        <v>877000</v>
      </c>
      <c r="C889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877000</v>
      </c>
      <c r="D8892" s="6" t="str">
        <f>LEFT(Table3[[#This Row],[Last Funding Amount - ORIG]],MIN(FIND({0,1,2,3,4,5,6,7,8,9,0},Table3[[#This Row],[Last Funding Amount - ORIG]]&amp;"0123456789"))-1)</f>
        <v/>
      </c>
      <c r="E8892" t="s">
        <v>13</v>
      </c>
      <c r="F8892" s="1">
        <v>877000</v>
      </c>
      <c r="H8892">
        <v>1</v>
      </c>
    </row>
    <row r="8893" spans="1:8" x14ac:dyDescent="0.2">
      <c r="A8893" t="s">
        <v>10374</v>
      </c>
      <c r="B8893" t="s">
        <v>1543</v>
      </c>
      <c r="C889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3000000</v>
      </c>
      <c r="D8893" s="5" t="str">
        <f>LEFT(Table3[[#This Row],[Last Funding Amount - ORIG]],MIN(FIND({0,1,2,3,4,5,6,7,8,9,0},Table3[[#This Row],[Last Funding Amount - ORIG]]&amp;"0123456789"))-1)</f>
        <v>‰âÂ</v>
      </c>
      <c r="E8893" t="s">
        <v>13</v>
      </c>
      <c r="F8893" t="s">
        <v>1544</v>
      </c>
      <c r="H8893">
        <v>1</v>
      </c>
    </row>
    <row r="8894" spans="1:8" x14ac:dyDescent="0.2">
      <c r="A8894" t="s">
        <v>10375</v>
      </c>
      <c r="B8894" s="1">
        <v>163269</v>
      </c>
      <c r="C889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163269</v>
      </c>
      <c r="D8894" s="6" t="str">
        <f>LEFT(Table3[[#This Row],[Last Funding Amount - ORIG]],MIN(FIND({0,1,2,3,4,5,6,7,8,9,0},Table3[[#This Row],[Last Funding Amount - ORIG]]&amp;"0123456789"))-1)</f>
        <v/>
      </c>
      <c r="E8894" t="s">
        <v>112</v>
      </c>
      <c r="F8894" s="1">
        <v>743269</v>
      </c>
      <c r="H8894">
        <v>4</v>
      </c>
    </row>
    <row r="8895" spans="1:8" x14ac:dyDescent="0.2">
      <c r="A8895" t="s">
        <v>10376</v>
      </c>
      <c r="B8895" t="s">
        <v>10377</v>
      </c>
      <c r="C889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313000</v>
      </c>
      <c r="D8895" s="5" t="str">
        <f>LEFT(Table3[[#This Row],[Last Funding Amount - ORIG]],MIN(FIND({0,1,2,3,4,5,6,7,8,9,0},Table3[[#This Row],[Last Funding Amount - ORIG]]&amp;"0123456789"))-1)</f>
        <v>‰âÂ</v>
      </c>
      <c r="E8895" t="s">
        <v>112</v>
      </c>
      <c r="F8895" t="s">
        <v>10378</v>
      </c>
      <c r="H8895">
        <v>4</v>
      </c>
    </row>
    <row r="8896" spans="1:8" x14ac:dyDescent="0.2">
      <c r="A8896" t="s">
        <v>10379</v>
      </c>
      <c r="B8896" s="1">
        <v>3399989</v>
      </c>
      <c r="C889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3399989</v>
      </c>
      <c r="D8896" s="6" t="str">
        <f>LEFT(Table3[[#This Row],[Last Funding Amount - ORIG]],MIN(FIND({0,1,2,3,4,5,6,7,8,9,0},Table3[[#This Row],[Last Funding Amount - ORIG]]&amp;"0123456789"))-1)</f>
        <v/>
      </c>
      <c r="E8896" t="s">
        <v>13</v>
      </c>
      <c r="F8896" s="1">
        <v>3399989</v>
      </c>
    </row>
    <row r="8897" spans="1:8" x14ac:dyDescent="0.2">
      <c r="A8897" t="s">
        <v>10380</v>
      </c>
      <c r="B8897" s="1">
        <v>100000</v>
      </c>
      <c r="C889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</v>
      </c>
      <c r="D8897" s="6" t="str">
        <f>LEFT(Table3[[#This Row],[Last Funding Amount - ORIG]],MIN(FIND({0,1,2,3,4,5,6,7,8,9,0},Table3[[#This Row],[Last Funding Amount - ORIG]]&amp;"0123456789"))-1)</f>
        <v/>
      </c>
      <c r="E8897" t="s">
        <v>112</v>
      </c>
      <c r="F8897" s="1">
        <v>200000</v>
      </c>
    </row>
    <row r="8898" spans="1:8" x14ac:dyDescent="0.2">
      <c r="A8898" t="s">
        <v>10381</v>
      </c>
      <c r="B8898" s="1">
        <v>34000000</v>
      </c>
      <c r="C889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34000000</v>
      </c>
      <c r="D8898" s="6" t="str">
        <f>LEFT(Table3[[#This Row],[Last Funding Amount - ORIG]],MIN(FIND({0,1,2,3,4,5,6,7,8,9,0},Table3[[#This Row],[Last Funding Amount - ORIG]]&amp;"0123456789"))-1)</f>
        <v/>
      </c>
      <c r="E8898" t="s">
        <v>16</v>
      </c>
      <c r="F8898" s="1">
        <v>34000000</v>
      </c>
      <c r="G8898">
        <v>1</v>
      </c>
      <c r="H8898">
        <v>2</v>
      </c>
    </row>
    <row r="8899" spans="1:8" x14ac:dyDescent="0.2">
      <c r="A8899" t="s">
        <v>10382</v>
      </c>
      <c r="B8899" s="1">
        <v>976323</v>
      </c>
      <c r="C889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976323</v>
      </c>
      <c r="D8899" s="6" t="str">
        <f>LEFT(Table3[[#This Row],[Last Funding Amount - ORIG]],MIN(FIND({0,1,2,3,4,5,6,7,8,9,0},Table3[[#This Row],[Last Funding Amount - ORIG]]&amp;"0123456789"))-1)</f>
        <v/>
      </c>
      <c r="E8899" t="s">
        <v>56</v>
      </c>
      <c r="F8899" s="1">
        <v>976323</v>
      </c>
    </row>
    <row r="8900" spans="1:8" x14ac:dyDescent="0.2">
      <c r="A8900" t="s">
        <v>10383</v>
      </c>
      <c r="B8900" s="1">
        <v>380000</v>
      </c>
      <c r="C890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380000</v>
      </c>
      <c r="D8900" s="6" t="str">
        <f>LEFT(Table3[[#This Row],[Last Funding Amount - ORIG]],MIN(FIND({0,1,2,3,4,5,6,7,8,9,0},Table3[[#This Row],[Last Funding Amount - ORIG]]&amp;"0123456789"))-1)</f>
        <v/>
      </c>
      <c r="E8900" t="s">
        <v>20</v>
      </c>
      <c r="F8900" s="1">
        <v>670000</v>
      </c>
    </row>
    <row r="8901" spans="1:8" x14ac:dyDescent="0.2">
      <c r="A8901" t="s">
        <v>10384</v>
      </c>
      <c r="B8901" s="1">
        <v>273111</v>
      </c>
      <c r="C890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273111</v>
      </c>
      <c r="D8901" s="6" t="str">
        <f>LEFT(Table3[[#This Row],[Last Funding Amount - ORIG]],MIN(FIND({0,1,2,3,4,5,6,7,8,9,0},Table3[[#This Row],[Last Funding Amount - ORIG]]&amp;"0123456789"))-1)</f>
        <v/>
      </c>
      <c r="E8901" t="s">
        <v>314</v>
      </c>
      <c r="F8901" s="1">
        <v>1208733</v>
      </c>
      <c r="H8901">
        <v>1</v>
      </c>
    </row>
    <row r="8902" spans="1:8" x14ac:dyDescent="0.2">
      <c r="A8902" t="s">
        <v>10385</v>
      </c>
      <c r="B8902" s="1">
        <v>55000</v>
      </c>
      <c r="C890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55000</v>
      </c>
      <c r="D8902" s="6" t="str">
        <f>LEFT(Table3[[#This Row],[Last Funding Amount - ORIG]],MIN(FIND({0,1,2,3,4,5,6,7,8,9,0},Table3[[#This Row],[Last Funding Amount - ORIG]]&amp;"0123456789"))-1)</f>
        <v/>
      </c>
      <c r="E8902" t="s">
        <v>20</v>
      </c>
      <c r="F8902" s="1">
        <v>55000</v>
      </c>
    </row>
    <row r="8903" spans="1:8" x14ac:dyDescent="0.2">
      <c r="A8903" t="s">
        <v>10386</v>
      </c>
      <c r="B8903" t="s">
        <v>10387</v>
      </c>
      <c r="C890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744000</v>
      </c>
      <c r="D8903" s="5" t="str">
        <f>LEFT(Table3[[#This Row],[Last Funding Amount - ORIG]],MIN(FIND({0,1,2,3,4,5,6,7,8,9,0},Table3[[#This Row],[Last Funding Amount - ORIG]]&amp;"0123456789"))-1)</f>
        <v>å£</v>
      </c>
      <c r="E8903" t="s">
        <v>208</v>
      </c>
      <c r="F8903" s="1">
        <v>2222698</v>
      </c>
      <c r="H8903">
        <v>4</v>
      </c>
    </row>
    <row r="8904" spans="1:8" x14ac:dyDescent="0.2">
      <c r="A8904" t="s">
        <v>10388</v>
      </c>
      <c r="B8904" s="1">
        <v>1200000</v>
      </c>
      <c r="C890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1200000</v>
      </c>
      <c r="D8904" s="6" t="str">
        <f>LEFT(Table3[[#This Row],[Last Funding Amount - ORIG]],MIN(FIND({0,1,2,3,4,5,6,7,8,9,0},Table3[[#This Row],[Last Funding Amount - ORIG]]&amp;"0123456789"))-1)</f>
        <v/>
      </c>
      <c r="E8904" t="s">
        <v>13</v>
      </c>
      <c r="F8904" s="1">
        <v>1200000</v>
      </c>
      <c r="G8904">
        <v>1</v>
      </c>
      <c r="H8904">
        <v>1</v>
      </c>
    </row>
    <row r="8905" spans="1:8" x14ac:dyDescent="0.2">
      <c r="A8905" t="s">
        <v>10389</v>
      </c>
      <c r="C890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8905" s="6" t="str">
        <f>LEFT(Table3[[#This Row],[Last Funding Amount - ORIG]],MIN(FIND({0,1,2,3,4,5,6,7,8,9,0},Table3[[#This Row],[Last Funding Amount - ORIG]]&amp;"0123456789"))-1)</f>
        <v/>
      </c>
      <c r="E8905" t="s">
        <v>112</v>
      </c>
      <c r="F8905" s="1">
        <v>100000</v>
      </c>
      <c r="H8905">
        <v>4</v>
      </c>
    </row>
    <row r="8906" spans="1:8" x14ac:dyDescent="0.2">
      <c r="A8906" t="s">
        <v>10390</v>
      </c>
      <c r="B8906" s="1">
        <v>1000000</v>
      </c>
      <c r="C890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8906" s="6" t="str">
        <f>LEFT(Table3[[#This Row],[Last Funding Amount - ORIG]],MIN(FIND({0,1,2,3,4,5,6,7,8,9,0},Table3[[#This Row],[Last Funding Amount - ORIG]]&amp;"0123456789"))-1)</f>
        <v/>
      </c>
      <c r="E8906" t="s">
        <v>112</v>
      </c>
      <c r="F8906" s="1">
        <v>1000000</v>
      </c>
      <c r="G8906">
        <v>1</v>
      </c>
      <c r="H8906">
        <v>2</v>
      </c>
    </row>
    <row r="8907" spans="1:8" x14ac:dyDescent="0.2">
      <c r="A8907" t="s">
        <v>10391</v>
      </c>
      <c r="B8907" s="1">
        <v>1000000</v>
      </c>
      <c r="C890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8907" s="6" t="str">
        <f>LEFT(Table3[[#This Row],[Last Funding Amount - ORIG]],MIN(FIND({0,1,2,3,4,5,6,7,8,9,0},Table3[[#This Row],[Last Funding Amount - ORIG]]&amp;"0123456789"))-1)</f>
        <v/>
      </c>
      <c r="E8907" t="s">
        <v>13</v>
      </c>
      <c r="F8907" s="1">
        <v>1000000</v>
      </c>
      <c r="H8907">
        <v>2</v>
      </c>
    </row>
    <row r="8908" spans="1:8" x14ac:dyDescent="0.2">
      <c r="A8908" t="s">
        <v>10392</v>
      </c>
      <c r="B8908" t="s">
        <v>2156</v>
      </c>
      <c r="C890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6000000</v>
      </c>
      <c r="D8908" s="5" t="str">
        <f>LEFT(Table3[[#This Row],[Last Funding Amount - ORIG]],MIN(FIND({0,1,2,3,4,5,6,7,8,9,0},Table3[[#This Row],[Last Funding Amount - ORIG]]&amp;"0123456789"))-1)</f>
        <v>‰âÂ</v>
      </c>
      <c r="E8908" t="s">
        <v>13</v>
      </c>
      <c r="F8908" t="s">
        <v>2057</v>
      </c>
      <c r="H8908">
        <v>1</v>
      </c>
    </row>
    <row r="8909" spans="1:8" x14ac:dyDescent="0.2">
      <c r="A8909" t="s">
        <v>10393</v>
      </c>
      <c r="B8909" s="1">
        <v>1000000</v>
      </c>
      <c r="C890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8909" s="6" t="str">
        <f>LEFT(Table3[[#This Row],[Last Funding Amount - ORIG]],MIN(FIND({0,1,2,3,4,5,6,7,8,9,0},Table3[[#This Row],[Last Funding Amount - ORIG]]&amp;"0123456789"))-1)</f>
        <v/>
      </c>
      <c r="E8909" t="s">
        <v>112</v>
      </c>
      <c r="F8909" s="1">
        <v>1000000</v>
      </c>
    </row>
    <row r="8910" spans="1:8" x14ac:dyDescent="0.2">
      <c r="A8910" t="s">
        <v>10394</v>
      </c>
      <c r="B8910" s="1">
        <v>750000</v>
      </c>
      <c r="C891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750000</v>
      </c>
      <c r="D8910" s="6" t="str">
        <f>LEFT(Table3[[#This Row],[Last Funding Amount - ORIG]],MIN(FIND({0,1,2,3,4,5,6,7,8,9,0},Table3[[#This Row],[Last Funding Amount - ORIG]]&amp;"0123456789"))-1)</f>
        <v/>
      </c>
      <c r="E8910" t="s">
        <v>44</v>
      </c>
      <c r="F8910" s="1">
        <v>5277768</v>
      </c>
    </row>
    <row r="8911" spans="1:8" x14ac:dyDescent="0.2">
      <c r="A8911" t="s">
        <v>10395</v>
      </c>
      <c r="B8911" t="s">
        <v>10396</v>
      </c>
      <c r="C891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272000</v>
      </c>
      <c r="D8911" s="5" t="str">
        <f>LEFT(Table3[[#This Row],[Last Funding Amount - ORIG]],MIN(FIND({0,1,2,3,4,5,6,7,8,9,0},Table3[[#This Row],[Last Funding Amount - ORIG]]&amp;"0123456789"))-1)</f>
        <v>å£</v>
      </c>
      <c r="E8911" t="s">
        <v>112</v>
      </c>
      <c r="F8911" t="s">
        <v>10397</v>
      </c>
      <c r="H8911">
        <v>1</v>
      </c>
    </row>
    <row r="8912" spans="1:8" x14ac:dyDescent="0.2">
      <c r="A8912" t="s">
        <v>10398</v>
      </c>
      <c r="B8912" t="s">
        <v>10399</v>
      </c>
      <c r="C891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800021</v>
      </c>
      <c r="D8912" s="5" t="str">
        <f>LEFT(Table3[[#This Row],[Last Funding Amount - ORIG]],MIN(FIND({0,1,2,3,4,5,6,7,8,9,0},Table3[[#This Row],[Last Funding Amount - ORIG]]&amp;"0123456789"))-1)</f>
        <v>‰âÂ</v>
      </c>
      <c r="E8912" t="s">
        <v>13</v>
      </c>
      <c r="F8912" t="s">
        <v>10400</v>
      </c>
      <c r="H8912">
        <v>1</v>
      </c>
    </row>
    <row r="8913" spans="1:8" x14ac:dyDescent="0.2">
      <c r="A8913" t="s">
        <v>10401</v>
      </c>
      <c r="C891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8913" s="6" t="str">
        <f>LEFT(Table3[[#This Row],[Last Funding Amount - ORIG]],MIN(FIND({0,1,2,3,4,5,6,7,8,9,0},Table3[[#This Row],[Last Funding Amount - ORIG]]&amp;"0123456789"))-1)</f>
        <v/>
      </c>
      <c r="E8913" t="s">
        <v>101</v>
      </c>
      <c r="F8913" s="1">
        <v>40000</v>
      </c>
      <c r="G8913">
        <v>1</v>
      </c>
      <c r="H8913">
        <v>4</v>
      </c>
    </row>
    <row r="8914" spans="1:8" x14ac:dyDescent="0.2">
      <c r="A8914" t="s">
        <v>10402</v>
      </c>
      <c r="B8914" s="1">
        <v>810000</v>
      </c>
      <c r="C891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810000</v>
      </c>
      <c r="D8914" s="6" t="str">
        <f>LEFT(Table3[[#This Row],[Last Funding Amount - ORIG]],MIN(FIND({0,1,2,3,4,5,6,7,8,9,0},Table3[[#This Row],[Last Funding Amount - ORIG]]&amp;"0123456789"))-1)</f>
        <v/>
      </c>
      <c r="E8914" t="s">
        <v>112</v>
      </c>
      <c r="F8914" s="1">
        <v>810000</v>
      </c>
    </row>
    <row r="8915" spans="1:8" x14ac:dyDescent="0.2">
      <c r="A8915" t="s">
        <v>10403</v>
      </c>
      <c r="C891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8915" s="6" t="str">
        <f>LEFT(Table3[[#This Row],[Last Funding Amount - ORIG]],MIN(FIND({0,1,2,3,4,5,6,7,8,9,0},Table3[[#This Row],[Last Funding Amount - ORIG]]&amp;"0123456789"))-1)</f>
        <v/>
      </c>
      <c r="E8915" t="s">
        <v>112</v>
      </c>
      <c r="F8915" s="1">
        <v>100000</v>
      </c>
      <c r="H8915">
        <v>2</v>
      </c>
    </row>
    <row r="8916" spans="1:8" x14ac:dyDescent="0.2">
      <c r="A8916" t="s">
        <v>10404</v>
      </c>
      <c r="C891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8916" s="6" t="str">
        <f>LEFT(Table3[[#This Row],[Last Funding Amount - ORIG]],MIN(FIND({0,1,2,3,4,5,6,7,8,9,0},Table3[[#This Row],[Last Funding Amount - ORIG]]&amp;"0123456789"))-1)</f>
        <v/>
      </c>
      <c r="E8916" t="s">
        <v>13</v>
      </c>
      <c r="F8916" s="1">
        <v>125000</v>
      </c>
      <c r="G8916">
        <v>1</v>
      </c>
      <c r="H8916">
        <v>2</v>
      </c>
    </row>
    <row r="8917" spans="1:8" x14ac:dyDescent="0.2">
      <c r="A8917" t="s">
        <v>10405</v>
      </c>
      <c r="B8917" t="s">
        <v>10406</v>
      </c>
      <c r="C891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450000</v>
      </c>
      <c r="D8917" s="5" t="str">
        <f>LEFT(Table3[[#This Row],[Last Funding Amount - ORIG]],MIN(FIND({0,1,2,3,4,5,6,7,8,9,0},Table3[[#This Row],[Last Funding Amount - ORIG]]&amp;"0123456789"))-1)</f>
        <v>R$</v>
      </c>
      <c r="E8917" t="s">
        <v>20</v>
      </c>
      <c r="F8917" t="s">
        <v>10407</v>
      </c>
      <c r="H8917">
        <v>6</v>
      </c>
    </row>
    <row r="8918" spans="1:8" x14ac:dyDescent="0.2">
      <c r="A8918" t="s">
        <v>10408</v>
      </c>
      <c r="B8918" t="s">
        <v>10409</v>
      </c>
      <c r="C891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290000</v>
      </c>
      <c r="D8918" s="5" t="str">
        <f>LEFT(Table3[[#This Row],[Last Funding Amount - ORIG]],MIN(FIND({0,1,2,3,4,5,6,7,8,9,0},Table3[[#This Row],[Last Funding Amount - ORIG]]&amp;"0123456789"))-1)</f>
        <v>‰âÂ</v>
      </c>
      <c r="E8918" t="s">
        <v>112</v>
      </c>
      <c r="F8918" t="s">
        <v>10410</v>
      </c>
    </row>
    <row r="8919" spans="1:8" x14ac:dyDescent="0.2">
      <c r="A8919" t="s">
        <v>10411</v>
      </c>
      <c r="B8919" s="1">
        <v>1000000</v>
      </c>
      <c r="C891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8919" s="6" t="str">
        <f>LEFT(Table3[[#This Row],[Last Funding Amount - ORIG]],MIN(FIND({0,1,2,3,4,5,6,7,8,9,0},Table3[[#This Row],[Last Funding Amount - ORIG]]&amp;"0123456789"))-1)</f>
        <v/>
      </c>
      <c r="E8919" t="s">
        <v>112</v>
      </c>
      <c r="F8919" s="1">
        <v>1250000</v>
      </c>
    </row>
    <row r="8920" spans="1:8" x14ac:dyDescent="0.2">
      <c r="A8920" t="s">
        <v>10412</v>
      </c>
      <c r="B8920" t="s">
        <v>2405</v>
      </c>
      <c r="C892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</v>
      </c>
      <c r="D8920" s="5" t="str">
        <f>LEFT(Table3[[#This Row],[Last Funding Amount - ORIG]],MIN(FIND({0,1,2,3,4,5,6,7,8,9,0},Table3[[#This Row],[Last Funding Amount - ORIG]]&amp;"0123456789"))-1)</f>
        <v>‰âÂ</v>
      </c>
      <c r="E8920" t="s">
        <v>13</v>
      </c>
      <c r="F8920" t="s">
        <v>2726</v>
      </c>
      <c r="H8920">
        <v>1</v>
      </c>
    </row>
    <row r="8921" spans="1:8" x14ac:dyDescent="0.2">
      <c r="A8921" t="s">
        <v>10413</v>
      </c>
      <c r="B8921" s="1">
        <v>300000</v>
      </c>
      <c r="C892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</v>
      </c>
      <c r="D8921" s="6" t="str">
        <f>LEFT(Table3[[#This Row],[Last Funding Amount - ORIG]],MIN(FIND({0,1,2,3,4,5,6,7,8,9,0},Table3[[#This Row],[Last Funding Amount - ORIG]]&amp;"0123456789"))-1)</f>
        <v/>
      </c>
      <c r="E8921" t="s">
        <v>112</v>
      </c>
      <c r="F8921" s="1">
        <v>300000</v>
      </c>
      <c r="H8921">
        <v>2</v>
      </c>
    </row>
    <row r="8922" spans="1:8" x14ac:dyDescent="0.2">
      <c r="A8922" t="s">
        <v>10414</v>
      </c>
      <c r="B8922" s="1">
        <v>1000000</v>
      </c>
      <c r="C892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8922" s="6" t="str">
        <f>LEFT(Table3[[#This Row],[Last Funding Amount - ORIG]],MIN(FIND({0,1,2,3,4,5,6,7,8,9,0},Table3[[#This Row],[Last Funding Amount - ORIG]]&amp;"0123456789"))-1)</f>
        <v/>
      </c>
      <c r="E8922" t="s">
        <v>11</v>
      </c>
      <c r="F8922" s="1">
        <v>1000000</v>
      </c>
      <c r="H8922">
        <v>1</v>
      </c>
    </row>
    <row r="8923" spans="1:8" x14ac:dyDescent="0.2">
      <c r="A8923" t="s">
        <v>10415</v>
      </c>
      <c r="B8923" t="s">
        <v>2355</v>
      </c>
      <c r="C892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2750000</v>
      </c>
      <c r="D8923" s="5" t="str">
        <f>LEFT(Table3[[#This Row],[Last Funding Amount - ORIG]],MIN(FIND({0,1,2,3,4,5,6,7,8,9,0},Table3[[#This Row],[Last Funding Amount - ORIG]]&amp;"0123456789"))-1)</f>
        <v>å£</v>
      </c>
      <c r="E8923" t="s">
        <v>13</v>
      </c>
      <c r="F8923" t="s">
        <v>10416</v>
      </c>
      <c r="G8923">
        <v>1</v>
      </c>
      <c r="H8923">
        <v>1</v>
      </c>
    </row>
    <row r="8924" spans="1:8" x14ac:dyDescent="0.2">
      <c r="A8924" t="s">
        <v>10417</v>
      </c>
      <c r="B8924" s="1">
        <v>100000</v>
      </c>
      <c r="C892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</v>
      </c>
      <c r="D8924" s="6" t="str">
        <f>LEFT(Table3[[#This Row],[Last Funding Amount - ORIG]],MIN(FIND({0,1,2,3,4,5,6,7,8,9,0},Table3[[#This Row],[Last Funding Amount - ORIG]]&amp;"0123456789"))-1)</f>
        <v/>
      </c>
      <c r="E8924" t="s">
        <v>56</v>
      </c>
      <c r="F8924" s="1">
        <v>100000</v>
      </c>
      <c r="H8924">
        <v>1</v>
      </c>
    </row>
    <row r="8925" spans="1:8" x14ac:dyDescent="0.2">
      <c r="A8925" t="s">
        <v>10418</v>
      </c>
      <c r="B8925" s="1">
        <v>30000</v>
      </c>
      <c r="C892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</v>
      </c>
      <c r="D8925" s="6" t="str">
        <f>LEFT(Table3[[#This Row],[Last Funding Amount - ORIG]],MIN(FIND({0,1,2,3,4,5,6,7,8,9,0},Table3[[#This Row],[Last Funding Amount - ORIG]]&amp;"0123456789"))-1)</f>
        <v/>
      </c>
      <c r="E8925" t="s">
        <v>112</v>
      </c>
      <c r="F8925" s="1">
        <v>91250</v>
      </c>
      <c r="G8925">
        <v>1</v>
      </c>
      <c r="H8925">
        <v>3</v>
      </c>
    </row>
    <row r="8926" spans="1:8" x14ac:dyDescent="0.2">
      <c r="A8926" t="s">
        <v>10419</v>
      </c>
      <c r="B8926" t="s">
        <v>477</v>
      </c>
      <c r="C892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</v>
      </c>
      <c r="D8926" s="5" t="str">
        <f>LEFT(Table3[[#This Row],[Last Funding Amount - ORIG]],MIN(FIND({0,1,2,3,4,5,6,7,8,9,0},Table3[[#This Row],[Last Funding Amount - ORIG]]&amp;"0123456789"))-1)</f>
        <v>‰âÂ</v>
      </c>
      <c r="E8926" t="s">
        <v>112</v>
      </c>
      <c r="F8926" t="s">
        <v>478</v>
      </c>
      <c r="H8926">
        <v>2</v>
      </c>
    </row>
    <row r="8927" spans="1:8" x14ac:dyDescent="0.2">
      <c r="A8927" t="s">
        <v>10420</v>
      </c>
      <c r="B8927" s="1">
        <v>457000</v>
      </c>
      <c r="C892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457000</v>
      </c>
      <c r="D8927" s="6" t="str">
        <f>LEFT(Table3[[#This Row],[Last Funding Amount - ORIG]],MIN(FIND({0,1,2,3,4,5,6,7,8,9,0},Table3[[#This Row],[Last Funding Amount - ORIG]]&amp;"0123456789"))-1)</f>
        <v/>
      </c>
      <c r="E8927" t="s">
        <v>18</v>
      </c>
      <c r="F8927" s="1">
        <v>457000</v>
      </c>
    </row>
    <row r="8928" spans="1:8" x14ac:dyDescent="0.2">
      <c r="A8928" t="s">
        <v>10421</v>
      </c>
      <c r="B8928" t="s">
        <v>1543</v>
      </c>
      <c r="C892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3000000</v>
      </c>
      <c r="D8928" s="5" t="str">
        <f>LEFT(Table3[[#This Row],[Last Funding Amount - ORIG]],MIN(FIND({0,1,2,3,4,5,6,7,8,9,0},Table3[[#This Row],[Last Funding Amount - ORIG]]&amp;"0123456789"))-1)</f>
        <v>‰âÂ</v>
      </c>
      <c r="E8928" t="s">
        <v>22</v>
      </c>
      <c r="F8928" t="s">
        <v>1544</v>
      </c>
      <c r="H8928">
        <v>1</v>
      </c>
    </row>
    <row r="8929" spans="1:8" x14ac:dyDescent="0.2">
      <c r="A8929" t="s">
        <v>10422</v>
      </c>
      <c r="B8929" t="s">
        <v>10423</v>
      </c>
      <c r="C892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4900000</v>
      </c>
      <c r="D8929" s="5" t="str">
        <f>LEFT(Table3[[#This Row],[Last Funding Amount - ORIG]],MIN(FIND({0,1,2,3,4,5,6,7,8,9,0},Table3[[#This Row],[Last Funding Amount - ORIG]]&amp;"0123456789"))-1)</f>
        <v>å£</v>
      </c>
      <c r="E8929" t="s">
        <v>314</v>
      </c>
      <c r="F8929" t="s">
        <v>10424</v>
      </c>
      <c r="H8929">
        <v>1</v>
      </c>
    </row>
    <row r="8930" spans="1:8" x14ac:dyDescent="0.2">
      <c r="A8930" t="s">
        <v>10425</v>
      </c>
      <c r="B8930" s="1">
        <v>100000</v>
      </c>
      <c r="C893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</v>
      </c>
      <c r="D8930" s="6" t="str">
        <f>LEFT(Table3[[#This Row],[Last Funding Amount - ORIG]],MIN(FIND({0,1,2,3,4,5,6,7,8,9,0},Table3[[#This Row],[Last Funding Amount - ORIG]]&amp;"0123456789"))-1)</f>
        <v/>
      </c>
      <c r="E8930" t="s">
        <v>56</v>
      </c>
      <c r="F8930" s="1">
        <v>100000</v>
      </c>
      <c r="H8930">
        <v>1</v>
      </c>
    </row>
    <row r="8931" spans="1:8" x14ac:dyDescent="0.2">
      <c r="A8931" t="s">
        <v>10426</v>
      </c>
      <c r="B8931" s="1">
        <v>375000</v>
      </c>
      <c r="C893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375000</v>
      </c>
      <c r="D8931" s="6" t="str">
        <f>LEFT(Table3[[#This Row],[Last Funding Amount - ORIG]],MIN(FIND({0,1,2,3,4,5,6,7,8,9,0},Table3[[#This Row],[Last Funding Amount - ORIG]]&amp;"0123456789"))-1)</f>
        <v/>
      </c>
      <c r="E8931" t="s">
        <v>112</v>
      </c>
      <c r="F8931" s="1">
        <v>1050000</v>
      </c>
    </row>
    <row r="8932" spans="1:8" x14ac:dyDescent="0.2">
      <c r="A8932" t="s">
        <v>10427</v>
      </c>
      <c r="B8932" t="s">
        <v>10428</v>
      </c>
      <c r="C893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</v>
      </c>
      <c r="D8932" s="5" t="str">
        <f>LEFT(Table3[[#This Row],[Last Funding Amount - ORIG]],MIN(FIND({0,1,2,3,4,5,6,7,8,9,0},Table3[[#This Row],[Last Funding Amount - ORIG]]&amp;"0123456789"))-1)</f>
        <v>TRY</v>
      </c>
      <c r="E8932" t="s">
        <v>112</v>
      </c>
      <c r="F8932" t="s">
        <v>10429</v>
      </c>
    </row>
    <row r="8933" spans="1:8" x14ac:dyDescent="0.2">
      <c r="A8933" t="s">
        <v>10430</v>
      </c>
      <c r="B8933" t="s">
        <v>853</v>
      </c>
      <c r="C893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</v>
      </c>
      <c r="D8933" s="5" t="str">
        <f>LEFT(Table3[[#This Row],[Last Funding Amount - ORIG]],MIN(FIND({0,1,2,3,4,5,6,7,8,9,0},Table3[[#This Row],[Last Funding Amount - ORIG]]&amp;"0123456789"))-1)</f>
        <v>R$</v>
      </c>
      <c r="E8933" t="s">
        <v>112</v>
      </c>
      <c r="F8933" t="s">
        <v>854</v>
      </c>
      <c r="G8933">
        <v>1</v>
      </c>
      <c r="H8933">
        <v>1</v>
      </c>
    </row>
    <row r="8934" spans="1:8" x14ac:dyDescent="0.2">
      <c r="A8934" t="s">
        <v>10431</v>
      </c>
      <c r="B8934" s="1">
        <v>300000</v>
      </c>
      <c r="C893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</v>
      </c>
      <c r="D8934" s="6" t="str">
        <f>LEFT(Table3[[#This Row],[Last Funding Amount - ORIG]],MIN(FIND({0,1,2,3,4,5,6,7,8,9,0},Table3[[#This Row],[Last Funding Amount - ORIG]]&amp;"0123456789"))-1)</f>
        <v/>
      </c>
      <c r="E8934" t="s">
        <v>20</v>
      </c>
      <c r="F8934" s="1">
        <v>300000</v>
      </c>
      <c r="H8934">
        <v>2</v>
      </c>
    </row>
    <row r="8935" spans="1:8" x14ac:dyDescent="0.2">
      <c r="A8935" t="s">
        <v>10432</v>
      </c>
      <c r="B8935" s="1">
        <v>220000</v>
      </c>
      <c r="C893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220000</v>
      </c>
      <c r="D8935" s="6" t="str">
        <f>LEFT(Table3[[#This Row],[Last Funding Amount - ORIG]],MIN(FIND({0,1,2,3,4,5,6,7,8,9,0},Table3[[#This Row],[Last Funding Amount - ORIG]]&amp;"0123456789"))-1)</f>
        <v/>
      </c>
      <c r="E8935" t="s">
        <v>112</v>
      </c>
      <c r="F8935" s="1">
        <v>395000</v>
      </c>
      <c r="H8935">
        <v>2</v>
      </c>
    </row>
    <row r="8936" spans="1:8" x14ac:dyDescent="0.2">
      <c r="A8936" t="s">
        <v>10433</v>
      </c>
      <c r="B8936" s="1">
        <v>150000</v>
      </c>
      <c r="C893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</v>
      </c>
      <c r="D8936" s="6" t="str">
        <f>LEFT(Table3[[#This Row],[Last Funding Amount - ORIG]],MIN(FIND({0,1,2,3,4,5,6,7,8,9,0},Table3[[#This Row],[Last Funding Amount - ORIG]]&amp;"0123456789"))-1)</f>
        <v/>
      </c>
      <c r="E8936" t="s">
        <v>112</v>
      </c>
      <c r="F8936" s="1">
        <v>150000</v>
      </c>
      <c r="G8936">
        <v>2</v>
      </c>
      <c r="H8936">
        <v>2</v>
      </c>
    </row>
    <row r="8937" spans="1:8" x14ac:dyDescent="0.2">
      <c r="A8937" t="s">
        <v>10434</v>
      </c>
      <c r="B8937" s="1">
        <v>85000</v>
      </c>
      <c r="C893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85000</v>
      </c>
      <c r="D8937" s="6" t="str">
        <f>LEFT(Table3[[#This Row],[Last Funding Amount - ORIG]],MIN(FIND({0,1,2,3,4,5,6,7,8,9,0},Table3[[#This Row],[Last Funding Amount - ORIG]]&amp;"0123456789"))-1)</f>
        <v/>
      </c>
      <c r="E8937" t="s">
        <v>112</v>
      </c>
      <c r="F8937" s="1">
        <v>85000</v>
      </c>
    </row>
    <row r="8938" spans="1:8" x14ac:dyDescent="0.2">
      <c r="A8938" t="s">
        <v>10435</v>
      </c>
      <c r="B8938" s="1">
        <v>200000</v>
      </c>
      <c r="C893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</v>
      </c>
      <c r="D8938" s="6" t="str">
        <f>LEFT(Table3[[#This Row],[Last Funding Amount - ORIG]],MIN(FIND({0,1,2,3,4,5,6,7,8,9,0},Table3[[#This Row],[Last Funding Amount - ORIG]]&amp;"0123456789"))-1)</f>
        <v/>
      </c>
      <c r="E8938" t="s">
        <v>112</v>
      </c>
      <c r="F8938" s="1">
        <v>200000</v>
      </c>
      <c r="H8938">
        <v>3</v>
      </c>
    </row>
    <row r="8939" spans="1:8" x14ac:dyDescent="0.2">
      <c r="A8939" t="s">
        <v>10436</v>
      </c>
      <c r="B8939" s="1">
        <v>120000</v>
      </c>
      <c r="C893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120000</v>
      </c>
      <c r="D8939" s="6" t="str">
        <f>LEFT(Table3[[#This Row],[Last Funding Amount - ORIG]],MIN(FIND({0,1,2,3,4,5,6,7,8,9,0},Table3[[#This Row],[Last Funding Amount - ORIG]]&amp;"0123456789"))-1)</f>
        <v/>
      </c>
      <c r="E8939" t="s">
        <v>56</v>
      </c>
      <c r="F8939" s="1">
        <v>120000</v>
      </c>
      <c r="H8939">
        <v>2</v>
      </c>
    </row>
    <row r="8940" spans="1:8" x14ac:dyDescent="0.2">
      <c r="A8940" t="s">
        <v>10437</v>
      </c>
      <c r="B8940" s="1">
        <v>2000000</v>
      </c>
      <c r="C894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</v>
      </c>
      <c r="D8940" s="6" t="str">
        <f>LEFT(Table3[[#This Row],[Last Funding Amount - ORIG]],MIN(FIND({0,1,2,3,4,5,6,7,8,9,0},Table3[[#This Row],[Last Funding Amount - ORIG]]&amp;"0123456789"))-1)</f>
        <v/>
      </c>
      <c r="E8940" t="s">
        <v>112</v>
      </c>
      <c r="F8940" s="1">
        <v>2000000</v>
      </c>
    </row>
    <row r="8941" spans="1:8" x14ac:dyDescent="0.2">
      <c r="A8941" t="s">
        <v>10438</v>
      </c>
      <c r="B8941" s="1">
        <v>225000</v>
      </c>
      <c r="C894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225000</v>
      </c>
      <c r="D8941" s="6" t="str">
        <f>LEFT(Table3[[#This Row],[Last Funding Amount - ORIG]],MIN(FIND({0,1,2,3,4,5,6,7,8,9,0},Table3[[#This Row],[Last Funding Amount - ORIG]]&amp;"0123456789"))-1)</f>
        <v/>
      </c>
      <c r="E8941" t="s">
        <v>314</v>
      </c>
      <c r="F8941" s="1">
        <v>225000</v>
      </c>
    </row>
    <row r="8942" spans="1:8" x14ac:dyDescent="0.2">
      <c r="A8942" t="s">
        <v>10439</v>
      </c>
      <c r="B8942" t="s">
        <v>689</v>
      </c>
      <c r="C894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</v>
      </c>
      <c r="D8942" s="5" t="str">
        <f>LEFT(Table3[[#This Row],[Last Funding Amount - ORIG]],MIN(FIND({0,1,2,3,4,5,6,7,8,9,0},Table3[[#This Row],[Last Funding Amount - ORIG]]&amp;"0123456789"))-1)</f>
        <v>‰âÂ</v>
      </c>
      <c r="E8942" t="s">
        <v>314</v>
      </c>
      <c r="F8942" t="s">
        <v>10440</v>
      </c>
      <c r="H8942">
        <v>7</v>
      </c>
    </row>
    <row r="8943" spans="1:8" x14ac:dyDescent="0.2">
      <c r="A8943" t="s">
        <v>10441</v>
      </c>
      <c r="C894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8943" s="6" t="str">
        <f>LEFT(Table3[[#This Row],[Last Funding Amount - ORIG]],MIN(FIND({0,1,2,3,4,5,6,7,8,9,0},Table3[[#This Row],[Last Funding Amount - ORIG]]&amp;"0123456789"))-1)</f>
        <v/>
      </c>
      <c r="E8943" t="s">
        <v>13</v>
      </c>
      <c r="F8943" s="1">
        <v>750000</v>
      </c>
      <c r="H8943">
        <v>1</v>
      </c>
    </row>
    <row r="8944" spans="1:8" x14ac:dyDescent="0.2">
      <c r="A8944" t="s">
        <v>10442</v>
      </c>
      <c r="B8944" s="1">
        <v>500000</v>
      </c>
      <c r="C894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</v>
      </c>
      <c r="D8944" s="6" t="str">
        <f>LEFT(Table3[[#This Row],[Last Funding Amount - ORIG]],MIN(FIND({0,1,2,3,4,5,6,7,8,9,0},Table3[[#This Row],[Last Funding Amount - ORIG]]&amp;"0123456789"))-1)</f>
        <v/>
      </c>
      <c r="E8944" t="s">
        <v>112</v>
      </c>
      <c r="F8944" s="1">
        <v>500000</v>
      </c>
    </row>
    <row r="8945" spans="1:8" x14ac:dyDescent="0.2">
      <c r="A8945" t="s">
        <v>10443</v>
      </c>
      <c r="B8945" s="1">
        <v>1000000</v>
      </c>
      <c r="C894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8945" s="6" t="str">
        <f>LEFT(Table3[[#This Row],[Last Funding Amount - ORIG]],MIN(FIND({0,1,2,3,4,5,6,7,8,9,0},Table3[[#This Row],[Last Funding Amount - ORIG]]&amp;"0123456789"))-1)</f>
        <v/>
      </c>
      <c r="E8945" t="s">
        <v>112</v>
      </c>
      <c r="F8945" s="1">
        <v>1000000</v>
      </c>
      <c r="G8945">
        <v>1</v>
      </c>
      <c r="H8945">
        <v>1</v>
      </c>
    </row>
    <row r="8946" spans="1:8" x14ac:dyDescent="0.2">
      <c r="A8946" t="s">
        <v>10444</v>
      </c>
      <c r="B8946" s="1">
        <v>908365</v>
      </c>
      <c r="C894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908365</v>
      </c>
      <c r="D8946" s="6" t="str">
        <f>LEFT(Table3[[#This Row],[Last Funding Amount - ORIG]],MIN(FIND({0,1,2,3,4,5,6,7,8,9,0},Table3[[#This Row],[Last Funding Amount - ORIG]]&amp;"0123456789"))-1)</f>
        <v/>
      </c>
      <c r="E8946" t="s">
        <v>13</v>
      </c>
      <c r="F8946" s="1">
        <v>1557865</v>
      </c>
    </row>
    <row r="8947" spans="1:8" x14ac:dyDescent="0.2">
      <c r="A8947" t="s">
        <v>10445</v>
      </c>
      <c r="B8947" s="1">
        <v>2000000</v>
      </c>
      <c r="C894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</v>
      </c>
      <c r="D8947" s="6" t="str">
        <f>LEFT(Table3[[#This Row],[Last Funding Amount - ORIG]],MIN(FIND({0,1,2,3,4,5,6,7,8,9,0},Table3[[#This Row],[Last Funding Amount - ORIG]]&amp;"0123456789"))-1)</f>
        <v/>
      </c>
      <c r="E8947" t="s">
        <v>112</v>
      </c>
      <c r="F8947" s="1">
        <v>2000000</v>
      </c>
      <c r="H8947">
        <v>1</v>
      </c>
    </row>
    <row r="8948" spans="1:8" x14ac:dyDescent="0.2">
      <c r="A8948" t="s">
        <v>10446</v>
      </c>
      <c r="B8948" t="s">
        <v>10447</v>
      </c>
      <c r="C894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36000000</v>
      </c>
      <c r="D8948" s="5" t="str">
        <f>LEFT(Table3[[#This Row],[Last Funding Amount - ORIG]],MIN(FIND({0,1,2,3,4,5,6,7,8,9,0},Table3[[#This Row],[Last Funding Amount - ORIG]]&amp;"0123456789"))-1)</f>
        <v>å´</v>
      </c>
      <c r="E8948" t="s">
        <v>112</v>
      </c>
      <c r="F8948" t="s">
        <v>10448</v>
      </c>
      <c r="H8948">
        <v>1</v>
      </c>
    </row>
    <row r="8949" spans="1:8" x14ac:dyDescent="0.2">
      <c r="A8949" t="s">
        <v>10449</v>
      </c>
      <c r="B8949" t="s">
        <v>10450</v>
      </c>
      <c r="C894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1500686</v>
      </c>
      <c r="D8949" s="5" t="str">
        <f>LEFT(Table3[[#This Row],[Last Funding Amount - ORIG]],MIN(FIND({0,1,2,3,4,5,6,7,8,9,0},Table3[[#This Row],[Last Funding Amount - ORIG]]&amp;"0123456789"))-1)</f>
        <v>‰âÂ</v>
      </c>
      <c r="E8949" t="s">
        <v>13</v>
      </c>
      <c r="F8949" t="s">
        <v>10451</v>
      </c>
      <c r="H8949">
        <v>1</v>
      </c>
    </row>
    <row r="8950" spans="1:8" x14ac:dyDescent="0.2">
      <c r="A8950" t="s">
        <v>10452</v>
      </c>
      <c r="B8950" s="1">
        <v>650000</v>
      </c>
      <c r="C895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650000</v>
      </c>
      <c r="D8950" s="6" t="str">
        <f>LEFT(Table3[[#This Row],[Last Funding Amount - ORIG]],MIN(FIND({0,1,2,3,4,5,6,7,8,9,0},Table3[[#This Row],[Last Funding Amount - ORIG]]&amp;"0123456789"))-1)</f>
        <v/>
      </c>
      <c r="E8950" t="s">
        <v>112</v>
      </c>
      <c r="F8950" s="1">
        <v>650000</v>
      </c>
    </row>
    <row r="8951" spans="1:8" x14ac:dyDescent="0.2">
      <c r="A8951" t="s">
        <v>10453</v>
      </c>
      <c r="B8951" t="s">
        <v>3271</v>
      </c>
      <c r="C895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1500000</v>
      </c>
      <c r="D8951" s="5" t="str">
        <f>LEFT(Table3[[#This Row],[Last Funding Amount - ORIG]],MIN(FIND({0,1,2,3,4,5,6,7,8,9,0},Table3[[#This Row],[Last Funding Amount - ORIG]]&amp;"0123456789"))-1)</f>
        <v>‰âÂ</v>
      </c>
      <c r="E8951" t="s">
        <v>112</v>
      </c>
      <c r="F8951" t="s">
        <v>2299</v>
      </c>
      <c r="H8951">
        <v>8</v>
      </c>
    </row>
    <row r="8952" spans="1:8" x14ac:dyDescent="0.2">
      <c r="A8952" t="s">
        <v>10454</v>
      </c>
      <c r="B8952" s="1">
        <v>1000000</v>
      </c>
      <c r="C895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8952" s="6" t="str">
        <f>LEFT(Table3[[#This Row],[Last Funding Amount - ORIG]],MIN(FIND({0,1,2,3,4,5,6,7,8,9,0},Table3[[#This Row],[Last Funding Amount - ORIG]]&amp;"0123456789"))-1)</f>
        <v/>
      </c>
      <c r="E8952" t="s">
        <v>208</v>
      </c>
      <c r="F8952" s="1">
        <v>1500000</v>
      </c>
      <c r="H8952">
        <v>1</v>
      </c>
    </row>
    <row r="8953" spans="1:8" x14ac:dyDescent="0.2">
      <c r="A8953" t="s">
        <v>10455</v>
      </c>
      <c r="B8953" s="1">
        <v>100000</v>
      </c>
      <c r="C895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</v>
      </c>
      <c r="D8953" s="6" t="str">
        <f>LEFT(Table3[[#This Row],[Last Funding Amount - ORIG]],MIN(FIND({0,1,2,3,4,5,6,7,8,9,0},Table3[[#This Row],[Last Funding Amount - ORIG]]&amp;"0123456789"))-1)</f>
        <v/>
      </c>
      <c r="E8953" t="s">
        <v>56</v>
      </c>
      <c r="F8953" s="1">
        <v>100000</v>
      </c>
      <c r="H8953">
        <v>2</v>
      </c>
    </row>
    <row r="8954" spans="1:8" x14ac:dyDescent="0.2">
      <c r="A8954" t="s">
        <v>10456</v>
      </c>
      <c r="B8954" s="1">
        <v>700000</v>
      </c>
      <c r="C895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700000</v>
      </c>
      <c r="D8954" s="6" t="str">
        <f>LEFT(Table3[[#This Row],[Last Funding Amount - ORIG]],MIN(FIND({0,1,2,3,4,5,6,7,8,9,0},Table3[[#This Row],[Last Funding Amount - ORIG]]&amp;"0123456789"))-1)</f>
        <v/>
      </c>
      <c r="E8954" t="s">
        <v>112</v>
      </c>
      <c r="F8954" s="1">
        <v>700000</v>
      </c>
      <c r="H8954">
        <v>1</v>
      </c>
    </row>
    <row r="8955" spans="1:8" x14ac:dyDescent="0.2">
      <c r="A8955" t="s">
        <v>10457</v>
      </c>
      <c r="B8955" s="1">
        <v>298161</v>
      </c>
      <c r="C895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298161</v>
      </c>
      <c r="D8955" s="6" t="str">
        <f>LEFT(Table3[[#This Row],[Last Funding Amount - ORIG]],MIN(FIND({0,1,2,3,4,5,6,7,8,9,0},Table3[[#This Row],[Last Funding Amount - ORIG]]&amp;"0123456789"))-1)</f>
        <v/>
      </c>
      <c r="E8955" t="s">
        <v>13</v>
      </c>
      <c r="F8955" s="1">
        <v>298161</v>
      </c>
      <c r="H8955">
        <v>1</v>
      </c>
    </row>
    <row r="8956" spans="1:8" x14ac:dyDescent="0.2">
      <c r="A8956" t="s">
        <v>10458</v>
      </c>
      <c r="B8956" s="1">
        <v>38500</v>
      </c>
      <c r="C895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38500</v>
      </c>
      <c r="D8956" s="6" t="str">
        <f>LEFT(Table3[[#This Row],[Last Funding Amount - ORIG]],MIN(FIND({0,1,2,3,4,5,6,7,8,9,0},Table3[[#This Row],[Last Funding Amount - ORIG]]&amp;"0123456789"))-1)</f>
        <v/>
      </c>
      <c r="E8956" t="s">
        <v>112</v>
      </c>
      <c r="F8956" s="1">
        <v>38500</v>
      </c>
      <c r="G8956">
        <v>1</v>
      </c>
      <c r="H8956">
        <v>1</v>
      </c>
    </row>
    <row r="8957" spans="1:8" x14ac:dyDescent="0.2">
      <c r="A8957" t="s">
        <v>10459</v>
      </c>
      <c r="B8957" s="1">
        <v>155000</v>
      </c>
      <c r="C895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155000</v>
      </c>
      <c r="D8957" s="6" t="str">
        <f>LEFT(Table3[[#This Row],[Last Funding Amount - ORIG]],MIN(FIND({0,1,2,3,4,5,6,7,8,9,0},Table3[[#This Row],[Last Funding Amount - ORIG]]&amp;"0123456789"))-1)</f>
        <v/>
      </c>
      <c r="E8957" t="s">
        <v>112</v>
      </c>
      <c r="F8957" s="1">
        <v>155000</v>
      </c>
    </row>
    <row r="8958" spans="1:8" x14ac:dyDescent="0.2">
      <c r="A8958" t="s">
        <v>10460</v>
      </c>
      <c r="B8958" t="s">
        <v>10461</v>
      </c>
      <c r="C895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140000</v>
      </c>
      <c r="D8958" s="5" t="str">
        <f>LEFT(Table3[[#This Row],[Last Funding Amount - ORIG]],MIN(FIND({0,1,2,3,4,5,6,7,8,9,0},Table3[[#This Row],[Last Funding Amount - ORIG]]&amp;"0123456789"))-1)</f>
        <v>‰âÂ</v>
      </c>
      <c r="E8958" t="s">
        <v>20</v>
      </c>
      <c r="F8958" t="s">
        <v>2726</v>
      </c>
    </row>
    <row r="8959" spans="1:8" x14ac:dyDescent="0.2">
      <c r="A8959" t="s">
        <v>10462</v>
      </c>
      <c r="B8959" s="1">
        <v>500000</v>
      </c>
      <c r="C895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</v>
      </c>
      <c r="D8959" s="6" t="str">
        <f>LEFT(Table3[[#This Row],[Last Funding Amount - ORIG]],MIN(FIND({0,1,2,3,4,5,6,7,8,9,0},Table3[[#This Row],[Last Funding Amount - ORIG]]&amp;"0123456789"))-1)</f>
        <v/>
      </c>
      <c r="E8959" t="s">
        <v>112</v>
      </c>
      <c r="F8959" s="1">
        <v>500000</v>
      </c>
      <c r="G8959">
        <v>2</v>
      </c>
      <c r="H8959">
        <v>2</v>
      </c>
    </row>
    <row r="8960" spans="1:8" x14ac:dyDescent="0.2">
      <c r="A8960" t="s">
        <v>10463</v>
      </c>
      <c r="B8960" s="1">
        <v>500000</v>
      </c>
      <c r="C896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</v>
      </c>
      <c r="D8960" s="6" t="str">
        <f>LEFT(Table3[[#This Row],[Last Funding Amount - ORIG]],MIN(FIND({0,1,2,3,4,5,6,7,8,9,0},Table3[[#This Row],[Last Funding Amount - ORIG]]&amp;"0123456789"))-1)</f>
        <v/>
      </c>
      <c r="E8960" t="s">
        <v>112</v>
      </c>
      <c r="F8960" s="1">
        <v>500000</v>
      </c>
      <c r="H8960">
        <v>1</v>
      </c>
    </row>
    <row r="8961" spans="1:8" x14ac:dyDescent="0.2">
      <c r="A8961" t="s">
        <v>10464</v>
      </c>
      <c r="B8961" s="1">
        <v>100000</v>
      </c>
      <c r="C896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</v>
      </c>
      <c r="D8961" s="6" t="str">
        <f>LEFT(Table3[[#This Row],[Last Funding Amount - ORIG]],MIN(FIND({0,1,2,3,4,5,6,7,8,9,0},Table3[[#This Row],[Last Funding Amount - ORIG]]&amp;"0123456789"))-1)</f>
        <v/>
      </c>
      <c r="E8961" t="s">
        <v>112</v>
      </c>
      <c r="F8961" s="1">
        <v>141250</v>
      </c>
      <c r="H8961">
        <v>2</v>
      </c>
    </row>
    <row r="8962" spans="1:8" x14ac:dyDescent="0.2">
      <c r="A8962" t="s">
        <v>10465</v>
      </c>
      <c r="B8962" s="1">
        <v>559752</v>
      </c>
      <c r="C896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559752</v>
      </c>
      <c r="D8962" s="6" t="str">
        <f>LEFT(Table3[[#This Row],[Last Funding Amount - ORIG]],MIN(FIND({0,1,2,3,4,5,6,7,8,9,0},Table3[[#This Row],[Last Funding Amount - ORIG]]&amp;"0123456789"))-1)</f>
        <v/>
      </c>
      <c r="E8962" t="s">
        <v>22</v>
      </c>
      <c r="F8962" s="1">
        <v>559752</v>
      </c>
      <c r="G8962">
        <v>1</v>
      </c>
      <c r="H8962">
        <v>1</v>
      </c>
    </row>
    <row r="8963" spans="1:8" x14ac:dyDescent="0.2">
      <c r="A8963" t="s">
        <v>10466</v>
      </c>
      <c r="B8963" t="s">
        <v>798</v>
      </c>
      <c r="C896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</v>
      </c>
      <c r="D8963" s="5" t="str">
        <f>LEFT(Table3[[#This Row],[Last Funding Amount - ORIG]],MIN(FIND({0,1,2,3,4,5,6,7,8,9,0},Table3[[#This Row],[Last Funding Amount - ORIG]]&amp;"0123456789"))-1)</f>
        <v>å£</v>
      </c>
      <c r="E8963" t="s">
        <v>112</v>
      </c>
      <c r="F8963" t="s">
        <v>799</v>
      </c>
    </row>
    <row r="8964" spans="1:8" x14ac:dyDescent="0.2">
      <c r="A8964" t="s">
        <v>10467</v>
      </c>
      <c r="B8964" s="1">
        <v>100000</v>
      </c>
      <c r="C896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</v>
      </c>
      <c r="D8964" s="6" t="str">
        <f>LEFT(Table3[[#This Row],[Last Funding Amount - ORIG]],MIN(FIND({0,1,2,3,4,5,6,7,8,9,0},Table3[[#This Row],[Last Funding Amount - ORIG]]&amp;"0123456789"))-1)</f>
        <v/>
      </c>
      <c r="E8964" t="s">
        <v>112</v>
      </c>
      <c r="F8964" s="1">
        <v>100000</v>
      </c>
      <c r="H8964">
        <v>1</v>
      </c>
    </row>
    <row r="8965" spans="1:8" x14ac:dyDescent="0.2">
      <c r="A8965" t="s">
        <v>10468</v>
      </c>
      <c r="B8965" s="1">
        <v>300000</v>
      </c>
      <c r="C896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</v>
      </c>
      <c r="D8965" s="6" t="str">
        <f>LEFT(Table3[[#This Row],[Last Funding Amount - ORIG]],MIN(FIND({0,1,2,3,4,5,6,7,8,9,0},Table3[[#This Row],[Last Funding Amount - ORIG]]&amp;"0123456789"))-1)</f>
        <v/>
      </c>
      <c r="E8965" t="s">
        <v>20</v>
      </c>
      <c r="F8965" s="1">
        <v>300000</v>
      </c>
      <c r="H8965">
        <v>3</v>
      </c>
    </row>
    <row r="8966" spans="1:8" x14ac:dyDescent="0.2">
      <c r="A8966" t="s">
        <v>10469</v>
      </c>
      <c r="C896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8966" s="6" t="str">
        <f>LEFT(Table3[[#This Row],[Last Funding Amount - ORIG]],MIN(FIND({0,1,2,3,4,5,6,7,8,9,0},Table3[[#This Row],[Last Funding Amount - ORIG]]&amp;"0123456789"))-1)</f>
        <v/>
      </c>
      <c r="E8966" t="s">
        <v>208</v>
      </c>
      <c r="F8966" s="1">
        <v>500000</v>
      </c>
      <c r="H8966">
        <v>1</v>
      </c>
    </row>
    <row r="8967" spans="1:8" x14ac:dyDescent="0.2">
      <c r="A8967" t="s">
        <v>10470</v>
      </c>
      <c r="B8967" s="1">
        <v>40000</v>
      </c>
      <c r="C896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40000</v>
      </c>
      <c r="D8967" s="6" t="str">
        <f>LEFT(Table3[[#This Row],[Last Funding Amount - ORIG]],MIN(FIND({0,1,2,3,4,5,6,7,8,9,0},Table3[[#This Row],[Last Funding Amount - ORIG]]&amp;"0123456789"))-1)</f>
        <v/>
      </c>
      <c r="E8967" t="s">
        <v>112</v>
      </c>
      <c r="F8967" s="1">
        <v>40000</v>
      </c>
      <c r="H8967">
        <v>2</v>
      </c>
    </row>
    <row r="8968" spans="1:8" x14ac:dyDescent="0.2">
      <c r="A8968" t="s">
        <v>10471</v>
      </c>
      <c r="B8968" s="1">
        <v>700000</v>
      </c>
      <c r="C896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700000</v>
      </c>
      <c r="D8968" s="6" t="str">
        <f>LEFT(Table3[[#This Row],[Last Funding Amount - ORIG]],MIN(FIND({0,1,2,3,4,5,6,7,8,9,0},Table3[[#This Row],[Last Funding Amount - ORIG]]&amp;"0123456789"))-1)</f>
        <v/>
      </c>
      <c r="E8968" t="s">
        <v>112</v>
      </c>
      <c r="F8968" s="1">
        <v>700000</v>
      </c>
      <c r="H8968">
        <v>4</v>
      </c>
    </row>
    <row r="8969" spans="1:8" x14ac:dyDescent="0.2">
      <c r="A8969" t="s">
        <v>10472</v>
      </c>
      <c r="B8969" s="1">
        <v>1250000</v>
      </c>
      <c r="C896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1250000</v>
      </c>
      <c r="D8969" s="6" t="str">
        <f>LEFT(Table3[[#This Row],[Last Funding Amount - ORIG]],MIN(FIND({0,1,2,3,4,5,6,7,8,9,0},Table3[[#This Row],[Last Funding Amount - ORIG]]&amp;"0123456789"))-1)</f>
        <v/>
      </c>
      <c r="E8969" t="s">
        <v>56</v>
      </c>
      <c r="F8969" s="1">
        <v>1250000</v>
      </c>
    </row>
    <row r="8970" spans="1:8" x14ac:dyDescent="0.2">
      <c r="A8970" t="s">
        <v>10473</v>
      </c>
      <c r="B8970" t="s">
        <v>10474</v>
      </c>
      <c r="C897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60890</v>
      </c>
      <c r="D8970" s="5" t="str">
        <f>LEFT(Table3[[#This Row],[Last Funding Amount - ORIG]],MIN(FIND({0,1,2,3,4,5,6,7,8,9,0},Table3[[#This Row],[Last Funding Amount - ORIG]]&amp;"0123456789"))-1)</f>
        <v>å£</v>
      </c>
      <c r="E8970" t="s">
        <v>59</v>
      </c>
      <c r="F8970" s="1">
        <v>130510</v>
      </c>
      <c r="H8970">
        <v>1</v>
      </c>
    </row>
    <row r="8971" spans="1:8" x14ac:dyDescent="0.2">
      <c r="A8971" t="s">
        <v>10475</v>
      </c>
      <c r="B8971" t="s">
        <v>1562</v>
      </c>
      <c r="C897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600000</v>
      </c>
      <c r="D8971" s="5" t="str">
        <f>LEFT(Table3[[#This Row],[Last Funding Amount - ORIG]],MIN(FIND({0,1,2,3,4,5,6,7,8,9,0},Table3[[#This Row],[Last Funding Amount - ORIG]]&amp;"0123456789"))-1)</f>
        <v>å£</v>
      </c>
      <c r="E8971" t="s">
        <v>112</v>
      </c>
      <c r="F8971" t="s">
        <v>1563</v>
      </c>
      <c r="H8971">
        <v>1</v>
      </c>
    </row>
    <row r="8972" spans="1:8" x14ac:dyDescent="0.2">
      <c r="A8972" t="s">
        <v>10476</v>
      </c>
      <c r="B8972" t="s">
        <v>3009</v>
      </c>
      <c r="C897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125000</v>
      </c>
      <c r="D8972" s="5" t="str">
        <f>LEFT(Table3[[#This Row],[Last Funding Amount - ORIG]],MIN(FIND({0,1,2,3,4,5,6,7,8,9,0},Table3[[#This Row],[Last Funding Amount - ORIG]]&amp;"0123456789"))-1)</f>
        <v>‰âÂ</v>
      </c>
      <c r="E8972" t="s">
        <v>112</v>
      </c>
      <c r="F8972" s="1">
        <v>169229</v>
      </c>
      <c r="H8972">
        <v>1</v>
      </c>
    </row>
    <row r="8973" spans="1:8" x14ac:dyDescent="0.2">
      <c r="A8973" t="s">
        <v>10477</v>
      </c>
      <c r="B8973" s="1">
        <v>530000</v>
      </c>
      <c r="C897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530000</v>
      </c>
      <c r="D8973" s="6" t="str">
        <f>LEFT(Table3[[#This Row],[Last Funding Amount - ORIG]],MIN(FIND({0,1,2,3,4,5,6,7,8,9,0},Table3[[#This Row],[Last Funding Amount - ORIG]]&amp;"0123456789"))-1)</f>
        <v/>
      </c>
      <c r="E8973" t="s">
        <v>402</v>
      </c>
      <c r="F8973" s="1">
        <v>530000</v>
      </c>
    </row>
    <row r="8974" spans="1:8" x14ac:dyDescent="0.2">
      <c r="A8974" t="s">
        <v>10478</v>
      </c>
      <c r="B8974" s="1">
        <v>200000</v>
      </c>
      <c r="C897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</v>
      </c>
      <c r="D8974" s="6" t="str">
        <f>LEFT(Table3[[#This Row],[Last Funding Amount - ORIG]],MIN(FIND({0,1,2,3,4,5,6,7,8,9,0},Table3[[#This Row],[Last Funding Amount - ORIG]]&amp;"0123456789"))-1)</f>
        <v/>
      </c>
      <c r="E8974" t="s">
        <v>314</v>
      </c>
      <c r="F8974" s="1">
        <v>200000</v>
      </c>
    </row>
    <row r="8975" spans="1:8" x14ac:dyDescent="0.2">
      <c r="A8975" t="s">
        <v>10479</v>
      </c>
      <c r="B8975" t="s">
        <v>10480</v>
      </c>
      <c r="C897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518000</v>
      </c>
      <c r="D8975" s="5" t="str">
        <f>LEFT(Table3[[#This Row],[Last Funding Amount - ORIG]],MIN(FIND({0,1,2,3,4,5,6,7,8,9,0},Table3[[#This Row],[Last Funding Amount - ORIG]]&amp;"0123456789"))-1)</f>
        <v>‰â_</v>
      </c>
      <c r="E8975" t="s">
        <v>402</v>
      </c>
      <c r="F8975" t="s">
        <v>10481</v>
      </c>
    </row>
    <row r="8976" spans="1:8" x14ac:dyDescent="0.2">
      <c r="A8976" t="s">
        <v>10482</v>
      </c>
      <c r="B8976" s="1">
        <v>300000</v>
      </c>
      <c r="C897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</v>
      </c>
      <c r="D8976" s="6" t="str">
        <f>LEFT(Table3[[#This Row],[Last Funding Amount - ORIG]],MIN(FIND({0,1,2,3,4,5,6,7,8,9,0},Table3[[#This Row],[Last Funding Amount - ORIG]]&amp;"0123456789"))-1)</f>
        <v/>
      </c>
      <c r="E8976" t="s">
        <v>20</v>
      </c>
      <c r="F8976" s="1">
        <v>400000</v>
      </c>
    </row>
    <row r="8977" spans="1:8" x14ac:dyDescent="0.2">
      <c r="A8977" t="s">
        <v>10483</v>
      </c>
      <c r="B8977" t="s">
        <v>10484</v>
      </c>
      <c r="C897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35000</v>
      </c>
      <c r="D8977" s="5" t="str">
        <f>LEFT(Table3[[#This Row],[Last Funding Amount - ORIG]],MIN(FIND({0,1,2,3,4,5,6,7,8,9,0},Table3[[#This Row],[Last Funding Amount - ORIG]]&amp;"0123456789"))-1)</f>
        <v>‰âÂ</v>
      </c>
      <c r="E8977" t="s">
        <v>314</v>
      </c>
      <c r="F8977" s="1">
        <v>88850</v>
      </c>
    </row>
    <row r="8978" spans="1:8" x14ac:dyDescent="0.2">
      <c r="A8978" t="s">
        <v>10485</v>
      </c>
      <c r="B8978" t="s">
        <v>10486</v>
      </c>
      <c r="C897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110419</v>
      </c>
      <c r="D8978" s="5" t="str">
        <f>LEFT(Table3[[#This Row],[Last Funding Amount - ORIG]],MIN(FIND({0,1,2,3,4,5,6,7,8,9,0},Table3[[#This Row],[Last Funding Amount - ORIG]]&amp;"0123456789"))-1)</f>
        <v>å£</v>
      </c>
      <c r="E8978" t="s">
        <v>112</v>
      </c>
      <c r="F8978" t="s">
        <v>10487</v>
      </c>
      <c r="G8978">
        <v>1</v>
      </c>
      <c r="H8978">
        <v>2</v>
      </c>
    </row>
    <row r="8979" spans="1:8" x14ac:dyDescent="0.2">
      <c r="A8979" t="s">
        <v>10488</v>
      </c>
      <c r="B8979" s="1">
        <v>125796</v>
      </c>
      <c r="C897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125796</v>
      </c>
      <c r="D8979" s="6" t="str">
        <f>LEFT(Table3[[#This Row],[Last Funding Amount - ORIG]],MIN(FIND({0,1,2,3,4,5,6,7,8,9,0},Table3[[#This Row],[Last Funding Amount - ORIG]]&amp;"0123456789"))-1)</f>
        <v/>
      </c>
      <c r="E8979" t="s">
        <v>402</v>
      </c>
      <c r="F8979" s="1">
        <v>125796</v>
      </c>
    </row>
    <row r="8980" spans="1:8" x14ac:dyDescent="0.2">
      <c r="A8980" t="s">
        <v>10489</v>
      </c>
      <c r="B8980" t="s">
        <v>10490</v>
      </c>
      <c r="C898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60000</v>
      </c>
      <c r="D8980" s="5" t="str">
        <f>LEFT(Table3[[#This Row],[Last Funding Amount - ORIG]],MIN(FIND({0,1,2,3,4,5,6,7,8,9,0},Table3[[#This Row],[Last Funding Amount - ORIG]]&amp;"0123456789"))-1)</f>
        <v>å£</v>
      </c>
      <c r="E8980" t="s">
        <v>112</v>
      </c>
      <c r="F8980" t="s">
        <v>10491</v>
      </c>
      <c r="H8980">
        <v>1</v>
      </c>
    </row>
    <row r="8981" spans="1:8" x14ac:dyDescent="0.2">
      <c r="A8981" t="s">
        <v>10492</v>
      </c>
      <c r="B8981" s="1">
        <v>4000000</v>
      </c>
      <c r="C898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4000000</v>
      </c>
      <c r="D8981" s="6" t="str">
        <f>LEFT(Table3[[#This Row],[Last Funding Amount - ORIG]],MIN(FIND({0,1,2,3,4,5,6,7,8,9,0},Table3[[#This Row],[Last Funding Amount - ORIG]]&amp;"0123456789"))-1)</f>
        <v/>
      </c>
      <c r="E8981" t="s">
        <v>314</v>
      </c>
      <c r="F8981" s="1">
        <v>4000000</v>
      </c>
    </row>
    <row r="8982" spans="1:8" x14ac:dyDescent="0.2">
      <c r="A8982" t="s">
        <v>10493</v>
      </c>
      <c r="B8982" s="1">
        <v>1000000</v>
      </c>
      <c r="C898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8982" s="6" t="str">
        <f>LEFT(Table3[[#This Row],[Last Funding Amount - ORIG]],MIN(FIND({0,1,2,3,4,5,6,7,8,9,0},Table3[[#This Row],[Last Funding Amount - ORIG]]&amp;"0123456789"))-1)</f>
        <v/>
      </c>
      <c r="E8982" t="s">
        <v>112</v>
      </c>
      <c r="F8982" s="1">
        <v>2000000</v>
      </c>
      <c r="H8982">
        <v>2</v>
      </c>
    </row>
    <row r="8983" spans="1:8" x14ac:dyDescent="0.2">
      <c r="A8983" t="s">
        <v>10494</v>
      </c>
      <c r="B8983" s="1">
        <v>200000</v>
      </c>
      <c r="C898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</v>
      </c>
      <c r="D8983" s="6" t="str">
        <f>LEFT(Table3[[#This Row],[Last Funding Amount - ORIG]],MIN(FIND({0,1,2,3,4,5,6,7,8,9,0},Table3[[#This Row],[Last Funding Amount - ORIG]]&amp;"0123456789"))-1)</f>
        <v/>
      </c>
      <c r="E8983" t="s">
        <v>112</v>
      </c>
      <c r="F8983" s="1">
        <v>200000</v>
      </c>
    </row>
    <row r="8984" spans="1:8" x14ac:dyDescent="0.2">
      <c r="A8984" t="s">
        <v>10495</v>
      </c>
      <c r="B8984" s="1">
        <v>200000</v>
      </c>
      <c r="C898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</v>
      </c>
      <c r="D8984" s="6" t="str">
        <f>LEFT(Table3[[#This Row],[Last Funding Amount - ORIG]],MIN(FIND({0,1,2,3,4,5,6,7,8,9,0},Table3[[#This Row],[Last Funding Amount - ORIG]]&amp;"0123456789"))-1)</f>
        <v/>
      </c>
      <c r="E8984" t="s">
        <v>112</v>
      </c>
      <c r="F8984" s="1">
        <v>200000</v>
      </c>
    </row>
    <row r="8985" spans="1:8" x14ac:dyDescent="0.2">
      <c r="A8985" t="s">
        <v>10496</v>
      </c>
      <c r="C898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8985" s="6" t="str">
        <f>LEFT(Table3[[#This Row],[Last Funding Amount - ORIG]],MIN(FIND({0,1,2,3,4,5,6,7,8,9,0},Table3[[#This Row],[Last Funding Amount - ORIG]]&amp;"0123456789"))-1)</f>
        <v/>
      </c>
      <c r="E8985" t="s">
        <v>112</v>
      </c>
      <c r="F8985" t="s">
        <v>1534</v>
      </c>
      <c r="H8985">
        <v>1</v>
      </c>
    </row>
    <row r="8986" spans="1:8" x14ac:dyDescent="0.2">
      <c r="A8986" t="s">
        <v>10497</v>
      </c>
      <c r="C898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8986" s="6" t="str">
        <f>LEFT(Table3[[#This Row],[Last Funding Amount - ORIG]],MIN(FIND({0,1,2,3,4,5,6,7,8,9,0},Table3[[#This Row],[Last Funding Amount - ORIG]]&amp;"0123456789"))-1)</f>
        <v/>
      </c>
      <c r="E8986" t="s">
        <v>112</v>
      </c>
      <c r="H8986">
        <v>1</v>
      </c>
    </row>
    <row r="8987" spans="1:8" x14ac:dyDescent="0.2">
      <c r="A8987" t="s">
        <v>10498</v>
      </c>
      <c r="B8987" s="1">
        <v>200000</v>
      </c>
      <c r="C898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</v>
      </c>
      <c r="D8987" s="6" t="str">
        <f>LEFT(Table3[[#This Row],[Last Funding Amount - ORIG]],MIN(FIND({0,1,2,3,4,5,6,7,8,9,0},Table3[[#This Row],[Last Funding Amount - ORIG]]&amp;"0123456789"))-1)</f>
        <v/>
      </c>
      <c r="E8987" t="s">
        <v>112</v>
      </c>
      <c r="F8987" s="1">
        <v>200000</v>
      </c>
    </row>
    <row r="8988" spans="1:8" x14ac:dyDescent="0.2">
      <c r="A8988" t="s">
        <v>10499</v>
      </c>
      <c r="B8988" s="1">
        <v>30000</v>
      </c>
      <c r="C898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</v>
      </c>
      <c r="D8988" s="6" t="str">
        <f>LEFT(Table3[[#This Row],[Last Funding Amount - ORIG]],MIN(FIND({0,1,2,3,4,5,6,7,8,9,0},Table3[[#This Row],[Last Funding Amount - ORIG]]&amp;"0123456789"))-1)</f>
        <v/>
      </c>
      <c r="E8988" t="s">
        <v>13</v>
      </c>
      <c r="F8988" s="1">
        <v>30000</v>
      </c>
      <c r="H8988">
        <v>1</v>
      </c>
    </row>
    <row r="8989" spans="1:8" x14ac:dyDescent="0.2">
      <c r="A8989" t="s">
        <v>10500</v>
      </c>
      <c r="B8989" t="s">
        <v>689</v>
      </c>
      <c r="C898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</v>
      </c>
      <c r="D8989" s="5" t="str">
        <f>LEFT(Table3[[#This Row],[Last Funding Amount - ORIG]],MIN(FIND({0,1,2,3,4,5,6,7,8,9,0},Table3[[#This Row],[Last Funding Amount - ORIG]]&amp;"0123456789"))-1)</f>
        <v>‰âÂ</v>
      </c>
      <c r="E8989" t="s">
        <v>314</v>
      </c>
      <c r="F8989" t="s">
        <v>690</v>
      </c>
      <c r="H8989">
        <v>1</v>
      </c>
    </row>
    <row r="8990" spans="1:8" x14ac:dyDescent="0.2">
      <c r="A8990" t="s">
        <v>10501</v>
      </c>
      <c r="C899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8990" s="6" t="str">
        <f>LEFT(Table3[[#This Row],[Last Funding Amount - ORIG]],MIN(FIND({0,1,2,3,4,5,6,7,8,9,0},Table3[[#This Row],[Last Funding Amount - ORIG]]&amp;"0123456789"))-1)</f>
        <v/>
      </c>
      <c r="E8990" t="s">
        <v>56</v>
      </c>
      <c r="F8990" s="1">
        <v>50000</v>
      </c>
      <c r="H8990">
        <v>2</v>
      </c>
    </row>
    <row r="8991" spans="1:8" x14ac:dyDescent="0.2">
      <c r="A8991" t="s">
        <v>10502</v>
      </c>
      <c r="B8991" s="1">
        <v>353000</v>
      </c>
      <c r="C899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353000</v>
      </c>
      <c r="D8991" s="6" t="str">
        <f>LEFT(Table3[[#This Row],[Last Funding Amount - ORIG]],MIN(FIND({0,1,2,3,4,5,6,7,8,9,0},Table3[[#This Row],[Last Funding Amount - ORIG]]&amp;"0123456789"))-1)</f>
        <v/>
      </c>
      <c r="E8991" t="s">
        <v>44</v>
      </c>
      <c r="F8991" s="1">
        <v>3211200</v>
      </c>
      <c r="G8991">
        <v>1</v>
      </c>
      <c r="H8991">
        <v>1</v>
      </c>
    </row>
    <row r="8992" spans="1:8" x14ac:dyDescent="0.2">
      <c r="A8992" t="s">
        <v>10503</v>
      </c>
      <c r="B8992" t="s">
        <v>689</v>
      </c>
      <c r="C899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</v>
      </c>
      <c r="D8992" s="5" t="str">
        <f>LEFT(Table3[[#This Row],[Last Funding Amount - ORIG]],MIN(FIND({0,1,2,3,4,5,6,7,8,9,0},Table3[[#This Row],[Last Funding Amount - ORIG]]&amp;"0123456789"))-1)</f>
        <v>‰âÂ</v>
      </c>
      <c r="E8992" t="s">
        <v>56</v>
      </c>
      <c r="F8992" t="s">
        <v>5400</v>
      </c>
      <c r="H8992">
        <v>1</v>
      </c>
    </row>
    <row r="8993" spans="1:8" x14ac:dyDescent="0.2">
      <c r="A8993" t="s">
        <v>10504</v>
      </c>
      <c r="B8993" s="1">
        <v>2273681</v>
      </c>
      <c r="C899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2273681</v>
      </c>
      <c r="D8993" s="6" t="str">
        <f>LEFT(Table3[[#This Row],[Last Funding Amount - ORIG]],MIN(FIND({0,1,2,3,4,5,6,7,8,9,0},Table3[[#This Row],[Last Funding Amount - ORIG]]&amp;"0123456789"))-1)</f>
        <v/>
      </c>
      <c r="E8993" t="s">
        <v>13</v>
      </c>
      <c r="F8993" s="1">
        <v>2273681</v>
      </c>
    </row>
    <row r="8994" spans="1:8" x14ac:dyDescent="0.2">
      <c r="A8994" t="s">
        <v>10505</v>
      </c>
      <c r="C899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8994" s="6" t="str">
        <f>LEFT(Table3[[#This Row],[Last Funding Amount - ORIG]],MIN(FIND({0,1,2,3,4,5,6,7,8,9,0},Table3[[#This Row],[Last Funding Amount - ORIG]]&amp;"0123456789"))-1)</f>
        <v/>
      </c>
      <c r="E8994" t="s">
        <v>13</v>
      </c>
      <c r="F8994" s="1">
        <v>324807</v>
      </c>
      <c r="H8994">
        <v>3</v>
      </c>
    </row>
    <row r="8995" spans="1:8" x14ac:dyDescent="0.2">
      <c r="A8995" t="s">
        <v>10506</v>
      </c>
      <c r="B8995" s="1">
        <v>85000</v>
      </c>
      <c r="C899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85000</v>
      </c>
      <c r="D8995" s="6" t="str">
        <f>LEFT(Table3[[#This Row],[Last Funding Amount - ORIG]],MIN(FIND({0,1,2,3,4,5,6,7,8,9,0},Table3[[#This Row],[Last Funding Amount - ORIG]]&amp;"0123456789"))-1)</f>
        <v/>
      </c>
      <c r="E8995" t="s">
        <v>56</v>
      </c>
      <c r="F8995" s="1">
        <v>835000</v>
      </c>
    </row>
    <row r="8996" spans="1:8" x14ac:dyDescent="0.2">
      <c r="A8996" t="s">
        <v>10507</v>
      </c>
      <c r="B8996" s="1">
        <v>3345000</v>
      </c>
      <c r="C899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3345000</v>
      </c>
      <c r="D8996" s="6" t="str">
        <f>LEFT(Table3[[#This Row],[Last Funding Amount - ORIG]],MIN(FIND({0,1,2,3,4,5,6,7,8,9,0},Table3[[#This Row],[Last Funding Amount - ORIG]]&amp;"0123456789"))-1)</f>
        <v/>
      </c>
      <c r="E8996" t="s">
        <v>13</v>
      </c>
      <c r="F8996" s="1">
        <v>3345000</v>
      </c>
    </row>
    <row r="8997" spans="1:8" x14ac:dyDescent="0.2">
      <c r="A8997" t="s">
        <v>10508</v>
      </c>
      <c r="C899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8997" s="6" t="str">
        <f>LEFT(Table3[[#This Row],[Last Funding Amount - ORIG]],MIN(FIND({0,1,2,3,4,5,6,7,8,9,0},Table3[[#This Row],[Last Funding Amount - ORIG]]&amp;"0123456789"))-1)</f>
        <v/>
      </c>
      <c r="E8997" t="s">
        <v>56</v>
      </c>
      <c r="F8997" s="1">
        <v>130000</v>
      </c>
      <c r="H8997">
        <v>3</v>
      </c>
    </row>
    <row r="8998" spans="1:8" x14ac:dyDescent="0.2">
      <c r="A8998" t="s">
        <v>10509</v>
      </c>
      <c r="B8998" s="1">
        <v>1912600</v>
      </c>
      <c r="C899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1912600</v>
      </c>
      <c r="D8998" s="6" t="str">
        <f>LEFT(Table3[[#This Row],[Last Funding Amount - ORIG]],MIN(FIND({0,1,2,3,4,5,6,7,8,9,0},Table3[[#This Row],[Last Funding Amount - ORIG]]&amp;"0123456789"))-1)</f>
        <v/>
      </c>
      <c r="E8998" t="s">
        <v>13</v>
      </c>
      <c r="F8998" s="1">
        <v>2112600</v>
      </c>
    </row>
    <row r="8999" spans="1:8" x14ac:dyDescent="0.2">
      <c r="A8999" t="s">
        <v>10510</v>
      </c>
      <c r="B8999" t="s">
        <v>10511</v>
      </c>
      <c r="C899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227000</v>
      </c>
      <c r="D8999" s="5" t="str">
        <f>LEFT(Table3[[#This Row],[Last Funding Amount - ORIG]],MIN(FIND({0,1,2,3,4,5,6,7,8,9,0},Table3[[#This Row],[Last Funding Amount - ORIG]]&amp;"0123456789"))-1)</f>
        <v>‰âÂ</v>
      </c>
      <c r="E8999" t="s">
        <v>56</v>
      </c>
      <c r="F8999" t="s">
        <v>10512</v>
      </c>
      <c r="H8999">
        <v>2</v>
      </c>
    </row>
    <row r="9000" spans="1:8" x14ac:dyDescent="0.2">
      <c r="A9000" t="s">
        <v>10513</v>
      </c>
      <c r="B9000" t="s">
        <v>608</v>
      </c>
      <c r="C900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</v>
      </c>
      <c r="D9000" s="5" t="str">
        <f>LEFT(Table3[[#This Row],[Last Funding Amount - ORIG]],MIN(FIND({0,1,2,3,4,5,6,7,8,9,0},Table3[[#This Row],[Last Funding Amount - ORIG]]&amp;"0123456789"))-1)</f>
        <v>‰âÂ</v>
      </c>
      <c r="E9000" t="s">
        <v>112</v>
      </c>
      <c r="F9000" t="s">
        <v>609</v>
      </c>
      <c r="H9000">
        <v>1</v>
      </c>
    </row>
    <row r="9001" spans="1:8" x14ac:dyDescent="0.2">
      <c r="A9001" t="s">
        <v>10514</v>
      </c>
      <c r="B9001" s="1">
        <v>20000</v>
      </c>
      <c r="C900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</v>
      </c>
      <c r="D9001" s="6" t="str">
        <f>LEFT(Table3[[#This Row],[Last Funding Amount - ORIG]],MIN(FIND({0,1,2,3,4,5,6,7,8,9,0},Table3[[#This Row],[Last Funding Amount - ORIG]]&amp;"0123456789"))-1)</f>
        <v/>
      </c>
      <c r="E9001" t="s">
        <v>112</v>
      </c>
      <c r="F9001" s="1">
        <v>20000</v>
      </c>
      <c r="H9001">
        <v>1</v>
      </c>
    </row>
    <row r="9002" spans="1:8" x14ac:dyDescent="0.2">
      <c r="A9002" t="s">
        <v>10515</v>
      </c>
      <c r="B9002" s="1">
        <v>64000</v>
      </c>
      <c r="C900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64000</v>
      </c>
      <c r="D9002" s="6" t="str">
        <f>LEFT(Table3[[#This Row],[Last Funding Amount - ORIG]],MIN(FIND({0,1,2,3,4,5,6,7,8,9,0},Table3[[#This Row],[Last Funding Amount - ORIG]]&amp;"0123456789"))-1)</f>
        <v/>
      </c>
      <c r="E9002" t="s">
        <v>112</v>
      </c>
      <c r="F9002" s="1">
        <v>64000</v>
      </c>
      <c r="H9002">
        <v>1</v>
      </c>
    </row>
    <row r="9003" spans="1:8" x14ac:dyDescent="0.2">
      <c r="A9003" t="s">
        <v>10516</v>
      </c>
      <c r="B9003" s="1">
        <v>100000</v>
      </c>
      <c r="C900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</v>
      </c>
      <c r="D9003" s="6" t="str">
        <f>LEFT(Table3[[#This Row],[Last Funding Amount - ORIG]],MIN(FIND({0,1,2,3,4,5,6,7,8,9,0},Table3[[#This Row],[Last Funding Amount - ORIG]]&amp;"0123456789"))-1)</f>
        <v/>
      </c>
      <c r="E9003" t="s">
        <v>112</v>
      </c>
      <c r="F9003" s="1">
        <v>100000</v>
      </c>
    </row>
    <row r="9004" spans="1:8" x14ac:dyDescent="0.2">
      <c r="A9004" t="s">
        <v>10517</v>
      </c>
      <c r="B9004" t="s">
        <v>10518</v>
      </c>
      <c r="C900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360000</v>
      </c>
      <c r="D9004" s="5" t="str">
        <f>LEFT(Table3[[#This Row],[Last Funding Amount - ORIG]],MIN(FIND({0,1,2,3,4,5,6,7,8,9,0},Table3[[#This Row],[Last Funding Amount - ORIG]]&amp;"0123456789"))-1)</f>
        <v>å£</v>
      </c>
      <c r="E9004" t="s">
        <v>59</v>
      </c>
      <c r="F9004" t="s">
        <v>10519</v>
      </c>
      <c r="H9004">
        <v>1</v>
      </c>
    </row>
    <row r="9005" spans="1:8" x14ac:dyDescent="0.2">
      <c r="A9005" t="s">
        <v>10520</v>
      </c>
      <c r="B9005" s="1">
        <v>7000000</v>
      </c>
      <c r="C900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7000000</v>
      </c>
      <c r="D9005" s="6" t="str">
        <f>LEFT(Table3[[#This Row],[Last Funding Amount - ORIG]],MIN(FIND({0,1,2,3,4,5,6,7,8,9,0},Table3[[#This Row],[Last Funding Amount - ORIG]]&amp;"0123456789"))-1)</f>
        <v/>
      </c>
      <c r="E9005" t="s">
        <v>36</v>
      </c>
      <c r="F9005" s="1">
        <v>13105583</v>
      </c>
      <c r="G9005">
        <v>2</v>
      </c>
      <c r="H9005">
        <v>6</v>
      </c>
    </row>
    <row r="9006" spans="1:8" x14ac:dyDescent="0.2">
      <c r="A9006" t="s">
        <v>10521</v>
      </c>
      <c r="B9006" t="s">
        <v>2414</v>
      </c>
      <c r="C900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2500000</v>
      </c>
      <c r="D9006" s="5" t="str">
        <f>LEFT(Table3[[#This Row],[Last Funding Amount - ORIG]],MIN(FIND({0,1,2,3,4,5,6,7,8,9,0},Table3[[#This Row],[Last Funding Amount - ORIG]]&amp;"0123456789"))-1)</f>
        <v>å£</v>
      </c>
      <c r="E9006" t="s">
        <v>13</v>
      </c>
      <c r="F9006" t="s">
        <v>7480</v>
      </c>
      <c r="G9006">
        <v>1</v>
      </c>
      <c r="H9006">
        <v>1</v>
      </c>
    </row>
    <row r="9007" spans="1:8" x14ac:dyDescent="0.2">
      <c r="A9007" t="s">
        <v>10522</v>
      </c>
      <c r="B9007" s="1">
        <v>580000</v>
      </c>
      <c r="C900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580000</v>
      </c>
      <c r="D9007" s="6" t="str">
        <f>LEFT(Table3[[#This Row],[Last Funding Amount - ORIG]],MIN(FIND({0,1,2,3,4,5,6,7,8,9,0},Table3[[#This Row],[Last Funding Amount - ORIG]]&amp;"0123456789"))-1)</f>
        <v/>
      </c>
      <c r="E9007" t="s">
        <v>112</v>
      </c>
      <c r="F9007" s="1">
        <v>580000</v>
      </c>
      <c r="H9007">
        <v>3</v>
      </c>
    </row>
    <row r="9008" spans="1:8" x14ac:dyDescent="0.2">
      <c r="A9008" t="s">
        <v>10523</v>
      </c>
      <c r="C900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9008" s="6" t="str">
        <f>LEFT(Table3[[#This Row],[Last Funding Amount - ORIG]],MIN(FIND({0,1,2,3,4,5,6,7,8,9,0},Table3[[#This Row],[Last Funding Amount - ORIG]]&amp;"0123456789"))-1)</f>
        <v/>
      </c>
      <c r="E9008" t="s">
        <v>101</v>
      </c>
      <c r="H9008">
        <v>1</v>
      </c>
    </row>
    <row r="9009" spans="1:8" x14ac:dyDescent="0.2">
      <c r="A9009" t="s">
        <v>10524</v>
      </c>
      <c r="B9009" s="1">
        <v>550000</v>
      </c>
      <c r="C900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550000</v>
      </c>
      <c r="D9009" s="6" t="str">
        <f>LEFT(Table3[[#This Row],[Last Funding Amount - ORIG]],MIN(FIND({0,1,2,3,4,5,6,7,8,9,0},Table3[[#This Row],[Last Funding Amount - ORIG]]&amp;"0123456789"))-1)</f>
        <v/>
      </c>
      <c r="E9009" t="s">
        <v>56</v>
      </c>
      <c r="F9009" s="1">
        <v>550000</v>
      </c>
    </row>
    <row r="9010" spans="1:8" x14ac:dyDescent="0.2">
      <c r="A9010" t="s">
        <v>10525</v>
      </c>
      <c r="C901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9010" s="6" t="str">
        <f>LEFT(Table3[[#This Row],[Last Funding Amount - ORIG]],MIN(FIND({0,1,2,3,4,5,6,7,8,9,0},Table3[[#This Row],[Last Funding Amount - ORIG]]&amp;"0123456789"))-1)</f>
        <v/>
      </c>
      <c r="E9010" t="s">
        <v>20</v>
      </c>
      <c r="F9010" s="1">
        <v>470000</v>
      </c>
      <c r="H9010">
        <v>7</v>
      </c>
    </row>
    <row r="9011" spans="1:8" x14ac:dyDescent="0.2">
      <c r="A9011" t="s">
        <v>10526</v>
      </c>
      <c r="B9011" t="s">
        <v>10527</v>
      </c>
      <c r="C901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305000</v>
      </c>
      <c r="D9011" s="5" t="str">
        <f>LEFT(Table3[[#This Row],[Last Funding Amount - ORIG]],MIN(FIND({0,1,2,3,4,5,6,7,8,9,0},Table3[[#This Row],[Last Funding Amount - ORIG]]&amp;"0123456789"))-1)</f>
        <v>A$</v>
      </c>
      <c r="E9011" t="s">
        <v>112</v>
      </c>
      <c r="F9011" t="s">
        <v>10528</v>
      </c>
      <c r="G9011">
        <v>1</v>
      </c>
      <c r="H9011">
        <v>1</v>
      </c>
    </row>
    <row r="9012" spans="1:8" x14ac:dyDescent="0.2">
      <c r="A9012" t="s">
        <v>10529</v>
      </c>
      <c r="B9012" s="1">
        <v>1200000</v>
      </c>
      <c r="C901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1200000</v>
      </c>
      <c r="D9012" s="6" t="str">
        <f>LEFT(Table3[[#This Row],[Last Funding Amount - ORIG]],MIN(FIND({0,1,2,3,4,5,6,7,8,9,0},Table3[[#This Row],[Last Funding Amount - ORIG]]&amp;"0123456789"))-1)</f>
        <v/>
      </c>
      <c r="E9012" t="s">
        <v>20</v>
      </c>
      <c r="F9012" s="1">
        <v>1200000</v>
      </c>
      <c r="H9012">
        <v>1</v>
      </c>
    </row>
    <row r="9013" spans="1:8" x14ac:dyDescent="0.2">
      <c r="A9013" t="s">
        <v>10530</v>
      </c>
      <c r="B9013" s="1">
        <v>2300000</v>
      </c>
      <c r="C901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2300000</v>
      </c>
      <c r="D9013" s="6" t="str">
        <f>LEFT(Table3[[#This Row],[Last Funding Amount - ORIG]],MIN(FIND({0,1,2,3,4,5,6,7,8,9,0},Table3[[#This Row],[Last Funding Amount - ORIG]]&amp;"0123456789"))-1)</f>
        <v/>
      </c>
      <c r="E9013" t="s">
        <v>208</v>
      </c>
      <c r="F9013" s="1">
        <v>2300000</v>
      </c>
      <c r="H9013">
        <v>1</v>
      </c>
    </row>
    <row r="9014" spans="1:8" x14ac:dyDescent="0.2">
      <c r="A9014" t="s">
        <v>10531</v>
      </c>
      <c r="B9014" s="1">
        <v>200000</v>
      </c>
      <c r="C901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</v>
      </c>
      <c r="D9014" s="6" t="str">
        <f>LEFT(Table3[[#This Row],[Last Funding Amount - ORIG]],MIN(FIND({0,1,2,3,4,5,6,7,8,9,0},Table3[[#This Row],[Last Funding Amount - ORIG]]&amp;"0123456789"))-1)</f>
        <v/>
      </c>
      <c r="E9014" t="s">
        <v>13</v>
      </c>
      <c r="F9014" s="1">
        <v>367745</v>
      </c>
      <c r="H9014">
        <v>1</v>
      </c>
    </row>
    <row r="9015" spans="1:8" x14ac:dyDescent="0.2">
      <c r="A9015" t="s">
        <v>10532</v>
      </c>
      <c r="B9015" t="s">
        <v>10533</v>
      </c>
      <c r="C901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403560</v>
      </c>
      <c r="D9015" s="5" t="str">
        <f>LEFT(Table3[[#This Row],[Last Funding Amount - ORIG]],MIN(FIND({0,1,2,3,4,5,6,7,8,9,0},Table3[[#This Row],[Last Funding Amount - ORIG]]&amp;"0123456789"))-1)</f>
        <v>‰âÂ</v>
      </c>
      <c r="E9015" t="s">
        <v>13</v>
      </c>
      <c r="F9015" t="s">
        <v>10534</v>
      </c>
      <c r="H9015">
        <v>1</v>
      </c>
    </row>
    <row r="9016" spans="1:8" x14ac:dyDescent="0.2">
      <c r="A9016" t="s">
        <v>10535</v>
      </c>
      <c r="B9016" t="s">
        <v>414</v>
      </c>
      <c r="C901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</v>
      </c>
      <c r="D9016" s="5" t="str">
        <f>LEFT(Table3[[#This Row],[Last Funding Amount - ORIG]],MIN(FIND({0,1,2,3,4,5,6,7,8,9,0},Table3[[#This Row],[Last Funding Amount - ORIG]]&amp;"0123456789"))-1)</f>
        <v>‰âÂ</v>
      </c>
      <c r="E9016" t="s">
        <v>112</v>
      </c>
      <c r="F9016" t="s">
        <v>415</v>
      </c>
    </row>
    <row r="9017" spans="1:8" x14ac:dyDescent="0.2">
      <c r="A9017" t="s">
        <v>10536</v>
      </c>
      <c r="B9017" t="s">
        <v>10537</v>
      </c>
      <c r="C901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262191</v>
      </c>
      <c r="D9017" s="5" t="str">
        <f>LEFT(Table3[[#This Row],[Last Funding Amount - ORIG]],MIN(FIND({0,1,2,3,4,5,6,7,8,9,0},Table3[[#This Row],[Last Funding Amount - ORIG]]&amp;"0123456789"))-1)</f>
        <v>‰âÂ</v>
      </c>
      <c r="E9017" t="s">
        <v>13</v>
      </c>
      <c r="F9017" t="s">
        <v>10538</v>
      </c>
      <c r="H9017">
        <v>1</v>
      </c>
    </row>
    <row r="9018" spans="1:8" x14ac:dyDescent="0.2">
      <c r="A9018" t="s">
        <v>10539</v>
      </c>
      <c r="B9018" t="s">
        <v>694</v>
      </c>
      <c r="C901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</v>
      </c>
      <c r="D9018" s="5" t="str">
        <f>LEFT(Table3[[#This Row],[Last Funding Amount - ORIG]],MIN(FIND({0,1,2,3,4,5,6,7,8,9,0},Table3[[#This Row],[Last Funding Amount - ORIG]]&amp;"0123456789"))-1)</f>
        <v>A$</v>
      </c>
      <c r="E9018" t="s">
        <v>112</v>
      </c>
      <c r="F9018" t="s">
        <v>10540</v>
      </c>
    </row>
    <row r="9019" spans="1:8" x14ac:dyDescent="0.2">
      <c r="A9019" t="s">
        <v>10541</v>
      </c>
      <c r="B9019" s="1">
        <v>38500</v>
      </c>
      <c r="C901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38500</v>
      </c>
      <c r="D9019" s="6" t="str">
        <f>LEFT(Table3[[#This Row],[Last Funding Amount - ORIG]],MIN(FIND({0,1,2,3,4,5,6,7,8,9,0},Table3[[#This Row],[Last Funding Amount - ORIG]]&amp;"0123456789"))-1)</f>
        <v/>
      </c>
      <c r="E9019" t="s">
        <v>112</v>
      </c>
      <c r="F9019" s="1">
        <v>38500</v>
      </c>
      <c r="G9019">
        <v>1</v>
      </c>
      <c r="H9019">
        <v>1</v>
      </c>
    </row>
    <row r="9020" spans="1:8" x14ac:dyDescent="0.2">
      <c r="A9020" t="s">
        <v>10542</v>
      </c>
      <c r="B9020" s="1">
        <v>50000</v>
      </c>
      <c r="C902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</v>
      </c>
      <c r="D9020" s="6" t="str">
        <f>LEFT(Table3[[#This Row],[Last Funding Amount - ORIG]],MIN(FIND({0,1,2,3,4,5,6,7,8,9,0},Table3[[#This Row],[Last Funding Amount - ORIG]]&amp;"0123456789"))-1)</f>
        <v/>
      </c>
      <c r="E9020" t="s">
        <v>112</v>
      </c>
      <c r="F9020" s="1">
        <v>50000</v>
      </c>
    </row>
    <row r="9021" spans="1:8" x14ac:dyDescent="0.2">
      <c r="A9021" t="s">
        <v>10543</v>
      </c>
      <c r="B9021" s="1">
        <v>120000</v>
      </c>
      <c r="C902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120000</v>
      </c>
      <c r="D9021" s="6" t="str">
        <f>LEFT(Table3[[#This Row],[Last Funding Amount - ORIG]],MIN(FIND({0,1,2,3,4,5,6,7,8,9,0},Table3[[#This Row],[Last Funding Amount - ORIG]]&amp;"0123456789"))-1)</f>
        <v/>
      </c>
      <c r="E9021" t="s">
        <v>13</v>
      </c>
      <c r="F9021" s="1">
        <v>180000</v>
      </c>
      <c r="H9021">
        <v>1</v>
      </c>
    </row>
    <row r="9022" spans="1:8" x14ac:dyDescent="0.2">
      <c r="A9022" t="s">
        <v>10544</v>
      </c>
      <c r="B9022" t="s">
        <v>10545</v>
      </c>
      <c r="C902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1800000</v>
      </c>
      <c r="D9022" s="5" t="str">
        <f>LEFT(Table3[[#This Row],[Last Funding Amount - ORIG]],MIN(FIND({0,1,2,3,4,5,6,7,8,9,0},Table3[[#This Row],[Last Funding Amount - ORIG]]&amp;"0123456789"))-1)</f>
        <v>å£</v>
      </c>
      <c r="E9022" t="s">
        <v>112</v>
      </c>
      <c r="F9022" t="s">
        <v>712</v>
      </c>
    </row>
    <row r="9023" spans="1:8" x14ac:dyDescent="0.2">
      <c r="A9023" t="s">
        <v>10546</v>
      </c>
      <c r="B9023" t="s">
        <v>10547</v>
      </c>
      <c r="C902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890028</v>
      </c>
      <c r="D9023" s="5" t="str">
        <f>LEFT(Table3[[#This Row],[Last Funding Amount - ORIG]],MIN(FIND({0,1,2,3,4,5,6,7,8,9,0},Table3[[#This Row],[Last Funding Amount - ORIG]]&amp;"0123456789"))-1)</f>
        <v>‰âÂ</v>
      </c>
      <c r="E9023" t="s">
        <v>13</v>
      </c>
      <c r="F9023" t="s">
        <v>10548</v>
      </c>
      <c r="H9023">
        <v>1</v>
      </c>
    </row>
    <row r="9024" spans="1:8" x14ac:dyDescent="0.2">
      <c r="A9024" t="s">
        <v>10549</v>
      </c>
      <c r="B9024" t="s">
        <v>477</v>
      </c>
      <c r="C902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</v>
      </c>
      <c r="D9024" s="5" t="str">
        <f>LEFT(Table3[[#This Row],[Last Funding Amount - ORIG]],MIN(FIND({0,1,2,3,4,5,6,7,8,9,0},Table3[[#This Row],[Last Funding Amount - ORIG]]&amp;"0123456789"))-1)</f>
        <v>‰âÂ</v>
      </c>
      <c r="E9024" t="s">
        <v>112</v>
      </c>
      <c r="F9024" t="s">
        <v>478</v>
      </c>
      <c r="H9024">
        <v>1</v>
      </c>
    </row>
    <row r="9025" spans="1:8" x14ac:dyDescent="0.2">
      <c r="A9025" t="s">
        <v>10550</v>
      </c>
      <c r="B9025" s="1">
        <v>100000</v>
      </c>
      <c r="C902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</v>
      </c>
      <c r="D9025" s="6" t="str">
        <f>LEFT(Table3[[#This Row],[Last Funding Amount - ORIG]],MIN(FIND({0,1,2,3,4,5,6,7,8,9,0},Table3[[#This Row],[Last Funding Amount - ORIG]]&amp;"0123456789"))-1)</f>
        <v/>
      </c>
      <c r="E9025" t="s">
        <v>56</v>
      </c>
      <c r="F9025" s="1">
        <v>100000</v>
      </c>
      <c r="H9025">
        <v>1</v>
      </c>
    </row>
    <row r="9026" spans="1:8" x14ac:dyDescent="0.2">
      <c r="A9026" t="s">
        <v>10551</v>
      </c>
      <c r="B9026" s="1">
        <v>20000</v>
      </c>
      <c r="C902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</v>
      </c>
      <c r="D9026" s="6" t="str">
        <f>LEFT(Table3[[#This Row],[Last Funding Amount - ORIG]],MIN(FIND({0,1,2,3,4,5,6,7,8,9,0},Table3[[#This Row],[Last Funding Amount - ORIG]]&amp;"0123456789"))-1)</f>
        <v/>
      </c>
      <c r="E9026" t="s">
        <v>112</v>
      </c>
      <c r="F9026" s="1">
        <v>20000</v>
      </c>
      <c r="H9026">
        <v>1</v>
      </c>
    </row>
    <row r="9027" spans="1:8" x14ac:dyDescent="0.2">
      <c r="A9027" t="s">
        <v>10552</v>
      </c>
      <c r="B9027" t="s">
        <v>10553</v>
      </c>
      <c r="C902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750000</v>
      </c>
      <c r="D9027" s="5" t="str">
        <f>LEFT(Table3[[#This Row],[Last Funding Amount - ORIG]],MIN(FIND({0,1,2,3,4,5,6,7,8,9,0},Table3[[#This Row],[Last Funding Amount - ORIG]]&amp;"0123456789"))-1)</f>
        <v>å£</v>
      </c>
      <c r="E9027" t="s">
        <v>112</v>
      </c>
      <c r="F9027" t="s">
        <v>10554</v>
      </c>
    </row>
    <row r="9028" spans="1:8" x14ac:dyDescent="0.2">
      <c r="A9028" t="s">
        <v>10555</v>
      </c>
      <c r="B9028" s="1">
        <v>75000</v>
      </c>
      <c r="C902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75000</v>
      </c>
      <c r="D9028" s="6" t="str">
        <f>LEFT(Table3[[#This Row],[Last Funding Amount - ORIG]],MIN(FIND({0,1,2,3,4,5,6,7,8,9,0},Table3[[#This Row],[Last Funding Amount - ORIG]]&amp;"0123456789"))-1)</f>
        <v/>
      </c>
      <c r="E9028" t="s">
        <v>56</v>
      </c>
      <c r="F9028" s="1">
        <v>75000</v>
      </c>
      <c r="H9028">
        <v>1</v>
      </c>
    </row>
    <row r="9029" spans="1:8" x14ac:dyDescent="0.2">
      <c r="A9029" t="s">
        <v>10556</v>
      </c>
      <c r="B9029" t="s">
        <v>374</v>
      </c>
      <c r="C902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1200000</v>
      </c>
      <c r="D9029" s="5" t="str">
        <f>LEFT(Table3[[#This Row],[Last Funding Amount - ORIG]],MIN(FIND({0,1,2,3,4,5,6,7,8,9,0},Table3[[#This Row],[Last Funding Amount - ORIG]]&amp;"0123456789"))-1)</f>
        <v>‰âÂ</v>
      </c>
      <c r="E9029" t="s">
        <v>112</v>
      </c>
      <c r="F9029" t="s">
        <v>375</v>
      </c>
      <c r="H9029">
        <v>1</v>
      </c>
    </row>
    <row r="9030" spans="1:8" x14ac:dyDescent="0.2">
      <c r="A9030" t="s">
        <v>10557</v>
      </c>
      <c r="B9030" s="1">
        <v>120000</v>
      </c>
      <c r="C903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120000</v>
      </c>
      <c r="D9030" s="6" t="str">
        <f>LEFT(Table3[[#This Row],[Last Funding Amount - ORIG]],MIN(FIND({0,1,2,3,4,5,6,7,8,9,0},Table3[[#This Row],[Last Funding Amount - ORIG]]&amp;"0123456789"))-1)</f>
        <v/>
      </c>
      <c r="E9030" t="s">
        <v>112</v>
      </c>
      <c r="F9030" s="1">
        <v>120000</v>
      </c>
    </row>
    <row r="9031" spans="1:8" x14ac:dyDescent="0.2">
      <c r="A9031" t="s">
        <v>10558</v>
      </c>
      <c r="B9031" t="s">
        <v>10559</v>
      </c>
      <c r="C903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639999</v>
      </c>
      <c r="D9031" s="5" t="str">
        <f>LEFT(Table3[[#This Row],[Last Funding Amount - ORIG]],MIN(FIND({0,1,2,3,4,5,6,7,8,9,0},Table3[[#This Row],[Last Funding Amount - ORIG]]&amp;"0123456789"))-1)</f>
        <v>‰âÂ</v>
      </c>
      <c r="E9031" t="s">
        <v>13</v>
      </c>
      <c r="F9031" t="s">
        <v>10560</v>
      </c>
      <c r="H9031">
        <v>1</v>
      </c>
    </row>
    <row r="9032" spans="1:8" x14ac:dyDescent="0.2">
      <c r="A9032" t="s">
        <v>10561</v>
      </c>
      <c r="C903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9032" s="6" t="str">
        <f>LEFT(Table3[[#This Row],[Last Funding Amount - ORIG]],MIN(FIND({0,1,2,3,4,5,6,7,8,9,0},Table3[[#This Row],[Last Funding Amount - ORIG]]&amp;"0123456789"))-1)</f>
        <v/>
      </c>
      <c r="E9032" t="s">
        <v>16</v>
      </c>
      <c r="H9032">
        <v>2</v>
      </c>
    </row>
    <row r="9033" spans="1:8" x14ac:dyDescent="0.2">
      <c r="A9033" t="s">
        <v>10562</v>
      </c>
      <c r="B9033" t="s">
        <v>10563</v>
      </c>
      <c r="C903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205000</v>
      </c>
      <c r="D9033" s="5" t="str">
        <f>LEFT(Table3[[#This Row],[Last Funding Amount - ORIG]],MIN(FIND({0,1,2,3,4,5,6,7,8,9,0},Table3[[#This Row],[Last Funding Amount - ORIG]]&amp;"0123456789"))-1)</f>
        <v>‰âÂ</v>
      </c>
      <c r="E9033" t="s">
        <v>112</v>
      </c>
      <c r="F9033" t="s">
        <v>10564</v>
      </c>
    </row>
    <row r="9034" spans="1:8" x14ac:dyDescent="0.2">
      <c r="A9034" t="s">
        <v>10565</v>
      </c>
      <c r="B9034" s="1">
        <v>669000</v>
      </c>
      <c r="C903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669000</v>
      </c>
      <c r="D9034" s="6" t="str">
        <f>LEFT(Table3[[#This Row],[Last Funding Amount - ORIG]],MIN(FIND({0,1,2,3,4,5,6,7,8,9,0},Table3[[#This Row],[Last Funding Amount - ORIG]]&amp;"0123456789"))-1)</f>
        <v/>
      </c>
      <c r="E9034" t="s">
        <v>13</v>
      </c>
      <c r="F9034" s="1">
        <v>669000</v>
      </c>
      <c r="H9034">
        <v>2</v>
      </c>
    </row>
    <row r="9035" spans="1:8" x14ac:dyDescent="0.2">
      <c r="A9035" t="s">
        <v>10566</v>
      </c>
      <c r="C903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9035" s="6" t="str">
        <f>LEFT(Table3[[#This Row],[Last Funding Amount - ORIG]],MIN(FIND({0,1,2,3,4,5,6,7,8,9,0},Table3[[#This Row],[Last Funding Amount - ORIG]]&amp;"0123456789"))-1)</f>
        <v/>
      </c>
      <c r="E9035" t="s">
        <v>112</v>
      </c>
      <c r="F9035" s="1">
        <v>500000</v>
      </c>
    </row>
    <row r="9036" spans="1:8" x14ac:dyDescent="0.2">
      <c r="A9036" t="s">
        <v>10567</v>
      </c>
      <c r="B9036" s="1">
        <v>4900000</v>
      </c>
      <c r="C903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4900000</v>
      </c>
      <c r="D9036" s="6" t="str">
        <f>LEFT(Table3[[#This Row],[Last Funding Amount - ORIG]],MIN(FIND({0,1,2,3,4,5,6,7,8,9,0},Table3[[#This Row],[Last Funding Amount - ORIG]]&amp;"0123456789"))-1)</f>
        <v/>
      </c>
      <c r="E9036" t="s">
        <v>13</v>
      </c>
      <c r="F9036" s="1">
        <v>4900000</v>
      </c>
      <c r="H9036">
        <v>1</v>
      </c>
    </row>
    <row r="9037" spans="1:8" x14ac:dyDescent="0.2">
      <c r="A9037" t="s">
        <v>10568</v>
      </c>
      <c r="C903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9037" s="6" t="str">
        <f>LEFT(Table3[[#This Row],[Last Funding Amount - ORIG]],MIN(FIND({0,1,2,3,4,5,6,7,8,9,0},Table3[[#This Row],[Last Funding Amount - ORIG]]&amp;"0123456789"))-1)</f>
        <v/>
      </c>
      <c r="E9037" t="s">
        <v>112</v>
      </c>
      <c r="F9037" t="s">
        <v>475</v>
      </c>
      <c r="G9037">
        <v>2</v>
      </c>
      <c r="H9037">
        <v>2</v>
      </c>
    </row>
    <row r="9038" spans="1:8" x14ac:dyDescent="0.2">
      <c r="A9038" t="s">
        <v>10569</v>
      </c>
      <c r="B9038" t="s">
        <v>10570</v>
      </c>
      <c r="C903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800102</v>
      </c>
      <c r="D9038" s="5" t="str">
        <f>LEFT(Table3[[#This Row],[Last Funding Amount - ORIG]],MIN(FIND({0,1,2,3,4,5,6,7,8,9,0},Table3[[#This Row],[Last Funding Amount - ORIG]]&amp;"0123456789"))-1)</f>
        <v>‰âÂ</v>
      </c>
      <c r="E9038" t="s">
        <v>13</v>
      </c>
      <c r="F9038" t="s">
        <v>10571</v>
      </c>
      <c r="H9038">
        <v>1</v>
      </c>
    </row>
    <row r="9039" spans="1:8" x14ac:dyDescent="0.2">
      <c r="A9039" t="s">
        <v>10572</v>
      </c>
      <c r="B9039" s="1">
        <v>100000</v>
      </c>
      <c r="C903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</v>
      </c>
      <c r="D9039" s="6" t="str">
        <f>LEFT(Table3[[#This Row],[Last Funding Amount - ORIG]],MIN(FIND({0,1,2,3,4,5,6,7,8,9,0},Table3[[#This Row],[Last Funding Amount - ORIG]]&amp;"0123456789"))-1)</f>
        <v/>
      </c>
      <c r="E9039" t="s">
        <v>20</v>
      </c>
      <c r="F9039" s="1">
        <v>185000</v>
      </c>
    </row>
    <row r="9040" spans="1:8" x14ac:dyDescent="0.2">
      <c r="A9040" t="s">
        <v>10573</v>
      </c>
      <c r="B9040" s="1">
        <v>225000</v>
      </c>
      <c r="C904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225000</v>
      </c>
      <c r="D9040" s="6" t="str">
        <f>LEFT(Table3[[#This Row],[Last Funding Amount - ORIG]],MIN(FIND({0,1,2,3,4,5,6,7,8,9,0},Table3[[#This Row],[Last Funding Amount - ORIG]]&amp;"0123456789"))-1)</f>
        <v/>
      </c>
      <c r="E9040" t="s">
        <v>20</v>
      </c>
      <c r="F9040" s="1">
        <v>225000</v>
      </c>
    </row>
    <row r="9041" spans="1:8" x14ac:dyDescent="0.2">
      <c r="A9041" t="s">
        <v>10574</v>
      </c>
      <c r="B9041" s="1">
        <v>400000</v>
      </c>
      <c r="C904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400000</v>
      </c>
      <c r="D9041" s="6" t="str">
        <f>LEFT(Table3[[#This Row],[Last Funding Amount - ORIG]],MIN(FIND({0,1,2,3,4,5,6,7,8,9,0},Table3[[#This Row],[Last Funding Amount - ORIG]]&amp;"0123456789"))-1)</f>
        <v/>
      </c>
      <c r="E9041" t="s">
        <v>314</v>
      </c>
      <c r="F9041" s="1">
        <v>400000</v>
      </c>
    </row>
    <row r="9042" spans="1:8" x14ac:dyDescent="0.2">
      <c r="A9042" t="s">
        <v>10575</v>
      </c>
      <c r="B9042" s="1">
        <v>1500000</v>
      </c>
      <c r="C904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1500000</v>
      </c>
      <c r="D9042" s="6" t="str">
        <f>LEFT(Table3[[#This Row],[Last Funding Amount - ORIG]],MIN(FIND({0,1,2,3,4,5,6,7,8,9,0},Table3[[#This Row],[Last Funding Amount - ORIG]]&amp;"0123456789"))-1)</f>
        <v/>
      </c>
      <c r="E9042" t="s">
        <v>112</v>
      </c>
      <c r="F9042" s="1">
        <v>1500000</v>
      </c>
    </row>
    <row r="9043" spans="1:8" x14ac:dyDescent="0.2">
      <c r="A9043" t="s">
        <v>10576</v>
      </c>
      <c r="B9043" t="s">
        <v>10577</v>
      </c>
      <c r="C904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190007</v>
      </c>
      <c r="D9043" s="5" t="str">
        <f>LEFT(Table3[[#This Row],[Last Funding Amount - ORIG]],MIN(FIND({0,1,2,3,4,5,6,7,8,9,0},Table3[[#This Row],[Last Funding Amount - ORIG]]&amp;"0123456789"))-1)</f>
        <v>å£</v>
      </c>
      <c r="E9043" t="s">
        <v>112</v>
      </c>
      <c r="F9043" t="s">
        <v>10578</v>
      </c>
      <c r="G9043">
        <v>1</v>
      </c>
      <c r="H9043">
        <v>1</v>
      </c>
    </row>
    <row r="9044" spans="1:8" x14ac:dyDescent="0.2">
      <c r="A9044" t="s">
        <v>10579</v>
      </c>
      <c r="B9044" t="s">
        <v>825</v>
      </c>
      <c r="C904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</v>
      </c>
      <c r="D9044" s="5" t="str">
        <f>LEFT(Table3[[#This Row],[Last Funding Amount - ORIG]],MIN(FIND({0,1,2,3,4,5,6,7,8,9,0},Table3[[#This Row],[Last Funding Amount - ORIG]]&amp;"0123456789"))-1)</f>
        <v>R$</v>
      </c>
      <c r="E9044" t="s">
        <v>112</v>
      </c>
      <c r="F9044" t="s">
        <v>826</v>
      </c>
    </row>
    <row r="9045" spans="1:8" x14ac:dyDescent="0.2">
      <c r="A9045" t="s">
        <v>10580</v>
      </c>
      <c r="B9045" t="s">
        <v>3009</v>
      </c>
      <c r="C904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125000</v>
      </c>
      <c r="D9045" s="5" t="str">
        <f>LEFT(Table3[[#This Row],[Last Funding Amount - ORIG]],MIN(FIND({0,1,2,3,4,5,6,7,8,9,0},Table3[[#This Row],[Last Funding Amount - ORIG]]&amp;"0123456789"))-1)</f>
        <v>‰âÂ</v>
      </c>
      <c r="E9045" t="s">
        <v>112</v>
      </c>
      <c r="F9045" t="s">
        <v>801</v>
      </c>
      <c r="H9045">
        <v>1</v>
      </c>
    </row>
    <row r="9046" spans="1:8" x14ac:dyDescent="0.2">
      <c r="A9046" t="s">
        <v>10581</v>
      </c>
      <c r="B9046" s="1">
        <v>30000</v>
      </c>
      <c r="C904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</v>
      </c>
      <c r="D9046" s="6" t="str">
        <f>LEFT(Table3[[#This Row],[Last Funding Amount - ORIG]],MIN(FIND({0,1,2,3,4,5,6,7,8,9,0},Table3[[#This Row],[Last Funding Amount - ORIG]]&amp;"0123456789"))-1)</f>
        <v/>
      </c>
      <c r="E9046" t="s">
        <v>112</v>
      </c>
      <c r="F9046" s="1">
        <v>30000</v>
      </c>
      <c r="H9046">
        <v>1</v>
      </c>
    </row>
    <row r="9047" spans="1:8" x14ac:dyDescent="0.2">
      <c r="A9047" t="s">
        <v>10582</v>
      </c>
      <c r="B9047" s="1">
        <v>75000</v>
      </c>
      <c r="C904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75000</v>
      </c>
      <c r="D9047" s="6" t="str">
        <f>LEFT(Table3[[#This Row],[Last Funding Amount - ORIG]],MIN(FIND({0,1,2,3,4,5,6,7,8,9,0},Table3[[#This Row],[Last Funding Amount - ORIG]]&amp;"0123456789"))-1)</f>
        <v/>
      </c>
      <c r="E9047" t="s">
        <v>112</v>
      </c>
      <c r="F9047" s="1">
        <v>125000</v>
      </c>
      <c r="G9047">
        <v>1</v>
      </c>
      <c r="H9047">
        <v>2</v>
      </c>
    </row>
    <row r="9048" spans="1:8" x14ac:dyDescent="0.2">
      <c r="A9048" t="s">
        <v>10583</v>
      </c>
      <c r="B9048" s="1">
        <v>30000</v>
      </c>
      <c r="C904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</v>
      </c>
      <c r="D9048" s="6" t="str">
        <f>LEFT(Table3[[#This Row],[Last Funding Amount - ORIG]],MIN(FIND({0,1,2,3,4,5,6,7,8,9,0},Table3[[#This Row],[Last Funding Amount - ORIG]]&amp;"0123456789"))-1)</f>
        <v/>
      </c>
      <c r="E9048" t="s">
        <v>112</v>
      </c>
      <c r="F9048" s="1">
        <v>30000</v>
      </c>
      <c r="G9048">
        <v>1</v>
      </c>
      <c r="H9048">
        <v>2</v>
      </c>
    </row>
    <row r="9049" spans="1:8" x14ac:dyDescent="0.2">
      <c r="A9049" t="s">
        <v>10584</v>
      </c>
      <c r="B9049" s="1">
        <v>700000</v>
      </c>
      <c r="C904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700000</v>
      </c>
      <c r="D9049" s="6" t="str">
        <f>LEFT(Table3[[#This Row],[Last Funding Amount - ORIG]],MIN(FIND({0,1,2,3,4,5,6,7,8,9,0},Table3[[#This Row],[Last Funding Amount - ORIG]]&amp;"0123456789"))-1)</f>
        <v/>
      </c>
      <c r="E9049" t="s">
        <v>20</v>
      </c>
      <c r="F9049" s="1">
        <v>700000</v>
      </c>
      <c r="G9049">
        <v>1</v>
      </c>
      <c r="H9049">
        <v>1</v>
      </c>
    </row>
    <row r="9050" spans="1:8" x14ac:dyDescent="0.2">
      <c r="A9050" t="s">
        <v>10585</v>
      </c>
      <c r="B9050" s="1">
        <v>200000</v>
      </c>
      <c r="C905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</v>
      </c>
      <c r="D9050" s="6" t="str">
        <f>LEFT(Table3[[#This Row],[Last Funding Amount - ORIG]],MIN(FIND({0,1,2,3,4,5,6,7,8,9,0},Table3[[#This Row],[Last Funding Amount - ORIG]]&amp;"0123456789"))-1)</f>
        <v/>
      </c>
      <c r="E9050" t="s">
        <v>13</v>
      </c>
      <c r="F9050" s="1">
        <v>200000</v>
      </c>
      <c r="H9050">
        <v>1</v>
      </c>
    </row>
    <row r="9051" spans="1:8" x14ac:dyDescent="0.2">
      <c r="A9051" t="s">
        <v>10586</v>
      </c>
      <c r="B9051" s="1">
        <v>500000</v>
      </c>
      <c r="C905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</v>
      </c>
      <c r="D9051" s="6" t="str">
        <f>LEFT(Table3[[#This Row],[Last Funding Amount - ORIG]],MIN(FIND({0,1,2,3,4,5,6,7,8,9,0},Table3[[#This Row],[Last Funding Amount - ORIG]]&amp;"0123456789"))-1)</f>
        <v/>
      </c>
      <c r="E9051" t="s">
        <v>112</v>
      </c>
      <c r="F9051" s="1">
        <v>500000</v>
      </c>
    </row>
    <row r="9052" spans="1:8" x14ac:dyDescent="0.2">
      <c r="A9052" t="s">
        <v>10587</v>
      </c>
      <c r="B9052" s="1">
        <v>76000</v>
      </c>
      <c r="C905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76000</v>
      </c>
      <c r="D9052" s="6" t="str">
        <f>LEFT(Table3[[#This Row],[Last Funding Amount - ORIG]],MIN(FIND({0,1,2,3,4,5,6,7,8,9,0},Table3[[#This Row],[Last Funding Amount - ORIG]]&amp;"0123456789"))-1)</f>
        <v/>
      </c>
      <c r="E9052" t="s">
        <v>112</v>
      </c>
      <c r="F9052" s="1">
        <v>76000</v>
      </c>
    </row>
    <row r="9053" spans="1:8" x14ac:dyDescent="0.2">
      <c r="A9053" t="s">
        <v>10588</v>
      </c>
      <c r="B9053" s="1">
        <v>600000</v>
      </c>
      <c r="C905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600000</v>
      </c>
      <c r="D9053" s="6" t="str">
        <f>LEFT(Table3[[#This Row],[Last Funding Amount - ORIG]],MIN(FIND({0,1,2,3,4,5,6,7,8,9,0},Table3[[#This Row],[Last Funding Amount - ORIG]]&amp;"0123456789"))-1)</f>
        <v/>
      </c>
      <c r="E9053" t="s">
        <v>13</v>
      </c>
      <c r="F9053" s="1">
        <v>600000</v>
      </c>
    </row>
    <row r="9054" spans="1:8" x14ac:dyDescent="0.2">
      <c r="A9054" t="s">
        <v>10589</v>
      </c>
      <c r="B9054" t="s">
        <v>2264</v>
      </c>
      <c r="C905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</v>
      </c>
      <c r="D9054" s="5" t="str">
        <f>LEFT(Table3[[#This Row],[Last Funding Amount - ORIG]],MIN(FIND({0,1,2,3,4,5,6,7,8,9,0},Table3[[#This Row],[Last Funding Amount - ORIG]]&amp;"0123456789"))-1)</f>
        <v>å£</v>
      </c>
      <c r="E9054" t="s">
        <v>112</v>
      </c>
      <c r="F9054" t="s">
        <v>5571</v>
      </c>
    </row>
    <row r="9055" spans="1:8" x14ac:dyDescent="0.2">
      <c r="A9055" t="s">
        <v>10590</v>
      </c>
      <c r="B9055" t="s">
        <v>2405</v>
      </c>
      <c r="C905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</v>
      </c>
      <c r="D9055" s="5" t="str">
        <f>LEFT(Table3[[#This Row],[Last Funding Amount - ORIG]],MIN(FIND({0,1,2,3,4,5,6,7,8,9,0},Table3[[#This Row],[Last Funding Amount - ORIG]]&amp;"0123456789"))-1)</f>
        <v>‰âÂ</v>
      </c>
      <c r="E9055" t="s">
        <v>13</v>
      </c>
      <c r="F9055" t="s">
        <v>2726</v>
      </c>
      <c r="G9055">
        <v>1</v>
      </c>
      <c r="H9055">
        <v>1</v>
      </c>
    </row>
    <row r="9056" spans="1:8" x14ac:dyDescent="0.2">
      <c r="A9056" t="s">
        <v>10591</v>
      </c>
      <c r="C905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9056" s="6" t="str">
        <f>LEFT(Table3[[#This Row],[Last Funding Amount - ORIG]],MIN(FIND({0,1,2,3,4,5,6,7,8,9,0},Table3[[#This Row],[Last Funding Amount - ORIG]]&amp;"0123456789"))-1)</f>
        <v/>
      </c>
      <c r="E9056" t="s">
        <v>112</v>
      </c>
      <c r="F9056" s="1">
        <v>20000</v>
      </c>
      <c r="G9056">
        <v>1</v>
      </c>
      <c r="H9056">
        <v>2</v>
      </c>
    </row>
    <row r="9057" spans="1:8" x14ac:dyDescent="0.2">
      <c r="A9057" t="s">
        <v>10592</v>
      </c>
      <c r="B9057" s="1">
        <v>20000</v>
      </c>
      <c r="C905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</v>
      </c>
      <c r="D9057" s="6" t="str">
        <f>LEFT(Table3[[#This Row],[Last Funding Amount - ORIG]],MIN(FIND({0,1,2,3,4,5,6,7,8,9,0},Table3[[#This Row],[Last Funding Amount - ORIG]]&amp;"0123456789"))-1)</f>
        <v/>
      </c>
      <c r="E9057" t="s">
        <v>112</v>
      </c>
      <c r="F9057" s="1">
        <v>20000</v>
      </c>
      <c r="H9057">
        <v>1</v>
      </c>
    </row>
    <row r="9058" spans="1:8" x14ac:dyDescent="0.2">
      <c r="A9058" t="s">
        <v>10593</v>
      </c>
      <c r="B9058" t="s">
        <v>2405</v>
      </c>
      <c r="C905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</v>
      </c>
      <c r="D9058" s="5" t="str">
        <f>LEFT(Table3[[#This Row],[Last Funding Amount - ORIG]],MIN(FIND({0,1,2,3,4,5,6,7,8,9,0},Table3[[#This Row],[Last Funding Amount - ORIG]]&amp;"0123456789"))-1)</f>
        <v>‰âÂ</v>
      </c>
      <c r="E9058" t="s">
        <v>112</v>
      </c>
      <c r="F9058" t="s">
        <v>2726</v>
      </c>
      <c r="H9058">
        <v>1</v>
      </c>
    </row>
    <row r="9059" spans="1:8" x14ac:dyDescent="0.2">
      <c r="A9059" t="s">
        <v>10594</v>
      </c>
      <c r="B9059" s="1">
        <v>120000</v>
      </c>
      <c r="C905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120000</v>
      </c>
      <c r="D9059" s="6" t="str">
        <f>LEFT(Table3[[#This Row],[Last Funding Amount - ORIG]],MIN(FIND({0,1,2,3,4,5,6,7,8,9,0},Table3[[#This Row],[Last Funding Amount - ORIG]]&amp;"0123456789"))-1)</f>
        <v/>
      </c>
      <c r="E9059" t="s">
        <v>112</v>
      </c>
      <c r="F9059" s="1">
        <v>120000</v>
      </c>
    </row>
    <row r="9060" spans="1:8" x14ac:dyDescent="0.2">
      <c r="A9060" t="s">
        <v>10595</v>
      </c>
      <c r="C906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9060" s="6" t="str">
        <f>LEFT(Table3[[#This Row],[Last Funding Amount - ORIG]],MIN(FIND({0,1,2,3,4,5,6,7,8,9,0},Table3[[#This Row],[Last Funding Amount - ORIG]]&amp;"0123456789"))-1)</f>
        <v/>
      </c>
      <c r="E9060" t="s">
        <v>112</v>
      </c>
      <c r="F9060" t="s">
        <v>667</v>
      </c>
    </row>
    <row r="9061" spans="1:8" x14ac:dyDescent="0.2">
      <c r="A9061" t="s">
        <v>10596</v>
      </c>
      <c r="B9061" t="s">
        <v>626</v>
      </c>
      <c r="C906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80000</v>
      </c>
      <c r="D9061" s="5" t="str">
        <f>LEFT(Table3[[#This Row],[Last Funding Amount - ORIG]],MIN(FIND({0,1,2,3,4,5,6,7,8,9,0},Table3[[#This Row],[Last Funding Amount - ORIG]]&amp;"0123456789"))-1)</f>
        <v>‰âÂ</v>
      </c>
      <c r="E9061" t="s">
        <v>112</v>
      </c>
      <c r="F9061" t="s">
        <v>627</v>
      </c>
      <c r="G9061">
        <v>1</v>
      </c>
      <c r="H9061">
        <v>1</v>
      </c>
    </row>
    <row r="9062" spans="1:8" x14ac:dyDescent="0.2">
      <c r="A9062" t="s">
        <v>10597</v>
      </c>
      <c r="B9062" s="1">
        <v>20000</v>
      </c>
      <c r="C906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</v>
      </c>
      <c r="D9062" s="6" t="str">
        <f>LEFT(Table3[[#This Row],[Last Funding Amount - ORIG]],MIN(FIND({0,1,2,3,4,5,6,7,8,9,0},Table3[[#This Row],[Last Funding Amount - ORIG]]&amp;"0123456789"))-1)</f>
        <v/>
      </c>
      <c r="E9062" t="s">
        <v>112</v>
      </c>
      <c r="F9062" s="1">
        <v>20000</v>
      </c>
      <c r="H9062">
        <v>1</v>
      </c>
    </row>
    <row r="9063" spans="1:8" x14ac:dyDescent="0.2">
      <c r="A9063" t="s">
        <v>10598</v>
      </c>
      <c r="B9063" t="s">
        <v>10599</v>
      </c>
      <c r="C906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929000</v>
      </c>
      <c r="D9063" s="5" t="str">
        <f>LEFT(Table3[[#This Row],[Last Funding Amount - ORIG]],MIN(FIND({0,1,2,3,4,5,6,7,8,9,0},Table3[[#This Row],[Last Funding Amount - ORIG]]&amp;"0123456789"))-1)</f>
        <v>A$</v>
      </c>
      <c r="E9063" t="s">
        <v>112</v>
      </c>
      <c r="F9063" t="s">
        <v>10600</v>
      </c>
      <c r="H9063">
        <v>1</v>
      </c>
    </row>
    <row r="9064" spans="1:8" x14ac:dyDescent="0.2">
      <c r="A9064" t="s">
        <v>10601</v>
      </c>
      <c r="B9064" s="1">
        <v>250000</v>
      </c>
      <c r="C906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</v>
      </c>
      <c r="D9064" s="6" t="str">
        <f>LEFT(Table3[[#This Row],[Last Funding Amount - ORIG]],MIN(FIND({0,1,2,3,4,5,6,7,8,9,0},Table3[[#This Row],[Last Funding Amount - ORIG]]&amp;"0123456789"))-1)</f>
        <v/>
      </c>
      <c r="E9064" t="s">
        <v>112</v>
      </c>
      <c r="F9064" s="1">
        <v>250000</v>
      </c>
      <c r="H9064">
        <v>2</v>
      </c>
    </row>
    <row r="9065" spans="1:8" x14ac:dyDescent="0.2">
      <c r="A9065" t="s">
        <v>10602</v>
      </c>
      <c r="B9065" s="1">
        <v>35000</v>
      </c>
      <c r="C906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35000</v>
      </c>
      <c r="D9065" s="6" t="str">
        <f>LEFT(Table3[[#This Row],[Last Funding Amount - ORIG]],MIN(FIND({0,1,2,3,4,5,6,7,8,9,0},Table3[[#This Row],[Last Funding Amount - ORIG]]&amp;"0123456789"))-1)</f>
        <v/>
      </c>
      <c r="E9065" t="s">
        <v>56</v>
      </c>
      <c r="F9065" s="1">
        <v>35000</v>
      </c>
      <c r="H9065">
        <v>1</v>
      </c>
    </row>
    <row r="9066" spans="1:8" x14ac:dyDescent="0.2">
      <c r="A9066" t="s">
        <v>10603</v>
      </c>
      <c r="B9066" t="s">
        <v>10604</v>
      </c>
      <c r="C906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1690000</v>
      </c>
      <c r="D9066" s="5" t="str">
        <f>LEFT(Table3[[#This Row],[Last Funding Amount - ORIG]],MIN(FIND({0,1,2,3,4,5,6,7,8,9,0},Table3[[#This Row],[Last Funding Amount - ORIG]]&amp;"0123456789"))-1)</f>
        <v>‰âÂ</v>
      </c>
      <c r="E9066" t="s">
        <v>112</v>
      </c>
      <c r="F9066" t="s">
        <v>10605</v>
      </c>
      <c r="G9066">
        <v>1</v>
      </c>
      <c r="H9066">
        <v>1</v>
      </c>
    </row>
    <row r="9067" spans="1:8" x14ac:dyDescent="0.2">
      <c r="A9067" t="s">
        <v>10606</v>
      </c>
      <c r="B9067" s="1">
        <v>10000</v>
      </c>
      <c r="C906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</v>
      </c>
      <c r="D9067" s="6" t="str">
        <f>LEFT(Table3[[#This Row],[Last Funding Amount - ORIG]],MIN(FIND({0,1,2,3,4,5,6,7,8,9,0},Table3[[#This Row],[Last Funding Amount - ORIG]]&amp;"0123456789"))-1)</f>
        <v/>
      </c>
      <c r="E9067" t="s">
        <v>112</v>
      </c>
      <c r="F9067" s="1">
        <v>10000</v>
      </c>
    </row>
    <row r="9068" spans="1:8" x14ac:dyDescent="0.2">
      <c r="A9068" t="s">
        <v>10607</v>
      </c>
      <c r="C906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9068" s="6" t="str">
        <f>LEFT(Table3[[#This Row],[Last Funding Amount - ORIG]],MIN(FIND({0,1,2,3,4,5,6,7,8,9,0},Table3[[#This Row],[Last Funding Amount - ORIG]]&amp;"0123456789"))-1)</f>
        <v/>
      </c>
      <c r="E9068" t="s">
        <v>101</v>
      </c>
      <c r="H9068">
        <v>1</v>
      </c>
    </row>
    <row r="9069" spans="1:8" x14ac:dyDescent="0.2">
      <c r="A9069" t="s">
        <v>10608</v>
      </c>
      <c r="B9069" t="s">
        <v>5593</v>
      </c>
      <c r="C906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</v>
      </c>
      <c r="D9069" s="5" t="str">
        <f>LEFT(Table3[[#This Row],[Last Funding Amount - ORIG]],MIN(FIND({0,1,2,3,4,5,6,7,8,9,0},Table3[[#This Row],[Last Funding Amount - ORIG]]&amp;"0123456789"))-1)</f>
        <v>CA$</v>
      </c>
      <c r="E9069" t="s">
        <v>314</v>
      </c>
      <c r="F9069" t="s">
        <v>10609</v>
      </c>
    </row>
    <row r="9070" spans="1:8" x14ac:dyDescent="0.2">
      <c r="A9070" t="s">
        <v>10610</v>
      </c>
      <c r="B9070" s="1">
        <v>50000</v>
      </c>
      <c r="C907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</v>
      </c>
      <c r="D9070" s="6" t="str">
        <f>LEFT(Table3[[#This Row],[Last Funding Amount - ORIG]],MIN(FIND({0,1,2,3,4,5,6,7,8,9,0},Table3[[#This Row],[Last Funding Amount - ORIG]]&amp;"0123456789"))-1)</f>
        <v/>
      </c>
      <c r="E9070" t="s">
        <v>112</v>
      </c>
      <c r="F9070" s="1">
        <v>70000</v>
      </c>
    </row>
    <row r="9071" spans="1:8" x14ac:dyDescent="0.2">
      <c r="A9071" t="s">
        <v>10611</v>
      </c>
      <c r="B9071" s="1">
        <v>400000</v>
      </c>
      <c r="C907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400000</v>
      </c>
      <c r="D9071" s="6" t="str">
        <f>LEFT(Table3[[#This Row],[Last Funding Amount - ORIG]],MIN(FIND({0,1,2,3,4,5,6,7,8,9,0},Table3[[#This Row],[Last Funding Amount - ORIG]]&amp;"0123456789"))-1)</f>
        <v/>
      </c>
      <c r="E9071" t="s">
        <v>44</v>
      </c>
      <c r="F9071" s="1">
        <v>400000</v>
      </c>
    </row>
    <row r="9072" spans="1:8" x14ac:dyDescent="0.2">
      <c r="A9072" t="s">
        <v>10612</v>
      </c>
      <c r="B9072" t="s">
        <v>10613</v>
      </c>
      <c r="C907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5200000</v>
      </c>
      <c r="D9072" s="5" t="str">
        <f>LEFT(Table3[[#This Row],[Last Funding Amount - ORIG]],MIN(FIND({0,1,2,3,4,5,6,7,8,9,0},Table3[[#This Row],[Last Funding Amount - ORIG]]&amp;"0123456789"))-1)</f>
        <v>‰âÂ</v>
      </c>
      <c r="E9072" t="s">
        <v>36</v>
      </c>
      <c r="F9072" t="s">
        <v>10614</v>
      </c>
      <c r="G9072">
        <v>2</v>
      </c>
      <c r="H9072">
        <v>7</v>
      </c>
    </row>
    <row r="9073" spans="1:8" x14ac:dyDescent="0.2">
      <c r="A9073" t="s">
        <v>10615</v>
      </c>
      <c r="C907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9073" s="6" t="str">
        <f>LEFT(Table3[[#This Row],[Last Funding Amount - ORIG]],MIN(FIND({0,1,2,3,4,5,6,7,8,9,0},Table3[[#This Row],[Last Funding Amount - ORIG]]&amp;"0123456789"))-1)</f>
        <v/>
      </c>
      <c r="E9073" t="s">
        <v>13</v>
      </c>
      <c r="F9073" s="1">
        <v>50000</v>
      </c>
      <c r="H9073">
        <v>1</v>
      </c>
    </row>
    <row r="9074" spans="1:8" x14ac:dyDescent="0.2">
      <c r="A9074" t="s">
        <v>10616</v>
      </c>
      <c r="B9074" t="s">
        <v>10617</v>
      </c>
      <c r="C907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272000</v>
      </c>
      <c r="D9074" s="5" t="str">
        <f>LEFT(Table3[[#This Row],[Last Funding Amount - ORIG]],MIN(FIND({0,1,2,3,4,5,6,7,8,9,0},Table3[[#This Row],[Last Funding Amount - ORIG]]&amp;"0123456789"))-1)</f>
        <v>‰âÂ</v>
      </c>
      <c r="E9074" t="s">
        <v>56</v>
      </c>
      <c r="F9074" t="s">
        <v>10618</v>
      </c>
      <c r="H9074">
        <v>1</v>
      </c>
    </row>
    <row r="9075" spans="1:8" x14ac:dyDescent="0.2">
      <c r="A9075" t="s">
        <v>10619</v>
      </c>
      <c r="B9075" s="1">
        <v>30000</v>
      </c>
      <c r="C907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</v>
      </c>
      <c r="D9075" s="6" t="str">
        <f>LEFT(Table3[[#This Row],[Last Funding Amount - ORIG]],MIN(FIND({0,1,2,3,4,5,6,7,8,9,0},Table3[[#This Row],[Last Funding Amount - ORIG]]&amp;"0123456789"))-1)</f>
        <v/>
      </c>
      <c r="E9075" t="s">
        <v>56</v>
      </c>
      <c r="F9075" s="1">
        <v>30000</v>
      </c>
    </row>
    <row r="9076" spans="1:8" x14ac:dyDescent="0.2">
      <c r="A9076" t="s">
        <v>10620</v>
      </c>
      <c r="B9076" s="1">
        <v>20000</v>
      </c>
      <c r="C907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</v>
      </c>
      <c r="D9076" s="6" t="str">
        <f>LEFT(Table3[[#This Row],[Last Funding Amount - ORIG]],MIN(FIND({0,1,2,3,4,5,6,7,8,9,0},Table3[[#This Row],[Last Funding Amount - ORIG]]&amp;"0123456789"))-1)</f>
        <v/>
      </c>
      <c r="E9076" t="s">
        <v>112</v>
      </c>
      <c r="F9076" s="1">
        <v>20000</v>
      </c>
      <c r="H9076">
        <v>1</v>
      </c>
    </row>
    <row r="9077" spans="1:8" x14ac:dyDescent="0.2">
      <c r="A9077" t="s">
        <v>10621</v>
      </c>
      <c r="B9077" t="s">
        <v>10622</v>
      </c>
      <c r="C907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40014</v>
      </c>
      <c r="D9077" s="5" t="str">
        <f>LEFT(Table3[[#This Row],[Last Funding Amount - ORIG]],MIN(FIND({0,1,2,3,4,5,6,7,8,9,0},Table3[[#This Row],[Last Funding Amount - ORIG]]&amp;"0123456789"))-1)</f>
        <v>å£</v>
      </c>
      <c r="E9077" t="s">
        <v>59</v>
      </c>
      <c r="F9077" t="s">
        <v>10623</v>
      </c>
    </row>
    <row r="9078" spans="1:8" x14ac:dyDescent="0.2">
      <c r="A9078" t="s">
        <v>10624</v>
      </c>
      <c r="B9078" t="s">
        <v>626</v>
      </c>
      <c r="C907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80000</v>
      </c>
      <c r="D9078" s="5" t="str">
        <f>LEFT(Table3[[#This Row],[Last Funding Amount - ORIG]],MIN(FIND({0,1,2,3,4,5,6,7,8,9,0},Table3[[#This Row],[Last Funding Amount - ORIG]]&amp;"0123456789"))-1)</f>
        <v>‰âÂ</v>
      </c>
      <c r="E9078" t="s">
        <v>112</v>
      </c>
      <c r="F9078" t="s">
        <v>627</v>
      </c>
      <c r="G9078">
        <v>1</v>
      </c>
      <c r="H9078">
        <v>1</v>
      </c>
    </row>
    <row r="9079" spans="1:8" x14ac:dyDescent="0.2">
      <c r="A9079" t="s">
        <v>10625</v>
      </c>
      <c r="C907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9079" s="6" t="str">
        <f>LEFT(Table3[[#This Row],[Last Funding Amount - ORIG]],MIN(FIND({0,1,2,3,4,5,6,7,8,9,0},Table3[[#This Row],[Last Funding Amount - ORIG]]&amp;"0123456789"))-1)</f>
        <v/>
      </c>
      <c r="E9079" t="s">
        <v>20</v>
      </c>
      <c r="F9079" s="1">
        <v>50000</v>
      </c>
    </row>
    <row r="9080" spans="1:8" x14ac:dyDescent="0.2">
      <c r="A9080" t="s">
        <v>10626</v>
      </c>
      <c r="C908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9080" s="6" t="str">
        <f>LEFT(Table3[[#This Row],[Last Funding Amount - ORIG]],MIN(FIND({0,1,2,3,4,5,6,7,8,9,0},Table3[[#This Row],[Last Funding Amount - ORIG]]&amp;"0123456789"))-1)</f>
        <v/>
      </c>
      <c r="E9080" t="s">
        <v>13</v>
      </c>
      <c r="F9080" s="1">
        <v>75000</v>
      </c>
      <c r="H9080">
        <v>1</v>
      </c>
    </row>
    <row r="9081" spans="1:8" x14ac:dyDescent="0.2">
      <c r="A9081" t="s">
        <v>10627</v>
      </c>
      <c r="B9081" t="s">
        <v>689</v>
      </c>
      <c r="C908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</v>
      </c>
      <c r="D9081" s="5" t="str">
        <f>LEFT(Table3[[#This Row],[Last Funding Amount - ORIG]],MIN(FIND({0,1,2,3,4,5,6,7,8,9,0},Table3[[#This Row],[Last Funding Amount - ORIG]]&amp;"0123456789"))-1)</f>
        <v>‰âÂ</v>
      </c>
      <c r="E9081" t="s">
        <v>20</v>
      </c>
      <c r="F9081" t="s">
        <v>690</v>
      </c>
    </row>
    <row r="9082" spans="1:8" x14ac:dyDescent="0.2">
      <c r="A9082" t="s">
        <v>10628</v>
      </c>
      <c r="B9082" s="1">
        <v>20000</v>
      </c>
      <c r="C908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</v>
      </c>
      <c r="D9082" s="6" t="str">
        <f>LEFT(Table3[[#This Row],[Last Funding Amount - ORIG]],MIN(FIND({0,1,2,3,4,5,6,7,8,9,0},Table3[[#This Row],[Last Funding Amount - ORIG]]&amp;"0123456789"))-1)</f>
        <v/>
      </c>
      <c r="E9082" t="s">
        <v>112</v>
      </c>
      <c r="F9082" s="1">
        <v>20000</v>
      </c>
      <c r="H9082">
        <v>1</v>
      </c>
    </row>
    <row r="9083" spans="1:8" x14ac:dyDescent="0.2">
      <c r="A9083" t="s">
        <v>10629</v>
      </c>
      <c r="B9083" t="s">
        <v>786</v>
      </c>
      <c r="C908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</v>
      </c>
      <c r="D9083" s="5" t="str">
        <f>LEFT(Table3[[#This Row],[Last Funding Amount - ORIG]],MIN(FIND({0,1,2,3,4,5,6,7,8,9,0},Table3[[#This Row],[Last Funding Amount - ORIG]]&amp;"0123456789"))-1)</f>
        <v>A$</v>
      </c>
      <c r="E9083" t="s">
        <v>112</v>
      </c>
      <c r="F9083" t="s">
        <v>787</v>
      </c>
    </row>
    <row r="9084" spans="1:8" x14ac:dyDescent="0.2">
      <c r="A9084" t="s">
        <v>10630</v>
      </c>
      <c r="B9084" t="s">
        <v>477</v>
      </c>
      <c r="C908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</v>
      </c>
      <c r="D9084" s="5" t="str">
        <f>LEFT(Table3[[#This Row],[Last Funding Amount - ORIG]],MIN(FIND({0,1,2,3,4,5,6,7,8,9,0},Table3[[#This Row],[Last Funding Amount - ORIG]]&amp;"0123456789"))-1)</f>
        <v>‰âÂ</v>
      </c>
      <c r="E9084" t="s">
        <v>112</v>
      </c>
      <c r="F9084" t="s">
        <v>478</v>
      </c>
    </row>
    <row r="9085" spans="1:8" x14ac:dyDescent="0.2">
      <c r="A9085" t="s">
        <v>10631</v>
      </c>
      <c r="B9085" s="1">
        <v>500000</v>
      </c>
      <c r="C908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</v>
      </c>
      <c r="D9085" s="6" t="str">
        <f>LEFT(Table3[[#This Row],[Last Funding Amount - ORIG]],MIN(FIND({0,1,2,3,4,5,6,7,8,9,0},Table3[[#This Row],[Last Funding Amount - ORIG]]&amp;"0123456789"))-1)</f>
        <v/>
      </c>
      <c r="E9085" t="s">
        <v>112</v>
      </c>
      <c r="F9085" s="1">
        <v>1800000</v>
      </c>
    </row>
    <row r="9086" spans="1:8" x14ac:dyDescent="0.2">
      <c r="A9086" t="s">
        <v>10632</v>
      </c>
      <c r="B9086" t="s">
        <v>10633</v>
      </c>
      <c r="C908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125000</v>
      </c>
      <c r="D9086" s="5" t="str">
        <f>LEFT(Table3[[#This Row],[Last Funding Amount - ORIG]],MIN(FIND({0,1,2,3,4,5,6,7,8,9,0},Table3[[#This Row],[Last Funding Amount - ORIG]]&amp;"0123456789"))-1)</f>
        <v>å£</v>
      </c>
      <c r="E9086" t="s">
        <v>112</v>
      </c>
      <c r="F9086" t="s">
        <v>5832</v>
      </c>
      <c r="H9086">
        <v>1</v>
      </c>
    </row>
    <row r="9087" spans="1:8" x14ac:dyDescent="0.2">
      <c r="A9087" t="s">
        <v>10634</v>
      </c>
      <c r="B9087" s="1">
        <v>4000000</v>
      </c>
      <c r="C908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4000000</v>
      </c>
      <c r="D9087" s="6" t="str">
        <f>LEFT(Table3[[#This Row],[Last Funding Amount - ORIG]],MIN(FIND({0,1,2,3,4,5,6,7,8,9,0},Table3[[#This Row],[Last Funding Amount - ORIG]]&amp;"0123456789"))-1)</f>
        <v/>
      </c>
      <c r="E9087" t="s">
        <v>22</v>
      </c>
      <c r="F9087" s="1">
        <v>4000000</v>
      </c>
      <c r="G9087">
        <v>1</v>
      </c>
      <c r="H9087">
        <v>1</v>
      </c>
    </row>
    <row r="9088" spans="1:8" x14ac:dyDescent="0.2">
      <c r="A9088" t="s">
        <v>10635</v>
      </c>
      <c r="B9088" s="1">
        <v>500000</v>
      </c>
      <c r="C908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</v>
      </c>
      <c r="D9088" s="6" t="str">
        <f>LEFT(Table3[[#This Row],[Last Funding Amount - ORIG]],MIN(FIND({0,1,2,3,4,5,6,7,8,9,0},Table3[[#This Row],[Last Funding Amount - ORIG]]&amp;"0123456789"))-1)</f>
        <v/>
      </c>
      <c r="E9088" t="s">
        <v>112</v>
      </c>
      <c r="F9088" s="1">
        <v>500000</v>
      </c>
    </row>
    <row r="9089" spans="1:8" x14ac:dyDescent="0.2">
      <c r="A9089" t="s">
        <v>10636</v>
      </c>
      <c r="B9089" s="1">
        <v>45000</v>
      </c>
      <c r="C908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45000</v>
      </c>
      <c r="D9089" s="6" t="str">
        <f>LEFT(Table3[[#This Row],[Last Funding Amount - ORIG]],MIN(FIND({0,1,2,3,4,5,6,7,8,9,0},Table3[[#This Row],[Last Funding Amount - ORIG]]&amp;"0123456789"))-1)</f>
        <v/>
      </c>
      <c r="E9089" t="s">
        <v>112</v>
      </c>
      <c r="F9089" s="1">
        <v>45000</v>
      </c>
    </row>
    <row r="9090" spans="1:8" x14ac:dyDescent="0.2">
      <c r="A9090" t="s">
        <v>10637</v>
      </c>
      <c r="B9090" t="s">
        <v>721</v>
      </c>
      <c r="C909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</v>
      </c>
      <c r="D9090" s="5" t="str">
        <f>LEFT(Table3[[#This Row],[Last Funding Amount - ORIG]],MIN(FIND({0,1,2,3,4,5,6,7,8,9,0},Table3[[#This Row],[Last Funding Amount - ORIG]]&amp;"0123456789"))-1)</f>
        <v>å£</v>
      </c>
      <c r="E9090" t="s">
        <v>56</v>
      </c>
      <c r="F9090" t="s">
        <v>722</v>
      </c>
      <c r="H9090">
        <v>1</v>
      </c>
    </row>
    <row r="9091" spans="1:8" x14ac:dyDescent="0.2">
      <c r="A9091" t="s">
        <v>10638</v>
      </c>
      <c r="B9091" s="1">
        <v>20000</v>
      </c>
      <c r="C909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</v>
      </c>
      <c r="D9091" s="6" t="str">
        <f>LEFT(Table3[[#This Row],[Last Funding Amount - ORIG]],MIN(FIND({0,1,2,3,4,5,6,7,8,9,0},Table3[[#This Row],[Last Funding Amount - ORIG]]&amp;"0123456789"))-1)</f>
        <v/>
      </c>
      <c r="E9091" t="s">
        <v>112</v>
      </c>
      <c r="F9091" s="1">
        <v>20000</v>
      </c>
    </row>
    <row r="9092" spans="1:8" x14ac:dyDescent="0.2">
      <c r="A9092" t="s">
        <v>10639</v>
      </c>
      <c r="B9092" t="s">
        <v>10640</v>
      </c>
      <c r="C909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300016</v>
      </c>
      <c r="D9092" s="5" t="str">
        <f>LEFT(Table3[[#This Row],[Last Funding Amount - ORIG]],MIN(FIND({0,1,2,3,4,5,6,7,8,9,0},Table3[[#This Row],[Last Funding Amount - ORIG]]&amp;"0123456789"))-1)</f>
        <v>‰âÂ</v>
      </c>
      <c r="E9092" t="s">
        <v>13</v>
      </c>
      <c r="F9092" t="s">
        <v>10641</v>
      </c>
      <c r="H9092">
        <v>1</v>
      </c>
    </row>
    <row r="9093" spans="1:8" x14ac:dyDescent="0.2">
      <c r="A9093" t="s">
        <v>10642</v>
      </c>
      <c r="B9093" s="1">
        <v>46294</v>
      </c>
      <c r="C909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46294</v>
      </c>
      <c r="D9093" s="6" t="str">
        <f>LEFT(Table3[[#This Row],[Last Funding Amount - ORIG]],MIN(FIND({0,1,2,3,4,5,6,7,8,9,0},Table3[[#This Row],[Last Funding Amount - ORIG]]&amp;"0123456789"))-1)</f>
        <v/>
      </c>
      <c r="E9093" t="s">
        <v>402</v>
      </c>
      <c r="F9093" s="1">
        <v>46294</v>
      </c>
    </row>
    <row r="9094" spans="1:8" x14ac:dyDescent="0.2">
      <c r="A9094" t="s">
        <v>10643</v>
      </c>
      <c r="B9094" t="s">
        <v>10644</v>
      </c>
      <c r="C909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400207</v>
      </c>
      <c r="D9094" s="5" t="str">
        <f>LEFT(Table3[[#This Row],[Last Funding Amount - ORIG]],MIN(FIND({0,1,2,3,4,5,6,7,8,9,0},Table3[[#This Row],[Last Funding Amount - ORIG]]&amp;"0123456789"))-1)</f>
        <v>‰âÂ</v>
      </c>
      <c r="E9094" t="s">
        <v>13</v>
      </c>
      <c r="F9094" t="s">
        <v>10645</v>
      </c>
      <c r="H9094">
        <v>1</v>
      </c>
    </row>
    <row r="9095" spans="1:8" x14ac:dyDescent="0.2">
      <c r="A9095" t="s">
        <v>10646</v>
      </c>
      <c r="B9095" t="s">
        <v>10647</v>
      </c>
      <c r="C909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129000</v>
      </c>
      <c r="D9095" s="5" t="str">
        <f>LEFT(Table3[[#This Row],[Last Funding Amount - ORIG]],MIN(FIND({0,1,2,3,4,5,6,7,8,9,0},Table3[[#This Row],[Last Funding Amount - ORIG]]&amp;"0123456789"))-1)</f>
        <v>‰âÂ</v>
      </c>
      <c r="E9095" t="s">
        <v>314</v>
      </c>
      <c r="F9095" t="s">
        <v>10648</v>
      </c>
      <c r="H9095">
        <v>1</v>
      </c>
    </row>
    <row r="9096" spans="1:8" x14ac:dyDescent="0.2">
      <c r="A9096" t="s">
        <v>10649</v>
      </c>
      <c r="B9096" s="1">
        <v>20000</v>
      </c>
      <c r="C909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</v>
      </c>
      <c r="D9096" s="6" t="str">
        <f>LEFT(Table3[[#This Row],[Last Funding Amount - ORIG]],MIN(FIND({0,1,2,3,4,5,6,7,8,9,0},Table3[[#This Row],[Last Funding Amount - ORIG]]&amp;"0123456789"))-1)</f>
        <v/>
      </c>
      <c r="E9096" t="s">
        <v>112</v>
      </c>
      <c r="F9096" s="1">
        <v>80000</v>
      </c>
    </row>
    <row r="9097" spans="1:8" x14ac:dyDescent="0.2">
      <c r="A9097" t="s">
        <v>10650</v>
      </c>
      <c r="B9097" s="1">
        <v>250000</v>
      </c>
      <c r="C909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</v>
      </c>
      <c r="D9097" s="6" t="str">
        <f>LEFT(Table3[[#This Row],[Last Funding Amount - ORIG]],MIN(FIND({0,1,2,3,4,5,6,7,8,9,0},Table3[[#This Row],[Last Funding Amount - ORIG]]&amp;"0123456789"))-1)</f>
        <v/>
      </c>
      <c r="E9097" t="s">
        <v>20</v>
      </c>
      <c r="F9097" s="1">
        <v>250000</v>
      </c>
    </row>
    <row r="9098" spans="1:8" x14ac:dyDescent="0.2">
      <c r="A9098" t="s">
        <v>10651</v>
      </c>
      <c r="B9098" s="1">
        <v>275000</v>
      </c>
      <c r="C909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275000</v>
      </c>
      <c r="D9098" s="6" t="str">
        <f>LEFT(Table3[[#This Row],[Last Funding Amount - ORIG]],MIN(FIND({0,1,2,3,4,5,6,7,8,9,0},Table3[[#This Row],[Last Funding Amount - ORIG]]&amp;"0123456789"))-1)</f>
        <v/>
      </c>
      <c r="E9098" t="s">
        <v>314</v>
      </c>
      <c r="F9098" s="1">
        <v>275000</v>
      </c>
      <c r="H9098">
        <v>2</v>
      </c>
    </row>
    <row r="9099" spans="1:8" x14ac:dyDescent="0.2">
      <c r="A9099" t="s">
        <v>10652</v>
      </c>
      <c r="B9099" t="s">
        <v>533</v>
      </c>
      <c r="C909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</v>
      </c>
      <c r="D9099" s="5" t="str">
        <f>LEFT(Table3[[#This Row],[Last Funding Amount - ORIG]],MIN(FIND({0,1,2,3,4,5,6,7,8,9,0},Table3[[#This Row],[Last Funding Amount - ORIG]]&amp;"0123456789"))-1)</f>
        <v>‰âÂ</v>
      </c>
      <c r="E9099" t="s">
        <v>112</v>
      </c>
      <c r="F9099" t="s">
        <v>654</v>
      </c>
    </row>
    <row r="9100" spans="1:8" x14ac:dyDescent="0.2">
      <c r="A9100" t="s">
        <v>10653</v>
      </c>
      <c r="B9100" t="s">
        <v>689</v>
      </c>
      <c r="C910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</v>
      </c>
      <c r="D9100" s="5" t="str">
        <f>LEFT(Table3[[#This Row],[Last Funding Amount - ORIG]],MIN(FIND({0,1,2,3,4,5,6,7,8,9,0},Table3[[#This Row],[Last Funding Amount - ORIG]]&amp;"0123456789"))-1)</f>
        <v>‰âÂ</v>
      </c>
      <c r="E9100" t="s">
        <v>112</v>
      </c>
      <c r="F9100" t="s">
        <v>690</v>
      </c>
      <c r="G9100">
        <v>1</v>
      </c>
      <c r="H9100">
        <v>1</v>
      </c>
    </row>
    <row r="9101" spans="1:8" x14ac:dyDescent="0.2">
      <c r="A9101" t="s">
        <v>10654</v>
      </c>
      <c r="B9101" s="1">
        <v>350000</v>
      </c>
      <c r="C910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350000</v>
      </c>
      <c r="D9101" s="6" t="str">
        <f>LEFT(Table3[[#This Row],[Last Funding Amount - ORIG]],MIN(FIND({0,1,2,3,4,5,6,7,8,9,0},Table3[[#This Row],[Last Funding Amount - ORIG]]&amp;"0123456789"))-1)</f>
        <v/>
      </c>
      <c r="E9101" t="s">
        <v>112</v>
      </c>
      <c r="F9101" s="1">
        <v>510000</v>
      </c>
    </row>
    <row r="9102" spans="1:8" x14ac:dyDescent="0.2">
      <c r="A9102" t="s">
        <v>10655</v>
      </c>
      <c r="B9102" t="s">
        <v>3768</v>
      </c>
      <c r="C910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</v>
      </c>
      <c r="D9102" s="5" t="str">
        <f>LEFT(Table3[[#This Row],[Last Funding Amount - ORIG]],MIN(FIND({0,1,2,3,4,5,6,7,8,9,0},Table3[[#This Row],[Last Funding Amount - ORIG]]&amp;"0123456789"))-1)</f>
        <v>å£</v>
      </c>
      <c r="E9102" t="s">
        <v>112</v>
      </c>
      <c r="F9102" t="s">
        <v>8401</v>
      </c>
    </row>
    <row r="9103" spans="1:8" x14ac:dyDescent="0.2">
      <c r="A9103" t="s">
        <v>10656</v>
      </c>
      <c r="B9103" s="1">
        <v>20000</v>
      </c>
      <c r="C910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</v>
      </c>
      <c r="D9103" s="6" t="str">
        <f>LEFT(Table3[[#This Row],[Last Funding Amount - ORIG]],MIN(FIND({0,1,2,3,4,5,6,7,8,9,0},Table3[[#This Row],[Last Funding Amount - ORIG]]&amp;"0123456789"))-1)</f>
        <v/>
      </c>
      <c r="E9103" t="s">
        <v>112</v>
      </c>
      <c r="F9103" s="1">
        <v>20000</v>
      </c>
      <c r="H9103">
        <v>1</v>
      </c>
    </row>
    <row r="9104" spans="1:8" x14ac:dyDescent="0.2">
      <c r="A9104" t="s">
        <v>10657</v>
      </c>
      <c r="B9104" s="1">
        <v>20000</v>
      </c>
      <c r="C910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</v>
      </c>
      <c r="D9104" s="6" t="str">
        <f>LEFT(Table3[[#This Row],[Last Funding Amount - ORIG]],MIN(FIND({0,1,2,3,4,5,6,7,8,9,0},Table3[[#This Row],[Last Funding Amount - ORIG]]&amp;"0123456789"))-1)</f>
        <v/>
      </c>
      <c r="E9104" t="s">
        <v>112</v>
      </c>
      <c r="F9104" s="1">
        <v>20000</v>
      </c>
    </row>
    <row r="9105" spans="1:8" x14ac:dyDescent="0.2">
      <c r="A9105" t="s">
        <v>10658</v>
      </c>
      <c r="B9105" t="s">
        <v>10659</v>
      </c>
      <c r="C910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49060</v>
      </c>
      <c r="D9105" s="5" t="str">
        <f>LEFT(Table3[[#This Row],[Last Funding Amount - ORIG]],MIN(FIND({0,1,2,3,4,5,6,7,8,9,0},Table3[[#This Row],[Last Funding Amount - ORIG]]&amp;"0123456789"))-1)</f>
        <v>å£</v>
      </c>
      <c r="E9105" t="s">
        <v>59</v>
      </c>
      <c r="F9105" t="s">
        <v>10660</v>
      </c>
      <c r="H9105">
        <v>1</v>
      </c>
    </row>
    <row r="9106" spans="1:8" x14ac:dyDescent="0.2">
      <c r="A9106" t="s">
        <v>10661</v>
      </c>
      <c r="C910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9106" s="6" t="str">
        <f>LEFT(Table3[[#This Row],[Last Funding Amount - ORIG]],MIN(FIND({0,1,2,3,4,5,6,7,8,9,0},Table3[[#This Row],[Last Funding Amount - ORIG]]&amp;"0123456789"))-1)</f>
        <v/>
      </c>
      <c r="E9106" t="s">
        <v>101</v>
      </c>
      <c r="F9106" t="s">
        <v>10662</v>
      </c>
      <c r="H9106">
        <v>2</v>
      </c>
    </row>
    <row r="9107" spans="1:8" x14ac:dyDescent="0.2">
      <c r="A9107" t="s">
        <v>10663</v>
      </c>
      <c r="B9107" s="1">
        <v>300000</v>
      </c>
      <c r="C910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</v>
      </c>
      <c r="D9107" s="6" t="str">
        <f>LEFT(Table3[[#This Row],[Last Funding Amount - ORIG]],MIN(FIND({0,1,2,3,4,5,6,7,8,9,0},Table3[[#This Row],[Last Funding Amount - ORIG]]&amp;"0123456789"))-1)</f>
        <v/>
      </c>
      <c r="E9107" t="s">
        <v>112</v>
      </c>
      <c r="F9107" s="1">
        <v>300000</v>
      </c>
      <c r="H9107">
        <v>1</v>
      </c>
    </row>
    <row r="9108" spans="1:8" x14ac:dyDescent="0.2">
      <c r="A9108" t="s">
        <v>10664</v>
      </c>
      <c r="B9108" t="s">
        <v>1332</v>
      </c>
      <c r="C910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</v>
      </c>
      <c r="D9108" s="5" t="str">
        <f>LEFT(Table3[[#This Row],[Last Funding Amount - ORIG]],MIN(FIND({0,1,2,3,4,5,6,7,8,9,0},Table3[[#This Row],[Last Funding Amount - ORIG]]&amp;"0123456789"))-1)</f>
        <v>å£</v>
      </c>
      <c r="E9108" t="s">
        <v>208</v>
      </c>
      <c r="F9108" t="s">
        <v>1333</v>
      </c>
      <c r="H9108">
        <v>1</v>
      </c>
    </row>
    <row r="9109" spans="1:8" x14ac:dyDescent="0.2">
      <c r="A9109" t="s">
        <v>10665</v>
      </c>
      <c r="C910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9109" s="6" t="str">
        <f>LEFT(Table3[[#This Row],[Last Funding Amount - ORIG]],MIN(FIND({0,1,2,3,4,5,6,7,8,9,0},Table3[[#This Row],[Last Funding Amount - ORIG]]&amp;"0123456789"))-1)</f>
        <v/>
      </c>
      <c r="E9109" t="s">
        <v>112</v>
      </c>
      <c r="H9109">
        <v>15</v>
      </c>
    </row>
    <row r="9110" spans="1:8" x14ac:dyDescent="0.2">
      <c r="A9110" t="s">
        <v>10666</v>
      </c>
      <c r="B9110" t="s">
        <v>1726</v>
      </c>
      <c r="C911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</v>
      </c>
      <c r="D9110" s="5" t="str">
        <f>LEFT(Table3[[#This Row],[Last Funding Amount - ORIG]],MIN(FIND({0,1,2,3,4,5,6,7,8,9,0},Table3[[#This Row],[Last Funding Amount - ORIG]]&amp;"0123456789"))-1)</f>
        <v>‰âÂ</v>
      </c>
      <c r="E9110" t="s">
        <v>112</v>
      </c>
      <c r="F9110" t="s">
        <v>1727</v>
      </c>
      <c r="H9110">
        <v>1</v>
      </c>
    </row>
    <row r="9111" spans="1:8" x14ac:dyDescent="0.2">
      <c r="A9111" t="s">
        <v>10667</v>
      </c>
      <c r="B9111" t="s">
        <v>10668</v>
      </c>
      <c r="C911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35000</v>
      </c>
      <c r="D9111" s="5" t="str">
        <f>LEFT(Table3[[#This Row],[Last Funding Amount - ORIG]],MIN(FIND({0,1,2,3,4,5,6,7,8,9,0},Table3[[#This Row],[Last Funding Amount - ORIG]]&amp;"0123456789"))-1)</f>
        <v>å£</v>
      </c>
      <c r="E9111" t="s">
        <v>112</v>
      </c>
      <c r="F9111" t="s">
        <v>10669</v>
      </c>
      <c r="H9111">
        <v>1</v>
      </c>
    </row>
    <row r="9112" spans="1:8" x14ac:dyDescent="0.2">
      <c r="A9112" t="s">
        <v>10670</v>
      </c>
      <c r="B9112" t="s">
        <v>10671</v>
      </c>
      <c r="C911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72500</v>
      </c>
      <c r="D9112" s="5" t="str">
        <f>LEFT(Table3[[#This Row],[Last Funding Amount - ORIG]],MIN(FIND({0,1,2,3,4,5,6,7,8,9,0},Table3[[#This Row],[Last Funding Amount - ORIG]]&amp;"0123456789"))-1)</f>
        <v>‰âÂ</v>
      </c>
      <c r="E9112" t="s">
        <v>20</v>
      </c>
      <c r="F9112" t="s">
        <v>10672</v>
      </c>
    </row>
    <row r="9113" spans="1:8" x14ac:dyDescent="0.2">
      <c r="A9113" t="s">
        <v>10673</v>
      </c>
      <c r="B9113" s="1">
        <v>50000</v>
      </c>
      <c r="C911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</v>
      </c>
      <c r="D9113" s="6" t="str">
        <f>LEFT(Table3[[#This Row],[Last Funding Amount - ORIG]],MIN(FIND({0,1,2,3,4,5,6,7,8,9,0},Table3[[#This Row],[Last Funding Amount - ORIG]]&amp;"0123456789"))-1)</f>
        <v/>
      </c>
      <c r="E9113" t="s">
        <v>56</v>
      </c>
      <c r="F9113" s="1">
        <v>50000</v>
      </c>
      <c r="H9113">
        <v>1</v>
      </c>
    </row>
    <row r="9114" spans="1:8" x14ac:dyDescent="0.2">
      <c r="A9114" t="s">
        <v>10674</v>
      </c>
      <c r="B9114" s="1">
        <v>100000</v>
      </c>
      <c r="C911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</v>
      </c>
      <c r="D9114" s="6" t="str">
        <f>LEFT(Table3[[#This Row],[Last Funding Amount - ORIG]],MIN(FIND({0,1,2,3,4,5,6,7,8,9,0},Table3[[#This Row],[Last Funding Amount - ORIG]]&amp;"0123456789"))-1)</f>
        <v/>
      </c>
      <c r="E9114" t="s">
        <v>20</v>
      </c>
      <c r="F9114" s="1">
        <v>100000</v>
      </c>
      <c r="H9114">
        <v>1</v>
      </c>
    </row>
    <row r="9115" spans="1:8" x14ac:dyDescent="0.2">
      <c r="A9115" t="s">
        <v>10675</v>
      </c>
      <c r="C911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9115" s="6" t="str">
        <f>LEFT(Table3[[#This Row],[Last Funding Amount - ORIG]],MIN(FIND({0,1,2,3,4,5,6,7,8,9,0},Table3[[#This Row],[Last Funding Amount - ORIG]]&amp;"0123456789"))-1)</f>
        <v/>
      </c>
      <c r="E9115" t="s">
        <v>112</v>
      </c>
      <c r="G9115">
        <v>1</v>
      </c>
      <c r="H9115">
        <v>3</v>
      </c>
    </row>
    <row r="9116" spans="1:8" x14ac:dyDescent="0.2">
      <c r="A9116" t="s">
        <v>10676</v>
      </c>
      <c r="C911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9116" s="6" t="str">
        <f>LEFT(Table3[[#This Row],[Last Funding Amount - ORIG]],MIN(FIND({0,1,2,3,4,5,6,7,8,9,0},Table3[[#This Row],[Last Funding Amount - ORIG]]&amp;"0123456789"))-1)</f>
        <v/>
      </c>
      <c r="E9116" t="s">
        <v>112</v>
      </c>
      <c r="H9116">
        <v>1</v>
      </c>
    </row>
    <row r="9117" spans="1:8" x14ac:dyDescent="0.2">
      <c r="A9117" t="s">
        <v>10677</v>
      </c>
      <c r="B9117" t="s">
        <v>766</v>
      </c>
      <c r="C911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75000</v>
      </c>
      <c r="D9117" s="5" t="str">
        <f>LEFT(Table3[[#This Row],[Last Funding Amount - ORIG]],MIN(FIND({0,1,2,3,4,5,6,7,8,9,0},Table3[[#This Row],[Last Funding Amount - ORIG]]&amp;"0123456789"))-1)</f>
        <v>‰âÂ</v>
      </c>
      <c r="E9117" t="s">
        <v>112</v>
      </c>
      <c r="F9117" s="1">
        <v>203537</v>
      </c>
      <c r="H9117">
        <v>1</v>
      </c>
    </row>
    <row r="9118" spans="1:8" x14ac:dyDescent="0.2">
      <c r="A9118" t="s">
        <v>10678</v>
      </c>
      <c r="C911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9118" s="6" t="str">
        <f>LEFT(Table3[[#This Row],[Last Funding Amount - ORIG]],MIN(FIND({0,1,2,3,4,5,6,7,8,9,0},Table3[[#This Row],[Last Funding Amount - ORIG]]&amp;"0123456789"))-1)</f>
        <v/>
      </c>
      <c r="E9118" t="s">
        <v>16</v>
      </c>
      <c r="F9118" s="1">
        <v>4500</v>
      </c>
    </row>
    <row r="9119" spans="1:8" x14ac:dyDescent="0.2">
      <c r="A9119" t="s">
        <v>10679</v>
      </c>
      <c r="C911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9119" s="6" t="str">
        <f>LEFT(Table3[[#This Row],[Last Funding Amount - ORIG]],MIN(FIND({0,1,2,3,4,5,6,7,8,9,0},Table3[[#This Row],[Last Funding Amount - ORIG]]&amp;"0123456789"))-1)</f>
        <v/>
      </c>
      <c r="E9119" t="s">
        <v>13</v>
      </c>
      <c r="H9119">
        <v>5</v>
      </c>
    </row>
    <row r="9120" spans="1:8" x14ac:dyDescent="0.2">
      <c r="A9120" t="s">
        <v>10680</v>
      </c>
      <c r="B9120" s="1">
        <v>18000</v>
      </c>
      <c r="C912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18000</v>
      </c>
      <c r="D9120" s="6" t="str">
        <f>LEFT(Table3[[#This Row],[Last Funding Amount - ORIG]],MIN(FIND({0,1,2,3,4,5,6,7,8,9,0},Table3[[#This Row],[Last Funding Amount - ORIG]]&amp;"0123456789"))-1)</f>
        <v/>
      </c>
      <c r="E9120" t="s">
        <v>314</v>
      </c>
      <c r="F9120" s="1">
        <v>18000</v>
      </c>
    </row>
    <row r="9121" spans="1:8" x14ac:dyDescent="0.2">
      <c r="A9121" t="s">
        <v>10681</v>
      </c>
      <c r="C912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9121" s="6" t="str">
        <f>LEFT(Table3[[#This Row],[Last Funding Amount - ORIG]],MIN(FIND({0,1,2,3,4,5,6,7,8,9,0},Table3[[#This Row],[Last Funding Amount - ORIG]]&amp;"0123456789"))-1)</f>
        <v/>
      </c>
      <c r="E9121" t="s">
        <v>112</v>
      </c>
      <c r="H9121">
        <v>2</v>
      </c>
    </row>
    <row r="9122" spans="1:8" x14ac:dyDescent="0.2">
      <c r="A9122" t="s">
        <v>10682</v>
      </c>
      <c r="C912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9122" s="6" t="str">
        <f>LEFT(Table3[[#This Row],[Last Funding Amount - ORIG]],MIN(FIND({0,1,2,3,4,5,6,7,8,9,0},Table3[[#This Row],[Last Funding Amount - ORIG]]&amp;"0123456789"))-1)</f>
        <v/>
      </c>
      <c r="E9122" t="s">
        <v>13</v>
      </c>
      <c r="H9122">
        <v>1</v>
      </c>
    </row>
    <row r="9123" spans="1:8" x14ac:dyDescent="0.2">
      <c r="A9123" t="s">
        <v>10683</v>
      </c>
      <c r="C912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9123" s="6" t="str">
        <f>LEFT(Table3[[#This Row],[Last Funding Amount - ORIG]],MIN(FIND({0,1,2,3,4,5,6,7,8,9,0},Table3[[#This Row],[Last Funding Amount - ORIG]]&amp;"0123456789"))-1)</f>
        <v/>
      </c>
      <c r="E9123" t="s">
        <v>112</v>
      </c>
    </row>
    <row r="9124" spans="1:8" x14ac:dyDescent="0.2">
      <c r="A9124" t="s">
        <v>10684</v>
      </c>
      <c r="B9124" s="1">
        <v>15000</v>
      </c>
      <c r="C912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</v>
      </c>
      <c r="D9124" s="6" t="str">
        <f>LEFT(Table3[[#This Row],[Last Funding Amount - ORIG]],MIN(FIND({0,1,2,3,4,5,6,7,8,9,0},Table3[[#This Row],[Last Funding Amount - ORIG]]&amp;"0123456789"))-1)</f>
        <v/>
      </c>
      <c r="E9124" t="s">
        <v>112</v>
      </c>
      <c r="F9124" s="1">
        <v>15000</v>
      </c>
      <c r="H9124">
        <v>1</v>
      </c>
    </row>
    <row r="9125" spans="1:8" x14ac:dyDescent="0.2">
      <c r="A9125" t="s">
        <v>10685</v>
      </c>
      <c r="C912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9125" s="6" t="str">
        <f>LEFT(Table3[[#This Row],[Last Funding Amount - ORIG]],MIN(FIND({0,1,2,3,4,5,6,7,8,9,0},Table3[[#This Row],[Last Funding Amount - ORIG]]&amp;"0123456789"))-1)</f>
        <v/>
      </c>
      <c r="E9125" t="s">
        <v>20</v>
      </c>
      <c r="H9125">
        <v>1</v>
      </c>
    </row>
    <row r="9126" spans="1:8" x14ac:dyDescent="0.2">
      <c r="A9126" t="s">
        <v>10686</v>
      </c>
      <c r="C912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9126" s="6" t="str">
        <f>LEFT(Table3[[#This Row],[Last Funding Amount - ORIG]],MIN(FIND({0,1,2,3,4,5,6,7,8,9,0},Table3[[#This Row],[Last Funding Amount - ORIG]]&amp;"0123456789"))-1)</f>
        <v/>
      </c>
      <c r="E9126" t="s">
        <v>13</v>
      </c>
      <c r="H9126">
        <v>5</v>
      </c>
    </row>
    <row r="9127" spans="1:8" x14ac:dyDescent="0.2">
      <c r="A9127" t="s">
        <v>10687</v>
      </c>
      <c r="C912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9127" s="6" t="str">
        <f>LEFT(Table3[[#This Row],[Last Funding Amount - ORIG]],MIN(FIND({0,1,2,3,4,5,6,7,8,9,0},Table3[[#This Row],[Last Funding Amount - ORIG]]&amp;"0123456789"))-1)</f>
        <v/>
      </c>
      <c r="E9127" t="s">
        <v>20</v>
      </c>
      <c r="H9127">
        <v>2</v>
      </c>
    </row>
    <row r="9128" spans="1:8" x14ac:dyDescent="0.2">
      <c r="A9128" t="s">
        <v>10688</v>
      </c>
      <c r="C912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9128" s="6" t="str">
        <f>LEFT(Table3[[#This Row],[Last Funding Amount - ORIG]],MIN(FIND({0,1,2,3,4,5,6,7,8,9,0},Table3[[#This Row],[Last Funding Amount - ORIG]]&amp;"0123456789"))-1)</f>
        <v/>
      </c>
      <c r="E9128" t="s">
        <v>13</v>
      </c>
    </row>
    <row r="9129" spans="1:8" x14ac:dyDescent="0.2">
      <c r="A9129" t="s">
        <v>10689</v>
      </c>
      <c r="C912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9129" s="6" t="str">
        <f>LEFT(Table3[[#This Row],[Last Funding Amount - ORIG]],MIN(FIND({0,1,2,3,4,5,6,7,8,9,0},Table3[[#This Row],[Last Funding Amount - ORIG]]&amp;"0123456789"))-1)</f>
        <v/>
      </c>
      <c r="E9129" t="s">
        <v>101</v>
      </c>
      <c r="H9129">
        <v>1</v>
      </c>
    </row>
    <row r="9130" spans="1:8" x14ac:dyDescent="0.2">
      <c r="A9130" t="s">
        <v>10690</v>
      </c>
      <c r="C913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9130" s="6" t="str">
        <f>LEFT(Table3[[#This Row],[Last Funding Amount - ORIG]],MIN(FIND({0,1,2,3,4,5,6,7,8,9,0},Table3[[#This Row],[Last Funding Amount - ORIG]]&amp;"0123456789"))-1)</f>
        <v/>
      </c>
      <c r="E9130" t="s">
        <v>22</v>
      </c>
      <c r="H9130">
        <v>1</v>
      </c>
    </row>
    <row r="9131" spans="1:8" x14ac:dyDescent="0.2">
      <c r="A9131" t="s">
        <v>10691</v>
      </c>
      <c r="C913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9131" s="6" t="str">
        <f>LEFT(Table3[[#This Row],[Last Funding Amount - ORIG]],MIN(FIND({0,1,2,3,4,5,6,7,8,9,0},Table3[[#This Row],[Last Funding Amount - ORIG]]&amp;"0123456789"))-1)</f>
        <v/>
      </c>
      <c r="E9131" t="s">
        <v>112</v>
      </c>
      <c r="H9131">
        <v>3</v>
      </c>
    </row>
    <row r="9132" spans="1:8" x14ac:dyDescent="0.2">
      <c r="A9132" t="s">
        <v>10692</v>
      </c>
      <c r="C913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9132" s="6" t="str">
        <f>LEFT(Table3[[#This Row],[Last Funding Amount - ORIG]],MIN(FIND({0,1,2,3,4,5,6,7,8,9,0},Table3[[#This Row],[Last Funding Amount - ORIG]]&amp;"0123456789"))-1)</f>
        <v/>
      </c>
      <c r="E9132" t="s">
        <v>208</v>
      </c>
      <c r="H9132">
        <v>1</v>
      </c>
    </row>
    <row r="9133" spans="1:8" x14ac:dyDescent="0.2">
      <c r="A9133" t="s">
        <v>10693</v>
      </c>
      <c r="C913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9133" s="6" t="str">
        <f>LEFT(Table3[[#This Row],[Last Funding Amount - ORIG]],MIN(FIND({0,1,2,3,4,5,6,7,8,9,0},Table3[[#This Row],[Last Funding Amount - ORIG]]&amp;"0123456789"))-1)</f>
        <v/>
      </c>
      <c r="E9133" t="s">
        <v>13</v>
      </c>
      <c r="H9133">
        <v>2</v>
      </c>
    </row>
    <row r="9134" spans="1:8" x14ac:dyDescent="0.2">
      <c r="A9134" t="s">
        <v>10694</v>
      </c>
      <c r="C913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9134" s="6" t="str">
        <f>LEFT(Table3[[#This Row],[Last Funding Amount - ORIG]],MIN(FIND({0,1,2,3,4,5,6,7,8,9,0},Table3[[#This Row],[Last Funding Amount - ORIG]]&amp;"0123456789"))-1)</f>
        <v/>
      </c>
      <c r="E9134" t="s">
        <v>13</v>
      </c>
      <c r="H9134">
        <v>1</v>
      </c>
    </row>
    <row r="9135" spans="1:8" x14ac:dyDescent="0.2">
      <c r="A9135" t="s">
        <v>10695</v>
      </c>
      <c r="C913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9135" s="6" t="str">
        <f>LEFT(Table3[[#This Row],[Last Funding Amount - ORIG]],MIN(FIND({0,1,2,3,4,5,6,7,8,9,0},Table3[[#This Row],[Last Funding Amount - ORIG]]&amp;"0123456789"))-1)</f>
        <v/>
      </c>
      <c r="E9135" t="s">
        <v>101</v>
      </c>
      <c r="G9135">
        <v>1</v>
      </c>
      <c r="H9135">
        <v>3</v>
      </c>
    </row>
    <row r="9136" spans="1:8" x14ac:dyDescent="0.2">
      <c r="A9136" t="s">
        <v>10696</v>
      </c>
      <c r="C913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9136" s="6" t="str">
        <f>LEFT(Table3[[#This Row],[Last Funding Amount - ORIG]],MIN(FIND({0,1,2,3,4,5,6,7,8,9,0},Table3[[#This Row],[Last Funding Amount - ORIG]]&amp;"0123456789"))-1)</f>
        <v/>
      </c>
      <c r="E9136" t="s">
        <v>13</v>
      </c>
      <c r="H9136">
        <v>2</v>
      </c>
    </row>
    <row r="9137" spans="1:8" x14ac:dyDescent="0.2">
      <c r="A9137" t="s">
        <v>10697</v>
      </c>
      <c r="C913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9137" s="6" t="str">
        <f>LEFT(Table3[[#This Row],[Last Funding Amount - ORIG]],MIN(FIND({0,1,2,3,4,5,6,7,8,9,0},Table3[[#This Row],[Last Funding Amount - ORIG]]&amp;"0123456789"))-1)</f>
        <v/>
      </c>
      <c r="E9137" t="s">
        <v>56</v>
      </c>
      <c r="H9137">
        <v>1</v>
      </c>
    </row>
    <row r="9138" spans="1:8" x14ac:dyDescent="0.2">
      <c r="A9138" t="s">
        <v>10698</v>
      </c>
      <c r="C913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9138" s="6" t="str">
        <f>LEFT(Table3[[#This Row],[Last Funding Amount - ORIG]],MIN(FIND({0,1,2,3,4,5,6,7,8,9,0},Table3[[#This Row],[Last Funding Amount - ORIG]]&amp;"0123456789"))-1)</f>
        <v/>
      </c>
      <c r="E9138" t="s">
        <v>20</v>
      </c>
      <c r="H9138">
        <v>5</v>
      </c>
    </row>
    <row r="9139" spans="1:8" x14ac:dyDescent="0.2">
      <c r="A9139" t="s">
        <v>10699</v>
      </c>
      <c r="C913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9139" s="6" t="str">
        <f>LEFT(Table3[[#This Row],[Last Funding Amount - ORIG]],MIN(FIND({0,1,2,3,4,5,6,7,8,9,0},Table3[[#This Row],[Last Funding Amount - ORIG]]&amp;"0123456789"))-1)</f>
        <v/>
      </c>
      <c r="E9139" t="s">
        <v>101</v>
      </c>
      <c r="G9139">
        <v>1</v>
      </c>
      <c r="H9139">
        <v>3</v>
      </c>
    </row>
    <row r="9140" spans="1:8" x14ac:dyDescent="0.2">
      <c r="A9140" t="s">
        <v>10700</v>
      </c>
      <c r="C914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9140" s="6" t="str">
        <f>LEFT(Table3[[#This Row],[Last Funding Amount - ORIG]],MIN(FIND({0,1,2,3,4,5,6,7,8,9,0},Table3[[#This Row],[Last Funding Amount - ORIG]]&amp;"0123456789"))-1)</f>
        <v/>
      </c>
      <c r="E9140" t="s">
        <v>13</v>
      </c>
      <c r="H9140">
        <v>1</v>
      </c>
    </row>
    <row r="9141" spans="1:8" x14ac:dyDescent="0.2">
      <c r="A9141" t="s">
        <v>10701</v>
      </c>
      <c r="C914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9141" s="6" t="str">
        <f>LEFT(Table3[[#This Row],[Last Funding Amount - ORIG]],MIN(FIND({0,1,2,3,4,5,6,7,8,9,0},Table3[[#This Row],[Last Funding Amount - ORIG]]&amp;"0123456789"))-1)</f>
        <v/>
      </c>
      <c r="E9141" t="s">
        <v>13</v>
      </c>
      <c r="H9141">
        <v>1</v>
      </c>
    </row>
    <row r="9142" spans="1:8" x14ac:dyDescent="0.2">
      <c r="A9142" t="s">
        <v>10702</v>
      </c>
      <c r="C914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9142" s="6" t="str">
        <f>LEFT(Table3[[#This Row],[Last Funding Amount - ORIG]],MIN(FIND({0,1,2,3,4,5,6,7,8,9,0},Table3[[#This Row],[Last Funding Amount - ORIG]]&amp;"0123456789"))-1)</f>
        <v/>
      </c>
      <c r="E9142" t="s">
        <v>112</v>
      </c>
      <c r="H9142">
        <v>2</v>
      </c>
    </row>
    <row r="9143" spans="1:8" x14ac:dyDescent="0.2">
      <c r="A9143" t="s">
        <v>10703</v>
      </c>
      <c r="C914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9143" s="6" t="str">
        <f>LEFT(Table3[[#This Row],[Last Funding Amount - ORIG]],MIN(FIND({0,1,2,3,4,5,6,7,8,9,0},Table3[[#This Row],[Last Funding Amount - ORIG]]&amp;"0123456789"))-1)</f>
        <v/>
      </c>
      <c r="E9143" t="s">
        <v>112</v>
      </c>
      <c r="H9143">
        <v>3</v>
      </c>
    </row>
    <row r="9144" spans="1:8" x14ac:dyDescent="0.2">
      <c r="A9144" t="s">
        <v>10704</v>
      </c>
      <c r="C914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9144" s="6" t="str">
        <f>LEFT(Table3[[#This Row],[Last Funding Amount - ORIG]],MIN(FIND({0,1,2,3,4,5,6,7,8,9,0},Table3[[#This Row],[Last Funding Amount - ORIG]]&amp;"0123456789"))-1)</f>
        <v/>
      </c>
      <c r="E9144" t="s">
        <v>22</v>
      </c>
      <c r="H9144">
        <v>4</v>
      </c>
    </row>
    <row r="9145" spans="1:8" x14ac:dyDescent="0.2">
      <c r="A9145" t="s">
        <v>10705</v>
      </c>
      <c r="C914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9145" s="6" t="str">
        <f>LEFT(Table3[[#This Row],[Last Funding Amount - ORIG]],MIN(FIND({0,1,2,3,4,5,6,7,8,9,0},Table3[[#This Row],[Last Funding Amount - ORIG]]&amp;"0123456789"))-1)</f>
        <v/>
      </c>
      <c r="E9145" t="s">
        <v>22</v>
      </c>
      <c r="H9145">
        <v>4</v>
      </c>
    </row>
    <row r="9146" spans="1:8" x14ac:dyDescent="0.2">
      <c r="A9146" t="s">
        <v>10706</v>
      </c>
      <c r="B9146" t="s">
        <v>3825</v>
      </c>
      <c r="C914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</v>
      </c>
      <c r="D9146" s="5" t="str">
        <f>LEFT(Table3[[#This Row],[Last Funding Amount - ORIG]],MIN(FIND({0,1,2,3,4,5,6,7,8,9,0},Table3[[#This Row],[Last Funding Amount - ORIG]]&amp;"0123456789"))-1)</f>
        <v>CA$</v>
      </c>
      <c r="E9146" t="s">
        <v>314</v>
      </c>
      <c r="F9146" t="s">
        <v>3826</v>
      </c>
      <c r="H9146">
        <v>1</v>
      </c>
    </row>
    <row r="9147" spans="1:8" x14ac:dyDescent="0.2">
      <c r="A9147" t="s">
        <v>10707</v>
      </c>
      <c r="B9147" t="s">
        <v>3825</v>
      </c>
      <c r="C914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</v>
      </c>
      <c r="D9147" s="5" t="str">
        <f>LEFT(Table3[[#This Row],[Last Funding Amount - ORIG]],MIN(FIND({0,1,2,3,4,5,6,7,8,9,0},Table3[[#This Row],[Last Funding Amount - ORIG]]&amp;"0123456789"))-1)</f>
        <v>CA$</v>
      </c>
      <c r="E9147" t="s">
        <v>314</v>
      </c>
      <c r="F9147" t="s">
        <v>3826</v>
      </c>
      <c r="H9147">
        <v>1</v>
      </c>
    </row>
    <row r="9148" spans="1:8" x14ac:dyDescent="0.2">
      <c r="A9148" t="s">
        <v>10708</v>
      </c>
      <c r="B9148" t="s">
        <v>3825</v>
      </c>
      <c r="C914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</v>
      </c>
      <c r="D9148" s="5" t="str">
        <f>LEFT(Table3[[#This Row],[Last Funding Amount - ORIG]],MIN(FIND({0,1,2,3,4,5,6,7,8,9,0},Table3[[#This Row],[Last Funding Amount - ORIG]]&amp;"0123456789"))-1)</f>
        <v>CA$</v>
      </c>
      <c r="E9148" t="s">
        <v>314</v>
      </c>
      <c r="F9148" t="s">
        <v>3826</v>
      </c>
      <c r="H9148">
        <v>1</v>
      </c>
    </row>
    <row r="9149" spans="1:8" x14ac:dyDescent="0.2">
      <c r="A9149" t="s">
        <v>10709</v>
      </c>
      <c r="C914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9149" s="6" t="str">
        <f>LEFT(Table3[[#This Row],[Last Funding Amount - ORIG]],MIN(FIND({0,1,2,3,4,5,6,7,8,9,0},Table3[[#This Row],[Last Funding Amount - ORIG]]&amp;"0123456789"))-1)</f>
        <v/>
      </c>
      <c r="E9149" t="s">
        <v>101</v>
      </c>
      <c r="G9149">
        <v>1</v>
      </c>
      <c r="H9149">
        <v>1</v>
      </c>
    </row>
    <row r="9150" spans="1:8" x14ac:dyDescent="0.2">
      <c r="A9150" t="s">
        <v>10710</v>
      </c>
      <c r="C915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9150" s="6" t="str">
        <f>LEFT(Table3[[#This Row],[Last Funding Amount - ORIG]],MIN(FIND({0,1,2,3,4,5,6,7,8,9,0},Table3[[#This Row],[Last Funding Amount - ORIG]]&amp;"0123456789"))-1)</f>
        <v/>
      </c>
      <c r="E9150" t="s">
        <v>13</v>
      </c>
      <c r="H9150">
        <v>3</v>
      </c>
    </row>
    <row r="9151" spans="1:8" x14ac:dyDescent="0.2">
      <c r="A9151" t="s">
        <v>10711</v>
      </c>
      <c r="C915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9151" s="6" t="str">
        <f>LEFT(Table3[[#This Row],[Last Funding Amount - ORIG]],MIN(FIND({0,1,2,3,4,5,6,7,8,9,0},Table3[[#This Row],[Last Funding Amount - ORIG]]&amp;"0123456789"))-1)</f>
        <v/>
      </c>
      <c r="E9151" t="s">
        <v>112</v>
      </c>
      <c r="H9151">
        <v>1</v>
      </c>
    </row>
    <row r="9152" spans="1:8" x14ac:dyDescent="0.2">
      <c r="A9152" t="s">
        <v>10712</v>
      </c>
      <c r="C915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9152" s="6" t="str">
        <f>LEFT(Table3[[#This Row],[Last Funding Amount - ORIG]],MIN(FIND({0,1,2,3,4,5,6,7,8,9,0},Table3[[#This Row],[Last Funding Amount - ORIG]]&amp;"0123456789"))-1)</f>
        <v/>
      </c>
      <c r="E9152" t="s">
        <v>112</v>
      </c>
      <c r="H9152">
        <v>4</v>
      </c>
    </row>
    <row r="9153" spans="1:8" x14ac:dyDescent="0.2">
      <c r="A9153" t="s">
        <v>10713</v>
      </c>
      <c r="C915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9153" s="6" t="str">
        <f>LEFT(Table3[[#This Row],[Last Funding Amount - ORIG]],MIN(FIND({0,1,2,3,4,5,6,7,8,9,0},Table3[[#This Row],[Last Funding Amount - ORIG]]&amp;"0123456789"))-1)</f>
        <v/>
      </c>
      <c r="E9153" t="s">
        <v>22</v>
      </c>
      <c r="G9153">
        <v>1</v>
      </c>
      <c r="H9153">
        <v>1</v>
      </c>
    </row>
    <row r="9154" spans="1:8" x14ac:dyDescent="0.2">
      <c r="A9154" t="s">
        <v>10714</v>
      </c>
      <c r="C915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9154" s="6" t="str">
        <f>LEFT(Table3[[#This Row],[Last Funding Amount - ORIG]],MIN(FIND({0,1,2,3,4,5,6,7,8,9,0},Table3[[#This Row],[Last Funding Amount - ORIG]]&amp;"0123456789"))-1)</f>
        <v/>
      </c>
      <c r="E9154" t="s">
        <v>16</v>
      </c>
      <c r="H9154">
        <v>1</v>
      </c>
    </row>
    <row r="9155" spans="1:8" x14ac:dyDescent="0.2">
      <c r="A9155" t="s">
        <v>10715</v>
      </c>
      <c r="C915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9155" s="6" t="str">
        <f>LEFT(Table3[[#This Row],[Last Funding Amount - ORIG]],MIN(FIND({0,1,2,3,4,5,6,7,8,9,0},Table3[[#This Row],[Last Funding Amount - ORIG]]&amp;"0123456789"))-1)</f>
        <v/>
      </c>
      <c r="E9155" t="s">
        <v>22</v>
      </c>
      <c r="G9155">
        <v>2</v>
      </c>
      <c r="H9155">
        <v>6</v>
      </c>
    </row>
    <row r="9156" spans="1:8" x14ac:dyDescent="0.2">
      <c r="A9156" t="s">
        <v>10716</v>
      </c>
      <c r="C915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9156" s="6" t="str">
        <f>LEFT(Table3[[#This Row],[Last Funding Amount - ORIG]],MIN(FIND({0,1,2,3,4,5,6,7,8,9,0},Table3[[#This Row],[Last Funding Amount - ORIG]]&amp;"0123456789"))-1)</f>
        <v/>
      </c>
      <c r="E9156" t="s">
        <v>112</v>
      </c>
      <c r="H9156">
        <v>3</v>
      </c>
    </row>
    <row r="9157" spans="1:8" x14ac:dyDescent="0.2">
      <c r="A9157" t="s">
        <v>10717</v>
      </c>
      <c r="C915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9157" s="6" t="str">
        <f>LEFT(Table3[[#This Row],[Last Funding Amount - ORIG]],MIN(FIND({0,1,2,3,4,5,6,7,8,9,0},Table3[[#This Row],[Last Funding Amount - ORIG]]&amp;"0123456789"))-1)</f>
        <v/>
      </c>
      <c r="E9157" t="s">
        <v>112</v>
      </c>
      <c r="H9157">
        <v>2</v>
      </c>
    </row>
    <row r="9158" spans="1:8" x14ac:dyDescent="0.2">
      <c r="A9158" t="s">
        <v>10718</v>
      </c>
      <c r="C915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9158" s="6" t="str">
        <f>LEFT(Table3[[#This Row],[Last Funding Amount - ORIG]],MIN(FIND({0,1,2,3,4,5,6,7,8,9,0},Table3[[#This Row],[Last Funding Amount - ORIG]]&amp;"0123456789"))-1)</f>
        <v/>
      </c>
      <c r="E9158" t="s">
        <v>112</v>
      </c>
      <c r="G9158">
        <v>1</v>
      </c>
      <c r="H9158">
        <v>1</v>
      </c>
    </row>
    <row r="9159" spans="1:8" x14ac:dyDescent="0.2">
      <c r="A9159" t="s">
        <v>10719</v>
      </c>
      <c r="C915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9159" s="6" t="str">
        <f>LEFT(Table3[[#This Row],[Last Funding Amount - ORIG]],MIN(FIND({0,1,2,3,4,5,6,7,8,9,0},Table3[[#This Row],[Last Funding Amount - ORIG]]&amp;"0123456789"))-1)</f>
        <v/>
      </c>
      <c r="E9159" t="s">
        <v>16</v>
      </c>
      <c r="H9159">
        <v>1</v>
      </c>
    </row>
    <row r="9160" spans="1:8" x14ac:dyDescent="0.2">
      <c r="A9160" t="s">
        <v>10720</v>
      </c>
      <c r="C916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9160" s="6" t="str">
        <f>LEFT(Table3[[#This Row],[Last Funding Amount - ORIG]],MIN(FIND({0,1,2,3,4,5,6,7,8,9,0},Table3[[#This Row],[Last Funding Amount - ORIG]]&amp;"0123456789"))-1)</f>
        <v/>
      </c>
      <c r="E9160" t="s">
        <v>112</v>
      </c>
      <c r="G9160">
        <v>1</v>
      </c>
      <c r="H9160">
        <v>3</v>
      </c>
    </row>
    <row r="9161" spans="1:8" x14ac:dyDescent="0.2">
      <c r="A9161" t="s">
        <v>10721</v>
      </c>
      <c r="C916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9161" s="6" t="str">
        <f>LEFT(Table3[[#This Row],[Last Funding Amount - ORIG]],MIN(FIND({0,1,2,3,4,5,6,7,8,9,0},Table3[[#This Row],[Last Funding Amount - ORIG]]&amp;"0123456789"))-1)</f>
        <v/>
      </c>
      <c r="E9161" t="s">
        <v>101</v>
      </c>
      <c r="G9161">
        <v>1</v>
      </c>
      <c r="H9161">
        <v>2</v>
      </c>
    </row>
    <row r="9162" spans="1:8" x14ac:dyDescent="0.2">
      <c r="A9162" t="s">
        <v>10722</v>
      </c>
      <c r="C916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9162" s="6" t="str">
        <f>LEFT(Table3[[#This Row],[Last Funding Amount - ORIG]],MIN(FIND({0,1,2,3,4,5,6,7,8,9,0},Table3[[#This Row],[Last Funding Amount - ORIG]]&amp;"0123456789"))-1)</f>
        <v/>
      </c>
      <c r="E9162" t="s">
        <v>112</v>
      </c>
      <c r="H9162">
        <v>2</v>
      </c>
    </row>
    <row r="9163" spans="1:8" x14ac:dyDescent="0.2">
      <c r="A9163" t="s">
        <v>10723</v>
      </c>
      <c r="C916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9163" s="6" t="str">
        <f>LEFT(Table3[[#This Row],[Last Funding Amount - ORIG]],MIN(FIND({0,1,2,3,4,5,6,7,8,9,0},Table3[[#This Row],[Last Funding Amount - ORIG]]&amp;"0123456789"))-1)</f>
        <v/>
      </c>
      <c r="E9163" t="s">
        <v>20</v>
      </c>
    </row>
    <row r="9164" spans="1:8" x14ac:dyDescent="0.2">
      <c r="A9164" t="s">
        <v>10724</v>
      </c>
      <c r="C916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9164" s="6" t="str">
        <f>LEFT(Table3[[#This Row],[Last Funding Amount - ORIG]],MIN(FIND({0,1,2,3,4,5,6,7,8,9,0},Table3[[#This Row],[Last Funding Amount - ORIG]]&amp;"0123456789"))-1)</f>
        <v/>
      </c>
      <c r="E9164" t="s">
        <v>112</v>
      </c>
      <c r="H9164">
        <v>1</v>
      </c>
    </row>
    <row r="9165" spans="1:8" x14ac:dyDescent="0.2">
      <c r="A9165" t="s">
        <v>10725</v>
      </c>
      <c r="C916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9165" s="6" t="str">
        <f>LEFT(Table3[[#This Row],[Last Funding Amount - ORIG]],MIN(FIND({0,1,2,3,4,5,6,7,8,9,0},Table3[[#This Row],[Last Funding Amount - ORIG]]&amp;"0123456789"))-1)</f>
        <v/>
      </c>
      <c r="E9165" t="s">
        <v>13</v>
      </c>
      <c r="H9165">
        <v>2</v>
      </c>
    </row>
    <row r="9166" spans="1:8" x14ac:dyDescent="0.2">
      <c r="A9166" t="s">
        <v>10726</v>
      </c>
      <c r="C916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9166" s="6" t="str">
        <f>LEFT(Table3[[#This Row],[Last Funding Amount - ORIG]],MIN(FIND({0,1,2,3,4,5,6,7,8,9,0},Table3[[#This Row],[Last Funding Amount - ORIG]]&amp;"0123456789"))-1)</f>
        <v/>
      </c>
      <c r="E9166" t="s">
        <v>13</v>
      </c>
      <c r="H9166">
        <v>4</v>
      </c>
    </row>
    <row r="9167" spans="1:8" x14ac:dyDescent="0.2">
      <c r="A9167" t="s">
        <v>10727</v>
      </c>
      <c r="C916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9167" s="6" t="str">
        <f>LEFT(Table3[[#This Row],[Last Funding Amount - ORIG]],MIN(FIND({0,1,2,3,4,5,6,7,8,9,0},Table3[[#This Row],[Last Funding Amount - ORIG]]&amp;"0123456789"))-1)</f>
        <v/>
      </c>
      <c r="E9167" t="s">
        <v>13</v>
      </c>
      <c r="H9167">
        <v>1</v>
      </c>
    </row>
    <row r="9168" spans="1:8" x14ac:dyDescent="0.2">
      <c r="A9168" t="s">
        <v>10728</v>
      </c>
      <c r="C916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9168" s="6" t="str">
        <f>LEFT(Table3[[#This Row],[Last Funding Amount - ORIG]],MIN(FIND({0,1,2,3,4,5,6,7,8,9,0},Table3[[#This Row],[Last Funding Amount - ORIG]]&amp;"0123456789"))-1)</f>
        <v/>
      </c>
      <c r="E9168" t="s">
        <v>13</v>
      </c>
      <c r="H9168">
        <v>1</v>
      </c>
    </row>
    <row r="9169" spans="1:8" x14ac:dyDescent="0.2">
      <c r="A9169" t="s">
        <v>10729</v>
      </c>
      <c r="C916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9169" s="6" t="str">
        <f>LEFT(Table3[[#This Row],[Last Funding Amount - ORIG]],MIN(FIND({0,1,2,3,4,5,6,7,8,9,0},Table3[[#This Row],[Last Funding Amount - ORIG]]&amp;"0123456789"))-1)</f>
        <v/>
      </c>
      <c r="E9169" t="s">
        <v>13</v>
      </c>
    </row>
    <row r="9170" spans="1:8" x14ac:dyDescent="0.2">
      <c r="A9170" t="s">
        <v>10730</v>
      </c>
      <c r="B9170" s="1">
        <v>2500</v>
      </c>
      <c r="C917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</v>
      </c>
      <c r="D9170" s="6" t="str">
        <f>LEFT(Table3[[#This Row],[Last Funding Amount - ORIG]],MIN(FIND({0,1,2,3,4,5,6,7,8,9,0},Table3[[#This Row],[Last Funding Amount - ORIG]]&amp;"0123456789"))-1)</f>
        <v/>
      </c>
      <c r="E9170" t="s">
        <v>20</v>
      </c>
      <c r="F9170" s="1">
        <v>2500</v>
      </c>
    </row>
    <row r="9171" spans="1:8" x14ac:dyDescent="0.2">
      <c r="A9171" t="s">
        <v>10731</v>
      </c>
      <c r="C917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9171" s="6" t="str">
        <f>LEFT(Table3[[#This Row],[Last Funding Amount - ORIG]],MIN(FIND({0,1,2,3,4,5,6,7,8,9,0},Table3[[#This Row],[Last Funding Amount - ORIG]]&amp;"0123456789"))-1)</f>
        <v/>
      </c>
      <c r="E9171" t="s">
        <v>13</v>
      </c>
      <c r="H9171">
        <v>1</v>
      </c>
    </row>
    <row r="9172" spans="1:8" x14ac:dyDescent="0.2">
      <c r="A9172" t="s">
        <v>10732</v>
      </c>
      <c r="C917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9172" s="6" t="str">
        <f>LEFT(Table3[[#This Row],[Last Funding Amount - ORIG]],MIN(FIND({0,1,2,3,4,5,6,7,8,9,0},Table3[[#This Row],[Last Funding Amount - ORIG]]&amp;"0123456789"))-1)</f>
        <v/>
      </c>
      <c r="E9172" t="s">
        <v>112</v>
      </c>
      <c r="H9172">
        <v>3</v>
      </c>
    </row>
    <row r="9173" spans="1:8" x14ac:dyDescent="0.2">
      <c r="A9173" t="s">
        <v>10733</v>
      </c>
      <c r="C917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9173" s="6" t="str">
        <f>LEFT(Table3[[#This Row],[Last Funding Amount - ORIG]],MIN(FIND({0,1,2,3,4,5,6,7,8,9,0},Table3[[#This Row],[Last Funding Amount - ORIG]]&amp;"0123456789"))-1)</f>
        <v/>
      </c>
      <c r="E9173" t="s">
        <v>112</v>
      </c>
      <c r="H9173">
        <v>1</v>
      </c>
    </row>
    <row r="9174" spans="1:8" x14ac:dyDescent="0.2">
      <c r="A9174" t="s">
        <v>10734</v>
      </c>
      <c r="C917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9174" s="6" t="str">
        <f>LEFT(Table3[[#This Row],[Last Funding Amount - ORIG]],MIN(FIND({0,1,2,3,4,5,6,7,8,9,0},Table3[[#This Row],[Last Funding Amount - ORIG]]&amp;"0123456789"))-1)</f>
        <v/>
      </c>
      <c r="E9174" t="s">
        <v>112</v>
      </c>
      <c r="H9174">
        <v>1</v>
      </c>
    </row>
    <row r="9175" spans="1:8" x14ac:dyDescent="0.2">
      <c r="A9175" t="s">
        <v>10735</v>
      </c>
      <c r="C917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9175" s="6" t="str">
        <f>LEFT(Table3[[#This Row],[Last Funding Amount - ORIG]],MIN(FIND({0,1,2,3,4,5,6,7,8,9,0},Table3[[#This Row],[Last Funding Amount - ORIG]]&amp;"0123456789"))-1)</f>
        <v/>
      </c>
      <c r="E9175" t="s">
        <v>112</v>
      </c>
      <c r="H9175">
        <v>2</v>
      </c>
    </row>
    <row r="9176" spans="1:8" x14ac:dyDescent="0.2">
      <c r="A9176" t="s">
        <v>10736</v>
      </c>
      <c r="C917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9176" s="6" t="str">
        <f>LEFT(Table3[[#This Row],[Last Funding Amount - ORIG]],MIN(FIND({0,1,2,3,4,5,6,7,8,9,0},Table3[[#This Row],[Last Funding Amount - ORIG]]&amp;"0123456789"))-1)</f>
        <v/>
      </c>
      <c r="E9176" t="s">
        <v>22</v>
      </c>
      <c r="G9176">
        <v>1</v>
      </c>
      <c r="H9176">
        <v>1</v>
      </c>
    </row>
    <row r="9177" spans="1:8" x14ac:dyDescent="0.2">
      <c r="A9177" t="s">
        <v>10737</v>
      </c>
      <c r="C917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9177" s="6" t="str">
        <f>LEFT(Table3[[#This Row],[Last Funding Amount - ORIG]],MIN(FIND({0,1,2,3,4,5,6,7,8,9,0},Table3[[#This Row],[Last Funding Amount - ORIG]]&amp;"0123456789"))-1)</f>
        <v/>
      </c>
      <c r="E9177" t="s">
        <v>20</v>
      </c>
      <c r="H9177">
        <v>1</v>
      </c>
    </row>
    <row r="9178" spans="1:8" x14ac:dyDescent="0.2">
      <c r="A9178" t="s">
        <v>10738</v>
      </c>
      <c r="C917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9178" s="6" t="str">
        <f>LEFT(Table3[[#This Row],[Last Funding Amount - ORIG]],MIN(FIND({0,1,2,3,4,5,6,7,8,9,0},Table3[[#This Row],[Last Funding Amount - ORIG]]&amp;"0123456789"))-1)</f>
        <v/>
      </c>
      <c r="E9178" t="s">
        <v>101</v>
      </c>
      <c r="H9178">
        <v>1</v>
      </c>
    </row>
    <row r="9179" spans="1:8" x14ac:dyDescent="0.2">
      <c r="A9179" t="s">
        <v>10739</v>
      </c>
      <c r="C917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9179" s="6" t="str">
        <f>LEFT(Table3[[#This Row],[Last Funding Amount - ORIG]],MIN(FIND({0,1,2,3,4,5,6,7,8,9,0},Table3[[#This Row],[Last Funding Amount - ORIG]]&amp;"0123456789"))-1)</f>
        <v/>
      </c>
      <c r="E9179" t="s">
        <v>13</v>
      </c>
      <c r="H9179">
        <v>1</v>
      </c>
    </row>
    <row r="9180" spans="1:8" x14ac:dyDescent="0.2">
      <c r="A9180" t="s">
        <v>10740</v>
      </c>
      <c r="C918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9180" s="6" t="str">
        <f>LEFT(Table3[[#This Row],[Last Funding Amount - ORIG]],MIN(FIND({0,1,2,3,4,5,6,7,8,9,0},Table3[[#This Row],[Last Funding Amount - ORIG]]&amp;"0123456789"))-1)</f>
        <v/>
      </c>
      <c r="E9180" t="s">
        <v>112</v>
      </c>
      <c r="H9180">
        <v>1</v>
      </c>
    </row>
    <row r="9181" spans="1:8" x14ac:dyDescent="0.2">
      <c r="A9181" t="s">
        <v>10741</v>
      </c>
      <c r="C918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9181" s="6" t="str">
        <f>LEFT(Table3[[#This Row],[Last Funding Amount - ORIG]],MIN(FIND({0,1,2,3,4,5,6,7,8,9,0},Table3[[#This Row],[Last Funding Amount - ORIG]]&amp;"0123456789"))-1)</f>
        <v/>
      </c>
      <c r="E9181" t="s">
        <v>112</v>
      </c>
      <c r="H9181">
        <v>2</v>
      </c>
    </row>
    <row r="9182" spans="1:8" x14ac:dyDescent="0.2">
      <c r="A9182" t="s">
        <v>10742</v>
      </c>
      <c r="C918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9182" s="6" t="str">
        <f>LEFT(Table3[[#This Row],[Last Funding Amount - ORIG]],MIN(FIND({0,1,2,3,4,5,6,7,8,9,0},Table3[[#This Row],[Last Funding Amount - ORIG]]&amp;"0123456789"))-1)</f>
        <v/>
      </c>
      <c r="E9182" t="s">
        <v>112</v>
      </c>
    </row>
    <row r="9183" spans="1:8" x14ac:dyDescent="0.2">
      <c r="A9183" t="s">
        <v>10743</v>
      </c>
      <c r="C918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9183" s="6" t="str">
        <f>LEFT(Table3[[#This Row],[Last Funding Amount - ORIG]],MIN(FIND({0,1,2,3,4,5,6,7,8,9,0},Table3[[#This Row],[Last Funding Amount - ORIG]]&amp;"0123456789"))-1)</f>
        <v/>
      </c>
      <c r="E9183" t="s">
        <v>101</v>
      </c>
      <c r="H9183">
        <v>1</v>
      </c>
    </row>
    <row r="9184" spans="1:8" x14ac:dyDescent="0.2">
      <c r="A9184" t="s">
        <v>10744</v>
      </c>
      <c r="C918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9184" s="6" t="str">
        <f>LEFT(Table3[[#This Row],[Last Funding Amount - ORIG]],MIN(FIND({0,1,2,3,4,5,6,7,8,9,0},Table3[[#This Row],[Last Funding Amount - ORIG]]&amp;"0123456789"))-1)</f>
        <v/>
      </c>
      <c r="E9184" t="s">
        <v>101</v>
      </c>
      <c r="G9184">
        <v>1</v>
      </c>
      <c r="H9184">
        <v>2</v>
      </c>
    </row>
    <row r="9185" spans="1:8" x14ac:dyDescent="0.2">
      <c r="A9185" t="s">
        <v>10745</v>
      </c>
      <c r="C918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9185" s="6" t="str">
        <f>LEFT(Table3[[#This Row],[Last Funding Amount - ORIG]],MIN(FIND({0,1,2,3,4,5,6,7,8,9,0},Table3[[#This Row],[Last Funding Amount - ORIG]]&amp;"0123456789"))-1)</f>
        <v/>
      </c>
      <c r="E9185" t="s">
        <v>13</v>
      </c>
      <c r="H9185">
        <v>2</v>
      </c>
    </row>
    <row r="9186" spans="1:8" x14ac:dyDescent="0.2">
      <c r="A9186" t="s">
        <v>10746</v>
      </c>
      <c r="C918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9186" s="6" t="str">
        <f>LEFT(Table3[[#This Row],[Last Funding Amount - ORIG]],MIN(FIND({0,1,2,3,4,5,6,7,8,9,0},Table3[[#This Row],[Last Funding Amount - ORIG]]&amp;"0123456789"))-1)</f>
        <v/>
      </c>
      <c r="E9186" t="s">
        <v>22</v>
      </c>
      <c r="H9186">
        <v>2</v>
      </c>
    </row>
    <row r="9187" spans="1:8" x14ac:dyDescent="0.2">
      <c r="A9187" t="s">
        <v>10747</v>
      </c>
      <c r="C918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9187" s="6" t="str">
        <f>LEFT(Table3[[#This Row],[Last Funding Amount - ORIG]],MIN(FIND({0,1,2,3,4,5,6,7,8,9,0},Table3[[#This Row],[Last Funding Amount - ORIG]]&amp;"0123456789"))-1)</f>
        <v/>
      </c>
      <c r="E9187" t="s">
        <v>20</v>
      </c>
      <c r="H9187">
        <v>1</v>
      </c>
    </row>
    <row r="9188" spans="1:8" x14ac:dyDescent="0.2">
      <c r="A9188" t="s">
        <v>10748</v>
      </c>
      <c r="C918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9188" s="6" t="str">
        <f>LEFT(Table3[[#This Row],[Last Funding Amount - ORIG]],MIN(FIND({0,1,2,3,4,5,6,7,8,9,0},Table3[[#This Row],[Last Funding Amount - ORIG]]&amp;"0123456789"))-1)</f>
        <v/>
      </c>
      <c r="E9188" t="s">
        <v>112</v>
      </c>
      <c r="H9188">
        <v>1</v>
      </c>
    </row>
    <row r="9189" spans="1:8" x14ac:dyDescent="0.2">
      <c r="A9189" t="s">
        <v>10749</v>
      </c>
      <c r="C918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9189" s="6" t="str">
        <f>LEFT(Table3[[#This Row],[Last Funding Amount - ORIG]],MIN(FIND({0,1,2,3,4,5,6,7,8,9,0},Table3[[#This Row],[Last Funding Amount - ORIG]]&amp;"0123456789"))-1)</f>
        <v/>
      </c>
      <c r="E9189" t="s">
        <v>13</v>
      </c>
      <c r="H9189">
        <v>1</v>
      </c>
    </row>
    <row r="9190" spans="1:8" x14ac:dyDescent="0.2">
      <c r="A9190" t="s">
        <v>10750</v>
      </c>
      <c r="C919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9190" s="6" t="str">
        <f>LEFT(Table3[[#This Row],[Last Funding Amount - ORIG]],MIN(FIND({0,1,2,3,4,5,6,7,8,9,0},Table3[[#This Row],[Last Funding Amount - ORIG]]&amp;"0123456789"))-1)</f>
        <v/>
      </c>
      <c r="E9190" t="s">
        <v>101</v>
      </c>
      <c r="G9190">
        <v>1</v>
      </c>
      <c r="H9190">
        <v>1</v>
      </c>
    </row>
    <row r="9191" spans="1:8" x14ac:dyDescent="0.2">
      <c r="A9191" t="s">
        <v>10751</v>
      </c>
      <c r="C919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9191" s="6" t="str">
        <f>LEFT(Table3[[#This Row],[Last Funding Amount - ORIG]],MIN(FIND({0,1,2,3,4,5,6,7,8,9,0},Table3[[#This Row],[Last Funding Amount - ORIG]]&amp;"0123456789"))-1)</f>
        <v/>
      </c>
      <c r="E9191" t="s">
        <v>112</v>
      </c>
      <c r="H9191">
        <v>1</v>
      </c>
    </row>
    <row r="9192" spans="1:8" x14ac:dyDescent="0.2">
      <c r="A9192" t="s">
        <v>10752</v>
      </c>
      <c r="C919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9192" s="6" t="str">
        <f>LEFT(Table3[[#This Row],[Last Funding Amount - ORIG]],MIN(FIND({0,1,2,3,4,5,6,7,8,9,0},Table3[[#This Row],[Last Funding Amount - ORIG]]&amp;"0123456789"))-1)</f>
        <v/>
      </c>
      <c r="E9192" t="s">
        <v>36</v>
      </c>
      <c r="H9192">
        <v>5</v>
      </c>
    </row>
    <row r="9193" spans="1:8" x14ac:dyDescent="0.2">
      <c r="A9193" t="s">
        <v>10753</v>
      </c>
      <c r="C919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9193" s="6" t="str">
        <f>LEFT(Table3[[#This Row],[Last Funding Amount - ORIG]],MIN(FIND({0,1,2,3,4,5,6,7,8,9,0},Table3[[#This Row],[Last Funding Amount - ORIG]]&amp;"0123456789"))-1)</f>
        <v/>
      </c>
      <c r="E9193" t="s">
        <v>16</v>
      </c>
      <c r="H9193">
        <v>1</v>
      </c>
    </row>
    <row r="9194" spans="1:8" x14ac:dyDescent="0.2">
      <c r="A9194" t="s">
        <v>10754</v>
      </c>
      <c r="C919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9194" s="6" t="str">
        <f>LEFT(Table3[[#This Row],[Last Funding Amount - ORIG]],MIN(FIND({0,1,2,3,4,5,6,7,8,9,0},Table3[[#This Row],[Last Funding Amount - ORIG]]&amp;"0123456789"))-1)</f>
        <v/>
      </c>
      <c r="E9194" t="s">
        <v>112</v>
      </c>
      <c r="H9194">
        <v>1</v>
      </c>
    </row>
    <row r="9195" spans="1:8" x14ac:dyDescent="0.2">
      <c r="A9195" t="s">
        <v>10755</v>
      </c>
      <c r="C919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9195" s="6" t="str">
        <f>LEFT(Table3[[#This Row],[Last Funding Amount - ORIG]],MIN(FIND({0,1,2,3,4,5,6,7,8,9,0},Table3[[#This Row],[Last Funding Amount - ORIG]]&amp;"0123456789"))-1)</f>
        <v/>
      </c>
      <c r="E9195" t="s">
        <v>112</v>
      </c>
      <c r="H9195">
        <v>2</v>
      </c>
    </row>
    <row r="9196" spans="1:8" x14ac:dyDescent="0.2">
      <c r="A9196" t="s">
        <v>10756</v>
      </c>
      <c r="C919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9196" s="6" t="str">
        <f>LEFT(Table3[[#This Row],[Last Funding Amount - ORIG]],MIN(FIND({0,1,2,3,4,5,6,7,8,9,0},Table3[[#This Row],[Last Funding Amount - ORIG]]&amp;"0123456789"))-1)</f>
        <v/>
      </c>
      <c r="E9196" t="s">
        <v>112</v>
      </c>
      <c r="H9196">
        <v>2</v>
      </c>
    </row>
    <row r="9197" spans="1:8" x14ac:dyDescent="0.2">
      <c r="A9197" t="s">
        <v>10757</v>
      </c>
      <c r="C919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9197" s="6" t="str">
        <f>LEFT(Table3[[#This Row],[Last Funding Amount - ORIG]],MIN(FIND({0,1,2,3,4,5,6,7,8,9,0},Table3[[#This Row],[Last Funding Amount - ORIG]]&amp;"0123456789"))-1)</f>
        <v/>
      </c>
      <c r="E9197" t="s">
        <v>112</v>
      </c>
    </row>
    <row r="9198" spans="1:8" x14ac:dyDescent="0.2">
      <c r="A9198" t="s">
        <v>10758</v>
      </c>
      <c r="C919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9198" s="6" t="str">
        <f>LEFT(Table3[[#This Row],[Last Funding Amount - ORIG]],MIN(FIND({0,1,2,3,4,5,6,7,8,9,0},Table3[[#This Row],[Last Funding Amount - ORIG]]&amp;"0123456789"))-1)</f>
        <v/>
      </c>
      <c r="E9198" t="s">
        <v>13</v>
      </c>
      <c r="H9198">
        <v>1</v>
      </c>
    </row>
    <row r="9199" spans="1:8" x14ac:dyDescent="0.2">
      <c r="A9199" t="s">
        <v>10759</v>
      </c>
      <c r="C919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9199" s="6" t="str">
        <f>LEFT(Table3[[#This Row],[Last Funding Amount - ORIG]],MIN(FIND({0,1,2,3,4,5,6,7,8,9,0},Table3[[#This Row],[Last Funding Amount - ORIG]]&amp;"0123456789"))-1)</f>
        <v/>
      </c>
      <c r="E9199" t="s">
        <v>112</v>
      </c>
    </row>
    <row r="9200" spans="1:8" x14ac:dyDescent="0.2">
      <c r="A9200" t="s">
        <v>10760</v>
      </c>
      <c r="C920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9200" s="6" t="str">
        <f>LEFT(Table3[[#This Row],[Last Funding Amount - ORIG]],MIN(FIND({0,1,2,3,4,5,6,7,8,9,0},Table3[[#This Row],[Last Funding Amount - ORIG]]&amp;"0123456789"))-1)</f>
        <v/>
      </c>
      <c r="E9200" t="s">
        <v>13</v>
      </c>
      <c r="G9200">
        <v>1</v>
      </c>
      <c r="H9200">
        <v>2</v>
      </c>
    </row>
    <row r="9201" spans="1:8" x14ac:dyDescent="0.2">
      <c r="A9201" t="s">
        <v>10761</v>
      </c>
      <c r="C920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9201" s="6" t="str">
        <f>LEFT(Table3[[#This Row],[Last Funding Amount - ORIG]],MIN(FIND({0,1,2,3,4,5,6,7,8,9,0},Table3[[#This Row],[Last Funding Amount - ORIG]]&amp;"0123456789"))-1)</f>
        <v/>
      </c>
      <c r="E9201" t="s">
        <v>208</v>
      </c>
      <c r="H9201">
        <v>1</v>
      </c>
    </row>
    <row r="9202" spans="1:8" x14ac:dyDescent="0.2">
      <c r="A9202" t="s">
        <v>10762</v>
      </c>
      <c r="C920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9202" s="6" t="str">
        <f>LEFT(Table3[[#This Row],[Last Funding Amount - ORIG]],MIN(FIND({0,1,2,3,4,5,6,7,8,9,0},Table3[[#This Row],[Last Funding Amount - ORIG]]&amp;"0123456789"))-1)</f>
        <v/>
      </c>
      <c r="E9202" t="s">
        <v>101</v>
      </c>
      <c r="G9202">
        <v>1</v>
      </c>
      <c r="H9202">
        <v>1</v>
      </c>
    </row>
    <row r="9203" spans="1:8" x14ac:dyDescent="0.2">
      <c r="A9203" t="s">
        <v>10763</v>
      </c>
      <c r="C920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9203" s="6" t="str">
        <f>LEFT(Table3[[#This Row],[Last Funding Amount - ORIG]],MIN(FIND({0,1,2,3,4,5,6,7,8,9,0},Table3[[#This Row],[Last Funding Amount - ORIG]]&amp;"0123456789"))-1)</f>
        <v/>
      </c>
      <c r="E9203" t="s">
        <v>22</v>
      </c>
      <c r="H9203">
        <v>1</v>
      </c>
    </row>
    <row r="9204" spans="1:8" x14ac:dyDescent="0.2">
      <c r="A9204" t="s">
        <v>10764</v>
      </c>
      <c r="C920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9204" s="6" t="str">
        <f>LEFT(Table3[[#This Row],[Last Funding Amount - ORIG]],MIN(FIND({0,1,2,3,4,5,6,7,8,9,0},Table3[[#This Row],[Last Funding Amount - ORIG]]&amp;"0123456789"))-1)</f>
        <v/>
      </c>
      <c r="E9204" t="s">
        <v>112</v>
      </c>
      <c r="H9204">
        <v>3</v>
      </c>
    </row>
    <row r="9205" spans="1:8" x14ac:dyDescent="0.2">
      <c r="A9205" t="s">
        <v>10765</v>
      </c>
      <c r="C920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9205" s="6" t="str">
        <f>LEFT(Table3[[#This Row],[Last Funding Amount - ORIG]],MIN(FIND({0,1,2,3,4,5,6,7,8,9,0},Table3[[#This Row],[Last Funding Amount - ORIG]]&amp;"0123456789"))-1)</f>
        <v/>
      </c>
      <c r="E9205" t="s">
        <v>112</v>
      </c>
    </row>
    <row r="9206" spans="1:8" x14ac:dyDescent="0.2">
      <c r="A9206" t="s">
        <v>10766</v>
      </c>
      <c r="C920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9206" s="6" t="str">
        <f>LEFT(Table3[[#This Row],[Last Funding Amount - ORIG]],MIN(FIND({0,1,2,3,4,5,6,7,8,9,0},Table3[[#This Row],[Last Funding Amount - ORIG]]&amp;"0123456789"))-1)</f>
        <v/>
      </c>
      <c r="E9206" t="s">
        <v>44</v>
      </c>
      <c r="G9206">
        <v>2</v>
      </c>
      <c r="H9206">
        <v>2</v>
      </c>
    </row>
    <row r="9207" spans="1:8" x14ac:dyDescent="0.2">
      <c r="A9207" t="s">
        <v>10767</v>
      </c>
      <c r="C920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9207" s="6" t="str">
        <f>LEFT(Table3[[#This Row],[Last Funding Amount - ORIG]],MIN(FIND({0,1,2,3,4,5,6,7,8,9,0},Table3[[#This Row],[Last Funding Amount - ORIG]]&amp;"0123456789"))-1)</f>
        <v/>
      </c>
      <c r="E9207" t="s">
        <v>101</v>
      </c>
      <c r="H9207">
        <v>1</v>
      </c>
    </row>
    <row r="9208" spans="1:8" x14ac:dyDescent="0.2">
      <c r="A9208" t="s">
        <v>10768</v>
      </c>
      <c r="C920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9208" s="6" t="str">
        <f>LEFT(Table3[[#This Row],[Last Funding Amount - ORIG]],MIN(FIND({0,1,2,3,4,5,6,7,8,9,0},Table3[[#This Row],[Last Funding Amount - ORIG]]&amp;"0123456789"))-1)</f>
        <v/>
      </c>
      <c r="E9208" t="s">
        <v>112</v>
      </c>
      <c r="H9208">
        <v>1</v>
      </c>
    </row>
    <row r="9209" spans="1:8" x14ac:dyDescent="0.2">
      <c r="A9209" t="s">
        <v>10769</v>
      </c>
      <c r="C920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9209" s="6" t="str">
        <f>LEFT(Table3[[#This Row],[Last Funding Amount - ORIG]],MIN(FIND({0,1,2,3,4,5,6,7,8,9,0},Table3[[#This Row],[Last Funding Amount - ORIG]]&amp;"0123456789"))-1)</f>
        <v/>
      </c>
      <c r="E9209" t="s">
        <v>112</v>
      </c>
      <c r="H9209">
        <v>3</v>
      </c>
    </row>
    <row r="9210" spans="1:8" x14ac:dyDescent="0.2">
      <c r="A9210" t="s">
        <v>10770</v>
      </c>
      <c r="C921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9210" s="6" t="str">
        <f>LEFT(Table3[[#This Row],[Last Funding Amount - ORIG]],MIN(FIND({0,1,2,3,4,5,6,7,8,9,0},Table3[[#This Row],[Last Funding Amount - ORIG]]&amp;"0123456789"))-1)</f>
        <v/>
      </c>
      <c r="E9210" t="s">
        <v>13</v>
      </c>
      <c r="H9210">
        <v>1</v>
      </c>
    </row>
    <row r="9211" spans="1:8" x14ac:dyDescent="0.2">
      <c r="A9211" t="s">
        <v>10771</v>
      </c>
      <c r="C921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9211" s="6" t="str">
        <f>LEFT(Table3[[#This Row],[Last Funding Amount - ORIG]],MIN(FIND({0,1,2,3,4,5,6,7,8,9,0},Table3[[#This Row],[Last Funding Amount - ORIG]]&amp;"0123456789"))-1)</f>
        <v/>
      </c>
      <c r="E9211" t="s">
        <v>112</v>
      </c>
      <c r="H9211">
        <v>2</v>
      </c>
    </row>
    <row r="9212" spans="1:8" x14ac:dyDescent="0.2">
      <c r="A9212" t="s">
        <v>10772</v>
      </c>
      <c r="C921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9212" s="6" t="str">
        <f>LEFT(Table3[[#This Row],[Last Funding Amount - ORIG]],MIN(FIND({0,1,2,3,4,5,6,7,8,9,0},Table3[[#This Row],[Last Funding Amount - ORIG]]&amp;"0123456789"))-1)</f>
        <v/>
      </c>
      <c r="E9212" t="s">
        <v>13</v>
      </c>
      <c r="G9212">
        <v>2</v>
      </c>
      <c r="H9212">
        <v>3</v>
      </c>
    </row>
    <row r="9213" spans="1:8" x14ac:dyDescent="0.2">
      <c r="A9213" t="s">
        <v>10773</v>
      </c>
      <c r="C921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9213" s="6" t="str">
        <f>LEFT(Table3[[#This Row],[Last Funding Amount - ORIG]],MIN(FIND({0,1,2,3,4,5,6,7,8,9,0},Table3[[#This Row],[Last Funding Amount - ORIG]]&amp;"0123456789"))-1)</f>
        <v/>
      </c>
      <c r="E9213" t="s">
        <v>13</v>
      </c>
      <c r="H9213">
        <v>1</v>
      </c>
    </row>
    <row r="9214" spans="1:8" x14ac:dyDescent="0.2">
      <c r="A9214" t="s">
        <v>10774</v>
      </c>
      <c r="C921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9214" s="6" t="str">
        <f>LEFT(Table3[[#This Row],[Last Funding Amount - ORIG]],MIN(FIND({0,1,2,3,4,5,6,7,8,9,0},Table3[[#This Row],[Last Funding Amount - ORIG]]&amp;"0123456789"))-1)</f>
        <v/>
      </c>
      <c r="E9214" t="s">
        <v>112</v>
      </c>
      <c r="H9214">
        <v>1</v>
      </c>
    </row>
    <row r="9215" spans="1:8" x14ac:dyDescent="0.2">
      <c r="A9215" t="s">
        <v>10775</v>
      </c>
      <c r="C921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9215" s="6" t="str">
        <f>LEFT(Table3[[#This Row],[Last Funding Amount - ORIG]],MIN(FIND({0,1,2,3,4,5,6,7,8,9,0},Table3[[#This Row],[Last Funding Amount - ORIG]]&amp;"0123456789"))-1)</f>
        <v/>
      </c>
      <c r="E9215" t="s">
        <v>13</v>
      </c>
      <c r="H9215">
        <v>2</v>
      </c>
    </row>
    <row r="9216" spans="1:8" x14ac:dyDescent="0.2">
      <c r="A9216" t="s">
        <v>10776</v>
      </c>
      <c r="C921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9216" s="6" t="str">
        <f>LEFT(Table3[[#This Row],[Last Funding Amount - ORIG]],MIN(FIND({0,1,2,3,4,5,6,7,8,9,0},Table3[[#This Row],[Last Funding Amount - ORIG]]&amp;"0123456789"))-1)</f>
        <v/>
      </c>
      <c r="E9216" t="s">
        <v>101</v>
      </c>
      <c r="H9216">
        <v>1</v>
      </c>
    </row>
    <row r="9217" spans="1:8" x14ac:dyDescent="0.2">
      <c r="A9217" t="s">
        <v>10777</v>
      </c>
      <c r="C921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9217" s="6" t="str">
        <f>LEFT(Table3[[#This Row],[Last Funding Amount - ORIG]],MIN(FIND({0,1,2,3,4,5,6,7,8,9,0},Table3[[#This Row],[Last Funding Amount - ORIG]]&amp;"0123456789"))-1)</f>
        <v/>
      </c>
      <c r="E9217" t="s">
        <v>112</v>
      </c>
      <c r="H9217">
        <v>1</v>
      </c>
    </row>
    <row r="9218" spans="1:8" x14ac:dyDescent="0.2">
      <c r="A9218" t="s">
        <v>10778</v>
      </c>
      <c r="C921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9218" s="6" t="str">
        <f>LEFT(Table3[[#This Row],[Last Funding Amount - ORIG]],MIN(FIND({0,1,2,3,4,5,6,7,8,9,0},Table3[[#This Row],[Last Funding Amount - ORIG]]&amp;"0123456789"))-1)</f>
        <v/>
      </c>
      <c r="E9218" t="s">
        <v>101</v>
      </c>
      <c r="H9218">
        <v>1</v>
      </c>
    </row>
    <row r="9219" spans="1:8" x14ac:dyDescent="0.2">
      <c r="A9219" t="s">
        <v>10779</v>
      </c>
      <c r="C921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9219" s="6" t="str">
        <f>LEFT(Table3[[#This Row],[Last Funding Amount - ORIG]],MIN(FIND({0,1,2,3,4,5,6,7,8,9,0},Table3[[#This Row],[Last Funding Amount - ORIG]]&amp;"0123456789"))-1)</f>
        <v/>
      </c>
      <c r="E9219" t="s">
        <v>101</v>
      </c>
      <c r="H9219">
        <v>1</v>
      </c>
    </row>
    <row r="9220" spans="1:8" x14ac:dyDescent="0.2">
      <c r="A9220" t="s">
        <v>10780</v>
      </c>
      <c r="C922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9220" s="6" t="str">
        <f>LEFT(Table3[[#This Row],[Last Funding Amount - ORIG]],MIN(FIND({0,1,2,3,4,5,6,7,8,9,0},Table3[[#This Row],[Last Funding Amount - ORIG]]&amp;"0123456789"))-1)</f>
        <v/>
      </c>
      <c r="E9220" t="s">
        <v>101</v>
      </c>
      <c r="H9220">
        <v>1</v>
      </c>
    </row>
    <row r="9221" spans="1:8" x14ac:dyDescent="0.2">
      <c r="A9221" t="s">
        <v>10781</v>
      </c>
      <c r="C922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9221" s="6" t="str">
        <f>LEFT(Table3[[#This Row],[Last Funding Amount - ORIG]],MIN(FIND({0,1,2,3,4,5,6,7,8,9,0},Table3[[#This Row],[Last Funding Amount - ORIG]]&amp;"0123456789"))-1)</f>
        <v/>
      </c>
      <c r="E9221" t="s">
        <v>22</v>
      </c>
      <c r="G9221">
        <v>1</v>
      </c>
      <c r="H9221">
        <v>1</v>
      </c>
    </row>
    <row r="9222" spans="1:8" x14ac:dyDescent="0.2">
      <c r="A9222" t="s">
        <v>10782</v>
      </c>
      <c r="C922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9222" s="6" t="str">
        <f>LEFT(Table3[[#This Row],[Last Funding Amount - ORIG]],MIN(FIND({0,1,2,3,4,5,6,7,8,9,0},Table3[[#This Row],[Last Funding Amount - ORIG]]&amp;"0123456789"))-1)</f>
        <v/>
      </c>
      <c r="E9222" t="s">
        <v>20</v>
      </c>
      <c r="H9222">
        <v>2</v>
      </c>
    </row>
    <row r="9223" spans="1:8" x14ac:dyDescent="0.2">
      <c r="A9223" t="s">
        <v>10783</v>
      </c>
      <c r="C922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9223" s="6" t="str">
        <f>LEFT(Table3[[#This Row],[Last Funding Amount - ORIG]],MIN(FIND({0,1,2,3,4,5,6,7,8,9,0},Table3[[#This Row],[Last Funding Amount - ORIG]]&amp;"0123456789"))-1)</f>
        <v/>
      </c>
      <c r="E9223" t="s">
        <v>13</v>
      </c>
      <c r="H9223">
        <v>1</v>
      </c>
    </row>
    <row r="9224" spans="1:8" x14ac:dyDescent="0.2">
      <c r="A9224" t="s">
        <v>10784</v>
      </c>
      <c r="C922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9224" s="6" t="str">
        <f>LEFT(Table3[[#This Row],[Last Funding Amount - ORIG]],MIN(FIND({0,1,2,3,4,5,6,7,8,9,0},Table3[[#This Row],[Last Funding Amount - ORIG]]&amp;"0123456789"))-1)</f>
        <v/>
      </c>
      <c r="E9224" t="s">
        <v>13</v>
      </c>
      <c r="H9224">
        <v>2</v>
      </c>
    </row>
    <row r="9225" spans="1:8" x14ac:dyDescent="0.2">
      <c r="A9225" t="s">
        <v>10785</v>
      </c>
      <c r="C922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9225" s="6" t="str">
        <f>LEFT(Table3[[#This Row],[Last Funding Amount - ORIG]],MIN(FIND({0,1,2,3,4,5,6,7,8,9,0},Table3[[#This Row],[Last Funding Amount - ORIG]]&amp;"0123456789"))-1)</f>
        <v/>
      </c>
      <c r="E9225" t="s">
        <v>112</v>
      </c>
      <c r="H9225">
        <v>2</v>
      </c>
    </row>
    <row r="9226" spans="1:8" x14ac:dyDescent="0.2">
      <c r="A9226" t="s">
        <v>10786</v>
      </c>
      <c r="C922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9226" s="6" t="str">
        <f>LEFT(Table3[[#This Row],[Last Funding Amount - ORIG]],MIN(FIND({0,1,2,3,4,5,6,7,8,9,0},Table3[[#This Row],[Last Funding Amount - ORIG]]&amp;"0123456789"))-1)</f>
        <v/>
      </c>
      <c r="E9226" t="s">
        <v>13</v>
      </c>
      <c r="H9226">
        <v>2</v>
      </c>
    </row>
    <row r="9227" spans="1:8" x14ac:dyDescent="0.2">
      <c r="A9227" t="s">
        <v>10787</v>
      </c>
      <c r="C922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9227" s="6" t="str">
        <f>LEFT(Table3[[#This Row],[Last Funding Amount - ORIG]],MIN(FIND({0,1,2,3,4,5,6,7,8,9,0},Table3[[#This Row],[Last Funding Amount - ORIG]]&amp;"0123456789"))-1)</f>
        <v/>
      </c>
      <c r="E9227" t="s">
        <v>22</v>
      </c>
      <c r="G9227">
        <v>1</v>
      </c>
      <c r="H9227">
        <v>1</v>
      </c>
    </row>
    <row r="9228" spans="1:8" x14ac:dyDescent="0.2">
      <c r="A9228" t="s">
        <v>10788</v>
      </c>
      <c r="C922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9228" s="6" t="str">
        <f>LEFT(Table3[[#This Row],[Last Funding Amount - ORIG]],MIN(FIND({0,1,2,3,4,5,6,7,8,9,0},Table3[[#This Row],[Last Funding Amount - ORIG]]&amp;"0123456789"))-1)</f>
        <v/>
      </c>
      <c r="E9228" t="s">
        <v>112</v>
      </c>
      <c r="H9228">
        <v>2</v>
      </c>
    </row>
    <row r="9229" spans="1:8" x14ac:dyDescent="0.2">
      <c r="A9229" t="s">
        <v>10789</v>
      </c>
      <c r="C922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9229" s="6" t="str">
        <f>LEFT(Table3[[#This Row],[Last Funding Amount - ORIG]],MIN(FIND({0,1,2,3,4,5,6,7,8,9,0},Table3[[#This Row],[Last Funding Amount - ORIG]]&amp;"0123456789"))-1)</f>
        <v/>
      </c>
      <c r="E9229" t="s">
        <v>101</v>
      </c>
      <c r="H9229">
        <v>1</v>
      </c>
    </row>
    <row r="9230" spans="1:8" x14ac:dyDescent="0.2">
      <c r="A9230" t="s">
        <v>10790</v>
      </c>
      <c r="C923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9230" s="6" t="str">
        <f>LEFT(Table3[[#This Row],[Last Funding Amount - ORIG]],MIN(FIND({0,1,2,3,4,5,6,7,8,9,0},Table3[[#This Row],[Last Funding Amount - ORIG]]&amp;"0123456789"))-1)</f>
        <v/>
      </c>
      <c r="E9230" t="s">
        <v>112</v>
      </c>
    </row>
    <row r="9231" spans="1:8" x14ac:dyDescent="0.2">
      <c r="A9231" t="s">
        <v>10791</v>
      </c>
      <c r="C923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9231" s="6" t="str">
        <f>LEFT(Table3[[#This Row],[Last Funding Amount - ORIG]],MIN(FIND({0,1,2,3,4,5,6,7,8,9,0},Table3[[#This Row],[Last Funding Amount - ORIG]]&amp;"0123456789"))-1)</f>
        <v/>
      </c>
      <c r="E9231" t="s">
        <v>112</v>
      </c>
      <c r="H9231">
        <v>2</v>
      </c>
    </row>
    <row r="9232" spans="1:8" x14ac:dyDescent="0.2">
      <c r="A9232" t="s">
        <v>10792</v>
      </c>
      <c r="C923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9232" s="6" t="str">
        <f>LEFT(Table3[[#This Row],[Last Funding Amount - ORIG]],MIN(FIND({0,1,2,3,4,5,6,7,8,9,0},Table3[[#This Row],[Last Funding Amount - ORIG]]&amp;"0123456789"))-1)</f>
        <v/>
      </c>
      <c r="E9232" t="s">
        <v>112</v>
      </c>
    </row>
    <row r="9233" spans="1:8" x14ac:dyDescent="0.2">
      <c r="A9233" t="s">
        <v>10793</v>
      </c>
      <c r="C923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9233" s="6" t="str">
        <f>LEFT(Table3[[#This Row],[Last Funding Amount - ORIG]],MIN(FIND({0,1,2,3,4,5,6,7,8,9,0},Table3[[#This Row],[Last Funding Amount - ORIG]]&amp;"0123456789"))-1)</f>
        <v/>
      </c>
      <c r="E9233" t="s">
        <v>112</v>
      </c>
      <c r="H9233">
        <v>1</v>
      </c>
    </row>
    <row r="9234" spans="1:8" x14ac:dyDescent="0.2">
      <c r="A9234" t="s">
        <v>10794</v>
      </c>
      <c r="C923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9234" s="6" t="str">
        <f>LEFT(Table3[[#This Row],[Last Funding Amount - ORIG]],MIN(FIND({0,1,2,3,4,5,6,7,8,9,0},Table3[[#This Row],[Last Funding Amount - ORIG]]&amp;"0123456789"))-1)</f>
        <v/>
      </c>
      <c r="E9234" t="s">
        <v>112</v>
      </c>
      <c r="H9234">
        <v>2</v>
      </c>
    </row>
    <row r="9235" spans="1:8" x14ac:dyDescent="0.2">
      <c r="A9235" t="s">
        <v>10795</v>
      </c>
      <c r="C923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9235" s="6" t="str">
        <f>LEFT(Table3[[#This Row],[Last Funding Amount - ORIG]],MIN(FIND({0,1,2,3,4,5,6,7,8,9,0},Table3[[#This Row],[Last Funding Amount - ORIG]]&amp;"0123456789"))-1)</f>
        <v/>
      </c>
      <c r="E9235" t="s">
        <v>112</v>
      </c>
      <c r="H9235">
        <v>1</v>
      </c>
    </row>
    <row r="9236" spans="1:8" x14ac:dyDescent="0.2">
      <c r="A9236" t="s">
        <v>10796</v>
      </c>
      <c r="C923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9236" s="6" t="str">
        <f>LEFT(Table3[[#This Row],[Last Funding Amount - ORIG]],MIN(FIND({0,1,2,3,4,5,6,7,8,9,0},Table3[[#This Row],[Last Funding Amount - ORIG]]&amp;"0123456789"))-1)</f>
        <v/>
      </c>
      <c r="E9236" t="s">
        <v>101</v>
      </c>
    </row>
    <row r="9237" spans="1:8" x14ac:dyDescent="0.2">
      <c r="A9237" t="s">
        <v>10797</v>
      </c>
      <c r="C923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9237" s="6" t="str">
        <f>LEFT(Table3[[#This Row],[Last Funding Amount - ORIG]],MIN(FIND({0,1,2,3,4,5,6,7,8,9,0},Table3[[#This Row],[Last Funding Amount - ORIG]]&amp;"0123456789"))-1)</f>
        <v/>
      </c>
      <c r="E9237" t="s">
        <v>13</v>
      </c>
      <c r="G9237">
        <v>1</v>
      </c>
      <c r="H9237">
        <v>1</v>
      </c>
    </row>
    <row r="9238" spans="1:8" x14ac:dyDescent="0.2">
      <c r="A9238" t="s">
        <v>10798</v>
      </c>
      <c r="C923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9238" s="6" t="str">
        <f>LEFT(Table3[[#This Row],[Last Funding Amount - ORIG]],MIN(FIND({0,1,2,3,4,5,6,7,8,9,0},Table3[[#This Row],[Last Funding Amount - ORIG]]&amp;"0123456789"))-1)</f>
        <v/>
      </c>
      <c r="E9238" t="s">
        <v>112</v>
      </c>
      <c r="H9238">
        <v>1</v>
      </c>
    </row>
    <row r="9239" spans="1:8" x14ac:dyDescent="0.2">
      <c r="A9239" t="s">
        <v>10799</v>
      </c>
      <c r="C923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9239" s="6" t="str">
        <f>LEFT(Table3[[#This Row],[Last Funding Amount - ORIG]],MIN(FIND({0,1,2,3,4,5,6,7,8,9,0},Table3[[#This Row],[Last Funding Amount - ORIG]]&amp;"0123456789"))-1)</f>
        <v/>
      </c>
      <c r="E9239" t="s">
        <v>16</v>
      </c>
      <c r="G9239">
        <v>1</v>
      </c>
      <c r="H9239">
        <v>1</v>
      </c>
    </row>
    <row r="9240" spans="1:8" x14ac:dyDescent="0.2">
      <c r="A9240" t="s">
        <v>10800</v>
      </c>
      <c r="C924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9240" s="6" t="str">
        <f>LEFT(Table3[[#This Row],[Last Funding Amount - ORIG]],MIN(FIND({0,1,2,3,4,5,6,7,8,9,0},Table3[[#This Row],[Last Funding Amount - ORIG]]&amp;"0123456789"))-1)</f>
        <v/>
      </c>
      <c r="E9240" t="s">
        <v>112</v>
      </c>
      <c r="H9240">
        <v>1</v>
      </c>
    </row>
    <row r="9241" spans="1:8" x14ac:dyDescent="0.2">
      <c r="A9241" t="s">
        <v>10801</v>
      </c>
      <c r="C924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9241" s="6" t="str">
        <f>LEFT(Table3[[#This Row],[Last Funding Amount - ORIG]],MIN(FIND({0,1,2,3,4,5,6,7,8,9,0},Table3[[#This Row],[Last Funding Amount - ORIG]]&amp;"0123456789"))-1)</f>
        <v/>
      </c>
      <c r="E9241" t="s">
        <v>13</v>
      </c>
      <c r="H9241">
        <v>1</v>
      </c>
    </row>
    <row r="9242" spans="1:8" x14ac:dyDescent="0.2">
      <c r="A9242" t="s">
        <v>10802</v>
      </c>
      <c r="C924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9242" s="6" t="str">
        <f>LEFT(Table3[[#This Row],[Last Funding Amount - ORIG]],MIN(FIND({0,1,2,3,4,5,6,7,8,9,0},Table3[[#This Row],[Last Funding Amount - ORIG]]&amp;"0123456789"))-1)</f>
        <v/>
      </c>
      <c r="E9242" t="s">
        <v>101</v>
      </c>
      <c r="H9242">
        <v>1</v>
      </c>
    </row>
    <row r="9243" spans="1:8" x14ac:dyDescent="0.2">
      <c r="A9243" t="s">
        <v>10803</v>
      </c>
      <c r="C924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9243" s="6" t="str">
        <f>LEFT(Table3[[#This Row],[Last Funding Amount - ORIG]],MIN(FIND({0,1,2,3,4,5,6,7,8,9,0},Table3[[#This Row],[Last Funding Amount - ORIG]]&amp;"0123456789"))-1)</f>
        <v/>
      </c>
      <c r="E9243" t="s">
        <v>22</v>
      </c>
      <c r="H9243">
        <v>2</v>
      </c>
    </row>
    <row r="9244" spans="1:8" x14ac:dyDescent="0.2">
      <c r="A9244" t="s">
        <v>10804</v>
      </c>
      <c r="C924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9244" s="6" t="str">
        <f>LEFT(Table3[[#This Row],[Last Funding Amount - ORIG]],MIN(FIND({0,1,2,3,4,5,6,7,8,9,0},Table3[[#This Row],[Last Funding Amount - ORIG]]&amp;"0123456789"))-1)</f>
        <v/>
      </c>
      <c r="E9244" t="s">
        <v>112</v>
      </c>
      <c r="H9244">
        <v>2</v>
      </c>
    </row>
    <row r="9245" spans="1:8" x14ac:dyDescent="0.2">
      <c r="A9245" t="s">
        <v>10805</v>
      </c>
      <c r="C924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9245" s="6" t="str">
        <f>LEFT(Table3[[#This Row],[Last Funding Amount - ORIG]],MIN(FIND({0,1,2,3,4,5,6,7,8,9,0},Table3[[#This Row],[Last Funding Amount - ORIG]]&amp;"0123456789"))-1)</f>
        <v/>
      </c>
      <c r="E9245" t="s">
        <v>13</v>
      </c>
      <c r="H9245">
        <v>2</v>
      </c>
    </row>
    <row r="9246" spans="1:8" x14ac:dyDescent="0.2">
      <c r="A9246" t="s">
        <v>10806</v>
      </c>
      <c r="C924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9246" s="6" t="str">
        <f>LEFT(Table3[[#This Row],[Last Funding Amount - ORIG]],MIN(FIND({0,1,2,3,4,5,6,7,8,9,0},Table3[[#This Row],[Last Funding Amount - ORIG]]&amp;"0123456789"))-1)</f>
        <v/>
      </c>
      <c r="E9246" t="s">
        <v>13</v>
      </c>
      <c r="G9246">
        <v>1</v>
      </c>
      <c r="H9246">
        <v>2</v>
      </c>
    </row>
    <row r="9247" spans="1:8" x14ac:dyDescent="0.2">
      <c r="A9247" t="s">
        <v>10807</v>
      </c>
      <c r="C924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9247" s="6" t="str">
        <f>LEFT(Table3[[#This Row],[Last Funding Amount - ORIG]],MIN(FIND({0,1,2,3,4,5,6,7,8,9,0},Table3[[#This Row],[Last Funding Amount - ORIG]]&amp;"0123456789"))-1)</f>
        <v/>
      </c>
      <c r="E9247" t="s">
        <v>13</v>
      </c>
      <c r="H9247">
        <v>1</v>
      </c>
    </row>
    <row r="9248" spans="1:8" x14ac:dyDescent="0.2">
      <c r="A9248" t="s">
        <v>10808</v>
      </c>
      <c r="C924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9248" s="6" t="str">
        <f>LEFT(Table3[[#This Row],[Last Funding Amount - ORIG]],MIN(FIND({0,1,2,3,4,5,6,7,8,9,0},Table3[[#This Row],[Last Funding Amount - ORIG]]&amp;"0123456789"))-1)</f>
        <v/>
      </c>
      <c r="E9248" t="s">
        <v>112</v>
      </c>
      <c r="H9248">
        <v>1</v>
      </c>
    </row>
    <row r="9249" spans="1:8" x14ac:dyDescent="0.2">
      <c r="A9249" t="s">
        <v>10809</v>
      </c>
      <c r="C924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9249" s="6" t="str">
        <f>LEFT(Table3[[#This Row],[Last Funding Amount - ORIG]],MIN(FIND({0,1,2,3,4,5,6,7,8,9,0},Table3[[#This Row],[Last Funding Amount - ORIG]]&amp;"0123456789"))-1)</f>
        <v/>
      </c>
      <c r="E9249" t="s">
        <v>56</v>
      </c>
      <c r="H9249">
        <v>3</v>
      </c>
    </row>
    <row r="9250" spans="1:8" x14ac:dyDescent="0.2">
      <c r="A9250" t="s">
        <v>10810</v>
      </c>
      <c r="C925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9250" s="6" t="str">
        <f>LEFT(Table3[[#This Row],[Last Funding Amount - ORIG]],MIN(FIND({0,1,2,3,4,5,6,7,8,9,0},Table3[[#This Row],[Last Funding Amount - ORIG]]&amp;"0123456789"))-1)</f>
        <v/>
      </c>
      <c r="E9250" t="s">
        <v>112</v>
      </c>
      <c r="H9250">
        <v>2</v>
      </c>
    </row>
    <row r="9251" spans="1:8" x14ac:dyDescent="0.2">
      <c r="A9251" t="s">
        <v>10811</v>
      </c>
      <c r="C925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9251" s="6" t="str">
        <f>LEFT(Table3[[#This Row],[Last Funding Amount - ORIG]],MIN(FIND({0,1,2,3,4,5,6,7,8,9,0},Table3[[#This Row],[Last Funding Amount - ORIG]]&amp;"0123456789"))-1)</f>
        <v/>
      </c>
      <c r="E9251" t="s">
        <v>13</v>
      </c>
      <c r="H9251">
        <v>1</v>
      </c>
    </row>
    <row r="9252" spans="1:8" x14ac:dyDescent="0.2">
      <c r="A9252" t="s">
        <v>10812</v>
      </c>
      <c r="C925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9252" s="6" t="str">
        <f>LEFT(Table3[[#This Row],[Last Funding Amount - ORIG]],MIN(FIND({0,1,2,3,4,5,6,7,8,9,0},Table3[[#This Row],[Last Funding Amount - ORIG]]&amp;"0123456789"))-1)</f>
        <v/>
      </c>
      <c r="E9252" t="s">
        <v>101</v>
      </c>
      <c r="H9252">
        <v>1</v>
      </c>
    </row>
    <row r="9253" spans="1:8" x14ac:dyDescent="0.2">
      <c r="A9253" t="s">
        <v>10813</v>
      </c>
      <c r="C925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9253" s="6" t="str">
        <f>LEFT(Table3[[#This Row],[Last Funding Amount - ORIG]],MIN(FIND({0,1,2,3,4,5,6,7,8,9,0},Table3[[#This Row],[Last Funding Amount - ORIG]]&amp;"0123456789"))-1)</f>
        <v/>
      </c>
      <c r="E9253" t="s">
        <v>112</v>
      </c>
      <c r="H9253">
        <v>1</v>
      </c>
    </row>
    <row r="9254" spans="1:8" x14ac:dyDescent="0.2">
      <c r="A9254" t="s">
        <v>10814</v>
      </c>
      <c r="C925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9254" s="6" t="str">
        <f>LEFT(Table3[[#This Row],[Last Funding Amount - ORIG]],MIN(FIND({0,1,2,3,4,5,6,7,8,9,0},Table3[[#This Row],[Last Funding Amount - ORIG]]&amp;"0123456789"))-1)</f>
        <v/>
      </c>
      <c r="E9254" t="s">
        <v>112</v>
      </c>
      <c r="H9254">
        <v>1</v>
      </c>
    </row>
    <row r="9255" spans="1:8" x14ac:dyDescent="0.2">
      <c r="A9255" t="s">
        <v>10815</v>
      </c>
      <c r="C925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9255" s="6" t="str">
        <f>LEFT(Table3[[#This Row],[Last Funding Amount - ORIG]],MIN(FIND({0,1,2,3,4,5,6,7,8,9,0},Table3[[#This Row],[Last Funding Amount - ORIG]]&amp;"0123456789"))-1)</f>
        <v/>
      </c>
      <c r="E9255" t="s">
        <v>112</v>
      </c>
      <c r="H9255">
        <v>2</v>
      </c>
    </row>
    <row r="9256" spans="1:8" x14ac:dyDescent="0.2">
      <c r="A9256" t="s">
        <v>10816</v>
      </c>
      <c r="C925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9256" s="6" t="str">
        <f>LEFT(Table3[[#This Row],[Last Funding Amount - ORIG]],MIN(FIND({0,1,2,3,4,5,6,7,8,9,0},Table3[[#This Row],[Last Funding Amount - ORIG]]&amp;"0123456789"))-1)</f>
        <v/>
      </c>
      <c r="E9256" t="s">
        <v>112</v>
      </c>
      <c r="H9256">
        <v>1</v>
      </c>
    </row>
    <row r="9257" spans="1:8" x14ac:dyDescent="0.2">
      <c r="A9257" t="s">
        <v>10817</v>
      </c>
      <c r="C925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9257" s="6" t="str">
        <f>LEFT(Table3[[#This Row],[Last Funding Amount - ORIG]],MIN(FIND({0,1,2,3,4,5,6,7,8,9,0},Table3[[#This Row],[Last Funding Amount - ORIG]]&amp;"0123456789"))-1)</f>
        <v/>
      </c>
      <c r="E9257" t="s">
        <v>13</v>
      </c>
      <c r="H9257">
        <v>2</v>
      </c>
    </row>
    <row r="9258" spans="1:8" x14ac:dyDescent="0.2">
      <c r="A9258" t="s">
        <v>10818</v>
      </c>
      <c r="C925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9258" s="6" t="str">
        <f>LEFT(Table3[[#This Row],[Last Funding Amount - ORIG]],MIN(FIND({0,1,2,3,4,5,6,7,8,9,0},Table3[[#This Row],[Last Funding Amount - ORIG]]&amp;"0123456789"))-1)</f>
        <v/>
      </c>
      <c r="E9258" t="s">
        <v>13</v>
      </c>
      <c r="H9258">
        <v>1</v>
      </c>
    </row>
    <row r="9259" spans="1:8" x14ac:dyDescent="0.2">
      <c r="A9259" t="s">
        <v>10819</v>
      </c>
      <c r="C925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9259" s="6" t="str">
        <f>LEFT(Table3[[#This Row],[Last Funding Amount - ORIG]],MIN(FIND({0,1,2,3,4,5,6,7,8,9,0},Table3[[#This Row],[Last Funding Amount - ORIG]]&amp;"0123456789"))-1)</f>
        <v/>
      </c>
      <c r="E9259" t="s">
        <v>112</v>
      </c>
      <c r="H9259">
        <v>1</v>
      </c>
    </row>
    <row r="9260" spans="1:8" x14ac:dyDescent="0.2">
      <c r="A9260" t="s">
        <v>10820</v>
      </c>
      <c r="C926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9260" s="6" t="str">
        <f>LEFT(Table3[[#This Row],[Last Funding Amount - ORIG]],MIN(FIND({0,1,2,3,4,5,6,7,8,9,0},Table3[[#This Row],[Last Funding Amount - ORIG]]&amp;"0123456789"))-1)</f>
        <v/>
      </c>
      <c r="E9260" t="s">
        <v>112</v>
      </c>
      <c r="H9260">
        <v>2</v>
      </c>
    </row>
    <row r="9261" spans="1:8" x14ac:dyDescent="0.2">
      <c r="A9261" t="s">
        <v>10821</v>
      </c>
      <c r="C926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9261" s="6" t="str">
        <f>LEFT(Table3[[#This Row],[Last Funding Amount - ORIG]],MIN(FIND({0,1,2,3,4,5,6,7,8,9,0},Table3[[#This Row],[Last Funding Amount - ORIG]]&amp;"0123456789"))-1)</f>
        <v/>
      </c>
      <c r="E9261" t="s">
        <v>112</v>
      </c>
    </row>
    <row r="9262" spans="1:8" x14ac:dyDescent="0.2">
      <c r="A9262" t="s">
        <v>10822</v>
      </c>
      <c r="C926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9262" s="6" t="str">
        <f>LEFT(Table3[[#This Row],[Last Funding Amount - ORIG]],MIN(FIND({0,1,2,3,4,5,6,7,8,9,0},Table3[[#This Row],[Last Funding Amount - ORIG]]&amp;"0123456789"))-1)</f>
        <v/>
      </c>
      <c r="E9262" t="s">
        <v>112</v>
      </c>
      <c r="H9262">
        <v>1</v>
      </c>
    </row>
    <row r="9263" spans="1:8" x14ac:dyDescent="0.2">
      <c r="A9263" t="s">
        <v>10823</v>
      </c>
      <c r="C926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9263" s="6" t="str">
        <f>LEFT(Table3[[#This Row],[Last Funding Amount - ORIG]],MIN(FIND({0,1,2,3,4,5,6,7,8,9,0},Table3[[#This Row],[Last Funding Amount - ORIG]]&amp;"0123456789"))-1)</f>
        <v/>
      </c>
      <c r="E9263" t="s">
        <v>22</v>
      </c>
      <c r="H9263">
        <v>1</v>
      </c>
    </row>
    <row r="9264" spans="1:8" x14ac:dyDescent="0.2">
      <c r="A9264" t="s">
        <v>10824</v>
      </c>
      <c r="C926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9264" s="6" t="str">
        <f>LEFT(Table3[[#This Row],[Last Funding Amount - ORIG]],MIN(FIND({0,1,2,3,4,5,6,7,8,9,0},Table3[[#This Row],[Last Funding Amount - ORIG]]&amp;"0123456789"))-1)</f>
        <v/>
      </c>
      <c r="E9264" t="s">
        <v>112</v>
      </c>
    </row>
    <row r="9265" spans="1:8" x14ac:dyDescent="0.2">
      <c r="A9265" t="s">
        <v>10825</v>
      </c>
      <c r="C926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9265" s="6" t="str">
        <f>LEFT(Table3[[#This Row],[Last Funding Amount - ORIG]],MIN(FIND({0,1,2,3,4,5,6,7,8,9,0},Table3[[#This Row],[Last Funding Amount - ORIG]]&amp;"0123456789"))-1)</f>
        <v/>
      </c>
      <c r="E9265" t="s">
        <v>112</v>
      </c>
      <c r="H9265">
        <v>1</v>
      </c>
    </row>
    <row r="9266" spans="1:8" x14ac:dyDescent="0.2">
      <c r="A9266" t="s">
        <v>10826</v>
      </c>
      <c r="C926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9266" s="6" t="str">
        <f>LEFT(Table3[[#This Row],[Last Funding Amount - ORIG]],MIN(FIND({0,1,2,3,4,5,6,7,8,9,0},Table3[[#This Row],[Last Funding Amount - ORIG]]&amp;"0123456789"))-1)</f>
        <v/>
      </c>
      <c r="E9266" t="s">
        <v>16</v>
      </c>
      <c r="H9266">
        <v>1</v>
      </c>
    </row>
    <row r="9267" spans="1:8" x14ac:dyDescent="0.2">
      <c r="A9267" t="s">
        <v>10827</v>
      </c>
      <c r="C926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9267" s="6" t="str">
        <f>LEFT(Table3[[#This Row],[Last Funding Amount - ORIG]],MIN(FIND({0,1,2,3,4,5,6,7,8,9,0},Table3[[#This Row],[Last Funding Amount - ORIG]]&amp;"0123456789"))-1)</f>
        <v/>
      </c>
      <c r="E9267" t="s">
        <v>112</v>
      </c>
    </row>
    <row r="9268" spans="1:8" x14ac:dyDescent="0.2">
      <c r="A9268" t="s">
        <v>10828</v>
      </c>
      <c r="C926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9268" s="6" t="str">
        <f>LEFT(Table3[[#This Row],[Last Funding Amount - ORIG]],MIN(FIND({0,1,2,3,4,5,6,7,8,9,0},Table3[[#This Row],[Last Funding Amount - ORIG]]&amp;"0123456789"))-1)</f>
        <v/>
      </c>
      <c r="E9268" t="s">
        <v>22</v>
      </c>
    </row>
    <row r="9269" spans="1:8" x14ac:dyDescent="0.2">
      <c r="A9269" t="s">
        <v>10829</v>
      </c>
      <c r="C926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9269" s="6" t="str">
        <f>LEFT(Table3[[#This Row],[Last Funding Amount - ORIG]],MIN(FIND({0,1,2,3,4,5,6,7,8,9,0},Table3[[#This Row],[Last Funding Amount - ORIG]]&amp;"0123456789"))-1)</f>
        <v/>
      </c>
      <c r="E9269" t="s">
        <v>112</v>
      </c>
      <c r="H9269">
        <v>1</v>
      </c>
    </row>
    <row r="9270" spans="1:8" x14ac:dyDescent="0.2">
      <c r="A9270" t="s">
        <v>10830</v>
      </c>
      <c r="C927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9270" s="6" t="str">
        <f>LEFT(Table3[[#This Row],[Last Funding Amount - ORIG]],MIN(FIND({0,1,2,3,4,5,6,7,8,9,0},Table3[[#This Row],[Last Funding Amount - ORIG]]&amp;"0123456789"))-1)</f>
        <v/>
      </c>
      <c r="E9270" t="s">
        <v>13</v>
      </c>
      <c r="H9270">
        <v>1</v>
      </c>
    </row>
    <row r="9271" spans="1:8" x14ac:dyDescent="0.2">
      <c r="A9271" t="s">
        <v>10831</v>
      </c>
      <c r="C927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9271" s="6" t="str">
        <f>LEFT(Table3[[#This Row],[Last Funding Amount - ORIG]],MIN(FIND({0,1,2,3,4,5,6,7,8,9,0},Table3[[#This Row],[Last Funding Amount - ORIG]]&amp;"0123456789"))-1)</f>
        <v/>
      </c>
      <c r="E9271" t="s">
        <v>20</v>
      </c>
    </row>
    <row r="9272" spans="1:8" x14ac:dyDescent="0.2">
      <c r="A9272" t="s">
        <v>10832</v>
      </c>
      <c r="C927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9272" s="6" t="str">
        <f>LEFT(Table3[[#This Row],[Last Funding Amount - ORIG]],MIN(FIND({0,1,2,3,4,5,6,7,8,9,0},Table3[[#This Row],[Last Funding Amount - ORIG]]&amp;"0123456789"))-1)</f>
        <v/>
      </c>
      <c r="E9272" t="s">
        <v>112</v>
      </c>
      <c r="H9272">
        <v>1</v>
      </c>
    </row>
    <row r="9273" spans="1:8" x14ac:dyDescent="0.2">
      <c r="A9273" t="s">
        <v>10833</v>
      </c>
      <c r="C927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9273" s="6" t="str">
        <f>LEFT(Table3[[#This Row],[Last Funding Amount - ORIG]],MIN(FIND({0,1,2,3,4,5,6,7,8,9,0},Table3[[#This Row],[Last Funding Amount - ORIG]]&amp;"0123456789"))-1)</f>
        <v/>
      </c>
      <c r="E9273" t="s">
        <v>112</v>
      </c>
    </row>
    <row r="9274" spans="1:8" x14ac:dyDescent="0.2">
      <c r="A9274" t="s">
        <v>10834</v>
      </c>
      <c r="C927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9274" s="6" t="str">
        <f>LEFT(Table3[[#This Row],[Last Funding Amount - ORIG]],MIN(FIND({0,1,2,3,4,5,6,7,8,9,0},Table3[[#This Row],[Last Funding Amount - ORIG]]&amp;"0123456789"))-1)</f>
        <v/>
      </c>
      <c r="E9274" t="s">
        <v>22</v>
      </c>
      <c r="H9274">
        <v>6</v>
      </c>
    </row>
    <row r="9275" spans="1:8" x14ac:dyDescent="0.2">
      <c r="A9275" t="s">
        <v>10835</v>
      </c>
      <c r="C927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9275" s="6" t="str">
        <f>LEFT(Table3[[#This Row],[Last Funding Amount - ORIG]],MIN(FIND({0,1,2,3,4,5,6,7,8,9,0},Table3[[#This Row],[Last Funding Amount - ORIG]]&amp;"0123456789"))-1)</f>
        <v/>
      </c>
      <c r="E9275" t="s">
        <v>112</v>
      </c>
      <c r="G9275">
        <v>1</v>
      </c>
      <c r="H9275">
        <v>1</v>
      </c>
    </row>
    <row r="9276" spans="1:8" x14ac:dyDescent="0.2">
      <c r="A9276" t="s">
        <v>10836</v>
      </c>
      <c r="C927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9276" s="6" t="str">
        <f>LEFT(Table3[[#This Row],[Last Funding Amount - ORIG]],MIN(FIND({0,1,2,3,4,5,6,7,8,9,0},Table3[[#This Row],[Last Funding Amount - ORIG]]&amp;"0123456789"))-1)</f>
        <v/>
      </c>
      <c r="E9276" t="s">
        <v>208</v>
      </c>
    </row>
    <row r="9277" spans="1:8" x14ac:dyDescent="0.2">
      <c r="A9277" t="s">
        <v>10837</v>
      </c>
      <c r="C927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9277" s="6" t="str">
        <f>LEFT(Table3[[#This Row],[Last Funding Amount - ORIG]],MIN(FIND({0,1,2,3,4,5,6,7,8,9,0},Table3[[#This Row],[Last Funding Amount - ORIG]]&amp;"0123456789"))-1)</f>
        <v/>
      </c>
      <c r="E9277" t="s">
        <v>13</v>
      </c>
      <c r="G9277">
        <v>1</v>
      </c>
      <c r="H9277">
        <v>1</v>
      </c>
    </row>
    <row r="9278" spans="1:8" x14ac:dyDescent="0.2">
      <c r="A9278" t="s">
        <v>10838</v>
      </c>
      <c r="C927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9278" s="6" t="str">
        <f>LEFT(Table3[[#This Row],[Last Funding Amount - ORIG]],MIN(FIND({0,1,2,3,4,5,6,7,8,9,0},Table3[[#This Row],[Last Funding Amount - ORIG]]&amp;"0123456789"))-1)</f>
        <v/>
      </c>
      <c r="E9278" t="s">
        <v>13</v>
      </c>
      <c r="G9278">
        <v>1</v>
      </c>
      <c r="H9278">
        <v>1</v>
      </c>
    </row>
    <row r="9279" spans="1:8" x14ac:dyDescent="0.2">
      <c r="A9279" t="s">
        <v>10839</v>
      </c>
      <c r="C927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9279" s="6" t="str">
        <f>LEFT(Table3[[#This Row],[Last Funding Amount - ORIG]],MIN(FIND({0,1,2,3,4,5,6,7,8,9,0},Table3[[#This Row],[Last Funding Amount - ORIG]]&amp;"0123456789"))-1)</f>
        <v/>
      </c>
      <c r="E9279" t="s">
        <v>101</v>
      </c>
      <c r="H9279">
        <v>1</v>
      </c>
    </row>
    <row r="9280" spans="1:8" x14ac:dyDescent="0.2">
      <c r="A9280" t="s">
        <v>10840</v>
      </c>
      <c r="C928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9280" s="6" t="str">
        <f>LEFT(Table3[[#This Row],[Last Funding Amount - ORIG]],MIN(FIND({0,1,2,3,4,5,6,7,8,9,0},Table3[[#This Row],[Last Funding Amount - ORIG]]&amp;"0123456789"))-1)</f>
        <v/>
      </c>
      <c r="E9280" t="s">
        <v>101</v>
      </c>
      <c r="H9280">
        <v>1</v>
      </c>
    </row>
    <row r="9281" spans="1:8" x14ac:dyDescent="0.2">
      <c r="A9281" t="s">
        <v>10841</v>
      </c>
      <c r="C928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9281" s="6" t="str">
        <f>LEFT(Table3[[#This Row],[Last Funding Amount - ORIG]],MIN(FIND({0,1,2,3,4,5,6,7,8,9,0},Table3[[#This Row],[Last Funding Amount - ORIG]]&amp;"0123456789"))-1)</f>
        <v/>
      </c>
      <c r="E9281" t="s">
        <v>101</v>
      </c>
      <c r="H9281">
        <v>1</v>
      </c>
    </row>
    <row r="9282" spans="1:8" x14ac:dyDescent="0.2">
      <c r="A9282" t="s">
        <v>10842</v>
      </c>
      <c r="C928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9282" s="6" t="str">
        <f>LEFT(Table3[[#This Row],[Last Funding Amount - ORIG]],MIN(FIND({0,1,2,3,4,5,6,7,8,9,0},Table3[[#This Row],[Last Funding Amount - ORIG]]&amp;"0123456789"))-1)</f>
        <v/>
      </c>
      <c r="E9282" t="s">
        <v>20</v>
      </c>
      <c r="H9282">
        <v>1</v>
      </c>
    </row>
    <row r="9283" spans="1:8" x14ac:dyDescent="0.2">
      <c r="A9283" t="s">
        <v>10843</v>
      </c>
      <c r="C928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9283" s="6" t="str">
        <f>LEFT(Table3[[#This Row],[Last Funding Amount - ORIG]],MIN(FIND({0,1,2,3,4,5,6,7,8,9,0},Table3[[#This Row],[Last Funding Amount - ORIG]]&amp;"0123456789"))-1)</f>
        <v/>
      </c>
      <c r="E9283" t="s">
        <v>16</v>
      </c>
      <c r="H9283">
        <v>1</v>
      </c>
    </row>
    <row r="9284" spans="1:8" x14ac:dyDescent="0.2">
      <c r="A9284" t="s">
        <v>10844</v>
      </c>
      <c r="C928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9284" s="6" t="str">
        <f>LEFT(Table3[[#This Row],[Last Funding Amount - ORIG]],MIN(FIND({0,1,2,3,4,5,6,7,8,9,0},Table3[[#This Row],[Last Funding Amount - ORIG]]&amp;"0123456789"))-1)</f>
        <v/>
      </c>
      <c r="E9284" t="s">
        <v>101</v>
      </c>
      <c r="H9284">
        <v>1</v>
      </c>
    </row>
    <row r="9285" spans="1:8" x14ac:dyDescent="0.2">
      <c r="A9285" t="s">
        <v>10845</v>
      </c>
      <c r="C928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9285" s="6" t="str">
        <f>LEFT(Table3[[#This Row],[Last Funding Amount - ORIG]],MIN(FIND({0,1,2,3,4,5,6,7,8,9,0},Table3[[#This Row],[Last Funding Amount - ORIG]]&amp;"0123456789"))-1)</f>
        <v/>
      </c>
      <c r="E9285" t="s">
        <v>112</v>
      </c>
      <c r="H9285">
        <v>1</v>
      </c>
    </row>
    <row r="9286" spans="1:8" x14ac:dyDescent="0.2">
      <c r="A9286" t="s">
        <v>10846</v>
      </c>
      <c r="C928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9286" s="6" t="str">
        <f>LEFT(Table3[[#This Row],[Last Funding Amount - ORIG]],MIN(FIND({0,1,2,3,4,5,6,7,8,9,0},Table3[[#This Row],[Last Funding Amount - ORIG]]&amp;"0123456789"))-1)</f>
        <v/>
      </c>
      <c r="E9286" t="s">
        <v>11</v>
      </c>
      <c r="G9286">
        <v>2</v>
      </c>
      <c r="H9286">
        <v>2</v>
      </c>
    </row>
    <row r="9287" spans="1:8" x14ac:dyDescent="0.2">
      <c r="A9287" t="s">
        <v>10847</v>
      </c>
      <c r="C928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9287" s="6" t="str">
        <f>LEFT(Table3[[#This Row],[Last Funding Amount - ORIG]],MIN(FIND({0,1,2,3,4,5,6,7,8,9,0},Table3[[#This Row],[Last Funding Amount - ORIG]]&amp;"0123456789"))-1)</f>
        <v/>
      </c>
      <c r="E9287" t="s">
        <v>112</v>
      </c>
    </row>
    <row r="9288" spans="1:8" x14ac:dyDescent="0.2">
      <c r="A9288" t="s">
        <v>10848</v>
      </c>
      <c r="C928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9288" s="6" t="str">
        <f>LEFT(Table3[[#This Row],[Last Funding Amount - ORIG]],MIN(FIND({0,1,2,3,4,5,6,7,8,9,0},Table3[[#This Row],[Last Funding Amount - ORIG]]&amp;"0123456789"))-1)</f>
        <v/>
      </c>
      <c r="E9288" t="s">
        <v>112</v>
      </c>
      <c r="H9288">
        <v>1</v>
      </c>
    </row>
    <row r="9289" spans="1:8" x14ac:dyDescent="0.2">
      <c r="A9289" t="s">
        <v>10849</v>
      </c>
      <c r="C928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9289" s="6" t="str">
        <f>LEFT(Table3[[#This Row],[Last Funding Amount - ORIG]],MIN(FIND({0,1,2,3,4,5,6,7,8,9,0},Table3[[#This Row],[Last Funding Amount - ORIG]]&amp;"0123456789"))-1)</f>
        <v/>
      </c>
      <c r="E9289" t="s">
        <v>112</v>
      </c>
      <c r="H9289">
        <v>1</v>
      </c>
    </row>
    <row r="9290" spans="1:8" x14ac:dyDescent="0.2">
      <c r="A9290" t="s">
        <v>10850</v>
      </c>
      <c r="C929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9290" s="6" t="str">
        <f>LEFT(Table3[[#This Row],[Last Funding Amount - ORIG]],MIN(FIND({0,1,2,3,4,5,6,7,8,9,0},Table3[[#This Row],[Last Funding Amount - ORIG]]&amp;"0123456789"))-1)</f>
        <v/>
      </c>
      <c r="E9290" t="s">
        <v>112</v>
      </c>
      <c r="H9290">
        <v>2</v>
      </c>
    </row>
    <row r="9291" spans="1:8" x14ac:dyDescent="0.2">
      <c r="A9291" t="s">
        <v>10851</v>
      </c>
      <c r="C929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9291" s="6" t="str">
        <f>LEFT(Table3[[#This Row],[Last Funding Amount - ORIG]],MIN(FIND({0,1,2,3,4,5,6,7,8,9,0},Table3[[#This Row],[Last Funding Amount - ORIG]]&amp;"0123456789"))-1)</f>
        <v/>
      </c>
      <c r="E9291" t="s">
        <v>13</v>
      </c>
      <c r="H9291">
        <v>1</v>
      </c>
    </row>
    <row r="9292" spans="1:8" x14ac:dyDescent="0.2">
      <c r="A9292" t="s">
        <v>10852</v>
      </c>
      <c r="C929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9292" s="6" t="str">
        <f>LEFT(Table3[[#This Row],[Last Funding Amount - ORIG]],MIN(FIND({0,1,2,3,4,5,6,7,8,9,0},Table3[[#This Row],[Last Funding Amount - ORIG]]&amp;"0123456789"))-1)</f>
        <v/>
      </c>
      <c r="E9292" t="s">
        <v>112</v>
      </c>
      <c r="H9292">
        <v>1</v>
      </c>
    </row>
    <row r="9293" spans="1:8" x14ac:dyDescent="0.2">
      <c r="A9293" t="s">
        <v>10853</v>
      </c>
      <c r="C929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9293" s="6" t="str">
        <f>LEFT(Table3[[#This Row],[Last Funding Amount - ORIG]],MIN(FIND({0,1,2,3,4,5,6,7,8,9,0},Table3[[#This Row],[Last Funding Amount - ORIG]]&amp;"0123456789"))-1)</f>
        <v/>
      </c>
      <c r="E9293" t="s">
        <v>208</v>
      </c>
      <c r="H9293">
        <v>1</v>
      </c>
    </row>
    <row r="9294" spans="1:8" x14ac:dyDescent="0.2">
      <c r="A9294" t="s">
        <v>10854</v>
      </c>
      <c r="C929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9294" s="6" t="str">
        <f>LEFT(Table3[[#This Row],[Last Funding Amount - ORIG]],MIN(FIND({0,1,2,3,4,5,6,7,8,9,0},Table3[[#This Row],[Last Funding Amount - ORIG]]&amp;"0123456789"))-1)</f>
        <v/>
      </c>
      <c r="E9294" t="s">
        <v>112</v>
      </c>
    </row>
    <row r="9295" spans="1:8" x14ac:dyDescent="0.2">
      <c r="A9295" t="s">
        <v>10855</v>
      </c>
      <c r="C929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9295" s="6" t="str">
        <f>LEFT(Table3[[#This Row],[Last Funding Amount - ORIG]],MIN(FIND({0,1,2,3,4,5,6,7,8,9,0},Table3[[#This Row],[Last Funding Amount - ORIG]]&amp;"0123456789"))-1)</f>
        <v/>
      </c>
      <c r="E9295" t="s">
        <v>208</v>
      </c>
      <c r="H9295">
        <v>2</v>
      </c>
    </row>
    <row r="9296" spans="1:8" x14ac:dyDescent="0.2">
      <c r="A9296" t="s">
        <v>10856</v>
      </c>
      <c r="C929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9296" s="6" t="str">
        <f>LEFT(Table3[[#This Row],[Last Funding Amount - ORIG]],MIN(FIND({0,1,2,3,4,5,6,7,8,9,0},Table3[[#This Row],[Last Funding Amount - ORIG]]&amp;"0123456789"))-1)</f>
        <v/>
      </c>
      <c r="E9296" t="s">
        <v>112</v>
      </c>
      <c r="H9296">
        <v>2</v>
      </c>
    </row>
    <row r="9297" spans="1:8" x14ac:dyDescent="0.2">
      <c r="A9297" t="s">
        <v>10857</v>
      </c>
      <c r="C929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9297" s="6" t="str">
        <f>LEFT(Table3[[#This Row],[Last Funding Amount - ORIG]],MIN(FIND({0,1,2,3,4,5,6,7,8,9,0},Table3[[#This Row],[Last Funding Amount - ORIG]]&amp;"0123456789"))-1)</f>
        <v/>
      </c>
      <c r="E9297" t="s">
        <v>13</v>
      </c>
      <c r="H9297">
        <v>1</v>
      </c>
    </row>
    <row r="9298" spans="1:8" x14ac:dyDescent="0.2">
      <c r="A9298" t="s">
        <v>10858</v>
      </c>
      <c r="C929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9298" s="6" t="str">
        <f>LEFT(Table3[[#This Row],[Last Funding Amount - ORIG]],MIN(FIND({0,1,2,3,4,5,6,7,8,9,0},Table3[[#This Row],[Last Funding Amount - ORIG]]&amp;"0123456789"))-1)</f>
        <v/>
      </c>
      <c r="E9298" t="s">
        <v>101</v>
      </c>
      <c r="H9298">
        <v>1</v>
      </c>
    </row>
    <row r="9299" spans="1:8" x14ac:dyDescent="0.2">
      <c r="A9299" t="s">
        <v>10859</v>
      </c>
      <c r="C929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9299" s="6" t="str">
        <f>LEFT(Table3[[#This Row],[Last Funding Amount - ORIG]],MIN(FIND({0,1,2,3,4,5,6,7,8,9,0},Table3[[#This Row],[Last Funding Amount - ORIG]]&amp;"0123456789"))-1)</f>
        <v/>
      </c>
      <c r="E9299" t="s">
        <v>112</v>
      </c>
      <c r="H9299">
        <v>2</v>
      </c>
    </row>
    <row r="9300" spans="1:8" x14ac:dyDescent="0.2">
      <c r="A9300" t="s">
        <v>10860</v>
      </c>
      <c r="C930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9300" s="6" t="str">
        <f>LEFT(Table3[[#This Row],[Last Funding Amount - ORIG]],MIN(FIND({0,1,2,3,4,5,6,7,8,9,0},Table3[[#This Row],[Last Funding Amount - ORIG]]&amp;"0123456789"))-1)</f>
        <v/>
      </c>
      <c r="E9300" t="s">
        <v>208</v>
      </c>
      <c r="H9300">
        <v>1</v>
      </c>
    </row>
    <row r="9301" spans="1:8" x14ac:dyDescent="0.2">
      <c r="A9301" t="s">
        <v>10861</v>
      </c>
      <c r="C930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9301" s="6" t="str">
        <f>LEFT(Table3[[#This Row],[Last Funding Amount - ORIG]],MIN(FIND({0,1,2,3,4,5,6,7,8,9,0},Table3[[#This Row],[Last Funding Amount - ORIG]]&amp;"0123456789"))-1)</f>
        <v/>
      </c>
      <c r="E9301" t="s">
        <v>56</v>
      </c>
      <c r="G9301">
        <v>1</v>
      </c>
      <c r="H9301">
        <v>1</v>
      </c>
    </row>
    <row r="9302" spans="1:8" x14ac:dyDescent="0.2">
      <c r="A9302" t="s">
        <v>10862</v>
      </c>
      <c r="C930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9302" s="6" t="str">
        <f>LEFT(Table3[[#This Row],[Last Funding Amount - ORIG]],MIN(FIND({0,1,2,3,4,5,6,7,8,9,0},Table3[[#This Row],[Last Funding Amount - ORIG]]&amp;"0123456789"))-1)</f>
        <v/>
      </c>
      <c r="E9302" t="s">
        <v>112</v>
      </c>
    </row>
    <row r="9303" spans="1:8" x14ac:dyDescent="0.2">
      <c r="A9303" t="s">
        <v>10863</v>
      </c>
      <c r="C930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9303" s="6" t="str">
        <f>LEFT(Table3[[#This Row],[Last Funding Amount - ORIG]],MIN(FIND({0,1,2,3,4,5,6,7,8,9,0},Table3[[#This Row],[Last Funding Amount - ORIG]]&amp;"0123456789"))-1)</f>
        <v/>
      </c>
      <c r="E9303" t="s">
        <v>112</v>
      </c>
      <c r="H9303">
        <v>2</v>
      </c>
    </row>
    <row r="9304" spans="1:8" x14ac:dyDescent="0.2">
      <c r="A9304" t="s">
        <v>10864</v>
      </c>
      <c r="C930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9304" s="6" t="str">
        <f>LEFT(Table3[[#This Row],[Last Funding Amount - ORIG]],MIN(FIND({0,1,2,3,4,5,6,7,8,9,0},Table3[[#This Row],[Last Funding Amount - ORIG]]&amp;"0123456789"))-1)</f>
        <v/>
      </c>
      <c r="E9304" t="s">
        <v>56</v>
      </c>
      <c r="H9304">
        <v>1</v>
      </c>
    </row>
    <row r="9305" spans="1:8" x14ac:dyDescent="0.2">
      <c r="A9305" t="s">
        <v>10865</v>
      </c>
      <c r="C930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9305" s="6" t="str">
        <f>LEFT(Table3[[#This Row],[Last Funding Amount - ORIG]],MIN(FIND({0,1,2,3,4,5,6,7,8,9,0},Table3[[#This Row],[Last Funding Amount - ORIG]]&amp;"0123456789"))-1)</f>
        <v/>
      </c>
      <c r="E9305" t="s">
        <v>13</v>
      </c>
      <c r="G9305">
        <v>1</v>
      </c>
      <c r="H9305">
        <v>1</v>
      </c>
    </row>
    <row r="9306" spans="1:8" x14ac:dyDescent="0.2">
      <c r="A9306" t="s">
        <v>10866</v>
      </c>
      <c r="C930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9306" s="6" t="str">
        <f>LEFT(Table3[[#This Row],[Last Funding Amount - ORIG]],MIN(FIND({0,1,2,3,4,5,6,7,8,9,0},Table3[[#This Row],[Last Funding Amount - ORIG]]&amp;"0123456789"))-1)</f>
        <v/>
      </c>
      <c r="E9306" t="s">
        <v>112</v>
      </c>
      <c r="H9306">
        <v>2</v>
      </c>
    </row>
    <row r="9307" spans="1:8" x14ac:dyDescent="0.2">
      <c r="A9307" t="s">
        <v>10867</v>
      </c>
      <c r="C930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9307" s="6" t="str">
        <f>LEFT(Table3[[#This Row],[Last Funding Amount - ORIG]],MIN(FIND({0,1,2,3,4,5,6,7,8,9,0},Table3[[#This Row],[Last Funding Amount - ORIG]]&amp;"0123456789"))-1)</f>
        <v/>
      </c>
      <c r="E9307" t="s">
        <v>112</v>
      </c>
      <c r="H9307">
        <v>1</v>
      </c>
    </row>
    <row r="9308" spans="1:8" x14ac:dyDescent="0.2">
      <c r="A9308" t="s">
        <v>10868</v>
      </c>
      <c r="C930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9308" s="6" t="str">
        <f>LEFT(Table3[[#This Row],[Last Funding Amount - ORIG]],MIN(FIND({0,1,2,3,4,5,6,7,8,9,0},Table3[[#This Row],[Last Funding Amount - ORIG]]&amp;"0123456789"))-1)</f>
        <v/>
      </c>
      <c r="E9308" t="s">
        <v>112</v>
      </c>
      <c r="G9308">
        <v>1</v>
      </c>
      <c r="H9308">
        <v>1</v>
      </c>
    </row>
    <row r="9309" spans="1:8" x14ac:dyDescent="0.2">
      <c r="A9309" t="s">
        <v>10869</v>
      </c>
      <c r="C930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9309" s="6" t="str">
        <f>LEFT(Table3[[#This Row],[Last Funding Amount - ORIG]],MIN(FIND({0,1,2,3,4,5,6,7,8,9,0},Table3[[#This Row],[Last Funding Amount - ORIG]]&amp;"0123456789"))-1)</f>
        <v/>
      </c>
      <c r="E9309" t="s">
        <v>22</v>
      </c>
      <c r="H9309">
        <v>1</v>
      </c>
    </row>
    <row r="9310" spans="1:8" x14ac:dyDescent="0.2">
      <c r="A9310" t="s">
        <v>10870</v>
      </c>
      <c r="C931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9310" s="6" t="str">
        <f>LEFT(Table3[[#This Row],[Last Funding Amount - ORIG]],MIN(FIND({0,1,2,3,4,5,6,7,8,9,0},Table3[[#This Row],[Last Funding Amount - ORIG]]&amp;"0123456789"))-1)</f>
        <v/>
      </c>
      <c r="E9310" t="s">
        <v>112</v>
      </c>
    </row>
    <row r="9311" spans="1:8" x14ac:dyDescent="0.2">
      <c r="A9311" t="s">
        <v>10871</v>
      </c>
      <c r="C931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9311" s="6" t="str">
        <f>LEFT(Table3[[#This Row],[Last Funding Amount - ORIG]],MIN(FIND({0,1,2,3,4,5,6,7,8,9,0},Table3[[#This Row],[Last Funding Amount - ORIG]]&amp;"0123456789"))-1)</f>
        <v/>
      </c>
      <c r="E9311" t="s">
        <v>13</v>
      </c>
      <c r="H9311">
        <v>2</v>
      </c>
    </row>
    <row r="9312" spans="1:8" x14ac:dyDescent="0.2">
      <c r="A9312" t="s">
        <v>10872</v>
      </c>
      <c r="C931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9312" s="6" t="str">
        <f>LEFT(Table3[[#This Row],[Last Funding Amount - ORIG]],MIN(FIND({0,1,2,3,4,5,6,7,8,9,0},Table3[[#This Row],[Last Funding Amount - ORIG]]&amp;"0123456789"))-1)</f>
        <v/>
      </c>
      <c r="E9312" t="s">
        <v>101</v>
      </c>
      <c r="H9312">
        <v>1</v>
      </c>
    </row>
    <row r="9313" spans="1:8" x14ac:dyDescent="0.2">
      <c r="A9313" t="s">
        <v>10873</v>
      </c>
      <c r="C931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9313" s="6" t="str">
        <f>LEFT(Table3[[#This Row],[Last Funding Amount - ORIG]],MIN(FIND({0,1,2,3,4,5,6,7,8,9,0},Table3[[#This Row],[Last Funding Amount - ORIG]]&amp;"0123456789"))-1)</f>
        <v/>
      </c>
      <c r="E9313" t="s">
        <v>13</v>
      </c>
      <c r="H9313">
        <v>1</v>
      </c>
    </row>
    <row r="9314" spans="1:8" x14ac:dyDescent="0.2">
      <c r="A9314" t="s">
        <v>10874</v>
      </c>
      <c r="C931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9314" s="6" t="str">
        <f>LEFT(Table3[[#This Row],[Last Funding Amount - ORIG]],MIN(FIND({0,1,2,3,4,5,6,7,8,9,0},Table3[[#This Row],[Last Funding Amount - ORIG]]&amp;"0123456789"))-1)</f>
        <v/>
      </c>
      <c r="E9314" t="s">
        <v>56</v>
      </c>
      <c r="H9314">
        <v>1</v>
      </c>
    </row>
    <row r="9315" spans="1:8" x14ac:dyDescent="0.2">
      <c r="A9315" t="s">
        <v>10875</v>
      </c>
      <c r="C931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9315" s="6" t="str">
        <f>LEFT(Table3[[#This Row],[Last Funding Amount - ORIG]],MIN(FIND({0,1,2,3,4,5,6,7,8,9,0},Table3[[#This Row],[Last Funding Amount - ORIG]]&amp;"0123456789"))-1)</f>
        <v/>
      </c>
      <c r="E9315" t="s">
        <v>208</v>
      </c>
      <c r="H9315">
        <v>1</v>
      </c>
    </row>
    <row r="9316" spans="1:8" x14ac:dyDescent="0.2">
      <c r="A9316" t="s">
        <v>10876</v>
      </c>
      <c r="C931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9316" s="6" t="str">
        <f>LEFT(Table3[[#This Row],[Last Funding Amount - ORIG]],MIN(FIND({0,1,2,3,4,5,6,7,8,9,0},Table3[[#This Row],[Last Funding Amount - ORIG]]&amp;"0123456789"))-1)</f>
        <v/>
      </c>
      <c r="E9316" t="s">
        <v>20</v>
      </c>
      <c r="H9316">
        <v>1</v>
      </c>
    </row>
    <row r="9317" spans="1:8" x14ac:dyDescent="0.2">
      <c r="A9317" t="s">
        <v>10877</v>
      </c>
      <c r="C931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9317" s="6" t="str">
        <f>LEFT(Table3[[#This Row],[Last Funding Amount - ORIG]],MIN(FIND({0,1,2,3,4,5,6,7,8,9,0},Table3[[#This Row],[Last Funding Amount - ORIG]]&amp;"0123456789"))-1)</f>
        <v/>
      </c>
      <c r="E9317" t="s">
        <v>208</v>
      </c>
      <c r="H9317">
        <v>1</v>
      </c>
    </row>
    <row r="9318" spans="1:8" x14ac:dyDescent="0.2">
      <c r="A9318" t="s">
        <v>10878</v>
      </c>
      <c r="C931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9318" s="6" t="str">
        <f>LEFT(Table3[[#This Row],[Last Funding Amount - ORIG]],MIN(FIND({0,1,2,3,4,5,6,7,8,9,0},Table3[[#This Row],[Last Funding Amount - ORIG]]&amp;"0123456789"))-1)</f>
        <v/>
      </c>
      <c r="E9318" t="s">
        <v>112</v>
      </c>
    </row>
    <row r="9319" spans="1:8" x14ac:dyDescent="0.2">
      <c r="A9319" t="s">
        <v>10879</v>
      </c>
      <c r="C931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9319" s="6" t="str">
        <f>LEFT(Table3[[#This Row],[Last Funding Amount - ORIG]],MIN(FIND({0,1,2,3,4,5,6,7,8,9,0},Table3[[#This Row],[Last Funding Amount - ORIG]]&amp;"0123456789"))-1)</f>
        <v/>
      </c>
      <c r="E9319" t="s">
        <v>112</v>
      </c>
      <c r="H9319">
        <v>1</v>
      </c>
    </row>
    <row r="9320" spans="1:8" x14ac:dyDescent="0.2">
      <c r="A9320" t="s">
        <v>10880</v>
      </c>
      <c r="C932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9320" s="6" t="str">
        <f>LEFT(Table3[[#This Row],[Last Funding Amount - ORIG]],MIN(FIND({0,1,2,3,4,5,6,7,8,9,0},Table3[[#This Row],[Last Funding Amount - ORIG]]&amp;"0123456789"))-1)</f>
        <v/>
      </c>
      <c r="E9320" t="s">
        <v>112</v>
      </c>
      <c r="H9320">
        <v>1</v>
      </c>
    </row>
    <row r="9321" spans="1:8" x14ac:dyDescent="0.2">
      <c r="A9321" t="s">
        <v>10881</v>
      </c>
      <c r="C932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9321" s="6" t="str">
        <f>LEFT(Table3[[#This Row],[Last Funding Amount - ORIG]],MIN(FIND({0,1,2,3,4,5,6,7,8,9,0},Table3[[#This Row],[Last Funding Amount - ORIG]]&amp;"0123456789"))-1)</f>
        <v/>
      </c>
      <c r="E9321" t="s">
        <v>101</v>
      </c>
      <c r="H9321">
        <v>1</v>
      </c>
    </row>
    <row r="9322" spans="1:8" x14ac:dyDescent="0.2">
      <c r="A9322" t="s">
        <v>10882</v>
      </c>
      <c r="C932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9322" s="6" t="str">
        <f>LEFT(Table3[[#This Row],[Last Funding Amount - ORIG]],MIN(FIND({0,1,2,3,4,5,6,7,8,9,0},Table3[[#This Row],[Last Funding Amount - ORIG]]&amp;"0123456789"))-1)</f>
        <v/>
      </c>
      <c r="E9322" t="s">
        <v>112</v>
      </c>
      <c r="H9322">
        <v>1</v>
      </c>
    </row>
    <row r="9323" spans="1:8" x14ac:dyDescent="0.2">
      <c r="A9323" t="s">
        <v>10883</v>
      </c>
      <c r="C932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9323" s="6" t="str">
        <f>LEFT(Table3[[#This Row],[Last Funding Amount - ORIG]],MIN(FIND({0,1,2,3,4,5,6,7,8,9,0},Table3[[#This Row],[Last Funding Amount - ORIG]]&amp;"0123456789"))-1)</f>
        <v/>
      </c>
      <c r="E9323" t="s">
        <v>13</v>
      </c>
      <c r="H9323">
        <v>1</v>
      </c>
    </row>
    <row r="9324" spans="1:8" x14ac:dyDescent="0.2">
      <c r="A9324" t="s">
        <v>10884</v>
      </c>
      <c r="C932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9324" s="6" t="str">
        <f>LEFT(Table3[[#This Row],[Last Funding Amount - ORIG]],MIN(FIND({0,1,2,3,4,5,6,7,8,9,0},Table3[[#This Row],[Last Funding Amount - ORIG]]&amp;"0123456789"))-1)</f>
        <v/>
      </c>
      <c r="E9324" t="s">
        <v>112</v>
      </c>
      <c r="H9324">
        <v>1</v>
      </c>
    </row>
    <row r="9325" spans="1:8" x14ac:dyDescent="0.2">
      <c r="A9325" t="s">
        <v>10885</v>
      </c>
      <c r="C932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9325" s="6" t="str">
        <f>LEFT(Table3[[#This Row],[Last Funding Amount - ORIG]],MIN(FIND({0,1,2,3,4,5,6,7,8,9,0},Table3[[#This Row],[Last Funding Amount - ORIG]]&amp;"0123456789"))-1)</f>
        <v/>
      </c>
      <c r="E9325" t="s">
        <v>16</v>
      </c>
      <c r="H9325">
        <v>1</v>
      </c>
    </row>
    <row r="9326" spans="1:8" x14ac:dyDescent="0.2">
      <c r="A9326" t="s">
        <v>10886</v>
      </c>
      <c r="C932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9326" s="6" t="str">
        <f>LEFT(Table3[[#This Row],[Last Funding Amount - ORIG]],MIN(FIND({0,1,2,3,4,5,6,7,8,9,0},Table3[[#This Row],[Last Funding Amount - ORIG]]&amp;"0123456789"))-1)</f>
        <v/>
      </c>
      <c r="E9326" t="s">
        <v>112</v>
      </c>
      <c r="H9326">
        <v>1</v>
      </c>
    </row>
    <row r="9327" spans="1:8" x14ac:dyDescent="0.2">
      <c r="A9327" t="s">
        <v>10887</v>
      </c>
      <c r="C932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9327" s="6" t="str">
        <f>LEFT(Table3[[#This Row],[Last Funding Amount - ORIG]],MIN(FIND({0,1,2,3,4,5,6,7,8,9,0},Table3[[#This Row],[Last Funding Amount - ORIG]]&amp;"0123456789"))-1)</f>
        <v/>
      </c>
      <c r="E9327" t="s">
        <v>112</v>
      </c>
      <c r="H9327">
        <v>1</v>
      </c>
    </row>
    <row r="9328" spans="1:8" x14ac:dyDescent="0.2">
      <c r="A9328" t="s">
        <v>10888</v>
      </c>
      <c r="C932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9328" s="6" t="str">
        <f>LEFT(Table3[[#This Row],[Last Funding Amount - ORIG]],MIN(FIND({0,1,2,3,4,5,6,7,8,9,0},Table3[[#This Row],[Last Funding Amount - ORIG]]&amp;"0123456789"))-1)</f>
        <v/>
      </c>
      <c r="E9328" t="s">
        <v>16</v>
      </c>
      <c r="H9328">
        <v>1</v>
      </c>
    </row>
    <row r="9329" spans="1:8" x14ac:dyDescent="0.2">
      <c r="A9329" t="s">
        <v>10889</v>
      </c>
      <c r="C932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9329" s="6" t="str">
        <f>LEFT(Table3[[#This Row],[Last Funding Amount - ORIG]],MIN(FIND({0,1,2,3,4,5,6,7,8,9,0},Table3[[#This Row],[Last Funding Amount - ORIG]]&amp;"0123456789"))-1)</f>
        <v/>
      </c>
      <c r="E9329" t="s">
        <v>112</v>
      </c>
      <c r="H9329">
        <v>1</v>
      </c>
    </row>
    <row r="9330" spans="1:8" x14ac:dyDescent="0.2">
      <c r="A9330" t="s">
        <v>10890</v>
      </c>
      <c r="C933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9330" s="6" t="str">
        <f>LEFT(Table3[[#This Row],[Last Funding Amount - ORIG]],MIN(FIND({0,1,2,3,4,5,6,7,8,9,0},Table3[[#This Row],[Last Funding Amount - ORIG]]&amp;"0123456789"))-1)</f>
        <v/>
      </c>
      <c r="E9330" t="s">
        <v>112</v>
      </c>
      <c r="H9330">
        <v>1</v>
      </c>
    </row>
    <row r="9331" spans="1:8" x14ac:dyDescent="0.2">
      <c r="A9331" t="s">
        <v>10891</v>
      </c>
      <c r="C933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9331" s="6" t="str">
        <f>LEFT(Table3[[#This Row],[Last Funding Amount - ORIG]],MIN(FIND({0,1,2,3,4,5,6,7,8,9,0},Table3[[#This Row],[Last Funding Amount - ORIG]]&amp;"0123456789"))-1)</f>
        <v/>
      </c>
      <c r="E9331" t="s">
        <v>112</v>
      </c>
      <c r="G9331">
        <v>1</v>
      </c>
      <c r="H9331">
        <v>2</v>
      </c>
    </row>
    <row r="9332" spans="1:8" x14ac:dyDescent="0.2">
      <c r="A9332" t="s">
        <v>10892</v>
      </c>
      <c r="C933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9332" s="6" t="str">
        <f>LEFT(Table3[[#This Row],[Last Funding Amount - ORIG]],MIN(FIND({0,1,2,3,4,5,6,7,8,9,0},Table3[[#This Row],[Last Funding Amount - ORIG]]&amp;"0123456789"))-1)</f>
        <v/>
      </c>
      <c r="E9332" t="s">
        <v>16</v>
      </c>
      <c r="H9332">
        <v>1</v>
      </c>
    </row>
    <row r="9333" spans="1:8" x14ac:dyDescent="0.2">
      <c r="A9333" t="s">
        <v>10893</v>
      </c>
      <c r="C933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9333" s="6" t="str">
        <f>LEFT(Table3[[#This Row],[Last Funding Amount - ORIG]],MIN(FIND({0,1,2,3,4,5,6,7,8,9,0},Table3[[#This Row],[Last Funding Amount - ORIG]]&amp;"0123456789"))-1)</f>
        <v/>
      </c>
      <c r="E9333" t="s">
        <v>112</v>
      </c>
    </row>
    <row r="9334" spans="1:8" x14ac:dyDescent="0.2">
      <c r="A9334" t="s">
        <v>10894</v>
      </c>
      <c r="C933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9334" s="6" t="str">
        <f>LEFT(Table3[[#This Row],[Last Funding Amount - ORIG]],MIN(FIND({0,1,2,3,4,5,6,7,8,9,0},Table3[[#This Row],[Last Funding Amount - ORIG]]&amp;"0123456789"))-1)</f>
        <v/>
      </c>
      <c r="E9334" t="s">
        <v>22</v>
      </c>
      <c r="H9334">
        <v>1</v>
      </c>
    </row>
    <row r="9335" spans="1:8" x14ac:dyDescent="0.2">
      <c r="A9335" t="s">
        <v>10895</v>
      </c>
      <c r="C933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9335" s="6" t="str">
        <f>LEFT(Table3[[#This Row],[Last Funding Amount - ORIG]],MIN(FIND({0,1,2,3,4,5,6,7,8,9,0},Table3[[#This Row],[Last Funding Amount - ORIG]]&amp;"0123456789"))-1)</f>
        <v/>
      </c>
      <c r="E9335" t="s">
        <v>20</v>
      </c>
      <c r="H9335">
        <v>1</v>
      </c>
    </row>
    <row r="9336" spans="1:8" x14ac:dyDescent="0.2">
      <c r="A9336" t="s">
        <v>10896</v>
      </c>
      <c r="C933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9336" s="6" t="str">
        <f>LEFT(Table3[[#This Row],[Last Funding Amount - ORIG]],MIN(FIND({0,1,2,3,4,5,6,7,8,9,0},Table3[[#This Row],[Last Funding Amount - ORIG]]&amp;"0123456789"))-1)</f>
        <v/>
      </c>
      <c r="E9336" t="s">
        <v>101</v>
      </c>
      <c r="H9336">
        <v>1</v>
      </c>
    </row>
    <row r="9337" spans="1:8" x14ac:dyDescent="0.2">
      <c r="A9337" t="s">
        <v>10897</v>
      </c>
      <c r="C933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9337" s="6" t="str">
        <f>LEFT(Table3[[#This Row],[Last Funding Amount - ORIG]],MIN(FIND({0,1,2,3,4,5,6,7,8,9,0},Table3[[#This Row],[Last Funding Amount - ORIG]]&amp;"0123456789"))-1)</f>
        <v/>
      </c>
      <c r="E9337" t="s">
        <v>112</v>
      </c>
    </row>
    <row r="9338" spans="1:8" x14ac:dyDescent="0.2">
      <c r="A9338" t="s">
        <v>10898</v>
      </c>
      <c r="C933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9338" s="6" t="str">
        <f>LEFT(Table3[[#This Row],[Last Funding Amount - ORIG]],MIN(FIND({0,1,2,3,4,5,6,7,8,9,0},Table3[[#This Row],[Last Funding Amount - ORIG]]&amp;"0123456789"))-1)</f>
        <v/>
      </c>
      <c r="E9338" t="s">
        <v>13</v>
      </c>
      <c r="H9338">
        <v>1</v>
      </c>
    </row>
    <row r="9339" spans="1:8" x14ac:dyDescent="0.2">
      <c r="A9339" t="s">
        <v>10899</v>
      </c>
      <c r="C933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9339" s="6" t="str">
        <f>LEFT(Table3[[#This Row],[Last Funding Amount - ORIG]],MIN(FIND({0,1,2,3,4,5,6,7,8,9,0},Table3[[#This Row],[Last Funding Amount - ORIG]]&amp;"0123456789"))-1)</f>
        <v/>
      </c>
      <c r="E9339" t="s">
        <v>13</v>
      </c>
      <c r="H9339">
        <v>1</v>
      </c>
    </row>
    <row r="9340" spans="1:8" x14ac:dyDescent="0.2">
      <c r="A9340" t="s">
        <v>10900</v>
      </c>
      <c r="C934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9340" s="6" t="str">
        <f>LEFT(Table3[[#This Row],[Last Funding Amount - ORIG]],MIN(FIND({0,1,2,3,4,5,6,7,8,9,0},Table3[[#This Row],[Last Funding Amount - ORIG]]&amp;"0123456789"))-1)</f>
        <v/>
      </c>
      <c r="E9340" t="s">
        <v>112</v>
      </c>
      <c r="H9340">
        <v>1</v>
      </c>
    </row>
    <row r="9341" spans="1:8" x14ac:dyDescent="0.2">
      <c r="A9341" t="s">
        <v>10901</v>
      </c>
      <c r="C934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9341" s="6" t="str">
        <f>LEFT(Table3[[#This Row],[Last Funding Amount - ORIG]],MIN(FIND({0,1,2,3,4,5,6,7,8,9,0},Table3[[#This Row],[Last Funding Amount - ORIG]]&amp;"0123456789"))-1)</f>
        <v/>
      </c>
      <c r="E9341" t="s">
        <v>112</v>
      </c>
      <c r="G9341">
        <v>1</v>
      </c>
      <c r="H9341">
        <v>2</v>
      </c>
    </row>
    <row r="9342" spans="1:8" x14ac:dyDescent="0.2">
      <c r="A9342" t="s">
        <v>10902</v>
      </c>
      <c r="C934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9342" s="6" t="str">
        <f>LEFT(Table3[[#This Row],[Last Funding Amount - ORIG]],MIN(FIND({0,1,2,3,4,5,6,7,8,9,0},Table3[[#This Row],[Last Funding Amount - ORIG]]&amp;"0123456789"))-1)</f>
        <v/>
      </c>
      <c r="E9342" t="s">
        <v>208</v>
      </c>
    </row>
    <row r="9343" spans="1:8" x14ac:dyDescent="0.2">
      <c r="A9343" t="s">
        <v>10903</v>
      </c>
      <c r="C934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9343" s="6" t="str">
        <f>LEFT(Table3[[#This Row],[Last Funding Amount - ORIG]],MIN(FIND({0,1,2,3,4,5,6,7,8,9,0},Table3[[#This Row],[Last Funding Amount - ORIG]]&amp;"0123456789"))-1)</f>
        <v/>
      </c>
      <c r="E9343" t="s">
        <v>13</v>
      </c>
    </row>
    <row r="9344" spans="1:8" x14ac:dyDescent="0.2">
      <c r="A9344" t="s">
        <v>10904</v>
      </c>
      <c r="C934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9344" s="6" t="str">
        <f>LEFT(Table3[[#This Row],[Last Funding Amount - ORIG]],MIN(FIND({0,1,2,3,4,5,6,7,8,9,0},Table3[[#This Row],[Last Funding Amount - ORIG]]&amp;"0123456789"))-1)</f>
        <v/>
      </c>
      <c r="E9344" t="s">
        <v>16</v>
      </c>
      <c r="H9344">
        <v>1</v>
      </c>
    </row>
    <row r="9345" spans="1:8" x14ac:dyDescent="0.2">
      <c r="A9345" t="s">
        <v>10905</v>
      </c>
      <c r="C934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9345" s="6" t="str">
        <f>LEFT(Table3[[#This Row],[Last Funding Amount - ORIG]],MIN(FIND({0,1,2,3,4,5,6,7,8,9,0},Table3[[#This Row],[Last Funding Amount - ORIG]]&amp;"0123456789"))-1)</f>
        <v/>
      </c>
      <c r="E9345" t="s">
        <v>20</v>
      </c>
    </row>
    <row r="9346" spans="1:8" x14ac:dyDescent="0.2">
      <c r="A9346" t="s">
        <v>10906</v>
      </c>
      <c r="C934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9346" s="6" t="str">
        <f>LEFT(Table3[[#This Row],[Last Funding Amount - ORIG]],MIN(FIND({0,1,2,3,4,5,6,7,8,9,0},Table3[[#This Row],[Last Funding Amount - ORIG]]&amp;"0123456789"))-1)</f>
        <v/>
      </c>
      <c r="E9346" t="s">
        <v>112</v>
      </c>
      <c r="H9346">
        <v>1</v>
      </c>
    </row>
    <row r="9347" spans="1:8" x14ac:dyDescent="0.2">
      <c r="A9347" t="s">
        <v>10907</v>
      </c>
      <c r="C934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9347" s="6" t="str">
        <f>LEFT(Table3[[#This Row],[Last Funding Amount - ORIG]],MIN(FIND({0,1,2,3,4,5,6,7,8,9,0},Table3[[#This Row],[Last Funding Amount - ORIG]]&amp;"0123456789"))-1)</f>
        <v/>
      </c>
      <c r="E9347" t="s">
        <v>20</v>
      </c>
      <c r="H9347">
        <v>1</v>
      </c>
    </row>
    <row r="9348" spans="1:8" x14ac:dyDescent="0.2">
      <c r="A9348" t="s">
        <v>10908</v>
      </c>
      <c r="C934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9348" s="6" t="str">
        <f>LEFT(Table3[[#This Row],[Last Funding Amount - ORIG]],MIN(FIND({0,1,2,3,4,5,6,7,8,9,0},Table3[[#This Row],[Last Funding Amount - ORIG]]&amp;"0123456789"))-1)</f>
        <v/>
      </c>
      <c r="E9348" t="s">
        <v>13</v>
      </c>
      <c r="H9348">
        <v>2</v>
      </c>
    </row>
    <row r="9349" spans="1:8" x14ac:dyDescent="0.2">
      <c r="A9349" t="s">
        <v>10909</v>
      </c>
      <c r="C934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9349" s="6" t="str">
        <f>LEFT(Table3[[#This Row],[Last Funding Amount - ORIG]],MIN(FIND({0,1,2,3,4,5,6,7,8,9,0},Table3[[#This Row],[Last Funding Amount - ORIG]]&amp;"0123456789"))-1)</f>
        <v/>
      </c>
      <c r="E9349" t="s">
        <v>36</v>
      </c>
      <c r="H9349">
        <v>1</v>
      </c>
    </row>
    <row r="9350" spans="1:8" x14ac:dyDescent="0.2">
      <c r="A9350" t="s">
        <v>10910</v>
      </c>
      <c r="C935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9350" s="6" t="str">
        <f>LEFT(Table3[[#This Row],[Last Funding Amount - ORIG]],MIN(FIND({0,1,2,3,4,5,6,7,8,9,0},Table3[[#This Row],[Last Funding Amount - ORIG]]&amp;"0123456789"))-1)</f>
        <v/>
      </c>
      <c r="E9350" t="s">
        <v>13</v>
      </c>
      <c r="H9350">
        <v>1</v>
      </c>
    </row>
    <row r="9351" spans="1:8" x14ac:dyDescent="0.2">
      <c r="A9351" t="s">
        <v>10911</v>
      </c>
      <c r="C935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9351" s="6" t="str">
        <f>LEFT(Table3[[#This Row],[Last Funding Amount - ORIG]],MIN(FIND({0,1,2,3,4,5,6,7,8,9,0},Table3[[#This Row],[Last Funding Amount - ORIG]]&amp;"0123456789"))-1)</f>
        <v/>
      </c>
      <c r="E9351" t="s">
        <v>208</v>
      </c>
    </row>
    <row r="9352" spans="1:8" x14ac:dyDescent="0.2">
      <c r="A9352" t="s">
        <v>10912</v>
      </c>
      <c r="C935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9352" s="6" t="str">
        <f>LEFT(Table3[[#This Row],[Last Funding Amount - ORIG]],MIN(FIND({0,1,2,3,4,5,6,7,8,9,0},Table3[[#This Row],[Last Funding Amount - ORIG]]&amp;"0123456789"))-1)</f>
        <v/>
      </c>
      <c r="E9352" t="s">
        <v>112</v>
      </c>
      <c r="H9352">
        <v>1</v>
      </c>
    </row>
    <row r="9353" spans="1:8" x14ac:dyDescent="0.2">
      <c r="A9353" t="s">
        <v>10913</v>
      </c>
      <c r="C935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9353" s="6" t="str">
        <f>LEFT(Table3[[#This Row],[Last Funding Amount - ORIG]],MIN(FIND({0,1,2,3,4,5,6,7,8,9,0},Table3[[#This Row],[Last Funding Amount - ORIG]]&amp;"0123456789"))-1)</f>
        <v/>
      </c>
      <c r="E9353" t="s">
        <v>112</v>
      </c>
    </row>
    <row r="9354" spans="1:8" x14ac:dyDescent="0.2">
      <c r="A9354" t="s">
        <v>10914</v>
      </c>
      <c r="C935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9354" s="6" t="str">
        <f>LEFT(Table3[[#This Row],[Last Funding Amount - ORIG]],MIN(FIND({0,1,2,3,4,5,6,7,8,9,0},Table3[[#This Row],[Last Funding Amount - ORIG]]&amp;"0123456789"))-1)</f>
        <v/>
      </c>
      <c r="E9354" t="s">
        <v>13</v>
      </c>
      <c r="H9354">
        <v>1</v>
      </c>
    </row>
    <row r="9355" spans="1:8" x14ac:dyDescent="0.2">
      <c r="A9355" t="s">
        <v>10915</v>
      </c>
      <c r="C935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9355" s="6" t="str">
        <f>LEFT(Table3[[#This Row],[Last Funding Amount - ORIG]],MIN(FIND({0,1,2,3,4,5,6,7,8,9,0},Table3[[#This Row],[Last Funding Amount - ORIG]]&amp;"0123456789"))-1)</f>
        <v/>
      </c>
      <c r="E9355" t="s">
        <v>112</v>
      </c>
      <c r="H9355">
        <v>1</v>
      </c>
    </row>
    <row r="9356" spans="1:8" x14ac:dyDescent="0.2">
      <c r="A9356" t="s">
        <v>10916</v>
      </c>
      <c r="C935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9356" s="6" t="str">
        <f>LEFT(Table3[[#This Row],[Last Funding Amount - ORIG]],MIN(FIND({0,1,2,3,4,5,6,7,8,9,0},Table3[[#This Row],[Last Funding Amount - ORIG]]&amp;"0123456789"))-1)</f>
        <v/>
      </c>
      <c r="E9356" t="s">
        <v>112</v>
      </c>
      <c r="H9356">
        <v>5</v>
      </c>
    </row>
    <row r="9357" spans="1:8" x14ac:dyDescent="0.2">
      <c r="A9357" t="s">
        <v>10917</v>
      </c>
      <c r="C935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9357" s="6" t="str">
        <f>LEFT(Table3[[#This Row],[Last Funding Amount - ORIG]],MIN(FIND({0,1,2,3,4,5,6,7,8,9,0},Table3[[#This Row],[Last Funding Amount - ORIG]]&amp;"0123456789"))-1)</f>
        <v/>
      </c>
      <c r="E9357" t="s">
        <v>20</v>
      </c>
    </row>
    <row r="9358" spans="1:8" x14ac:dyDescent="0.2">
      <c r="A9358" t="s">
        <v>10918</v>
      </c>
      <c r="C935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9358" s="6" t="str">
        <f>LEFT(Table3[[#This Row],[Last Funding Amount - ORIG]],MIN(FIND({0,1,2,3,4,5,6,7,8,9,0},Table3[[#This Row],[Last Funding Amount - ORIG]]&amp;"0123456789"))-1)</f>
        <v/>
      </c>
      <c r="E9358" t="s">
        <v>101</v>
      </c>
      <c r="H9358">
        <v>1</v>
      </c>
    </row>
    <row r="9359" spans="1:8" x14ac:dyDescent="0.2">
      <c r="A9359" t="s">
        <v>10919</v>
      </c>
      <c r="C935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9359" s="6" t="str">
        <f>LEFT(Table3[[#This Row],[Last Funding Amount - ORIG]],MIN(FIND({0,1,2,3,4,5,6,7,8,9,0},Table3[[#This Row],[Last Funding Amount - ORIG]]&amp;"0123456789"))-1)</f>
        <v/>
      </c>
      <c r="E9359" t="s">
        <v>112</v>
      </c>
      <c r="H9359">
        <v>1</v>
      </c>
    </row>
    <row r="9360" spans="1:8" x14ac:dyDescent="0.2">
      <c r="A9360" t="s">
        <v>10920</v>
      </c>
      <c r="C936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9360" s="6" t="str">
        <f>LEFT(Table3[[#This Row],[Last Funding Amount - ORIG]],MIN(FIND({0,1,2,3,4,5,6,7,8,9,0},Table3[[#This Row],[Last Funding Amount - ORIG]]&amp;"0123456789"))-1)</f>
        <v/>
      </c>
      <c r="E9360" t="s">
        <v>20</v>
      </c>
    </row>
    <row r="9361" spans="1:8" x14ac:dyDescent="0.2">
      <c r="A9361" t="s">
        <v>10921</v>
      </c>
      <c r="C936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9361" s="6" t="str">
        <f>LEFT(Table3[[#This Row],[Last Funding Amount - ORIG]],MIN(FIND({0,1,2,3,4,5,6,7,8,9,0},Table3[[#This Row],[Last Funding Amount - ORIG]]&amp;"0123456789"))-1)</f>
        <v/>
      </c>
      <c r="E9361" t="s">
        <v>13</v>
      </c>
      <c r="H9361">
        <v>1</v>
      </c>
    </row>
    <row r="9362" spans="1:8" x14ac:dyDescent="0.2">
      <c r="A9362" t="s">
        <v>10922</v>
      </c>
      <c r="C936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9362" s="6" t="str">
        <f>LEFT(Table3[[#This Row],[Last Funding Amount - ORIG]],MIN(FIND({0,1,2,3,4,5,6,7,8,9,0},Table3[[#This Row],[Last Funding Amount - ORIG]]&amp;"0123456789"))-1)</f>
        <v/>
      </c>
      <c r="E9362" t="s">
        <v>112</v>
      </c>
      <c r="H9362">
        <v>1</v>
      </c>
    </row>
    <row r="9363" spans="1:8" x14ac:dyDescent="0.2">
      <c r="A9363" t="s">
        <v>10923</v>
      </c>
      <c r="C936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9363" s="6" t="str">
        <f>LEFT(Table3[[#This Row],[Last Funding Amount - ORIG]],MIN(FIND({0,1,2,3,4,5,6,7,8,9,0},Table3[[#This Row],[Last Funding Amount - ORIG]]&amp;"0123456789"))-1)</f>
        <v/>
      </c>
      <c r="E9363" t="s">
        <v>112</v>
      </c>
      <c r="H9363">
        <v>1</v>
      </c>
    </row>
    <row r="9364" spans="1:8" x14ac:dyDescent="0.2">
      <c r="A9364" t="s">
        <v>10924</v>
      </c>
      <c r="C936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9364" s="6" t="str">
        <f>LEFT(Table3[[#This Row],[Last Funding Amount - ORIG]],MIN(FIND({0,1,2,3,4,5,6,7,8,9,0},Table3[[#This Row],[Last Funding Amount - ORIG]]&amp;"0123456789"))-1)</f>
        <v/>
      </c>
      <c r="E9364" t="s">
        <v>13</v>
      </c>
      <c r="H9364">
        <v>1</v>
      </c>
    </row>
    <row r="9365" spans="1:8" x14ac:dyDescent="0.2">
      <c r="A9365" t="s">
        <v>10925</v>
      </c>
      <c r="C936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9365" s="6" t="str">
        <f>LEFT(Table3[[#This Row],[Last Funding Amount - ORIG]],MIN(FIND({0,1,2,3,4,5,6,7,8,9,0},Table3[[#This Row],[Last Funding Amount - ORIG]]&amp;"0123456789"))-1)</f>
        <v/>
      </c>
      <c r="E9365" t="s">
        <v>22</v>
      </c>
      <c r="G9365">
        <v>1</v>
      </c>
      <c r="H9365">
        <v>1</v>
      </c>
    </row>
    <row r="9366" spans="1:8" x14ac:dyDescent="0.2">
      <c r="A9366" t="s">
        <v>10926</v>
      </c>
      <c r="C936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9366" s="6" t="str">
        <f>LEFT(Table3[[#This Row],[Last Funding Amount - ORIG]],MIN(FIND({0,1,2,3,4,5,6,7,8,9,0},Table3[[#This Row],[Last Funding Amount - ORIG]]&amp;"0123456789"))-1)</f>
        <v/>
      </c>
      <c r="E9366" t="s">
        <v>22</v>
      </c>
      <c r="H9366">
        <v>1</v>
      </c>
    </row>
    <row r="9367" spans="1:8" x14ac:dyDescent="0.2">
      <c r="A9367" t="s">
        <v>10927</v>
      </c>
      <c r="C936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9367" s="6" t="str">
        <f>LEFT(Table3[[#This Row],[Last Funding Amount - ORIG]],MIN(FIND({0,1,2,3,4,5,6,7,8,9,0},Table3[[#This Row],[Last Funding Amount - ORIG]]&amp;"0123456789"))-1)</f>
        <v/>
      </c>
      <c r="E9367" t="s">
        <v>112</v>
      </c>
      <c r="H9367">
        <v>1</v>
      </c>
    </row>
    <row r="9368" spans="1:8" x14ac:dyDescent="0.2">
      <c r="A9368" t="s">
        <v>10928</v>
      </c>
      <c r="C936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9368" s="6" t="str">
        <f>LEFT(Table3[[#This Row],[Last Funding Amount - ORIG]],MIN(FIND({0,1,2,3,4,5,6,7,8,9,0},Table3[[#This Row],[Last Funding Amount - ORIG]]&amp;"0123456789"))-1)</f>
        <v/>
      </c>
      <c r="E9368" t="s">
        <v>112</v>
      </c>
      <c r="H9368">
        <v>1</v>
      </c>
    </row>
    <row r="9369" spans="1:8" x14ac:dyDescent="0.2">
      <c r="A9369" t="s">
        <v>10929</v>
      </c>
      <c r="C936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9369" s="6" t="str">
        <f>LEFT(Table3[[#This Row],[Last Funding Amount - ORIG]],MIN(FIND({0,1,2,3,4,5,6,7,8,9,0},Table3[[#This Row],[Last Funding Amount - ORIG]]&amp;"0123456789"))-1)</f>
        <v/>
      </c>
      <c r="E9369" t="s">
        <v>112</v>
      </c>
      <c r="H9369">
        <v>1</v>
      </c>
    </row>
    <row r="9370" spans="1:8" x14ac:dyDescent="0.2">
      <c r="A9370" t="s">
        <v>10930</v>
      </c>
      <c r="C937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9370" s="6" t="str">
        <f>LEFT(Table3[[#This Row],[Last Funding Amount - ORIG]],MIN(FIND({0,1,2,3,4,5,6,7,8,9,0},Table3[[#This Row],[Last Funding Amount - ORIG]]&amp;"0123456789"))-1)</f>
        <v/>
      </c>
      <c r="E9370" t="s">
        <v>112</v>
      </c>
    </row>
    <row r="9371" spans="1:8" x14ac:dyDescent="0.2">
      <c r="A9371" t="s">
        <v>10931</v>
      </c>
      <c r="C937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9371" s="6" t="str">
        <f>LEFT(Table3[[#This Row],[Last Funding Amount - ORIG]],MIN(FIND({0,1,2,3,4,5,6,7,8,9,0},Table3[[#This Row],[Last Funding Amount - ORIG]]&amp;"0123456789"))-1)</f>
        <v/>
      </c>
      <c r="E9371" t="s">
        <v>112</v>
      </c>
      <c r="H9371">
        <v>1</v>
      </c>
    </row>
    <row r="9372" spans="1:8" x14ac:dyDescent="0.2">
      <c r="A9372" t="s">
        <v>10932</v>
      </c>
      <c r="C937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9372" s="6" t="str">
        <f>LEFT(Table3[[#This Row],[Last Funding Amount - ORIG]],MIN(FIND({0,1,2,3,4,5,6,7,8,9,0},Table3[[#This Row],[Last Funding Amount - ORIG]]&amp;"0123456789"))-1)</f>
        <v/>
      </c>
      <c r="E9372" t="s">
        <v>314</v>
      </c>
      <c r="H9372">
        <v>1</v>
      </c>
    </row>
    <row r="9373" spans="1:8" x14ac:dyDescent="0.2">
      <c r="A9373" t="s">
        <v>10933</v>
      </c>
      <c r="C937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9373" s="6" t="str">
        <f>LEFT(Table3[[#This Row],[Last Funding Amount - ORIG]],MIN(FIND({0,1,2,3,4,5,6,7,8,9,0},Table3[[#This Row],[Last Funding Amount - ORIG]]&amp;"0123456789"))-1)</f>
        <v/>
      </c>
      <c r="E9373" t="s">
        <v>13</v>
      </c>
      <c r="H9373">
        <v>1</v>
      </c>
    </row>
    <row r="9374" spans="1:8" x14ac:dyDescent="0.2">
      <c r="A9374" t="s">
        <v>10934</v>
      </c>
      <c r="C937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9374" s="6" t="str">
        <f>LEFT(Table3[[#This Row],[Last Funding Amount - ORIG]],MIN(FIND({0,1,2,3,4,5,6,7,8,9,0},Table3[[#This Row],[Last Funding Amount - ORIG]]&amp;"0123456789"))-1)</f>
        <v/>
      </c>
      <c r="E9374" t="s">
        <v>13</v>
      </c>
      <c r="H9374">
        <v>1</v>
      </c>
    </row>
    <row r="9375" spans="1:8" x14ac:dyDescent="0.2">
      <c r="A9375" t="s">
        <v>10935</v>
      </c>
      <c r="B9375" s="1">
        <v>3200000000</v>
      </c>
      <c r="C937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3200000000</v>
      </c>
      <c r="D9375" s="6" t="str">
        <f>LEFT(Table3[[#This Row],[Last Funding Amount - ORIG]],MIN(FIND({0,1,2,3,4,5,6,7,8,9,0},Table3[[#This Row],[Last Funding Amount - ORIG]]&amp;"0123456789"))-1)</f>
        <v/>
      </c>
      <c r="E9375" t="s">
        <v>18</v>
      </c>
      <c r="F9375" s="1">
        <v>3200000000</v>
      </c>
      <c r="H9375">
        <v>1</v>
      </c>
    </row>
    <row r="9376" spans="1:8" x14ac:dyDescent="0.2">
      <c r="A9376" t="s">
        <v>10936</v>
      </c>
      <c r="C937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9376" s="6" t="str">
        <f>LEFT(Table3[[#This Row],[Last Funding Amount - ORIG]],MIN(FIND({0,1,2,3,4,5,6,7,8,9,0},Table3[[#This Row],[Last Funding Amount - ORIG]]&amp;"0123456789"))-1)</f>
        <v/>
      </c>
      <c r="E9376" t="s">
        <v>13</v>
      </c>
      <c r="F9376" s="1">
        <v>75500000</v>
      </c>
      <c r="G9376">
        <v>7</v>
      </c>
      <c r="H9376">
        <v>12</v>
      </c>
    </row>
    <row r="9377" spans="1:8" x14ac:dyDescent="0.2">
      <c r="A9377" t="s">
        <v>10937</v>
      </c>
      <c r="B9377" s="1">
        <v>6600000</v>
      </c>
      <c r="C937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6600000</v>
      </c>
      <c r="D9377" s="6" t="str">
        <f>LEFT(Table3[[#This Row],[Last Funding Amount - ORIG]],MIN(FIND({0,1,2,3,4,5,6,7,8,9,0},Table3[[#This Row],[Last Funding Amount - ORIG]]&amp;"0123456789"))-1)</f>
        <v/>
      </c>
      <c r="E9377" t="s">
        <v>18</v>
      </c>
      <c r="F9377" s="1">
        <v>35400000</v>
      </c>
      <c r="G9377">
        <v>1</v>
      </c>
      <c r="H9377">
        <v>1</v>
      </c>
    </row>
    <row r="9378" spans="1:8" x14ac:dyDescent="0.2">
      <c r="A9378" t="s">
        <v>10938</v>
      </c>
      <c r="B9378" s="1">
        <v>300000000</v>
      </c>
      <c r="C937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300000000</v>
      </c>
      <c r="D9378" s="6" t="str">
        <f>LEFT(Table3[[#This Row],[Last Funding Amount - ORIG]],MIN(FIND({0,1,2,3,4,5,6,7,8,9,0},Table3[[#This Row],[Last Funding Amount - ORIG]]&amp;"0123456789"))-1)</f>
        <v/>
      </c>
      <c r="E9378" t="s">
        <v>44</v>
      </c>
      <c r="F9378" s="1">
        <v>753605787</v>
      </c>
      <c r="G9378">
        <v>3</v>
      </c>
      <c r="H9378">
        <v>14</v>
      </c>
    </row>
    <row r="9379" spans="1:8" x14ac:dyDescent="0.2">
      <c r="A9379" t="s">
        <v>10939</v>
      </c>
      <c r="B9379" s="1">
        <v>24000000</v>
      </c>
      <c r="C937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24000000</v>
      </c>
      <c r="D9379" s="6" t="str">
        <f>LEFT(Table3[[#This Row],[Last Funding Amount - ORIG]],MIN(FIND({0,1,2,3,4,5,6,7,8,9,0},Table3[[#This Row],[Last Funding Amount - ORIG]]&amp;"0123456789"))-1)</f>
        <v/>
      </c>
      <c r="E9379" t="s">
        <v>36</v>
      </c>
      <c r="F9379" s="1">
        <v>51135000</v>
      </c>
      <c r="G9379">
        <v>3</v>
      </c>
      <c r="H9379">
        <v>35</v>
      </c>
    </row>
    <row r="9380" spans="1:8" x14ac:dyDescent="0.2">
      <c r="A9380" t="s">
        <v>10940</v>
      </c>
      <c r="B9380" s="1">
        <v>50000000</v>
      </c>
      <c r="C938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50000000</v>
      </c>
      <c r="D9380" s="6" t="str">
        <f>LEFT(Table3[[#This Row],[Last Funding Amount - ORIG]],MIN(FIND({0,1,2,3,4,5,6,7,8,9,0},Table3[[#This Row],[Last Funding Amount - ORIG]]&amp;"0123456789"))-1)</f>
        <v/>
      </c>
      <c r="E9380" t="s">
        <v>44</v>
      </c>
      <c r="F9380" s="1">
        <v>793123662</v>
      </c>
      <c r="G9380">
        <v>2</v>
      </c>
      <c r="H9380">
        <v>21</v>
      </c>
    </row>
    <row r="9381" spans="1:8" x14ac:dyDescent="0.2">
      <c r="A9381" t="s">
        <v>10941</v>
      </c>
      <c r="B9381" s="1">
        <v>9500000</v>
      </c>
      <c r="C938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9500000</v>
      </c>
      <c r="D9381" s="6" t="str">
        <f>LEFT(Table3[[#This Row],[Last Funding Amount - ORIG]],MIN(FIND({0,1,2,3,4,5,6,7,8,9,0},Table3[[#This Row],[Last Funding Amount - ORIG]]&amp;"0123456789"))-1)</f>
        <v/>
      </c>
      <c r="E9381" t="s">
        <v>22</v>
      </c>
      <c r="F9381" s="1">
        <v>14500000</v>
      </c>
      <c r="G9381">
        <v>1</v>
      </c>
      <c r="H9381">
        <v>12</v>
      </c>
    </row>
    <row r="9382" spans="1:8" x14ac:dyDescent="0.2">
      <c r="A9382" t="s">
        <v>10942</v>
      </c>
      <c r="B9382" s="1">
        <v>6600000</v>
      </c>
      <c r="C938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6600000</v>
      </c>
      <c r="D9382" s="6" t="str">
        <f>LEFT(Table3[[#This Row],[Last Funding Amount - ORIG]],MIN(FIND({0,1,2,3,4,5,6,7,8,9,0},Table3[[#This Row],[Last Funding Amount - ORIG]]&amp;"0123456789"))-1)</f>
        <v/>
      </c>
      <c r="E9382" t="s">
        <v>112</v>
      </c>
      <c r="F9382" s="1">
        <v>9200000</v>
      </c>
      <c r="G9382">
        <v>1</v>
      </c>
      <c r="H9382">
        <v>17</v>
      </c>
    </row>
    <row r="9383" spans="1:8" x14ac:dyDescent="0.2">
      <c r="A9383" t="s">
        <v>10943</v>
      </c>
      <c r="B9383" s="1">
        <v>450000000</v>
      </c>
      <c r="C938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450000000</v>
      </c>
      <c r="D9383" s="6" t="str">
        <f>LEFT(Table3[[#This Row],[Last Funding Amount - ORIG]],MIN(FIND({0,1,2,3,4,5,6,7,8,9,0},Table3[[#This Row],[Last Funding Amount - ORIG]]&amp;"0123456789"))-1)</f>
        <v/>
      </c>
      <c r="E9383" t="s">
        <v>18</v>
      </c>
      <c r="F9383" s="1">
        <v>450000000</v>
      </c>
      <c r="G9383">
        <v>1</v>
      </c>
      <c r="H9383">
        <v>1</v>
      </c>
    </row>
    <row r="9384" spans="1:8" x14ac:dyDescent="0.2">
      <c r="A9384" t="s">
        <v>10944</v>
      </c>
      <c r="B9384" s="1">
        <v>15000000</v>
      </c>
      <c r="C938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15000000</v>
      </c>
      <c r="D9384" s="6" t="str">
        <f>LEFT(Table3[[#This Row],[Last Funding Amount - ORIG]],MIN(FIND({0,1,2,3,4,5,6,7,8,9,0},Table3[[#This Row],[Last Funding Amount - ORIG]]&amp;"0123456789"))-1)</f>
        <v/>
      </c>
      <c r="E9384" t="s">
        <v>36</v>
      </c>
      <c r="F9384" s="1">
        <v>23000000</v>
      </c>
      <c r="G9384">
        <v>1</v>
      </c>
      <c r="H9384">
        <v>6</v>
      </c>
    </row>
    <row r="9385" spans="1:8" x14ac:dyDescent="0.2">
      <c r="A9385" t="s">
        <v>10945</v>
      </c>
      <c r="B9385" s="1">
        <v>937000</v>
      </c>
      <c r="C938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937000</v>
      </c>
      <c r="D9385" s="6" t="str">
        <f>LEFT(Table3[[#This Row],[Last Funding Amount - ORIG]],MIN(FIND({0,1,2,3,4,5,6,7,8,9,0},Table3[[#This Row],[Last Funding Amount - ORIG]]&amp;"0123456789"))-1)</f>
        <v/>
      </c>
      <c r="E9385" t="s">
        <v>18</v>
      </c>
      <c r="F9385" s="1">
        <v>937000</v>
      </c>
      <c r="G9385">
        <v>1</v>
      </c>
      <c r="H9385">
        <v>1</v>
      </c>
    </row>
    <row r="9386" spans="1:8" x14ac:dyDescent="0.2">
      <c r="A9386" t="s">
        <v>10946</v>
      </c>
      <c r="B9386" s="1">
        <v>7000000</v>
      </c>
      <c r="C938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7000000</v>
      </c>
      <c r="D9386" s="6" t="str">
        <f>LEFT(Table3[[#This Row],[Last Funding Amount - ORIG]],MIN(FIND({0,1,2,3,4,5,6,7,8,9,0},Table3[[#This Row],[Last Funding Amount - ORIG]]&amp;"0123456789"))-1)</f>
        <v/>
      </c>
      <c r="E9386" t="s">
        <v>36</v>
      </c>
      <c r="F9386" s="1">
        <v>25250000</v>
      </c>
      <c r="G9386">
        <v>3</v>
      </c>
      <c r="H9386">
        <v>5</v>
      </c>
    </row>
    <row r="9387" spans="1:8" x14ac:dyDescent="0.2">
      <c r="A9387" t="s">
        <v>10947</v>
      </c>
      <c r="B9387" s="1">
        <v>101000000</v>
      </c>
      <c r="C938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101000000</v>
      </c>
      <c r="D9387" s="6" t="str">
        <f>LEFT(Table3[[#This Row],[Last Funding Amount - ORIG]],MIN(FIND({0,1,2,3,4,5,6,7,8,9,0},Table3[[#This Row],[Last Funding Amount - ORIG]]&amp;"0123456789"))-1)</f>
        <v/>
      </c>
      <c r="E9387" t="s">
        <v>16</v>
      </c>
      <c r="F9387" s="1">
        <v>101000000</v>
      </c>
      <c r="G9387">
        <v>1</v>
      </c>
      <c r="H9387">
        <v>1</v>
      </c>
    </row>
    <row r="9388" spans="1:8" x14ac:dyDescent="0.2">
      <c r="A9388" t="s">
        <v>10948</v>
      </c>
      <c r="B9388" s="1">
        <v>80000000</v>
      </c>
      <c r="C938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80000000</v>
      </c>
      <c r="D9388" s="6" t="str">
        <f>LEFT(Table3[[#This Row],[Last Funding Amount - ORIG]],MIN(FIND({0,1,2,3,4,5,6,7,8,9,0},Table3[[#This Row],[Last Funding Amount - ORIG]]&amp;"0123456789"))-1)</f>
        <v/>
      </c>
      <c r="E9388" t="s">
        <v>91</v>
      </c>
      <c r="F9388" s="1">
        <v>172850085</v>
      </c>
      <c r="G9388">
        <v>5</v>
      </c>
      <c r="H9388">
        <v>10</v>
      </c>
    </row>
    <row r="9389" spans="1:8" x14ac:dyDescent="0.2">
      <c r="A9389" t="s">
        <v>10949</v>
      </c>
      <c r="B9389" s="1">
        <v>110000000</v>
      </c>
      <c r="C938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110000000</v>
      </c>
      <c r="D9389" s="6" t="str">
        <f>LEFT(Table3[[#This Row],[Last Funding Amount - ORIG]],MIN(FIND({0,1,2,3,4,5,6,7,8,9,0},Table3[[#This Row],[Last Funding Amount - ORIG]]&amp;"0123456789"))-1)</f>
        <v/>
      </c>
      <c r="E9389" t="s">
        <v>36</v>
      </c>
      <c r="F9389" s="1">
        <v>118000000</v>
      </c>
      <c r="G9389">
        <v>1</v>
      </c>
      <c r="H9389">
        <v>4</v>
      </c>
    </row>
    <row r="9390" spans="1:8" x14ac:dyDescent="0.2">
      <c r="A9390" t="s">
        <v>10950</v>
      </c>
      <c r="C939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9390" s="6" t="str">
        <f>LEFT(Table3[[#This Row],[Last Funding Amount - ORIG]],MIN(FIND({0,1,2,3,4,5,6,7,8,9,0},Table3[[#This Row],[Last Funding Amount - ORIG]]&amp;"0123456789"))-1)</f>
        <v/>
      </c>
      <c r="E9390" t="s">
        <v>18</v>
      </c>
      <c r="F9390" t="s">
        <v>10951</v>
      </c>
      <c r="G9390">
        <v>1</v>
      </c>
      <c r="H9390">
        <v>2</v>
      </c>
    </row>
    <row r="9391" spans="1:8" x14ac:dyDescent="0.2">
      <c r="A9391" t="s">
        <v>10952</v>
      </c>
      <c r="B9391" s="1">
        <v>1249999</v>
      </c>
      <c r="C939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1249999</v>
      </c>
      <c r="D9391" s="6" t="str">
        <f>LEFT(Table3[[#This Row],[Last Funding Amount - ORIG]],MIN(FIND({0,1,2,3,4,5,6,7,8,9,0},Table3[[#This Row],[Last Funding Amount - ORIG]]&amp;"0123456789"))-1)</f>
        <v/>
      </c>
      <c r="E9391" t="s">
        <v>13</v>
      </c>
      <c r="F9391" s="1">
        <v>5711999</v>
      </c>
      <c r="G9391">
        <v>2</v>
      </c>
      <c r="H9391">
        <v>9</v>
      </c>
    </row>
    <row r="9392" spans="1:8" x14ac:dyDescent="0.2">
      <c r="A9392" t="s">
        <v>10953</v>
      </c>
      <c r="B9392" s="1">
        <v>30000000</v>
      </c>
      <c r="C939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30000000</v>
      </c>
      <c r="D9392" s="6" t="str">
        <f>LEFT(Table3[[#This Row],[Last Funding Amount - ORIG]],MIN(FIND({0,1,2,3,4,5,6,7,8,9,0},Table3[[#This Row],[Last Funding Amount - ORIG]]&amp;"0123456789"))-1)</f>
        <v/>
      </c>
      <c r="E9392" t="s">
        <v>11</v>
      </c>
      <c r="F9392" s="1">
        <v>53600000</v>
      </c>
      <c r="G9392">
        <v>4</v>
      </c>
      <c r="H9392">
        <v>17</v>
      </c>
    </row>
    <row r="9393" spans="1:8" x14ac:dyDescent="0.2">
      <c r="A9393" t="s">
        <v>10954</v>
      </c>
      <c r="B9393" s="1">
        <v>42500000</v>
      </c>
      <c r="C939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42500000</v>
      </c>
      <c r="D9393" s="6" t="str">
        <f>LEFT(Table3[[#This Row],[Last Funding Amount - ORIG]],MIN(FIND({0,1,2,3,4,5,6,7,8,9,0},Table3[[#This Row],[Last Funding Amount - ORIG]]&amp;"0123456789"))-1)</f>
        <v/>
      </c>
      <c r="E9393" t="s">
        <v>11</v>
      </c>
      <c r="F9393" s="1">
        <v>58000000</v>
      </c>
      <c r="G9393">
        <v>2</v>
      </c>
      <c r="H9393">
        <v>4</v>
      </c>
    </row>
    <row r="9394" spans="1:8" x14ac:dyDescent="0.2">
      <c r="A9394" t="s">
        <v>10955</v>
      </c>
      <c r="C939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9394" s="6" t="str">
        <f>LEFT(Table3[[#This Row],[Last Funding Amount - ORIG]],MIN(FIND({0,1,2,3,4,5,6,7,8,9,0},Table3[[#This Row],[Last Funding Amount - ORIG]]&amp;"0123456789"))-1)</f>
        <v/>
      </c>
      <c r="E9394" t="s">
        <v>208</v>
      </c>
      <c r="F9394" s="1">
        <v>267250000</v>
      </c>
      <c r="G9394">
        <v>8</v>
      </c>
      <c r="H9394">
        <v>13</v>
      </c>
    </row>
    <row r="9395" spans="1:8" x14ac:dyDescent="0.2">
      <c r="A9395" t="s">
        <v>10956</v>
      </c>
      <c r="B9395" s="1">
        <v>50000000</v>
      </c>
      <c r="C939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50000000</v>
      </c>
      <c r="D9395" s="6" t="str">
        <f>LEFT(Table3[[#This Row],[Last Funding Amount - ORIG]],MIN(FIND({0,1,2,3,4,5,6,7,8,9,0},Table3[[#This Row],[Last Funding Amount - ORIG]]&amp;"0123456789"))-1)</f>
        <v/>
      </c>
      <c r="E9395" t="s">
        <v>11</v>
      </c>
      <c r="F9395" s="1">
        <v>130000000</v>
      </c>
      <c r="G9395">
        <v>3</v>
      </c>
      <c r="H9395">
        <v>3</v>
      </c>
    </row>
    <row r="9396" spans="1:8" x14ac:dyDescent="0.2">
      <c r="A9396" t="s">
        <v>10957</v>
      </c>
      <c r="B9396" t="s">
        <v>10958</v>
      </c>
      <c r="C939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300000000</v>
      </c>
      <c r="D9396" s="5" t="str">
        <f>LEFT(Table3[[#This Row],[Last Funding Amount - ORIG]],MIN(FIND({0,1,2,3,4,5,6,7,8,9,0},Table3[[#This Row],[Last Funding Amount - ORIG]]&amp;"0123456789"))-1)</f>
        <v>CNå´</v>
      </c>
      <c r="E9396" t="s">
        <v>22</v>
      </c>
      <c r="F9396" t="s">
        <v>10959</v>
      </c>
      <c r="G9396">
        <v>2</v>
      </c>
      <c r="H9396">
        <v>3</v>
      </c>
    </row>
    <row r="9397" spans="1:8" x14ac:dyDescent="0.2">
      <c r="A9397" t="s">
        <v>10960</v>
      </c>
      <c r="B9397" t="s">
        <v>10961</v>
      </c>
      <c r="C939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330000000</v>
      </c>
      <c r="D9397" s="5" t="str">
        <f>LEFT(Table3[[#This Row],[Last Funding Amount - ORIG]],MIN(FIND({0,1,2,3,4,5,6,7,8,9,0},Table3[[#This Row],[Last Funding Amount - ORIG]]&amp;"0123456789"))-1)</f>
        <v>‰âÂ</v>
      </c>
      <c r="E9397" t="s">
        <v>13</v>
      </c>
      <c r="F9397" t="s">
        <v>10962</v>
      </c>
      <c r="G9397">
        <v>2</v>
      </c>
      <c r="H9397">
        <v>6</v>
      </c>
    </row>
    <row r="9398" spans="1:8" x14ac:dyDescent="0.2">
      <c r="A9398" t="s">
        <v>10963</v>
      </c>
      <c r="B9398" s="1">
        <v>12000000</v>
      </c>
      <c r="C939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12000000</v>
      </c>
      <c r="D9398" s="6" t="str">
        <f>LEFT(Table3[[#This Row],[Last Funding Amount - ORIG]],MIN(FIND({0,1,2,3,4,5,6,7,8,9,0},Table3[[#This Row],[Last Funding Amount - ORIG]]&amp;"0123456789"))-1)</f>
        <v/>
      </c>
      <c r="E9398" t="s">
        <v>11</v>
      </c>
      <c r="F9398" s="1">
        <v>32009962</v>
      </c>
      <c r="G9398">
        <v>4</v>
      </c>
      <c r="H9398">
        <v>18</v>
      </c>
    </row>
    <row r="9399" spans="1:8" x14ac:dyDescent="0.2">
      <c r="A9399" t="s">
        <v>10964</v>
      </c>
      <c r="C939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9399" s="6" t="str">
        <f>LEFT(Table3[[#This Row],[Last Funding Amount - ORIG]],MIN(FIND({0,1,2,3,4,5,6,7,8,9,0},Table3[[#This Row],[Last Funding Amount - ORIG]]&amp;"0123456789"))-1)</f>
        <v/>
      </c>
      <c r="E9399" t="s">
        <v>11</v>
      </c>
      <c r="F9399" s="1">
        <v>90000000</v>
      </c>
      <c r="G9399">
        <v>3</v>
      </c>
      <c r="H9399">
        <v>13</v>
      </c>
    </row>
    <row r="9400" spans="1:8" x14ac:dyDescent="0.2">
      <c r="A9400" t="s">
        <v>10965</v>
      </c>
      <c r="B9400" s="1">
        <v>900000000</v>
      </c>
      <c r="C940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900000000</v>
      </c>
      <c r="D9400" s="6" t="str">
        <f>LEFT(Table3[[#This Row],[Last Funding Amount - ORIG]],MIN(FIND({0,1,2,3,4,5,6,7,8,9,0},Table3[[#This Row],[Last Funding Amount - ORIG]]&amp;"0123456789"))-1)</f>
        <v/>
      </c>
      <c r="E9400" t="s">
        <v>16</v>
      </c>
      <c r="F9400" s="1">
        <v>900000000</v>
      </c>
      <c r="G9400">
        <v>1</v>
      </c>
      <c r="H9400">
        <v>2</v>
      </c>
    </row>
    <row r="9401" spans="1:8" x14ac:dyDescent="0.2">
      <c r="A9401" t="s">
        <v>10966</v>
      </c>
      <c r="B9401" s="1">
        <v>180000000</v>
      </c>
      <c r="C940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180000000</v>
      </c>
      <c r="D9401" s="6" t="str">
        <f>LEFT(Table3[[#This Row],[Last Funding Amount - ORIG]],MIN(FIND({0,1,2,3,4,5,6,7,8,9,0},Table3[[#This Row],[Last Funding Amount - ORIG]]&amp;"0123456789"))-1)</f>
        <v/>
      </c>
      <c r="E9401" t="s">
        <v>16</v>
      </c>
      <c r="F9401" s="1">
        <v>180000000</v>
      </c>
      <c r="G9401">
        <v>1</v>
      </c>
      <c r="H9401">
        <v>1</v>
      </c>
    </row>
    <row r="9402" spans="1:8" x14ac:dyDescent="0.2">
      <c r="A9402" t="s">
        <v>10967</v>
      </c>
      <c r="B9402" s="1">
        <v>42400000</v>
      </c>
      <c r="C940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42400000</v>
      </c>
      <c r="D9402" s="6" t="str">
        <f>LEFT(Table3[[#This Row],[Last Funding Amount - ORIG]],MIN(FIND({0,1,2,3,4,5,6,7,8,9,0},Table3[[#This Row],[Last Funding Amount - ORIG]]&amp;"0123456789"))-1)</f>
        <v/>
      </c>
      <c r="E9402" t="s">
        <v>36</v>
      </c>
      <c r="F9402" s="1">
        <v>72900000</v>
      </c>
      <c r="H9402">
        <v>5</v>
      </c>
    </row>
    <row r="9403" spans="1:8" x14ac:dyDescent="0.2">
      <c r="A9403" t="s">
        <v>10968</v>
      </c>
      <c r="B9403" s="1">
        <v>15299000</v>
      </c>
      <c r="C940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15299000</v>
      </c>
      <c r="D9403" s="6" t="str">
        <f>LEFT(Table3[[#This Row],[Last Funding Amount - ORIG]],MIN(FIND({0,1,2,3,4,5,6,7,8,9,0},Table3[[#This Row],[Last Funding Amount - ORIG]]&amp;"0123456789"))-1)</f>
        <v/>
      </c>
      <c r="E9403" t="s">
        <v>13</v>
      </c>
      <c r="F9403" s="1">
        <v>62211578</v>
      </c>
      <c r="G9403">
        <v>1</v>
      </c>
      <c r="H9403">
        <v>5</v>
      </c>
    </row>
    <row r="9404" spans="1:8" x14ac:dyDescent="0.2">
      <c r="A9404" t="s">
        <v>10969</v>
      </c>
      <c r="C940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9404" s="6" t="str">
        <f>LEFT(Table3[[#This Row],[Last Funding Amount - ORIG]],MIN(FIND({0,1,2,3,4,5,6,7,8,9,0},Table3[[#This Row],[Last Funding Amount - ORIG]]&amp;"0123456789"))-1)</f>
        <v/>
      </c>
      <c r="E9404" t="s">
        <v>101</v>
      </c>
      <c r="F9404" s="1">
        <v>8900000</v>
      </c>
      <c r="G9404">
        <v>1</v>
      </c>
      <c r="H9404">
        <v>17</v>
      </c>
    </row>
    <row r="9405" spans="1:8" x14ac:dyDescent="0.2">
      <c r="A9405" t="s">
        <v>10970</v>
      </c>
      <c r="B9405" s="1">
        <v>16500000</v>
      </c>
      <c r="C940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16500000</v>
      </c>
      <c r="D9405" s="6" t="str">
        <f>LEFT(Table3[[#This Row],[Last Funding Amount - ORIG]],MIN(FIND({0,1,2,3,4,5,6,7,8,9,0},Table3[[#This Row],[Last Funding Amount - ORIG]]&amp;"0123456789"))-1)</f>
        <v/>
      </c>
      <c r="E9405" t="s">
        <v>36</v>
      </c>
      <c r="F9405" s="1">
        <v>27500000</v>
      </c>
      <c r="G9405">
        <v>2</v>
      </c>
      <c r="H9405">
        <v>8</v>
      </c>
    </row>
    <row r="9406" spans="1:8" x14ac:dyDescent="0.2">
      <c r="A9406" t="s">
        <v>10971</v>
      </c>
      <c r="B9406" s="1">
        <v>30000000</v>
      </c>
      <c r="C940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30000000</v>
      </c>
      <c r="D9406" s="6" t="str">
        <f>LEFT(Table3[[#This Row],[Last Funding Amount - ORIG]],MIN(FIND({0,1,2,3,4,5,6,7,8,9,0},Table3[[#This Row],[Last Funding Amount - ORIG]]&amp;"0123456789"))-1)</f>
        <v/>
      </c>
      <c r="E9406" t="s">
        <v>11</v>
      </c>
      <c r="F9406" s="1">
        <v>47500000</v>
      </c>
      <c r="G9406">
        <v>2</v>
      </c>
      <c r="H9406">
        <v>16</v>
      </c>
    </row>
    <row r="9407" spans="1:8" x14ac:dyDescent="0.2">
      <c r="A9407" t="s">
        <v>10972</v>
      </c>
      <c r="B9407" t="s">
        <v>10973</v>
      </c>
      <c r="C940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7200000</v>
      </c>
      <c r="D9407" s="5" t="str">
        <f>LEFT(Table3[[#This Row],[Last Funding Amount - ORIG]],MIN(FIND({0,1,2,3,4,5,6,7,8,9,0},Table3[[#This Row],[Last Funding Amount - ORIG]]&amp;"0123456789"))-1)</f>
        <v>å£</v>
      </c>
      <c r="E9407" t="s">
        <v>36</v>
      </c>
      <c r="F9407" s="1">
        <v>37711673</v>
      </c>
      <c r="G9407">
        <v>2</v>
      </c>
      <c r="H9407">
        <v>5</v>
      </c>
    </row>
    <row r="9408" spans="1:8" x14ac:dyDescent="0.2">
      <c r="A9408" t="s">
        <v>10974</v>
      </c>
      <c r="B9408" s="1">
        <v>9100000</v>
      </c>
      <c r="C940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9100000</v>
      </c>
      <c r="D9408" s="6" t="str">
        <f>LEFT(Table3[[#This Row],[Last Funding Amount - ORIG]],MIN(FIND({0,1,2,3,4,5,6,7,8,9,0},Table3[[#This Row],[Last Funding Amount - ORIG]]&amp;"0123456789"))-1)</f>
        <v/>
      </c>
      <c r="E9408" t="s">
        <v>91</v>
      </c>
      <c r="F9408" s="1">
        <v>33100000</v>
      </c>
    </row>
    <row r="9409" spans="1:8" x14ac:dyDescent="0.2">
      <c r="A9409" t="s">
        <v>10975</v>
      </c>
      <c r="B9409" s="1">
        <v>29000000</v>
      </c>
      <c r="C940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29000000</v>
      </c>
      <c r="D9409" s="6" t="str">
        <f>LEFT(Table3[[#This Row],[Last Funding Amount - ORIG]],MIN(FIND({0,1,2,3,4,5,6,7,8,9,0},Table3[[#This Row],[Last Funding Amount - ORIG]]&amp;"0123456789"))-1)</f>
        <v/>
      </c>
      <c r="E9409" t="s">
        <v>11</v>
      </c>
      <c r="F9409" s="1">
        <v>56800000</v>
      </c>
      <c r="G9409">
        <v>2</v>
      </c>
      <c r="H9409">
        <v>14</v>
      </c>
    </row>
    <row r="9410" spans="1:8" x14ac:dyDescent="0.2">
      <c r="A9410" t="s">
        <v>10976</v>
      </c>
      <c r="B9410" s="1">
        <v>5000000</v>
      </c>
      <c r="C941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5000000</v>
      </c>
      <c r="D9410" s="6" t="str">
        <f>LEFT(Table3[[#This Row],[Last Funding Amount - ORIG]],MIN(FIND({0,1,2,3,4,5,6,7,8,9,0},Table3[[#This Row],[Last Funding Amount - ORIG]]&amp;"0123456789"))-1)</f>
        <v/>
      </c>
      <c r="E9410" t="s">
        <v>22</v>
      </c>
      <c r="F9410" s="1">
        <v>8000000</v>
      </c>
      <c r="G9410">
        <v>1</v>
      </c>
      <c r="H9410">
        <v>3</v>
      </c>
    </row>
    <row r="9411" spans="1:8" x14ac:dyDescent="0.2">
      <c r="A9411" t="s">
        <v>10977</v>
      </c>
      <c r="B9411" s="1">
        <v>70000000</v>
      </c>
      <c r="C941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70000000</v>
      </c>
      <c r="D9411" s="6" t="str">
        <f>LEFT(Table3[[#This Row],[Last Funding Amount - ORIG]],MIN(FIND({0,1,2,3,4,5,6,7,8,9,0},Table3[[#This Row],[Last Funding Amount - ORIG]]&amp;"0123456789"))-1)</f>
        <v/>
      </c>
      <c r="E9411" t="s">
        <v>16</v>
      </c>
      <c r="F9411" s="1">
        <v>154000000</v>
      </c>
      <c r="G9411">
        <v>1</v>
      </c>
      <c r="H9411">
        <v>5</v>
      </c>
    </row>
    <row r="9412" spans="1:8" x14ac:dyDescent="0.2">
      <c r="A9412" t="s">
        <v>10978</v>
      </c>
      <c r="B9412" s="1">
        <v>30000000</v>
      </c>
      <c r="C941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30000000</v>
      </c>
      <c r="D9412" s="6" t="str">
        <f>LEFT(Table3[[#This Row],[Last Funding Amount - ORIG]],MIN(FIND({0,1,2,3,4,5,6,7,8,9,0},Table3[[#This Row],[Last Funding Amount - ORIG]]&amp;"0123456789"))-1)</f>
        <v/>
      </c>
      <c r="E9412" t="s">
        <v>22</v>
      </c>
      <c r="F9412" s="1">
        <v>30000000</v>
      </c>
      <c r="G9412">
        <v>1</v>
      </c>
      <c r="H9412">
        <v>2</v>
      </c>
    </row>
    <row r="9413" spans="1:8" x14ac:dyDescent="0.2">
      <c r="A9413" t="s">
        <v>10979</v>
      </c>
      <c r="B9413" s="1">
        <v>23000000</v>
      </c>
      <c r="C941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23000000</v>
      </c>
      <c r="D9413" s="6" t="str">
        <f>LEFT(Table3[[#This Row],[Last Funding Amount - ORIG]],MIN(FIND({0,1,2,3,4,5,6,7,8,9,0},Table3[[#This Row],[Last Funding Amount - ORIG]]&amp;"0123456789"))-1)</f>
        <v/>
      </c>
      <c r="E9413" t="s">
        <v>11</v>
      </c>
      <c r="F9413" s="1">
        <v>73500000</v>
      </c>
      <c r="G9413">
        <v>3</v>
      </c>
      <c r="H9413">
        <v>7</v>
      </c>
    </row>
    <row r="9414" spans="1:8" x14ac:dyDescent="0.2">
      <c r="A9414" t="s">
        <v>10980</v>
      </c>
      <c r="B9414" s="1">
        <v>7000000</v>
      </c>
      <c r="C941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7000000</v>
      </c>
      <c r="D9414" s="6" t="str">
        <f>LEFT(Table3[[#This Row],[Last Funding Amount - ORIG]],MIN(FIND({0,1,2,3,4,5,6,7,8,9,0},Table3[[#This Row],[Last Funding Amount - ORIG]]&amp;"0123456789"))-1)</f>
        <v/>
      </c>
      <c r="E9414" t="s">
        <v>22</v>
      </c>
      <c r="F9414" s="1">
        <v>11400000</v>
      </c>
      <c r="G9414">
        <v>2</v>
      </c>
      <c r="H9414">
        <v>14</v>
      </c>
    </row>
    <row r="9415" spans="1:8" x14ac:dyDescent="0.2">
      <c r="A9415" t="s">
        <v>10981</v>
      </c>
      <c r="B9415" s="1">
        <v>25000000</v>
      </c>
      <c r="C941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25000000</v>
      </c>
      <c r="D9415" s="6" t="str">
        <f>LEFT(Table3[[#This Row],[Last Funding Amount - ORIG]],MIN(FIND({0,1,2,3,4,5,6,7,8,9,0},Table3[[#This Row],[Last Funding Amount - ORIG]]&amp;"0123456789"))-1)</f>
        <v/>
      </c>
      <c r="E9415" t="s">
        <v>36</v>
      </c>
      <c r="F9415" s="1">
        <v>57436036</v>
      </c>
      <c r="G9415">
        <v>3</v>
      </c>
      <c r="H9415">
        <v>9</v>
      </c>
    </row>
    <row r="9416" spans="1:8" x14ac:dyDescent="0.2">
      <c r="A9416" t="s">
        <v>10982</v>
      </c>
      <c r="B9416" s="1">
        <v>9000000</v>
      </c>
      <c r="C941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9000000</v>
      </c>
      <c r="D9416" s="6" t="str">
        <f>LEFT(Table3[[#This Row],[Last Funding Amount - ORIG]],MIN(FIND({0,1,2,3,4,5,6,7,8,9,0},Table3[[#This Row],[Last Funding Amount - ORIG]]&amp;"0123456789"))-1)</f>
        <v/>
      </c>
      <c r="E9416" t="s">
        <v>22</v>
      </c>
      <c r="F9416" s="1">
        <v>11800000</v>
      </c>
      <c r="G9416">
        <v>3</v>
      </c>
      <c r="H9416">
        <v>5</v>
      </c>
    </row>
    <row r="9417" spans="1:8" x14ac:dyDescent="0.2">
      <c r="A9417" t="s">
        <v>10983</v>
      </c>
      <c r="B9417" s="1">
        <v>77000000</v>
      </c>
      <c r="C941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77000000</v>
      </c>
      <c r="D9417" s="6" t="str">
        <f>LEFT(Table3[[#This Row],[Last Funding Amount - ORIG]],MIN(FIND({0,1,2,3,4,5,6,7,8,9,0},Table3[[#This Row],[Last Funding Amount - ORIG]]&amp;"0123456789"))-1)</f>
        <v/>
      </c>
      <c r="E9417" t="s">
        <v>13</v>
      </c>
      <c r="F9417" s="1">
        <v>77000000</v>
      </c>
      <c r="G9417">
        <v>2</v>
      </c>
      <c r="H9417">
        <v>6</v>
      </c>
    </row>
    <row r="9418" spans="1:8" x14ac:dyDescent="0.2">
      <c r="A9418" t="s">
        <v>10984</v>
      </c>
      <c r="B9418" s="1">
        <v>1000000</v>
      </c>
      <c r="C941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9418" s="6" t="str">
        <f>LEFT(Table3[[#This Row],[Last Funding Amount - ORIG]],MIN(FIND({0,1,2,3,4,5,6,7,8,9,0},Table3[[#This Row],[Last Funding Amount - ORIG]]&amp;"0123456789"))-1)</f>
        <v/>
      </c>
      <c r="E9418" t="s">
        <v>314</v>
      </c>
      <c r="F9418" s="1">
        <v>1000000</v>
      </c>
      <c r="G9418">
        <v>1</v>
      </c>
      <c r="H9418">
        <v>1</v>
      </c>
    </row>
    <row r="9419" spans="1:8" x14ac:dyDescent="0.2">
      <c r="A9419" t="s">
        <v>10985</v>
      </c>
      <c r="B9419" s="1">
        <v>18000000</v>
      </c>
      <c r="C941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18000000</v>
      </c>
      <c r="D9419" s="6" t="str">
        <f>LEFT(Table3[[#This Row],[Last Funding Amount - ORIG]],MIN(FIND({0,1,2,3,4,5,6,7,8,9,0},Table3[[#This Row],[Last Funding Amount - ORIG]]&amp;"0123456789"))-1)</f>
        <v/>
      </c>
      <c r="E9419" t="s">
        <v>13</v>
      </c>
      <c r="F9419" s="1">
        <v>43000000</v>
      </c>
      <c r="H9419">
        <v>3</v>
      </c>
    </row>
    <row r="9420" spans="1:8" x14ac:dyDescent="0.2">
      <c r="A9420" t="s">
        <v>10986</v>
      </c>
      <c r="B9420" t="s">
        <v>10987</v>
      </c>
      <c r="C942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24000000</v>
      </c>
      <c r="D9420" s="5" t="str">
        <f>LEFT(Table3[[#This Row],[Last Funding Amount - ORIG]],MIN(FIND({0,1,2,3,4,5,6,7,8,9,0},Table3[[#This Row],[Last Funding Amount - ORIG]]&amp;"0123456789"))-1)</f>
        <v>‰âÂ</v>
      </c>
      <c r="E9420" t="s">
        <v>56</v>
      </c>
      <c r="F9420" s="1">
        <v>237165762</v>
      </c>
      <c r="G9420">
        <v>1</v>
      </c>
      <c r="H9420">
        <v>10</v>
      </c>
    </row>
    <row r="9421" spans="1:8" x14ac:dyDescent="0.2">
      <c r="A9421" t="s">
        <v>10988</v>
      </c>
      <c r="B9421" s="1">
        <v>30000000</v>
      </c>
      <c r="C942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30000000</v>
      </c>
      <c r="D9421" s="6" t="str">
        <f>LEFT(Table3[[#This Row],[Last Funding Amount - ORIG]],MIN(FIND({0,1,2,3,4,5,6,7,8,9,0},Table3[[#This Row],[Last Funding Amount - ORIG]]&amp;"0123456789"))-1)</f>
        <v/>
      </c>
      <c r="E9421" t="s">
        <v>96</v>
      </c>
      <c r="F9421" s="1">
        <v>91860000</v>
      </c>
      <c r="G9421">
        <v>3</v>
      </c>
      <c r="H9421">
        <v>3</v>
      </c>
    </row>
    <row r="9422" spans="1:8" x14ac:dyDescent="0.2">
      <c r="A9422" t="s">
        <v>10989</v>
      </c>
      <c r="B9422" s="1">
        <v>10500000</v>
      </c>
      <c r="C942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10500000</v>
      </c>
      <c r="D9422" s="6" t="str">
        <f>LEFT(Table3[[#This Row],[Last Funding Amount - ORIG]],MIN(FIND({0,1,2,3,4,5,6,7,8,9,0},Table3[[#This Row],[Last Funding Amount - ORIG]]&amp;"0123456789"))-1)</f>
        <v/>
      </c>
      <c r="E9422" t="s">
        <v>13</v>
      </c>
      <c r="F9422" s="1">
        <v>50500000</v>
      </c>
      <c r="G9422">
        <v>2</v>
      </c>
      <c r="H9422">
        <v>5</v>
      </c>
    </row>
    <row r="9423" spans="1:8" x14ac:dyDescent="0.2">
      <c r="A9423" t="s">
        <v>10990</v>
      </c>
      <c r="B9423" s="1">
        <v>100000000</v>
      </c>
      <c r="C942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100000000</v>
      </c>
      <c r="D9423" s="6" t="str">
        <f>LEFT(Table3[[#This Row],[Last Funding Amount - ORIG]],MIN(FIND({0,1,2,3,4,5,6,7,8,9,0},Table3[[#This Row],[Last Funding Amount - ORIG]]&amp;"0123456789"))-1)</f>
        <v/>
      </c>
      <c r="E9423" t="s">
        <v>36</v>
      </c>
      <c r="F9423" s="1">
        <v>120000000</v>
      </c>
      <c r="G9423">
        <v>2</v>
      </c>
      <c r="H9423">
        <v>3</v>
      </c>
    </row>
    <row r="9424" spans="1:8" x14ac:dyDescent="0.2">
      <c r="A9424" t="s">
        <v>10991</v>
      </c>
      <c r="B9424" s="1">
        <v>9000000</v>
      </c>
      <c r="C942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9000000</v>
      </c>
      <c r="D9424" s="6" t="str">
        <f>LEFT(Table3[[#This Row],[Last Funding Amount - ORIG]],MIN(FIND({0,1,2,3,4,5,6,7,8,9,0},Table3[[#This Row],[Last Funding Amount - ORIG]]&amp;"0123456789"))-1)</f>
        <v/>
      </c>
      <c r="E9424" t="s">
        <v>22</v>
      </c>
      <c r="F9424" s="1">
        <v>12500000</v>
      </c>
      <c r="G9424">
        <v>2</v>
      </c>
      <c r="H9424">
        <v>10</v>
      </c>
    </row>
    <row r="9425" spans="1:8" x14ac:dyDescent="0.2">
      <c r="A9425" t="s">
        <v>10992</v>
      </c>
      <c r="B9425" s="1">
        <v>10500000</v>
      </c>
      <c r="C942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10500000</v>
      </c>
      <c r="D9425" s="6" t="str">
        <f>LEFT(Table3[[#This Row],[Last Funding Amount - ORIG]],MIN(FIND({0,1,2,3,4,5,6,7,8,9,0},Table3[[#This Row],[Last Funding Amount - ORIG]]&amp;"0123456789"))-1)</f>
        <v/>
      </c>
      <c r="E9425" t="s">
        <v>36</v>
      </c>
      <c r="F9425" s="1">
        <v>13500000</v>
      </c>
      <c r="G9425">
        <v>2</v>
      </c>
      <c r="H9425">
        <v>3</v>
      </c>
    </row>
    <row r="9426" spans="1:8" x14ac:dyDescent="0.2">
      <c r="A9426" t="s">
        <v>10993</v>
      </c>
      <c r="B9426" s="1">
        <v>15000000</v>
      </c>
      <c r="C942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15000000</v>
      </c>
      <c r="D9426" s="6" t="str">
        <f>LEFT(Table3[[#This Row],[Last Funding Amount - ORIG]],MIN(FIND({0,1,2,3,4,5,6,7,8,9,0},Table3[[#This Row],[Last Funding Amount - ORIG]]&amp;"0123456789"))-1)</f>
        <v/>
      </c>
      <c r="E9426" t="s">
        <v>22</v>
      </c>
      <c r="F9426" s="1">
        <v>19000000</v>
      </c>
      <c r="G9426">
        <v>1</v>
      </c>
      <c r="H9426">
        <v>5</v>
      </c>
    </row>
    <row r="9427" spans="1:8" x14ac:dyDescent="0.2">
      <c r="A9427" t="s">
        <v>10994</v>
      </c>
      <c r="B9427" s="1">
        <v>12000000</v>
      </c>
      <c r="C942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12000000</v>
      </c>
      <c r="D9427" s="6" t="str">
        <f>LEFT(Table3[[#This Row],[Last Funding Amount - ORIG]],MIN(FIND({0,1,2,3,4,5,6,7,8,9,0},Table3[[#This Row],[Last Funding Amount - ORIG]]&amp;"0123456789"))-1)</f>
        <v/>
      </c>
      <c r="E9427" t="s">
        <v>36</v>
      </c>
      <c r="F9427" s="1">
        <v>15300000</v>
      </c>
      <c r="G9427">
        <v>2</v>
      </c>
      <c r="H9427">
        <v>8</v>
      </c>
    </row>
    <row r="9428" spans="1:8" x14ac:dyDescent="0.2">
      <c r="A9428" t="s">
        <v>10995</v>
      </c>
      <c r="B9428" s="1">
        <v>640000</v>
      </c>
      <c r="C942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640000</v>
      </c>
      <c r="D9428" s="6" t="str">
        <f>LEFT(Table3[[#This Row],[Last Funding Amount - ORIG]],MIN(FIND({0,1,2,3,4,5,6,7,8,9,0},Table3[[#This Row],[Last Funding Amount - ORIG]]&amp;"0123456789"))-1)</f>
        <v/>
      </c>
      <c r="E9428" t="s">
        <v>44</v>
      </c>
      <c r="F9428" s="1">
        <v>62320275</v>
      </c>
      <c r="G9428">
        <v>7</v>
      </c>
      <c r="H9428">
        <v>16</v>
      </c>
    </row>
    <row r="9429" spans="1:8" x14ac:dyDescent="0.2">
      <c r="A9429" t="s">
        <v>10996</v>
      </c>
      <c r="B9429" s="1">
        <v>15000000</v>
      </c>
      <c r="C942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15000000</v>
      </c>
      <c r="D9429" s="6" t="str">
        <f>LEFT(Table3[[#This Row],[Last Funding Amount - ORIG]],MIN(FIND({0,1,2,3,4,5,6,7,8,9,0},Table3[[#This Row],[Last Funding Amount - ORIG]]&amp;"0123456789"))-1)</f>
        <v/>
      </c>
      <c r="E9429" t="s">
        <v>11</v>
      </c>
      <c r="F9429" s="1">
        <v>46500000</v>
      </c>
      <c r="G9429">
        <v>2</v>
      </c>
      <c r="H9429">
        <v>15</v>
      </c>
    </row>
    <row r="9430" spans="1:8" x14ac:dyDescent="0.2">
      <c r="A9430" t="s">
        <v>10997</v>
      </c>
      <c r="B9430" s="1">
        <v>545000000</v>
      </c>
      <c r="C943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545000000</v>
      </c>
      <c r="D9430" s="6" t="str">
        <f>LEFT(Table3[[#This Row],[Last Funding Amount - ORIG]],MIN(FIND({0,1,2,3,4,5,6,7,8,9,0},Table3[[#This Row],[Last Funding Amount - ORIG]]&amp;"0123456789"))-1)</f>
        <v/>
      </c>
      <c r="E9430" t="s">
        <v>44</v>
      </c>
      <c r="F9430" s="1">
        <v>615000000</v>
      </c>
      <c r="G9430">
        <v>1</v>
      </c>
      <c r="H9430">
        <v>4</v>
      </c>
    </row>
    <row r="9431" spans="1:8" x14ac:dyDescent="0.2">
      <c r="A9431" t="s">
        <v>10998</v>
      </c>
      <c r="B9431" s="1">
        <v>17662326</v>
      </c>
      <c r="C943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17662326</v>
      </c>
      <c r="D9431" s="6" t="str">
        <f>LEFT(Table3[[#This Row],[Last Funding Amount - ORIG]],MIN(FIND({0,1,2,3,4,5,6,7,8,9,0},Table3[[#This Row],[Last Funding Amount - ORIG]]&amp;"0123456789"))-1)</f>
        <v/>
      </c>
      <c r="E9431" t="s">
        <v>16</v>
      </c>
      <c r="F9431" s="1">
        <v>23057326</v>
      </c>
      <c r="G9431">
        <v>2</v>
      </c>
      <c r="H9431">
        <v>2</v>
      </c>
    </row>
    <row r="9432" spans="1:8" x14ac:dyDescent="0.2">
      <c r="A9432" t="s">
        <v>10999</v>
      </c>
      <c r="B9432" s="1">
        <v>3200000</v>
      </c>
      <c r="C943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3200000</v>
      </c>
      <c r="D9432" s="6" t="str">
        <f>LEFT(Table3[[#This Row],[Last Funding Amount - ORIG]],MIN(FIND({0,1,2,3,4,5,6,7,8,9,0},Table3[[#This Row],[Last Funding Amount - ORIG]]&amp;"0123456789"))-1)</f>
        <v/>
      </c>
      <c r="E9432" t="s">
        <v>314</v>
      </c>
      <c r="F9432" s="1">
        <v>3200000</v>
      </c>
    </row>
    <row r="9433" spans="1:8" x14ac:dyDescent="0.2">
      <c r="A9433" t="s">
        <v>11000</v>
      </c>
      <c r="B9433" t="s">
        <v>6147</v>
      </c>
      <c r="C943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3000000000</v>
      </c>
      <c r="D9433" s="5" t="str">
        <f>LEFT(Table3[[#This Row],[Last Funding Amount - ORIG]],MIN(FIND({0,1,2,3,4,5,6,7,8,9,0},Table3[[#This Row],[Last Funding Amount - ORIG]]&amp;"0123456789"))-1)</f>
        <v>CNå´</v>
      </c>
      <c r="E9433" t="s">
        <v>8</v>
      </c>
      <c r="F9433" s="1">
        <v>785273097</v>
      </c>
      <c r="G9433">
        <v>4</v>
      </c>
      <c r="H9433">
        <v>10</v>
      </c>
    </row>
    <row r="9434" spans="1:8" x14ac:dyDescent="0.2">
      <c r="A9434" t="s">
        <v>11001</v>
      </c>
      <c r="B9434" s="1">
        <v>9000000</v>
      </c>
      <c r="C943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9000000</v>
      </c>
      <c r="D9434" s="6" t="str">
        <f>LEFT(Table3[[#This Row],[Last Funding Amount - ORIG]],MIN(FIND({0,1,2,3,4,5,6,7,8,9,0},Table3[[#This Row],[Last Funding Amount - ORIG]]&amp;"0123456789"))-1)</f>
        <v/>
      </c>
      <c r="E9434" t="s">
        <v>18</v>
      </c>
      <c r="F9434" s="1">
        <v>16262891</v>
      </c>
      <c r="H9434">
        <v>2</v>
      </c>
    </row>
    <row r="9435" spans="1:8" x14ac:dyDescent="0.2">
      <c r="A9435" t="s">
        <v>11002</v>
      </c>
      <c r="B9435" s="1">
        <v>3900000</v>
      </c>
      <c r="C943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3900000</v>
      </c>
      <c r="D9435" s="6" t="str">
        <f>LEFT(Table3[[#This Row],[Last Funding Amount - ORIG]],MIN(FIND({0,1,2,3,4,5,6,7,8,9,0},Table3[[#This Row],[Last Funding Amount - ORIG]]&amp;"0123456789"))-1)</f>
        <v/>
      </c>
      <c r="E9435" t="s">
        <v>13</v>
      </c>
      <c r="F9435" s="1">
        <v>34118779</v>
      </c>
      <c r="G9435">
        <v>1</v>
      </c>
      <c r="H9435">
        <v>8</v>
      </c>
    </row>
    <row r="9436" spans="1:8" x14ac:dyDescent="0.2">
      <c r="A9436" t="s">
        <v>11003</v>
      </c>
      <c r="C943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9436" s="6" t="str">
        <f>LEFT(Table3[[#This Row],[Last Funding Amount - ORIG]],MIN(FIND({0,1,2,3,4,5,6,7,8,9,0},Table3[[#This Row],[Last Funding Amount - ORIG]]&amp;"0123456789"))-1)</f>
        <v/>
      </c>
      <c r="E9436" t="s">
        <v>112</v>
      </c>
    </row>
    <row r="9437" spans="1:8" x14ac:dyDescent="0.2">
      <c r="A9437" t="s">
        <v>11004</v>
      </c>
      <c r="B9437" s="1">
        <v>12000000</v>
      </c>
      <c r="C943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12000000</v>
      </c>
      <c r="D9437" s="6" t="str">
        <f>LEFT(Table3[[#This Row],[Last Funding Amount - ORIG]],MIN(FIND({0,1,2,3,4,5,6,7,8,9,0},Table3[[#This Row],[Last Funding Amount - ORIG]]&amp;"0123456789"))-1)</f>
        <v/>
      </c>
      <c r="E9437" t="s">
        <v>22</v>
      </c>
      <c r="F9437" s="1">
        <v>18000000</v>
      </c>
      <c r="G9437">
        <v>2</v>
      </c>
      <c r="H9437">
        <v>6</v>
      </c>
    </row>
    <row r="9438" spans="1:8" x14ac:dyDescent="0.2">
      <c r="A9438" t="s">
        <v>11005</v>
      </c>
      <c r="B9438" s="1">
        <v>15000000</v>
      </c>
      <c r="C943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15000000</v>
      </c>
      <c r="D9438" s="6" t="str">
        <f>LEFT(Table3[[#This Row],[Last Funding Amount - ORIG]],MIN(FIND({0,1,2,3,4,5,6,7,8,9,0},Table3[[#This Row],[Last Funding Amount - ORIG]]&amp;"0123456789"))-1)</f>
        <v/>
      </c>
      <c r="E9438" t="s">
        <v>22</v>
      </c>
      <c r="F9438" s="1">
        <v>17100000</v>
      </c>
      <c r="G9438">
        <v>3</v>
      </c>
      <c r="H9438">
        <v>4</v>
      </c>
    </row>
    <row r="9439" spans="1:8" x14ac:dyDescent="0.2">
      <c r="A9439" t="s">
        <v>11006</v>
      </c>
      <c r="B9439" s="1">
        <v>23000000</v>
      </c>
      <c r="C943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23000000</v>
      </c>
      <c r="D9439" s="6" t="str">
        <f>LEFT(Table3[[#This Row],[Last Funding Amount - ORIG]],MIN(FIND({0,1,2,3,4,5,6,7,8,9,0},Table3[[#This Row],[Last Funding Amount - ORIG]]&amp;"0123456789"))-1)</f>
        <v/>
      </c>
      <c r="E9439" t="s">
        <v>36</v>
      </c>
      <c r="F9439" s="1">
        <v>31000000</v>
      </c>
      <c r="G9439">
        <v>2</v>
      </c>
      <c r="H9439">
        <v>2</v>
      </c>
    </row>
    <row r="9440" spans="1:8" x14ac:dyDescent="0.2">
      <c r="A9440" t="s">
        <v>11007</v>
      </c>
      <c r="C944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9440" s="6" t="str">
        <f>LEFT(Table3[[#This Row],[Last Funding Amount - ORIG]],MIN(FIND({0,1,2,3,4,5,6,7,8,9,0},Table3[[#This Row],[Last Funding Amount - ORIG]]&amp;"0123456789"))-1)</f>
        <v/>
      </c>
      <c r="E9440" t="s">
        <v>16</v>
      </c>
      <c r="F9440" s="1">
        <v>105370901</v>
      </c>
      <c r="G9440">
        <v>5</v>
      </c>
      <c r="H9440">
        <v>8</v>
      </c>
    </row>
    <row r="9441" spans="1:8" x14ac:dyDescent="0.2">
      <c r="A9441" t="s">
        <v>11008</v>
      </c>
      <c r="B9441" s="1">
        <v>10000000</v>
      </c>
      <c r="C944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10000000</v>
      </c>
      <c r="D9441" s="6" t="str">
        <f>LEFT(Table3[[#This Row],[Last Funding Amount - ORIG]],MIN(FIND({0,1,2,3,4,5,6,7,8,9,0},Table3[[#This Row],[Last Funding Amount - ORIG]]&amp;"0123456789"))-1)</f>
        <v/>
      </c>
      <c r="E9441" t="s">
        <v>22</v>
      </c>
      <c r="F9441" s="1">
        <v>16900000</v>
      </c>
      <c r="G9441">
        <v>3</v>
      </c>
      <c r="H9441">
        <v>20</v>
      </c>
    </row>
    <row r="9442" spans="1:8" x14ac:dyDescent="0.2">
      <c r="A9442" t="s">
        <v>11009</v>
      </c>
      <c r="B9442" s="1">
        <v>49000000</v>
      </c>
      <c r="C944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49000000</v>
      </c>
      <c r="D9442" s="6" t="str">
        <f>LEFT(Table3[[#This Row],[Last Funding Amount - ORIG]],MIN(FIND({0,1,2,3,4,5,6,7,8,9,0},Table3[[#This Row],[Last Funding Amount - ORIG]]&amp;"0123456789"))-1)</f>
        <v/>
      </c>
      <c r="E9442" t="s">
        <v>11</v>
      </c>
      <c r="F9442" s="1">
        <v>115377963</v>
      </c>
      <c r="G9442">
        <v>2</v>
      </c>
      <c r="H9442">
        <v>7</v>
      </c>
    </row>
    <row r="9443" spans="1:8" x14ac:dyDescent="0.2">
      <c r="A9443" t="s">
        <v>11010</v>
      </c>
      <c r="C944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9443" s="6" t="str">
        <f>LEFT(Table3[[#This Row],[Last Funding Amount - ORIG]],MIN(FIND({0,1,2,3,4,5,6,7,8,9,0},Table3[[#This Row],[Last Funding Amount - ORIG]]&amp;"0123456789"))-1)</f>
        <v/>
      </c>
      <c r="E9443" t="s">
        <v>8</v>
      </c>
      <c r="F9443" s="1">
        <v>131190000</v>
      </c>
      <c r="G9443">
        <v>3</v>
      </c>
      <c r="H9443">
        <v>13</v>
      </c>
    </row>
    <row r="9444" spans="1:8" x14ac:dyDescent="0.2">
      <c r="A9444" t="s">
        <v>11011</v>
      </c>
      <c r="B9444" s="1">
        <v>14500000</v>
      </c>
      <c r="C944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14500000</v>
      </c>
      <c r="D9444" s="6" t="str">
        <f>LEFT(Table3[[#This Row],[Last Funding Amount - ORIG]],MIN(FIND({0,1,2,3,4,5,6,7,8,9,0},Table3[[#This Row],[Last Funding Amount - ORIG]]&amp;"0123456789"))-1)</f>
        <v/>
      </c>
      <c r="E9444" t="s">
        <v>22</v>
      </c>
      <c r="F9444" s="1">
        <v>20800000</v>
      </c>
      <c r="G9444">
        <v>3</v>
      </c>
      <c r="H9444">
        <v>7</v>
      </c>
    </row>
    <row r="9445" spans="1:8" x14ac:dyDescent="0.2">
      <c r="A9445" t="s">
        <v>11012</v>
      </c>
      <c r="B9445" s="1">
        <v>3850000</v>
      </c>
      <c r="C944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3850000</v>
      </c>
      <c r="D9445" s="6" t="str">
        <f>LEFT(Table3[[#This Row],[Last Funding Amount - ORIG]],MIN(FIND({0,1,2,3,4,5,6,7,8,9,0},Table3[[#This Row],[Last Funding Amount - ORIG]]&amp;"0123456789"))-1)</f>
        <v/>
      </c>
      <c r="E9445" t="s">
        <v>44</v>
      </c>
      <c r="F9445" s="1">
        <v>6250000</v>
      </c>
      <c r="G9445">
        <v>1</v>
      </c>
      <c r="H9445">
        <v>11</v>
      </c>
    </row>
    <row r="9446" spans="1:8" x14ac:dyDescent="0.2">
      <c r="A9446" t="s">
        <v>11013</v>
      </c>
      <c r="B9446" s="1">
        <v>12250000</v>
      </c>
      <c r="C944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12250000</v>
      </c>
      <c r="D9446" s="6" t="str">
        <f>LEFT(Table3[[#This Row],[Last Funding Amount - ORIG]],MIN(FIND({0,1,2,3,4,5,6,7,8,9,0},Table3[[#This Row],[Last Funding Amount - ORIG]]&amp;"0123456789"))-1)</f>
        <v/>
      </c>
      <c r="E9446" t="s">
        <v>36</v>
      </c>
      <c r="F9446" s="1">
        <v>16950000</v>
      </c>
      <c r="G9446">
        <v>1</v>
      </c>
      <c r="H9446">
        <v>3</v>
      </c>
    </row>
    <row r="9447" spans="1:8" x14ac:dyDescent="0.2">
      <c r="A9447" t="s">
        <v>11014</v>
      </c>
      <c r="B9447" s="1">
        <v>387000</v>
      </c>
      <c r="C944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387000</v>
      </c>
      <c r="D9447" s="6" t="str">
        <f>LEFT(Table3[[#This Row],[Last Funding Amount - ORIG]],MIN(FIND({0,1,2,3,4,5,6,7,8,9,0},Table3[[#This Row],[Last Funding Amount - ORIG]]&amp;"0123456789"))-1)</f>
        <v/>
      </c>
      <c r="E9447" t="s">
        <v>13</v>
      </c>
      <c r="F9447" s="1">
        <v>201153000</v>
      </c>
      <c r="G9447">
        <v>1</v>
      </c>
      <c r="H9447">
        <v>2</v>
      </c>
    </row>
    <row r="9448" spans="1:8" x14ac:dyDescent="0.2">
      <c r="A9448" t="s">
        <v>11015</v>
      </c>
      <c r="B9448" s="1">
        <v>10000000</v>
      </c>
      <c r="C944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10000000</v>
      </c>
      <c r="D9448" s="6" t="str">
        <f>LEFT(Table3[[#This Row],[Last Funding Amount - ORIG]],MIN(FIND({0,1,2,3,4,5,6,7,8,9,0},Table3[[#This Row],[Last Funding Amount - ORIG]]&amp;"0123456789"))-1)</f>
        <v/>
      </c>
      <c r="E9448" t="s">
        <v>13</v>
      </c>
      <c r="F9448" s="1">
        <v>28800000</v>
      </c>
      <c r="G9448">
        <v>4</v>
      </c>
      <c r="H9448">
        <v>13</v>
      </c>
    </row>
    <row r="9449" spans="1:8" x14ac:dyDescent="0.2">
      <c r="A9449" t="s">
        <v>11016</v>
      </c>
      <c r="B9449" s="1">
        <v>15600000</v>
      </c>
      <c r="C944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15600000</v>
      </c>
      <c r="D9449" s="6" t="str">
        <f>LEFT(Table3[[#This Row],[Last Funding Amount - ORIG]],MIN(FIND({0,1,2,3,4,5,6,7,8,9,0},Table3[[#This Row],[Last Funding Amount - ORIG]]&amp;"0123456789"))-1)</f>
        <v/>
      </c>
      <c r="E9449" t="s">
        <v>22</v>
      </c>
      <c r="F9449" s="1">
        <v>18100000</v>
      </c>
      <c r="G9449">
        <v>1</v>
      </c>
      <c r="H9449">
        <v>9</v>
      </c>
    </row>
    <row r="9450" spans="1:8" x14ac:dyDescent="0.2">
      <c r="A9450" t="s">
        <v>11017</v>
      </c>
      <c r="B9450" s="1">
        <v>6999998</v>
      </c>
      <c r="C945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6999998</v>
      </c>
      <c r="D9450" s="6" t="str">
        <f>LEFT(Table3[[#This Row],[Last Funding Amount - ORIG]],MIN(FIND({0,1,2,3,4,5,6,7,8,9,0},Table3[[#This Row],[Last Funding Amount - ORIG]]&amp;"0123456789"))-1)</f>
        <v/>
      </c>
      <c r="E9450" t="s">
        <v>36</v>
      </c>
      <c r="F9450" s="1">
        <v>11499998</v>
      </c>
      <c r="G9450">
        <v>2</v>
      </c>
      <c r="H9450">
        <v>6</v>
      </c>
    </row>
    <row r="9451" spans="1:8" x14ac:dyDescent="0.2">
      <c r="A9451" t="s">
        <v>11018</v>
      </c>
      <c r="B9451" s="1">
        <v>8400000</v>
      </c>
      <c r="C945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8400000</v>
      </c>
      <c r="D9451" s="6" t="str">
        <f>LEFT(Table3[[#This Row],[Last Funding Amount - ORIG]],MIN(FIND({0,1,2,3,4,5,6,7,8,9,0},Table3[[#This Row],[Last Funding Amount - ORIG]]&amp;"0123456789"))-1)</f>
        <v/>
      </c>
      <c r="E9451" t="s">
        <v>36</v>
      </c>
      <c r="F9451" s="1">
        <v>62899999</v>
      </c>
      <c r="G9451">
        <v>2</v>
      </c>
      <c r="H9451">
        <v>12</v>
      </c>
    </row>
    <row r="9452" spans="1:8" x14ac:dyDescent="0.2">
      <c r="A9452" t="s">
        <v>11019</v>
      </c>
      <c r="B9452" s="1">
        <v>5000000</v>
      </c>
      <c r="C945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5000000</v>
      </c>
      <c r="D9452" s="6" t="str">
        <f>LEFT(Table3[[#This Row],[Last Funding Amount - ORIG]],MIN(FIND({0,1,2,3,4,5,6,7,8,9,0},Table3[[#This Row],[Last Funding Amount - ORIG]]&amp;"0123456789"))-1)</f>
        <v/>
      </c>
      <c r="E9452" t="s">
        <v>36</v>
      </c>
      <c r="F9452" s="1">
        <v>6750000</v>
      </c>
      <c r="H9452">
        <v>6</v>
      </c>
    </row>
    <row r="9453" spans="1:8" x14ac:dyDescent="0.2">
      <c r="A9453" t="s">
        <v>11020</v>
      </c>
      <c r="B9453" s="1">
        <v>4000000</v>
      </c>
      <c r="C945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4000000</v>
      </c>
      <c r="D9453" s="6" t="str">
        <f>LEFT(Table3[[#This Row],[Last Funding Amount - ORIG]],MIN(FIND({0,1,2,3,4,5,6,7,8,9,0},Table3[[#This Row],[Last Funding Amount - ORIG]]&amp;"0123456789"))-1)</f>
        <v/>
      </c>
      <c r="E9453" t="s">
        <v>112</v>
      </c>
      <c r="F9453" s="1">
        <v>5960000</v>
      </c>
      <c r="G9453">
        <v>2</v>
      </c>
      <c r="H9453">
        <v>14</v>
      </c>
    </row>
    <row r="9454" spans="1:8" x14ac:dyDescent="0.2">
      <c r="A9454" t="s">
        <v>11021</v>
      </c>
      <c r="B9454" s="1">
        <v>30000000</v>
      </c>
      <c r="C945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30000000</v>
      </c>
      <c r="D9454" s="6" t="str">
        <f>LEFT(Table3[[#This Row],[Last Funding Amount - ORIG]],MIN(FIND({0,1,2,3,4,5,6,7,8,9,0},Table3[[#This Row],[Last Funding Amount - ORIG]]&amp;"0123456789"))-1)</f>
        <v/>
      </c>
      <c r="E9454" t="s">
        <v>8</v>
      </c>
      <c r="F9454" s="1">
        <v>60800000</v>
      </c>
      <c r="G9454">
        <v>5</v>
      </c>
      <c r="H9454">
        <v>8</v>
      </c>
    </row>
    <row r="9455" spans="1:8" x14ac:dyDescent="0.2">
      <c r="A9455" t="s">
        <v>11022</v>
      </c>
      <c r="B9455" s="1">
        <v>250000</v>
      </c>
      <c r="C945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</v>
      </c>
      <c r="D9455" s="6" t="str">
        <f>LEFT(Table3[[#This Row],[Last Funding Amount - ORIG]],MIN(FIND({0,1,2,3,4,5,6,7,8,9,0},Table3[[#This Row],[Last Funding Amount - ORIG]]&amp;"0123456789"))-1)</f>
        <v/>
      </c>
      <c r="E9455" t="s">
        <v>314</v>
      </c>
      <c r="F9455" s="1">
        <v>106250000</v>
      </c>
      <c r="H9455">
        <v>4</v>
      </c>
    </row>
    <row r="9456" spans="1:8" x14ac:dyDescent="0.2">
      <c r="A9456" t="s">
        <v>11023</v>
      </c>
      <c r="B9456" s="1">
        <v>70000000</v>
      </c>
      <c r="C945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70000000</v>
      </c>
      <c r="D9456" s="6" t="str">
        <f>LEFT(Table3[[#This Row],[Last Funding Amount - ORIG]],MIN(FIND({0,1,2,3,4,5,6,7,8,9,0},Table3[[#This Row],[Last Funding Amount - ORIG]]&amp;"0123456789"))-1)</f>
        <v/>
      </c>
      <c r="E9456" t="s">
        <v>6</v>
      </c>
      <c r="F9456" s="1">
        <v>233000000</v>
      </c>
      <c r="G9456">
        <v>6</v>
      </c>
      <c r="H9456">
        <v>8</v>
      </c>
    </row>
    <row r="9457" spans="1:8" x14ac:dyDescent="0.2">
      <c r="A9457" t="s">
        <v>11024</v>
      </c>
      <c r="B9457" s="1">
        <v>14000000</v>
      </c>
      <c r="C945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14000000</v>
      </c>
      <c r="D9457" s="6" t="str">
        <f>LEFT(Table3[[#This Row],[Last Funding Amount - ORIG]],MIN(FIND({0,1,2,3,4,5,6,7,8,9,0},Table3[[#This Row],[Last Funding Amount - ORIG]]&amp;"0123456789"))-1)</f>
        <v/>
      </c>
      <c r="E9457" t="s">
        <v>13</v>
      </c>
      <c r="F9457" s="1">
        <v>20100000</v>
      </c>
      <c r="G9457">
        <v>2</v>
      </c>
      <c r="H9457">
        <v>8</v>
      </c>
    </row>
    <row r="9458" spans="1:8" x14ac:dyDescent="0.2">
      <c r="A9458" t="s">
        <v>11025</v>
      </c>
      <c r="B9458" s="1">
        <v>4000000</v>
      </c>
      <c r="C945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4000000</v>
      </c>
      <c r="D9458" s="6" t="str">
        <f>LEFT(Table3[[#This Row],[Last Funding Amount - ORIG]],MIN(FIND({0,1,2,3,4,5,6,7,8,9,0},Table3[[#This Row],[Last Funding Amount - ORIG]]&amp;"0123456789"))-1)</f>
        <v/>
      </c>
      <c r="E9458" t="s">
        <v>22</v>
      </c>
      <c r="F9458" s="1">
        <v>4000000</v>
      </c>
      <c r="G9458">
        <v>2</v>
      </c>
      <c r="H9458">
        <v>4</v>
      </c>
    </row>
    <row r="9459" spans="1:8" x14ac:dyDescent="0.2">
      <c r="A9459" t="s">
        <v>11026</v>
      </c>
      <c r="B9459" t="s">
        <v>11027</v>
      </c>
      <c r="C945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271473</v>
      </c>
      <c r="D9459" s="5" t="str">
        <f>LEFT(Table3[[#This Row],[Last Funding Amount - ORIG]],MIN(FIND({0,1,2,3,4,5,6,7,8,9,0},Table3[[#This Row],[Last Funding Amount - ORIG]]&amp;"0123456789"))-1)</f>
        <v>‰âÂ</v>
      </c>
      <c r="E9459" t="s">
        <v>59</v>
      </c>
      <c r="F9459" s="1">
        <v>1268318</v>
      </c>
      <c r="H9459">
        <v>6</v>
      </c>
    </row>
    <row r="9460" spans="1:8" x14ac:dyDescent="0.2">
      <c r="A9460" t="s">
        <v>11028</v>
      </c>
      <c r="B9460" s="1">
        <v>25001500</v>
      </c>
      <c r="C946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25001500</v>
      </c>
      <c r="D9460" s="6" t="str">
        <f>LEFT(Table3[[#This Row],[Last Funding Amount - ORIG]],MIN(FIND({0,1,2,3,4,5,6,7,8,9,0},Table3[[#This Row],[Last Funding Amount - ORIG]]&amp;"0123456789"))-1)</f>
        <v/>
      </c>
      <c r="E9460" t="s">
        <v>6</v>
      </c>
      <c r="F9460" s="1">
        <v>102201497</v>
      </c>
      <c r="G9460">
        <v>3</v>
      </c>
      <c r="H9460">
        <v>8</v>
      </c>
    </row>
    <row r="9461" spans="1:8" x14ac:dyDescent="0.2">
      <c r="A9461" t="s">
        <v>11029</v>
      </c>
      <c r="B9461" s="1">
        <v>200000</v>
      </c>
      <c r="C946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</v>
      </c>
      <c r="D9461" s="6" t="str">
        <f>LEFT(Table3[[#This Row],[Last Funding Amount - ORIG]],MIN(FIND({0,1,2,3,4,5,6,7,8,9,0},Table3[[#This Row],[Last Funding Amount - ORIG]]&amp;"0123456789"))-1)</f>
        <v/>
      </c>
      <c r="E9461" t="s">
        <v>44</v>
      </c>
      <c r="F9461" s="1">
        <v>13716765</v>
      </c>
      <c r="G9461">
        <v>1</v>
      </c>
      <c r="H9461">
        <v>1</v>
      </c>
    </row>
    <row r="9462" spans="1:8" x14ac:dyDescent="0.2">
      <c r="A9462" t="s">
        <v>11030</v>
      </c>
      <c r="B9462" s="1">
        <v>45000000</v>
      </c>
      <c r="C946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45000000</v>
      </c>
      <c r="D9462" s="6" t="str">
        <f>LEFT(Table3[[#This Row],[Last Funding Amount - ORIG]],MIN(FIND({0,1,2,3,4,5,6,7,8,9,0},Table3[[#This Row],[Last Funding Amount - ORIG]]&amp;"0123456789"))-1)</f>
        <v/>
      </c>
      <c r="E9462" t="s">
        <v>6</v>
      </c>
      <c r="F9462" s="1">
        <v>144468875</v>
      </c>
      <c r="G9462">
        <v>5</v>
      </c>
      <c r="H9462">
        <v>10</v>
      </c>
    </row>
    <row r="9463" spans="1:8" x14ac:dyDescent="0.2">
      <c r="A9463" t="s">
        <v>11031</v>
      </c>
      <c r="B9463" s="1">
        <v>30000000</v>
      </c>
      <c r="C946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30000000</v>
      </c>
      <c r="D9463" s="6" t="str">
        <f>LEFT(Table3[[#This Row],[Last Funding Amount - ORIG]],MIN(FIND({0,1,2,3,4,5,6,7,8,9,0},Table3[[#This Row],[Last Funding Amount - ORIG]]&amp;"0123456789"))-1)</f>
        <v/>
      </c>
      <c r="E9463" t="s">
        <v>16</v>
      </c>
      <c r="F9463" s="1">
        <v>30000000</v>
      </c>
      <c r="G9463">
        <v>1</v>
      </c>
      <c r="H9463">
        <v>1</v>
      </c>
    </row>
    <row r="9464" spans="1:8" x14ac:dyDescent="0.2">
      <c r="A9464" t="s">
        <v>11032</v>
      </c>
      <c r="B9464" s="1">
        <v>6000000</v>
      </c>
      <c r="C946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6000000</v>
      </c>
      <c r="D9464" s="6" t="str">
        <f>LEFT(Table3[[#This Row],[Last Funding Amount - ORIG]],MIN(FIND({0,1,2,3,4,5,6,7,8,9,0},Table3[[#This Row],[Last Funding Amount - ORIG]]&amp;"0123456789"))-1)</f>
        <v/>
      </c>
      <c r="E9464" t="s">
        <v>36</v>
      </c>
      <c r="F9464" s="1">
        <v>6376753</v>
      </c>
      <c r="G9464">
        <v>2</v>
      </c>
      <c r="H9464">
        <v>6</v>
      </c>
    </row>
    <row r="9465" spans="1:8" x14ac:dyDescent="0.2">
      <c r="A9465" t="s">
        <v>11033</v>
      </c>
      <c r="B9465" s="1">
        <v>12500000</v>
      </c>
      <c r="C946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12500000</v>
      </c>
      <c r="D9465" s="6" t="str">
        <f>LEFT(Table3[[#This Row],[Last Funding Amount - ORIG]],MIN(FIND({0,1,2,3,4,5,6,7,8,9,0},Table3[[#This Row],[Last Funding Amount - ORIG]]&amp;"0123456789"))-1)</f>
        <v/>
      </c>
      <c r="E9465" t="s">
        <v>16</v>
      </c>
      <c r="F9465" s="1">
        <v>259128561</v>
      </c>
      <c r="G9465">
        <v>11</v>
      </c>
      <c r="H9465">
        <v>24</v>
      </c>
    </row>
    <row r="9466" spans="1:8" x14ac:dyDescent="0.2">
      <c r="A9466" t="s">
        <v>11034</v>
      </c>
      <c r="B9466" s="1">
        <v>12400000</v>
      </c>
      <c r="C946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12400000</v>
      </c>
      <c r="D9466" s="6" t="str">
        <f>LEFT(Table3[[#This Row],[Last Funding Amount - ORIG]],MIN(FIND({0,1,2,3,4,5,6,7,8,9,0},Table3[[#This Row],[Last Funding Amount - ORIG]]&amp;"0123456789"))-1)</f>
        <v/>
      </c>
      <c r="E9466" t="s">
        <v>22</v>
      </c>
      <c r="F9466" s="1">
        <v>12400000</v>
      </c>
      <c r="H9466">
        <v>20</v>
      </c>
    </row>
    <row r="9467" spans="1:8" x14ac:dyDescent="0.2">
      <c r="A9467" t="s">
        <v>11035</v>
      </c>
      <c r="B9467" s="1">
        <v>2200000</v>
      </c>
      <c r="C946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2200000</v>
      </c>
      <c r="D9467" s="6" t="str">
        <f>LEFT(Table3[[#This Row],[Last Funding Amount - ORIG]],MIN(FIND({0,1,2,3,4,5,6,7,8,9,0},Table3[[#This Row],[Last Funding Amount - ORIG]]&amp;"0123456789"))-1)</f>
        <v/>
      </c>
      <c r="E9467" t="s">
        <v>112</v>
      </c>
      <c r="F9467" s="1">
        <v>2200000</v>
      </c>
      <c r="G9467">
        <v>1</v>
      </c>
      <c r="H9467">
        <v>5</v>
      </c>
    </row>
    <row r="9468" spans="1:8" x14ac:dyDescent="0.2">
      <c r="A9468" t="s">
        <v>11036</v>
      </c>
      <c r="B9468" s="1">
        <v>4000000</v>
      </c>
      <c r="C946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4000000</v>
      </c>
      <c r="D9468" s="6" t="str">
        <f>LEFT(Table3[[#This Row],[Last Funding Amount - ORIG]],MIN(FIND({0,1,2,3,4,5,6,7,8,9,0},Table3[[#This Row],[Last Funding Amount - ORIG]]&amp;"0123456789"))-1)</f>
        <v/>
      </c>
      <c r="E9468" t="s">
        <v>13</v>
      </c>
      <c r="F9468" s="1">
        <v>19093046</v>
      </c>
      <c r="G9468">
        <v>2</v>
      </c>
      <c r="H9468">
        <v>3</v>
      </c>
    </row>
    <row r="9469" spans="1:8" x14ac:dyDescent="0.2">
      <c r="A9469" t="s">
        <v>11037</v>
      </c>
      <c r="B9469" s="1">
        <v>33000000</v>
      </c>
      <c r="C946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33000000</v>
      </c>
      <c r="D9469" s="6" t="str">
        <f>LEFT(Table3[[#This Row],[Last Funding Amount - ORIG]],MIN(FIND({0,1,2,3,4,5,6,7,8,9,0},Table3[[#This Row],[Last Funding Amount - ORIG]]&amp;"0123456789"))-1)</f>
        <v/>
      </c>
      <c r="E9469" t="s">
        <v>36</v>
      </c>
      <c r="F9469" s="1">
        <v>63000000</v>
      </c>
      <c r="G9469">
        <v>2</v>
      </c>
      <c r="H9469">
        <v>7</v>
      </c>
    </row>
    <row r="9470" spans="1:8" x14ac:dyDescent="0.2">
      <c r="A9470" t="s">
        <v>11038</v>
      </c>
      <c r="B9470" s="1">
        <v>1010000</v>
      </c>
      <c r="C947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1010000</v>
      </c>
      <c r="D9470" s="6" t="str">
        <f>LEFT(Table3[[#This Row],[Last Funding Amount - ORIG]],MIN(FIND({0,1,2,3,4,5,6,7,8,9,0},Table3[[#This Row],[Last Funding Amount - ORIG]]&amp;"0123456789"))-1)</f>
        <v/>
      </c>
      <c r="E9470" t="s">
        <v>44</v>
      </c>
      <c r="F9470" s="1">
        <v>38002857</v>
      </c>
      <c r="G9470">
        <v>1</v>
      </c>
      <c r="H9470">
        <v>1</v>
      </c>
    </row>
    <row r="9471" spans="1:8" x14ac:dyDescent="0.2">
      <c r="A9471" t="s">
        <v>11039</v>
      </c>
      <c r="B9471" s="1">
        <v>6699000</v>
      </c>
      <c r="C947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6699000</v>
      </c>
      <c r="D9471" s="6" t="str">
        <f>LEFT(Table3[[#This Row],[Last Funding Amount - ORIG]],MIN(FIND({0,1,2,3,4,5,6,7,8,9,0},Table3[[#This Row],[Last Funding Amount - ORIG]]&amp;"0123456789"))-1)</f>
        <v/>
      </c>
      <c r="E9471" t="s">
        <v>22</v>
      </c>
      <c r="F9471" s="1">
        <v>10699000</v>
      </c>
      <c r="H9471">
        <v>2</v>
      </c>
    </row>
    <row r="9472" spans="1:8" x14ac:dyDescent="0.2">
      <c r="A9472" t="s">
        <v>11040</v>
      </c>
      <c r="B9472" t="s">
        <v>6232</v>
      </c>
      <c r="C947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200000000</v>
      </c>
      <c r="D9472" s="5" t="str">
        <f>LEFT(Table3[[#This Row],[Last Funding Amount - ORIG]],MIN(FIND({0,1,2,3,4,5,6,7,8,9,0},Table3[[#This Row],[Last Funding Amount - ORIG]]&amp;"0123456789"))-1)</f>
        <v>‰â_</v>
      </c>
      <c r="E9472" t="s">
        <v>208</v>
      </c>
      <c r="F9472" t="s">
        <v>11041</v>
      </c>
      <c r="H9472">
        <v>1</v>
      </c>
    </row>
    <row r="9473" spans="1:8" x14ac:dyDescent="0.2">
      <c r="A9473" t="s">
        <v>11042</v>
      </c>
      <c r="B9473" s="1">
        <v>23500000</v>
      </c>
      <c r="C947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23500000</v>
      </c>
      <c r="D9473" s="6" t="str">
        <f>LEFT(Table3[[#This Row],[Last Funding Amount - ORIG]],MIN(FIND({0,1,2,3,4,5,6,7,8,9,0},Table3[[#This Row],[Last Funding Amount - ORIG]]&amp;"0123456789"))-1)</f>
        <v/>
      </c>
      <c r="E9473" t="s">
        <v>11</v>
      </c>
      <c r="F9473" s="1">
        <v>51500000</v>
      </c>
      <c r="G9473">
        <v>3</v>
      </c>
      <c r="H9473">
        <v>9</v>
      </c>
    </row>
    <row r="9474" spans="1:8" x14ac:dyDescent="0.2">
      <c r="A9474" t="s">
        <v>11043</v>
      </c>
      <c r="B9474" s="1">
        <v>17000000</v>
      </c>
      <c r="C947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17000000</v>
      </c>
      <c r="D9474" s="6" t="str">
        <f>LEFT(Table3[[#This Row],[Last Funding Amount - ORIG]],MIN(FIND({0,1,2,3,4,5,6,7,8,9,0},Table3[[#This Row],[Last Funding Amount - ORIG]]&amp;"0123456789"))-1)</f>
        <v/>
      </c>
      <c r="E9474" t="s">
        <v>112</v>
      </c>
      <c r="F9474" s="1">
        <v>17000000</v>
      </c>
      <c r="H9474">
        <v>6</v>
      </c>
    </row>
    <row r="9475" spans="1:8" x14ac:dyDescent="0.2">
      <c r="A9475" t="s">
        <v>11044</v>
      </c>
      <c r="B9475" s="1">
        <v>8402507</v>
      </c>
      <c r="C947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8402507</v>
      </c>
      <c r="D9475" s="6" t="str">
        <f>LEFT(Table3[[#This Row],[Last Funding Amount - ORIG]],MIN(FIND({0,1,2,3,4,5,6,7,8,9,0},Table3[[#This Row],[Last Funding Amount - ORIG]]&amp;"0123456789"))-1)</f>
        <v/>
      </c>
      <c r="E9475" t="s">
        <v>13</v>
      </c>
      <c r="F9475" s="1">
        <v>8402507</v>
      </c>
      <c r="H9475">
        <v>2</v>
      </c>
    </row>
    <row r="9476" spans="1:8" x14ac:dyDescent="0.2">
      <c r="A9476" t="s">
        <v>11045</v>
      </c>
      <c r="B9476" s="1">
        <v>2000000</v>
      </c>
      <c r="C947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</v>
      </c>
      <c r="D9476" s="6" t="str">
        <f>LEFT(Table3[[#This Row],[Last Funding Amount - ORIG]],MIN(FIND({0,1,2,3,4,5,6,7,8,9,0},Table3[[#This Row],[Last Funding Amount - ORIG]]&amp;"0123456789"))-1)</f>
        <v/>
      </c>
      <c r="E9476" t="s">
        <v>112</v>
      </c>
      <c r="F9476" s="1">
        <v>2000000</v>
      </c>
      <c r="H9476">
        <v>10</v>
      </c>
    </row>
    <row r="9477" spans="1:8" x14ac:dyDescent="0.2">
      <c r="A9477" t="s">
        <v>11046</v>
      </c>
      <c r="B9477" s="1">
        <v>15000000</v>
      </c>
      <c r="C947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15000000</v>
      </c>
      <c r="D9477" s="6" t="str">
        <f>LEFT(Table3[[#This Row],[Last Funding Amount - ORIG]],MIN(FIND({0,1,2,3,4,5,6,7,8,9,0},Table3[[#This Row],[Last Funding Amount - ORIG]]&amp;"0123456789"))-1)</f>
        <v/>
      </c>
      <c r="E9477" t="s">
        <v>36</v>
      </c>
      <c r="F9477" s="1">
        <v>25750000</v>
      </c>
      <c r="G9477">
        <v>1</v>
      </c>
      <c r="H9477">
        <v>3</v>
      </c>
    </row>
    <row r="9478" spans="1:8" x14ac:dyDescent="0.2">
      <c r="A9478" t="s">
        <v>11047</v>
      </c>
      <c r="B9478" s="1">
        <v>9500000</v>
      </c>
      <c r="C947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9500000</v>
      </c>
      <c r="D9478" s="6" t="str">
        <f>LEFT(Table3[[#This Row],[Last Funding Amount - ORIG]],MIN(FIND({0,1,2,3,4,5,6,7,8,9,0},Table3[[#This Row],[Last Funding Amount - ORIG]]&amp;"0123456789"))-1)</f>
        <v/>
      </c>
      <c r="E9478" t="s">
        <v>36</v>
      </c>
      <c r="F9478" s="1">
        <v>12500000</v>
      </c>
      <c r="G9478">
        <v>1</v>
      </c>
      <c r="H9478">
        <v>11</v>
      </c>
    </row>
    <row r="9479" spans="1:8" x14ac:dyDescent="0.2">
      <c r="A9479" t="s">
        <v>11048</v>
      </c>
      <c r="B9479" s="1">
        <v>10402201</v>
      </c>
      <c r="C947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10402201</v>
      </c>
      <c r="D9479" s="6" t="str">
        <f>LEFT(Table3[[#This Row],[Last Funding Amount - ORIG]],MIN(FIND({0,1,2,3,4,5,6,7,8,9,0},Table3[[#This Row],[Last Funding Amount - ORIG]]&amp;"0123456789"))-1)</f>
        <v/>
      </c>
      <c r="E9479" t="s">
        <v>36</v>
      </c>
      <c r="F9479" s="1">
        <v>18452201</v>
      </c>
      <c r="G9479">
        <v>3</v>
      </c>
      <c r="H9479">
        <v>3</v>
      </c>
    </row>
    <row r="9480" spans="1:8" x14ac:dyDescent="0.2">
      <c r="A9480" t="s">
        <v>11049</v>
      </c>
      <c r="B9480" s="1">
        <v>30000000</v>
      </c>
      <c r="C948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30000000</v>
      </c>
      <c r="D9480" s="6" t="str">
        <f>LEFT(Table3[[#This Row],[Last Funding Amount - ORIG]],MIN(FIND({0,1,2,3,4,5,6,7,8,9,0},Table3[[#This Row],[Last Funding Amount - ORIG]]&amp;"0123456789"))-1)</f>
        <v/>
      </c>
      <c r="E9480" t="s">
        <v>18</v>
      </c>
      <c r="F9480" s="1">
        <v>190836023</v>
      </c>
      <c r="G9480">
        <v>1</v>
      </c>
      <c r="H9480">
        <v>1</v>
      </c>
    </row>
    <row r="9481" spans="1:8" x14ac:dyDescent="0.2">
      <c r="A9481" t="s">
        <v>11050</v>
      </c>
      <c r="B9481" s="1">
        <v>10000000</v>
      </c>
      <c r="C948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10000000</v>
      </c>
      <c r="D9481" s="6" t="str">
        <f>LEFT(Table3[[#This Row],[Last Funding Amount - ORIG]],MIN(FIND({0,1,2,3,4,5,6,7,8,9,0},Table3[[#This Row],[Last Funding Amount - ORIG]]&amp;"0123456789"))-1)</f>
        <v/>
      </c>
      <c r="E9481" t="s">
        <v>36</v>
      </c>
      <c r="F9481" s="1">
        <v>16700000</v>
      </c>
      <c r="G9481">
        <v>3</v>
      </c>
      <c r="H9481">
        <v>4</v>
      </c>
    </row>
    <row r="9482" spans="1:8" x14ac:dyDescent="0.2">
      <c r="A9482" t="s">
        <v>11051</v>
      </c>
      <c r="B9482" s="1">
        <v>30000000</v>
      </c>
      <c r="C948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30000000</v>
      </c>
      <c r="D9482" s="6" t="str">
        <f>LEFT(Table3[[#This Row],[Last Funding Amount - ORIG]],MIN(FIND({0,1,2,3,4,5,6,7,8,9,0},Table3[[#This Row],[Last Funding Amount - ORIG]]&amp;"0123456789"))-1)</f>
        <v/>
      </c>
      <c r="E9482" t="s">
        <v>11</v>
      </c>
      <c r="F9482" s="1">
        <v>53073910</v>
      </c>
      <c r="G9482">
        <v>2</v>
      </c>
      <c r="H9482">
        <v>5</v>
      </c>
    </row>
    <row r="9483" spans="1:8" x14ac:dyDescent="0.2">
      <c r="A9483" t="s">
        <v>11052</v>
      </c>
      <c r="B9483" s="1">
        <v>3500000</v>
      </c>
      <c r="C948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3500000</v>
      </c>
      <c r="D9483" s="6" t="str">
        <f>LEFT(Table3[[#This Row],[Last Funding Amount - ORIG]],MIN(FIND({0,1,2,3,4,5,6,7,8,9,0},Table3[[#This Row],[Last Funding Amount - ORIG]]&amp;"0123456789"))-1)</f>
        <v/>
      </c>
      <c r="E9483" t="s">
        <v>112</v>
      </c>
      <c r="F9483" s="1">
        <v>3500000</v>
      </c>
      <c r="G9483">
        <v>1</v>
      </c>
      <c r="H9483">
        <v>7</v>
      </c>
    </row>
    <row r="9484" spans="1:8" x14ac:dyDescent="0.2">
      <c r="A9484" t="s">
        <v>11053</v>
      </c>
      <c r="B9484" s="1">
        <v>8000000</v>
      </c>
      <c r="C948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8000000</v>
      </c>
      <c r="D9484" s="6" t="str">
        <f>LEFT(Table3[[#This Row],[Last Funding Amount - ORIG]],MIN(FIND({0,1,2,3,4,5,6,7,8,9,0},Table3[[#This Row],[Last Funding Amount - ORIG]]&amp;"0123456789"))-1)</f>
        <v/>
      </c>
      <c r="E9484" t="s">
        <v>22</v>
      </c>
      <c r="F9484" s="1">
        <v>10300000</v>
      </c>
      <c r="H9484">
        <v>8</v>
      </c>
    </row>
    <row r="9485" spans="1:8" x14ac:dyDescent="0.2">
      <c r="A9485" t="s">
        <v>11054</v>
      </c>
      <c r="B9485" s="1">
        <v>5000000</v>
      </c>
      <c r="C948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5000000</v>
      </c>
      <c r="D9485" s="6" t="str">
        <f>LEFT(Table3[[#This Row],[Last Funding Amount - ORIG]],MIN(FIND({0,1,2,3,4,5,6,7,8,9,0},Table3[[#This Row],[Last Funding Amount - ORIG]]&amp;"0123456789"))-1)</f>
        <v/>
      </c>
      <c r="E9485" t="s">
        <v>22</v>
      </c>
      <c r="F9485" s="1">
        <v>7400000</v>
      </c>
      <c r="G9485">
        <v>2</v>
      </c>
      <c r="H9485">
        <v>5</v>
      </c>
    </row>
    <row r="9486" spans="1:8" x14ac:dyDescent="0.2">
      <c r="A9486" t="s">
        <v>11055</v>
      </c>
      <c r="B9486" s="1">
        <v>45000000</v>
      </c>
      <c r="C948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45000000</v>
      </c>
      <c r="D9486" s="6" t="str">
        <f>LEFT(Table3[[#This Row],[Last Funding Amount - ORIG]],MIN(FIND({0,1,2,3,4,5,6,7,8,9,0},Table3[[#This Row],[Last Funding Amount - ORIG]]&amp;"0123456789"))-1)</f>
        <v/>
      </c>
      <c r="E9486" t="s">
        <v>36</v>
      </c>
      <c r="F9486" s="1">
        <v>58100000</v>
      </c>
      <c r="G9486">
        <v>1</v>
      </c>
      <c r="H9486">
        <v>3</v>
      </c>
    </row>
    <row r="9487" spans="1:8" x14ac:dyDescent="0.2">
      <c r="A9487" t="s">
        <v>11056</v>
      </c>
      <c r="B9487" s="1">
        <v>4000000</v>
      </c>
      <c r="C948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4000000</v>
      </c>
      <c r="D9487" s="6" t="str">
        <f>LEFT(Table3[[#This Row],[Last Funding Amount - ORIG]],MIN(FIND({0,1,2,3,4,5,6,7,8,9,0},Table3[[#This Row],[Last Funding Amount - ORIG]]&amp;"0123456789"))-1)</f>
        <v/>
      </c>
      <c r="E9487" t="s">
        <v>13</v>
      </c>
      <c r="F9487" s="1">
        <v>6060000</v>
      </c>
      <c r="G9487">
        <v>2</v>
      </c>
      <c r="H9487">
        <v>7</v>
      </c>
    </row>
    <row r="9488" spans="1:8" x14ac:dyDescent="0.2">
      <c r="A9488" t="s">
        <v>11057</v>
      </c>
      <c r="B9488" s="1">
        <v>1499998</v>
      </c>
      <c r="C948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1499998</v>
      </c>
      <c r="D9488" s="6" t="str">
        <f>LEFT(Table3[[#This Row],[Last Funding Amount - ORIG]],MIN(FIND({0,1,2,3,4,5,6,7,8,9,0},Table3[[#This Row],[Last Funding Amount - ORIG]]&amp;"0123456789"))-1)</f>
        <v/>
      </c>
      <c r="E9488" t="s">
        <v>112</v>
      </c>
      <c r="F9488" s="1">
        <v>8041768</v>
      </c>
      <c r="G9488">
        <v>2</v>
      </c>
      <c r="H9488">
        <v>12</v>
      </c>
    </row>
    <row r="9489" spans="1:8" x14ac:dyDescent="0.2">
      <c r="A9489" t="s">
        <v>11058</v>
      </c>
      <c r="B9489" t="s">
        <v>5479</v>
      </c>
      <c r="C948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3500000</v>
      </c>
      <c r="D9489" s="5" t="str">
        <f>LEFT(Table3[[#This Row],[Last Funding Amount - ORIG]],MIN(FIND({0,1,2,3,4,5,6,7,8,9,0},Table3[[#This Row],[Last Funding Amount - ORIG]]&amp;"0123456789"))-1)</f>
        <v>‰âÂ</v>
      </c>
      <c r="E9489" t="s">
        <v>13</v>
      </c>
      <c r="F9489" t="s">
        <v>8002</v>
      </c>
      <c r="G9489">
        <v>1</v>
      </c>
      <c r="H9489">
        <v>15</v>
      </c>
    </row>
    <row r="9490" spans="1:8" x14ac:dyDescent="0.2">
      <c r="A9490" t="s">
        <v>11059</v>
      </c>
      <c r="B9490" s="1">
        <v>6251681</v>
      </c>
      <c r="C949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6251681</v>
      </c>
      <c r="D9490" s="6" t="str">
        <f>LEFT(Table3[[#This Row],[Last Funding Amount - ORIG]],MIN(FIND({0,1,2,3,4,5,6,7,8,9,0},Table3[[#This Row],[Last Funding Amount - ORIG]]&amp;"0123456789"))-1)</f>
        <v/>
      </c>
      <c r="E9490" t="s">
        <v>22</v>
      </c>
      <c r="F9490" s="1">
        <v>13751681</v>
      </c>
      <c r="G9490">
        <v>2</v>
      </c>
      <c r="H9490">
        <v>4</v>
      </c>
    </row>
    <row r="9491" spans="1:8" x14ac:dyDescent="0.2">
      <c r="A9491" t="s">
        <v>11060</v>
      </c>
      <c r="B9491" s="1">
        <v>6000111</v>
      </c>
      <c r="C949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6000111</v>
      </c>
      <c r="D9491" s="6" t="str">
        <f>LEFT(Table3[[#This Row],[Last Funding Amount - ORIG]],MIN(FIND({0,1,2,3,4,5,6,7,8,9,0},Table3[[#This Row],[Last Funding Amount - ORIG]]&amp;"0123456789"))-1)</f>
        <v/>
      </c>
      <c r="E9491" t="s">
        <v>13</v>
      </c>
      <c r="F9491" s="1">
        <v>24200111</v>
      </c>
      <c r="G9491">
        <v>1</v>
      </c>
      <c r="H9491">
        <v>6</v>
      </c>
    </row>
    <row r="9492" spans="1:8" x14ac:dyDescent="0.2">
      <c r="A9492" t="s">
        <v>11061</v>
      </c>
      <c r="B9492" s="1">
        <v>6120718</v>
      </c>
      <c r="C949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6120718</v>
      </c>
      <c r="D9492" s="6" t="str">
        <f>LEFT(Table3[[#This Row],[Last Funding Amount - ORIG]],MIN(FIND({0,1,2,3,4,5,6,7,8,9,0},Table3[[#This Row],[Last Funding Amount - ORIG]]&amp;"0123456789"))-1)</f>
        <v/>
      </c>
      <c r="E9492" t="s">
        <v>13</v>
      </c>
      <c r="F9492" s="1">
        <v>6120718</v>
      </c>
    </row>
    <row r="9493" spans="1:8" x14ac:dyDescent="0.2">
      <c r="A9493" t="s">
        <v>11062</v>
      </c>
      <c r="B9493" s="1">
        <v>3000000</v>
      </c>
      <c r="C949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3000000</v>
      </c>
      <c r="D9493" s="6" t="str">
        <f>LEFT(Table3[[#This Row],[Last Funding Amount - ORIG]],MIN(FIND({0,1,2,3,4,5,6,7,8,9,0},Table3[[#This Row],[Last Funding Amount - ORIG]]&amp;"0123456789"))-1)</f>
        <v/>
      </c>
      <c r="E9493" t="s">
        <v>36</v>
      </c>
      <c r="F9493" s="1">
        <v>7841637</v>
      </c>
      <c r="G9493">
        <v>3</v>
      </c>
      <c r="H9493">
        <v>3</v>
      </c>
    </row>
    <row r="9494" spans="1:8" x14ac:dyDescent="0.2">
      <c r="A9494" t="s">
        <v>11063</v>
      </c>
      <c r="C949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9494" s="6" t="str">
        <f>LEFT(Table3[[#This Row],[Last Funding Amount - ORIG]],MIN(FIND({0,1,2,3,4,5,6,7,8,9,0},Table3[[#This Row],[Last Funding Amount - ORIG]]&amp;"0123456789"))-1)</f>
        <v/>
      </c>
      <c r="E9494" t="s">
        <v>44</v>
      </c>
      <c r="F9494" s="1">
        <v>73881909</v>
      </c>
      <c r="H9494">
        <v>6</v>
      </c>
    </row>
    <row r="9495" spans="1:8" x14ac:dyDescent="0.2">
      <c r="A9495" t="s">
        <v>11064</v>
      </c>
      <c r="B9495" s="1">
        <v>4623617</v>
      </c>
      <c r="C949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4623617</v>
      </c>
      <c r="D9495" s="6" t="str">
        <f>LEFT(Table3[[#This Row],[Last Funding Amount - ORIG]],MIN(FIND({0,1,2,3,4,5,6,7,8,9,0},Table3[[#This Row],[Last Funding Amount - ORIG]]&amp;"0123456789"))-1)</f>
        <v/>
      </c>
      <c r="E9495" t="s">
        <v>13</v>
      </c>
      <c r="F9495" s="1">
        <v>5247617</v>
      </c>
      <c r="H9495">
        <v>3</v>
      </c>
    </row>
    <row r="9496" spans="1:8" x14ac:dyDescent="0.2">
      <c r="A9496" t="s">
        <v>11065</v>
      </c>
      <c r="B9496" s="1">
        <v>110000000</v>
      </c>
      <c r="C949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110000000</v>
      </c>
      <c r="D9496" s="6" t="str">
        <f>LEFT(Table3[[#This Row],[Last Funding Amount - ORIG]],MIN(FIND({0,1,2,3,4,5,6,7,8,9,0},Table3[[#This Row],[Last Funding Amount - ORIG]]&amp;"0123456789"))-1)</f>
        <v/>
      </c>
      <c r="E9496" t="s">
        <v>18</v>
      </c>
      <c r="F9496" s="1">
        <v>248875321</v>
      </c>
      <c r="G9496">
        <v>2</v>
      </c>
      <c r="H9496">
        <v>15</v>
      </c>
    </row>
    <row r="9497" spans="1:8" x14ac:dyDescent="0.2">
      <c r="A9497" t="s">
        <v>11066</v>
      </c>
      <c r="B9497" t="s">
        <v>1959</v>
      </c>
      <c r="C949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60000000</v>
      </c>
      <c r="D9497" s="5" t="str">
        <f>LEFT(Table3[[#This Row],[Last Funding Amount - ORIG]],MIN(FIND({0,1,2,3,4,5,6,7,8,9,0},Table3[[#This Row],[Last Funding Amount - ORIG]]&amp;"0123456789"))-1)</f>
        <v>å£</v>
      </c>
      <c r="E9497" t="s">
        <v>314</v>
      </c>
      <c r="F9497" t="s">
        <v>11067</v>
      </c>
      <c r="H9497">
        <v>1</v>
      </c>
    </row>
    <row r="9498" spans="1:8" x14ac:dyDescent="0.2">
      <c r="A9498" t="s">
        <v>11068</v>
      </c>
      <c r="C949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9498" s="6" t="str">
        <f>LEFT(Table3[[#This Row],[Last Funding Amount - ORIG]],MIN(FIND({0,1,2,3,4,5,6,7,8,9,0},Table3[[#This Row],[Last Funding Amount - ORIG]]&amp;"0123456789"))-1)</f>
        <v/>
      </c>
      <c r="E9498" t="s">
        <v>112</v>
      </c>
      <c r="F9498" s="1">
        <v>3000000</v>
      </c>
      <c r="G9498">
        <v>2</v>
      </c>
      <c r="H9498">
        <v>2</v>
      </c>
    </row>
    <row r="9499" spans="1:8" x14ac:dyDescent="0.2">
      <c r="A9499" t="s">
        <v>11069</v>
      </c>
      <c r="B9499" s="1">
        <v>1000000</v>
      </c>
      <c r="C949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9499" s="6" t="str">
        <f>LEFT(Table3[[#This Row],[Last Funding Amount - ORIG]],MIN(FIND({0,1,2,3,4,5,6,7,8,9,0},Table3[[#This Row],[Last Funding Amount - ORIG]]&amp;"0123456789"))-1)</f>
        <v/>
      </c>
      <c r="E9499" t="s">
        <v>112</v>
      </c>
      <c r="F9499" s="1">
        <v>1000000</v>
      </c>
      <c r="G9499">
        <v>1</v>
      </c>
      <c r="H9499">
        <v>5</v>
      </c>
    </row>
    <row r="9500" spans="1:8" x14ac:dyDescent="0.2">
      <c r="A9500" t="s">
        <v>11070</v>
      </c>
      <c r="B9500" s="1">
        <v>17000000</v>
      </c>
      <c r="C950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17000000</v>
      </c>
      <c r="D9500" s="6" t="str">
        <f>LEFT(Table3[[#This Row],[Last Funding Amount - ORIG]],MIN(FIND({0,1,2,3,4,5,6,7,8,9,0},Table3[[#This Row],[Last Funding Amount - ORIG]]&amp;"0123456789"))-1)</f>
        <v/>
      </c>
      <c r="E9500" t="s">
        <v>22</v>
      </c>
      <c r="F9500" s="1">
        <v>42000000</v>
      </c>
      <c r="G9500">
        <v>1</v>
      </c>
      <c r="H9500">
        <v>5</v>
      </c>
    </row>
    <row r="9501" spans="1:8" x14ac:dyDescent="0.2">
      <c r="A9501" t="s">
        <v>11071</v>
      </c>
      <c r="B9501" s="1">
        <v>3000000</v>
      </c>
      <c r="C950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3000000</v>
      </c>
      <c r="D9501" s="6" t="str">
        <f>LEFT(Table3[[#This Row],[Last Funding Amount - ORIG]],MIN(FIND({0,1,2,3,4,5,6,7,8,9,0},Table3[[#This Row],[Last Funding Amount - ORIG]]&amp;"0123456789"))-1)</f>
        <v/>
      </c>
      <c r="E9501" t="s">
        <v>208</v>
      </c>
      <c r="F9501" s="1">
        <v>6660000</v>
      </c>
      <c r="H9501">
        <v>1</v>
      </c>
    </row>
    <row r="9502" spans="1:8" x14ac:dyDescent="0.2">
      <c r="A9502" t="s">
        <v>11072</v>
      </c>
      <c r="B9502" s="1">
        <v>7000000</v>
      </c>
      <c r="C950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7000000</v>
      </c>
      <c r="D9502" s="6" t="str">
        <f>LEFT(Table3[[#This Row],[Last Funding Amount - ORIG]],MIN(FIND({0,1,2,3,4,5,6,7,8,9,0},Table3[[#This Row],[Last Funding Amount - ORIG]]&amp;"0123456789"))-1)</f>
        <v/>
      </c>
      <c r="E9502" t="s">
        <v>22</v>
      </c>
      <c r="F9502" s="1">
        <v>7000000</v>
      </c>
      <c r="H9502">
        <v>3</v>
      </c>
    </row>
    <row r="9503" spans="1:8" x14ac:dyDescent="0.2">
      <c r="A9503" t="s">
        <v>11073</v>
      </c>
      <c r="B9503" s="1">
        <v>30000000</v>
      </c>
      <c r="C950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30000000</v>
      </c>
      <c r="D9503" s="6" t="str">
        <f>LEFT(Table3[[#This Row],[Last Funding Amount - ORIG]],MIN(FIND({0,1,2,3,4,5,6,7,8,9,0},Table3[[#This Row],[Last Funding Amount - ORIG]]&amp;"0123456789"))-1)</f>
        <v/>
      </c>
      <c r="E9503" t="s">
        <v>11</v>
      </c>
      <c r="F9503" s="1">
        <v>33000000</v>
      </c>
      <c r="G9503">
        <v>2</v>
      </c>
      <c r="H9503">
        <v>3</v>
      </c>
    </row>
    <row r="9504" spans="1:8" x14ac:dyDescent="0.2">
      <c r="A9504" t="s">
        <v>11074</v>
      </c>
      <c r="B9504" t="s">
        <v>11075</v>
      </c>
      <c r="C950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2700000</v>
      </c>
      <c r="D9504" s="5" t="str">
        <f>LEFT(Table3[[#This Row],[Last Funding Amount - ORIG]],MIN(FIND({0,1,2,3,4,5,6,7,8,9,0},Table3[[#This Row],[Last Funding Amount - ORIG]]&amp;"0123456789"))-1)</f>
        <v>A$</v>
      </c>
      <c r="E9504" t="s">
        <v>11</v>
      </c>
      <c r="F9504" t="s">
        <v>11076</v>
      </c>
      <c r="G9504">
        <v>2</v>
      </c>
      <c r="H9504">
        <v>4</v>
      </c>
    </row>
    <row r="9505" spans="1:8" x14ac:dyDescent="0.2">
      <c r="A9505" t="s">
        <v>11077</v>
      </c>
      <c r="B9505" s="1">
        <v>13900000</v>
      </c>
      <c r="C950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13900000</v>
      </c>
      <c r="D9505" s="6" t="str">
        <f>LEFT(Table3[[#This Row],[Last Funding Amount - ORIG]],MIN(FIND({0,1,2,3,4,5,6,7,8,9,0},Table3[[#This Row],[Last Funding Amount - ORIG]]&amp;"0123456789"))-1)</f>
        <v/>
      </c>
      <c r="E9505" t="s">
        <v>22</v>
      </c>
      <c r="F9505" s="1">
        <v>17700000</v>
      </c>
      <c r="G9505">
        <v>1</v>
      </c>
      <c r="H9505">
        <v>3</v>
      </c>
    </row>
    <row r="9506" spans="1:8" x14ac:dyDescent="0.2">
      <c r="A9506" t="s">
        <v>11078</v>
      </c>
      <c r="B9506" t="s">
        <v>6431</v>
      </c>
      <c r="C950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14000000</v>
      </c>
      <c r="D9506" s="5" t="str">
        <f>LEFT(Table3[[#This Row],[Last Funding Amount - ORIG]],MIN(FIND({0,1,2,3,4,5,6,7,8,9,0},Table3[[#This Row],[Last Funding Amount - ORIG]]&amp;"0123456789"))-1)</f>
        <v>å£</v>
      </c>
      <c r="E9506" t="s">
        <v>13</v>
      </c>
      <c r="F9506" t="s">
        <v>6432</v>
      </c>
    </row>
    <row r="9507" spans="1:8" x14ac:dyDescent="0.2">
      <c r="A9507" t="s">
        <v>11079</v>
      </c>
      <c r="B9507" s="1">
        <v>2000000</v>
      </c>
      <c r="C950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</v>
      </c>
      <c r="D9507" s="6" t="str">
        <f>LEFT(Table3[[#This Row],[Last Funding Amount - ORIG]],MIN(FIND({0,1,2,3,4,5,6,7,8,9,0},Table3[[#This Row],[Last Funding Amount - ORIG]]&amp;"0123456789"))-1)</f>
        <v/>
      </c>
      <c r="E9507" t="s">
        <v>112</v>
      </c>
      <c r="F9507" s="1">
        <v>2120000</v>
      </c>
      <c r="G9507">
        <v>1</v>
      </c>
      <c r="H9507">
        <v>4</v>
      </c>
    </row>
    <row r="9508" spans="1:8" x14ac:dyDescent="0.2">
      <c r="A9508" t="s">
        <v>11080</v>
      </c>
      <c r="B9508" s="1">
        <v>6000000</v>
      </c>
      <c r="C950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6000000</v>
      </c>
      <c r="D9508" s="6" t="str">
        <f>LEFT(Table3[[#This Row],[Last Funding Amount - ORIG]],MIN(FIND({0,1,2,3,4,5,6,7,8,9,0},Table3[[#This Row],[Last Funding Amount - ORIG]]&amp;"0123456789"))-1)</f>
        <v/>
      </c>
      <c r="E9508" t="s">
        <v>20</v>
      </c>
      <c r="F9508" s="1">
        <v>11400000</v>
      </c>
      <c r="H9508">
        <v>6</v>
      </c>
    </row>
    <row r="9509" spans="1:8" x14ac:dyDescent="0.2">
      <c r="A9509" t="s">
        <v>11081</v>
      </c>
      <c r="B9509" s="1">
        <v>7800000</v>
      </c>
      <c r="C950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7800000</v>
      </c>
      <c r="D9509" s="6" t="str">
        <f>LEFT(Table3[[#This Row],[Last Funding Amount - ORIG]],MIN(FIND({0,1,2,3,4,5,6,7,8,9,0},Table3[[#This Row],[Last Funding Amount - ORIG]]&amp;"0123456789"))-1)</f>
        <v/>
      </c>
      <c r="E9509" t="s">
        <v>22</v>
      </c>
      <c r="F9509" s="1">
        <v>7800000</v>
      </c>
      <c r="G9509">
        <v>1</v>
      </c>
      <c r="H9509">
        <v>1</v>
      </c>
    </row>
    <row r="9510" spans="1:8" x14ac:dyDescent="0.2">
      <c r="A9510" t="s">
        <v>11082</v>
      </c>
      <c r="B9510" s="1">
        <v>10000000</v>
      </c>
      <c r="C951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10000000</v>
      </c>
      <c r="D9510" s="6" t="str">
        <f>LEFT(Table3[[#This Row],[Last Funding Amount - ORIG]],MIN(FIND({0,1,2,3,4,5,6,7,8,9,0},Table3[[#This Row],[Last Funding Amount - ORIG]]&amp;"0123456789"))-1)</f>
        <v/>
      </c>
      <c r="E9510" t="s">
        <v>13</v>
      </c>
      <c r="F9510" s="1">
        <v>20000000</v>
      </c>
      <c r="G9510">
        <v>2</v>
      </c>
      <c r="H9510">
        <v>4</v>
      </c>
    </row>
    <row r="9511" spans="1:8" x14ac:dyDescent="0.2">
      <c r="A9511" t="s">
        <v>11083</v>
      </c>
      <c r="C951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9511" s="6" t="str">
        <f>LEFT(Table3[[#This Row],[Last Funding Amount - ORIG]],MIN(FIND({0,1,2,3,4,5,6,7,8,9,0},Table3[[#This Row],[Last Funding Amount - ORIG]]&amp;"0123456789"))-1)</f>
        <v/>
      </c>
      <c r="E9511" t="s">
        <v>112</v>
      </c>
      <c r="F9511" s="1">
        <v>1700000</v>
      </c>
      <c r="G9511">
        <v>2</v>
      </c>
      <c r="H9511">
        <v>5</v>
      </c>
    </row>
    <row r="9512" spans="1:8" x14ac:dyDescent="0.2">
      <c r="A9512" t="s">
        <v>11084</v>
      </c>
      <c r="B9512" s="1">
        <v>3030000</v>
      </c>
      <c r="C951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3030000</v>
      </c>
      <c r="D9512" s="6" t="str">
        <f>LEFT(Table3[[#This Row],[Last Funding Amount - ORIG]],MIN(FIND({0,1,2,3,4,5,6,7,8,9,0},Table3[[#This Row],[Last Funding Amount - ORIG]]&amp;"0123456789"))-1)</f>
        <v/>
      </c>
      <c r="E9512" t="s">
        <v>13</v>
      </c>
      <c r="F9512" s="1">
        <v>42979000</v>
      </c>
      <c r="G9512">
        <v>1</v>
      </c>
      <c r="H9512">
        <v>6</v>
      </c>
    </row>
    <row r="9513" spans="1:8" x14ac:dyDescent="0.2">
      <c r="A9513" t="s">
        <v>11085</v>
      </c>
      <c r="B9513" s="1">
        <v>55000000</v>
      </c>
      <c r="C951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55000000</v>
      </c>
      <c r="D9513" s="6" t="str">
        <f>LEFT(Table3[[#This Row],[Last Funding Amount - ORIG]],MIN(FIND({0,1,2,3,4,5,6,7,8,9,0},Table3[[#This Row],[Last Funding Amount - ORIG]]&amp;"0123456789"))-1)</f>
        <v/>
      </c>
      <c r="E9513" t="s">
        <v>11</v>
      </c>
      <c r="F9513" s="1">
        <v>99514244</v>
      </c>
      <c r="G9513">
        <v>3</v>
      </c>
      <c r="H9513">
        <v>5</v>
      </c>
    </row>
    <row r="9514" spans="1:8" x14ac:dyDescent="0.2">
      <c r="A9514" t="s">
        <v>11086</v>
      </c>
      <c r="B9514" s="1">
        <v>26491214</v>
      </c>
      <c r="C951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26491214</v>
      </c>
      <c r="D9514" s="6" t="str">
        <f>LEFT(Table3[[#This Row],[Last Funding Amount - ORIG]],MIN(FIND({0,1,2,3,4,5,6,7,8,9,0},Table3[[#This Row],[Last Funding Amount - ORIG]]&amp;"0123456789"))-1)</f>
        <v/>
      </c>
      <c r="E9514" t="s">
        <v>13</v>
      </c>
      <c r="F9514" s="1">
        <v>26491214</v>
      </c>
      <c r="H9514">
        <v>1</v>
      </c>
    </row>
    <row r="9515" spans="1:8" x14ac:dyDescent="0.2">
      <c r="A9515" t="s">
        <v>11087</v>
      </c>
      <c r="B9515" s="1">
        <v>1652310</v>
      </c>
      <c r="C951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1652310</v>
      </c>
      <c r="D9515" s="6" t="str">
        <f>LEFT(Table3[[#This Row],[Last Funding Amount - ORIG]],MIN(FIND({0,1,2,3,4,5,6,7,8,9,0},Table3[[#This Row],[Last Funding Amount - ORIG]]&amp;"0123456789"))-1)</f>
        <v/>
      </c>
      <c r="E9515" t="s">
        <v>44</v>
      </c>
      <c r="F9515" s="1">
        <v>2152310</v>
      </c>
      <c r="G9515">
        <v>1</v>
      </c>
      <c r="H9515">
        <v>1</v>
      </c>
    </row>
    <row r="9516" spans="1:8" x14ac:dyDescent="0.2">
      <c r="A9516" t="s">
        <v>11088</v>
      </c>
      <c r="B9516" s="1">
        <v>68000000</v>
      </c>
      <c r="C951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68000000</v>
      </c>
      <c r="D9516" s="6" t="str">
        <f>LEFT(Table3[[#This Row],[Last Funding Amount - ORIG]],MIN(FIND({0,1,2,3,4,5,6,7,8,9,0},Table3[[#This Row],[Last Funding Amount - ORIG]]&amp;"0123456789"))-1)</f>
        <v/>
      </c>
      <c r="E9516" t="s">
        <v>91</v>
      </c>
      <c r="F9516" s="1">
        <v>95997653</v>
      </c>
    </row>
    <row r="9517" spans="1:8" x14ac:dyDescent="0.2">
      <c r="A9517" t="s">
        <v>11089</v>
      </c>
      <c r="B9517" s="1">
        <v>10000000</v>
      </c>
      <c r="C951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10000000</v>
      </c>
      <c r="D9517" s="6" t="str">
        <f>LEFT(Table3[[#This Row],[Last Funding Amount - ORIG]],MIN(FIND({0,1,2,3,4,5,6,7,8,9,0},Table3[[#This Row],[Last Funding Amount - ORIG]]&amp;"0123456789"))-1)</f>
        <v/>
      </c>
      <c r="E9517" t="s">
        <v>13</v>
      </c>
      <c r="F9517" s="1">
        <v>10000000</v>
      </c>
      <c r="G9517">
        <v>1</v>
      </c>
      <c r="H9517">
        <v>1</v>
      </c>
    </row>
    <row r="9518" spans="1:8" x14ac:dyDescent="0.2">
      <c r="A9518" t="s">
        <v>11090</v>
      </c>
      <c r="B9518" s="1">
        <v>30000000</v>
      </c>
      <c r="C951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30000000</v>
      </c>
      <c r="D9518" s="6" t="str">
        <f>LEFT(Table3[[#This Row],[Last Funding Amount - ORIG]],MIN(FIND({0,1,2,3,4,5,6,7,8,9,0},Table3[[#This Row],[Last Funding Amount - ORIG]]&amp;"0123456789"))-1)</f>
        <v/>
      </c>
      <c r="E9518" t="s">
        <v>36</v>
      </c>
      <c r="F9518" s="1">
        <v>34480220</v>
      </c>
      <c r="H9518">
        <v>1</v>
      </c>
    </row>
    <row r="9519" spans="1:8" x14ac:dyDescent="0.2">
      <c r="A9519" t="s">
        <v>11091</v>
      </c>
      <c r="B9519" s="1">
        <v>10000000</v>
      </c>
      <c r="C951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10000000</v>
      </c>
      <c r="D9519" s="6" t="str">
        <f>LEFT(Table3[[#This Row],[Last Funding Amount - ORIG]],MIN(FIND({0,1,2,3,4,5,6,7,8,9,0},Table3[[#This Row],[Last Funding Amount - ORIG]]&amp;"0123456789"))-1)</f>
        <v/>
      </c>
      <c r="E9519" t="s">
        <v>36</v>
      </c>
      <c r="F9519" s="1">
        <v>15000000</v>
      </c>
      <c r="G9519">
        <v>1</v>
      </c>
      <c r="H9519">
        <v>8</v>
      </c>
    </row>
    <row r="9520" spans="1:8" x14ac:dyDescent="0.2">
      <c r="A9520" t="s">
        <v>11092</v>
      </c>
      <c r="B9520" s="1">
        <v>1100000</v>
      </c>
      <c r="C952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1100000</v>
      </c>
      <c r="D9520" s="6" t="str">
        <f>LEFT(Table3[[#This Row],[Last Funding Amount - ORIG]],MIN(FIND({0,1,2,3,4,5,6,7,8,9,0},Table3[[#This Row],[Last Funding Amount - ORIG]]&amp;"0123456789"))-1)</f>
        <v/>
      </c>
      <c r="E9520" t="s">
        <v>13</v>
      </c>
      <c r="F9520" s="1">
        <v>4915000</v>
      </c>
      <c r="G9520">
        <v>1</v>
      </c>
      <c r="H9520">
        <v>13</v>
      </c>
    </row>
    <row r="9521" spans="1:8" x14ac:dyDescent="0.2">
      <c r="A9521" t="s">
        <v>11093</v>
      </c>
      <c r="B9521" t="s">
        <v>3111</v>
      </c>
      <c r="C952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50000000</v>
      </c>
      <c r="D9521" s="5" t="str">
        <f>LEFT(Table3[[#This Row],[Last Funding Amount - ORIG]],MIN(FIND({0,1,2,3,4,5,6,7,8,9,0},Table3[[#This Row],[Last Funding Amount - ORIG]]&amp;"0123456789"))-1)</f>
        <v>‰âÂ</v>
      </c>
      <c r="E9521" t="s">
        <v>16</v>
      </c>
      <c r="F9521" t="s">
        <v>11094</v>
      </c>
      <c r="G9521">
        <v>1</v>
      </c>
      <c r="H9521">
        <v>1</v>
      </c>
    </row>
    <row r="9522" spans="1:8" x14ac:dyDescent="0.2">
      <c r="A9522" t="s">
        <v>11095</v>
      </c>
      <c r="B9522" s="1">
        <v>10000000</v>
      </c>
      <c r="C952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10000000</v>
      </c>
      <c r="D9522" s="6" t="str">
        <f>LEFT(Table3[[#This Row],[Last Funding Amount - ORIG]],MIN(FIND({0,1,2,3,4,5,6,7,8,9,0},Table3[[#This Row],[Last Funding Amount - ORIG]]&amp;"0123456789"))-1)</f>
        <v/>
      </c>
      <c r="E9522" t="s">
        <v>22</v>
      </c>
      <c r="F9522" s="1">
        <v>17000000</v>
      </c>
      <c r="G9522">
        <v>1</v>
      </c>
      <c r="H9522">
        <v>5</v>
      </c>
    </row>
    <row r="9523" spans="1:8" x14ac:dyDescent="0.2">
      <c r="A9523" t="s">
        <v>11096</v>
      </c>
      <c r="B9523" s="1">
        <v>4000000</v>
      </c>
      <c r="C952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4000000</v>
      </c>
      <c r="D9523" s="6" t="str">
        <f>LEFT(Table3[[#This Row],[Last Funding Amount - ORIG]],MIN(FIND({0,1,2,3,4,5,6,7,8,9,0},Table3[[#This Row],[Last Funding Amount - ORIG]]&amp;"0123456789"))-1)</f>
        <v/>
      </c>
      <c r="E9523" t="s">
        <v>22</v>
      </c>
      <c r="F9523" s="1">
        <v>4200000</v>
      </c>
      <c r="G9523">
        <v>1</v>
      </c>
      <c r="H9523">
        <v>8</v>
      </c>
    </row>
    <row r="9524" spans="1:8" x14ac:dyDescent="0.2">
      <c r="A9524" t="s">
        <v>11097</v>
      </c>
      <c r="B9524" s="1">
        <v>1500000</v>
      </c>
      <c r="C952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1500000</v>
      </c>
      <c r="D9524" s="6" t="str">
        <f>LEFT(Table3[[#This Row],[Last Funding Amount - ORIG]],MIN(FIND({0,1,2,3,4,5,6,7,8,9,0},Table3[[#This Row],[Last Funding Amount - ORIG]]&amp;"0123456789"))-1)</f>
        <v/>
      </c>
      <c r="E9524" t="s">
        <v>13</v>
      </c>
      <c r="F9524" s="1">
        <v>8522000</v>
      </c>
      <c r="G9524">
        <v>1</v>
      </c>
      <c r="H9524">
        <v>2</v>
      </c>
    </row>
    <row r="9525" spans="1:8" x14ac:dyDescent="0.2">
      <c r="A9525" t="s">
        <v>11098</v>
      </c>
      <c r="C952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9525" s="6" t="str">
        <f>LEFT(Table3[[#This Row],[Last Funding Amount - ORIG]],MIN(FIND({0,1,2,3,4,5,6,7,8,9,0},Table3[[#This Row],[Last Funding Amount - ORIG]]&amp;"0123456789"))-1)</f>
        <v/>
      </c>
      <c r="E9525" t="s">
        <v>101</v>
      </c>
      <c r="H9525">
        <v>1</v>
      </c>
    </row>
    <row r="9526" spans="1:8" x14ac:dyDescent="0.2">
      <c r="A9526" t="s">
        <v>11099</v>
      </c>
      <c r="B9526" s="1">
        <v>7500000</v>
      </c>
      <c r="C952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7500000</v>
      </c>
      <c r="D9526" s="6" t="str">
        <f>LEFT(Table3[[#This Row],[Last Funding Amount - ORIG]],MIN(FIND({0,1,2,3,4,5,6,7,8,9,0},Table3[[#This Row],[Last Funding Amount - ORIG]]&amp;"0123456789"))-1)</f>
        <v/>
      </c>
      <c r="E9526" t="s">
        <v>314</v>
      </c>
      <c r="F9526" s="1">
        <v>35918821</v>
      </c>
      <c r="G9526">
        <v>2</v>
      </c>
      <c r="H9526">
        <v>2</v>
      </c>
    </row>
    <row r="9527" spans="1:8" x14ac:dyDescent="0.2">
      <c r="A9527" t="s">
        <v>11100</v>
      </c>
      <c r="C952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9527" s="6" t="str">
        <f>LEFT(Table3[[#This Row],[Last Funding Amount - ORIG]],MIN(FIND({0,1,2,3,4,5,6,7,8,9,0},Table3[[#This Row],[Last Funding Amount - ORIG]]&amp;"0123456789"))-1)</f>
        <v/>
      </c>
      <c r="E9527" t="s">
        <v>112</v>
      </c>
      <c r="F9527" s="1">
        <v>3500000</v>
      </c>
      <c r="G9527">
        <v>3</v>
      </c>
      <c r="H9527">
        <v>17</v>
      </c>
    </row>
    <row r="9528" spans="1:8" x14ac:dyDescent="0.2">
      <c r="A9528" t="s">
        <v>11101</v>
      </c>
      <c r="B9528" s="1">
        <v>4000000</v>
      </c>
      <c r="C952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4000000</v>
      </c>
      <c r="D9528" s="6" t="str">
        <f>LEFT(Table3[[#This Row],[Last Funding Amount - ORIG]],MIN(FIND({0,1,2,3,4,5,6,7,8,9,0},Table3[[#This Row],[Last Funding Amount - ORIG]]&amp;"0123456789"))-1)</f>
        <v/>
      </c>
      <c r="E9528" t="s">
        <v>56</v>
      </c>
      <c r="F9528" s="1">
        <v>16330004</v>
      </c>
      <c r="G9528">
        <v>2</v>
      </c>
      <c r="H9528">
        <v>6</v>
      </c>
    </row>
    <row r="9529" spans="1:8" x14ac:dyDescent="0.2">
      <c r="A9529" t="s">
        <v>11102</v>
      </c>
      <c r="B9529" s="1">
        <v>10000000</v>
      </c>
      <c r="C952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10000000</v>
      </c>
      <c r="D9529" s="6" t="str">
        <f>LEFT(Table3[[#This Row],[Last Funding Amount - ORIG]],MIN(FIND({0,1,2,3,4,5,6,7,8,9,0},Table3[[#This Row],[Last Funding Amount - ORIG]]&amp;"0123456789"))-1)</f>
        <v/>
      </c>
      <c r="E9529" t="s">
        <v>22</v>
      </c>
      <c r="F9529" s="1">
        <v>10000000</v>
      </c>
      <c r="G9529">
        <v>1</v>
      </c>
      <c r="H9529">
        <v>4</v>
      </c>
    </row>
    <row r="9530" spans="1:8" x14ac:dyDescent="0.2">
      <c r="A9530" t="s">
        <v>11103</v>
      </c>
      <c r="B9530" s="1">
        <v>2999992</v>
      </c>
      <c r="C953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2999992</v>
      </c>
      <c r="D9530" s="6" t="str">
        <f>LEFT(Table3[[#This Row],[Last Funding Amount - ORIG]],MIN(FIND({0,1,2,3,4,5,6,7,8,9,0},Table3[[#This Row],[Last Funding Amount - ORIG]]&amp;"0123456789"))-1)</f>
        <v/>
      </c>
      <c r="E9530" t="s">
        <v>13</v>
      </c>
      <c r="F9530" s="1">
        <v>11249992</v>
      </c>
      <c r="G9530">
        <v>1</v>
      </c>
      <c r="H9530">
        <v>1</v>
      </c>
    </row>
    <row r="9531" spans="1:8" x14ac:dyDescent="0.2">
      <c r="A9531" t="s">
        <v>11104</v>
      </c>
      <c r="B9531" s="1">
        <v>2500000</v>
      </c>
      <c r="C953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2500000</v>
      </c>
      <c r="D9531" s="6" t="str">
        <f>LEFT(Table3[[#This Row],[Last Funding Amount - ORIG]],MIN(FIND({0,1,2,3,4,5,6,7,8,9,0},Table3[[#This Row],[Last Funding Amount - ORIG]]&amp;"0123456789"))-1)</f>
        <v/>
      </c>
      <c r="E9531" t="s">
        <v>44</v>
      </c>
      <c r="F9531" s="1">
        <v>8837270</v>
      </c>
      <c r="H9531">
        <v>5</v>
      </c>
    </row>
    <row r="9532" spans="1:8" x14ac:dyDescent="0.2">
      <c r="A9532" t="s">
        <v>11105</v>
      </c>
      <c r="B9532" s="1">
        <v>5005077</v>
      </c>
      <c r="C953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5005077</v>
      </c>
      <c r="D9532" s="6" t="str">
        <f>LEFT(Table3[[#This Row],[Last Funding Amount - ORIG]],MIN(FIND({0,1,2,3,4,5,6,7,8,9,0},Table3[[#This Row],[Last Funding Amount - ORIG]]&amp;"0123456789"))-1)</f>
        <v/>
      </c>
      <c r="E9532" t="s">
        <v>36</v>
      </c>
      <c r="F9532" s="1">
        <v>19205076</v>
      </c>
      <c r="G9532">
        <v>1</v>
      </c>
      <c r="H9532">
        <v>1</v>
      </c>
    </row>
    <row r="9533" spans="1:8" x14ac:dyDescent="0.2">
      <c r="A9533" t="s">
        <v>11106</v>
      </c>
      <c r="B9533" s="1">
        <v>2500000</v>
      </c>
      <c r="C953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2500000</v>
      </c>
      <c r="D9533" s="6" t="str">
        <f>LEFT(Table3[[#This Row],[Last Funding Amount - ORIG]],MIN(FIND({0,1,2,3,4,5,6,7,8,9,0},Table3[[#This Row],[Last Funding Amount - ORIG]]&amp;"0123456789"))-1)</f>
        <v/>
      </c>
      <c r="E9533" t="s">
        <v>13</v>
      </c>
      <c r="F9533" s="1">
        <v>3250000</v>
      </c>
      <c r="G9533">
        <v>2</v>
      </c>
      <c r="H9533">
        <v>17</v>
      </c>
    </row>
    <row r="9534" spans="1:8" x14ac:dyDescent="0.2">
      <c r="A9534" t="s">
        <v>11107</v>
      </c>
      <c r="B9534" s="1">
        <v>6000000</v>
      </c>
      <c r="C953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6000000</v>
      </c>
      <c r="D9534" s="6" t="str">
        <f>LEFT(Table3[[#This Row],[Last Funding Amount - ORIG]],MIN(FIND({0,1,2,3,4,5,6,7,8,9,0},Table3[[#This Row],[Last Funding Amount - ORIG]]&amp;"0123456789"))-1)</f>
        <v/>
      </c>
      <c r="E9534" t="s">
        <v>6</v>
      </c>
      <c r="F9534" s="1">
        <v>42900000</v>
      </c>
      <c r="G9534">
        <v>2</v>
      </c>
      <c r="H9534">
        <v>9</v>
      </c>
    </row>
    <row r="9535" spans="1:8" x14ac:dyDescent="0.2">
      <c r="A9535" t="s">
        <v>11108</v>
      </c>
      <c r="B9535" s="1">
        <v>6000000</v>
      </c>
      <c r="C953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6000000</v>
      </c>
      <c r="D9535" s="6" t="str">
        <f>LEFT(Table3[[#This Row],[Last Funding Amount - ORIG]],MIN(FIND({0,1,2,3,4,5,6,7,8,9,0},Table3[[#This Row],[Last Funding Amount - ORIG]]&amp;"0123456789"))-1)</f>
        <v/>
      </c>
      <c r="E9535" t="s">
        <v>36</v>
      </c>
      <c r="F9535" s="1">
        <v>6541176</v>
      </c>
      <c r="G9535">
        <v>2</v>
      </c>
      <c r="H9535">
        <v>7</v>
      </c>
    </row>
    <row r="9536" spans="1:8" x14ac:dyDescent="0.2">
      <c r="A9536" t="s">
        <v>11109</v>
      </c>
      <c r="B9536" s="1">
        <v>3000000</v>
      </c>
      <c r="C953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3000000</v>
      </c>
      <c r="D9536" s="6" t="str">
        <f>LEFT(Table3[[#This Row],[Last Funding Amount - ORIG]],MIN(FIND({0,1,2,3,4,5,6,7,8,9,0},Table3[[#This Row],[Last Funding Amount - ORIG]]&amp;"0123456789"))-1)</f>
        <v/>
      </c>
      <c r="E9536" t="s">
        <v>112</v>
      </c>
      <c r="F9536" s="1">
        <v>3000000</v>
      </c>
      <c r="G9536">
        <v>1</v>
      </c>
      <c r="H9536">
        <v>8</v>
      </c>
    </row>
    <row r="9537" spans="1:8" x14ac:dyDescent="0.2">
      <c r="A9537" t="s">
        <v>11110</v>
      </c>
      <c r="B9537" s="1">
        <v>3000000</v>
      </c>
      <c r="C953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3000000</v>
      </c>
      <c r="D9537" s="6" t="str">
        <f>LEFT(Table3[[#This Row],[Last Funding Amount - ORIG]],MIN(FIND({0,1,2,3,4,5,6,7,8,9,0},Table3[[#This Row],[Last Funding Amount - ORIG]]&amp;"0123456789"))-1)</f>
        <v/>
      </c>
      <c r="E9537" t="s">
        <v>22</v>
      </c>
      <c r="F9537" s="1">
        <v>16168000</v>
      </c>
      <c r="G9537">
        <v>3</v>
      </c>
      <c r="H9537">
        <v>9</v>
      </c>
    </row>
    <row r="9538" spans="1:8" x14ac:dyDescent="0.2">
      <c r="A9538" t="s">
        <v>11111</v>
      </c>
      <c r="B9538" s="1">
        <v>3260000</v>
      </c>
      <c r="C953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3260000</v>
      </c>
      <c r="D9538" s="6" t="str">
        <f>LEFT(Table3[[#This Row],[Last Funding Amount - ORIG]],MIN(FIND({0,1,2,3,4,5,6,7,8,9,0},Table3[[#This Row],[Last Funding Amount - ORIG]]&amp;"0123456789"))-1)</f>
        <v/>
      </c>
      <c r="E9538" t="s">
        <v>20</v>
      </c>
      <c r="F9538" s="1">
        <v>3260000</v>
      </c>
      <c r="G9538">
        <v>1</v>
      </c>
      <c r="H9538">
        <v>1</v>
      </c>
    </row>
    <row r="9539" spans="1:8" x14ac:dyDescent="0.2">
      <c r="A9539" t="s">
        <v>11112</v>
      </c>
      <c r="C953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9539" s="6" t="str">
        <f>LEFT(Table3[[#This Row],[Last Funding Amount - ORIG]],MIN(FIND({0,1,2,3,4,5,6,7,8,9,0},Table3[[#This Row],[Last Funding Amount - ORIG]]&amp;"0123456789"))-1)</f>
        <v/>
      </c>
      <c r="E9539" t="s">
        <v>112</v>
      </c>
      <c r="F9539" s="1">
        <v>3925000</v>
      </c>
      <c r="G9539">
        <v>1</v>
      </c>
      <c r="H9539">
        <v>10</v>
      </c>
    </row>
    <row r="9540" spans="1:8" x14ac:dyDescent="0.2">
      <c r="A9540" t="s">
        <v>11113</v>
      </c>
      <c r="B9540" s="1">
        <v>2000000</v>
      </c>
      <c r="C954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</v>
      </c>
      <c r="D9540" s="6" t="str">
        <f>LEFT(Table3[[#This Row],[Last Funding Amount - ORIG]],MIN(FIND({0,1,2,3,4,5,6,7,8,9,0},Table3[[#This Row],[Last Funding Amount - ORIG]]&amp;"0123456789"))-1)</f>
        <v/>
      </c>
      <c r="E9540" t="s">
        <v>56</v>
      </c>
      <c r="F9540" s="1">
        <v>4600000</v>
      </c>
      <c r="H9540">
        <v>3</v>
      </c>
    </row>
    <row r="9541" spans="1:8" x14ac:dyDescent="0.2">
      <c r="A9541" t="s">
        <v>11114</v>
      </c>
      <c r="B9541" s="1">
        <v>5000000</v>
      </c>
      <c r="C954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5000000</v>
      </c>
      <c r="D9541" s="6" t="str">
        <f>LEFT(Table3[[#This Row],[Last Funding Amount - ORIG]],MIN(FIND({0,1,2,3,4,5,6,7,8,9,0},Table3[[#This Row],[Last Funding Amount - ORIG]]&amp;"0123456789"))-1)</f>
        <v/>
      </c>
      <c r="E9541" t="s">
        <v>22</v>
      </c>
      <c r="F9541" s="1">
        <v>6750000</v>
      </c>
      <c r="G9541">
        <v>2</v>
      </c>
      <c r="H9541">
        <v>7</v>
      </c>
    </row>
    <row r="9542" spans="1:8" x14ac:dyDescent="0.2">
      <c r="A9542" t="s">
        <v>11115</v>
      </c>
      <c r="B9542" s="1">
        <v>3750000</v>
      </c>
      <c r="C954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3750000</v>
      </c>
      <c r="D9542" s="6" t="str">
        <f>LEFT(Table3[[#This Row],[Last Funding Amount - ORIG]],MIN(FIND({0,1,2,3,4,5,6,7,8,9,0},Table3[[#This Row],[Last Funding Amount - ORIG]]&amp;"0123456789"))-1)</f>
        <v/>
      </c>
      <c r="E9542" t="s">
        <v>22</v>
      </c>
      <c r="F9542" s="1">
        <v>9750000</v>
      </c>
      <c r="G9542">
        <v>1</v>
      </c>
      <c r="H9542">
        <v>4</v>
      </c>
    </row>
    <row r="9543" spans="1:8" x14ac:dyDescent="0.2">
      <c r="A9543" t="s">
        <v>11116</v>
      </c>
      <c r="B9543" s="1">
        <v>10300000</v>
      </c>
      <c r="C954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10300000</v>
      </c>
      <c r="D9543" s="6" t="str">
        <f>LEFT(Table3[[#This Row],[Last Funding Amount - ORIG]],MIN(FIND({0,1,2,3,4,5,6,7,8,9,0},Table3[[#This Row],[Last Funding Amount - ORIG]]&amp;"0123456789"))-1)</f>
        <v/>
      </c>
      <c r="E9543" t="s">
        <v>22</v>
      </c>
      <c r="F9543" s="1">
        <v>10300000</v>
      </c>
      <c r="G9543">
        <v>1</v>
      </c>
      <c r="H9543">
        <v>3</v>
      </c>
    </row>
    <row r="9544" spans="1:8" x14ac:dyDescent="0.2">
      <c r="A9544" t="s">
        <v>11117</v>
      </c>
      <c r="C954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9544" s="6" t="str">
        <f>LEFT(Table3[[#This Row],[Last Funding Amount - ORIG]],MIN(FIND({0,1,2,3,4,5,6,7,8,9,0},Table3[[#This Row],[Last Funding Amount - ORIG]]&amp;"0123456789"))-1)</f>
        <v/>
      </c>
      <c r="E9544" t="s">
        <v>22</v>
      </c>
      <c r="F9544" s="1">
        <v>30000000</v>
      </c>
      <c r="G9544">
        <v>1</v>
      </c>
      <c r="H9544">
        <v>2</v>
      </c>
    </row>
    <row r="9545" spans="1:8" x14ac:dyDescent="0.2">
      <c r="A9545" t="s">
        <v>11118</v>
      </c>
      <c r="B9545" s="1">
        <v>12500000</v>
      </c>
      <c r="C954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12500000</v>
      </c>
      <c r="D9545" s="6" t="str">
        <f>LEFT(Table3[[#This Row],[Last Funding Amount - ORIG]],MIN(FIND({0,1,2,3,4,5,6,7,8,9,0},Table3[[#This Row],[Last Funding Amount - ORIG]]&amp;"0123456789"))-1)</f>
        <v/>
      </c>
      <c r="E9545" t="s">
        <v>91</v>
      </c>
      <c r="F9545" s="1">
        <v>73180000</v>
      </c>
      <c r="G9545">
        <v>2</v>
      </c>
      <c r="H9545">
        <v>6</v>
      </c>
    </row>
    <row r="9546" spans="1:8" x14ac:dyDescent="0.2">
      <c r="A9546" t="s">
        <v>11119</v>
      </c>
      <c r="B9546" s="1">
        <v>14000000</v>
      </c>
      <c r="C954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14000000</v>
      </c>
      <c r="D9546" s="6" t="str">
        <f>LEFT(Table3[[#This Row],[Last Funding Amount - ORIG]],MIN(FIND({0,1,2,3,4,5,6,7,8,9,0},Table3[[#This Row],[Last Funding Amount - ORIG]]&amp;"0123456789"))-1)</f>
        <v/>
      </c>
      <c r="E9546" t="s">
        <v>22</v>
      </c>
      <c r="F9546" s="1">
        <v>29000000</v>
      </c>
      <c r="G9546">
        <v>1</v>
      </c>
      <c r="H9546">
        <v>5</v>
      </c>
    </row>
    <row r="9547" spans="1:8" x14ac:dyDescent="0.2">
      <c r="A9547" t="s">
        <v>11120</v>
      </c>
      <c r="B9547" s="1">
        <v>2500000</v>
      </c>
      <c r="C954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2500000</v>
      </c>
      <c r="D9547" s="6" t="str">
        <f>LEFT(Table3[[#This Row],[Last Funding Amount - ORIG]],MIN(FIND({0,1,2,3,4,5,6,7,8,9,0},Table3[[#This Row],[Last Funding Amount - ORIG]]&amp;"0123456789"))-1)</f>
        <v/>
      </c>
      <c r="E9547" t="s">
        <v>112</v>
      </c>
      <c r="F9547" s="1">
        <v>2500000</v>
      </c>
      <c r="G9547">
        <v>1</v>
      </c>
      <c r="H9547">
        <v>7</v>
      </c>
    </row>
    <row r="9548" spans="1:8" x14ac:dyDescent="0.2">
      <c r="A9548" t="s">
        <v>11121</v>
      </c>
      <c r="B9548" s="1">
        <v>1500000</v>
      </c>
      <c r="C954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1500000</v>
      </c>
      <c r="D9548" s="6" t="str">
        <f>LEFT(Table3[[#This Row],[Last Funding Amount - ORIG]],MIN(FIND({0,1,2,3,4,5,6,7,8,9,0},Table3[[#This Row],[Last Funding Amount - ORIG]]&amp;"0123456789"))-1)</f>
        <v/>
      </c>
      <c r="E9548" t="s">
        <v>112</v>
      </c>
      <c r="F9548" s="1">
        <v>1600000</v>
      </c>
      <c r="H9548">
        <v>9</v>
      </c>
    </row>
    <row r="9549" spans="1:8" x14ac:dyDescent="0.2">
      <c r="A9549" t="s">
        <v>11122</v>
      </c>
      <c r="B9549" s="1">
        <v>2800000</v>
      </c>
      <c r="C954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2800000</v>
      </c>
      <c r="D9549" s="6" t="str">
        <f>LEFT(Table3[[#This Row],[Last Funding Amount - ORIG]],MIN(FIND({0,1,2,3,4,5,6,7,8,9,0},Table3[[#This Row],[Last Funding Amount - ORIG]]&amp;"0123456789"))-1)</f>
        <v/>
      </c>
      <c r="E9549" t="s">
        <v>112</v>
      </c>
      <c r="F9549" s="1">
        <v>2800000</v>
      </c>
      <c r="H9549">
        <v>2</v>
      </c>
    </row>
    <row r="9550" spans="1:8" x14ac:dyDescent="0.2">
      <c r="A9550" t="s">
        <v>11123</v>
      </c>
      <c r="B9550" s="1">
        <v>3000000</v>
      </c>
      <c r="C955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3000000</v>
      </c>
      <c r="D9550" s="6" t="str">
        <f>LEFT(Table3[[#This Row],[Last Funding Amount - ORIG]],MIN(FIND({0,1,2,3,4,5,6,7,8,9,0},Table3[[#This Row],[Last Funding Amount - ORIG]]&amp;"0123456789"))-1)</f>
        <v/>
      </c>
      <c r="E9550" t="s">
        <v>22</v>
      </c>
      <c r="F9550" s="1">
        <v>10450000</v>
      </c>
      <c r="G9550">
        <v>3</v>
      </c>
      <c r="H9550">
        <v>11</v>
      </c>
    </row>
    <row r="9551" spans="1:8" x14ac:dyDescent="0.2">
      <c r="A9551" t="s">
        <v>11124</v>
      </c>
      <c r="C955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9551" s="6" t="str">
        <f>LEFT(Table3[[#This Row],[Last Funding Amount - ORIG]],MIN(FIND({0,1,2,3,4,5,6,7,8,9,0},Table3[[#This Row],[Last Funding Amount - ORIG]]&amp;"0123456789"))-1)</f>
        <v/>
      </c>
      <c r="E9551" t="s">
        <v>22</v>
      </c>
      <c r="F9551" s="1">
        <v>1400000</v>
      </c>
      <c r="G9551">
        <v>2</v>
      </c>
      <c r="H9551">
        <v>2</v>
      </c>
    </row>
    <row r="9552" spans="1:8" x14ac:dyDescent="0.2">
      <c r="A9552" t="s">
        <v>11125</v>
      </c>
      <c r="B9552" s="1">
        <v>6000000</v>
      </c>
      <c r="C955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6000000</v>
      </c>
      <c r="D9552" s="6" t="str">
        <f>LEFT(Table3[[#This Row],[Last Funding Amount - ORIG]],MIN(FIND({0,1,2,3,4,5,6,7,8,9,0},Table3[[#This Row],[Last Funding Amount - ORIG]]&amp;"0123456789"))-1)</f>
        <v/>
      </c>
      <c r="E9552" t="s">
        <v>22</v>
      </c>
      <c r="F9552" s="1">
        <v>6000000</v>
      </c>
      <c r="H9552">
        <v>2</v>
      </c>
    </row>
    <row r="9553" spans="1:8" x14ac:dyDescent="0.2">
      <c r="A9553" t="s">
        <v>11126</v>
      </c>
      <c r="B9553" s="1">
        <v>1500000</v>
      </c>
      <c r="C955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1500000</v>
      </c>
      <c r="D9553" s="6" t="str">
        <f>LEFT(Table3[[#This Row],[Last Funding Amount - ORIG]],MIN(FIND({0,1,2,3,4,5,6,7,8,9,0},Table3[[#This Row],[Last Funding Amount - ORIG]]&amp;"0123456789"))-1)</f>
        <v/>
      </c>
      <c r="E9553" t="s">
        <v>112</v>
      </c>
      <c r="F9553" s="1">
        <v>1900000</v>
      </c>
      <c r="H9553">
        <v>5</v>
      </c>
    </row>
    <row r="9554" spans="1:8" x14ac:dyDescent="0.2">
      <c r="A9554" t="s">
        <v>11127</v>
      </c>
      <c r="B9554" s="1">
        <v>10500000</v>
      </c>
      <c r="C955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10500000</v>
      </c>
      <c r="D9554" s="6" t="str">
        <f>LEFT(Table3[[#This Row],[Last Funding Amount - ORIG]],MIN(FIND({0,1,2,3,4,5,6,7,8,9,0},Table3[[#This Row],[Last Funding Amount - ORIG]]&amp;"0123456789"))-1)</f>
        <v/>
      </c>
      <c r="E9554" t="s">
        <v>8</v>
      </c>
      <c r="F9554" s="1">
        <v>23099999</v>
      </c>
      <c r="G9554">
        <v>1</v>
      </c>
      <c r="H9554">
        <v>7</v>
      </c>
    </row>
    <row r="9555" spans="1:8" x14ac:dyDescent="0.2">
      <c r="A9555" t="s">
        <v>11128</v>
      </c>
      <c r="C955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9555" s="6" t="str">
        <f>LEFT(Table3[[#This Row],[Last Funding Amount - ORIG]],MIN(FIND({0,1,2,3,4,5,6,7,8,9,0},Table3[[#This Row],[Last Funding Amount - ORIG]]&amp;"0123456789"))-1)</f>
        <v/>
      </c>
      <c r="E9555" t="s">
        <v>208</v>
      </c>
      <c r="F9555" s="1">
        <v>2100000</v>
      </c>
      <c r="G9555">
        <v>1</v>
      </c>
      <c r="H9555">
        <v>2</v>
      </c>
    </row>
    <row r="9556" spans="1:8" x14ac:dyDescent="0.2">
      <c r="A9556" t="s">
        <v>11129</v>
      </c>
      <c r="B9556" s="1">
        <v>14000000</v>
      </c>
      <c r="C955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14000000</v>
      </c>
      <c r="D9556" s="6" t="str">
        <f>LEFT(Table3[[#This Row],[Last Funding Amount - ORIG]],MIN(FIND({0,1,2,3,4,5,6,7,8,9,0},Table3[[#This Row],[Last Funding Amount - ORIG]]&amp;"0123456789"))-1)</f>
        <v/>
      </c>
      <c r="E9556" t="s">
        <v>13</v>
      </c>
      <c r="F9556" s="1">
        <v>22207000</v>
      </c>
      <c r="G9556">
        <v>2</v>
      </c>
      <c r="H9556">
        <v>6</v>
      </c>
    </row>
    <row r="9557" spans="1:8" x14ac:dyDescent="0.2">
      <c r="A9557" t="s">
        <v>11130</v>
      </c>
      <c r="B9557" s="1">
        <v>2000000</v>
      </c>
      <c r="C955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</v>
      </c>
      <c r="D9557" s="6" t="str">
        <f>LEFT(Table3[[#This Row],[Last Funding Amount - ORIG]],MIN(FIND({0,1,2,3,4,5,6,7,8,9,0},Table3[[#This Row],[Last Funding Amount - ORIG]]&amp;"0123456789"))-1)</f>
        <v/>
      </c>
      <c r="E9557" t="s">
        <v>112</v>
      </c>
      <c r="F9557" s="1">
        <v>3500000</v>
      </c>
      <c r="G9557">
        <v>1</v>
      </c>
      <c r="H9557">
        <v>12</v>
      </c>
    </row>
    <row r="9558" spans="1:8" x14ac:dyDescent="0.2">
      <c r="A9558" t="s">
        <v>11131</v>
      </c>
      <c r="B9558" s="1">
        <v>10000000</v>
      </c>
      <c r="C955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10000000</v>
      </c>
      <c r="D9558" s="6" t="str">
        <f>LEFT(Table3[[#This Row],[Last Funding Amount - ORIG]],MIN(FIND({0,1,2,3,4,5,6,7,8,9,0},Table3[[#This Row],[Last Funding Amount - ORIG]]&amp;"0123456789"))-1)</f>
        <v/>
      </c>
      <c r="E9558" t="s">
        <v>13</v>
      </c>
      <c r="F9558" s="1">
        <v>11270000</v>
      </c>
      <c r="G9558">
        <v>1</v>
      </c>
      <c r="H9558">
        <v>2</v>
      </c>
    </row>
    <row r="9559" spans="1:8" x14ac:dyDescent="0.2">
      <c r="A9559" t="s">
        <v>11132</v>
      </c>
      <c r="C955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9559" s="6" t="str">
        <f>LEFT(Table3[[#This Row],[Last Funding Amount - ORIG]],MIN(FIND({0,1,2,3,4,5,6,7,8,9,0},Table3[[#This Row],[Last Funding Amount - ORIG]]&amp;"0123456789"))-1)</f>
        <v/>
      </c>
      <c r="E9559" t="s">
        <v>16</v>
      </c>
      <c r="F9559" s="1">
        <v>37150285</v>
      </c>
      <c r="G9559">
        <v>3</v>
      </c>
      <c r="H9559">
        <v>8</v>
      </c>
    </row>
    <row r="9560" spans="1:8" x14ac:dyDescent="0.2">
      <c r="A9560" t="s">
        <v>11133</v>
      </c>
      <c r="B9560" s="1">
        <v>6000000</v>
      </c>
      <c r="C956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6000000</v>
      </c>
      <c r="D9560" s="6" t="str">
        <f>LEFT(Table3[[#This Row],[Last Funding Amount - ORIG]],MIN(FIND({0,1,2,3,4,5,6,7,8,9,0},Table3[[#This Row],[Last Funding Amount - ORIG]]&amp;"0123456789"))-1)</f>
        <v/>
      </c>
      <c r="E9560" t="s">
        <v>44</v>
      </c>
      <c r="F9560" s="1">
        <v>31778059</v>
      </c>
      <c r="G9560">
        <v>2</v>
      </c>
      <c r="H9560">
        <v>7</v>
      </c>
    </row>
    <row r="9561" spans="1:8" x14ac:dyDescent="0.2">
      <c r="A9561" t="s">
        <v>11134</v>
      </c>
      <c r="B9561" s="1">
        <v>2000000</v>
      </c>
      <c r="C956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</v>
      </c>
      <c r="D9561" s="6" t="str">
        <f>LEFT(Table3[[#This Row],[Last Funding Amount - ORIG]],MIN(FIND({0,1,2,3,4,5,6,7,8,9,0},Table3[[#This Row],[Last Funding Amount - ORIG]]&amp;"0123456789"))-1)</f>
        <v/>
      </c>
      <c r="E9561" t="s">
        <v>112</v>
      </c>
      <c r="F9561" s="1">
        <v>2000000</v>
      </c>
      <c r="H9561">
        <v>4</v>
      </c>
    </row>
    <row r="9562" spans="1:8" x14ac:dyDescent="0.2">
      <c r="A9562" t="s">
        <v>11135</v>
      </c>
      <c r="B9562" s="1">
        <v>3000000</v>
      </c>
      <c r="C956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3000000</v>
      </c>
      <c r="D9562" s="6" t="str">
        <f>LEFT(Table3[[#This Row],[Last Funding Amount - ORIG]],MIN(FIND({0,1,2,3,4,5,6,7,8,9,0},Table3[[#This Row],[Last Funding Amount - ORIG]]&amp;"0123456789"))-1)</f>
        <v/>
      </c>
      <c r="E9562" t="s">
        <v>22</v>
      </c>
      <c r="F9562" s="1">
        <v>7714965</v>
      </c>
      <c r="H9562">
        <v>4</v>
      </c>
    </row>
    <row r="9563" spans="1:8" x14ac:dyDescent="0.2">
      <c r="A9563" t="s">
        <v>11136</v>
      </c>
      <c r="B9563" s="1">
        <v>1500000</v>
      </c>
      <c r="C956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1500000</v>
      </c>
      <c r="D9563" s="6" t="str">
        <f>LEFT(Table3[[#This Row],[Last Funding Amount - ORIG]],MIN(FIND({0,1,2,3,4,5,6,7,8,9,0},Table3[[#This Row],[Last Funding Amount - ORIG]]&amp;"0123456789"))-1)</f>
        <v/>
      </c>
      <c r="E9563" t="s">
        <v>13</v>
      </c>
      <c r="F9563" s="1">
        <v>27810976</v>
      </c>
      <c r="G9563">
        <v>1</v>
      </c>
      <c r="H9563">
        <v>5</v>
      </c>
    </row>
    <row r="9564" spans="1:8" x14ac:dyDescent="0.2">
      <c r="A9564" t="s">
        <v>11137</v>
      </c>
      <c r="B9564" t="s">
        <v>11138</v>
      </c>
      <c r="C956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26500000</v>
      </c>
      <c r="D9564" s="5" t="str">
        <f>LEFT(Table3[[#This Row],[Last Funding Amount - ORIG]],MIN(FIND({0,1,2,3,4,5,6,7,8,9,0},Table3[[#This Row],[Last Funding Amount - ORIG]]&amp;"0123456789"))-1)</f>
        <v>‰âÂ</v>
      </c>
      <c r="E9564" t="s">
        <v>18</v>
      </c>
      <c r="F9564" s="1">
        <v>63141748</v>
      </c>
      <c r="H9564">
        <v>5</v>
      </c>
    </row>
    <row r="9565" spans="1:8" x14ac:dyDescent="0.2">
      <c r="A9565" t="s">
        <v>11139</v>
      </c>
      <c r="B9565" s="1">
        <v>5900000</v>
      </c>
      <c r="C956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5900000</v>
      </c>
      <c r="D9565" s="6" t="str">
        <f>LEFT(Table3[[#This Row],[Last Funding Amount - ORIG]],MIN(FIND({0,1,2,3,4,5,6,7,8,9,0},Table3[[#This Row],[Last Funding Amount - ORIG]]&amp;"0123456789"))-1)</f>
        <v/>
      </c>
      <c r="E9565" t="s">
        <v>18</v>
      </c>
      <c r="F9565" s="1">
        <v>11403640</v>
      </c>
      <c r="G9565">
        <v>2</v>
      </c>
      <c r="H9565">
        <v>2</v>
      </c>
    </row>
    <row r="9566" spans="1:8" x14ac:dyDescent="0.2">
      <c r="A9566" t="s">
        <v>11140</v>
      </c>
      <c r="C956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9566" s="6" t="str">
        <f>LEFT(Table3[[#This Row],[Last Funding Amount - ORIG]],MIN(FIND({0,1,2,3,4,5,6,7,8,9,0},Table3[[#This Row],[Last Funding Amount - ORIG]]&amp;"0123456789"))-1)</f>
        <v/>
      </c>
      <c r="E9566" t="s">
        <v>36</v>
      </c>
      <c r="F9566" s="1">
        <v>3212500</v>
      </c>
      <c r="G9566">
        <v>1</v>
      </c>
      <c r="H9566">
        <v>5</v>
      </c>
    </row>
    <row r="9567" spans="1:8" x14ac:dyDescent="0.2">
      <c r="A9567" t="s">
        <v>11141</v>
      </c>
      <c r="B9567" s="1">
        <v>20000000</v>
      </c>
      <c r="C956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20000000</v>
      </c>
      <c r="D9567" s="6" t="str">
        <f>LEFT(Table3[[#This Row],[Last Funding Amount - ORIG]],MIN(FIND({0,1,2,3,4,5,6,7,8,9,0},Table3[[#This Row],[Last Funding Amount - ORIG]]&amp;"0123456789"))-1)</f>
        <v/>
      </c>
      <c r="E9567" t="s">
        <v>8</v>
      </c>
      <c r="F9567" s="1">
        <v>110000000</v>
      </c>
      <c r="G9567">
        <v>1</v>
      </c>
      <c r="H9567">
        <v>4</v>
      </c>
    </row>
    <row r="9568" spans="1:8" x14ac:dyDescent="0.2">
      <c r="A9568" t="s">
        <v>11142</v>
      </c>
      <c r="B9568" t="s">
        <v>1543</v>
      </c>
      <c r="C956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3000000</v>
      </c>
      <c r="D9568" s="5" t="str">
        <f>LEFT(Table3[[#This Row],[Last Funding Amount - ORIG]],MIN(FIND({0,1,2,3,4,5,6,7,8,9,0},Table3[[#This Row],[Last Funding Amount - ORIG]]&amp;"0123456789"))-1)</f>
        <v>‰âÂ</v>
      </c>
      <c r="E9568" t="s">
        <v>112</v>
      </c>
      <c r="F9568" t="s">
        <v>530</v>
      </c>
      <c r="G9568">
        <v>2</v>
      </c>
      <c r="H9568">
        <v>2</v>
      </c>
    </row>
    <row r="9569" spans="1:8" x14ac:dyDescent="0.2">
      <c r="A9569" t="s">
        <v>11143</v>
      </c>
      <c r="B9569" s="1">
        <v>2000000</v>
      </c>
      <c r="C956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</v>
      </c>
      <c r="D9569" s="6" t="str">
        <f>LEFT(Table3[[#This Row],[Last Funding Amount - ORIG]],MIN(FIND({0,1,2,3,4,5,6,7,8,9,0},Table3[[#This Row],[Last Funding Amount - ORIG]]&amp;"0123456789"))-1)</f>
        <v/>
      </c>
      <c r="E9569" t="s">
        <v>112</v>
      </c>
      <c r="F9569" s="1">
        <v>2000000</v>
      </c>
      <c r="G9569">
        <v>1</v>
      </c>
      <c r="H9569">
        <v>3</v>
      </c>
    </row>
    <row r="9570" spans="1:8" x14ac:dyDescent="0.2">
      <c r="A9570" t="s">
        <v>11144</v>
      </c>
      <c r="B9570" s="1">
        <v>2831210</v>
      </c>
      <c r="C957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2831210</v>
      </c>
      <c r="D9570" s="6" t="str">
        <f>LEFT(Table3[[#This Row],[Last Funding Amount - ORIG]],MIN(FIND({0,1,2,3,4,5,6,7,8,9,0},Table3[[#This Row],[Last Funding Amount - ORIG]]&amp;"0123456789"))-1)</f>
        <v/>
      </c>
      <c r="E9570" t="s">
        <v>18</v>
      </c>
      <c r="F9570" s="1">
        <v>207723285</v>
      </c>
    </row>
    <row r="9571" spans="1:8" x14ac:dyDescent="0.2">
      <c r="A9571" t="s">
        <v>11145</v>
      </c>
      <c r="B9571" s="1">
        <v>1400000</v>
      </c>
      <c r="C957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1400000</v>
      </c>
      <c r="D9571" s="6" t="str">
        <f>LEFT(Table3[[#This Row],[Last Funding Amount - ORIG]],MIN(FIND({0,1,2,3,4,5,6,7,8,9,0},Table3[[#This Row],[Last Funding Amount - ORIG]]&amp;"0123456789"))-1)</f>
        <v/>
      </c>
      <c r="E9571" t="s">
        <v>56</v>
      </c>
      <c r="F9571" s="1">
        <v>1400000</v>
      </c>
      <c r="H9571">
        <v>2</v>
      </c>
    </row>
    <row r="9572" spans="1:8" x14ac:dyDescent="0.2">
      <c r="A9572" t="s">
        <v>11146</v>
      </c>
      <c r="B9572" s="1">
        <v>30000000</v>
      </c>
      <c r="C957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30000000</v>
      </c>
      <c r="D9572" s="6" t="str">
        <f>LEFT(Table3[[#This Row],[Last Funding Amount - ORIG]],MIN(FIND({0,1,2,3,4,5,6,7,8,9,0},Table3[[#This Row],[Last Funding Amount - ORIG]]&amp;"0123456789"))-1)</f>
        <v/>
      </c>
      <c r="E9572" t="s">
        <v>16</v>
      </c>
      <c r="F9572" s="1">
        <v>30000000</v>
      </c>
      <c r="G9572">
        <v>1</v>
      </c>
      <c r="H9572">
        <v>2</v>
      </c>
    </row>
    <row r="9573" spans="1:8" x14ac:dyDescent="0.2">
      <c r="A9573" t="s">
        <v>11147</v>
      </c>
      <c r="B9573" s="1">
        <v>1750000</v>
      </c>
      <c r="C957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1750000</v>
      </c>
      <c r="D9573" s="6" t="str">
        <f>LEFT(Table3[[#This Row],[Last Funding Amount - ORIG]],MIN(FIND({0,1,2,3,4,5,6,7,8,9,0},Table3[[#This Row],[Last Funding Amount - ORIG]]&amp;"0123456789"))-1)</f>
        <v/>
      </c>
      <c r="E9573" t="s">
        <v>112</v>
      </c>
      <c r="F9573" s="1">
        <v>4750000</v>
      </c>
      <c r="G9573">
        <v>2</v>
      </c>
      <c r="H9573">
        <v>2</v>
      </c>
    </row>
    <row r="9574" spans="1:8" x14ac:dyDescent="0.2">
      <c r="A9574" t="s">
        <v>11148</v>
      </c>
      <c r="B9574" s="1">
        <v>12000000</v>
      </c>
      <c r="C957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12000000</v>
      </c>
      <c r="D9574" s="6" t="str">
        <f>LEFT(Table3[[#This Row],[Last Funding Amount - ORIG]],MIN(FIND({0,1,2,3,4,5,6,7,8,9,0},Table3[[#This Row],[Last Funding Amount - ORIG]]&amp;"0123456789"))-1)</f>
        <v/>
      </c>
      <c r="E9574" t="s">
        <v>36</v>
      </c>
      <c r="F9574" s="1">
        <v>16280000</v>
      </c>
      <c r="G9574">
        <v>1</v>
      </c>
      <c r="H9574">
        <v>9</v>
      </c>
    </row>
    <row r="9575" spans="1:8" x14ac:dyDescent="0.2">
      <c r="A9575" t="s">
        <v>11149</v>
      </c>
      <c r="B9575" s="1">
        <v>3000000</v>
      </c>
      <c r="C957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3000000</v>
      </c>
      <c r="D9575" s="6" t="str">
        <f>LEFT(Table3[[#This Row],[Last Funding Amount - ORIG]],MIN(FIND({0,1,2,3,4,5,6,7,8,9,0},Table3[[#This Row],[Last Funding Amount - ORIG]]&amp;"0123456789"))-1)</f>
        <v/>
      </c>
      <c r="E9575" t="s">
        <v>112</v>
      </c>
      <c r="F9575" s="1">
        <v>4400000</v>
      </c>
      <c r="G9575">
        <v>1</v>
      </c>
      <c r="H9575">
        <v>5</v>
      </c>
    </row>
    <row r="9576" spans="1:8" x14ac:dyDescent="0.2">
      <c r="A9576" t="s">
        <v>11150</v>
      </c>
      <c r="B9576" t="s">
        <v>11151</v>
      </c>
      <c r="C957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80000000</v>
      </c>
      <c r="D9576" s="5" t="str">
        <f>LEFT(Table3[[#This Row],[Last Funding Amount - ORIG]],MIN(FIND({0,1,2,3,4,5,6,7,8,9,0},Table3[[#This Row],[Last Funding Amount - ORIG]]&amp;"0123456789"))-1)</f>
        <v>CNå´</v>
      </c>
      <c r="E9576" t="s">
        <v>22</v>
      </c>
      <c r="F9576" t="s">
        <v>11152</v>
      </c>
      <c r="H9576">
        <v>1</v>
      </c>
    </row>
    <row r="9577" spans="1:8" x14ac:dyDescent="0.2">
      <c r="A9577" t="s">
        <v>11153</v>
      </c>
      <c r="B9577" s="1">
        <v>19006443</v>
      </c>
      <c r="C957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19006443</v>
      </c>
      <c r="D9577" s="6" t="str">
        <f>LEFT(Table3[[#This Row],[Last Funding Amount - ORIG]],MIN(FIND({0,1,2,3,4,5,6,7,8,9,0},Table3[[#This Row],[Last Funding Amount - ORIG]]&amp;"0123456789"))-1)</f>
        <v/>
      </c>
      <c r="E9577" t="s">
        <v>13</v>
      </c>
      <c r="F9577" s="1">
        <v>19006443</v>
      </c>
      <c r="G9577">
        <v>1</v>
      </c>
      <c r="H9577">
        <v>1</v>
      </c>
    </row>
    <row r="9578" spans="1:8" x14ac:dyDescent="0.2">
      <c r="A9578" t="s">
        <v>11154</v>
      </c>
      <c r="B9578" t="s">
        <v>11155</v>
      </c>
      <c r="C957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50000000</v>
      </c>
      <c r="D9578" s="5" t="str">
        <f>LEFT(Table3[[#This Row],[Last Funding Amount - ORIG]],MIN(FIND({0,1,2,3,4,5,6,7,8,9,0},Table3[[#This Row],[Last Funding Amount - ORIG]]&amp;"0123456789"))-1)</f>
        <v>å£</v>
      </c>
      <c r="E9578" t="s">
        <v>13</v>
      </c>
      <c r="F9578" t="s">
        <v>11156</v>
      </c>
      <c r="G9578">
        <v>1</v>
      </c>
      <c r="H9578">
        <v>1</v>
      </c>
    </row>
    <row r="9579" spans="1:8" x14ac:dyDescent="0.2">
      <c r="A9579" t="s">
        <v>11157</v>
      </c>
      <c r="B9579" s="1">
        <v>500000</v>
      </c>
      <c r="C957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</v>
      </c>
      <c r="D9579" s="6" t="str">
        <f>LEFT(Table3[[#This Row],[Last Funding Amount - ORIG]],MIN(FIND({0,1,2,3,4,5,6,7,8,9,0},Table3[[#This Row],[Last Funding Amount - ORIG]]&amp;"0123456789"))-1)</f>
        <v/>
      </c>
      <c r="E9579" t="s">
        <v>56</v>
      </c>
      <c r="F9579" s="1">
        <v>1850000</v>
      </c>
      <c r="G9579">
        <v>1</v>
      </c>
      <c r="H9579">
        <v>8</v>
      </c>
    </row>
    <row r="9580" spans="1:8" x14ac:dyDescent="0.2">
      <c r="A9580" t="s">
        <v>11158</v>
      </c>
      <c r="B9580" s="1">
        <v>45000000</v>
      </c>
      <c r="C958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45000000</v>
      </c>
      <c r="D9580" s="6" t="str">
        <f>LEFT(Table3[[#This Row],[Last Funding Amount - ORIG]],MIN(FIND({0,1,2,3,4,5,6,7,8,9,0},Table3[[#This Row],[Last Funding Amount - ORIG]]&amp;"0123456789"))-1)</f>
        <v/>
      </c>
      <c r="E9580" t="s">
        <v>112</v>
      </c>
      <c r="F9580" s="1">
        <v>45000000</v>
      </c>
      <c r="H9580">
        <v>3</v>
      </c>
    </row>
    <row r="9581" spans="1:8" x14ac:dyDescent="0.2">
      <c r="A9581" t="s">
        <v>11159</v>
      </c>
      <c r="B9581" s="1">
        <v>6000000</v>
      </c>
      <c r="C958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6000000</v>
      </c>
      <c r="D9581" s="6" t="str">
        <f>LEFT(Table3[[#This Row],[Last Funding Amount - ORIG]],MIN(FIND({0,1,2,3,4,5,6,7,8,9,0},Table3[[#This Row],[Last Funding Amount - ORIG]]&amp;"0123456789"))-1)</f>
        <v/>
      </c>
      <c r="E9581" t="s">
        <v>22</v>
      </c>
      <c r="F9581" s="1">
        <v>6000000</v>
      </c>
      <c r="G9581">
        <v>1</v>
      </c>
      <c r="H9581">
        <v>1</v>
      </c>
    </row>
    <row r="9582" spans="1:8" x14ac:dyDescent="0.2">
      <c r="A9582" t="s">
        <v>11160</v>
      </c>
      <c r="B9582" s="1">
        <v>15000000</v>
      </c>
      <c r="C958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15000000</v>
      </c>
      <c r="D9582" s="6" t="str">
        <f>LEFT(Table3[[#This Row],[Last Funding Amount - ORIG]],MIN(FIND({0,1,2,3,4,5,6,7,8,9,0},Table3[[#This Row],[Last Funding Amount - ORIG]]&amp;"0123456789"))-1)</f>
        <v/>
      </c>
      <c r="E9582" t="s">
        <v>36</v>
      </c>
      <c r="F9582" s="1">
        <v>15000000</v>
      </c>
      <c r="H9582">
        <v>4</v>
      </c>
    </row>
    <row r="9583" spans="1:8" x14ac:dyDescent="0.2">
      <c r="A9583" t="s">
        <v>11161</v>
      </c>
      <c r="B9583" s="1">
        <v>2534924</v>
      </c>
      <c r="C958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2534924</v>
      </c>
      <c r="D9583" s="6" t="str">
        <f>LEFT(Table3[[#This Row],[Last Funding Amount - ORIG]],MIN(FIND({0,1,2,3,4,5,6,7,8,9,0},Table3[[#This Row],[Last Funding Amount - ORIG]]&amp;"0123456789"))-1)</f>
        <v/>
      </c>
      <c r="E9583" t="s">
        <v>56</v>
      </c>
      <c r="F9583" s="1">
        <v>5319893</v>
      </c>
    </row>
    <row r="9584" spans="1:8" x14ac:dyDescent="0.2">
      <c r="A9584" t="s">
        <v>11162</v>
      </c>
      <c r="B9584" s="1">
        <v>1600000</v>
      </c>
      <c r="C958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1600000</v>
      </c>
      <c r="D9584" s="6" t="str">
        <f>LEFT(Table3[[#This Row],[Last Funding Amount - ORIG]],MIN(FIND({0,1,2,3,4,5,6,7,8,9,0},Table3[[#This Row],[Last Funding Amount - ORIG]]&amp;"0123456789"))-1)</f>
        <v/>
      </c>
      <c r="E9584" t="s">
        <v>13</v>
      </c>
      <c r="F9584" s="1">
        <v>5685661</v>
      </c>
      <c r="G9584">
        <v>1</v>
      </c>
      <c r="H9584">
        <v>3</v>
      </c>
    </row>
    <row r="9585" spans="1:8" x14ac:dyDescent="0.2">
      <c r="A9585" t="s">
        <v>11163</v>
      </c>
      <c r="B9585" s="1">
        <v>7500000</v>
      </c>
      <c r="C958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7500000</v>
      </c>
      <c r="D9585" s="6" t="str">
        <f>LEFT(Table3[[#This Row],[Last Funding Amount - ORIG]],MIN(FIND({0,1,2,3,4,5,6,7,8,9,0},Table3[[#This Row],[Last Funding Amount - ORIG]]&amp;"0123456789"))-1)</f>
        <v/>
      </c>
      <c r="E9585" t="s">
        <v>22</v>
      </c>
      <c r="F9585" s="1">
        <v>7500000</v>
      </c>
      <c r="G9585">
        <v>1</v>
      </c>
      <c r="H9585">
        <v>2</v>
      </c>
    </row>
    <row r="9586" spans="1:8" x14ac:dyDescent="0.2">
      <c r="A9586" t="s">
        <v>11164</v>
      </c>
      <c r="B9586" s="1">
        <v>20000000</v>
      </c>
      <c r="C958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20000000</v>
      </c>
      <c r="D9586" s="6" t="str">
        <f>LEFT(Table3[[#This Row],[Last Funding Amount - ORIG]],MIN(FIND({0,1,2,3,4,5,6,7,8,9,0},Table3[[#This Row],[Last Funding Amount - ORIG]]&amp;"0123456789"))-1)</f>
        <v/>
      </c>
      <c r="E9586" t="s">
        <v>36</v>
      </c>
      <c r="F9586" s="1">
        <v>20000000</v>
      </c>
      <c r="G9586">
        <v>1</v>
      </c>
      <c r="H9586">
        <v>3</v>
      </c>
    </row>
    <row r="9587" spans="1:8" x14ac:dyDescent="0.2">
      <c r="A9587" t="s">
        <v>11165</v>
      </c>
      <c r="B9587" s="1">
        <v>4708814</v>
      </c>
      <c r="C958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4708814</v>
      </c>
      <c r="D9587" s="6" t="str">
        <f>LEFT(Table3[[#This Row],[Last Funding Amount - ORIG]],MIN(FIND({0,1,2,3,4,5,6,7,8,9,0},Table3[[#This Row],[Last Funding Amount - ORIG]]&amp;"0123456789"))-1)</f>
        <v/>
      </c>
      <c r="E9587" t="s">
        <v>13</v>
      </c>
      <c r="F9587" s="1">
        <v>20112524</v>
      </c>
      <c r="H9587">
        <v>1</v>
      </c>
    </row>
    <row r="9588" spans="1:8" x14ac:dyDescent="0.2">
      <c r="A9588" t="s">
        <v>11166</v>
      </c>
      <c r="B9588" t="s">
        <v>74</v>
      </c>
      <c r="C958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15000000</v>
      </c>
      <c r="D9588" s="5" t="str">
        <f>LEFT(Table3[[#This Row],[Last Funding Amount - ORIG]],MIN(FIND({0,1,2,3,4,5,6,7,8,9,0},Table3[[#This Row],[Last Funding Amount - ORIG]]&amp;"0123456789"))-1)</f>
        <v>‰âÂ</v>
      </c>
      <c r="E9588" t="s">
        <v>22</v>
      </c>
      <c r="F9588" t="s">
        <v>10240</v>
      </c>
      <c r="H9588">
        <v>2</v>
      </c>
    </row>
    <row r="9589" spans="1:8" x14ac:dyDescent="0.2">
      <c r="A9589" t="s">
        <v>11167</v>
      </c>
      <c r="B9589" s="1">
        <v>5000000</v>
      </c>
      <c r="C958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5000000</v>
      </c>
      <c r="D9589" s="6" t="str">
        <f>LEFT(Table3[[#This Row],[Last Funding Amount - ORIG]],MIN(FIND({0,1,2,3,4,5,6,7,8,9,0},Table3[[#This Row],[Last Funding Amount - ORIG]]&amp;"0123456789"))-1)</f>
        <v/>
      </c>
      <c r="E9589" t="s">
        <v>36</v>
      </c>
      <c r="F9589" s="1">
        <v>8767080</v>
      </c>
    </row>
    <row r="9590" spans="1:8" x14ac:dyDescent="0.2">
      <c r="A9590" t="s">
        <v>11168</v>
      </c>
      <c r="B9590" s="1">
        <v>500000</v>
      </c>
      <c r="C959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</v>
      </c>
      <c r="D9590" s="6" t="str">
        <f>LEFT(Table3[[#This Row],[Last Funding Amount - ORIG]],MIN(FIND({0,1,2,3,4,5,6,7,8,9,0},Table3[[#This Row],[Last Funding Amount - ORIG]]&amp;"0123456789"))-1)</f>
        <v/>
      </c>
      <c r="E9590" t="s">
        <v>112</v>
      </c>
      <c r="F9590" s="1">
        <v>500000</v>
      </c>
    </row>
    <row r="9591" spans="1:8" x14ac:dyDescent="0.2">
      <c r="A9591" t="s">
        <v>11169</v>
      </c>
      <c r="B9591" s="1">
        <v>1500000</v>
      </c>
      <c r="C959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1500000</v>
      </c>
      <c r="D9591" s="6" t="str">
        <f>LEFT(Table3[[#This Row],[Last Funding Amount - ORIG]],MIN(FIND({0,1,2,3,4,5,6,7,8,9,0},Table3[[#This Row],[Last Funding Amount - ORIG]]&amp;"0123456789"))-1)</f>
        <v/>
      </c>
      <c r="E9591" t="s">
        <v>112</v>
      </c>
      <c r="F9591" s="1">
        <v>2230000</v>
      </c>
      <c r="H9591">
        <v>10</v>
      </c>
    </row>
    <row r="9592" spans="1:8" x14ac:dyDescent="0.2">
      <c r="A9592" t="s">
        <v>11170</v>
      </c>
      <c r="B9592" s="1">
        <v>1085002</v>
      </c>
      <c r="C959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1085002</v>
      </c>
      <c r="D9592" s="6" t="str">
        <f>LEFT(Table3[[#This Row],[Last Funding Amount - ORIG]],MIN(FIND({0,1,2,3,4,5,6,7,8,9,0},Table3[[#This Row],[Last Funding Amount - ORIG]]&amp;"0123456789"))-1)</f>
        <v/>
      </c>
      <c r="E9592" t="s">
        <v>13</v>
      </c>
      <c r="F9592" s="1">
        <v>3926818</v>
      </c>
    </row>
    <row r="9593" spans="1:8" x14ac:dyDescent="0.2">
      <c r="A9593" t="s">
        <v>11171</v>
      </c>
      <c r="B9593" s="1">
        <v>4000000</v>
      </c>
      <c r="C959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4000000</v>
      </c>
      <c r="D9593" s="6" t="str">
        <f>LEFT(Table3[[#This Row],[Last Funding Amount - ORIG]],MIN(FIND({0,1,2,3,4,5,6,7,8,9,0},Table3[[#This Row],[Last Funding Amount - ORIG]]&amp;"0123456789"))-1)</f>
        <v/>
      </c>
      <c r="E9593" t="s">
        <v>112</v>
      </c>
      <c r="F9593" s="1">
        <v>4000000</v>
      </c>
      <c r="H9593">
        <v>2</v>
      </c>
    </row>
    <row r="9594" spans="1:8" x14ac:dyDescent="0.2">
      <c r="A9594" t="s">
        <v>11172</v>
      </c>
      <c r="B9594" t="s">
        <v>1543</v>
      </c>
      <c r="C959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3000000</v>
      </c>
      <c r="D9594" s="5" t="str">
        <f>LEFT(Table3[[#This Row],[Last Funding Amount - ORIG]],MIN(FIND({0,1,2,3,4,5,6,7,8,9,0},Table3[[#This Row],[Last Funding Amount - ORIG]]&amp;"0123456789"))-1)</f>
        <v>‰âÂ</v>
      </c>
      <c r="E9594" t="s">
        <v>13</v>
      </c>
      <c r="F9594" t="s">
        <v>1544</v>
      </c>
      <c r="H9594">
        <v>5</v>
      </c>
    </row>
    <row r="9595" spans="1:8" x14ac:dyDescent="0.2">
      <c r="A9595" t="s">
        <v>11173</v>
      </c>
      <c r="C959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9595" s="6" t="str">
        <f>LEFT(Table3[[#This Row],[Last Funding Amount - ORIG]],MIN(FIND({0,1,2,3,4,5,6,7,8,9,0},Table3[[#This Row],[Last Funding Amount - ORIG]]&amp;"0123456789"))-1)</f>
        <v/>
      </c>
      <c r="E9595" t="s">
        <v>16</v>
      </c>
      <c r="F9595" s="1">
        <v>9055000</v>
      </c>
      <c r="H9595">
        <v>1</v>
      </c>
    </row>
    <row r="9596" spans="1:8" x14ac:dyDescent="0.2">
      <c r="A9596" t="s">
        <v>11174</v>
      </c>
      <c r="B9596" s="1">
        <v>300000000</v>
      </c>
      <c r="C959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300000000</v>
      </c>
      <c r="D9596" s="6" t="str">
        <f>LEFT(Table3[[#This Row],[Last Funding Amount - ORIG]],MIN(FIND({0,1,2,3,4,5,6,7,8,9,0},Table3[[#This Row],[Last Funding Amount - ORIG]]&amp;"0123456789"))-1)</f>
        <v/>
      </c>
      <c r="E9596" t="s">
        <v>16</v>
      </c>
      <c r="F9596" s="1">
        <v>300000000</v>
      </c>
      <c r="G9596">
        <v>1</v>
      </c>
      <c r="H9596">
        <v>1</v>
      </c>
    </row>
    <row r="9597" spans="1:8" x14ac:dyDescent="0.2">
      <c r="A9597" t="s">
        <v>11175</v>
      </c>
      <c r="B9597" t="s">
        <v>1655</v>
      </c>
      <c r="C959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400000</v>
      </c>
      <c r="D9597" s="5" t="str">
        <f>LEFT(Table3[[#This Row],[Last Funding Amount - ORIG]],MIN(FIND({0,1,2,3,4,5,6,7,8,9,0},Table3[[#This Row],[Last Funding Amount - ORIG]]&amp;"0123456789"))-1)</f>
        <v>‰âÂ</v>
      </c>
      <c r="E9597" t="s">
        <v>13</v>
      </c>
      <c r="F9597" s="1">
        <v>2041160</v>
      </c>
      <c r="H9597">
        <v>1</v>
      </c>
    </row>
    <row r="9598" spans="1:8" x14ac:dyDescent="0.2">
      <c r="A9598" t="s">
        <v>11176</v>
      </c>
      <c r="B9598" s="1">
        <v>15000000</v>
      </c>
      <c r="C959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15000000</v>
      </c>
      <c r="D9598" s="6" t="str">
        <f>LEFT(Table3[[#This Row],[Last Funding Amount - ORIG]],MIN(FIND({0,1,2,3,4,5,6,7,8,9,0},Table3[[#This Row],[Last Funding Amount - ORIG]]&amp;"0123456789"))-1)</f>
        <v/>
      </c>
      <c r="E9598" t="s">
        <v>13</v>
      </c>
      <c r="F9598" s="1">
        <v>15000000</v>
      </c>
      <c r="G9598">
        <v>1</v>
      </c>
      <c r="H9598">
        <v>1</v>
      </c>
    </row>
    <row r="9599" spans="1:8" x14ac:dyDescent="0.2">
      <c r="A9599" t="s">
        <v>11177</v>
      </c>
      <c r="B9599" t="s">
        <v>11178</v>
      </c>
      <c r="C959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6500000</v>
      </c>
      <c r="D9599" s="5" t="str">
        <f>LEFT(Table3[[#This Row],[Last Funding Amount - ORIG]],MIN(FIND({0,1,2,3,4,5,6,7,8,9,0},Table3[[#This Row],[Last Funding Amount - ORIG]]&amp;"0123456789"))-1)</f>
        <v>SEK</v>
      </c>
      <c r="E9599" t="s">
        <v>208</v>
      </c>
      <c r="F9599" s="1">
        <v>3497355</v>
      </c>
      <c r="G9599">
        <v>1</v>
      </c>
      <c r="H9599">
        <v>1</v>
      </c>
    </row>
    <row r="9600" spans="1:8" x14ac:dyDescent="0.2">
      <c r="A9600" t="s">
        <v>11179</v>
      </c>
      <c r="B9600" s="1">
        <v>3000000</v>
      </c>
      <c r="C960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3000000</v>
      </c>
      <c r="D9600" s="6" t="str">
        <f>LEFT(Table3[[#This Row],[Last Funding Amount - ORIG]],MIN(FIND({0,1,2,3,4,5,6,7,8,9,0},Table3[[#This Row],[Last Funding Amount - ORIG]]&amp;"0123456789"))-1)</f>
        <v/>
      </c>
      <c r="E9600" t="s">
        <v>22</v>
      </c>
      <c r="F9600" s="1">
        <v>4040000</v>
      </c>
      <c r="G9600">
        <v>1</v>
      </c>
      <c r="H9600">
        <v>6</v>
      </c>
    </row>
    <row r="9601" spans="1:8" x14ac:dyDescent="0.2">
      <c r="A9601" t="s">
        <v>11180</v>
      </c>
      <c r="B9601" s="1">
        <v>6200000</v>
      </c>
      <c r="C960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6200000</v>
      </c>
      <c r="D9601" s="6" t="str">
        <f>LEFT(Table3[[#This Row],[Last Funding Amount - ORIG]],MIN(FIND({0,1,2,3,4,5,6,7,8,9,0},Table3[[#This Row],[Last Funding Amount - ORIG]]&amp;"0123456789"))-1)</f>
        <v/>
      </c>
      <c r="E9601" t="s">
        <v>11</v>
      </c>
      <c r="F9601" s="1">
        <v>7225000</v>
      </c>
      <c r="G9601">
        <v>2</v>
      </c>
      <c r="H9601">
        <v>4</v>
      </c>
    </row>
    <row r="9602" spans="1:8" x14ac:dyDescent="0.2">
      <c r="A9602" t="s">
        <v>11181</v>
      </c>
      <c r="B9602" s="1">
        <v>5300000</v>
      </c>
      <c r="C960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5300000</v>
      </c>
      <c r="D9602" s="6" t="str">
        <f>LEFT(Table3[[#This Row],[Last Funding Amount - ORIG]],MIN(FIND({0,1,2,3,4,5,6,7,8,9,0},Table3[[#This Row],[Last Funding Amount - ORIG]]&amp;"0123456789"))-1)</f>
        <v/>
      </c>
      <c r="E9602" t="s">
        <v>22</v>
      </c>
      <c r="F9602" s="1">
        <v>6600000</v>
      </c>
      <c r="H9602">
        <v>2</v>
      </c>
    </row>
    <row r="9603" spans="1:8" x14ac:dyDescent="0.2">
      <c r="A9603" t="s">
        <v>11182</v>
      </c>
      <c r="B9603" s="1">
        <v>2000000</v>
      </c>
      <c r="C960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</v>
      </c>
      <c r="D9603" s="6" t="str">
        <f>LEFT(Table3[[#This Row],[Last Funding Amount - ORIG]],MIN(FIND({0,1,2,3,4,5,6,7,8,9,0},Table3[[#This Row],[Last Funding Amount - ORIG]]&amp;"0123456789"))-1)</f>
        <v/>
      </c>
      <c r="E9603" t="s">
        <v>112</v>
      </c>
      <c r="F9603" s="1">
        <v>2500000</v>
      </c>
    </row>
    <row r="9604" spans="1:8" x14ac:dyDescent="0.2">
      <c r="A9604" t="s">
        <v>11183</v>
      </c>
      <c r="B9604" s="1">
        <v>2000000</v>
      </c>
      <c r="C960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</v>
      </c>
      <c r="D9604" s="6" t="str">
        <f>LEFT(Table3[[#This Row],[Last Funding Amount - ORIG]],MIN(FIND({0,1,2,3,4,5,6,7,8,9,0},Table3[[#This Row],[Last Funding Amount - ORIG]]&amp;"0123456789"))-1)</f>
        <v/>
      </c>
      <c r="E9604" t="s">
        <v>112</v>
      </c>
      <c r="F9604" s="1">
        <v>2000000</v>
      </c>
      <c r="G9604">
        <v>1</v>
      </c>
      <c r="H9604">
        <v>2</v>
      </c>
    </row>
    <row r="9605" spans="1:8" x14ac:dyDescent="0.2">
      <c r="A9605" t="s">
        <v>11184</v>
      </c>
      <c r="B9605" s="1">
        <v>2500000</v>
      </c>
      <c r="C960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2500000</v>
      </c>
      <c r="D9605" s="6" t="str">
        <f>LEFT(Table3[[#This Row],[Last Funding Amount - ORIG]],MIN(FIND({0,1,2,3,4,5,6,7,8,9,0},Table3[[#This Row],[Last Funding Amount - ORIG]]&amp;"0123456789"))-1)</f>
        <v/>
      </c>
      <c r="E9605" t="s">
        <v>112</v>
      </c>
      <c r="F9605" s="1">
        <v>2600000</v>
      </c>
      <c r="G9605">
        <v>1</v>
      </c>
      <c r="H9605">
        <v>9</v>
      </c>
    </row>
    <row r="9606" spans="1:8" x14ac:dyDescent="0.2">
      <c r="A9606" t="s">
        <v>11185</v>
      </c>
      <c r="B9606" s="1">
        <v>2750000</v>
      </c>
      <c r="C960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2750000</v>
      </c>
      <c r="D9606" s="6" t="str">
        <f>LEFT(Table3[[#This Row],[Last Funding Amount - ORIG]],MIN(FIND({0,1,2,3,4,5,6,7,8,9,0},Table3[[#This Row],[Last Funding Amount - ORIG]]&amp;"0123456789"))-1)</f>
        <v/>
      </c>
      <c r="E9606" t="s">
        <v>44</v>
      </c>
      <c r="F9606" s="1">
        <v>6571135</v>
      </c>
    </row>
    <row r="9607" spans="1:8" x14ac:dyDescent="0.2">
      <c r="A9607" t="s">
        <v>11186</v>
      </c>
      <c r="B9607" s="1">
        <v>9000000</v>
      </c>
      <c r="C960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9000000</v>
      </c>
      <c r="D9607" s="6" t="str">
        <f>LEFT(Table3[[#This Row],[Last Funding Amount - ORIG]],MIN(FIND({0,1,2,3,4,5,6,7,8,9,0},Table3[[#This Row],[Last Funding Amount - ORIG]]&amp;"0123456789"))-1)</f>
        <v/>
      </c>
      <c r="E9607" t="s">
        <v>22</v>
      </c>
      <c r="F9607" s="1">
        <v>14000000</v>
      </c>
      <c r="G9607">
        <v>1</v>
      </c>
      <c r="H9607">
        <v>2</v>
      </c>
    </row>
    <row r="9608" spans="1:8" x14ac:dyDescent="0.2">
      <c r="A9608" t="s">
        <v>11187</v>
      </c>
      <c r="B9608" s="1">
        <v>7000000</v>
      </c>
      <c r="C960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7000000</v>
      </c>
      <c r="D9608" s="6" t="str">
        <f>LEFT(Table3[[#This Row],[Last Funding Amount - ORIG]],MIN(FIND({0,1,2,3,4,5,6,7,8,9,0},Table3[[#This Row],[Last Funding Amount - ORIG]]&amp;"0123456789"))-1)</f>
        <v/>
      </c>
      <c r="E9608" t="s">
        <v>36</v>
      </c>
      <c r="F9608" s="1">
        <v>12448955</v>
      </c>
      <c r="G9608">
        <v>2</v>
      </c>
      <c r="H9608">
        <v>4</v>
      </c>
    </row>
    <row r="9609" spans="1:8" x14ac:dyDescent="0.2">
      <c r="A9609" t="s">
        <v>11188</v>
      </c>
      <c r="B9609" s="1">
        <v>15000000</v>
      </c>
      <c r="C960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15000000</v>
      </c>
      <c r="D9609" s="6" t="str">
        <f>LEFT(Table3[[#This Row],[Last Funding Amount - ORIG]],MIN(FIND({0,1,2,3,4,5,6,7,8,9,0},Table3[[#This Row],[Last Funding Amount - ORIG]]&amp;"0123456789"))-1)</f>
        <v/>
      </c>
      <c r="E9609" t="s">
        <v>22</v>
      </c>
      <c r="F9609" s="1">
        <v>15161754</v>
      </c>
      <c r="H9609">
        <v>1</v>
      </c>
    </row>
    <row r="9610" spans="1:8" x14ac:dyDescent="0.2">
      <c r="A9610" t="s">
        <v>11189</v>
      </c>
      <c r="B9610" s="1">
        <v>20600000</v>
      </c>
      <c r="C961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20600000</v>
      </c>
      <c r="D9610" s="6" t="str">
        <f>LEFT(Table3[[#This Row],[Last Funding Amount - ORIG]],MIN(FIND({0,1,2,3,4,5,6,7,8,9,0},Table3[[#This Row],[Last Funding Amount - ORIG]]&amp;"0123456789"))-1)</f>
        <v/>
      </c>
      <c r="E9610" t="s">
        <v>22</v>
      </c>
      <c r="F9610" s="1">
        <v>39708117</v>
      </c>
      <c r="G9610">
        <v>1</v>
      </c>
      <c r="H9610">
        <v>4</v>
      </c>
    </row>
    <row r="9611" spans="1:8" x14ac:dyDescent="0.2">
      <c r="A9611" t="s">
        <v>11190</v>
      </c>
      <c r="B9611" s="1">
        <v>7000000</v>
      </c>
      <c r="C961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7000000</v>
      </c>
      <c r="D9611" s="6" t="str">
        <f>LEFT(Table3[[#This Row],[Last Funding Amount - ORIG]],MIN(FIND({0,1,2,3,4,5,6,7,8,9,0},Table3[[#This Row],[Last Funding Amount - ORIG]]&amp;"0123456789"))-1)</f>
        <v/>
      </c>
      <c r="E9611" t="s">
        <v>22</v>
      </c>
      <c r="F9611" s="1">
        <v>9400000</v>
      </c>
      <c r="G9611">
        <v>1</v>
      </c>
      <c r="H9611">
        <v>2</v>
      </c>
    </row>
    <row r="9612" spans="1:8" x14ac:dyDescent="0.2">
      <c r="A9612" t="s">
        <v>11191</v>
      </c>
      <c r="C961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9612" s="6" t="str">
        <f>LEFT(Table3[[#This Row],[Last Funding Amount - ORIG]],MIN(FIND({0,1,2,3,4,5,6,7,8,9,0},Table3[[#This Row],[Last Funding Amount - ORIG]]&amp;"0123456789"))-1)</f>
        <v/>
      </c>
      <c r="E9612" t="s">
        <v>13</v>
      </c>
      <c r="F9612" s="1">
        <v>3900000</v>
      </c>
      <c r="G9612">
        <v>1</v>
      </c>
      <c r="H9612">
        <v>8</v>
      </c>
    </row>
    <row r="9613" spans="1:8" x14ac:dyDescent="0.2">
      <c r="A9613" t="s">
        <v>11192</v>
      </c>
      <c r="B9613" s="1">
        <v>10000000</v>
      </c>
      <c r="C961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10000000</v>
      </c>
      <c r="D9613" s="6" t="str">
        <f>LEFT(Table3[[#This Row],[Last Funding Amount - ORIG]],MIN(FIND({0,1,2,3,4,5,6,7,8,9,0},Table3[[#This Row],[Last Funding Amount - ORIG]]&amp;"0123456789"))-1)</f>
        <v/>
      </c>
      <c r="E9613" t="s">
        <v>36</v>
      </c>
      <c r="F9613" s="1">
        <v>16000000</v>
      </c>
      <c r="G9613">
        <v>1</v>
      </c>
      <c r="H9613">
        <v>3</v>
      </c>
    </row>
    <row r="9614" spans="1:8" x14ac:dyDescent="0.2">
      <c r="A9614" t="s">
        <v>11193</v>
      </c>
      <c r="B9614" s="1">
        <v>1666667</v>
      </c>
      <c r="C961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1666667</v>
      </c>
      <c r="D9614" s="6" t="str">
        <f>LEFT(Table3[[#This Row],[Last Funding Amount - ORIG]],MIN(FIND({0,1,2,3,4,5,6,7,8,9,0},Table3[[#This Row],[Last Funding Amount - ORIG]]&amp;"0123456789"))-1)</f>
        <v/>
      </c>
      <c r="E9614" t="s">
        <v>22</v>
      </c>
      <c r="F9614" s="1">
        <v>1666667</v>
      </c>
      <c r="H9614">
        <v>3</v>
      </c>
    </row>
    <row r="9615" spans="1:8" x14ac:dyDescent="0.2">
      <c r="A9615" t="s">
        <v>11194</v>
      </c>
      <c r="B9615" s="1">
        <v>4750000</v>
      </c>
      <c r="C961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4750000</v>
      </c>
      <c r="D9615" s="6" t="str">
        <f>LEFT(Table3[[#This Row],[Last Funding Amount - ORIG]],MIN(FIND({0,1,2,3,4,5,6,7,8,9,0},Table3[[#This Row],[Last Funding Amount - ORIG]]&amp;"0123456789"))-1)</f>
        <v/>
      </c>
      <c r="E9615" t="s">
        <v>112</v>
      </c>
      <c r="F9615" s="1">
        <v>9750000</v>
      </c>
      <c r="H9615">
        <v>1</v>
      </c>
    </row>
    <row r="9616" spans="1:8" x14ac:dyDescent="0.2">
      <c r="A9616" t="s">
        <v>11195</v>
      </c>
      <c r="B9616" t="s">
        <v>11196</v>
      </c>
      <c r="C961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6000000</v>
      </c>
      <c r="D9616" s="5" t="str">
        <f>LEFT(Table3[[#This Row],[Last Funding Amount - ORIG]],MIN(FIND({0,1,2,3,4,5,6,7,8,9,0},Table3[[#This Row],[Last Funding Amount - ORIG]]&amp;"0123456789"))-1)</f>
        <v>R$</v>
      </c>
      <c r="E9616" t="s">
        <v>22</v>
      </c>
      <c r="F9616" t="s">
        <v>11197</v>
      </c>
      <c r="G9616">
        <v>1</v>
      </c>
      <c r="H9616">
        <v>3</v>
      </c>
    </row>
    <row r="9617" spans="1:8" x14ac:dyDescent="0.2">
      <c r="A9617" t="s">
        <v>11198</v>
      </c>
      <c r="B9617" s="1">
        <v>2000000</v>
      </c>
      <c r="C961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</v>
      </c>
      <c r="D9617" s="6" t="str">
        <f>LEFT(Table3[[#This Row],[Last Funding Amount - ORIG]],MIN(FIND({0,1,2,3,4,5,6,7,8,9,0},Table3[[#This Row],[Last Funding Amount - ORIG]]&amp;"0123456789"))-1)</f>
        <v/>
      </c>
      <c r="E9617" t="s">
        <v>16</v>
      </c>
      <c r="F9617" s="1">
        <v>2400000</v>
      </c>
      <c r="H9617">
        <v>3</v>
      </c>
    </row>
    <row r="9618" spans="1:8" x14ac:dyDescent="0.2">
      <c r="A9618" t="s">
        <v>11199</v>
      </c>
      <c r="B9618" s="1">
        <v>2000000</v>
      </c>
      <c r="C961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</v>
      </c>
      <c r="D9618" s="6" t="str">
        <f>LEFT(Table3[[#This Row],[Last Funding Amount - ORIG]],MIN(FIND({0,1,2,3,4,5,6,7,8,9,0},Table3[[#This Row],[Last Funding Amount - ORIG]]&amp;"0123456789"))-1)</f>
        <v/>
      </c>
      <c r="E9618" t="s">
        <v>112</v>
      </c>
      <c r="F9618" s="1">
        <v>2000000</v>
      </c>
    </row>
    <row r="9619" spans="1:8" x14ac:dyDescent="0.2">
      <c r="A9619" t="s">
        <v>11200</v>
      </c>
      <c r="B9619" s="1">
        <v>562500</v>
      </c>
      <c r="C961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562500</v>
      </c>
      <c r="D9619" s="6" t="str">
        <f>LEFT(Table3[[#This Row],[Last Funding Amount - ORIG]],MIN(FIND({0,1,2,3,4,5,6,7,8,9,0},Table3[[#This Row],[Last Funding Amount - ORIG]]&amp;"0123456789"))-1)</f>
        <v/>
      </c>
      <c r="E9619" t="s">
        <v>56</v>
      </c>
      <c r="F9619" s="1">
        <v>13560032</v>
      </c>
      <c r="G9619">
        <v>1</v>
      </c>
      <c r="H9619">
        <v>2</v>
      </c>
    </row>
    <row r="9620" spans="1:8" x14ac:dyDescent="0.2">
      <c r="A9620" t="s">
        <v>11201</v>
      </c>
      <c r="B9620" s="1">
        <v>500000</v>
      </c>
      <c r="C962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</v>
      </c>
      <c r="D9620" s="6" t="str">
        <f>LEFT(Table3[[#This Row],[Last Funding Amount - ORIG]],MIN(FIND({0,1,2,3,4,5,6,7,8,9,0},Table3[[#This Row],[Last Funding Amount - ORIG]]&amp;"0123456789"))-1)</f>
        <v/>
      </c>
      <c r="E9620" t="s">
        <v>20</v>
      </c>
      <c r="F9620" s="1">
        <v>1500000</v>
      </c>
      <c r="H9620">
        <v>4</v>
      </c>
    </row>
    <row r="9621" spans="1:8" x14ac:dyDescent="0.2">
      <c r="A9621" t="s">
        <v>11202</v>
      </c>
      <c r="C962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9621" s="6" t="str">
        <f>LEFT(Table3[[#This Row],[Last Funding Amount - ORIG]],MIN(FIND({0,1,2,3,4,5,6,7,8,9,0},Table3[[#This Row],[Last Funding Amount - ORIG]]&amp;"0123456789"))-1)</f>
        <v/>
      </c>
      <c r="E9621" t="s">
        <v>13</v>
      </c>
      <c r="F9621" s="1">
        <v>2095000</v>
      </c>
      <c r="H9621">
        <v>12</v>
      </c>
    </row>
    <row r="9622" spans="1:8" x14ac:dyDescent="0.2">
      <c r="A9622" t="s">
        <v>11203</v>
      </c>
      <c r="B9622" t="s">
        <v>5677</v>
      </c>
      <c r="C962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5500000</v>
      </c>
      <c r="D9622" s="5" t="str">
        <f>LEFT(Table3[[#This Row],[Last Funding Amount - ORIG]],MIN(FIND({0,1,2,3,4,5,6,7,8,9,0},Table3[[#This Row],[Last Funding Amount - ORIG]]&amp;"0123456789"))-1)</f>
        <v>‰âÂ</v>
      </c>
      <c r="E9622" t="s">
        <v>208</v>
      </c>
      <c r="F9622" t="s">
        <v>5678</v>
      </c>
      <c r="H9622">
        <v>2</v>
      </c>
    </row>
    <row r="9623" spans="1:8" x14ac:dyDescent="0.2">
      <c r="A9623" t="s">
        <v>11204</v>
      </c>
      <c r="B9623" s="1">
        <v>747666750</v>
      </c>
      <c r="C962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747666750</v>
      </c>
      <c r="D9623" s="6" t="str">
        <f>LEFT(Table3[[#This Row],[Last Funding Amount - ORIG]],MIN(FIND({0,1,2,3,4,5,6,7,8,9,0},Table3[[#This Row],[Last Funding Amount - ORIG]]&amp;"0123456789"))-1)</f>
        <v/>
      </c>
      <c r="E9623" t="s">
        <v>18</v>
      </c>
      <c r="F9623" s="1">
        <v>998666750</v>
      </c>
      <c r="G9623">
        <v>1</v>
      </c>
      <c r="H9623">
        <v>4</v>
      </c>
    </row>
    <row r="9624" spans="1:8" x14ac:dyDescent="0.2">
      <c r="A9624" t="s">
        <v>11205</v>
      </c>
      <c r="B9624" s="1">
        <v>5500000</v>
      </c>
      <c r="C962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5500000</v>
      </c>
      <c r="D9624" s="6" t="str">
        <f>LEFT(Table3[[#This Row],[Last Funding Amount - ORIG]],MIN(FIND({0,1,2,3,4,5,6,7,8,9,0},Table3[[#This Row],[Last Funding Amount - ORIG]]&amp;"0123456789"))-1)</f>
        <v/>
      </c>
      <c r="E9624" t="s">
        <v>36</v>
      </c>
      <c r="F9624" s="1">
        <v>11500000</v>
      </c>
      <c r="G9624">
        <v>1</v>
      </c>
      <c r="H9624">
        <v>3</v>
      </c>
    </row>
    <row r="9625" spans="1:8" x14ac:dyDescent="0.2">
      <c r="A9625" t="s">
        <v>11206</v>
      </c>
      <c r="B9625" s="1">
        <v>4000000</v>
      </c>
      <c r="C962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4000000</v>
      </c>
      <c r="D9625" s="6" t="str">
        <f>LEFT(Table3[[#This Row],[Last Funding Amount - ORIG]],MIN(FIND({0,1,2,3,4,5,6,7,8,9,0},Table3[[#This Row],[Last Funding Amount - ORIG]]&amp;"0123456789"))-1)</f>
        <v/>
      </c>
      <c r="E9625" t="s">
        <v>44</v>
      </c>
      <c r="F9625" s="1">
        <v>100961088</v>
      </c>
      <c r="H9625">
        <v>4</v>
      </c>
    </row>
    <row r="9626" spans="1:8" x14ac:dyDescent="0.2">
      <c r="A9626" t="s">
        <v>11207</v>
      </c>
      <c r="B9626" s="1">
        <v>18306311</v>
      </c>
      <c r="C962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18306311</v>
      </c>
      <c r="D9626" s="6" t="str">
        <f>LEFT(Table3[[#This Row],[Last Funding Amount - ORIG]],MIN(FIND({0,1,2,3,4,5,6,7,8,9,0},Table3[[#This Row],[Last Funding Amount - ORIG]]&amp;"0123456789"))-1)</f>
        <v/>
      </c>
      <c r="E9626" t="s">
        <v>16</v>
      </c>
      <c r="F9626" s="1">
        <v>18306311</v>
      </c>
      <c r="H9626">
        <v>5</v>
      </c>
    </row>
    <row r="9627" spans="1:8" x14ac:dyDescent="0.2">
      <c r="A9627" t="s">
        <v>11208</v>
      </c>
      <c r="B9627" s="1">
        <v>44622990</v>
      </c>
      <c r="C962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44622990</v>
      </c>
      <c r="D9627" s="6" t="str">
        <f>LEFT(Table3[[#This Row],[Last Funding Amount - ORIG]],MIN(FIND({0,1,2,3,4,5,6,7,8,9,0},Table3[[#This Row],[Last Funding Amount - ORIG]]&amp;"0123456789"))-1)</f>
        <v/>
      </c>
      <c r="E9627" t="s">
        <v>13</v>
      </c>
      <c r="F9627" s="1">
        <v>44622990</v>
      </c>
      <c r="G9627">
        <v>1</v>
      </c>
      <c r="H9627">
        <v>2</v>
      </c>
    </row>
    <row r="9628" spans="1:8" x14ac:dyDescent="0.2">
      <c r="A9628" t="s">
        <v>11209</v>
      </c>
      <c r="B9628" s="1">
        <v>3300000</v>
      </c>
      <c r="C962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3300000</v>
      </c>
      <c r="D9628" s="6" t="str">
        <f>LEFT(Table3[[#This Row],[Last Funding Amount - ORIG]],MIN(FIND({0,1,2,3,4,5,6,7,8,9,0},Table3[[#This Row],[Last Funding Amount - ORIG]]&amp;"0123456789"))-1)</f>
        <v/>
      </c>
      <c r="E9628" t="s">
        <v>13</v>
      </c>
      <c r="F9628" s="1">
        <v>5300000</v>
      </c>
      <c r="G9628">
        <v>1</v>
      </c>
      <c r="H9628">
        <v>3</v>
      </c>
    </row>
    <row r="9629" spans="1:8" x14ac:dyDescent="0.2">
      <c r="A9629" t="s">
        <v>11210</v>
      </c>
      <c r="B9629" s="1">
        <v>10000000</v>
      </c>
      <c r="C962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10000000</v>
      </c>
      <c r="D9629" s="6" t="str">
        <f>LEFT(Table3[[#This Row],[Last Funding Amount - ORIG]],MIN(FIND({0,1,2,3,4,5,6,7,8,9,0},Table3[[#This Row],[Last Funding Amount - ORIG]]&amp;"0123456789"))-1)</f>
        <v/>
      </c>
      <c r="E9629" t="s">
        <v>36</v>
      </c>
      <c r="F9629" s="1">
        <v>20000000</v>
      </c>
      <c r="H9629">
        <v>2</v>
      </c>
    </row>
    <row r="9630" spans="1:8" x14ac:dyDescent="0.2">
      <c r="A9630" t="s">
        <v>11211</v>
      </c>
      <c r="B9630" s="1">
        <v>600000</v>
      </c>
      <c r="C963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600000</v>
      </c>
      <c r="D9630" s="6" t="str">
        <f>LEFT(Table3[[#This Row],[Last Funding Amount - ORIG]],MIN(FIND({0,1,2,3,4,5,6,7,8,9,0},Table3[[#This Row],[Last Funding Amount - ORIG]]&amp;"0123456789"))-1)</f>
        <v/>
      </c>
      <c r="E9630" t="s">
        <v>112</v>
      </c>
      <c r="F9630" s="1">
        <v>750000</v>
      </c>
      <c r="G9630">
        <v>2</v>
      </c>
      <c r="H9630">
        <v>3</v>
      </c>
    </row>
    <row r="9631" spans="1:8" x14ac:dyDescent="0.2">
      <c r="A9631" t="s">
        <v>11212</v>
      </c>
      <c r="B9631" s="1">
        <v>20400000</v>
      </c>
      <c r="C963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20400000</v>
      </c>
      <c r="D9631" s="6" t="str">
        <f>LEFT(Table3[[#This Row],[Last Funding Amount - ORIG]],MIN(FIND({0,1,2,3,4,5,6,7,8,9,0},Table3[[#This Row],[Last Funding Amount - ORIG]]&amp;"0123456789"))-1)</f>
        <v/>
      </c>
      <c r="E9631" t="s">
        <v>13</v>
      </c>
      <c r="F9631" s="1">
        <v>20400000</v>
      </c>
    </row>
    <row r="9632" spans="1:8" x14ac:dyDescent="0.2">
      <c r="A9632" t="s">
        <v>11213</v>
      </c>
      <c r="B9632" s="1">
        <v>1655709</v>
      </c>
      <c r="C963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1655709</v>
      </c>
      <c r="D9632" s="6" t="str">
        <f>LEFT(Table3[[#This Row],[Last Funding Amount - ORIG]],MIN(FIND({0,1,2,3,4,5,6,7,8,9,0},Table3[[#This Row],[Last Funding Amount - ORIG]]&amp;"0123456789"))-1)</f>
        <v/>
      </c>
      <c r="E9632" t="s">
        <v>22</v>
      </c>
      <c r="F9632" s="1">
        <v>3535709</v>
      </c>
      <c r="H9632">
        <v>3</v>
      </c>
    </row>
    <row r="9633" spans="1:8" x14ac:dyDescent="0.2">
      <c r="A9633" t="s">
        <v>11214</v>
      </c>
      <c r="B9633" s="1">
        <v>5000000</v>
      </c>
      <c r="C963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5000000</v>
      </c>
      <c r="D9633" s="6" t="str">
        <f>LEFT(Table3[[#This Row],[Last Funding Amount - ORIG]],MIN(FIND({0,1,2,3,4,5,6,7,8,9,0},Table3[[#This Row],[Last Funding Amount - ORIG]]&amp;"0123456789"))-1)</f>
        <v/>
      </c>
      <c r="E9633" t="s">
        <v>36</v>
      </c>
      <c r="F9633" s="1">
        <v>12800000</v>
      </c>
      <c r="H9633">
        <v>3</v>
      </c>
    </row>
    <row r="9634" spans="1:8" x14ac:dyDescent="0.2">
      <c r="A9634" t="s">
        <v>11215</v>
      </c>
      <c r="B9634" s="1">
        <v>2200000</v>
      </c>
      <c r="C963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2200000</v>
      </c>
      <c r="D9634" s="6" t="str">
        <f>LEFT(Table3[[#This Row],[Last Funding Amount - ORIG]],MIN(FIND({0,1,2,3,4,5,6,7,8,9,0},Table3[[#This Row],[Last Funding Amount - ORIG]]&amp;"0123456789"))-1)</f>
        <v/>
      </c>
      <c r="E9634" t="s">
        <v>22</v>
      </c>
      <c r="F9634" s="1">
        <v>3465000</v>
      </c>
      <c r="G9634">
        <v>2</v>
      </c>
      <c r="H9634">
        <v>11</v>
      </c>
    </row>
    <row r="9635" spans="1:8" x14ac:dyDescent="0.2">
      <c r="A9635" t="s">
        <v>11216</v>
      </c>
      <c r="B9635" s="1">
        <v>2826551</v>
      </c>
      <c r="C963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2826551</v>
      </c>
      <c r="D9635" s="6" t="str">
        <f>LEFT(Table3[[#This Row],[Last Funding Amount - ORIG]],MIN(FIND({0,1,2,3,4,5,6,7,8,9,0},Table3[[#This Row],[Last Funding Amount - ORIG]]&amp;"0123456789"))-1)</f>
        <v/>
      </c>
      <c r="E9635" t="s">
        <v>44</v>
      </c>
      <c r="F9635" s="1">
        <v>19491851</v>
      </c>
    </row>
    <row r="9636" spans="1:8" x14ac:dyDescent="0.2">
      <c r="A9636" t="s">
        <v>11217</v>
      </c>
      <c r="B9636" s="1">
        <v>2000000</v>
      </c>
      <c r="C963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</v>
      </c>
      <c r="D9636" s="6" t="str">
        <f>LEFT(Table3[[#This Row],[Last Funding Amount - ORIG]],MIN(FIND({0,1,2,3,4,5,6,7,8,9,0},Table3[[#This Row],[Last Funding Amount - ORIG]]&amp;"0123456789"))-1)</f>
        <v/>
      </c>
      <c r="E9636" t="s">
        <v>56</v>
      </c>
      <c r="F9636" s="1">
        <v>6000000</v>
      </c>
      <c r="G9636">
        <v>1</v>
      </c>
      <c r="H9636">
        <v>4</v>
      </c>
    </row>
    <row r="9637" spans="1:8" x14ac:dyDescent="0.2">
      <c r="A9637" t="s">
        <v>11218</v>
      </c>
      <c r="B9637" s="1">
        <v>3700000</v>
      </c>
      <c r="C963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3700000</v>
      </c>
      <c r="D9637" s="6" t="str">
        <f>LEFT(Table3[[#This Row],[Last Funding Amount - ORIG]],MIN(FIND({0,1,2,3,4,5,6,7,8,9,0},Table3[[#This Row],[Last Funding Amount - ORIG]]&amp;"0123456789"))-1)</f>
        <v/>
      </c>
      <c r="E9637" t="s">
        <v>13</v>
      </c>
      <c r="F9637" s="1">
        <v>6416111</v>
      </c>
      <c r="G9637">
        <v>2</v>
      </c>
      <c r="H9637">
        <v>4</v>
      </c>
    </row>
    <row r="9638" spans="1:8" x14ac:dyDescent="0.2">
      <c r="A9638" t="s">
        <v>11219</v>
      </c>
      <c r="B9638" s="1">
        <v>5000000</v>
      </c>
      <c r="C963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5000000</v>
      </c>
      <c r="D9638" s="6" t="str">
        <f>LEFT(Table3[[#This Row],[Last Funding Amount - ORIG]],MIN(FIND({0,1,2,3,4,5,6,7,8,9,0},Table3[[#This Row],[Last Funding Amount - ORIG]]&amp;"0123456789"))-1)</f>
        <v/>
      </c>
      <c r="E9638" t="s">
        <v>22</v>
      </c>
      <c r="F9638" s="1">
        <v>5500000</v>
      </c>
      <c r="G9638">
        <v>1</v>
      </c>
      <c r="H9638">
        <v>6</v>
      </c>
    </row>
    <row r="9639" spans="1:8" x14ac:dyDescent="0.2">
      <c r="A9639" t="s">
        <v>11220</v>
      </c>
      <c r="B9639" s="1">
        <v>200000</v>
      </c>
      <c r="C963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</v>
      </c>
      <c r="D9639" s="6" t="str">
        <f>LEFT(Table3[[#This Row],[Last Funding Amount - ORIG]],MIN(FIND({0,1,2,3,4,5,6,7,8,9,0},Table3[[#This Row],[Last Funding Amount - ORIG]]&amp;"0123456789"))-1)</f>
        <v/>
      </c>
      <c r="E9639" t="s">
        <v>56</v>
      </c>
      <c r="F9639" s="1">
        <v>250000</v>
      </c>
      <c r="H9639">
        <v>1</v>
      </c>
    </row>
    <row r="9640" spans="1:8" x14ac:dyDescent="0.2">
      <c r="A9640" t="s">
        <v>11221</v>
      </c>
      <c r="B9640" t="s">
        <v>11222</v>
      </c>
      <c r="C964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18000000</v>
      </c>
      <c r="D9640" s="5" t="str">
        <f>LEFT(Table3[[#This Row],[Last Funding Amount - ORIG]],MIN(FIND({0,1,2,3,4,5,6,7,8,9,0},Table3[[#This Row],[Last Funding Amount - ORIG]]&amp;"0123456789"))-1)</f>
        <v>‰âÂ</v>
      </c>
      <c r="E9640" t="s">
        <v>36</v>
      </c>
      <c r="F9640" t="s">
        <v>11223</v>
      </c>
      <c r="G9640">
        <v>1</v>
      </c>
      <c r="H9640">
        <v>2</v>
      </c>
    </row>
    <row r="9641" spans="1:8" x14ac:dyDescent="0.2">
      <c r="A9641" t="s">
        <v>11224</v>
      </c>
      <c r="B9641" s="1">
        <v>6249998</v>
      </c>
      <c r="C964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6249998</v>
      </c>
      <c r="D9641" s="6" t="str">
        <f>LEFT(Table3[[#This Row],[Last Funding Amount - ORIG]],MIN(FIND({0,1,2,3,4,5,6,7,8,9,0},Table3[[#This Row],[Last Funding Amount - ORIG]]&amp;"0123456789"))-1)</f>
        <v/>
      </c>
      <c r="E9641" t="s">
        <v>13</v>
      </c>
      <c r="F9641" s="1">
        <v>22285998</v>
      </c>
      <c r="G9641">
        <v>1</v>
      </c>
      <c r="H9641">
        <v>2</v>
      </c>
    </row>
    <row r="9642" spans="1:8" x14ac:dyDescent="0.2">
      <c r="A9642" t="s">
        <v>11225</v>
      </c>
      <c r="B9642" s="1">
        <v>10000000</v>
      </c>
      <c r="C964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10000000</v>
      </c>
      <c r="D9642" s="6" t="str">
        <f>LEFT(Table3[[#This Row],[Last Funding Amount - ORIG]],MIN(FIND({0,1,2,3,4,5,6,7,8,9,0},Table3[[#This Row],[Last Funding Amount - ORIG]]&amp;"0123456789"))-1)</f>
        <v/>
      </c>
      <c r="E9642" t="s">
        <v>13</v>
      </c>
      <c r="F9642" s="1">
        <v>10000000</v>
      </c>
      <c r="G9642">
        <v>1</v>
      </c>
      <c r="H9642">
        <v>1</v>
      </c>
    </row>
    <row r="9643" spans="1:8" x14ac:dyDescent="0.2">
      <c r="A9643" t="s">
        <v>11226</v>
      </c>
      <c r="B9643" s="1">
        <v>1000000</v>
      </c>
      <c r="C964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9643" s="6" t="str">
        <f>LEFT(Table3[[#This Row],[Last Funding Amount - ORIG]],MIN(FIND({0,1,2,3,4,5,6,7,8,9,0},Table3[[#This Row],[Last Funding Amount - ORIG]]&amp;"0123456789"))-1)</f>
        <v/>
      </c>
      <c r="E9643" t="s">
        <v>112</v>
      </c>
      <c r="F9643" s="1">
        <v>1000000</v>
      </c>
      <c r="G9643">
        <v>1</v>
      </c>
      <c r="H9643">
        <v>2</v>
      </c>
    </row>
    <row r="9644" spans="1:8" x14ac:dyDescent="0.2">
      <c r="A9644" t="s">
        <v>11227</v>
      </c>
      <c r="B9644" s="1">
        <v>2000000</v>
      </c>
      <c r="C964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</v>
      </c>
      <c r="D9644" s="6" t="str">
        <f>LEFT(Table3[[#This Row],[Last Funding Amount - ORIG]],MIN(FIND({0,1,2,3,4,5,6,7,8,9,0},Table3[[#This Row],[Last Funding Amount - ORIG]]&amp;"0123456789"))-1)</f>
        <v/>
      </c>
      <c r="E9644" t="s">
        <v>112</v>
      </c>
      <c r="F9644" s="1">
        <v>2000000</v>
      </c>
      <c r="G9644">
        <v>2</v>
      </c>
      <c r="H9644">
        <v>4</v>
      </c>
    </row>
    <row r="9645" spans="1:8" x14ac:dyDescent="0.2">
      <c r="A9645" t="s">
        <v>11228</v>
      </c>
      <c r="B9645" s="1">
        <v>600000</v>
      </c>
      <c r="C964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600000</v>
      </c>
      <c r="D9645" s="6" t="str">
        <f>LEFT(Table3[[#This Row],[Last Funding Amount - ORIG]],MIN(FIND({0,1,2,3,4,5,6,7,8,9,0},Table3[[#This Row],[Last Funding Amount - ORIG]]&amp;"0123456789"))-1)</f>
        <v/>
      </c>
      <c r="E9645" t="s">
        <v>112</v>
      </c>
      <c r="F9645" s="1">
        <v>1195480</v>
      </c>
      <c r="G9645">
        <v>1</v>
      </c>
      <c r="H9645">
        <v>1</v>
      </c>
    </row>
    <row r="9646" spans="1:8" x14ac:dyDescent="0.2">
      <c r="A9646" t="s">
        <v>11229</v>
      </c>
      <c r="B9646" t="s">
        <v>11230</v>
      </c>
      <c r="C964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8500000</v>
      </c>
      <c r="D9646" s="5" t="str">
        <f>LEFT(Table3[[#This Row],[Last Funding Amount - ORIG]],MIN(FIND({0,1,2,3,4,5,6,7,8,9,0},Table3[[#This Row],[Last Funding Amount - ORIG]]&amp;"0123456789"))-1)</f>
        <v>‰âÂ</v>
      </c>
      <c r="E9646" t="s">
        <v>208</v>
      </c>
      <c r="F9646" t="s">
        <v>7018</v>
      </c>
      <c r="H9646">
        <v>4</v>
      </c>
    </row>
    <row r="9647" spans="1:8" x14ac:dyDescent="0.2">
      <c r="A9647" t="s">
        <v>11231</v>
      </c>
      <c r="B9647" s="1">
        <v>1465517</v>
      </c>
      <c r="C964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1465517</v>
      </c>
      <c r="D9647" s="6" t="str">
        <f>LEFT(Table3[[#This Row],[Last Funding Amount - ORIG]],MIN(FIND({0,1,2,3,4,5,6,7,8,9,0},Table3[[#This Row],[Last Funding Amount - ORIG]]&amp;"0123456789"))-1)</f>
        <v/>
      </c>
      <c r="E9647" t="s">
        <v>13</v>
      </c>
      <c r="F9647" s="1">
        <v>18137116</v>
      </c>
      <c r="G9647">
        <v>2</v>
      </c>
      <c r="H9647">
        <v>3</v>
      </c>
    </row>
    <row r="9648" spans="1:8" x14ac:dyDescent="0.2">
      <c r="A9648" t="s">
        <v>11232</v>
      </c>
      <c r="B9648" s="1">
        <v>2000000</v>
      </c>
      <c r="C964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</v>
      </c>
      <c r="D9648" s="6" t="str">
        <f>LEFT(Table3[[#This Row],[Last Funding Amount - ORIG]],MIN(FIND({0,1,2,3,4,5,6,7,8,9,0},Table3[[#This Row],[Last Funding Amount - ORIG]]&amp;"0123456789"))-1)</f>
        <v/>
      </c>
      <c r="E9648" t="s">
        <v>112</v>
      </c>
      <c r="F9648" s="1">
        <v>2000000</v>
      </c>
    </row>
    <row r="9649" spans="1:8" x14ac:dyDescent="0.2">
      <c r="A9649" t="s">
        <v>11233</v>
      </c>
      <c r="B9649" s="1">
        <v>10000000</v>
      </c>
      <c r="C964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10000000</v>
      </c>
      <c r="D9649" s="6" t="str">
        <f>LEFT(Table3[[#This Row],[Last Funding Amount - ORIG]],MIN(FIND({0,1,2,3,4,5,6,7,8,9,0},Table3[[#This Row],[Last Funding Amount - ORIG]]&amp;"0123456789"))-1)</f>
        <v/>
      </c>
      <c r="E9649" t="s">
        <v>36</v>
      </c>
      <c r="F9649" s="1">
        <v>25000000</v>
      </c>
      <c r="G9649">
        <v>2</v>
      </c>
      <c r="H9649">
        <v>5</v>
      </c>
    </row>
    <row r="9650" spans="1:8" x14ac:dyDescent="0.2">
      <c r="A9650" t="s">
        <v>11234</v>
      </c>
      <c r="B9650" s="1">
        <v>2600000</v>
      </c>
      <c r="C965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2600000</v>
      </c>
      <c r="D9650" s="6" t="str">
        <f>LEFT(Table3[[#This Row],[Last Funding Amount - ORIG]],MIN(FIND({0,1,2,3,4,5,6,7,8,9,0},Table3[[#This Row],[Last Funding Amount - ORIG]]&amp;"0123456789"))-1)</f>
        <v/>
      </c>
      <c r="E9650" t="s">
        <v>112</v>
      </c>
      <c r="F9650" s="1">
        <v>2600000</v>
      </c>
    </row>
    <row r="9651" spans="1:8" x14ac:dyDescent="0.2">
      <c r="A9651" t="s">
        <v>11235</v>
      </c>
      <c r="B9651" t="s">
        <v>380</v>
      </c>
      <c r="C965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</v>
      </c>
      <c r="D9651" s="5" t="str">
        <f>LEFT(Table3[[#This Row],[Last Funding Amount - ORIG]],MIN(FIND({0,1,2,3,4,5,6,7,8,9,0},Table3[[#This Row],[Last Funding Amount - ORIG]]&amp;"0123456789"))-1)</f>
        <v>‰âÂ</v>
      </c>
      <c r="E9651" t="s">
        <v>112</v>
      </c>
      <c r="F9651" s="1">
        <v>1092590</v>
      </c>
      <c r="G9651">
        <v>1</v>
      </c>
      <c r="H9651">
        <v>13</v>
      </c>
    </row>
    <row r="9652" spans="1:8" x14ac:dyDescent="0.2">
      <c r="A9652" t="s">
        <v>11236</v>
      </c>
      <c r="B9652" s="1">
        <v>16000000</v>
      </c>
      <c r="C965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16000000</v>
      </c>
      <c r="D9652" s="6" t="str">
        <f>LEFT(Table3[[#This Row],[Last Funding Amount - ORIG]],MIN(FIND({0,1,2,3,4,5,6,7,8,9,0},Table3[[#This Row],[Last Funding Amount - ORIG]]&amp;"0123456789"))-1)</f>
        <v/>
      </c>
      <c r="E9652" t="s">
        <v>13</v>
      </c>
      <c r="F9652" s="1">
        <v>24000000</v>
      </c>
      <c r="G9652">
        <v>2</v>
      </c>
      <c r="H9652">
        <v>3</v>
      </c>
    </row>
    <row r="9653" spans="1:8" x14ac:dyDescent="0.2">
      <c r="A9653" t="s">
        <v>11237</v>
      </c>
      <c r="B9653" s="1">
        <v>4500000</v>
      </c>
      <c r="C965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4500000</v>
      </c>
      <c r="D9653" s="6" t="str">
        <f>LEFT(Table3[[#This Row],[Last Funding Amount - ORIG]],MIN(FIND({0,1,2,3,4,5,6,7,8,9,0},Table3[[#This Row],[Last Funding Amount - ORIG]]&amp;"0123456789"))-1)</f>
        <v/>
      </c>
      <c r="E9653" t="s">
        <v>22</v>
      </c>
      <c r="F9653" s="1">
        <v>4541250</v>
      </c>
      <c r="G9653">
        <v>1</v>
      </c>
      <c r="H9653">
        <v>2</v>
      </c>
    </row>
    <row r="9654" spans="1:8" x14ac:dyDescent="0.2">
      <c r="A9654" t="s">
        <v>11238</v>
      </c>
      <c r="B9654" s="1">
        <v>2524998</v>
      </c>
      <c r="C965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2524998</v>
      </c>
      <c r="D9654" s="6" t="str">
        <f>LEFT(Table3[[#This Row],[Last Funding Amount - ORIG]],MIN(FIND({0,1,2,3,4,5,6,7,8,9,0},Table3[[#This Row],[Last Funding Amount - ORIG]]&amp;"0123456789"))-1)</f>
        <v/>
      </c>
      <c r="E9654" t="s">
        <v>22</v>
      </c>
      <c r="F9654" s="1">
        <v>6464998</v>
      </c>
    </row>
    <row r="9655" spans="1:8" x14ac:dyDescent="0.2">
      <c r="A9655" t="s">
        <v>11239</v>
      </c>
      <c r="B9655" s="1">
        <v>900000</v>
      </c>
      <c r="C965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900000</v>
      </c>
      <c r="D9655" s="6" t="str">
        <f>LEFT(Table3[[#This Row],[Last Funding Amount - ORIG]],MIN(FIND({0,1,2,3,4,5,6,7,8,9,0},Table3[[#This Row],[Last Funding Amount - ORIG]]&amp;"0123456789"))-1)</f>
        <v/>
      </c>
      <c r="E9655" t="s">
        <v>112</v>
      </c>
      <c r="F9655" s="1">
        <v>900000</v>
      </c>
      <c r="H9655">
        <v>6</v>
      </c>
    </row>
    <row r="9656" spans="1:8" x14ac:dyDescent="0.2">
      <c r="A9656" t="s">
        <v>11240</v>
      </c>
      <c r="B9656" t="s">
        <v>477</v>
      </c>
      <c r="C965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</v>
      </c>
      <c r="D9656" s="5" t="str">
        <f>LEFT(Table3[[#This Row],[Last Funding Amount - ORIG]],MIN(FIND({0,1,2,3,4,5,6,7,8,9,0},Table3[[#This Row],[Last Funding Amount - ORIG]]&amp;"0123456789"))-1)</f>
        <v>‰âÂ</v>
      </c>
      <c r="E9656" t="s">
        <v>112</v>
      </c>
      <c r="F9656" t="s">
        <v>11241</v>
      </c>
      <c r="H9656">
        <v>5</v>
      </c>
    </row>
    <row r="9657" spans="1:8" x14ac:dyDescent="0.2">
      <c r="A9657" t="s">
        <v>11242</v>
      </c>
      <c r="B9657" s="1">
        <v>1700000</v>
      </c>
      <c r="C965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1700000</v>
      </c>
      <c r="D9657" s="6" t="str">
        <f>LEFT(Table3[[#This Row],[Last Funding Amount - ORIG]],MIN(FIND({0,1,2,3,4,5,6,7,8,9,0},Table3[[#This Row],[Last Funding Amount - ORIG]]&amp;"0123456789"))-1)</f>
        <v/>
      </c>
      <c r="E9657" t="s">
        <v>112</v>
      </c>
      <c r="F9657" s="1">
        <v>2000000</v>
      </c>
      <c r="G9657">
        <v>2</v>
      </c>
      <c r="H9657">
        <v>3</v>
      </c>
    </row>
    <row r="9658" spans="1:8" x14ac:dyDescent="0.2">
      <c r="A9658" t="s">
        <v>11243</v>
      </c>
      <c r="B9658" s="1">
        <v>1300000</v>
      </c>
      <c r="C965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1300000</v>
      </c>
      <c r="D9658" s="6" t="str">
        <f>LEFT(Table3[[#This Row],[Last Funding Amount - ORIG]],MIN(FIND({0,1,2,3,4,5,6,7,8,9,0},Table3[[#This Row],[Last Funding Amount - ORIG]]&amp;"0123456789"))-1)</f>
        <v/>
      </c>
      <c r="E9658" t="s">
        <v>56</v>
      </c>
      <c r="F9658" s="1">
        <v>2800000</v>
      </c>
    </row>
    <row r="9659" spans="1:8" x14ac:dyDescent="0.2">
      <c r="A9659" t="s">
        <v>11244</v>
      </c>
      <c r="B9659" s="1">
        <v>27000000</v>
      </c>
      <c r="C965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27000000</v>
      </c>
      <c r="D9659" s="6" t="str">
        <f>LEFT(Table3[[#This Row],[Last Funding Amount - ORIG]],MIN(FIND({0,1,2,3,4,5,6,7,8,9,0},Table3[[#This Row],[Last Funding Amount - ORIG]]&amp;"0123456789"))-1)</f>
        <v/>
      </c>
      <c r="E9659" t="s">
        <v>44</v>
      </c>
      <c r="F9659" s="1">
        <v>27000000</v>
      </c>
      <c r="H9659">
        <v>3</v>
      </c>
    </row>
    <row r="9660" spans="1:8" x14ac:dyDescent="0.2">
      <c r="A9660" t="s">
        <v>11245</v>
      </c>
      <c r="B9660" s="1">
        <v>1500000</v>
      </c>
      <c r="C966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1500000</v>
      </c>
      <c r="D9660" s="6" t="str">
        <f>LEFT(Table3[[#This Row],[Last Funding Amount - ORIG]],MIN(FIND({0,1,2,3,4,5,6,7,8,9,0},Table3[[#This Row],[Last Funding Amount - ORIG]]&amp;"0123456789"))-1)</f>
        <v/>
      </c>
      <c r="E9660" t="s">
        <v>13</v>
      </c>
      <c r="F9660" s="1">
        <v>1500000</v>
      </c>
    </row>
    <row r="9661" spans="1:8" x14ac:dyDescent="0.2">
      <c r="A9661" t="s">
        <v>11246</v>
      </c>
      <c r="B9661" s="1">
        <v>2000000</v>
      </c>
      <c r="C966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</v>
      </c>
      <c r="D9661" s="6" t="str">
        <f>LEFT(Table3[[#This Row],[Last Funding Amount - ORIG]],MIN(FIND({0,1,2,3,4,5,6,7,8,9,0},Table3[[#This Row],[Last Funding Amount - ORIG]]&amp;"0123456789"))-1)</f>
        <v/>
      </c>
      <c r="E9661" t="s">
        <v>36</v>
      </c>
      <c r="F9661" s="1">
        <v>5900000</v>
      </c>
      <c r="G9661">
        <v>3</v>
      </c>
      <c r="H9661">
        <v>4</v>
      </c>
    </row>
    <row r="9662" spans="1:8" x14ac:dyDescent="0.2">
      <c r="A9662" t="s">
        <v>11247</v>
      </c>
      <c r="B9662" s="1">
        <v>30000000</v>
      </c>
      <c r="C966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30000000</v>
      </c>
      <c r="D9662" s="6" t="str">
        <f>LEFT(Table3[[#This Row],[Last Funding Amount - ORIG]],MIN(FIND({0,1,2,3,4,5,6,7,8,9,0},Table3[[#This Row],[Last Funding Amount - ORIG]]&amp;"0123456789"))-1)</f>
        <v/>
      </c>
      <c r="E9662" t="s">
        <v>13</v>
      </c>
      <c r="F9662" s="1">
        <v>30000000</v>
      </c>
      <c r="G9662">
        <v>1</v>
      </c>
      <c r="H9662">
        <v>1</v>
      </c>
    </row>
    <row r="9663" spans="1:8" x14ac:dyDescent="0.2">
      <c r="A9663" t="s">
        <v>11248</v>
      </c>
      <c r="B9663" s="1">
        <v>1200000</v>
      </c>
      <c r="C966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1200000</v>
      </c>
      <c r="D9663" s="6" t="str">
        <f>LEFT(Table3[[#This Row],[Last Funding Amount - ORIG]],MIN(FIND({0,1,2,3,4,5,6,7,8,9,0},Table3[[#This Row],[Last Funding Amount - ORIG]]&amp;"0123456789"))-1)</f>
        <v/>
      </c>
      <c r="E9663" t="s">
        <v>44</v>
      </c>
      <c r="F9663" s="1">
        <v>124250000</v>
      </c>
      <c r="G9663">
        <v>1</v>
      </c>
      <c r="H9663">
        <v>9</v>
      </c>
    </row>
    <row r="9664" spans="1:8" x14ac:dyDescent="0.2">
      <c r="A9664" t="s">
        <v>11249</v>
      </c>
      <c r="B9664" s="1">
        <v>5000000</v>
      </c>
      <c r="C966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5000000</v>
      </c>
      <c r="D9664" s="6" t="str">
        <f>LEFT(Table3[[#This Row],[Last Funding Amount - ORIG]],MIN(FIND({0,1,2,3,4,5,6,7,8,9,0},Table3[[#This Row],[Last Funding Amount - ORIG]]&amp;"0123456789"))-1)</f>
        <v/>
      </c>
      <c r="E9664" t="s">
        <v>13</v>
      </c>
      <c r="F9664" s="1">
        <v>5000000</v>
      </c>
      <c r="G9664">
        <v>1</v>
      </c>
      <c r="H9664">
        <v>1</v>
      </c>
    </row>
    <row r="9665" spans="1:8" x14ac:dyDescent="0.2">
      <c r="A9665" t="s">
        <v>11250</v>
      </c>
      <c r="B9665" s="1">
        <v>1200000</v>
      </c>
      <c r="C966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1200000</v>
      </c>
      <c r="D9665" s="6" t="str">
        <f>LEFT(Table3[[#This Row],[Last Funding Amount - ORIG]],MIN(FIND({0,1,2,3,4,5,6,7,8,9,0},Table3[[#This Row],[Last Funding Amount - ORIG]]&amp;"0123456789"))-1)</f>
        <v/>
      </c>
      <c r="E9665" t="s">
        <v>56</v>
      </c>
      <c r="F9665" s="1">
        <v>3425000</v>
      </c>
      <c r="G9665">
        <v>3</v>
      </c>
      <c r="H9665">
        <v>9</v>
      </c>
    </row>
    <row r="9666" spans="1:8" x14ac:dyDescent="0.2">
      <c r="A9666" t="s">
        <v>11251</v>
      </c>
      <c r="B9666" s="1">
        <v>3200000</v>
      </c>
      <c r="C966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3200000</v>
      </c>
      <c r="D9666" s="6" t="str">
        <f>LEFT(Table3[[#This Row],[Last Funding Amount - ORIG]],MIN(FIND({0,1,2,3,4,5,6,7,8,9,0},Table3[[#This Row],[Last Funding Amount - ORIG]]&amp;"0123456789"))-1)</f>
        <v/>
      </c>
      <c r="E9666" t="s">
        <v>44</v>
      </c>
      <c r="F9666" s="1">
        <v>7250000</v>
      </c>
    </row>
    <row r="9667" spans="1:8" x14ac:dyDescent="0.2">
      <c r="A9667" t="s">
        <v>11252</v>
      </c>
      <c r="B9667" s="1">
        <v>1000000</v>
      </c>
      <c r="C966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9667" s="6" t="str">
        <f>LEFT(Table3[[#This Row],[Last Funding Amount - ORIG]],MIN(FIND({0,1,2,3,4,5,6,7,8,9,0},Table3[[#This Row],[Last Funding Amount - ORIG]]&amp;"0123456789"))-1)</f>
        <v/>
      </c>
      <c r="E9667" t="s">
        <v>22</v>
      </c>
      <c r="F9667" s="1">
        <v>1000000</v>
      </c>
      <c r="H9667">
        <v>1</v>
      </c>
    </row>
    <row r="9668" spans="1:8" x14ac:dyDescent="0.2">
      <c r="A9668" t="s">
        <v>11253</v>
      </c>
      <c r="B9668" s="1">
        <v>34000000</v>
      </c>
      <c r="C966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34000000</v>
      </c>
      <c r="D9668" s="6" t="str">
        <f>LEFT(Table3[[#This Row],[Last Funding Amount - ORIG]],MIN(FIND({0,1,2,3,4,5,6,7,8,9,0},Table3[[#This Row],[Last Funding Amount - ORIG]]&amp;"0123456789"))-1)</f>
        <v/>
      </c>
      <c r="E9668" t="s">
        <v>44</v>
      </c>
      <c r="F9668" s="1">
        <v>34000000</v>
      </c>
      <c r="G9668">
        <v>1</v>
      </c>
      <c r="H9668">
        <v>1</v>
      </c>
    </row>
    <row r="9669" spans="1:8" x14ac:dyDescent="0.2">
      <c r="A9669" t="s">
        <v>11254</v>
      </c>
      <c r="B9669" t="s">
        <v>149</v>
      </c>
      <c r="C966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10000000</v>
      </c>
      <c r="D9669" s="5" t="str">
        <f>LEFT(Table3[[#This Row],[Last Funding Amount - ORIG]],MIN(FIND({0,1,2,3,4,5,6,7,8,9,0},Table3[[#This Row],[Last Funding Amount - ORIG]]&amp;"0123456789"))-1)</f>
        <v>‰âÂ</v>
      </c>
      <c r="E9669" t="s">
        <v>208</v>
      </c>
      <c r="F9669" t="s">
        <v>11255</v>
      </c>
      <c r="H9669">
        <v>7</v>
      </c>
    </row>
    <row r="9670" spans="1:8" x14ac:dyDescent="0.2">
      <c r="A9670" t="s">
        <v>11256</v>
      </c>
      <c r="B9670" s="1">
        <v>800000</v>
      </c>
      <c r="C967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800000</v>
      </c>
      <c r="D9670" s="6" t="str">
        <f>LEFT(Table3[[#This Row],[Last Funding Amount - ORIG]],MIN(FIND({0,1,2,3,4,5,6,7,8,9,0},Table3[[#This Row],[Last Funding Amount - ORIG]]&amp;"0123456789"))-1)</f>
        <v/>
      </c>
      <c r="E9670" t="s">
        <v>112</v>
      </c>
      <c r="F9670" s="1">
        <v>3000000</v>
      </c>
    </row>
    <row r="9671" spans="1:8" x14ac:dyDescent="0.2">
      <c r="A9671" t="s">
        <v>11257</v>
      </c>
      <c r="C967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9671" s="6" t="str">
        <f>LEFT(Table3[[#This Row],[Last Funding Amount - ORIG]],MIN(FIND({0,1,2,3,4,5,6,7,8,9,0},Table3[[#This Row],[Last Funding Amount - ORIG]]&amp;"0123456789"))-1)</f>
        <v/>
      </c>
      <c r="E9671" t="s">
        <v>56</v>
      </c>
      <c r="F9671" s="1">
        <v>8677453</v>
      </c>
      <c r="G9671">
        <v>1</v>
      </c>
      <c r="H9671">
        <v>4</v>
      </c>
    </row>
    <row r="9672" spans="1:8" x14ac:dyDescent="0.2">
      <c r="A9672" t="s">
        <v>11258</v>
      </c>
      <c r="B9672" s="1">
        <v>3646748</v>
      </c>
      <c r="C967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3646748</v>
      </c>
      <c r="D9672" s="6" t="str">
        <f>LEFT(Table3[[#This Row],[Last Funding Amount - ORIG]],MIN(FIND({0,1,2,3,4,5,6,7,8,9,0},Table3[[#This Row],[Last Funding Amount - ORIG]]&amp;"0123456789"))-1)</f>
        <v/>
      </c>
      <c r="E9672" t="s">
        <v>13</v>
      </c>
      <c r="F9672" s="1">
        <v>37440393</v>
      </c>
      <c r="G9672">
        <v>2</v>
      </c>
      <c r="H9672">
        <v>2</v>
      </c>
    </row>
    <row r="9673" spans="1:8" x14ac:dyDescent="0.2">
      <c r="A9673" t="s">
        <v>11259</v>
      </c>
      <c r="B9673" t="s">
        <v>1543</v>
      </c>
      <c r="C967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3000000</v>
      </c>
      <c r="D9673" s="5" t="str">
        <f>LEFT(Table3[[#This Row],[Last Funding Amount - ORIG]],MIN(FIND({0,1,2,3,4,5,6,7,8,9,0},Table3[[#This Row],[Last Funding Amount - ORIG]]&amp;"0123456789"))-1)</f>
        <v>‰âÂ</v>
      </c>
      <c r="E9673" t="s">
        <v>22</v>
      </c>
      <c r="F9673" t="s">
        <v>1544</v>
      </c>
      <c r="G9673">
        <v>2</v>
      </c>
      <c r="H9673">
        <v>3</v>
      </c>
    </row>
    <row r="9674" spans="1:8" x14ac:dyDescent="0.2">
      <c r="A9674" t="s">
        <v>11260</v>
      </c>
      <c r="B9674" s="1">
        <v>1200000</v>
      </c>
      <c r="C967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1200000</v>
      </c>
      <c r="D9674" s="6" t="str">
        <f>LEFT(Table3[[#This Row],[Last Funding Amount - ORIG]],MIN(FIND({0,1,2,3,4,5,6,7,8,9,0},Table3[[#This Row],[Last Funding Amount - ORIG]]&amp;"0123456789"))-1)</f>
        <v/>
      </c>
      <c r="E9674" t="s">
        <v>112</v>
      </c>
      <c r="F9674" s="1">
        <v>1200000</v>
      </c>
    </row>
    <row r="9675" spans="1:8" x14ac:dyDescent="0.2">
      <c r="A9675" t="s">
        <v>11261</v>
      </c>
      <c r="B9675" s="1">
        <v>55000000</v>
      </c>
      <c r="C967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55000000</v>
      </c>
      <c r="D9675" s="6" t="str">
        <f>LEFT(Table3[[#This Row],[Last Funding Amount - ORIG]],MIN(FIND({0,1,2,3,4,5,6,7,8,9,0},Table3[[#This Row],[Last Funding Amount - ORIG]]&amp;"0123456789"))-1)</f>
        <v/>
      </c>
      <c r="E9675" t="s">
        <v>16</v>
      </c>
      <c r="F9675" s="1">
        <v>55000000</v>
      </c>
    </row>
    <row r="9676" spans="1:8" x14ac:dyDescent="0.2">
      <c r="A9676" t="s">
        <v>11262</v>
      </c>
      <c r="B9676" s="1">
        <v>9920784</v>
      </c>
      <c r="C967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9920784</v>
      </c>
      <c r="D9676" s="6" t="str">
        <f>LEFT(Table3[[#This Row],[Last Funding Amount - ORIG]],MIN(FIND({0,1,2,3,4,5,6,7,8,9,0},Table3[[#This Row],[Last Funding Amount - ORIG]]&amp;"0123456789"))-1)</f>
        <v/>
      </c>
      <c r="E9676" t="s">
        <v>22</v>
      </c>
      <c r="F9676" s="1">
        <v>9920784</v>
      </c>
      <c r="G9676">
        <v>1</v>
      </c>
      <c r="H9676">
        <v>1</v>
      </c>
    </row>
    <row r="9677" spans="1:8" x14ac:dyDescent="0.2">
      <c r="A9677" t="s">
        <v>11263</v>
      </c>
      <c r="B9677" s="1">
        <v>1700000</v>
      </c>
      <c r="C967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1700000</v>
      </c>
      <c r="D9677" s="6" t="str">
        <f>LEFT(Table3[[#This Row],[Last Funding Amount - ORIG]],MIN(FIND({0,1,2,3,4,5,6,7,8,9,0},Table3[[#This Row],[Last Funding Amount - ORIG]]&amp;"0123456789"))-1)</f>
        <v/>
      </c>
      <c r="E9677" t="s">
        <v>112</v>
      </c>
      <c r="F9677" s="1">
        <v>1700000</v>
      </c>
    </row>
    <row r="9678" spans="1:8" x14ac:dyDescent="0.2">
      <c r="A9678" t="s">
        <v>11264</v>
      </c>
      <c r="B9678" s="1">
        <v>22500000</v>
      </c>
      <c r="C967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22500000</v>
      </c>
      <c r="D9678" s="6" t="str">
        <f>LEFT(Table3[[#This Row],[Last Funding Amount - ORIG]],MIN(FIND({0,1,2,3,4,5,6,7,8,9,0},Table3[[#This Row],[Last Funding Amount - ORIG]]&amp;"0123456789"))-1)</f>
        <v/>
      </c>
      <c r="E9678" t="s">
        <v>22</v>
      </c>
      <c r="F9678" s="1">
        <v>22500000</v>
      </c>
      <c r="G9678">
        <v>1</v>
      </c>
      <c r="H9678">
        <v>4</v>
      </c>
    </row>
    <row r="9679" spans="1:8" x14ac:dyDescent="0.2">
      <c r="A9679" t="s">
        <v>11265</v>
      </c>
      <c r="B9679" t="s">
        <v>11266</v>
      </c>
      <c r="C967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247000</v>
      </c>
      <c r="D9679" s="5" t="str">
        <f>LEFT(Table3[[#This Row],[Last Funding Amount - ORIG]],MIN(FIND({0,1,2,3,4,5,6,7,8,9,0},Table3[[#This Row],[Last Funding Amount - ORIG]]&amp;"0123456789"))-1)</f>
        <v>‰âÂ</v>
      </c>
      <c r="E9679" t="s">
        <v>112</v>
      </c>
      <c r="F9679" t="s">
        <v>11267</v>
      </c>
      <c r="H9679">
        <v>7</v>
      </c>
    </row>
    <row r="9680" spans="1:8" x14ac:dyDescent="0.2">
      <c r="A9680" t="s">
        <v>11268</v>
      </c>
      <c r="B9680" t="s">
        <v>11269</v>
      </c>
      <c r="C968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50000000</v>
      </c>
      <c r="D9680" s="5" t="str">
        <f>LEFT(Table3[[#This Row],[Last Funding Amount - ORIG]],MIN(FIND({0,1,2,3,4,5,6,7,8,9,0},Table3[[#This Row],[Last Funding Amount - ORIG]]&amp;"0123456789"))-1)</f>
        <v>SEK</v>
      </c>
      <c r="E9680" t="s">
        <v>208</v>
      </c>
      <c r="F9680" t="s">
        <v>11270</v>
      </c>
    </row>
    <row r="9681" spans="1:8" x14ac:dyDescent="0.2">
      <c r="A9681" t="s">
        <v>11271</v>
      </c>
      <c r="C968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9681" s="6" t="str">
        <f>LEFT(Table3[[#This Row],[Last Funding Amount - ORIG]],MIN(FIND({0,1,2,3,4,5,6,7,8,9,0},Table3[[#This Row],[Last Funding Amount - ORIG]]&amp;"0123456789"))-1)</f>
        <v/>
      </c>
      <c r="E9681" t="s">
        <v>112</v>
      </c>
      <c r="F9681" s="1">
        <v>420000</v>
      </c>
      <c r="H9681">
        <v>1</v>
      </c>
    </row>
    <row r="9682" spans="1:8" x14ac:dyDescent="0.2">
      <c r="A9682" t="s">
        <v>11272</v>
      </c>
      <c r="B9682" t="s">
        <v>1357</v>
      </c>
      <c r="C968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1400000</v>
      </c>
      <c r="D9682" s="5" t="str">
        <f>LEFT(Table3[[#This Row],[Last Funding Amount - ORIG]],MIN(FIND({0,1,2,3,4,5,6,7,8,9,0},Table3[[#This Row],[Last Funding Amount - ORIG]]&amp;"0123456789"))-1)</f>
        <v>‰âÂ</v>
      </c>
      <c r="E9682" t="s">
        <v>314</v>
      </c>
      <c r="F9682" t="s">
        <v>11273</v>
      </c>
      <c r="H9682">
        <v>3</v>
      </c>
    </row>
    <row r="9683" spans="1:8" x14ac:dyDescent="0.2">
      <c r="A9683" t="s">
        <v>11274</v>
      </c>
      <c r="B9683" s="1">
        <v>1000000</v>
      </c>
      <c r="C968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9683" s="6" t="str">
        <f>LEFT(Table3[[#This Row],[Last Funding Amount - ORIG]],MIN(FIND({0,1,2,3,4,5,6,7,8,9,0},Table3[[#This Row],[Last Funding Amount - ORIG]]&amp;"0123456789"))-1)</f>
        <v/>
      </c>
      <c r="E9683" t="s">
        <v>112</v>
      </c>
      <c r="F9683" s="1">
        <v>1216545</v>
      </c>
      <c r="H9683">
        <v>7</v>
      </c>
    </row>
    <row r="9684" spans="1:8" x14ac:dyDescent="0.2">
      <c r="A9684" t="s">
        <v>11275</v>
      </c>
      <c r="B9684" t="s">
        <v>11276</v>
      </c>
      <c r="C968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1800000</v>
      </c>
      <c r="D9684" s="5" t="str">
        <f>LEFT(Table3[[#This Row],[Last Funding Amount - ORIG]],MIN(FIND({0,1,2,3,4,5,6,7,8,9,0},Table3[[#This Row],[Last Funding Amount - ORIG]]&amp;"0123456789"))-1)</f>
        <v>‰âÂ</v>
      </c>
      <c r="E9684" t="s">
        <v>13</v>
      </c>
      <c r="F9684" t="s">
        <v>7443</v>
      </c>
      <c r="G9684">
        <v>1</v>
      </c>
      <c r="H9684">
        <v>2</v>
      </c>
    </row>
    <row r="9685" spans="1:8" x14ac:dyDescent="0.2">
      <c r="A9685" t="s">
        <v>11277</v>
      </c>
      <c r="B9685" t="s">
        <v>238</v>
      </c>
      <c r="C968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25000000</v>
      </c>
      <c r="D9685" s="5" t="str">
        <f>LEFT(Table3[[#This Row],[Last Funding Amount - ORIG]],MIN(FIND({0,1,2,3,4,5,6,7,8,9,0},Table3[[#This Row],[Last Funding Amount - ORIG]]&amp;"0123456789"))-1)</f>
        <v>‰âÂ</v>
      </c>
      <c r="E9685" t="s">
        <v>91</v>
      </c>
      <c r="F9685" t="s">
        <v>11278</v>
      </c>
      <c r="H9685">
        <v>1</v>
      </c>
    </row>
    <row r="9686" spans="1:8" x14ac:dyDescent="0.2">
      <c r="A9686" t="s">
        <v>11279</v>
      </c>
      <c r="B9686" s="1">
        <v>5000000</v>
      </c>
      <c r="C968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5000000</v>
      </c>
      <c r="D9686" s="6" t="str">
        <f>LEFT(Table3[[#This Row],[Last Funding Amount - ORIG]],MIN(FIND({0,1,2,3,4,5,6,7,8,9,0},Table3[[#This Row],[Last Funding Amount - ORIG]]&amp;"0123456789"))-1)</f>
        <v/>
      </c>
      <c r="E9686" t="s">
        <v>56</v>
      </c>
      <c r="F9686" s="1">
        <v>5000000</v>
      </c>
    </row>
    <row r="9687" spans="1:8" x14ac:dyDescent="0.2">
      <c r="A9687" t="s">
        <v>11280</v>
      </c>
      <c r="B9687" t="s">
        <v>2156</v>
      </c>
      <c r="C968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6000000</v>
      </c>
      <c r="D9687" s="5" t="str">
        <f>LEFT(Table3[[#This Row],[Last Funding Amount - ORIG]],MIN(FIND({0,1,2,3,4,5,6,7,8,9,0},Table3[[#This Row],[Last Funding Amount - ORIG]]&amp;"0123456789"))-1)</f>
        <v>‰âÂ</v>
      </c>
      <c r="E9687" t="s">
        <v>11</v>
      </c>
      <c r="F9687" t="s">
        <v>11281</v>
      </c>
      <c r="G9687">
        <v>2</v>
      </c>
      <c r="H9687">
        <v>6</v>
      </c>
    </row>
    <row r="9688" spans="1:8" x14ac:dyDescent="0.2">
      <c r="A9688" t="s">
        <v>11282</v>
      </c>
      <c r="B9688" s="1">
        <v>2100000</v>
      </c>
      <c r="C968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2100000</v>
      </c>
      <c r="D9688" s="6" t="str">
        <f>LEFT(Table3[[#This Row],[Last Funding Amount - ORIG]],MIN(FIND({0,1,2,3,4,5,6,7,8,9,0},Table3[[#This Row],[Last Funding Amount - ORIG]]&amp;"0123456789"))-1)</f>
        <v/>
      </c>
      <c r="E9688" t="s">
        <v>13</v>
      </c>
      <c r="F9688" s="1">
        <v>2100000</v>
      </c>
      <c r="H9688">
        <v>3</v>
      </c>
    </row>
    <row r="9689" spans="1:8" x14ac:dyDescent="0.2">
      <c r="A9689" t="s">
        <v>11283</v>
      </c>
      <c r="B9689" s="1">
        <v>510000000</v>
      </c>
      <c r="C968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510000000</v>
      </c>
      <c r="D9689" s="6" t="str">
        <f>LEFT(Table3[[#This Row],[Last Funding Amount - ORIG]],MIN(FIND({0,1,2,3,4,5,6,7,8,9,0},Table3[[#This Row],[Last Funding Amount - ORIG]]&amp;"0123456789"))-1)</f>
        <v/>
      </c>
      <c r="E9689" t="s">
        <v>208</v>
      </c>
      <c r="F9689" s="1">
        <v>510000000</v>
      </c>
      <c r="H9689">
        <v>1</v>
      </c>
    </row>
    <row r="9690" spans="1:8" x14ac:dyDescent="0.2">
      <c r="A9690" t="s">
        <v>11284</v>
      </c>
      <c r="B9690" s="1">
        <v>2500000</v>
      </c>
      <c r="C969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2500000</v>
      </c>
      <c r="D9690" s="6" t="str">
        <f>LEFT(Table3[[#This Row],[Last Funding Amount - ORIG]],MIN(FIND({0,1,2,3,4,5,6,7,8,9,0},Table3[[#This Row],[Last Funding Amount - ORIG]]&amp;"0123456789"))-1)</f>
        <v/>
      </c>
      <c r="E9690" t="s">
        <v>112</v>
      </c>
      <c r="F9690" s="1">
        <v>2500000</v>
      </c>
    </row>
    <row r="9691" spans="1:8" x14ac:dyDescent="0.2">
      <c r="A9691" t="s">
        <v>11285</v>
      </c>
      <c r="B9691" s="1">
        <v>300000</v>
      </c>
      <c r="C969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</v>
      </c>
      <c r="D9691" s="6" t="str">
        <f>LEFT(Table3[[#This Row],[Last Funding Amount - ORIG]],MIN(FIND({0,1,2,3,4,5,6,7,8,9,0},Table3[[#This Row],[Last Funding Amount - ORIG]]&amp;"0123456789"))-1)</f>
        <v/>
      </c>
      <c r="E9691" t="s">
        <v>112</v>
      </c>
      <c r="F9691" s="1">
        <v>1815000</v>
      </c>
      <c r="G9691">
        <v>1</v>
      </c>
      <c r="H9691">
        <v>2</v>
      </c>
    </row>
    <row r="9692" spans="1:8" x14ac:dyDescent="0.2">
      <c r="A9692" t="s">
        <v>11286</v>
      </c>
      <c r="B9692" s="1">
        <v>2000000</v>
      </c>
      <c r="C969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</v>
      </c>
      <c r="D9692" s="6" t="str">
        <f>LEFT(Table3[[#This Row],[Last Funding Amount - ORIG]],MIN(FIND({0,1,2,3,4,5,6,7,8,9,0},Table3[[#This Row],[Last Funding Amount - ORIG]]&amp;"0123456789"))-1)</f>
        <v/>
      </c>
      <c r="E9692" t="s">
        <v>112</v>
      </c>
      <c r="F9692" s="1">
        <v>2000000</v>
      </c>
      <c r="G9692">
        <v>1</v>
      </c>
      <c r="H9692">
        <v>1</v>
      </c>
    </row>
    <row r="9693" spans="1:8" x14ac:dyDescent="0.2">
      <c r="A9693" t="s">
        <v>11287</v>
      </c>
      <c r="B9693" s="1">
        <v>2600000</v>
      </c>
      <c r="C969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2600000</v>
      </c>
      <c r="D9693" s="6" t="str">
        <f>LEFT(Table3[[#This Row],[Last Funding Amount - ORIG]],MIN(FIND({0,1,2,3,4,5,6,7,8,9,0},Table3[[#This Row],[Last Funding Amount - ORIG]]&amp;"0123456789"))-1)</f>
        <v/>
      </c>
      <c r="E9693" t="s">
        <v>13</v>
      </c>
      <c r="F9693" s="1">
        <v>2600000</v>
      </c>
      <c r="G9693">
        <v>1</v>
      </c>
      <c r="H9693">
        <v>1</v>
      </c>
    </row>
    <row r="9694" spans="1:8" x14ac:dyDescent="0.2">
      <c r="A9694" t="s">
        <v>11288</v>
      </c>
      <c r="B9694" s="1">
        <v>1461957</v>
      </c>
      <c r="C969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1461957</v>
      </c>
      <c r="D9694" s="6" t="str">
        <f>LEFT(Table3[[#This Row],[Last Funding Amount - ORIG]],MIN(FIND({0,1,2,3,4,5,6,7,8,9,0},Table3[[#This Row],[Last Funding Amount - ORIG]]&amp;"0123456789"))-1)</f>
        <v/>
      </c>
      <c r="E9694" t="s">
        <v>13</v>
      </c>
      <c r="F9694" s="1">
        <v>2591957</v>
      </c>
      <c r="H9694">
        <v>13</v>
      </c>
    </row>
    <row r="9695" spans="1:8" x14ac:dyDescent="0.2">
      <c r="A9695" t="s">
        <v>11289</v>
      </c>
      <c r="B9695" s="1">
        <v>25000</v>
      </c>
      <c r="C969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</v>
      </c>
      <c r="D9695" s="6" t="str">
        <f>LEFT(Table3[[#This Row],[Last Funding Amount - ORIG]],MIN(FIND({0,1,2,3,4,5,6,7,8,9,0},Table3[[#This Row],[Last Funding Amount - ORIG]]&amp;"0123456789"))-1)</f>
        <v/>
      </c>
      <c r="E9695" t="s">
        <v>56</v>
      </c>
      <c r="F9695" s="1">
        <v>2625000</v>
      </c>
      <c r="G9695">
        <v>1</v>
      </c>
      <c r="H9695">
        <v>4</v>
      </c>
    </row>
    <row r="9696" spans="1:8" x14ac:dyDescent="0.2">
      <c r="A9696" t="s">
        <v>11290</v>
      </c>
      <c r="B9696" s="1">
        <v>77400000</v>
      </c>
      <c r="C969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77400000</v>
      </c>
      <c r="D9696" s="6" t="str">
        <f>LEFT(Table3[[#This Row],[Last Funding Amount - ORIG]],MIN(FIND({0,1,2,3,4,5,6,7,8,9,0},Table3[[#This Row],[Last Funding Amount - ORIG]]&amp;"0123456789"))-1)</f>
        <v/>
      </c>
      <c r="E9696" t="s">
        <v>18</v>
      </c>
      <c r="F9696" s="1">
        <v>77400000</v>
      </c>
      <c r="G9696">
        <v>1</v>
      </c>
      <c r="H9696">
        <v>1</v>
      </c>
    </row>
    <row r="9697" spans="1:8" x14ac:dyDescent="0.2">
      <c r="A9697" t="s">
        <v>11291</v>
      </c>
      <c r="B9697" s="1">
        <v>14000000</v>
      </c>
      <c r="C969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14000000</v>
      </c>
      <c r="D9697" s="6" t="str">
        <f>LEFT(Table3[[#This Row],[Last Funding Amount - ORIG]],MIN(FIND({0,1,2,3,4,5,6,7,8,9,0},Table3[[#This Row],[Last Funding Amount - ORIG]]&amp;"0123456789"))-1)</f>
        <v/>
      </c>
      <c r="E9697" t="s">
        <v>36</v>
      </c>
      <c r="F9697" s="1">
        <v>14000000</v>
      </c>
      <c r="G9697">
        <v>1</v>
      </c>
      <c r="H9697">
        <v>1</v>
      </c>
    </row>
    <row r="9698" spans="1:8" x14ac:dyDescent="0.2">
      <c r="A9698" t="s">
        <v>11292</v>
      </c>
      <c r="B9698" s="1">
        <v>8100000</v>
      </c>
      <c r="C969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8100000</v>
      </c>
      <c r="D9698" s="6" t="str">
        <f>LEFT(Table3[[#This Row],[Last Funding Amount - ORIG]],MIN(FIND({0,1,2,3,4,5,6,7,8,9,0},Table3[[#This Row],[Last Funding Amount - ORIG]]&amp;"0123456789"))-1)</f>
        <v/>
      </c>
      <c r="E9698" t="s">
        <v>13</v>
      </c>
      <c r="F9698" s="1">
        <v>8100000</v>
      </c>
    </row>
    <row r="9699" spans="1:8" x14ac:dyDescent="0.2">
      <c r="A9699" t="s">
        <v>11293</v>
      </c>
      <c r="B9699" s="1">
        <v>1000000</v>
      </c>
      <c r="C969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9699" s="6" t="str">
        <f>LEFT(Table3[[#This Row],[Last Funding Amount - ORIG]],MIN(FIND({0,1,2,3,4,5,6,7,8,9,0},Table3[[#This Row],[Last Funding Amount - ORIG]]&amp;"0123456789"))-1)</f>
        <v/>
      </c>
      <c r="E9699" t="s">
        <v>112</v>
      </c>
      <c r="F9699" s="1">
        <v>1000000</v>
      </c>
      <c r="G9699">
        <v>1</v>
      </c>
      <c r="H9699">
        <v>1</v>
      </c>
    </row>
    <row r="9700" spans="1:8" x14ac:dyDescent="0.2">
      <c r="A9700" t="s">
        <v>11294</v>
      </c>
      <c r="B9700" t="s">
        <v>3271</v>
      </c>
      <c r="C970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1500000</v>
      </c>
      <c r="D9700" s="5" t="str">
        <f>LEFT(Table3[[#This Row],[Last Funding Amount - ORIG]],MIN(FIND({0,1,2,3,4,5,6,7,8,9,0},Table3[[#This Row],[Last Funding Amount - ORIG]]&amp;"0123456789"))-1)</f>
        <v>‰âÂ</v>
      </c>
      <c r="E9700" t="s">
        <v>22</v>
      </c>
      <c r="F9700" t="s">
        <v>326</v>
      </c>
    </row>
    <row r="9701" spans="1:8" x14ac:dyDescent="0.2">
      <c r="A9701" t="s">
        <v>11295</v>
      </c>
      <c r="B9701" s="1">
        <v>1674998</v>
      </c>
      <c r="C970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1674998</v>
      </c>
      <c r="D9701" s="6" t="str">
        <f>LEFT(Table3[[#This Row],[Last Funding Amount - ORIG]],MIN(FIND({0,1,2,3,4,5,6,7,8,9,0},Table3[[#This Row],[Last Funding Amount - ORIG]]&amp;"0123456789"))-1)</f>
        <v/>
      </c>
      <c r="E9701" t="s">
        <v>13</v>
      </c>
      <c r="F9701" s="1">
        <v>1674998</v>
      </c>
      <c r="H9701">
        <v>7</v>
      </c>
    </row>
    <row r="9702" spans="1:8" x14ac:dyDescent="0.2">
      <c r="A9702" t="s">
        <v>11296</v>
      </c>
      <c r="B9702" s="1">
        <v>2000075</v>
      </c>
      <c r="C970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2000075</v>
      </c>
      <c r="D9702" s="6" t="str">
        <f>LEFT(Table3[[#This Row],[Last Funding Amount - ORIG]],MIN(FIND({0,1,2,3,4,5,6,7,8,9,0},Table3[[#This Row],[Last Funding Amount - ORIG]]&amp;"0123456789"))-1)</f>
        <v/>
      </c>
      <c r="E9702" t="s">
        <v>112</v>
      </c>
      <c r="F9702" s="1">
        <v>2000075</v>
      </c>
    </row>
    <row r="9703" spans="1:8" x14ac:dyDescent="0.2">
      <c r="A9703" t="s">
        <v>11297</v>
      </c>
      <c r="B9703" t="s">
        <v>2156</v>
      </c>
      <c r="C970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6000000</v>
      </c>
      <c r="D9703" s="5" t="str">
        <f>LEFT(Table3[[#This Row],[Last Funding Amount - ORIG]],MIN(FIND({0,1,2,3,4,5,6,7,8,9,0},Table3[[#This Row],[Last Funding Amount - ORIG]]&amp;"0123456789"))-1)</f>
        <v>‰âÂ</v>
      </c>
      <c r="E9703" t="s">
        <v>22</v>
      </c>
      <c r="F9703" t="s">
        <v>2057</v>
      </c>
      <c r="H9703">
        <v>3</v>
      </c>
    </row>
    <row r="9704" spans="1:8" x14ac:dyDescent="0.2">
      <c r="A9704" t="s">
        <v>11298</v>
      </c>
      <c r="B9704" s="1">
        <v>1000000</v>
      </c>
      <c r="C970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9704" s="6" t="str">
        <f>LEFT(Table3[[#This Row],[Last Funding Amount - ORIG]],MIN(FIND({0,1,2,3,4,5,6,7,8,9,0},Table3[[#This Row],[Last Funding Amount - ORIG]]&amp;"0123456789"))-1)</f>
        <v/>
      </c>
      <c r="E9704" t="s">
        <v>112</v>
      </c>
      <c r="F9704" s="1">
        <v>1500000</v>
      </c>
      <c r="H9704">
        <v>4</v>
      </c>
    </row>
    <row r="9705" spans="1:8" x14ac:dyDescent="0.2">
      <c r="A9705" t="s">
        <v>11299</v>
      </c>
      <c r="B9705" s="1">
        <v>3000000</v>
      </c>
      <c r="C970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3000000</v>
      </c>
      <c r="D9705" s="6" t="str">
        <f>LEFT(Table3[[#This Row],[Last Funding Amount - ORIG]],MIN(FIND({0,1,2,3,4,5,6,7,8,9,0},Table3[[#This Row],[Last Funding Amount - ORIG]]&amp;"0123456789"))-1)</f>
        <v/>
      </c>
      <c r="E9705" t="s">
        <v>22</v>
      </c>
      <c r="F9705" s="1">
        <v>3000000</v>
      </c>
      <c r="G9705">
        <v>1</v>
      </c>
      <c r="H9705">
        <v>1</v>
      </c>
    </row>
    <row r="9706" spans="1:8" x14ac:dyDescent="0.2">
      <c r="A9706" t="s">
        <v>11300</v>
      </c>
      <c r="B9706" s="1">
        <v>4200000</v>
      </c>
      <c r="C970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4200000</v>
      </c>
      <c r="D9706" s="6" t="str">
        <f>LEFT(Table3[[#This Row],[Last Funding Amount - ORIG]],MIN(FIND({0,1,2,3,4,5,6,7,8,9,0},Table3[[#This Row],[Last Funding Amount - ORIG]]&amp;"0123456789"))-1)</f>
        <v/>
      </c>
      <c r="E9706" t="s">
        <v>11</v>
      </c>
      <c r="F9706" s="1">
        <v>7300000</v>
      </c>
      <c r="H9706">
        <v>10</v>
      </c>
    </row>
    <row r="9707" spans="1:8" x14ac:dyDescent="0.2">
      <c r="A9707" t="s">
        <v>11301</v>
      </c>
      <c r="B9707" s="1">
        <v>3900000</v>
      </c>
      <c r="C970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3900000</v>
      </c>
      <c r="D9707" s="6" t="str">
        <f>LEFT(Table3[[#This Row],[Last Funding Amount - ORIG]],MIN(FIND({0,1,2,3,4,5,6,7,8,9,0},Table3[[#This Row],[Last Funding Amount - ORIG]]&amp;"0123456789"))-1)</f>
        <v/>
      </c>
      <c r="E9707" t="s">
        <v>13</v>
      </c>
      <c r="F9707" s="1">
        <v>9855000</v>
      </c>
    </row>
    <row r="9708" spans="1:8" x14ac:dyDescent="0.2">
      <c r="A9708" t="s">
        <v>11302</v>
      </c>
      <c r="B9708" s="1">
        <v>1000000</v>
      </c>
      <c r="C970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9708" s="6" t="str">
        <f>LEFT(Table3[[#This Row],[Last Funding Amount - ORIG]],MIN(FIND({0,1,2,3,4,5,6,7,8,9,0},Table3[[#This Row],[Last Funding Amount - ORIG]]&amp;"0123456789"))-1)</f>
        <v/>
      </c>
      <c r="E9708" t="s">
        <v>13</v>
      </c>
      <c r="F9708" s="1">
        <v>13000000</v>
      </c>
      <c r="G9708">
        <v>1</v>
      </c>
      <c r="H9708">
        <v>1</v>
      </c>
    </row>
    <row r="9709" spans="1:8" x14ac:dyDescent="0.2">
      <c r="A9709" t="s">
        <v>11303</v>
      </c>
      <c r="B9709" s="1">
        <v>1200000</v>
      </c>
      <c r="C970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1200000</v>
      </c>
      <c r="D9709" s="6" t="str">
        <f>LEFT(Table3[[#This Row],[Last Funding Amount - ORIG]],MIN(FIND({0,1,2,3,4,5,6,7,8,9,0},Table3[[#This Row],[Last Funding Amount - ORIG]]&amp;"0123456789"))-1)</f>
        <v/>
      </c>
      <c r="E9709" t="s">
        <v>112</v>
      </c>
      <c r="F9709" s="1">
        <v>2000000</v>
      </c>
      <c r="G9709">
        <v>1</v>
      </c>
      <c r="H9709">
        <v>1</v>
      </c>
    </row>
    <row r="9710" spans="1:8" x14ac:dyDescent="0.2">
      <c r="A9710" t="s">
        <v>11304</v>
      </c>
      <c r="B9710" s="1">
        <v>2200000</v>
      </c>
      <c r="C971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2200000</v>
      </c>
      <c r="D9710" s="6" t="str">
        <f>LEFT(Table3[[#This Row],[Last Funding Amount - ORIG]],MIN(FIND({0,1,2,3,4,5,6,7,8,9,0},Table3[[#This Row],[Last Funding Amount - ORIG]]&amp;"0123456789"))-1)</f>
        <v/>
      </c>
      <c r="E9710" t="s">
        <v>22</v>
      </c>
      <c r="F9710" s="1">
        <v>2200000</v>
      </c>
      <c r="G9710">
        <v>1</v>
      </c>
      <c r="H9710">
        <v>2</v>
      </c>
    </row>
    <row r="9711" spans="1:8" x14ac:dyDescent="0.2">
      <c r="A9711" t="s">
        <v>11305</v>
      </c>
      <c r="B9711" s="1">
        <v>93000</v>
      </c>
      <c r="C971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93000</v>
      </c>
      <c r="D9711" s="6" t="str">
        <f>LEFT(Table3[[#This Row],[Last Funding Amount - ORIG]],MIN(FIND({0,1,2,3,4,5,6,7,8,9,0},Table3[[#This Row],[Last Funding Amount - ORIG]]&amp;"0123456789"))-1)</f>
        <v/>
      </c>
      <c r="E9711" t="s">
        <v>112</v>
      </c>
      <c r="F9711" s="1">
        <v>473000</v>
      </c>
      <c r="G9711">
        <v>1</v>
      </c>
      <c r="H9711">
        <v>4</v>
      </c>
    </row>
    <row r="9712" spans="1:8" x14ac:dyDescent="0.2">
      <c r="A9712" t="s">
        <v>11306</v>
      </c>
      <c r="B9712" s="1">
        <v>550000</v>
      </c>
      <c r="C971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550000</v>
      </c>
      <c r="D9712" s="6" t="str">
        <f>LEFT(Table3[[#This Row],[Last Funding Amount - ORIG]],MIN(FIND({0,1,2,3,4,5,6,7,8,9,0},Table3[[#This Row],[Last Funding Amount - ORIG]]&amp;"0123456789"))-1)</f>
        <v/>
      </c>
      <c r="E9712" t="s">
        <v>112</v>
      </c>
      <c r="F9712" s="1">
        <v>550000</v>
      </c>
      <c r="H9712">
        <v>1</v>
      </c>
    </row>
    <row r="9713" spans="1:8" x14ac:dyDescent="0.2">
      <c r="A9713" t="s">
        <v>11307</v>
      </c>
      <c r="B9713" t="s">
        <v>325</v>
      </c>
      <c r="C971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</v>
      </c>
      <c r="D9713" s="5" t="str">
        <f>LEFT(Table3[[#This Row],[Last Funding Amount - ORIG]],MIN(FIND({0,1,2,3,4,5,6,7,8,9,0},Table3[[#This Row],[Last Funding Amount - ORIG]]&amp;"0123456789"))-1)</f>
        <v>‰âÂ</v>
      </c>
      <c r="E9713" t="s">
        <v>22</v>
      </c>
      <c r="F9713" t="s">
        <v>326</v>
      </c>
      <c r="G9713">
        <v>1</v>
      </c>
      <c r="H9713">
        <v>6</v>
      </c>
    </row>
    <row r="9714" spans="1:8" x14ac:dyDescent="0.2">
      <c r="A9714" t="s">
        <v>11308</v>
      </c>
      <c r="B9714" s="1">
        <v>7000000</v>
      </c>
      <c r="C971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7000000</v>
      </c>
      <c r="D9714" s="6" t="str">
        <f>LEFT(Table3[[#This Row],[Last Funding Amount - ORIG]],MIN(FIND({0,1,2,3,4,5,6,7,8,9,0},Table3[[#This Row],[Last Funding Amount - ORIG]]&amp;"0123456789"))-1)</f>
        <v/>
      </c>
      <c r="E9714" t="s">
        <v>22</v>
      </c>
      <c r="F9714" s="1">
        <v>7000000</v>
      </c>
    </row>
    <row r="9715" spans="1:8" x14ac:dyDescent="0.2">
      <c r="A9715" t="s">
        <v>11309</v>
      </c>
      <c r="B9715" s="1">
        <v>250000</v>
      </c>
      <c r="C971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</v>
      </c>
      <c r="D9715" s="6" t="str">
        <f>LEFT(Table3[[#This Row],[Last Funding Amount - ORIG]],MIN(FIND({0,1,2,3,4,5,6,7,8,9,0},Table3[[#This Row],[Last Funding Amount - ORIG]]&amp;"0123456789"))-1)</f>
        <v/>
      </c>
      <c r="E9715" t="s">
        <v>44</v>
      </c>
      <c r="F9715" s="1">
        <v>800000</v>
      </c>
      <c r="H9715">
        <v>4</v>
      </c>
    </row>
    <row r="9716" spans="1:8" x14ac:dyDescent="0.2">
      <c r="A9716" t="s">
        <v>11310</v>
      </c>
      <c r="B9716" s="1">
        <v>230000</v>
      </c>
      <c r="C971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230000</v>
      </c>
      <c r="D9716" s="6" t="str">
        <f>LEFT(Table3[[#This Row],[Last Funding Amount - ORIG]],MIN(FIND({0,1,2,3,4,5,6,7,8,9,0},Table3[[#This Row],[Last Funding Amount - ORIG]]&amp;"0123456789"))-1)</f>
        <v/>
      </c>
      <c r="E9716" t="s">
        <v>402</v>
      </c>
      <c r="F9716" s="1">
        <v>230000</v>
      </c>
    </row>
    <row r="9717" spans="1:8" x14ac:dyDescent="0.2">
      <c r="A9717" t="s">
        <v>11311</v>
      </c>
      <c r="B9717" s="1">
        <v>1200000</v>
      </c>
      <c r="C971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1200000</v>
      </c>
      <c r="D9717" s="6" t="str">
        <f>LEFT(Table3[[#This Row],[Last Funding Amount - ORIG]],MIN(FIND({0,1,2,3,4,5,6,7,8,9,0},Table3[[#This Row],[Last Funding Amount - ORIG]]&amp;"0123456789"))-1)</f>
        <v/>
      </c>
      <c r="E9717" t="s">
        <v>112</v>
      </c>
      <c r="F9717" s="1">
        <v>1250000</v>
      </c>
      <c r="H9717">
        <v>1</v>
      </c>
    </row>
    <row r="9718" spans="1:8" x14ac:dyDescent="0.2">
      <c r="A9718" t="s">
        <v>11312</v>
      </c>
      <c r="C971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9718" s="6" t="str">
        <f>LEFT(Table3[[#This Row],[Last Funding Amount - ORIG]],MIN(FIND({0,1,2,3,4,5,6,7,8,9,0},Table3[[#This Row],[Last Funding Amount - ORIG]]&amp;"0123456789"))-1)</f>
        <v/>
      </c>
      <c r="E9718" t="s">
        <v>16</v>
      </c>
      <c r="F9718" s="1">
        <v>30000000</v>
      </c>
      <c r="G9718">
        <v>1</v>
      </c>
      <c r="H9718">
        <v>2</v>
      </c>
    </row>
    <row r="9719" spans="1:8" x14ac:dyDescent="0.2">
      <c r="A9719" t="s">
        <v>11313</v>
      </c>
      <c r="B9719" s="1">
        <v>2500000</v>
      </c>
      <c r="C971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2500000</v>
      </c>
      <c r="D9719" s="6" t="str">
        <f>LEFT(Table3[[#This Row],[Last Funding Amount - ORIG]],MIN(FIND({0,1,2,3,4,5,6,7,8,9,0},Table3[[#This Row],[Last Funding Amount - ORIG]]&amp;"0123456789"))-1)</f>
        <v/>
      </c>
      <c r="E9719" t="s">
        <v>112</v>
      </c>
      <c r="F9719" s="1">
        <v>2500000</v>
      </c>
    </row>
    <row r="9720" spans="1:8" x14ac:dyDescent="0.2">
      <c r="A9720" t="s">
        <v>11314</v>
      </c>
      <c r="B9720" s="1">
        <v>1000000</v>
      </c>
      <c r="C972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9720" s="6" t="str">
        <f>LEFT(Table3[[#This Row],[Last Funding Amount - ORIG]],MIN(FIND({0,1,2,3,4,5,6,7,8,9,0},Table3[[#This Row],[Last Funding Amount - ORIG]]&amp;"0123456789"))-1)</f>
        <v/>
      </c>
      <c r="E9720" t="s">
        <v>112</v>
      </c>
      <c r="F9720" s="1">
        <v>1000000</v>
      </c>
      <c r="H9720">
        <v>1</v>
      </c>
    </row>
    <row r="9721" spans="1:8" x14ac:dyDescent="0.2">
      <c r="A9721" t="s">
        <v>11315</v>
      </c>
      <c r="C972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9721" s="6" t="str">
        <f>LEFT(Table3[[#This Row],[Last Funding Amount - ORIG]],MIN(FIND({0,1,2,3,4,5,6,7,8,9,0},Table3[[#This Row],[Last Funding Amount - ORIG]]&amp;"0123456789"))-1)</f>
        <v/>
      </c>
      <c r="E9721" t="s">
        <v>56</v>
      </c>
      <c r="F9721" s="1">
        <v>140000</v>
      </c>
      <c r="H9721">
        <v>3</v>
      </c>
    </row>
    <row r="9722" spans="1:8" x14ac:dyDescent="0.2">
      <c r="A9722" t="s">
        <v>11316</v>
      </c>
      <c r="B9722" s="1">
        <v>5000000</v>
      </c>
      <c r="C972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5000000</v>
      </c>
      <c r="D9722" s="6" t="str">
        <f>LEFT(Table3[[#This Row],[Last Funding Amount - ORIG]],MIN(FIND({0,1,2,3,4,5,6,7,8,9,0},Table3[[#This Row],[Last Funding Amount - ORIG]]&amp;"0123456789"))-1)</f>
        <v/>
      </c>
      <c r="E9722" t="s">
        <v>13</v>
      </c>
      <c r="F9722" s="1">
        <v>5000000</v>
      </c>
      <c r="G9722">
        <v>1</v>
      </c>
      <c r="H9722">
        <v>1</v>
      </c>
    </row>
    <row r="9723" spans="1:8" x14ac:dyDescent="0.2">
      <c r="A9723" t="s">
        <v>11317</v>
      </c>
      <c r="B9723" s="1">
        <v>950052</v>
      </c>
      <c r="C972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950052</v>
      </c>
      <c r="D9723" s="6" t="str">
        <f>LEFT(Table3[[#This Row],[Last Funding Amount - ORIG]],MIN(FIND({0,1,2,3,4,5,6,7,8,9,0},Table3[[#This Row],[Last Funding Amount - ORIG]]&amp;"0123456789"))-1)</f>
        <v/>
      </c>
      <c r="E9723" t="s">
        <v>13</v>
      </c>
      <c r="F9723" s="1">
        <v>6998872</v>
      </c>
      <c r="G9723">
        <v>1</v>
      </c>
      <c r="H9723">
        <v>1</v>
      </c>
    </row>
    <row r="9724" spans="1:8" x14ac:dyDescent="0.2">
      <c r="A9724" t="s">
        <v>11318</v>
      </c>
      <c r="B9724" s="1">
        <v>1500000</v>
      </c>
      <c r="C972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1500000</v>
      </c>
      <c r="D9724" s="6" t="str">
        <f>LEFT(Table3[[#This Row],[Last Funding Amount - ORIG]],MIN(FIND({0,1,2,3,4,5,6,7,8,9,0},Table3[[#This Row],[Last Funding Amount - ORIG]]&amp;"0123456789"))-1)</f>
        <v/>
      </c>
      <c r="E9724" t="s">
        <v>112</v>
      </c>
      <c r="F9724" s="1">
        <v>1500000</v>
      </c>
    </row>
    <row r="9725" spans="1:8" x14ac:dyDescent="0.2">
      <c r="A9725" t="s">
        <v>11319</v>
      </c>
      <c r="B9725" s="1">
        <v>9400000</v>
      </c>
      <c r="C972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9400000</v>
      </c>
      <c r="D9725" s="6" t="str">
        <f>LEFT(Table3[[#This Row],[Last Funding Amount - ORIG]],MIN(FIND({0,1,2,3,4,5,6,7,8,9,0},Table3[[#This Row],[Last Funding Amount - ORIG]]&amp;"0123456789"))-1)</f>
        <v/>
      </c>
      <c r="E9725" t="s">
        <v>22</v>
      </c>
      <c r="F9725" s="1">
        <v>15140000</v>
      </c>
      <c r="H9725">
        <v>5</v>
      </c>
    </row>
    <row r="9726" spans="1:8" x14ac:dyDescent="0.2">
      <c r="A9726" t="s">
        <v>11320</v>
      </c>
      <c r="B9726" t="s">
        <v>525</v>
      </c>
      <c r="C972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9726" s="5" t="str">
        <f>LEFT(Table3[[#This Row],[Last Funding Amount - ORIG]],MIN(FIND({0,1,2,3,4,5,6,7,8,9,0},Table3[[#This Row],[Last Funding Amount - ORIG]]&amp;"0123456789"))-1)</f>
        <v>å£</v>
      </c>
      <c r="E9726" t="s">
        <v>112</v>
      </c>
      <c r="F9726" t="s">
        <v>526</v>
      </c>
      <c r="G9726">
        <v>2</v>
      </c>
      <c r="H9726">
        <v>2</v>
      </c>
    </row>
    <row r="9727" spans="1:8" x14ac:dyDescent="0.2">
      <c r="A9727" t="s">
        <v>11321</v>
      </c>
      <c r="B9727" s="1">
        <v>1000000</v>
      </c>
      <c r="C972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9727" s="6" t="str">
        <f>LEFT(Table3[[#This Row],[Last Funding Amount - ORIG]],MIN(FIND({0,1,2,3,4,5,6,7,8,9,0},Table3[[#This Row],[Last Funding Amount - ORIG]]&amp;"0123456789"))-1)</f>
        <v/>
      </c>
      <c r="E9727" t="s">
        <v>112</v>
      </c>
      <c r="F9727" s="1">
        <v>1000000</v>
      </c>
      <c r="G9727">
        <v>1</v>
      </c>
      <c r="H9727">
        <v>1</v>
      </c>
    </row>
    <row r="9728" spans="1:8" x14ac:dyDescent="0.2">
      <c r="A9728" t="s">
        <v>11322</v>
      </c>
      <c r="B9728" s="1">
        <v>458472</v>
      </c>
      <c r="C972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458472</v>
      </c>
      <c r="D9728" s="6" t="str">
        <f>LEFT(Table3[[#This Row],[Last Funding Amount - ORIG]],MIN(FIND({0,1,2,3,4,5,6,7,8,9,0},Table3[[#This Row],[Last Funding Amount - ORIG]]&amp;"0123456789"))-1)</f>
        <v/>
      </c>
      <c r="E9728" t="s">
        <v>20</v>
      </c>
      <c r="F9728" s="1">
        <v>528472</v>
      </c>
    </row>
    <row r="9729" spans="1:8" x14ac:dyDescent="0.2">
      <c r="A9729" t="s">
        <v>11323</v>
      </c>
      <c r="B9729" t="s">
        <v>11324</v>
      </c>
      <c r="C972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1250000</v>
      </c>
      <c r="D9729" s="5" t="str">
        <f>LEFT(Table3[[#This Row],[Last Funding Amount - ORIG]],MIN(FIND({0,1,2,3,4,5,6,7,8,9,0},Table3[[#This Row],[Last Funding Amount - ORIG]]&amp;"0123456789"))-1)</f>
        <v>A$</v>
      </c>
      <c r="E9729" t="s">
        <v>112</v>
      </c>
      <c r="F9729" t="s">
        <v>11325</v>
      </c>
      <c r="G9729">
        <v>1</v>
      </c>
      <c r="H9729">
        <v>2</v>
      </c>
    </row>
    <row r="9730" spans="1:8" x14ac:dyDescent="0.2">
      <c r="A9730" t="s">
        <v>11326</v>
      </c>
      <c r="B9730" s="1">
        <v>10000000</v>
      </c>
      <c r="C973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10000000</v>
      </c>
      <c r="D9730" s="6" t="str">
        <f>LEFT(Table3[[#This Row],[Last Funding Amount - ORIG]],MIN(FIND({0,1,2,3,4,5,6,7,8,9,0},Table3[[#This Row],[Last Funding Amount - ORIG]]&amp;"0123456789"))-1)</f>
        <v/>
      </c>
      <c r="E9730" t="s">
        <v>59</v>
      </c>
      <c r="F9730" s="1">
        <v>10000000</v>
      </c>
    </row>
    <row r="9731" spans="1:8" x14ac:dyDescent="0.2">
      <c r="A9731" t="s">
        <v>11327</v>
      </c>
      <c r="B9731" s="1">
        <v>699582</v>
      </c>
      <c r="C973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699582</v>
      </c>
      <c r="D9731" s="6" t="str">
        <f>LEFT(Table3[[#This Row],[Last Funding Amount - ORIG]],MIN(FIND({0,1,2,3,4,5,6,7,8,9,0},Table3[[#This Row],[Last Funding Amount - ORIG]]&amp;"0123456789"))-1)</f>
        <v/>
      </c>
      <c r="E9731" t="s">
        <v>13</v>
      </c>
      <c r="F9731" s="1">
        <v>9061969</v>
      </c>
      <c r="G9731">
        <v>1</v>
      </c>
      <c r="H9731">
        <v>2</v>
      </c>
    </row>
    <row r="9732" spans="1:8" x14ac:dyDescent="0.2">
      <c r="A9732" t="s">
        <v>11328</v>
      </c>
      <c r="B9732" s="1">
        <v>2000000</v>
      </c>
      <c r="C973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</v>
      </c>
      <c r="D9732" s="6" t="str">
        <f>LEFT(Table3[[#This Row],[Last Funding Amount - ORIG]],MIN(FIND({0,1,2,3,4,5,6,7,8,9,0},Table3[[#This Row],[Last Funding Amount - ORIG]]&amp;"0123456789"))-1)</f>
        <v/>
      </c>
      <c r="E9732" t="s">
        <v>112</v>
      </c>
      <c r="F9732" s="1">
        <v>3300000</v>
      </c>
    </row>
    <row r="9733" spans="1:8" x14ac:dyDescent="0.2">
      <c r="A9733" t="s">
        <v>11329</v>
      </c>
      <c r="B9733" t="s">
        <v>399</v>
      </c>
      <c r="C973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700000</v>
      </c>
      <c r="D9733" s="5" t="str">
        <f>LEFT(Table3[[#This Row],[Last Funding Amount - ORIG]],MIN(FIND({0,1,2,3,4,5,6,7,8,9,0},Table3[[#This Row],[Last Funding Amount - ORIG]]&amp;"0123456789"))-1)</f>
        <v>‰âÂ</v>
      </c>
      <c r="E9733" t="s">
        <v>13</v>
      </c>
      <c r="F9733" s="1">
        <v>3953288</v>
      </c>
      <c r="G9733">
        <v>1</v>
      </c>
      <c r="H9733">
        <v>3</v>
      </c>
    </row>
    <row r="9734" spans="1:8" x14ac:dyDescent="0.2">
      <c r="A9734" t="s">
        <v>11330</v>
      </c>
      <c r="B9734" t="s">
        <v>258</v>
      </c>
      <c r="C973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9734" s="5" t="str">
        <f>LEFT(Table3[[#This Row],[Last Funding Amount - ORIG]],MIN(FIND({0,1,2,3,4,5,6,7,8,9,0},Table3[[#This Row],[Last Funding Amount - ORIG]]&amp;"0123456789"))-1)</f>
        <v>‰âÂ</v>
      </c>
      <c r="E9734" t="s">
        <v>112</v>
      </c>
      <c r="F9734" t="s">
        <v>259</v>
      </c>
      <c r="G9734">
        <v>1</v>
      </c>
      <c r="H9734">
        <v>1</v>
      </c>
    </row>
    <row r="9735" spans="1:8" x14ac:dyDescent="0.2">
      <c r="A9735" t="s">
        <v>11331</v>
      </c>
      <c r="B9735" s="1">
        <v>2345000</v>
      </c>
      <c r="C973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2345000</v>
      </c>
      <c r="D9735" s="6" t="str">
        <f>LEFT(Table3[[#This Row],[Last Funding Amount - ORIG]],MIN(FIND({0,1,2,3,4,5,6,7,8,9,0},Table3[[#This Row],[Last Funding Amount - ORIG]]&amp;"0123456789"))-1)</f>
        <v/>
      </c>
      <c r="E9735" t="s">
        <v>13</v>
      </c>
      <c r="F9735" s="1">
        <v>11545000</v>
      </c>
    </row>
    <row r="9736" spans="1:8" x14ac:dyDescent="0.2">
      <c r="A9736" t="s">
        <v>11332</v>
      </c>
      <c r="B9736" s="1">
        <v>700000</v>
      </c>
      <c r="C973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700000</v>
      </c>
      <c r="D9736" s="6" t="str">
        <f>LEFT(Table3[[#This Row],[Last Funding Amount - ORIG]],MIN(FIND({0,1,2,3,4,5,6,7,8,9,0},Table3[[#This Row],[Last Funding Amount - ORIG]]&amp;"0123456789"))-1)</f>
        <v/>
      </c>
      <c r="E9736" t="s">
        <v>13</v>
      </c>
      <c r="F9736" s="1">
        <v>1650000</v>
      </c>
      <c r="H9736">
        <v>1</v>
      </c>
    </row>
    <row r="9737" spans="1:8" x14ac:dyDescent="0.2">
      <c r="A9737" t="s">
        <v>11333</v>
      </c>
      <c r="B9737" s="1">
        <v>430000</v>
      </c>
      <c r="C973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430000</v>
      </c>
      <c r="D9737" s="6" t="str">
        <f>LEFT(Table3[[#This Row],[Last Funding Amount - ORIG]],MIN(FIND({0,1,2,3,4,5,6,7,8,9,0},Table3[[#This Row],[Last Funding Amount - ORIG]]&amp;"0123456789"))-1)</f>
        <v/>
      </c>
      <c r="E9737" t="s">
        <v>402</v>
      </c>
      <c r="F9737" s="1">
        <v>1430000</v>
      </c>
    </row>
    <row r="9738" spans="1:8" x14ac:dyDescent="0.2">
      <c r="A9738" t="s">
        <v>11334</v>
      </c>
      <c r="C973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9738" s="6" t="str">
        <f>LEFT(Table3[[#This Row],[Last Funding Amount - ORIG]],MIN(FIND({0,1,2,3,4,5,6,7,8,9,0},Table3[[#This Row],[Last Funding Amount - ORIG]]&amp;"0123456789"))-1)</f>
        <v/>
      </c>
      <c r="E9738" t="s">
        <v>13</v>
      </c>
      <c r="F9738" s="1">
        <v>5876977</v>
      </c>
      <c r="G9738">
        <v>1</v>
      </c>
      <c r="H9738">
        <v>2</v>
      </c>
    </row>
    <row r="9739" spans="1:8" x14ac:dyDescent="0.2">
      <c r="A9739" t="s">
        <v>11335</v>
      </c>
      <c r="B9739" s="1">
        <v>500000</v>
      </c>
      <c r="C973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</v>
      </c>
      <c r="D9739" s="6" t="str">
        <f>LEFT(Table3[[#This Row],[Last Funding Amount - ORIG]],MIN(FIND({0,1,2,3,4,5,6,7,8,9,0},Table3[[#This Row],[Last Funding Amount - ORIG]]&amp;"0123456789"))-1)</f>
        <v/>
      </c>
      <c r="E9739" t="s">
        <v>20</v>
      </c>
      <c r="F9739" s="1">
        <v>860000</v>
      </c>
      <c r="H9739">
        <v>5</v>
      </c>
    </row>
    <row r="9740" spans="1:8" x14ac:dyDescent="0.2">
      <c r="A9740" t="s">
        <v>11336</v>
      </c>
      <c r="B9740" s="1">
        <v>195000</v>
      </c>
      <c r="C974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195000</v>
      </c>
      <c r="D9740" s="6" t="str">
        <f>LEFT(Table3[[#This Row],[Last Funding Amount - ORIG]],MIN(FIND({0,1,2,3,4,5,6,7,8,9,0},Table3[[#This Row],[Last Funding Amount - ORIG]]&amp;"0123456789"))-1)</f>
        <v/>
      </c>
      <c r="E9740" t="s">
        <v>44</v>
      </c>
      <c r="F9740" s="1">
        <v>440000</v>
      </c>
      <c r="G9740">
        <v>1</v>
      </c>
      <c r="H9740">
        <v>10</v>
      </c>
    </row>
    <row r="9741" spans="1:8" x14ac:dyDescent="0.2">
      <c r="A9741" t="s">
        <v>11337</v>
      </c>
      <c r="B9741" s="1">
        <v>13640000</v>
      </c>
      <c r="C974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13640000</v>
      </c>
      <c r="D9741" s="6" t="str">
        <f>LEFT(Table3[[#This Row],[Last Funding Amount - ORIG]],MIN(FIND({0,1,2,3,4,5,6,7,8,9,0},Table3[[#This Row],[Last Funding Amount - ORIG]]&amp;"0123456789"))-1)</f>
        <v/>
      </c>
      <c r="E9741" t="s">
        <v>18</v>
      </c>
      <c r="F9741" s="1">
        <v>13640000</v>
      </c>
      <c r="H9741">
        <v>1</v>
      </c>
    </row>
    <row r="9742" spans="1:8" x14ac:dyDescent="0.2">
      <c r="A9742" t="s">
        <v>11338</v>
      </c>
      <c r="C974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9742" s="6" t="str">
        <f>LEFT(Table3[[#This Row],[Last Funding Amount - ORIG]],MIN(FIND({0,1,2,3,4,5,6,7,8,9,0},Table3[[#This Row],[Last Funding Amount - ORIG]]&amp;"0123456789"))-1)</f>
        <v/>
      </c>
      <c r="E9742" t="s">
        <v>56</v>
      </c>
      <c r="F9742" s="1">
        <v>1200000</v>
      </c>
      <c r="G9742">
        <v>1</v>
      </c>
      <c r="H9742">
        <v>6</v>
      </c>
    </row>
    <row r="9743" spans="1:8" x14ac:dyDescent="0.2">
      <c r="A9743" t="s">
        <v>11339</v>
      </c>
      <c r="B9743" s="1">
        <v>1400000</v>
      </c>
      <c r="C974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1400000</v>
      </c>
      <c r="D9743" s="6" t="str">
        <f>LEFT(Table3[[#This Row],[Last Funding Amount - ORIG]],MIN(FIND({0,1,2,3,4,5,6,7,8,9,0},Table3[[#This Row],[Last Funding Amount - ORIG]]&amp;"0123456789"))-1)</f>
        <v/>
      </c>
      <c r="E9743" t="s">
        <v>22</v>
      </c>
      <c r="F9743" s="1">
        <v>1400000</v>
      </c>
      <c r="H9743">
        <v>1</v>
      </c>
    </row>
    <row r="9744" spans="1:8" x14ac:dyDescent="0.2">
      <c r="A9744" t="s">
        <v>11340</v>
      </c>
      <c r="B9744" t="s">
        <v>11341</v>
      </c>
      <c r="C974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400000</v>
      </c>
      <c r="D9744" s="5" t="str">
        <f>LEFT(Table3[[#This Row],[Last Funding Amount - ORIG]],MIN(FIND({0,1,2,3,4,5,6,7,8,9,0},Table3[[#This Row],[Last Funding Amount - ORIG]]&amp;"0123456789"))-1)</f>
        <v>A$</v>
      </c>
      <c r="E9744" t="s">
        <v>112</v>
      </c>
      <c r="F9744" s="1">
        <v>921536</v>
      </c>
      <c r="G9744">
        <v>1</v>
      </c>
      <c r="H9744">
        <v>1</v>
      </c>
    </row>
    <row r="9745" spans="1:8" x14ac:dyDescent="0.2">
      <c r="A9745" t="s">
        <v>11342</v>
      </c>
      <c r="B9745" s="1">
        <v>10000000</v>
      </c>
      <c r="C974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10000000</v>
      </c>
      <c r="D9745" s="6" t="str">
        <f>LEFT(Table3[[#This Row],[Last Funding Amount - ORIG]],MIN(FIND({0,1,2,3,4,5,6,7,8,9,0},Table3[[#This Row],[Last Funding Amount - ORIG]]&amp;"0123456789"))-1)</f>
        <v/>
      </c>
      <c r="E9745" t="s">
        <v>13</v>
      </c>
      <c r="F9745" s="1">
        <v>10000000</v>
      </c>
      <c r="G9745">
        <v>1</v>
      </c>
      <c r="H9745">
        <v>1</v>
      </c>
    </row>
    <row r="9746" spans="1:8" x14ac:dyDescent="0.2">
      <c r="A9746" t="s">
        <v>11343</v>
      </c>
      <c r="B9746" s="1">
        <v>1000000</v>
      </c>
      <c r="C974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9746" s="6" t="str">
        <f>LEFT(Table3[[#This Row],[Last Funding Amount - ORIG]],MIN(FIND({0,1,2,3,4,5,6,7,8,9,0},Table3[[#This Row],[Last Funding Amount - ORIG]]&amp;"0123456789"))-1)</f>
        <v/>
      </c>
      <c r="E9746" t="s">
        <v>112</v>
      </c>
      <c r="F9746" s="1">
        <v>1000000</v>
      </c>
      <c r="H9746">
        <v>1</v>
      </c>
    </row>
    <row r="9747" spans="1:8" x14ac:dyDescent="0.2">
      <c r="A9747" t="s">
        <v>11344</v>
      </c>
      <c r="B9747" s="1">
        <v>200000</v>
      </c>
      <c r="C974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</v>
      </c>
      <c r="D9747" s="6" t="str">
        <f>LEFT(Table3[[#This Row],[Last Funding Amount - ORIG]],MIN(FIND({0,1,2,3,4,5,6,7,8,9,0},Table3[[#This Row],[Last Funding Amount - ORIG]]&amp;"0123456789"))-1)</f>
        <v/>
      </c>
      <c r="E9747" t="s">
        <v>20</v>
      </c>
      <c r="F9747" s="1">
        <v>220000</v>
      </c>
      <c r="G9747">
        <v>1</v>
      </c>
      <c r="H9747">
        <v>2</v>
      </c>
    </row>
    <row r="9748" spans="1:8" x14ac:dyDescent="0.2">
      <c r="A9748" t="s">
        <v>11345</v>
      </c>
      <c r="B9748" s="1">
        <v>3000000</v>
      </c>
      <c r="C974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3000000</v>
      </c>
      <c r="D9748" s="6" t="str">
        <f>LEFT(Table3[[#This Row],[Last Funding Amount - ORIG]],MIN(FIND({0,1,2,3,4,5,6,7,8,9,0},Table3[[#This Row],[Last Funding Amount - ORIG]]&amp;"0123456789"))-1)</f>
        <v/>
      </c>
      <c r="E9748" t="s">
        <v>13</v>
      </c>
      <c r="F9748" s="1">
        <v>3000000</v>
      </c>
    </row>
    <row r="9749" spans="1:8" x14ac:dyDescent="0.2">
      <c r="A9749" t="s">
        <v>11346</v>
      </c>
      <c r="B9749" s="1">
        <v>2625000</v>
      </c>
      <c r="C974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2625000</v>
      </c>
      <c r="D9749" s="6" t="str">
        <f>LEFT(Table3[[#This Row],[Last Funding Amount - ORIG]],MIN(FIND({0,1,2,3,4,5,6,7,8,9,0},Table3[[#This Row],[Last Funding Amount - ORIG]]&amp;"0123456789"))-1)</f>
        <v/>
      </c>
      <c r="E9749" t="s">
        <v>44</v>
      </c>
      <c r="F9749" s="1">
        <v>6650000</v>
      </c>
    </row>
    <row r="9750" spans="1:8" x14ac:dyDescent="0.2">
      <c r="A9750" t="s">
        <v>11347</v>
      </c>
      <c r="B9750" s="1">
        <v>1400000</v>
      </c>
      <c r="C975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1400000</v>
      </c>
      <c r="D9750" s="6" t="str">
        <f>LEFT(Table3[[#This Row],[Last Funding Amount - ORIG]],MIN(FIND({0,1,2,3,4,5,6,7,8,9,0},Table3[[#This Row],[Last Funding Amount - ORIG]]&amp;"0123456789"))-1)</f>
        <v/>
      </c>
      <c r="E9750" t="s">
        <v>112</v>
      </c>
      <c r="F9750" s="1">
        <v>1950000</v>
      </c>
      <c r="H9750">
        <v>2</v>
      </c>
    </row>
    <row r="9751" spans="1:8" x14ac:dyDescent="0.2">
      <c r="A9751" t="s">
        <v>11348</v>
      </c>
      <c r="B9751" s="1">
        <v>600000</v>
      </c>
      <c r="C975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600000</v>
      </c>
      <c r="D9751" s="6" t="str">
        <f>LEFT(Table3[[#This Row],[Last Funding Amount - ORIG]],MIN(FIND({0,1,2,3,4,5,6,7,8,9,0},Table3[[#This Row],[Last Funding Amount - ORIG]]&amp;"0123456789"))-1)</f>
        <v/>
      </c>
      <c r="E9751" t="s">
        <v>112</v>
      </c>
      <c r="F9751" s="1">
        <v>800000</v>
      </c>
      <c r="G9751">
        <v>1</v>
      </c>
      <c r="H9751">
        <v>7</v>
      </c>
    </row>
    <row r="9752" spans="1:8" x14ac:dyDescent="0.2">
      <c r="A9752" t="s">
        <v>11349</v>
      </c>
      <c r="B9752" t="s">
        <v>3372</v>
      </c>
      <c r="C975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</v>
      </c>
      <c r="D9752" s="5" t="str">
        <f>LEFT(Table3[[#This Row],[Last Funding Amount - ORIG]],MIN(FIND({0,1,2,3,4,5,6,7,8,9,0},Table3[[#This Row],[Last Funding Amount - ORIG]]&amp;"0123456789"))-1)</f>
        <v>CA$</v>
      </c>
      <c r="E9752" t="s">
        <v>112</v>
      </c>
      <c r="F9752" t="s">
        <v>11350</v>
      </c>
    </row>
    <row r="9753" spans="1:8" x14ac:dyDescent="0.2">
      <c r="A9753" t="s">
        <v>11351</v>
      </c>
      <c r="B9753" s="1">
        <v>1100000</v>
      </c>
      <c r="C975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1100000</v>
      </c>
      <c r="D9753" s="6" t="str">
        <f>LEFT(Table3[[#This Row],[Last Funding Amount - ORIG]],MIN(FIND({0,1,2,3,4,5,6,7,8,9,0},Table3[[#This Row],[Last Funding Amount - ORIG]]&amp;"0123456789"))-1)</f>
        <v/>
      </c>
      <c r="E9753" t="s">
        <v>112</v>
      </c>
      <c r="F9753" s="1">
        <v>1487000</v>
      </c>
      <c r="H9753">
        <v>3</v>
      </c>
    </row>
    <row r="9754" spans="1:8" x14ac:dyDescent="0.2">
      <c r="A9754" t="s">
        <v>11352</v>
      </c>
      <c r="B9754" s="1">
        <v>3000000</v>
      </c>
      <c r="C975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3000000</v>
      </c>
      <c r="D9754" s="6" t="str">
        <f>LEFT(Table3[[#This Row],[Last Funding Amount - ORIG]],MIN(FIND({0,1,2,3,4,5,6,7,8,9,0},Table3[[#This Row],[Last Funding Amount - ORIG]]&amp;"0123456789"))-1)</f>
        <v/>
      </c>
      <c r="E9754" t="s">
        <v>112</v>
      </c>
      <c r="F9754" s="1">
        <v>3000000</v>
      </c>
    </row>
    <row r="9755" spans="1:8" x14ac:dyDescent="0.2">
      <c r="A9755" t="s">
        <v>11353</v>
      </c>
      <c r="B9755" s="1">
        <v>1000000</v>
      </c>
      <c r="C975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9755" s="6" t="str">
        <f>LEFT(Table3[[#This Row],[Last Funding Amount - ORIG]],MIN(FIND({0,1,2,3,4,5,6,7,8,9,0},Table3[[#This Row],[Last Funding Amount - ORIG]]&amp;"0123456789"))-1)</f>
        <v/>
      </c>
      <c r="E9755" t="s">
        <v>112</v>
      </c>
      <c r="F9755" s="1">
        <v>1000000</v>
      </c>
      <c r="H9755">
        <v>1</v>
      </c>
    </row>
    <row r="9756" spans="1:8" x14ac:dyDescent="0.2">
      <c r="A9756" t="s">
        <v>11354</v>
      </c>
      <c r="B9756" s="1">
        <v>2036148</v>
      </c>
      <c r="C975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2036148</v>
      </c>
      <c r="D9756" s="6" t="str">
        <f>LEFT(Table3[[#This Row],[Last Funding Amount - ORIG]],MIN(FIND({0,1,2,3,4,5,6,7,8,9,0},Table3[[#This Row],[Last Funding Amount - ORIG]]&amp;"0123456789"))-1)</f>
        <v/>
      </c>
      <c r="E9756" t="s">
        <v>13</v>
      </c>
      <c r="F9756" s="1">
        <v>16114014</v>
      </c>
    </row>
    <row r="9757" spans="1:8" x14ac:dyDescent="0.2">
      <c r="A9757" t="s">
        <v>11355</v>
      </c>
      <c r="B9757" s="1">
        <v>250000</v>
      </c>
      <c r="C975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</v>
      </c>
      <c r="D9757" s="6" t="str">
        <f>LEFT(Table3[[#This Row],[Last Funding Amount - ORIG]],MIN(FIND({0,1,2,3,4,5,6,7,8,9,0},Table3[[#This Row],[Last Funding Amount - ORIG]]&amp;"0123456789"))-1)</f>
        <v/>
      </c>
      <c r="E9757" t="s">
        <v>112</v>
      </c>
      <c r="F9757" s="1">
        <v>350000</v>
      </c>
      <c r="G9757">
        <v>1</v>
      </c>
      <c r="H9757">
        <v>2</v>
      </c>
    </row>
    <row r="9758" spans="1:8" x14ac:dyDescent="0.2">
      <c r="A9758" t="s">
        <v>11356</v>
      </c>
      <c r="B9758" s="1">
        <v>850000</v>
      </c>
      <c r="C975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850000</v>
      </c>
      <c r="D9758" s="6" t="str">
        <f>LEFT(Table3[[#This Row],[Last Funding Amount - ORIG]],MIN(FIND({0,1,2,3,4,5,6,7,8,9,0},Table3[[#This Row],[Last Funding Amount - ORIG]]&amp;"0123456789"))-1)</f>
        <v/>
      </c>
      <c r="E9758" t="s">
        <v>112</v>
      </c>
      <c r="F9758" s="1">
        <v>850000</v>
      </c>
      <c r="H9758">
        <v>2</v>
      </c>
    </row>
    <row r="9759" spans="1:8" x14ac:dyDescent="0.2">
      <c r="A9759" t="s">
        <v>11357</v>
      </c>
      <c r="B9759" s="1">
        <v>750000</v>
      </c>
      <c r="C975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750000</v>
      </c>
      <c r="D9759" s="6" t="str">
        <f>LEFT(Table3[[#This Row],[Last Funding Amount - ORIG]],MIN(FIND({0,1,2,3,4,5,6,7,8,9,0},Table3[[#This Row],[Last Funding Amount - ORIG]]&amp;"0123456789"))-1)</f>
        <v/>
      </c>
      <c r="E9759" t="s">
        <v>112</v>
      </c>
      <c r="F9759" s="1">
        <v>750000</v>
      </c>
      <c r="G9759">
        <v>1</v>
      </c>
      <c r="H9759">
        <v>1</v>
      </c>
    </row>
    <row r="9760" spans="1:8" x14ac:dyDescent="0.2">
      <c r="A9760" t="s">
        <v>11358</v>
      </c>
      <c r="B9760" s="1">
        <v>1200000</v>
      </c>
      <c r="C976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1200000</v>
      </c>
      <c r="D9760" s="6" t="str">
        <f>LEFT(Table3[[#This Row],[Last Funding Amount - ORIG]],MIN(FIND({0,1,2,3,4,5,6,7,8,9,0},Table3[[#This Row],[Last Funding Amount - ORIG]]&amp;"0123456789"))-1)</f>
        <v/>
      </c>
      <c r="E9760" t="s">
        <v>112</v>
      </c>
      <c r="F9760" s="1">
        <v>1200000</v>
      </c>
      <c r="H9760">
        <v>3</v>
      </c>
    </row>
    <row r="9761" spans="1:8" x14ac:dyDescent="0.2">
      <c r="A9761" t="s">
        <v>11359</v>
      </c>
      <c r="B9761" t="s">
        <v>399</v>
      </c>
      <c r="C976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700000</v>
      </c>
      <c r="D9761" s="5" t="str">
        <f>LEFT(Table3[[#This Row],[Last Funding Amount - ORIG]],MIN(FIND({0,1,2,3,4,5,6,7,8,9,0},Table3[[#This Row],[Last Funding Amount - ORIG]]&amp;"0123456789"))-1)</f>
        <v>‰âÂ</v>
      </c>
      <c r="E9761" t="s">
        <v>13</v>
      </c>
      <c r="F9761" t="s">
        <v>776</v>
      </c>
      <c r="G9761">
        <v>2</v>
      </c>
      <c r="H9761">
        <v>3</v>
      </c>
    </row>
    <row r="9762" spans="1:8" x14ac:dyDescent="0.2">
      <c r="A9762" t="s">
        <v>11360</v>
      </c>
      <c r="C976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9762" s="6" t="str">
        <f>LEFT(Table3[[#This Row],[Last Funding Amount - ORIG]],MIN(FIND({0,1,2,3,4,5,6,7,8,9,0},Table3[[#This Row],[Last Funding Amount - ORIG]]&amp;"0123456789"))-1)</f>
        <v/>
      </c>
      <c r="E9762" t="s">
        <v>44</v>
      </c>
      <c r="F9762" s="1">
        <v>13800002</v>
      </c>
      <c r="H9762">
        <v>1</v>
      </c>
    </row>
    <row r="9763" spans="1:8" x14ac:dyDescent="0.2">
      <c r="A9763" t="s">
        <v>11361</v>
      </c>
      <c r="B9763" s="1">
        <v>500000</v>
      </c>
      <c r="C976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</v>
      </c>
      <c r="D9763" s="6" t="str">
        <f>LEFT(Table3[[#This Row],[Last Funding Amount - ORIG]],MIN(FIND({0,1,2,3,4,5,6,7,8,9,0},Table3[[#This Row],[Last Funding Amount - ORIG]]&amp;"0123456789"))-1)</f>
        <v/>
      </c>
      <c r="E9763" t="s">
        <v>112</v>
      </c>
      <c r="F9763" s="1">
        <v>2542394</v>
      </c>
      <c r="G9763">
        <v>1</v>
      </c>
      <c r="H9763">
        <v>3</v>
      </c>
    </row>
    <row r="9764" spans="1:8" x14ac:dyDescent="0.2">
      <c r="A9764" t="s">
        <v>11362</v>
      </c>
      <c r="B9764" s="1">
        <v>13410221</v>
      </c>
      <c r="C976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13410221</v>
      </c>
      <c r="D9764" s="6" t="str">
        <f>LEFT(Table3[[#This Row],[Last Funding Amount - ORIG]],MIN(FIND({0,1,2,3,4,5,6,7,8,9,0},Table3[[#This Row],[Last Funding Amount - ORIG]]&amp;"0123456789"))-1)</f>
        <v/>
      </c>
      <c r="E9764" t="s">
        <v>44</v>
      </c>
      <c r="F9764" s="1">
        <v>14204880</v>
      </c>
    </row>
    <row r="9765" spans="1:8" x14ac:dyDescent="0.2">
      <c r="A9765" t="s">
        <v>11363</v>
      </c>
      <c r="B9765" s="1">
        <v>4375000</v>
      </c>
      <c r="C976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4375000</v>
      </c>
      <c r="D9765" s="6" t="str">
        <f>LEFT(Table3[[#This Row],[Last Funding Amount - ORIG]],MIN(FIND({0,1,2,3,4,5,6,7,8,9,0},Table3[[#This Row],[Last Funding Amount - ORIG]]&amp;"0123456789"))-1)</f>
        <v/>
      </c>
      <c r="E9765" t="s">
        <v>13</v>
      </c>
      <c r="F9765" s="1">
        <v>6925000</v>
      </c>
    </row>
    <row r="9766" spans="1:8" x14ac:dyDescent="0.2">
      <c r="A9766" t="s">
        <v>11364</v>
      </c>
      <c r="B9766" s="1">
        <v>700000</v>
      </c>
      <c r="C976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700000</v>
      </c>
      <c r="D9766" s="6" t="str">
        <f>LEFT(Table3[[#This Row],[Last Funding Amount - ORIG]],MIN(FIND({0,1,2,3,4,5,6,7,8,9,0},Table3[[#This Row],[Last Funding Amount - ORIG]]&amp;"0123456789"))-1)</f>
        <v/>
      </c>
      <c r="E9766" t="s">
        <v>314</v>
      </c>
      <c r="F9766" s="1">
        <v>700000</v>
      </c>
      <c r="H9766">
        <v>1</v>
      </c>
    </row>
    <row r="9767" spans="1:8" x14ac:dyDescent="0.2">
      <c r="A9767" t="s">
        <v>11365</v>
      </c>
      <c r="B9767" t="s">
        <v>11366</v>
      </c>
      <c r="C976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5000000</v>
      </c>
      <c r="D9767" s="5" t="str">
        <f>LEFT(Table3[[#This Row],[Last Funding Amount - ORIG]],MIN(FIND({0,1,2,3,4,5,6,7,8,9,0},Table3[[#This Row],[Last Funding Amount - ORIG]]&amp;"0123456789"))-1)</f>
        <v>‰â_</v>
      </c>
      <c r="E9767" t="s">
        <v>112</v>
      </c>
      <c r="F9767" t="s">
        <v>572</v>
      </c>
      <c r="H9767">
        <v>1</v>
      </c>
    </row>
    <row r="9768" spans="1:8" x14ac:dyDescent="0.2">
      <c r="A9768" t="s">
        <v>11367</v>
      </c>
      <c r="B9768" s="1">
        <v>809989</v>
      </c>
      <c r="C976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809989</v>
      </c>
      <c r="D9768" s="6" t="str">
        <f>LEFT(Table3[[#This Row],[Last Funding Amount - ORIG]],MIN(FIND({0,1,2,3,4,5,6,7,8,9,0},Table3[[#This Row],[Last Funding Amount - ORIG]]&amp;"0123456789"))-1)</f>
        <v/>
      </c>
      <c r="E9768" t="s">
        <v>13</v>
      </c>
      <c r="F9768" s="1">
        <v>809989</v>
      </c>
      <c r="H9768">
        <v>2</v>
      </c>
    </row>
    <row r="9769" spans="1:8" x14ac:dyDescent="0.2">
      <c r="A9769" t="s">
        <v>11368</v>
      </c>
      <c r="B9769" s="1">
        <v>600000</v>
      </c>
      <c r="C976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600000</v>
      </c>
      <c r="D9769" s="6" t="str">
        <f>LEFT(Table3[[#This Row],[Last Funding Amount - ORIG]],MIN(FIND({0,1,2,3,4,5,6,7,8,9,0},Table3[[#This Row],[Last Funding Amount - ORIG]]&amp;"0123456789"))-1)</f>
        <v/>
      </c>
      <c r="E9769" t="s">
        <v>56</v>
      </c>
      <c r="F9769" s="1">
        <v>2996000</v>
      </c>
      <c r="H9769">
        <v>1</v>
      </c>
    </row>
    <row r="9770" spans="1:8" x14ac:dyDescent="0.2">
      <c r="A9770" t="s">
        <v>11369</v>
      </c>
      <c r="B9770" s="1">
        <v>3600000</v>
      </c>
      <c r="C977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3600000</v>
      </c>
      <c r="D9770" s="6" t="str">
        <f>LEFT(Table3[[#This Row],[Last Funding Amount - ORIG]],MIN(FIND({0,1,2,3,4,5,6,7,8,9,0},Table3[[#This Row],[Last Funding Amount - ORIG]]&amp;"0123456789"))-1)</f>
        <v/>
      </c>
      <c r="E9770" t="s">
        <v>18</v>
      </c>
      <c r="F9770" s="1">
        <v>9224551</v>
      </c>
    </row>
    <row r="9771" spans="1:8" x14ac:dyDescent="0.2">
      <c r="A9771" t="s">
        <v>11370</v>
      </c>
      <c r="B9771" t="s">
        <v>2405</v>
      </c>
      <c r="C977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</v>
      </c>
      <c r="D9771" s="5" t="str">
        <f>LEFT(Table3[[#This Row],[Last Funding Amount - ORIG]],MIN(FIND({0,1,2,3,4,5,6,7,8,9,0},Table3[[#This Row],[Last Funding Amount - ORIG]]&amp;"0123456789"))-1)</f>
        <v>‰âÂ</v>
      </c>
      <c r="E9771" t="s">
        <v>112</v>
      </c>
      <c r="F9771" t="s">
        <v>2726</v>
      </c>
    </row>
    <row r="9772" spans="1:8" x14ac:dyDescent="0.2">
      <c r="A9772" t="s">
        <v>11371</v>
      </c>
      <c r="B9772" t="s">
        <v>11372</v>
      </c>
      <c r="C977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1150000</v>
      </c>
      <c r="D9772" s="5" t="str">
        <f>LEFT(Table3[[#This Row],[Last Funding Amount - ORIG]],MIN(FIND({0,1,2,3,4,5,6,7,8,9,0},Table3[[#This Row],[Last Funding Amount - ORIG]]&amp;"0123456789"))-1)</f>
        <v>A$</v>
      </c>
      <c r="E9772" t="s">
        <v>112</v>
      </c>
      <c r="F9772" t="s">
        <v>11373</v>
      </c>
      <c r="G9772">
        <v>1</v>
      </c>
      <c r="H9772">
        <v>6</v>
      </c>
    </row>
    <row r="9773" spans="1:8" x14ac:dyDescent="0.2">
      <c r="A9773" t="s">
        <v>11374</v>
      </c>
      <c r="B9773" s="1">
        <v>4703111</v>
      </c>
      <c r="C977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4703111</v>
      </c>
      <c r="D9773" s="6" t="str">
        <f>LEFT(Table3[[#This Row],[Last Funding Amount - ORIG]],MIN(FIND({0,1,2,3,4,5,6,7,8,9,0},Table3[[#This Row],[Last Funding Amount - ORIG]]&amp;"0123456789"))-1)</f>
        <v/>
      </c>
      <c r="E9773" t="s">
        <v>13</v>
      </c>
      <c r="F9773" s="1">
        <v>4703111</v>
      </c>
    </row>
    <row r="9774" spans="1:8" x14ac:dyDescent="0.2">
      <c r="A9774" t="s">
        <v>11375</v>
      </c>
      <c r="B9774" t="s">
        <v>11376</v>
      </c>
      <c r="C977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1800000</v>
      </c>
      <c r="D9774" s="5" t="str">
        <f>LEFT(Table3[[#This Row],[Last Funding Amount - ORIG]],MIN(FIND({0,1,2,3,4,5,6,7,8,9,0},Table3[[#This Row],[Last Funding Amount - ORIG]]&amp;"0123456789"))-1)</f>
        <v>CA$</v>
      </c>
      <c r="E9774" t="s">
        <v>18</v>
      </c>
      <c r="F9774" t="s">
        <v>7986</v>
      </c>
    </row>
    <row r="9775" spans="1:8" x14ac:dyDescent="0.2">
      <c r="A9775" t="s">
        <v>11377</v>
      </c>
      <c r="B9775" s="1">
        <v>250000</v>
      </c>
      <c r="C977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</v>
      </c>
      <c r="D9775" s="6" t="str">
        <f>LEFT(Table3[[#This Row],[Last Funding Amount - ORIG]],MIN(FIND({0,1,2,3,4,5,6,7,8,9,0},Table3[[#This Row],[Last Funding Amount - ORIG]]&amp;"0123456789"))-1)</f>
        <v/>
      </c>
      <c r="E9775" t="s">
        <v>56</v>
      </c>
      <c r="F9775" s="1">
        <v>250000</v>
      </c>
    </row>
    <row r="9776" spans="1:8" x14ac:dyDescent="0.2">
      <c r="A9776" t="s">
        <v>11378</v>
      </c>
      <c r="B9776" t="s">
        <v>7293</v>
      </c>
      <c r="C977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8000000</v>
      </c>
      <c r="D9776" s="5" t="str">
        <f>LEFT(Table3[[#This Row],[Last Funding Amount - ORIG]],MIN(FIND({0,1,2,3,4,5,6,7,8,9,0},Table3[[#This Row],[Last Funding Amount - ORIG]]&amp;"0123456789"))-1)</f>
        <v>SEK</v>
      </c>
      <c r="E9776" t="s">
        <v>13</v>
      </c>
      <c r="F9776" s="1">
        <v>2526305</v>
      </c>
      <c r="H9776">
        <v>1</v>
      </c>
    </row>
    <row r="9777" spans="1:8" x14ac:dyDescent="0.2">
      <c r="A9777" t="s">
        <v>11379</v>
      </c>
      <c r="B9777" s="1">
        <v>7500000</v>
      </c>
      <c r="C977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7500000</v>
      </c>
      <c r="D9777" s="6" t="str">
        <f>LEFT(Table3[[#This Row],[Last Funding Amount - ORIG]],MIN(FIND({0,1,2,3,4,5,6,7,8,9,0},Table3[[#This Row],[Last Funding Amount - ORIG]]&amp;"0123456789"))-1)</f>
        <v/>
      </c>
      <c r="E9777" t="s">
        <v>13</v>
      </c>
      <c r="F9777" s="1">
        <v>7500000</v>
      </c>
      <c r="G9777">
        <v>1</v>
      </c>
      <c r="H9777">
        <v>1</v>
      </c>
    </row>
    <row r="9778" spans="1:8" x14ac:dyDescent="0.2">
      <c r="A9778" t="s">
        <v>11380</v>
      </c>
      <c r="B9778" s="1">
        <v>6471000</v>
      </c>
      <c r="C977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6471000</v>
      </c>
      <c r="D9778" s="6" t="str">
        <f>LEFT(Table3[[#This Row],[Last Funding Amount - ORIG]],MIN(FIND({0,1,2,3,4,5,6,7,8,9,0},Table3[[#This Row],[Last Funding Amount - ORIG]]&amp;"0123456789"))-1)</f>
        <v/>
      </c>
      <c r="E9778" t="s">
        <v>44</v>
      </c>
      <c r="F9778" s="1">
        <v>6471000</v>
      </c>
    </row>
    <row r="9779" spans="1:8" x14ac:dyDescent="0.2">
      <c r="A9779" t="s">
        <v>11381</v>
      </c>
      <c r="B9779" s="1">
        <v>400000</v>
      </c>
      <c r="C977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400000</v>
      </c>
      <c r="D9779" s="6" t="str">
        <f>LEFT(Table3[[#This Row],[Last Funding Amount - ORIG]],MIN(FIND({0,1,2,3,4,5,6,7,8,9,0},Table3[[#This Row],[Last Funding Amount - ORIG]]&amp;"0123456789"))-1)</f>
        <v/>
      </c>
      <c r="E9779" t="s">
        <v>112</v>
      </c>
      <c r="F9779" s="1">
        <v>500000</v>
      </c>
    </row>
    <row r="9780" spans="1:8" x14ac:dyDescent="0.2">
      <c r="A9780" t="s">
        <v>11382</v>
      </c>
      <c r="B9780" s="1">
        <v>100000</v>
      </c>
      <c r="C978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</v>
      </c>
      <c r="D9780" s="6" t="str">
        <f>LEFT(Table3[[#This Row],[Last Funding Amount - ORIG]],MIN(FIND({0,1,2,3,4,5,6,7,8,9,0},Table3[[#This Row],[Last Funding Amount - ORIG]]&amp;"0123456789"))-1)</f>
        <v/>
      </c>
      <c r="E9780" t="s">
        <v>13</v>
      </c>
      <c r="F9780" s="1">
        <v>100000</v>
      </c>
    </row>
    <row r="9781" spans="1:8" x14ac:dyDescent="0.2">
      <c r="A9781" t="s">
        <v>11383</v>
      </c>
      <c r="B9781" s="1">
        <v>5000000</v>
      </c>
      <c r="C978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5000000</v>
      </c>
      <c r="D9781" s="6" t="str">
        <f>LEFT(Table3[[#This Row],[Last Funding Amount - ORIG]],MIN(FIND({0,1,2,3,4,5,6,7,8,9,0},Table3[[#This Row],[Last Funding Amount - ORIG]]&amp;"0123456789"))-1)</f>
        <v/>
      </c>
      <c r="E9781" t="s">
        <v>22</v>
      </c>
      <c r="F9781" s="1">
        <v>5000000</v>
      </c>
      <c r="G9781">
        <v>1</v>
      </c>
      <c r="H9781">
        <v>1</v>
      </c>
    </row>
    <row r="9782" spans="1:8" x14ac:dyDescent="0.2">
      <c r="A9782" t="s">
        <v>11384</v>
      </c>
      <c r="B9782" t="s">
        <v>3271</v>
      </c>
      <c r="C978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1500000</v>
      </c>
      <c r="D9782" s="5" t="str">
        <f>LEFT(Table3[[#This Row],[Last Funding Amount - ORIG]],MIN(FIND({0,1,2,3,4,5,6,7,8,9,0},Table3[[#This Row],[Last Funding Amount - ORIG]]&amp;"0123456789"))-1)</f>
        <v>‰âÂ</v>
      </c>
      <c r="E9782" t="s">
        <v>13</v>
      </c>
      <c r="F9782" t="s">
        <v>2299</v>
      </c>
      <c r="G9782">
        <v>1</v>
      </c>
      <c r="H9782">
        <v>1</v>
      </c>
    </row>
    <row r="9783" spans="1:8" x14ac:dyDescent="0.2">
      <c r="A9783" t="s">
        <v>11385</v>
      </c>
      <c r="B9783" s="1">
        <v>500000</v>
      </c>
      <c r="C978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</v>
      </c>
      <c r="D9783" s="6" t="str">
        <f>LEFT(Table3[[#This Row],[Last Funding Amount - ORIG]],MIN(FIND({0,1,2,3,4,5,6,7,8,9,0},Table3[[#This Row],[Last Funding Amount - ORIG]]&amp;"0123456789"))-1)</f>
        <v/>
      </c>
      <c r="E9783" t="s">
        <v>112</v>
      </c>
      <c r="F9783" s="1">
        <v>1050000</v>
      </c>
      <c r="H9783">
        <v>1</v>
      </c>
    </row>
    <row r="9784" spans="1:8" x14ac:dyDescent="0.2">
      <c r="A9784" t="s">
        <v>11386</v>
      </c>
      <c r="C978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9784" s="6" t="str">
        <f>LEFT(Table3[[#This Row],[Last Funding Amount - ORIG]],MIN(FIND({0,1,2,3,4,5,6,7,8,9,0},Table3[[#This Row],[Last Funding Amount - ORIG]]&amp;"0123456789"))-1)</f>
        <v/>
      </c>
      <c r="E9784" t="s">
        <v>112</v>
      </c>
      <c r="F9784" s="1">
        <v>200000</v>
      </c>
      <c r="H9784">
        <v>2</v>
      </c>
    </row>
    <row r="9785" spans="1:8" x14ac:dyDescent="0.2">
      <c r="A9785" t="s">
        <v>11387</v>
      </c>
      <c r="B9785" s="1">
        <v>1000000</v>
      </c>
      <c r="C978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9785" s="6" t="str">
        <f>LEFT(Table3[[#This Row],[Last Funding Amount - ORIG]],MIN(FIND({0,1,2,3,4,5,6,7,8,9,0},Table3[[#This Row],[Last Funding Amount - ORIG]]&amp;"0123456789"))-1)</f>
        <v/>
      </c>
      <c r="E9785" t="s">
        <v>112</v>
      </c>
      <c r="F9785" s="1">
        <v>1000000</v>
      </c>
      <c r="G9785">
        <v>1</v>
      </c>
      <c r="H9785">
        <v>1</v>
      </c>
    </row>
    <row r="9786" spans="1:8" x14ac:dyDescent="0.2">
      <c r="A9786" t="s">
        <v>11388</v>
      </c>
      <c r="B9786" s="1">
        <v>5240000</v>
      </c>
      <c r="C978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5240000</v>
      </c>
      <c r="D9786" s="6" t="str">
        <f>LEFT(Table3[[#This Row],[Last Funding Amount - ORIG]],MIN(FIND({0,1,2,3,4,5,6,7,8,9,0},Table3[[#This Row],[Last Funding Amount - ORIG]]&amp;"0123456789"))-1)</f>
        <v/>
      </c>
      <c r="E9786" t="s">
        <v>18</v>
      </c>
      <c r="F9786" s="1">
        <v>5240000</v>
      </c>
      <c r="G9786">
        <v>2</v>
      </c>
      <c r="H9786">
        <v>2</v>
      </c>
    </row>
    <row r="9787" spans="1:8" x14ac:dyDescent="0.2">
      <c r="A9787" t="s">
        <v>11389</v>
      </c>
      <c r="B9787" s="1">
        <v>175000</v>
      </c>
      <c r="C978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175000</v>
      </c>
      <c r="D9787" s="6" t="str">
        <f>LEFT(Table3[[#This Row],[Last Funding Amount - ORIG]],MIN(FIND({0,1,2,3,4,5,6,7,8,9,0},Table3[[#This Row],[Last Funding Amount - ORIG]]&amp;"0123456789"))-1)</f>
        <v/>
      </c>
      <c r="E9787" t="s">
        <v>20</v>
      </c>
      <c r="F9787" s="1">
        <v>225000</v>
      </c>
      <c r="H9787">
        <v>5</v>
      </c>
    </row>
    <row r="9788" spans="1:8" x14ac:dyDescent="0.2">
      <c r="A9788" t="s">
        <v>11390</v>
      </c>
      <c r="B9788" s="1">
        <v>250000</v>
      </c>
      <c r="C978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</v>
      </c>
      <c r="D9788" s="6" t="str">
        <f>LEFT(Table3[[#This Row],[Last Funding Amount - ORIG]],MIN(FIND({0,1,2,3,4,5,6,7,8,9,0},Table3[[#This Row],[Last Funding Amount - ORIG]]&amp;"0123456789"))-1)</f>
        <v/>
      </c>
      <c r="E9788" t="s">
        <v>112</v>
      </c>
      <c r="F9788" s="1">
        <v>250000</v>
      </c>
      <c r="H9788">
        <v>1</v>
      </c>
    </row>
    <row r="9789" spans="1:8" x14ac:dyDescent="0.2">
      <c r="A9789" t="s">
        <v>11391</v>
      </c>
      <c r="B9789" s="1">
        <v>399463</v>
      </c>
      <c r="C978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399463</v>
      </c>
      <c r="D9789" s="6" t="str">
        <f>LEFT(Table3[[#This Row],[Last Funding Amount - ORIG]],MIN(FIND({0,1,2,3,4,5,6,7,8,9,0},Table3[[#This Row],[Last Funding Amount - ORIG]]&amp;"0123456789"))-1)</f>
        <v/>
      </c>
      <c r="E9789" t="s">
        <v>314</v>
      </c>
      <c r="F9789" s="1">
        <v>3846532</v>
      </c>
      <c r="H9789">
        <v>1</v>
      </c>
    </row>
    <row r="9790" spans="1:8" x14ac:dyDescent="0.2">
      <c r="A9790" t="s">
        <v>11392</v>
      </c>
      <c r="B9790" t="s">
        <v>11393</v>
      </c>
      <c r="C979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1000500</v>
      </c>
      <c r="D9790" s="5" t="str">
        <f>LEFT(Table3[[#This Row],[Last Funding Amount - ORIG]],MIN(FIND({0,1,2,3,4,5,6,7,8,9,0},Table3[[#This Row],[Last Funding Amount - ORIG]]&amp;"0123456789"))-1)</f>
        <v>å£</v>
      </c>
      <c r="E9790" t="s">
        <v>112</v>
      </c>
      <c r="F9790" t="s">
        <v>11394</v>
      </c>
      <c r="G9790">
        <v>2</v>
      </c>
      <c r="H9790">
        <v>2</v>
      </c>
    </row>
    <row r="9791" spans="1:8" x14ac:dyDescent="0.2">
      <c r="A9791" t="s">
        <v>11395</v>
      </c>
      <c r="B9791" s="1">
        <v>1500000</v>
      </c>
      <c r="C979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1500000</v>
      </c>
      <c r="D9791" s="6" t="str">
        <f>LEFT(Table3[[#This Row],[Last Funding Amount - ORIG]],MIN(FIND({0,1,2,3,4,5,6,7,8,9,0},Table3[[#This Row],[Last Funding Amount - ORIG]]&amp;"0123456789"))-1)</f>
        <v/>
      </c>
      <c r="E9791" t="s">
        <v>13</v>
      </c>
      <c r="F9791" s="1">
        <v>1500000</v>
      </c>
    </row>
    <row r="9792" spans="1:8" x14ac:dyDescent="0.2">
      <c r="A9792" t="s">
        <v>11396</v>
      </c>
      <c r="B9792" t="s">
        <v>608</v>
      </c>
      <c r="C979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</v>
      </c>
      <c r="D9792" s="5" t="str">
        <f>LEFT(Table3[[#This Row],[Last Funding Amount - ORIG]],MIN(FIND({0,1,2,3,4,5,6,7,8,9,0},Table3[[#This Row],[Last Funding Amount - ORIG]]&amp;"0123456789"))-1)</f>
        <v>‰âÂ</v>
      </c>
      <c r="E9792" t="s">
        <v>20</v>
      </c>
      <c r="F9792" s="1">
        <v>163363</v>
      </c>
    </row>
    <row r="9793" spans="1:8" x14ac:dyDescent="0.2">
      <c r="A9793" t="s">
        <v>11397</v>
      </c>
      <c r="B9793" s="1">
        <v>2250000</v>
      </c>
      <c r="C979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2250000</v>
      </c>
      <c r="D9793" s="6" t="str">
        <f>LEFT(Table3[[#This Row],[Last Funding Amount - ORIG]],MIN(FIND({0,1,2,3,4,5,6,7,8,9,0},Table3[[#This Row],[Last Funding Amount - ORIG]]&amp;"0123456789"))-1)</f>
        <v/>
      </c>
      <c r="E9793" t="s">
        <v>13</v>
      </c>
      <c r="F9793" s="1">
        <v>2250000</v>
      </c>
    </row>
    <row r="9794" spans="1:8" x14ac:dyDescent="0.2">
      <c r="A9794" t="s">
        <v>11398</v>
      </c>
      <c r="B9794" t="s">
        <v>2630</v>
      </c>
      <c r="C979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5000000</v>
      </c>
      <c r="D9794" s="5" t="str">
        <f>LEFT(Table3[[#This Row],[Last Funding Amount - ORIG]],MIN(FIND({0,1,2,3,4,5,6,7,8,9,0},Table3[[#This Row],[Last Funding Amount - ORIG]]&amp;"0123456789"))-1)</f>
        <v>å£</v>
      </c>
      <c r="E9794" t="s">
        <v>13</v>
      </c>
      <c r="F9794" t="s">
        <v>3109</v>
      </c>
      <c r="G9794">
        <v>1</v>
      </c>
      <c r="H9794">
        <v>3</v>
      </c>
    </row>
    <row r="9795" spans="1:8" x14ac:dyDescent="0.2">
      <c r="A9795" t="s">
        <v>11399</v>
      </c>
      <c r="B9795" s="1">
        <v>600000</v>
      </c>
      <c r="C979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600000</v>
      </c>
      <c r="D9795" s="6" t="str">
        <f>LEFT(Table3[[#This Row],[Last Funding Amount - ORIG]],MIN(FIND({0,1,2,3,4,5,6,7,8,9,0},Table3[[#This Row],[Last Funding Amount - ORIG]]&amp;"0123456789"))-1)</f>
        <v/>
      </c>
      <c r="E9795" t="s">
        <v>59</v>
      </c>
      <c r="F9795" s="1">
        <v>600000</v>
      </c>
    </row>
    <row r="9796" spans="1:8" x14ac:dyDescent="0.2">
      <c r="A9796" t="s">
        <v>11400</v>
      </c>
      <c r="B9796" t="s">
        <v>775</v>
      </c>
      <c r="C979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1300000</v>
      </c>
      <c r="D9796" s="5" t="str">
        <f>LEFT(Table3[[#This Row],[Last Funding Amount - ORIG]],MIN(FIND({0,1,2,3,4,5,6,7,8,9,0},Table3[[#This Row],[Last Funding Amount - ORIG]]&amp;"0123456789"))-1)</f>
        <v>‰âÂ</v>
      </c>
      <c r="E9796" t="s">
        <v>13</v>
      </c>
      <c r="F9796" t="s">
        <v>776</v>
      </c>
      <c r="H9796">
        <v>3</v>
      </c>
    </row>
    <row r="9797" spans="1:8" x14ac:dyDescent="0.2">
      <c r="A9797" t="s">
        <v>11401</v>
      </c>
      <c r="B9797" t="s">
        <v>11402</v>
      </c>
      <c r="C979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370000</v>
      </c>
      <c r="D9797" s="5" t="str">
        <f>LEFT(Table3[[#This Row],[Last Funding Amount - ORIG]],MIN(FIND({0,1,2,3,4,5,6,7,8,9,0},Table3[[#This Row],[Last Funding Amount - ORIG]]&amp;"0123456789"))-1)</f>
        <v>‰âÂ</v>
      </c>
      <c r="E9797" t="s">
        <v>20</v>
      </c>
      <c r="F9797" t="s">
        <v>11403</v>
      </c>
      <c r="H9797">
        <v>3</v>
      </c>
    </row>
    <row r="9798" spans="1:8" x14ac:dyDescent="0.2">
      <c r="A9798" t="s">
        <v>11404</v>
      </c>
      <c r="B9798" s="1">
        <v>1500000</v>
      </c>
      <c r="C979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1500000</v>
      </c>
      <c r="D9798" s="6" t="str">
        <f>LEFT(Table3[[#This Row],[Last Funding Amount - ORIG]],MIN(FIND({0,1,2,3,4,5,6,7,8,9,0},Table3[[#This Row],[Last Funding Amount - ORIG]]&amp;"0123456789"))-1)</f>
        <v/>
      </c>
      <c r="E9798" t="s">
        <v>112</v>
      </c>
      <c r="F9798" s="1">
        <v>1500000</v>
      </c>
    </row>
    <row r="9799" spans="1:8" x14ac:dyDescent="0.2">
      <c r="A9799" t="s">
        <v>11405</v>
      </c>
      <c r="B9799" t="s">
        <v>11406</v>
      </c>
      <c r="C979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750000</v>
      </c>
      <c r="D9799" s="5" t="str">
        <f>LEFT(Table3[[#This Row],[Last Funding Amount - ORIG]],MIN(FIND({0,1,2,3,4,5,6,7,8,9,0},Table3[[#This Row],[Last Funding Amount - ORIG]]&amp;"0123456789"))-1)</f>
        <v>A$</v>
      </c>
      <c r="E9799" t="s">
        <v>112</v>
      </c>
      <c r="F9799" t="s">
        <v>11407</v>
      </c>
      <c r="G9799">
        <v>1</v>
      </c>
      <c r="H9799">
        <v>3</v>
      </c>
    </row>
    <row r="9800" spans="1:8" x14ac:dyDescent="0.2">
      <c r="A9800" t="s">
        <v>11408</v>
      </c>
      <c r="B9800" s="1">
        <v>500000000</v>
      </c>
      <c r="C980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500000000</v>
      </c>
      <c r="D9800" s="6" t="str">
        <f>LEFT(Table3[[#This Row],[Last Funding Amount - ORIG]],MIN(FIND({0,1,2,3,4,5,6,7,8,9,0},Table3[[#This Row],[Last Funding Amount - ORIG]]&amp;"0123456789"))-1)</f>
        <v/>
      </c>
      <c r="E9800" t="s">
        <v>16</v>
      </c>
      <c r="F9800" s="1">
        <v>500000000</v>
      </c>
    </row>
    <row r="9801" spans="1:8" x14ac:dyDescent="0.2">
      <c r="A9801" t="s">
        <v>11409</v>
      </c>
      <c r="C980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9801" s="6" t="str">
        <f>LEFT(Table3[[#This Row],[Last Funding Amount - ORIG]],MIN(FIND({0,1,2,3,4,5,6,7,8,9,0},Table3[[#This Row],[Last Funding Amount - ORIG]]&amp;"0123456789"))-1)</f>
        <v/>
      </c>
      <c r="E9801" t="s">
        <v>56</v>
      </c>
      <c r="F9801" s="1">
        <v>120000</v>
      </c>
      <c r="H9801">
        <v>4</v>
      </c>
    </row>
    <row r="9802" spans="1:8" x14ac:dyDescent="0.2">
      <c r="A9802" t="s">
        <v>11410</v>
      </c>
      <c r="B9802" s="1">
        <v>1450000</v>
      </c>
      <c r="C980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1450000</v>
      </c>
      <c r="D9802" s="6" t="str">
        <f>LEFT(Table3[[#This Row],[Last Funding Amount - ORIG]],MIN(FIND({0,1,2,3,4,5,6,7,8,9,0},Table3[[#This Row],[Last Funding Amount - ORIG]]&amp;"0123456789"))-1)</f>
        <v/>
      </c>
      <c r="E9802" t="s">
        <v>13</v>
      </c>
      <c r="F9802" s="1">
        <v>2474999</v>
      </c>
    </row>
    <row r="9803" spans="1:8" x14ac:dyDescent="0.2">
      <c r="A9803" t="s">
        <v>11411</v>
      </c>
      <c r="B9803" s="1">
        <v>600000</v>
      </c>
      <c r="C980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600000</v>
      </c>
      <c r="D9803" s="6" t="str">
        <f>LEFT(Table3[[#This Row],[Last Funding Amount - ORIG]],MIN(FIND({0,1,2,3,4,5,6,7,8,9,0},Table3[[#This Row],[Last Funding Amount - ORIG]]&amp;"0123456789"))-1)</f>
        <v/>
      </c>
      <c r="E9803" t="s">
        <v>20</v>
      </c>
      <c r="F9803" s="1">
        <v>600000</v>
      </c>
      <c r="G9803">
        <v>2</v>
      </c>
      <c r="H9803">
        <v>7</v>
      </c>
    </row>
    <row r="9804" spans="1:8" x14ac:dyDescent="0.2">
      <c r="A9804" t="s">
        <v>11412</v>
      </c>
      <c r="B9804" s="1">
        <v>1530000</v>
      </c>
      <c r="C980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1530000</v>
      </c>
      <c r="D9804" s="6" t="str">
        <f>LEFT(Table3[[#This Row],[Last Funding Amount - ORIG]],MIN(FIND({0,1,2,3,4,5,6,7,8,9,0},Table3[[#This Row],[Last Funding Amount - ORIG]]&amp;"0123456789"))-1)</f>
        <v/>
      </c>
      <c r="E9804" t="s">
        <v>208</v>
      </c>
      <c r="F9804" s="1">
        <v>1530000</v>
      </c>
    </row>
    <row r="9805" spans="1:8" x14ac:dyDescent="0.2">
      <c r="A9805" t="s">
        <v>11413</v>
      </c>
      <c r="C980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9805" s="6" t="str">
        <f>LEFT(Table3[[#This Row],[Last Funding Amount - ORIG]],MIN(FIND({0,1,2,3,4,5,6,7,8,9,0},Table3[[#This Row],[Last Funding Amount - ORIG]]&amp;"0123456789"))-1)</f>
        <v/>
      </c>
      <c r="E9805" t="s">
        <v>20</v>
      </c>
      <c r="F9805" s="1">
        <v>1720801</v>
      </c>
      <c r="H9805">
        <v>4</v>
      </c>
    </row>
    <row r="9806" spans="1:8" x14ac:dyDescent="0.2">
      <c r="A9806" t="s">
        <v>11414</v>
      </c>
      <c r="B9806" s="1">
        <v>3000000</v>
      </c>
      <c r="C980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3000000</v>
      </c>
      <c r="D9806" s="6" t="str">
        <f>LEFT(Table3[[#This Row],[Last Funding Amount - ORIG]],MIN(FIND({0,1,2,3,4,5,6,7,8,9,0},Table3[[#This Row],[Last Funding Amount - ORIG]]&amp;"0123456789"))-1)</f>
        <v/>
      </c>
      <c r="E9806" t="s">
        <v>13</v>
      </c>
      <c r="F9806" s="1">
        <v>3000000</v>
      </c>
      <c r="H9806">
        <v>1</v>
      </c>
    </row>
    <row r="9807" spans="1:8" x14ac:dyDescent="0.2">
      <c r="A9807" t="s">
        <v>11415</v>
      </c>
      <c r="B9807" t="s">
        <v>5712</v>
      </c>
      <c r="C980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1600000</v>
      </c>
      <c r="D9807" s="5" t="str">
        <f>LEFT(Table3[[#This Row],[Last Funding Amount - ORIG]],MIN(FIND({0,1,2,3,4,5,6,7,8,9,0},Table3[[#This Row],[Last Funding Amount - ORIG]]&amp;"0123456789"))-1)</f>
        <v>‰âÂ</v>
      </c>
      <c r="E9807" t="s">
        <v>22</v>
      </c>
      <c r="F9807" t="s">
        <v>11416</v>
      </c>
      <c r="G9807">
        <v>1</v>
      </c>
      <c r="H9807">
        <v>4</v>
      </c>
    </row>
    <row r="9808" spans="1:8" x14ac:dyDescent="0.2">
      <c r="A9808" t="s">
        <v>11417</v>
      </c>
      <c r="B9808" s="1">
        <v>4000000</v>
      </c>
      <c r="C980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4000000</v>
      </c>
      <c r="D9808" s="6" t="str">
        <f>LEFT(Table3[[#This Row],[Last Funding Amount - ORIG]],MIN(FIND({0,1,2,3,4,5,6,7,8,9,0},Table3[[#This Row],[Last Funding Amount - ORIG]]&amp;"0123456789"))-1)</f>
        <v/>
      </c>
      <c r="E9808" t="s">
        <v>18</v>
      </c>
      <c r="F9808" s="1">
        <v>4000000</v>
      </c>
      <c r="G9808">
        <v>1</v>
      </c>
      <c r="H9808">
        <v>3</v>
      </c>
    </row>
    <row r="9809" spans="1:8" x14ac:dyDescent="0.2">
      <c r="A9809" t="s">
        <v>11418</v>
      </c>
      <c r="B9809" s="1">
        <v>2500000</v>
      </c>
      <c r="C980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2500000</v>
      </c>
      <c r="D9809" s="6" t="str">
        <f>LEFT(Table3[[#This Row],[Last Funding Amount - ORIG]],MIN(FIND({0,1,2,3,4,5,6,7,8,9,0},Table3[[#This Row],[Last Funding Amount - ORIG]]&amp;"0123456789"))-1)</f>
        <v/>
      </c>
      <c r="E9809" t="s">
        <v>22</v>
      </c>
      <c r="F9809" s="1">
        <v>2500000</v>
      </c>
      <c r="G9809">
        <v>1</v>
      </c>
      <c r="H9809">
        <v>2</v>
      </c>
    </row>
    <row r="9810" spans="1:8" x14ac:dyDescent="0.2">
      <c r="A9810" t="s">
        <v>11419</v>
      </c>
      <c r="B9810" s="1">
        <v>2500000</v>
      </c>
      <c r="C981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2500000</v>
      </c>
      <c r="D9810" s="6" t="str">
        <f>LEFT(Table3[[#This Row],[Last Funding Amount - ORIG]],MIN(FIND({0,1,2,3,4,5,6,7,8,9,0},Table3[[#This Row],[Last Funding Amount - ORIG]]&amp;"0123456789"))-1)</f>
        <v/>
      </c>
      <c r="E9810" t="s">
        <v>112</v>
      </c>
      <c r="F9810" s="1">
        <v>2500000</v>
      </c>
      <c r="G9810">
        <v>2</v>
      </c>
      <c r="H9810">
        <v>2</v>
      </c>
    </row>
    <row r="9811" spans="1:8" x14ac:dyDescent="0.2">
      <c r="A9811" t="s">
        <v>11420</v>
      </c>
      <c r="B9811" s="1">
        <v>500000</v>
      </c>
      <c r="C981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</v>
      </c>
      <c r="D9811" s="6" t="str">
        <f>LEFT(Table3[[#This Row],[Last Funding Amount - ORIG]],MIN(FIND({0,1,2,3,4,5,6,7,8,9,0},Table3[[#This Row],[Last Funding Amount - ORIG]]&amp;"0123456789"))-1)</f>
        <v/>
      </c>
      <c r="E9811" t="s">
        <v>112</v>
      </c>
      <c r="F9811" s="1">
        <v>570000</v>
      </c>
      <c r="G9811">
        <v>1</v>
      </c>
      <c r="H9811">
        <v>1</v>
      </c>
    </row>
    <row r="9812" spans="1:8" x14ac:dyDescent="0.2">
      <c r="A9812" t="s">
        <v>11421</v>
      </c>
      <c r="B9812" s="1">
        <v>750000</v>
      </c>
      <c r="C981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750000</v>
      </c>
      <c r="D9812" s="6" t="str">
        <f>LEFT(Table3[[#This Row],[Last Funding Amount - ORIG]],MIN(FIND({0,1,2,3,4,5,6,7,8,9,0},Table3[[#This Row],[Last Funding Amount - ORIG]]&amp;"0123456789"))-1)</f>
        <v/>
      </c>
      <c r="E9812" t="s">
        <v>112</v>
      </c>
      <c r="F9812" s="1">
        <v>750000</v>
      </c>
      <c r="G9812">
        <v>1</v>
      </c>
      <c r="H9812">
        <v>4</v>
      </c>
    </row>
    <row r="9813" spans="1:8" x14ac:dyDescent="0.2">
      <c r="A9813" t="s">
        <v>11422</v>
      </c>
      <c r="B9813" t="s">
        <v>274</v>
      </c>
      <c r="C981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1000000000</v>
      </c>
      <c r="D9813" s="5" t="str">
        <f>LEFT(Table3[[#This Row],[Last Funding Amount - ORIG]],MIN(FIND({0,1,2,3,4,5,6,7,8,9,0},Table3[[#This Row],[Last Funding Amount - ORIG]]&amp;"0123456789"))-1)</f>
        <v>‰â©</v>
      </c>
      <c r="E9813" t="s">
        <v>112</v>
      </c>
      <c r="F9813" t="s">
        <v>11423</v>
      </c>
      <c r="H9813">
        <v>2</v>
      </c>
    </row>
    <row r="9814" spans="1:8" x14ac:dyDescent="0.2">
      <c r="A9814" t="s">
        <v>11424</v>
      </c>
      <c r="B9814" s="1">
        <v>100000</v>
      </c>
      <c r="C981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</v>
      </c>
      <c r="D9814" s="6" t="str">
        <f>LEFT(Table3[[#This Row],[Last Funding Amount - ORIG]],MIN(FIND({0,1,2,3,4,5,6,7,8,9,0},Table3[[#This Row],[Last Funding Amount - ORIG]]&amp;"0123456789"))-1)</f>
        <v/>
      </c>
      <c r="E9814" t="s">
        <v>56</v>
      </c>
      <c r="F9814" s="1">
        <v>2242961</v>
      </c>
      <c r="H9814">
        <v>1</v>
      </c>
    </row>
    <row r="9815" spans="1:8" x14ac:dyDescent="0.2">
      <c r="A9815" t="s">
        <v>11425</v>
      </c>
      <c r="B9815" s="1">
        <v>2000000</v>
      </c>
      <c r="C981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</v>
      </c>
      <c r="D9815" s="6" t="str">
        <f>LEFT(Table3[[#This Row],[Last Funding Amount - ORIG]],MIN(FIND({0,1,2,3,4,5,6,7,8,9,0},Table3[[#This Row],[Last Funding Amount - ORIG]]&amp;"0123456789"))-1)</f>
        <v/>
      </c>
      <c r="E9815" t="s">
        <v>13</v>
      </c>
      <c r="F9815" s="1">
        <v>2000000</v>
      </c>
    </row>
    <row r="9816" spans="1:8" x14ac:dyDescent="0.2">
      <c r="A9816" t="s">
        <v>11426</v>
      </c>
      <c r="B9816" s="1">
        <v>500000</v>
      </c>
      <c r="C981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</v>
      </c>
      <c r="D9816" s="6" t="str">
        <f>LEFT(Table3[[#This Row],[Last Funding Amount - ORIG]],MIN(FIND({0,1,2,3,4,5,6,7,8,9,0},Table3[[#This Row],[Last Funding Amount - ORIG]]&amp;"0123456789"))-1)</f>
        <v/>
      </c>
      <c r="E9816" t="s">
        <v>112</v>
      </c>
      <c r="F9816" s="1">
        <v>1350000</v>
      </c>
    </row>
    <row r="9817" spans="1:8" x14ac:dyDescent="0.2">
      <c r="A9817" t="s">
        <v>11427</v>
      </c>
      <c r="B9817" t="s">
        <v>11428</v>
      </c>
      <c r="C981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4500000</v>
      </c>
      <c r="D9817" s="5" t="str">
        <f>LEFT(Table3[[#This Row],[Last Funding Amount - ORIG]],MIN(FIND({0,1,2,3,4,5,6,7,8,9,0},Table3[[#This Row],[Last Funding Amount - ORIG]]&amp;"0123456789"))-1)</f>
        <v>SEK</v>
      </c>
      <c r="E9817" t="s">
        <v>20</v>
      </c>
      <c r="F9817" t="s">
        <v>5345</v>
      </c>
      <c r="H9817">
        <v>2</v>
      </c>
    </row>
    <row r="9818" spans="1:8" x14ac:dyDescent="0.2">
      <c r="A9818" t="s">
        <v>11429</v>
      </c>
      <c r="B9818" s="1">
        <v>5000000</v>
      </c>
      <c r="C981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5000000</v>
      </c>
      <c r="D9818" s="6" t="str">
        <f>LEFT(Table3[[#This Row],[Last Funding Amount - ORIG]],MIN(FIND({0,1,2,3,4,5,6,7,8,9,0},Table3[[#This Row],[Last Funding Amount - ORIG]]&amp;"0123456789"))-1)</f>
        <v/>
      </c>
      <c r="E9818" t="s">
        <v>112</v>
      </c>
      <c r="F9818" s="1">
        <v>5000000</v>
      </c>
    </row>
    <row r="9819" spans="1:8" x14ac:dyDescent="0.2">
      <c r="A9819" t="s">
        <v>11430</v>
      </c>
      <c r="B9819" s="1">
        <v>500005</v>
      </c>
      <c r="C981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500005</v>
      </c>
      <c r="D9819" s="6" t="str">
        <f>LEFT(Table3[[#This Row],[Last Funding Amount - ORIG]],MIN(FIND({0,1,2,3,4,5,6,7,8,9,0},Table3[[#This Row],[Last Funding Amount - ORIG]]&amp;"0123456789"))-1)</f>
        <v/>
      </c>
      <c r="E9819" t="s">
        <v>112</v>
      </c>
      <c r="F9819" s="1">
        <v>2000005</v>
      </c>
      <c r="H9819">
        <v>1</v>
      </c>
    </row>
    <row r="9820" spans="1:8" x14ac:dyDescent="0.2">
      <c r="A9820" t="s">
        <v>11431</v>
      </c>
      <c r="B9820" s="1">
        <v>3000000</v>
      </c>
      <c r="C982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3000000</v>
      </c>
      <c r="D9820" s="6" t="str">
        <f>LEFT(Table3[[#This Row],[Last Funding Amount - ORIG]],MIN(FIND({0,1,2,3,4,5,6,7,8,9,0},Table3[[#This Row],[Last Funding Amount - ORIG]]&amp;"0123456789"))-1)</f>
        <v/>
      </c>
      <c r="E9820" t="s">
        <v>13</v>
      </c>
      <c r="F9820" s="1">
        <v>3000000</v>
      </c>
      <c r="G9820">
        <v>1</v>
      </c>
      <c r="H9820">
        <v>1</v>
      </c>
    </row>
    <row r="9821" spans="1:8" x14ac:dyDescent="0.2">
      <c r="A9821" t="s">
        <v>11432</v>
      </c>
      <c r="B9821" s="1">
        <v>2200000</v>
      </c>
      <c r="C982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2200000</v>
      </c>
      <c r="D9821" s="6" t="str">
        <f>LEFT(Table3[[#This Row],[Last Funding Amount - ORIG]],MIN(FIND({0,1,2,3,4,5,6,7,8,9,0},Table3[[#This Row],[Last Funding Amount - ORIG]]&amp;"0123456789"))-1)</f>
        <v/>
      </c>
      <c r="E9821" t="s">
        <v>208</v>
      </c>
      <c r="F9821" s="1">
        <v>2200000</v>
      </c>
      <c r="H9821">
        <v>1</v>
      </c>
    </row>
    <row r="9822" spans="1:8" x14ac:dyDescent="0.2">
      <c r="A9822" t="s">
        <v>11433</v>
      </c>
      <c r="C982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9822" s="6" t="str">
        <f>LEFT(Table3[[#This Row],[Last Funding Amount - ORIG]],MIN(FIND({0,1,2,3,4,5,6,7,8,9,0},Table3[[#This Row],[Last Funding Amount - ORIG]]&amp;"0123456789"))-1)</f>
        <v/>
      </c>
      <c r="E9822" t="s">
        <v>22</v>
      </c>
      <c r="F9822" s="1">
        <v>125000</v>
      </c>
      <c r="G9822">
        <v>1</v>
      </c>
      <c r="H9822">
        <v>2</v>
      </c>
    </row>
    <row r="9823" spans="1:8" x14ac:dyDescent="0.2">
      <c r="A9823" t="s">
        <v>11434</v>
      </c>
      <c r="C982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9823" s="6" t="str">
        <f>LEFT(Table3[[#This Row],[Last Funding Amount - ORIG]],MIN(FIND({0,1,2,3,4,5,6,7,8,9,0},Table3[[#This Row],[Last Funding Amount - ORIG]]&amp;"0123456789"))-1)</f>
        <v/>
      </c>
      <c r="E9823" t="s">
        <v>22</v>
      </c>
      <c r="F9823" s="1">
        <v>600000</v>
      </c>
      <c r="G9823">
        <v>2</v>
      </c>
      <c r="H9823">
        <v>6</v>
      </c>
    </row>
    <row r="9824" spans="1:8" x14ac:dyDescent="0.2">
      <c r="A9824" t="s">
        <v>11435</v>
      </c>
      <c r="B9824" s="1">
        <v>561662</v>
      </c>
      <c r="C982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561662</v>
      </c>
      <c r="D9824" s="6" t="str">
        <f>LEFT(Table3[[#This Row],[Last Funding Amount - ORIG]],MIN(FIND({0,1,2,3,4,5,6,7,8,9,0},Table3[[#This Row],[Last Funding Amount - ORIG]]&amp;"0123456789"))-1)</f>
        <v/>
      </c>
      <c r="E9824" t="s">
        <v>13</v>
      </c>
      <c r="F9824" s="1">
        <v>5061662</v>
      </c>
      <c r="H9824">
        <v>3</v>
      </c>
    </row>
    <row r="9825" spans="1:8" x14ac:dyDescent="0.2">
      <c r="A9825" t="s">
        <v>11436</v>
      </c>
      <c r="B9825" s="1">
        <v>5000000</v>
      </c>
      <c r="C982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5000000</v>
      </c>
      <c r="D9825" s="6" t="str">
        <f>LEFT(Table3[[#This Row],[Last Funding Amount - ORIG]],MIN(FIND({0,1,2,3,4,5,6,7,8,9,0},Table3[[#This Row],[Last Funding Amount - ORIG]]&amp;"0123456789"))-1)</f>
        <v/>
      </c>
      <c r="E9825" t="s">
        <v>13</v>
      </c>
      <c r="F9825" s="1">
        <v>9800000</v>
      </c>
      <c r="H9825">
        <v>3</v>
      </c>
    </row>
    <row r="9826" spans="1:8" x14ac:dyDescent="0.2">
      <c r="A9826" t="s">
        <v>11437</v>
      </c>
      <c r="B9826" t="s">
        <v>6507</v>
      </c>
      <c r="C982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7000000</v>
      </c>
      <c r="D9826" s="5" t="str">
        <f>LEFT(Table3[[#This Row],[Last Funding Amount - ORIG]],MIN(FIND({0,1,2,3,4,5,6,7,8,9,0},Table3[[#This Row],[Last Funding Amount - ORIG]]&amp;"0123456789"))-1)</f>
        <v>SEK</v>
      </c>
      <c r="E9826" t="s">
        <v>208</v>
      </c>
      <c r="F9826" t="s">
        <v>6508</v>
      </c>
      <c r="H9826">
        <v>1</v>
      </c>
    </row>
    <row r="9827" spans="1:8" x14ac:dyDescent="0.2">
      <c r="A9827" t="s">
        <v>11438</v>
      </c>
      <c r="B9827" s="1">
        <v>450000</v>
      </c>
      <c r="C982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450000</v>
      </c>
      <c r="D9827" s="6" t="str">
        <f>LEFT(Table3[[#This Row],[Last Funding Amount - ORIG]],MIN(FIND({0,1,2,3,4,5,6,7,8,9,0},Table3[[#This Row],[Last Funding Amount - ORIG]]&amp;"0123456789"))-1)</f>
        <v/>
      </c>
      <c r="E9827" t="s">
        <v>112</v>
      </c>
      <c r="F9827" s="1">
        <v>450000</v>
      </c>
      <c r="G9827">
        <v>1</v>
      </c>
      <c r="H9827">
        <v>4</v>
      </c>
    </row>
    <row r="9828" spans="1:8" x14ac:dyDescent="0.2">
      <c r="A9828" t="s">
        <v>11439</v>
      </c>
      <c r="B9828" t="s">
        <v>11440</v>
      </c>
      <c r="C982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90000</v>
      </c>
      <c r="D9828" s="5" t="str">
        <f>LEFT(Table3[[#This Row],[Last Funding Amount - ORIG]],MIN(FIND({0,1,2,3,4,5,6,7,8,9,0},Table3[[#This Row],[Last Funding Amount - ORIG]]&amp;"0123456789"))-1)</f>
        <v>å£</v>
      </c>
      <c r="E9828" t="s">
        <v>112</v>
      </c>
      <c r="F9828" t="s">
        <v>5571</v>
      </c>
      <c r="H9828">
        <v>1</v>
      </c>
    </row>
    <row r="9829" spans="1:8" x14ac:dyDescent="0.2">
      <c r="A9829" t="s">
        <v>11441</v>
      </c>
      <c r="C982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9829" s="6" t="str">
        <f>LEFT(Table3[[#This Row],[Last Funding Amount - ORIG]],MIN(FIND({0,1,2,3,4,5,6,7,8,9,0},Table3[[#This Row],[Last Funding Amount - ORIG]]&amp;"0123456789"))-1)</f>
        <v/>
      </c>
      <c r="E9829" t="s">
        <v>56</v>
      </c>
      <c r="F9829" s="1">
        <v>125000</v>
      </c>
      <c r="G9829">
        <v>1</v>
      </c>
      <c r="H9829">
        <v>4</v>
      </c>
    </row>
    <row r="9830" spans="1:8" x14ac:dyDescent="0.2">
      <c r="A9830" t="s">
        <v>11442</v>
      </c>
      <c r="B9830" t="s">
        <v>11443</v>
      </c>
      <c r="C983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95000000</v>
      </c>
      <c r="D9830" s="5" t="str">
        <f>LEFT(Table3[[#This Row],[Last Funding Amount - ORIG]],MIN(FIND({0,1,2,3,4,5,6,7,8,9,0},Table3[[#This Row],[Last Funding Amount - ORIG]]&amp;"0123456789"))-1)</f>
        <v>‰âÂ</v>
      </c>
      <c r="E9830" t="s">
        <v>16</v>
      </c>
      <c r="F9830" t="s">
        <v>11444</v>
      </c>
      <c r="G9830">
        <v>1</v>
      </c>
      <c r="H9830">
        <v>1</v>
      </c>
    </row>
    <row r="9831" spans="1:8" x14ac:dyDescent="0.2">
      <c r="A9831" t="s">
        <v>11445</v>
      </c>
      <c r="B9831" s="1">
        <v>530000</v>
      </c>
      <c r="C983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530000</v>
      </c>
      <c r="D9831" s="6" t="str">
        <f>LEFT(Table3[[#This Row],[Last Funding Amount - ORIG]],MIN(FIND({0,1,2,3,4,5,6,7,8,9,0},Table3[[#This Row],[Last Funding Amount - ORIG]]&amp;"0123456789"))-1)</f>
        <v/>
      </c>
      <c r="E9831" t="s">
        <v>44</v>
      </c>
      <c r="F9831" s="1">
        <v>1585000</v>
      </c>
    </row>
    <row r="9832" spans="1:8" x14ac:dyDescent="0.2">
      <c r="A9832" t="s">
        <v>11446</v>
      </c>
      <c r="B9832" s="1">
        <v>6000000</v>
      </c>
      <c r="C983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6000000</v>
      </c>
      <c r="D9832" s="6" t="str">
        <f>LEFT(Table3[[#This Row],[Last Funding Amount - ORIG]],MIN(FIND({0,1,2,3,4,5,6,7,8,9,0},Table3[[#This Row],[Last Funding Amount - ORIG]]&amp;"0123456789"))-1)</f>
        <v/>
      </c>
      <c r="E9832" t="s">
        <v>13</v>
      </c>
      <c r="F9832" s="1">
        <v>6000000</v>
      </c>
    </row>
    <row r="9833" spans="1:8" x14ac:dyDescent="0.2">
      <c r="A9833" t="s">
        <v>11447</v>
      </c>
      <c r="B9833" s="1">
        <v>1350700</v>
      </c>
      <c r="C983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1350700</v>
      </c>
      <c r="D9833" s="6" t="str">
        <f>LEFT(Table3[[#This Row],[Last Funding Amount - ORIG]],MIN(FIND({0,1,2,3,4,5,6,7,8,9,0},Table3[[#This Row],[Last Funding Amount - ORIG]]&amp;"0123456789"))-1)</f>
        <v/>
      </c>
      <c r="E9833" t="s">
        <v>402</v>
      </c>
      <c r="F9833" s="1">
        <v>1350700</v>
      </c>
    </row>
    <row r="9834" spans="1:8" x14ac:dyDescent="0.2">
      <c r="A9834" t="s">
        <v>11448</v>
      </c>
      <c r="B9834" s="1">
        <v>225000</v>
      </c>
      <c r="C983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225000</v>
      </c>
      <c r="D9834" s="6" t="str">
        <f>LEFT(Table3[[#This Row],[Last Funding Amount - ORIG]],MIN(FIND({0,1,2,3,4,5,6,7,8,9,0},Table3[[#This Row],[Last Funding Amount - ORIG]]&amp;"0123456789"))-1)</f>
        <v/>
      </c>
      <c r="E9834" t="s">
        <v>112</v>
      </c>
      <c r="F9834" s="1">
        <v>225000</v>
      </c>
      <c r="H9834">
        <v>8</v>
      </c>
    </row>
    <row r="9835" spans="1:8" x14ac:dyDescent="0.2">
      <c r="A9835" t="s">
        <v>11449</v>
      </c>
      <c r="C983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9835" s="6" t="str">
        <f>LEFT(Table3[[#This Row],[Last Funding Amount - ORIG]],MIN(FIND({0,1,2,3,4,5,6,7,8,9,0},Table3[[#This Row],[Last Funding Amount - ORIG]]&amp;"0123456789"))-1)</f>
        <v/>
      </c>
      <c r="E9835" t="s">
        <v>13</v>
      </c>
      <c r="H9835">
        <v>1</v>
      </c>
    </row>
    <row r="9836" spans="1:8" x14ac:dyDescent="0.2">
      <c r="A9836" t="s">
        <v>11450</v>
      </c>
      <c r="B9836" s="1">
        <v>250000</v>
      </c>
      <c r="C983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</v>
      </c>
      <c r="D9836" s="6" t="str">
        <f>LEFT(Table3[[#This Row],[Last Funding Amount - ORIG]],MIN(FIND({0,1,2,3,4,5,6,7,8,9,0},Table3[[#This Row],[Last Funding Amount - ORIG]]&amp;"0123456789"))-1)</f>
        <v/>
      </c>
      <c r="E9836" t="s">
        <v>208</v>
      </c>
      <c r="F9836" s="1">
        <v>1133635</v>
      </c>
      <c r="G9836">
        <v>1</v>
      </c>
      <c r="H9836">
        <v>2</v>
      </c>
    </row>
    <row r="9837" spans="1:8" x14ac:dyDescent="0.2">
      <c r="A9837" t="s">
        <v>11451</v>
      </c>
      <c r="C983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9837" s="6" t="str">
        <f>LEFT(Table3[[#This Row],[Last Funding Amount - ORIG]],MIN(FIND({0,1,2,3,4,5,6,7,8,9,0},Table3[[#This Row],[Last Funding Amount - ORIG]]&amp;"0123456789"))-1)</f>
        <v/>
      </c>
      <c r="E9837" t="s">
        <v>208</v>
      </c>
      <c r="F9837" s="1">
        <v>10250000</v>
      </c>
      <c r="H9837">
        <v>7</v>
      </c>
    </row>
    <row r="9838" spans="1:8" x14ac:dyDescent="0.2">
      <c r="A9838" t="s">
        <v>11452</v>
      </c>
      <c r="C983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9838" s="6" t="str">
        <f>LEFT(Table3[[#This Row],[Last Funding Amount - ORIG]],MIN(FIND({0,1,2,3,4,5,6,7,8,9,0},Table3[[#This Row],[Last Funding Amount - ORIG]]&amp;"0123456789"))-1)</f>
        <v/>
      </c>
      <c r="E9838" t="s">
        <v>13</v>
      </c>
      <c r="F9838" s="1">
        <v>805000</v>
      </c>
      <c r="H9838">
        <v>1</v>
      </c>
    </row>
    <row r="9839" spans="1:8" x14ac:dyDescent="0.2">
      <c r="A9839" t="s">
        <v>11453</v>
      </c>
      <c r="B9839" s="1">
        <v>450000</v>
      </c>
      <c r="C983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450000</v>
      </c>
      <c r="D9839" s="6" t="str">
        <f>LEFT(Table3[[#This Row],[Last Funding Amount - ORIG]],MIN(FIND({0,1,2,3,4,5,6,7,8,9,0},Table3[[#This Row],[Last Funding Amount - ORIG]]&amp;"0123456789"))-1)</f>
        <v/>
      </c>
      <c r="E9839" t="s">
        <v>112</v>
      </c>
      <c r="F9839" s="1">
        <v>450000</v>
      </c>
    </row>
    <row r="9840" spans="1:8" x14ac:dyDescent="0.2">
      <c r="A9840" t="s">
        <v>11454</v>
      </c>
      <c r="B9840" s="1">
        <v>6750000</v>
      </c>
      <c r="C984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6750000</v>
      </c>
      <c r="D9840" s="6" t="str">
        <f>LEFT(Table3[[#This Row],[Last Funding Amount - ORIG]],MIN(FIND({0,1,2,3,4,5,6,7,8,9,0},Table3[[#This Row],[Last Funding Amount - ORIG]]&amp;"0123456789"))-1)</f>
        <v/>
      </c>
      <c r="E9840" t="s">
        <v>91</v>
      </c>
      <c r="F9840" s="1">
        <v>24316976</v>
      </c>
    </row>
    <row r="9841" spans="1:8" x14ac:dyDescent="0.2">
      <c r="A9841" t="s">
        <v>11455</v>
      </c>
      <c r="B9841" t="s">
        <v>11456</v>
      </c>
      <c r="C984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376000</v>
      </c>
      <c r="D9841" s="5" t="str">
        <f>LEFT(Table3[[#This Row],[Last Funding Amount - ORIG]],MIN(FIND({0,1,2,3,4,5,6,7,8,9,0},Table3[[#This Row],[Last Funding Amount - ORIG]]&amp;"0123456789"))-1)</f>
        <v>‰âÂ</v>
      </c>
      <c r="E9841" t="s">
        <v>112</v>
      </c>
      <c r="F9841" t="s">
        <v>11457</v>
      </c>
      <c r="H9841">
        <v>3</v>
      </c>
    </row>
    <row r="9842" spans="1:8" x14ac:dyDescent="0.2">
      <c r="A9842" t="s">
        <v>11458</v>
      </c>
      <c r="B9842" t="s">
        <v>1452</v>
      </c>
      <c r="C984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750000</v>
      </c>
      <c r="D9842" s="5" t="str">
        <f>LEFT(Table3[[#This Row],[Last Funding Amount - ORIG]],MIN(FIND({0,1,2,3,4,5,6,7,8,9,0},Table3[[#This Row],[Last Funding Amount - ORIG]]&amp;"0123456789"))-1)</f>
        <v>‰âÂ</v>
      </c>
      <c r="E9842" t="s">
        <v>112</v>
      </c>
      <c r="F9842" t="s">
        <v>2258</v>
      </c>
      <c r="H9842">
        <v>5</v>
      </c>
    </row>
    <row r="9843" spans="1:8" x14ac:dyDescent="0.2">
      <c r="A9843" t="s">
        <v>11459</v>
      </c>
      <c r="B9843" s="1">
        <v>100000</v>
      </c>
      <c r="C984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</v>
      </c>
      <c r="D9843" s="6" t="str">
        <f>LEFT(Table3[[#This Row],[Last Funding Amount - ORIG]],MIN(FIND({0,1,2,3,4,5,6,7,8,9,0},Table3[[#This Row],[Last Funding Amount - ORIG]]&amp;"0123456789"))-1)</f>
        <v/>
      </c>
      <c r="E9843" t="s">
        <v>56</v>
      </c>
      <c r="F9843" s="1">
        <v>150000</v>
      </c>
      <c r="H9843">
        <v>1</v>
      </c>
    </row>
    <row r="9844" spans="1:8" x14ac:dyDescent="0.2">
      <c r="A9844" t="s">
        <v>11460</v>
      </c>
      <c r="B9844" s="1">
        <v>1000000</v>
      </c>
      <c r="C984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9844" s="6" t="str">
        <f>LEFT(Table3[[#This Row],[Last Funding Amount - ORIG]],MIN(FIND({0,1,2,3,4,5,6,7,8,9,0},Table3[[#This Row],[Last Funding Amount - ORIG]]&amp;"0123456789"))-1)</f>
        <v/>
      </c>
      <c r="E9844" t="s">
        <v>112</v>
      </c>
      <c r="F9844" s="1">
        <v>1000000</v>
      </c>
    </row>
    <row r="9845" spans="1:8" x14ac:dyDescent="0.2">
      <c r="A9845" t="s">
        <v>11461</v>
      </c>
      <c r="B9845" s="1">
        <v>500000</v>
      </c>
      <c r="C984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</v>
      </c>
      <c r="D9845" s="6" t="str">
        <f>LEFT(Table3[[#This Row],[Last Funding Amount - ORIG]],MIN(FIND({0,1,2,3,4,5,6,7,8,9,0},Table3[[#This Row],[Last Funding Amount - ORIG]]&amp;"0123456789"))-1)</f>
        <v/>
      </c>
      <c r="E9845" t="s">
        <v>112</v>
      </c>
      <c r="F9845" s="1">
        <v>500000</v>
      </c>
    </row>
    <row r="9846" spans="1:8" x14ac:dyDescent="0.2">
      <c r="A9846" t="s">
        <v>11462</v>
      </c>
      <c r="B9846" t="s">
        <v>325</v>
      </c>
      <c r="C984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</v>
      </c>
      <c r="D9846" s="5" t="str">
        <f>LEFT(Table3[[#This Row],[Last Funding Amount - ORIG]],MIN(FIND({0,1,2,3,4,5,6,7,8,9,0},Table3[[#This Row],[Last Funding Amount - ORIG]]&amp;"0123456789"))-1)</f>
        <v>‰âÂ</v>
      </c>
      <c r="E9846" t="s">
        <v>13</v>
      </c>
      <c r="F9846" t="s">
        <v>326</v>
      </c>
    </row>
    <row r="9847" spans="1:8" x14ac:dyDescent="0.2">
      <c r="A9847" t="s">
        <v>11463</v>
      </c>
      <c r="B9847" s="1">
        <v>700000</v>
      </c>
      <c r="C984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700000</v>
      </c>
      <c r="D9847" s="6" t="str">
        <f>LEFT(Table3[[#This Row],[Last Funding Amount - ORIG]],MIN(FIND({0,1,2,3,4,5,6,7,8,9,0},Table3[[#This Row],[Last Funding Amount - ORIG]]&amp;"0123456789"))-1)</f>
        <v/>
      </c>
      <c r="E9847" t="s">
        <v>112</v>
      </c>
      <c r="F9847" s="1">
        <v>700000</v>
      </c>
      <c r="G9847">
        <v>1</v>
      </c>
      <c r="H9847">
        <v>2</v>
      </c>
    </row>
    <row r="9848" spans="1:8" x14ac:dyDescent="0.2">
      <c r="A9848" t="s">
        <v>11464</v>
      </c>
      <c r="B9848" s="1">
        <v>1110000</v>
      </c>
      <c r="C984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1110000</v>
      </c>
      <c r="D9848" s="6" t="str">
        <f>LEFT(Table3[[#This Row],[Last Funding Amount - ORIG]],MIN(FIND({0,1,2,3,4,5,6,7,8,9,0},Table3[[#This Row],[Last Funding Amount - ORIG]]&amp;"0123456789"))-1)</f>
        <v/>
      </c>
      <c r="E9848" t="s">
        <v>13</v>
      </c>
      <c r="F9848" s="1">
        <v>1330000</v>
      </c>
      <c r="H9848">
        <v>3</v>
      </c>
    </row>
    <row r="9849" spans="1:8" x14ac:dyDescent="0.2">
      <c r="A9849" t="s">
        <v>11465</v>
      </c>
      <c r="B9849" t="s">
        <v>1459</v>
      </c>
      <c r="C984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10000000</v>
      </c>
      <c r="D9849" s="5" t="str">
        <f>LEFT(Table3[[#This Row],[Last Funding Amount - ORIG]],MIN(FIND({0,1,2,3,4,5,6,7,8,9,0},Table3[[#This Row],[Last Funding Amount - ORIG]]&amp;"0123456789"))-1)</f>
        <v>å£</v>
      </c>
      <c r="E9849" t="s">
        <v>208</v>
      </c>
      <c r="F9849" t="s">
        <v>7324</v>
      </c>
      <c r="H9849">
        <v>1</v>
      </c>
    </row>
    <row r="9850" spans="1:8" x14ac:dyDescent="0.2">
      <c r="A9850" t="s">
        <v>11466</v>
      </c>
      <c r="B9850" s="1">
        <v>36000000</v>
      </c>
      <c r="C985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36000000</v>
      </c>
      <c r="D9850" s="6" t="str">
        <f>LEFT(Table3[[#This Row],[Last Funding Amount - ORIG]],MIN(FIND({0,1,2,3,4,5,6,7,8,9,0},Table3[[#This Row],[Last Funding Amount - ORIG]]&amp;"0123456789"))-1)</f>
        <v/>
      </c>
      <c r="E9850" t="s">
        <v>314</v>
      </c>
      <c r="F9850" s="1">
        <v>36000000</v>
      </c>
    </row>
    <row r="9851" spans="1:8" x14ac:dyDescent="0.2">
      <c r="A9851" t="s">
        <v>11467</v>
      </c>
      <c r="B9851" s="1">
        <v>2980885</v>
      </c>
      <c r="C985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2980885</v>
      </c>
      <c r="D9851" s="6" t="str">
        <f>LEFT(Table3[[#This Row],[Last Funding Amount - ORIG]],MIN(FIND({0,1,2,3,4,5,6,7,8,9,0},Table3[[#This Row],[Last Funding Amount - ORIG]]&amp;"0123456789"))-1)</f>
        <v/>
      </c>
      <c r="E9851" t="s">
        <v>13</v>
      </c>
      <c r="F9851" s="1">
        <v>2980885</v>
      </c>
    </row>
    <row r="9852" spans="1:8" x14ac:dyDescent="0.2">
      <c r="A9852" t="s">
        <v>11468</v>
      </c>
      <c r="B9852" s="1">
        <v>500000</v>
      </c>
      <c r="C985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</v>
      </c>
      <c r="D9852" s="6" t="str">
        <f>LEFT(Table3[[#This Row],[Last Funding Amount - ORIG]],MIN(FIND({0,1,2,3,4,5,6,7,8,9,0},Table3[[#This Row],[Last Funding Amount - ORIG]]&amp;"0123456789"))-1)</f>
        <v/>
      </c>
      <c r="E9852" t="s">
        <v>44</v>
      </c>
      <c r="F9852" s="1">
        <v>1786269</v>
      </c>
      <c r="G9852">
        <v>1</v>
      </c>
      <c r="H9852">
        <v>1</v>
      </c>
    </row>
    <row r="9853" spans="1:8" x14ac:dyDescent="0.2">
      <c r="A9853" t="s">
        <v>11469</v>
      </c>
      <c r="C985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9853" s="6" t="str">
        <f>LEFT(Table3[[#This Row],[Last Funding Amount - ORIG]],MIN(FIND({0,1,2,3,4,5,6,7,8,9,0},Table3[[#This Row],[Last Funding Amount - ORIG]]&amp;"0123456789"))-1)</f>
        <v/>
      </c>
      <c r="E9853" t="s">
        <v>16</v>
      </c>
      <c r="F9853" s="1">
        <v>4450000</v>
      </c>
      <c r="H9853">
        <v>0</v>
      </c>
    </row>
    <row r="9854" spans="1:8" x14ac:dyDescent="0.2">
      <c r="A9854" t="s">
        <v>11470</v>
      </c>
      <c r="B9854" s="1">
        <v>1000000</v>
      </c>
      <c r="C985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9854" s="6" t="str">
        <f>LEFT(Table3[[#This Row],[Last Funding Amount - ORIG]],MIN(FIND({0,1,2,3,4,5,6,7,8,9,0},Table3[[#This Row],[Last Funding Amount - ORIG]]&amp;"0123456789"))-1)</f>
        <v/>
      </c>
      <c r="E9854" t="s">
        <v>13</v>
      </c>
      <c r="F9854" s="1">
        <v>1000000</v>
      </c>
    </row>
    <row r="9855" spans="1:8" x14ac:dyDescent="0.2">
      <c r="A9855" t="s">
        <v>11471</v>
      </c>
      <c r="B9855" s="1">
        <v>450000</v>
      </c>
      <c r="C985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450000</v>
      </c>
      <c r="D9855" s="6" t="str">
        <f>LEFT(Table3[[#This Row],[Last Funding Amount - ORIG]],MIN(FIND({0,1,2,3,4,5,6,7,8,9,0},Table3[[#This Row],[Last Funding Amount - ORIG]]&amp;"0123456789"))-1)</f>
        <v/>
      </c>
      <c r="E9855" t="s">
        <v>112</v>
      </c>
      <c r="F9855" s="1">
        <v>450000</v>
      </c>
    </row>
    <row r="9856" spans="1:8" x14ac:dyDescent="0.2">
      <c r="A9856" t="s">
        <v>11472</v>
      </c>
      <c r="B9856" t="s">
        <v>11473</v>
      </c>
      <c r="C985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355000</v>
      </c>
      <c r="D9856" s="5" t="str">
        <f>LEFT(Table3[[#This Row],[Last Funding Amount - ORIG]],MIN(FIND({0,1,2,3,4,5,6,7,8,9,0},Table3[[#This Row],[Last Funding Amount - ORIG]]&amp;"0123456789"))-1)</f>
        <v>‰âÂ</v>
      </c>
      <c r="E9856" t="s">
        <v>112</v>
      </c>
      <c r="F9856" t="s">
        <v>1646</v>
      </c>
      <c r="G9856">
        <v>1</v>
      </c>
      <c r="H9856">
        <v>7</v>
      </c>
    </row>
    <row r="9857" spans="1:8" x14ac:dyDescent="0.2">
      <c r="A9857" t="s">
        <v>11474</v>
      </c>
      <c r="C985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9857" s="6" t="str">
        <f>LEFT(Table3[[#This Row],[Last Funding Amount - ORIG]],MIN(FIND({0,1,2,3,4,5,6,7,8,9,0},Table3[[#This Row],[Last Funding Amount - ORIG]]&amp;"0123456789"))-1)</f>
        <v/>
      </c>
      <c r="E9857" t="s">
        <v>13</v>
      </c>
      <c r="F9857" s="1">
        <v>100000</v>
      </c>
      <c r="H9857">
        <v>3</v>
      </c>
    </row>
    <row r="9858" spans="1:8" x14ac:dyDescent="0.2">
      <c r="A9858" t="s">
        <v>11475</v>
      </c>
      <c r="B9858" t="s">
        <v>399</v>
      </c>
      <c r="C985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700000</v>
      </c>
      <c r="D9858" s="5" t="str">
        <f>LEFT(Table3[[#This Row],[Last Funding Amount - ORIG]],MIN(FIND({0,1,2,3,4,5,6,7,8,9,0},Table3[[#This Row],[Last Funding Amount - ORIG]]&amp;"0123456789"))-1)</f>
        <v>‰âÂ</v>
      </c>
      <c r="E9858" t="s">
        <v>112</v>
      </c>
      <c r="F9858" t="s">
        <v>2341</v>
      </c>
      <c r="H9858">
        <v>1</v>
      </c>
    </row>
    <row r="9859" spans="1:8" x14ac:dyDescent="0.2">
      <c r="A9859" t="s">
        <v>11476</v>
      </c>
      <c r="B9859" s="1">
        <v>1500000</v>
      </c>
      <c r="C985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1500000</v>
      </c>
      <c r="D9859" s="6" t="str">
        <f>LEFT(Table3[[#This Row],[Last Funding Amount - ORIG]],MIN(FIND({0,1,2,3,4,5,6,7,8,9,0},Table3[[#This Row],[Last Funding Amount - ORIG]]&amp;"0123456789"))-1)</f>
        <v/>
      </c>
      <c r="E9859" t="s">
        <v>20</v>
      </c>
      <c r="F9859" s="1">
        <v>1500000</v>
      </c>
    </row>
    <row r="9860" spans="1:8" x14ac:dyDescent="0.2">
      <c r="A9860" t="s">
        <v>11477</v>
      </c>
      <c r="B9860" s="1">
        <v>2400000</v>
      </c>
      <c r="C986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2400000</v>
      </c>
      <c r="D9860" s="6" t="str">
        <f>LEFT(Table3[[#This Row],[Last Funding Amount - ORIG]],MIN(FIND({0,1,2,3,4,5,6,7,8,9,0},Table3[[#This Row],[Last Funding Amount - ORIG]]&amp;"0123456789"))-1)</f>
        <v/>
      </c>
      <c r="E9860" t="s">
        <v>13</v>
      </c>
      <c r="F9860" s="1">
        <v>2400000</v>
      </c>
    </row>
    <row r="9861" spans="1:8" x14ac:dyDescent="0.2">
      <c r="A9861" t="s">
        <v>11478</v>
      </c>
      <c r="B9861" s="1">
        <v>1005347</v>
      </c>
      <c r="C986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1005347</v>
      </c>
      <c r="D9861" s="6" t="str">
        <f>LEFT(Table3[[#This Row],[Last Funding Amount - ORIG]],MIN(FIND({0,1,2,3,4,5,6,7,8,9,0},Table3[[#This Row],[Last Funding Amount - ORIG]]&amp;"0123456789"))-1)</f>
        <v/>
      </c>
      <c r="E9861" t="s">
        <v>13</v>
      </c>
      <c r="F9861" s="1">
        <v>3626597</v>
      </c>
    </row>
    <row r="9862" spans="1:8" x14ac:dyDescent="0.2">
      <c r="A9862" t="s">
        <v>11479</v>
      </c>
      <c r="B9862" s="1">
        <v>1294166</v>
      </c>
      <c r="C986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1294166</v>
      </c>
      <c r="D9862" s="6" t="str">
        <f>LEFT(Table3[[#This Row],[Last Funding Amount - ORIG]],MIN(FIND({0,1,2,3,4,5,6,7,8,9,0},Table3[[#This Row],[Last Funding Amount - ORIG]]&amp;"0123456789"))-1)</f>
        <v/>
      </c>
      <c r="E9862" t="s">
        <v>13</v>
      </c>
      <c r="F9862" s="1">
        <v>1294166</v>
      </c>
    </row>
    <row r="9863" spans="1:8" x14ac:dyDescent="0.2">
      <c r="A9863" t="s">
        <v>11480</v>
      </c>
      <c r="B9863" s="1">
        <v>1225000</v>
      </c>
      <c r="C986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1225000</v>
      </c>
      <c r="D9863" s="6" t="str">
        <f>LEFT(Table3[[#This Row],[Last Funding Amount - ORIG]],MIN(FIND({0,1,2,3,4,5,6,7,8,9,0},Table3[[#This Row],[Last Funding Amount - ORIG]]&amp;"0123456789"))-1)</f>
        <v/>
      </c>
      <c r="E9863" t="s">
        <v>13</v>
      </c>
      <c r="F9863" s="1">
        <v>1225000</v>
      </c>
    </row>
    <row r="9864" spans="1:8" x14ac:dyDescent="0.2">
      <c r="A9864" t="s">
        <v>11481</v>
      </c>
      <c r="B9864" s="1">
        <v>450000</v>
      </c>
      <c r="C986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450000</v>
      </c>
      <c r="D9864" s="6" t="str">
        <f>LEFT(Table3[[#This Row],[Last Funding Amount - ORIG]],MIN(FIND({0,1,2,3,4,5,6,7,8,9,0},Table3[[#This Row],[Last Funding Amount - ORIG]]&amp;"0123456789"))-1)</f>
        <v/>
      </c>
      <c r="E9864" t="s">
        <v>112</v>
      </c>
      <c r="F9864" s="1">
        <v>450000</v>
      </c>
      <c r="G9864">
        <v>1</v>
      </c>
      <c r="H9864">
        <v>1</v>
      </c>
    </row>
    <row r="9865" spans="1:8" x14ac:dyDescent="0.2">
      <c r="A9865" t="s">
        <v>11482</v>
      </c>
      <c r="B9865" s="1">
        <v>1500000</v>
      </c>
      <c r="C986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1500000</v>
      </c>
      <c r="D9865" s="6" t="str">
        <f>LEFT(Table3[[#This Row],[Last Funding Amount - ORIG]],MIN(FIND({0,1,2,3,4,5,6,7,8,9,0},Table3[[#This Row],[Last Funding Amount - ORIG]]&amp;"0123456789"))-1)</f>
        <v/>
      </c>
      <c r="E9865" t="s">
        <v>112</v>
      </c>
      <c r="F9865" s="1">
        <v>1500000</v>
      </c>
      <c r="G9865">
        <v>2</v>
      </c>
      <c r="H9865">
        <v>2</v>
      </c>
    </row>
    <row r="9866" spans="1:8" x14ac:dyDescent="0.2">
      <c r="A9866" t="s">
        <v>11483</v>
      </c>
      <c r="B9866" s="1">
        <v>960000</v>
      </c>
      <c r="C986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960000</v>
      </c>
      <c r="D9866" s="6" t="str">
        <f>LEFT(Table3[[#This Row],[Last Funding Amount - ORIG]],MIN(FIND({0,1,2,3,4,5,6,7,8,9,0},Table3[[#This Row],[Last Funding Amount - ORIG]]&amp;"0123456789"))-1)</f>
        <v/>
      </c>
      <c r="E9866" t="s">
        <v>112</v>
      </c>
      <c r="F9866" s="1">
        <v>1549068</v>
      </c>
      <c r="H9866">
        <v>3</v>
      </c>
    </row>
    <row r="9867" spans="1:8" x14ac:dyDescent="0.2">
      <c r="A9867" t="s">
        <v>11484</v>
      </c>
      <c r="B9867" s="1">
        <v>200000</v>
      </c>
      <c r="C986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</v>
      </c>
      <c r="D9867" s="6" t="str">
        <f>LEFT(Table3[[#This Row],[Last Funding Amount - ORIG]],MIN(FIND({0,1,2,3,4,5,6,7,8,9,0},Table3[[#This Row],[Last Funding Amount - ORIG]]&amp;"0123456789"))-1)</f>
        <v/>
      </c>
      <c r="E9867" t="s">
        <v>18</v>
      </c>
      <c r="F9867" s="1">
        <v>5161853</v>
      </c>
      <c r="G9867">
        <v>1</v>
      </c>
      <c r="H9867">
        <v>1</v>
      </c>
    </row>
    <row r="9868" spans="1:8" x14ac:dyDescent="0.2">
      <c r="A9868" t="s">
        <v>11485</v>
      </c>
      <c r="B9868" t="s">
        <v>2405</v>
      </c>
      <c r="C986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</v>
      </c>
      <c r="D9868" s="5" t="str">
        <f>LEFT(Table3[[#This Row],[Last Funding Amount - ORIG]],MIN(FIND({0,1,2,3,4,5,6,7,8,9,0},Table3[[#This Row],[Last Funding Amount - ORIG]]&amp;"0123456789"))-1)</f>
        <v>‰âÂ</v>
      </c>
      <c r="E9868" t="s">
        <v>112</v>
      </c>
      <c r="F9868" t="s">
        <v>11486</v>
      </c>
      <c r="H9868">
        <v>1</v>
      </c>
    </row>
    <row r="9869" spans="1:8" x14ac:dyDescent="0.2">
      <c r="A9869" t="s">
        <v>11487</v>
      </c>
      <c r="B9869" s="1">
        <v>350000</v>
      </c>
      <c r="C986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350000</v>
      </c>
      <c r="D9869" s="6" t="str">
        <f>LEFT(Table3[[#This Row],[Last Funding Amount - ORIG]],MIN(FIND({0,1,2,3,4,5,6,7,8,9,0},Table3[[#This Row],[Last Funding Amount - ORIG]]&amp;"0123456789"))-1)</f>
        <v/>
      </c>
      <c r="E9869" t="s">
        <v>20</v>
      </c>
      <c r="F9869" s="1">
        <v>1185000</v>
      </c>
      <c r="H9869">
        <v>6</v>
      </c>
    </row>
    <row r="9870" spans="1:8" x14ac:dyDescent="0.2">
      <c r="A9870" t="s">
        <v>11488</v>
      </c>
      <c r="B9870" s="1">
        <v>350000</v>
      </c>
      <c r="C987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350000</v>
      </c>
      <c r="D9870" s="6" t="str">
        <f>LEFT(Table3[[#This Row],[Last Funding Amount - ORIG]],MIN(FIND({0,1,2,3,4,5,6,7,8,9,0},Table3[[#This Row],[Last Funding Amount - ORIG]]&amp;"0123456789"))-1)</f>
        <v/>
      </c>
      <c r="E9870" t="s">
        <v>13</v>
      </c>
      <c r="F9870" s="1">
        <v>700000</v>
      </c>
    </row>
    <row r="9871" spans="1:8" x14ac:dyDescent="0.2">
      <c r="A9871" t="s">
        <v>11489</v>
      </c>
      <c r="B9871" s="1">
        <v>1041250</v>
      </c>
      <c r="C987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1041250</v>
      </c>
      <c r="D9871" s="6" t="str">
        <f>LEFT(Table3[[#This Row],[Last Funding Amount - ORIG]],MIN(FIND({0,1,2,3,4,5,6,7,8,9,0},Table3[[#This Row],[Last Funding Amount - ORIG]]&amp;"0123456789"))-1)</f>
        <v/>
      </c>
      <c r="E9871" t="s">
        <v>13</v>
      </c>
      <c r="F9871" s="1">
        <v>3266250</v>
      </c>
    </row>
    <row r="9872" spans="1:8" x14ac:dyDescent="0.2">
      <c r="A9872" t="s">
        <v>11490</v>
      </c>
      <c r="B9872" s="1">
        <v>2300000</v>
      </c>
      <c r="C987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2300000</v>
      </c>
      <c r="D9872" s="6" t="str">
        <f>LEFT(Table3[[#This Row],[Last Funding Amount - ORIG]],MIN(FIND({0,1,2,3,4,5,6,7,8,9,0},Table3[[#This Row],[Last Funding Amount - ORIG]]&amp;"0123456789"))-1)</f>
        <v/>
      </c>
      <c r="E9872" t="s">
        <v>20</v>
      </c>
      <c r="F9872" s="1">
        <v>2300000</v>
      </c>
    </row>
    <row r="9873" spans="1:8" x14ac:dyDescent="0.2">
      <c r="A9873" t="s">
        <v>11491</v>
      </c>
      <c r="B9873" s="1">
        <v>25000</v>
      </c>
      <c r="C987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</v>
      </c>
      <c r="D9873" s="6" t="str">
        <f>LEFT(Table3[[#This Row],[Last Funding Amount - ORIG]],MIN(FIND({0,1,2,3,4,5,6,7,8,9,0},Table3[[#This Row],[Last Funding Amount - ORIG]]&amp;"0123456789"))-1)</f>
        <v/>
      </c>
      <c r="E9873" t="s">
        <v>56</v>
      </c>
      <c r="F9873" s="1">
        <v>50000</v>
      </c>
      <c r="H9873">
        <v>1</v>
      </c>
    </row>
    <row r="9874" spans="1:8" x14ac:dyDescent="0.2">
      <c r="A9874" t="s">
        <v>11492</v>
      </c>
      <c r="B9874" s="1">
        <v>500000</v>
      </c>
      <c r="C987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</v>
      </c>
      <c r="D9874" s="6" t="str">
        <f>LEFT(Table3[[#This Row],[Last Funding Amount - ORIG]],MIN(FIND({0,1,2,3,4,5,6,7,8,9,0},Table3[[#This Row],[Last Funding Amount - ORIG]]&amp;"0123456789"))-1)</f>
        <v/>
      </c>
      <c r="E9874" t="s">
        <v>16</v>
      </c>
      <c r="F9874" s="1">
        <v>500000</v>
      </c>
      <c r="H9874">
        <v>1</v>
      </c>
    </row>
    <row r="9875" spans="1:8" x14ac:dyDescent="0.2">
      <c r="A9875" t="s">
        <v>11493</v>
      </c>
      <c r="B9875" s="1">
        <v>26450000</v>
      </c>
      <c r="C987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26450000</v>
      </c>
      <c r="D9875" s="6" t="str">
        <f>LEFT(Table3[[#This Row],[Last Funding Amount - ORIG]],MIN(FIND({0,1,2,3,4,5,6,7,8,9,0},Table3[[#This Row],[Last Funding Amount - ORIG]]&amp;"0123456789"))-1)</f>
        <v/>
      </c>
      <c r="E9875" t="s">
        <v>18</v>
      </c>
      <c r="F9875" s="1">
        <v>26450000</v>
      </c>
      <c r="G9875">
        <v>2</v>
      </c>
      <c r="H9875">
        <v>2</v>
      </c>
    </row>
    <row r="9876" spans="1:8" x14ac:dyDescent="0.2">
      <c r="A9876" t="s">
        <v>11494</v>
      </c>
      <c r="B9876" t="s">
        <v>666</v>
      </c>
      <c r="C987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</v>
      </c>
      <c r="D9876" s="5" t="str">
        <f>LEFT(Table3[[#This Row],[Last Funding Amount - ORIG]],MIN(FIND({0,1,2,3,4,5,6,7,8,9,0},Table3[[#This Row],[Last Funding Amount - ORIG]]&amp;"0123456789"))-1)</f>
        <v>‰âÂ</v>
      </c>
      <c r="E9876" t="s">
        <v>314</v>
      </c>
      <c r="F9876" t="s">
        <v>11495</v>
      </c>
    </row>
    <row r="9877" spans="1:8" x14ac:dyDescent="0.2">
      <c r="A9877" t="s">
        <v>11496</v>
      </c>
      <c r="B9877" s="1">
        <v>540000</v>
      </c>
      <c r="C987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540000</v>
      </c>
      <c r="D9877" s="6" t="str">
        <f>LEFT(Table3[[#This Row],[Last Funding Amount - ORIG]],MIN(FIND({0,1,2,3,4,5,6,7,8,9,0},Table3[[#This Row],[Last Funding Amount - ORIG]]&amp;"0123456789"))-1)</f>
        <v/>
      </c>
      <c r="E9877" t="s">
        <v>112</v>
      </c>
      <c r="F9877" s="1">
        <v>1335000</v>
      </c>
    </row>
    <row r="9878" spans="1:8" x14ac:dyDescent="0.2">
      <c r="A9878" t="s">
        <v>11497</v>
      </c>
      <c r="B9878" s="1">
        <v>150000</v>
      </c>
      <c r="C987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</v>
      </c>
      <c r="D9878" s="6" t="str">
        <f>LEFT(Table3[[#This Row],[Last Funding Amount - ORIG]],MIN(FIND({0,1,2,3,4,5,6,7,8,9,0},Table3[[#This Row],[Last Funding Amount - ORIG]]&amp;"0123456789"))-1)</f>
        <v/>
      </c>
      <c r="E9878" t="s">
        <v>112</v>
      </c>
      <c r="F9878" s="1">
        <v>150000</v>
      </c>
      <c r="G9878">
        <v>1</v>
      </c>
      <c r="H9878">
        <v>1</v>
      </c>
    </row>
    <row r="9879" spans="1:8" x14ac:dyDescent="0.2">
      <c r="A9879" t="s">
        <v>11498</v>
      </c>
      <c r="B9879" s="1">
        <v>1500000</v>
      </c>
      <c r="C987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1500000</v>
      </c>
      <c r="D9879" s="6" t="str">
        <f>LEFT(Table3[[#This Row],[Last Funding Amount - ORIG]],MIN(FIND({0,1,2,3,4,5,6,7,8,9,0},Table3[[#This Row],[Last Funding Amount - ORIG]]&amp;"0123456789"))-1)</f>
        <v/>
      </c>
      <c r="E9879" t="s">
        <v>112</v>
      </c>
      <c r="F9879" s="1">
        <v>1500000</v>
      </c>
      <c r="G9879">
        <v>2</v>
      </c>
      <c r="H9879">
        <v>2</v>
      </c>
    </row>
    <row r="9880" spans="1:8" x14ac:dyDescent="0.2">
      <c r="A9880" t="s">
        <v>11499</v>
      </c>
      <c r="B9880" s="1">
        <v>266372</v>
      </c>
      <c r="C988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266372</v>
      </c>
      <c r="D9880" s="6" t="str">
        <f>LEFT(Table3[[#This Row],[Last Funding Amount - ORIG]],MIN(FIND({0,1,2,3,4,5,6,7,8,9,0},Table3[[#This Row],[Last Funding Amount - ORIG]]&amp;"0123456789"))-1)</f>
        <v/>
      </c>
      <c r="E9880" t="s">
        <v>44</v>
      </c>
      <c r="F9880" s="1">
        <v>2121372</v>
      </c>
    </row>
    <row r="9881" spans="1:8" x14ac:dyDescent="0.2">
      <c r="A9881" t="s">
        <v>11500</v>
      </c>
      <c r="C988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9881" s="6" t="str">
        <f>LEFT(Table3[[#This Row],[Last Funding Amount - ORIG]],MIN(FIND({0,1,2,3,4,5,6,7,8,9,0},Table3[[#This Row],[Last Funding Amount - ORIG]]&amp;"0123456789"))-1)</f>
        <v/>
      </c>
      <c r="E9881" t="s">
        <v>56</v>
      </c>
      <c r="F9881" s="1">
        <v>125000</v>
      </c>
      <c r="G9881">
        <v>1</v>
      </c>
      <c r="H9881">
        <v>6</v>
      </c>
    </row>
    <row r="9882" spans="1:8" x14ac:dyDescent="0.2">
      <c r="A9882" t="s">
        <v>11501</v>
      </c>
      <c r="B9882" s="1">
        <v>1180000</v>
      </c>
      <c r="C988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1180000</v>
      </c>
      <c r="D9882" s="6" t="str">
        <f>LEFT(Table3[[#This Row],[Last Funding Amount - ORIG]],MIN(FIND({0,1,2,3,4,5,6,7,8,9,0},Table3[[#This Row],[Last Funding Amount - ORIG]]&amp;"0123456789"))-1)</f>
        <v/>
      </c>
      <c r="E9882" t="s">
        <v>208</v>
      </c>
      <c r="F9882" s="1">
        <v>1180000</v>
      </c>
    </row>
    <row r="9883" spans="1:8" x14ac:dyDescent="0.2">
      <c r="A9883" t="s">
        <v>11502</v>
      </c>
      <c r="C988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9883" s="6" t="str">
        <f>LEFT(Table3[[#This Row],[Last Funding Amount - ORIG]],MIN(FIND({0,1,2,3,4,5,6,7,8,9,0},Table3[[#This Row],[Last Funding Amount - ORIG]]&amp;"0123456789"))-1)</f>
        <v/>
      </c>
      <c r="E9883" t="s">
        <v>314</v>
      </c>
      <c r="F9883" s="1">
        <v>500000</v>
      </c>
      <c r="H9883">
        <v>3</v>
      </c>
    </row>
    <row r="9884" spans="1:8" x14ac:dyDescent="0.2">
      <c r="A9884" t="s">
        <v>11503</v>
      </c>
      <c r="B9884" s="1">
        <v>2457000</v>
      </c>
      <c r="C988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2457000</v>
      </c>
      <c r="D9884" s="6" t="str">
        <f>LEFT(Table3[[#This Row],[Last Funding Amount - ORIG]],MIN(FIND({0,1,2,3,4,5,6,7,8,9,0},Table3[[#This Row],[Last Funding Amount - ORIG]]&amp;"0123456789"))-1)</f>
        <v/>
      </c>
      <c r="E9884" t="s">
        <v>13</v>
      </c>
      <c r="F9884" s="1">
        <v>4660250</v>
      </c>
    </row>
    <row r="9885" spans="1:8" x14ac:dyDescent="0.2">
      <c r="A9885" t="s">
        <v>11504</v>
      </c>
      <c r="C988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9885" s="6" t="str">
        <f>LEFT(Table3[[#This Row],[Last Funding Amount - ORIG]],MIN(FIND({0,1,2,3,4,5,6,7,8,9,0},Table3[[#This Row],[Last Funding Amount - ORIG]]&amp;"0123456789"))-1)</f>
        <v/>
      </c>
      <c r="E9885" t="s">
        <v>13</v>
      </c>
      <c r="F9885" s="1">
        <v>275000</v>
      </c>
      <c r="G9885">
        <v>1</v>
      </c>
      <c r="H9885">
        <v>5</v>
      </c>
    </row>
    <row r="9886" spans="1:8" x14ac:dyDescent="0.2">
      <c r="A9886" t="s">
        <v>11505</v>
      </c>
      <c r="B9886" s="1">
        <v>2800000</v>
      </c>
      <c r="C988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2800000</v>
      </c>
      <c r="D9886" s="6" t="str">
        <f>LEFT(Table3[[#This Row],[Last Funding Amount - ORIG]],MIN(FIND({0,1,2,3,4,5,6,7,8,9,0},Table3[[#This Row],[Last Funding Amount - ORIG]]&amp;"0123456789"))-1)</f>
        <v/>
      </c>
      <c r="E9886" t="s">
        <v>13</v>
      </c>
      <c r="F9886" s="1">
        <v>2800000</v>
      </c>
    </row>
    <row r="9887" spans="1:8" x14ac:dyDescent="0.2">
      <c r="A9887" t="s">
        <v>11506</v>
      </c>
      <c r="B9887" t="s">
        <v>10668</v>
      </c>
      <c r="C988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35000</v>
      </c>
      <c r="D9887" s="5" t="str">
        <f>LEFT(Table3[[#This Row],[Last Funding Amount - ORIG]],MIN(FIND({0,1,2,3,4,5,6,7,8,9,0},Table3[[#This Row],[Last Funding Amount - ORIG]]&amp;"0123456789"))-1)</f>
        <v>å£</v>
      </c>
      <c r="E9887" t="s">
        <v>56</v>
      </c>
      <c r="F9887" t="s">
        <v>10669</v>
      </c>
      <c r="G9887">
        <v>1</v>
      </c>
      <c r="H9887">
        <v>1</v>
      </c>
    </row>
    <row r="9888" spans="1:8" x14ac:dyDescent="0.2">
      <c r="A9888" t="s">
        <v>11507</v>
      </c>
      <c r="B9888" s="1">
        <v>1180000</v>
      </c>
      <c r="C988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1180000</v>
      </c>
      <c r="D9888" s="6" t="str">
        <f>LEFT(Table3[[#This Row],[Last Funding Amount - ORIG]],MIN(FIND({0,1,2,3,4,5,6,7,8,9,0},Table3[[#This Row],[Last Funding Amount - ORIG]]&amp;"0123456789"))-1)</f>
        <v/>
      </c>
      <c r="E9888" t="s">
        <v>13</v>
      </c>
      <c r="F9888" s="1">
        <v>1180000</v>
      </c>
      <c r="H9888">
        <v>1</v>
      </c>
    </row>
    <row r="9889" spans="1:8" x14ac:dyDescent="0.2">
      <c r="A9889" t="s">
        <v>11508</v>
      </c>
      <c r="C988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9889" s="6" t="str">
        <f>LEFT(Table3[[#This Row],[Last Funding Amount - ORIG]],MIN(FIND({0,1,2,3,4,5,6,7,8,9,0},Table3[[#This Row],[Last Funding Amount - ORIG]]&amp;"0123456789"))-1)</f>
        <v/>
      </c>
      <c r="E9889" t="s">
        <v>13</v>
      </c>
      <c r="F9889" t="s">
        <v>5830</v>
      </c>
      <c r="H9889">
        <v>2</v>
      </c>
    </row>
    <row r="9890" spans="1:8" x14ac:dyDescent="0.2">
      <c r="A9890" t="s">
        <v>11509</v>
      </c>
      <c r="B9890" t="s">
        <v>711</v>
      </c>
      <c r="C989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</v>
      </c>
      <c r="D9890" s="5" t="str">
        <f>LEFT(Table3[[#This Row],[Last Funding Amount - ORIG]],MIN(FIND({0,1,2,3,4,5,6,7,8,9,0},Table3[[#This Row],[Last Funding Amount - ORIG]]&amp;"0123456789"))-1)</f>
        <v>å£</v>
      </c>
      <c r="E9890" t="s">
        <v>314</v>
      </c>
      <c r="F9890" t="s">
        <v>712</v>
      </c>
    </row>
    <row r="9891" spans="1:8" x14ac:dyDescent="0.2">
      <c r="A9891" t="s">
        <v>11510</v>
      </c>
      <c r="B9891" s="1">
        <v>500000</v>
      </c>
      <c r="C989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</v>
      </c>
      <c r="D9891" s="6" t="str">
        <f>LEFT(Table3[[#This Row],[Last Funding Amount - ORIG]],MIN(FIND({0,1,2,3,4,5,6,7,8,9,0},Table3[[#This Row],[Last Funding Amount - ORIG]]&amp;"0123456789"))-1)</f>
        <v/>
      </c>
      <c r="E9891" t="s">
        <v>112</v>
      </c>
      <c r="F9891" s="1">
        <v>600000</v>
      </c>
      <c r="H9891">
        <v>2</v>
      </c>
    </row>
    <row r="9892" spans="1:8" x14ac:dyDescent="0.2">
      <c r="A9892" t="s">
        <v>11511</v>
      </c>
      <c r="B9892" s="1">
        <v>372301</v>
      </c>
      <c r="C989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372301</v>
      </c>
      <c r="D9892" s="6" t="str">
        <f>LEFT(Table3[[#This Row],[Last Funding Amount - ORIG]],MIN(FIND({0,1,2,3,4,5,6,7,8,9,0},Table3[[#This Row],[Last Funding Amount - ORIG]]&amp;"0123456789"))-1)</f>
        <v/>
      </c>
      <c r="E9892" t="s">
        <v>112</v>
      </c>
      <c r="F9892" s="1">
        <v>372301</v>
      </c>
      <c r="G9892">
        <v>2</v>
      </c>
      <c r="H9892">
        <v>2</v>
      </c>
    </row>
    <row r="9893" spans="1:8" x14ac:dyDescent="0.2">
      <c r="A9893" t="s">
        <v>11512</v>
      </c>
      <c r="C989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9893" s="6" t="str">
        <f>LEFT(Table3[[#This Row],[Last Funding Amount - ORIG]],MIN(FIND({0,1,2,3,4,5,6,7,8,9,0},Table3[[#This Row],[Last Funding Amount - ORIG]]&amp;"0123456789"))-1)</f>
        <v/>
      </c>
      <c r="E9893" t="s">
        <v>112</v>
      </c>
      <c r="F9893" t="s">
        <v>5223</v>
      </c>
      <c r="G9893">
        <v>1</v>
      </c>
      <c r="H9893">
        <v>4</v>
      </c>
    </row>
    <row r="9894" spans="1:8" x14ac:dyDescent="0.2">
      <c r="A9894" t="s">
        <v>11513</v>
      </c>
      <c r="B9894" s="1">
        <v>42000</v>
      </c>
      <c r="C989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42000</v>
      </c>
      <c r="D9894" s="6" t="str">
        <f>LEFT(Table3[[#This Row],[Last Funding Amount - ORIG]],MIN(FIND({0,1,2,3,4,5,6,7,8,9,0},Table3[[#This Row],[Last Funding Amount - ORIG]]&amp;"0123456789"))-1)</f>
        <v/>
      </c>
      <c r="E9894" t="s">
        <v>112</v>
      </c>
      <c r="F9894" s="1">
        <v>4943993</v>
      </c>
    </row>
    <row r="9895" spans="1:8" x14ac:dyDescent="0.2">
      <c r="A9895" t="s">
        <v>11514</v>
      </c>
      <c r="B9895" t="s">
        <v>11515</v>
      </c>
      <c r="C989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1389340</v>
      </c>
      <c r="D9895" s="5" t="str">
        <f>LEFT(Table3[[#This Row],[Last Funding Amount - ORIG]],MIN(FIND({0,1,2,3,4,5,6,7,8,9,0},Table3[[#This Row],[Last Funding Amount - ORIG]]&amp;"0123456789"))-1)</f>
        <v>å£</v>
      </c>
      <c r="E9895" t="s">
        <v>59</v>
      </c>
      <c r="F9895" t="s">
        <v>11516</v>
      </c>
      <c r="H9895">
        <v>2</v>
      </c>
    </row>
    <row r="9896" spans="1:8" x14ac:dyDescent="0.2">
      <c r="A9896" t="s">
        <v>11517</v>
      </c>
      <c r="B9896" s="1">
        <v>5100000</v>
      </c>
      <c r="C989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5100000</v>
      </c>
      <c r="D9896" s="6" t="str">
        <f>LEFT(Table3[[#This Row],[Last Funding Amount - ORIG]],MIN(FIND({0,1,2,3,4,5,6,7,8,9,0},Table3[[#This Row],[Last Funding Amount - ORIG]]&amp;"0123456789"))-1)</f>
        <v/>
      </c>
      <c r="E9896" t="s">
        <v>36</v>
      </c>
      <c r="F9896" s="1">
        <v>5100000</v>
      </c>
    </row>
    <row r="9897" spans="1:8" x14ac:dyDescent="0.2">
      <c r="A9897" t="s">
        <v>11518</v>
      </c>
      <c r="B9897" s="1">
        <v>570003</v>
      </c>
      <c r="C989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570003</v>
      </c>
      <c r="D9897" s="6" t="str">
        <f>LEFT(Table3[[#This Row],[Last Funding Amount - ORIG]],MIN(FIND({0,1,2,3,4,5,6,7,8,9,0},Table3[[#This Row],[Last Funding Amount - ORIG]]&amp;"0123456789"))-1)</f>
        <v/>
      </c>
      <c r="E9897" t="s">
        <v>13</v>
      </c>
      <c r="F9897" s="1">
        <v>871463</v>
      </c>
      <c r="H9897">
        <v>1</v>
      </c>
    </row>
    <row r="9898" spans="1:8" x14ac:dyDescent="0.2">
      <c r="A9898" t="s">
        <v>11519</v>
      </c>
      <c r="B9898" s="1">
        <v>540000</v>
      </c>
      <c r="C989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540000</v>
      </c>
      <c r="D9898" s="6" t="str">
        <f>LEFT(Table3[[#This Row],[Last Funding Amount - ORIG]],MIN(FIND({0,1,2,3,4,5,6,7,8,9,0},Table3[[#This Row],[Last Funding Amount - ORIG]]&amp;"0123456789"))-1)</f>
        <v/>
      </c>
      <c r="E9898" t="s">
        <v>112</v>
      </c>
      <c r="F9898" s="1">
        <v>960000</v>
      </c>
    </row>
    <row r="9899" spans="1:8" x14ac:dyDescent="0.2">
      <c r="A9899" t="s">
        <v>11520</v>
      </c>
      <c r="B9899" s="1">
        <v>100000</v>
      </c>
      <c r="C989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</v>
      </c>
      <c r="D9899" s="6" t="str">
        <f>LEFT(Table3[[#This Row],[Last Funding Amount - ORIG]],MIN(FIND({0,1,2,3,4,5,6,7,8,9,0},Table3[[#This Row],[Last Funding Amount - ORIG]]&amp;"0123456789"))-1)</f>
        <v/>
      </c>
      <c r="E9899" t="s">
        <v>44</v>
      </c>
      <c r="F9899" s="1">
        <v>405000</v>
      </c>
      <c r="G9899">
        <v>1</v>
      </c>
      <c r="H9899">
        <v>3</v>
      </c>
    </row>
    <row r="9900" spans="1:8" x14ac:dyDescent="0.2">
      <c r="A9900" t="s">
        <v>11521</v>
      </c>
      <c r="B9900" s="1">
        <v>1000000</v>
      </c>
      <c r="C990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9900" s="6" t="str">
        <f>LEFT(Table3[[#This Row],[Last Funding Amount - ORIG]],MIN(FIND({0,1,2,3,4,5,6,7,8,9,0},Table3[[#This Row],[Last Funding Amount - ORIG]]&amp;"0123456789"))-1)</f>
        <v/>
      </c>
      <c r="E9900" t="s">
        <v>112</v>
      </c>
      <c r="F9900" s="1">
        <v>1000000</v>
      </c>
      <c r="G9900">
        <v>1</v>
      </c>
      <c r="H9900">
        <v>1</v>
      </c>
    </row>
    <row r="9901" spans="1:8" x14ac:dyDescent="0.2">
      <c r="A9901" t="s">
        <v>11522</v>
      </c>
      <c r="B9901" s="1">
        <v>1000000</v>
      </c>
      <c r="C990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9901" s="6" t="str">
        <f>LEFT(Table3[[#This Row],[Last Funding Amount - ORIG]],MIN(FIND({0,1,2,3,4,5,6,7,8,9,0},Table3[[#This Row],[Last Funding Amount - ORIG]]&amp;"0123456789"))-1)</f>
        <v/>
      </c>
      <c r="E9901" t="s">
        <v>13</v>
      </c>
      <c r="F9901" s="1">
        <v>1264242</v>
      </c>
      <c r="G9901">
        <v>1</v>
      </c>
      <c r="H9901">
        <v>4</v>
      </c>
    </row>
    <row r="9902" spans="1:8" x14ac:dyDescent="0.2">
      <c r="A9902" t="s">
        <v>11523</v>
      </c>
      <c r="B9902" t="s">
        <v>11524</v>
      </c>
      <c r="C990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400000</v>
      </c>
      <c r="D9902" s="5" t="str">
        <f>LEFT(Table3[[#This Row],[Last Funding Amount - ORIG]],MIN(FIND({0,1,2,3,4,5,6,7,8,9,0},Table3[[#This Row],[Last Funding Amount - ORIG]]&amp;"0123456789"))-1)</f>
        <v>CHF</v>
      </c>
      <c r="E9902" t="s">
        <v>112</v>
      </c>
      <c r="F9902" t="s">
        <v>11525</v>
      </c>
      <c r="H9902">
        <v>1</v>
      </c>
    </row>
    <row r="9903" spans="1:8" x14ac:dyDescent="0.2">
      <c r="A9903" t="s">
        <v>11526</v>
      </c>
      <c r="B9903" s="1">
        <v>252000</v>
      </c>
      <c r="C990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252000</v>
      </c>
      <c r="D9903" s="6" t="str">
        <f>LEFT(Table3[[#This Row],[Last Funding Amount - ORIG]],MIN(FIND({0,1,2,3,4,5,6,7,8,9,0},Table3[[#This Row],[Last Funding Amount - ORIG]]&amp;"0123456789"))-1)</f>
        <v/>
      </c>
      <c r="E9903" t="s">
        <v>56</v>
      </c>
      <c r="F9903" s="1">
        <v>252000</v>
      </c>
    </row>
    <row r="9904" spans="1:8" x14ac:dyDescent="0.2">
      <c r="A9904" t="s">
        <v>11527</v>
      </c>
      <c r="B9904" t="s">
        <v>11528</v>
      </c>
      <c r="C990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219570</v>
      </c>
      <c r="D9904" s="5" t="str">
        <f>LEFT(Table3[[#This Row],[Last Funding Amount - ORIG]],MIN(FIND({0,1,2,3,4,5,6,7,8,9,0},Table3[[#This Row],[Last Funding Amount - ORIG]]&amp;"0123456789"))-1)</f>
        <v>å£</v>
      </c>
      <c r="E9904" t="s">
        <v>112</v>
      </c>
      <c r="F9904" t="s">
        <v>11529</v>
      </c>
      <c r="G9904">
        <v>1</v>
      </c>
      <c r="H9904">
        <v>1</v>
      </c>
    </row>
    <row r="9905" spans="1:8" x14ac:dyDescent="0.2">
      <c r="A9905" t="s">
        <v>11530</v>
      </c>
      <c r="B9905" t="s">
        <v>380</v>
      </c>
      <c r="C990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</v>
      </c>
      <c r="D9905" s="5" t="str">
        <f>LEFT(Table3[[#This Row],[Last Funding Amount - ORIG]],MIN(FIND({0,1,2,3,4,5,6,7,8,9,0},Table3[[#This Row],[Last Funding Amount - ORIG]]&amp;"0123456789"))-1)</f>
        <v>‰âÂ</v>
      </c>
      <c r="E9905" t="s">
        <v>112</v>
      </c>
      <c r="F9905" t="s">
        <v>11531</v>
      </c>
      <c r="H9905">
        <v>2</v>
      </c>
    </row>
    <row r="9906" spans="1:8" x14ac:dyDescent="0.2">
      <c r="A9906" t="s">
        <v>11532</v>
      </c>
      <c r="B9906" t="s">
        <v>2716</v>
      </c>
      <c r="C990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9906" s="5" t="str">
        <f>LEFT(Table3[[#This Row],[Last Funding Amount - ORIG]],MIN(FIND({0,1,2,3,4,5,6,7,8,9,0},Table3[[#This Row],[Last Funding Amount - ORIG]]&amp;"0123456789"))-1)</f>
        <v>‰â_</v>
      </c>
      <c r="E9906" t="s">
        <v>112</v>
      </c>
      <c r="F9906" t="s">
        <v>2717</v>
      </c>
      <c r="H9906">
        <v>1</v>
      </c>
    </row>
    <row r="9907" spans="1:8" x14ac:dyDescent="0.2">
      <c r="A9907" t="s">
        <v>11533</v>
      </c>
      <c r="B9907" s="1">
        <v>1532780</v>
      </c>
      <c r="C990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1532780</v>
      </c>
      <c r="D9907" s="6" t="str">
        <f>LEFT(Table3[[#This Row],[Last Funding Amount - ORIG]],MIN(FIND({0,1,2,3,4,5,6,7,8,9,0},Table3[[#This Row],[Last Funding Amount - ORIG]]&amp;"0123456789"))-1)</f>
        <v/>
      </c>
      <c r="E9907" t="s">
        <v>13</v>
      </c>
      <c r="F9907" s="1">
        <v>1532780</v>
      </c>
      <c r="H9907">
        <v>2</v>
      </c>
    </row>
    <row r="9908" spans="1:8" x14ac:dyDescent="0.2">
      <c r="A9908" t="s">
        <v>11534</v>
      </c>
      <c r="B9908" t="s">
        <v>2542</v>
      </c>
      <c r="C990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2500000</v>
      </c>
      <c r="D9908" s="5" t="str">
        <f>LEFT(Table3[[#This Row],[Last Funding Amount - ORIG]],MIN(FIND({0,1,2,3,4,5,6,7,8,9,0},Table3[[#This Row],[Last Funding Amount - ORIG]]&amp;"0123456789"))-1)</f>
        <v>SEK</v>
      </c>
      <c r="E9908" t="s">
        <v>13</v>
      </c>
      <c r="F9908" t="s">
        <v>2543</v>
      </c>
    </row>
    <row r="9909" spans="1:8" x14ac:dyDescent="0.2">
      <c r="A9909" t="s">
        <v>11535</v>
      </c>
      <c r="B9909" s="1">
        <v>1200000</v>
      </c>
      <c r="C990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1200000</v>
      </c>
      <c r="D9909" s="6" t="str">
        <f>LEFT(Table3[[#This Row],[Last Funding Amount - ORIG]],MIN(FIND({0,1,2,3,4,5,6,7,8,9,0},Table3[[#This Row],[Last Funding Amount - ORIG]]&amp;"0123456789"))-1)</f>
        <v/>
      </c>
      <c r="E9909" t="s">
        <v>44</v>
      </c>
      <c r="F9909" s="1">
        <v>1200000</v>
      </c>
      <c r="H9909">
        <v>1</v>
      </c>
    </row>
    <row r="9910" spans="1:8" x14ac:dyDescent="0.2">
      <c r="A9910" t="s">
        <v>11536</v>
      </c>
      <c r="B9910" s="1">
        <v>2400000</v>
      </c>
      <c r="C991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2400000</v>
      </c>
      <c r="D9910" s="6" t="str">
        <f>LEFT(Table3[[#This Row],[Last Funding Amount - ORIG]],MIN(FIND({0,1,2,3,4,5,6,7,8,9,0},Table3[[#This Row],[Last Funding Amount - ORIG]]&amp;"0123456789"))-1)</f>
        <v/>
      </c>
      <c r="E9910" t="s">
        <v>314</v>
      </c>
      <c r="F9910" s="1">
        <v>2400000</v>
      </c>
      <c r="G9910">
        <v>2</v>
      </c>
      <c r="H9910">
        <v>2</v>
      </c>
    </row>
    <row r="9911" spans="1:8" x14ac:dyDescent="0.2">
      <c r="A9911" t="s">
        <v>11537</v>
      </c>
      <c r="B9911" t="s">
        <v>11538</v>
      </c>
      <c r="C991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</v>
      </c>
      <c r="D9911" s="5" t="str">
        <f>LEFT(Table3[[#This Row],[Last Funding Amount - ORIG]],MIN(FIND({0,1,2,3,4,5,6,7,8,9,0},Table3[[#This Row],[Last Funding Amount - ORIG]]&amp;"0123456789"))-1)</f>
        <v>CHF</v>
      </c>
      <c r="E9911" t="s">
        <v>112</v>
      </c>
      <c r="F9911" t="s">
        <v>11539</v>
      </c>
    </row>
    <row r="9912" spans="1:8" x14ac:dyDescent="0.2">
      <c r="A9912" t="s">
        <v>11540</v>
      </c>
      <c r="B9912" s="1">
        <v>420000</v>
      </c>
      <c r="C991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420000</v>
      </c>
      <c r="D9912" s="6" t="str">
        <f>LEFT(Table3[[#This Row],[Last Funding Amount - ORIG]],MIN(FIND({0,1,2,3,4,5,6,7,8,9,0},Table3[[#This Row],[Last Funding Amount - ORIG]]&amp;"0123456789"))-1)</f>
        <v/>
      </c>
      <c r="E9912" t="s">
        <v>13</v>
      </c>
      <c r="F9912" s="1">
        <v>420000</v>
      </c>
    </row>
    <row r="9913" spans="1:8" x14ac:dyDescent="0.2">
      <c r="A9913" t="s">
        <v>11541</v>
      </c>
      <c r="B9913" s="1">
        <v>2153360</v>
      </c>
      <c r="C991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2153360</v>
      </c>
      <c r="D9913" s="6" t="str">
        <f>LEFT(Table3[[#This Row],[Last Funding Amount - ORIG]],MIN(FIND({0,1,2,3,4,5,6,7,8,9,0},Table3[[#This Row],[Last Funding Amount - ORIG]]&amp;"0123456789"))-1)</f>
        <v/>
      </c>
      <c r="E9913" t="s">
        <v>13</v>
      </c>
      <c r="F9913" s="1">
        <v>2153360</v>
      </c>
    </row>
    <row r="9914" spans="1:8" x14ac:dyDescent="0.2">
      <c r="A9914" t="s">
        <v>11542</v>
      </c>
      <c r="B9914" s="1">
        <v>1050340</v>
      </c>
      <c r="C991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1050340</v>
      </c>
      <c r="D9914" s="6" t="str">
        <f>LEFT(Table3[[#This Row],[Last Funding Amount - ORIG]],MIN(FIND({0,1,2,3,4,5,6,7,8,9,0},Table3[[#This Row],[Last Funding Amount - ORIG]]&amp;"0123456789"))-1)</f>
        <v/>
      </c>
      <c r="E9914" t="s">
        <v>13</v>
      </c>
      <c r="F9914" s="1">
        <v>1050340</v>
      </c>
    </row>
    <row r="9915" spans="1:8" x14ac:dyDescent="0.2">
      <c r="A9915" t="s">
        <v>11543</v>
      </c>
      <c r="B9915" t="s">
        <v>11544</v>
      </c>
      <c r="C991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714900</v>
      </c>
      <c r="D9915" s="5" t="str">
        <f>LEFT(Table3[[#This Row],[Last Funding Amount - ORIG]],MIN(FIND({0,1,2,3,4,5,6,7,8,9,0},Table3[[#This Row],[Last Funding Amount - ORIG]]&amp;"0123456789"))-1)</f>
        <v>å£</v>
      </c>
      <c r="E9915" t="s">
        <v>59</v>
      </c>
      <c r="F9915" t="s">
        <v>11545</v>
      </c>
      <c r="H9915">
        <v>1</v>
      </c>
    </row>
    <row r="9916" spans="1:8" x14ac:dyDescent="0.2">
      <c r="A9916" t="s">
        <v>11546</v>
      </c>
      <c r="B9916" s="1">
        <v>2000000</v>
      </c>
      <c r="C991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</v>
      </c>
      <c r="D9916" s="6" t="str">
        <f>LEFT(Table3[[#This Row],[Last Funding Amount - ORIG]],MIN(FIND({0,1,2,3,4,5,6,7,8,9,0},Table3[[#This Row],[Last Funding Amount - ORIG]]&amp;"0123456789"))-1)</f>
        <v/>
      </c>
      <c r="E9916" t="s">
        <v>314</v>
      </c>
      <c r="F9916" s="1">
        <v>2000000</v>
      </c>
    </row>
    <row r="9917" spans="1:8" x14ac:dyDescent="0.2">
      <c r="A9917" t="s">
        <v>11547</v>
      </c>
      <c r="B9917" s="1">
        <v>750000</v>
      </c>
      <c r="C991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750000</v>
      </c>
      <c r="D9917" s="6" t="str">
        <f>LEFT(Table3[[#This Row],[Last Funding Amount - ORIG]],MIN(FIND({0,1,2,3,4,5,6,7,8,9,0},Table3[[#This Row],[Last Funding Amount - ORIG]]&amp;"0123456789"))-1)</f>
        <v/>
      </c>
      <c r="E9917" t="s">
        <v>112</v>
      </c>
      <c r="F9917" s="1">
        <v>750000</v>
      </c>
      <c r="H9917">
        <v>3</v>
      </c>
    </row>
    <row r="9918" spans="1:8" x14ac:dyDescent="0.2">
      <c r="A9918" t="s">
        <v>11548</v>
      </c>
      <c r="B9918" s="1">
        <v>500000</v>
      </c>
      <c r="C991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</v>
      </c>
      <c r="D9918" s="6" t="str">
        <f>LEFT(Table3[[#This Row],[Last Funding Amount - ORIG]],MIN(FIND({0,1,2,3,4,5,6,7,8,9,0},Table3[[#This Row],[Last Funding Amount - ORIG]]&amp;"0123456789"))-1)</f>
        <v/>
      </c>
      <c r="E9918" t="s">
        <v>112</v>
      </c>
      <c r="F9918" s="1">
        <v>500000</v>
      </c>
      <c r="G9918">
        <v>1</v>
      </c>
      <c r="H9918">
        <v>2</v>
      </c>
    </row>
    <row r="9919" spans="1:8" x14ac:dyDescent="0.2">
      <c r="A9919" t="s">
        <v>11549</v>
      </c>
      <c r="B9919" s="1">
        <v>3730362</v>
      </c>
      <c r="C991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3730362</v>
      </c>
      <c r="D9919" s="6" t="str">
        <f>LEFT(Table3[[#This Row],[Last Funding Amount - ORIG]],MIN(FIND({0,1,2,3,4,5,6,7,8,9,0},Table3[[#This Row],[Last Funding Amount - ORIG]]&amp;"0123456789"))-1)</f>
        <v/>
      </c>
      <c r="E9919" t="s">
        <v>13</v>
      </c>
      <c r="F9919" s="1">
        <v>96484951</v>
      </c>
      <c r="G9919">
        <v>4</v>
      </c>
      <c r="H9919">
        <v>11</v>
      </c>
    </row>
    <row r="9920" spans="1:8" x14ac:dyDescent="0.2">
      <c r="A9920" t="s">
        <v>11550</v>
      </c>
      <c r="B9920" s="1">
        <v>2900000</v>
      </c>
      <c r="C992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2900000</v>
      </c>
      <c r="D9920" s="6" t="str">
        <f>LEFT(Table3[[#This Row],[Last Funding Amount - ORIG]],MIN(FIND({0,1,2,3,4,5,6,7,8,9,0},Table3[[#This Row],[Last Funding Amount - ORIG]]&amp;"0123456789"))-1)</f>
        <v/>
      </c>
      <c r="E9920" t="s">
        <v>20</v>
      </c>
      <c r="F9920" s="1">
        <v>2900000</v>
      </c>
    </row>
    <row r="9921" spans="1:8" x14ac:dyDescent="0.2">
      <c r="A9921" t="s">
        <v>11551</v>
      </c>
      <c r="B9921" s="1">
        <v>75000</v>
      </c>
      <c r="C992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75000</v>
      </c>
      <c r="D9921" s="6" t="str">
        <f>LEFT(Table3[[#This Row],[Last Funding Amount - ORIG]],MIN(FIND({0,1,2,3,4,5,6,7,8,9,0},Table3[[#This Row],[Last Funding Amount - ORIG]]&amp;"0123456789"))-1)</f>
        <v/>
      </c>
      <c r="E9921" t="s">
        <v>112</v>
      </c>
      <c r="F9921" s="1">
        <v>75000</v>
      </c>
      <c r="H9921">
        <v>1</v>
      </c>
    </row>
    <row r="9922" spans="1:8" x14ac:dyDescent="0.2">
      <c r="A9922" t="s">
        <v>11552</v>
      </c>
      <c r="B9922" s="1">
        <v>1250000</v>
      </c>
      <c r="C992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1250000</v>
      </c>
      <c r="D9922" s="6" t="str">
        <f>LEFT(Table3[[#This Row],[Last Funding Amount - ORIG]],MIN(FIND({0,1,2,3,4,5,6,7,8,9,0},Table3[[#This Row],[Last Funding Amount - ORIG]]&amp;"0123456789"))-1)</f>
        <v/>
      </c>
      <c r="E9922" t="s">
        <v>18</v>
      </c>
      <c r="F9922" s="1">
        <v>1250000</v>
      </c>
    </row>
    <row r="9923" spans="1:8" x14ac:dyDescent="0.2">
      <c r="A9923" t="s">
        <v>11553</v>
      </c>
      <c r="B9923" s="1">
        <v>4700000</v>
      </c>
      <c r="C992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4700000</v>
      </c>
      <c r="D9923" s="6" t="str">
        <f>LEFT(Table3[[#This Row],[Last Funding Amount - ORIG]],MIN(FIND({0,1,2,3,4,5,6,7,8,9,0},Table3[[#This Row],[Last Funding Amount - ORIG]]&amp;"0123456789"))-1)</f>
        <v/>
      </c>
      <c r="E9923" t="s">
        <v>18</v>
      </c>
      <c r="F9923" s="1">
        <v>4700000</v>
      </c>
    </row>
    <row r="9924" spans="1:8" x14ac:dyDescent="0.2">
      <c r="A9924" t="s">
        <v>11554</v>
      </c>
      <c r="B9924" s="1">
        <v>1696800</v>
      </c>
      <c r="C992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1696800</v>
      </c>
      <c r="D9924" s="6" t="str">
        <f>LEFT(Table3[[#This Row],[Last Funding Amount - ORIG]],MIN(FIND({0,1,2,3,4,5,6,7,8,9,0},Table3[[#This Row],[Last Funding Amount - ORIG]]&amp;"0123456789"))-1)</f>
        <v/>
      </c>
      <c r="E9924" t="s">
        <v>13</v>
      </c>
      <c r="F9924" s="1">
        <v>2696800</v>
      </c>
    </row>
    <row r="9925" spans="1:8" x14ac:dyDescent="0.2">
      <c r="A9925" t="s">
        <v>11555</v>
      </c>
      <c r="B9925" s="1">
        <v>400000</v>
      </c>
      <c r="C992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400000</v>
      </c>
      <c r="D9925" s="6" t="str">
        <f>LEFT(Table3[[#This Row],[Last Funding Amount - ORIG]],MIN(FIND({0,1,2,3,4,5,6,7,8,9,0},Table3[[#This Row],[Last Funding Amount - ORIG]]&amp;"0123456789"))-1)</f>
        <v/>
      </c>
      <c r="E9925" t="s">
        <v>56</v>
      </c>
      <c r="F9925" s="1">
        <v>900000</v>
      </c>
    </row>
    <row r="9926" spans="1:8" x14ac:dyDescent="0.2">
      <c r="A9926" t="s">
        <v>11556</v>
      </c>
      <c r="B9926" s="1">
        <v>149000</v>
      </c>
      <c r="C992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149000</v>
      </c>
      <c r="D9926" s="6" t="str">
        <f>LEFT(Table3[[#This Row],[Last Funding Amount - ORIG]],MIN(FIND({0,1,2,3,4,5,6,7,8,9,0},Table3[[#This Row],[Last Funding Amount - ORIG]]&amp;"0123456789"))-1)</f>
        <v/>
      </c>
      <c r="E9926" t="s">
        <v>56</v>
      </c>
      <c r="F9926" s="1">
        <v>149000</v>
      </c>
      <c r="H9926">
        <v>1</v>
      </c>
    </row>
    <row r="9927" spans="1:8" x14ac:dyDescent="0.2">
      <c r="A9927" t="s">
        <v>11557</v>
      </c>
      <c r="B9927" s="1">
        <v>2100000</v>
      </c>
      <c r="C992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2100000</v>
      </c>
      <c r="D9927" s="6" t="str">
        <f>LEFT(Table3[[#This Row],[Last Funding Amount - ORIG]],MIN(FIND({0,1,2,3,4,5,6,7,8,9,0},Table3[[#This Row],[Last Funding Amount - ORIG]]&amp;"0123456789"))-1)</f>
        <v/>
      </c>
      <c r="E9927" t="s">
        <v>112</v>
      </c>
      <c r="F9927" s="1">
        <v>2100000</v>
      </c>
    </row>
    <row r="9928" spans="1:8" x14ac:dyDescent="0.2">
      <c r="A9928" t="s">
        <v>11558</v>
      </c>
      <c r="B9928" t="s">
        <v>11559</v>
      </c>
      <c r="C992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11700000</v>
      </c>
      <c r="D9928" s="5" t="str">
        <f>LEFT(Table3[[#This Row],[Last Funding Amount - ORIG]],MIN(FIND({0,1,2,3,4,5,6,7,8,9,0},Table3[[#This Row],[Last Funding Amount - ORIG]]&amp;"0123456789"))-1)</f>
        <v>‰âÂ</v>
      </c>
      <c r="E9928" t="s">
        <v>13</v>
      </c>
      <c r="F9928" t="s">
        <v>10614</v>
      </c>
      <c r="G9928">
        <v>1</v>
      </c>
      <c r="H9928">
        <v>1</v>
      </c>
    </row>
    <row r="9929" spans="1:8" x14ac:dyDescent="0.2">
      <c r="A9929" t="s">
        <v>11560</v>
      </c>
      <c r="B9929" s="1">
        <v>811175</v>
      </c>
      <c r="C992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811175</v>
      </c>
      <c r="D9929" s="6" t="str">
        <f>LEFT(Table3[[#This Row],[Last Funding Amount - ORIG]],MIN(FIND({0,1,2,3,4,5,6,7,8,9,0},Table3[[#This Row],[Last Funding Amount - ORIG]]&amp;"0123456789"))-1)</f>
        <v/>
      </c>
      <c r="E9929" t="s">
        <v>112</v>
      </c>
      <c r="F9929" s="1">
        <v>811175</v>
      </c>
      <c r="H9929">
        <v>2</v>
      </c>
    </row>
    <row r="9930" spans="1:8" x14ac:dyDescent="0.2">
      <c r="A9930" t="s">
        <v>11561</v>
      </c>
      <c r="B9930" s="1">
        <v>2100000</v>
      </c>
      <c r="C993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2100000</v>
      </c>
      <c r="D9930" s="6" t="str">
        <f>LEFT(Table3[[#This Row],[Last Funding Amount - ORIG]],MIN(FIND({0,1,2,3,4,5,6,7,8,9,0},Table3[[#This Row],[Last Funding Amount - ORIG]]&amp;"0123456789"))-1)</f>
        <v/>
      </c>
      <c r="E9930" t="s">
        <v>13</v>
      </c>
      <c r="F9930" s="1">
        <v>2700000</v>
      </c>
    </row>
    <row r="9931" spans="1:8" x14ac:dyDescent="0.2">
      <c r="A9931" t="s">
        <v>11562</v>
      </c>
      <c r="B9931" s="1">
        <v>11900000</v>
      </c>
      <c r="C993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11900000</v>
      </c>
      <c r="D9931" s="6" t="str">
        <f>LEFT(Table3[[#This Row],[Last Funding Amount - ORIG]],MIN(FIND({0,1,2,3,4,5,6,7,8,9,0},Table3[[#This Row],[Last Funding Amount - ORIG]]&amp;"0123456789"))-1)</f>
        <v/>
      </c>
      <c r="E9931" t="s">
        <v>18</v>
      </c>
      <c r="F9931" s="1">
        <v>11900000</v>
      </c>
    </row>
    <row r="9932" spans="1:8" x14ac:dyDescent="0.2">
      <c r="A9932" t="s">
        <v>11563</v>
      </c>
      <c r="B9932" t="s">
        <v>10224</v>
      </c>
      <c r="C993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90000</v>
      </c>
      <c r="D9932" s="5" t="str">
        <f>LEFT(Table3[[#This Row],[Last Funding Amount - ORIG]],MIN(FIND({0,1,2,3,4,5,6,7,8,9,0},Table3[[#This Row],[Last Funding Amount - ORIG]]&amp;"0123456789"))-1)</f>
        <v>‰âÂ</v>
      </c>
      <c r="E9932" t="s">
        <v>314</v>
      </c>
      <c r="F9932" t="s">
        <v>11564</v>
      </c>
      <c r="H9932">
        <v>3</v>
      </c>
    </row>
    <row r="9933" spans="1:8" x14ac:dyDescent="0.2">
      <c r="A9933" t="s">
        <v>11565</v>
      </c>
      <c r="B9933" t="s">
        <v>1526</v>
      </c>
      <c r="C993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1250000</v>
      </c>
      <c r="D9933" s="5" t="str">
        <f>LEFT(Table3[[#This Row],[Last Funding Amount - ORIG]],MIN(FIND({0,1,2,3,4,5,6,7,8,9,0},Table3[[#This Row],[Last Funding Amount - ORIG]]&amp;"0123456789"))-1)</f>
        <v>‰âÂ</v>
      </c>
      <c r="E9933" t="s">
        <v>112</v>
      </c>
      <c r="F9933" t="s">
        <v>1527</v>
      </c>
    </row>
    <row r="9934" spans="1:8" x14ac:dyDescent="0.2">
      <c r="A9934" t="s">
        <v>11566</v>
      </c>
      <c r="B9934" s="1">
        <v>500000</v>
      </c>
      <c r="C993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</v>
      </c>
      <c r="D9934" s="6" t="str">
        <f>LEFT(Table3[[#This Row],[Last Funding Amount - ORIG]],MIN(FIND({0,1,2,3,4,5,6,7,8,9,0},Table3[[#This Row],[Last Funding Amount - ORIG]]&amp;"0123456789"))-1)</f>
        <v/>
      </c>
      <c r="E9934" t="s">
        <v>36</v>
      </c>
      <c r="F9934" s="1">
        <v>500000</v>
      </c>
      <c r="G9934">
        <v>1</v>
      </c>
      <c r="H9934">
        <v>1</v>
      </c>
    </row>
    <row r="9935" spans="1:8" x14ac:dyDescent="0.2">
      <c r="A9935" t="s">
        <v>11567</v>
      </c>
      <c r="B9935" s="1">
        <v>1000000</v>
      </c>
      <c r="C993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9935" s="6" t="str">
        <f>LEFT(Table3[[#This Row],[Last Funding Amount - ORIG]],MIN(FIND({0,1,2,3,4,5,6,7,8,9,0},Table3[[#This Row],[Last Funding Amount - ORIG]]&amp;"0123456789"))-1)</f>
        <v/>
      </c>
      <c r="E9935" t="s">
        <v>112</v>
      </c>
      <c r="F9935" s="1">
        <v>1000000</v>
      </c>
    </row>
    <row r="9936" spans="1:8" x14ac:dyDescent="0.2">
      <c r="A9936" t="s">
        <v>11568</v>
      </c>
      <c r="B9936" s="1">
        <v>550000</v>
      </c>
      <c r="C993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550000</v>
      </c>
      <c r="D9936" s="6" t="str">
        <f>LEFT(Table3[[#This Row],[Last Funding Amount - ORIG]],MIN(FIND({0,1,2,3,4,5,6,7,8,9,0},Table3[[#This Row],[Last Funding Amount - ORIG]]&amp;"0123456789"))-1)</f>
        <v/>
      </c>
      <c r="E9936" t="s">
        <v>16</v>
      </c>
      <c r="F9936" s="1">
        <v>550000</v>
      </c>
    </row>
    <row r="9937" spans="1:8" x14ac:dyDescent="0.2">
      <c r="A9937" t="s">
        <v>11569</v>
      </c>
      <c r="B9937" s="1">
        <v>34000000</v>
      </c>
      <c r="C993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34000000</v>
      </c>
      <c r="D9937" s="6" t="str">
        <f>LEFT(Table3[[#This Row],[Last Funding Amount - ORIG]],MIN(FIND({0,1,2,3,4,5,6,7,8,9,0},Table3[[#This Row],[Last Funding Amount - ORIG]]&amp;"0123456789"))-1)</f>
        <v/>
      </c>
      <c r="E9937" t="s">
        <v>16</v>
      </c>
      <c r="F9937" s="1">
        <v>34000000</v>
      </c>
      <c r="G9937">
        <v>1</v>
      </c>
      <c r="H9937">
        <v>1</v>
      </c>
    </row>
    <row r="9938" spans="1:8" x14ac:dyDescent="0.2">
      <c r="A9938" t="s">
        <v>11570</v>
      </c>
      <c r="B9938" t="s">
        <v>11571</v>
      </c>
      <c r="C993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695680</v>
      </c>
      <c r="D9938" s="5" t="str">
        <f>LEFT(Table3[[#This Row],[Last Funding Amount - ORIG]],MIN(FIND({0,1,2,3,4,5,6,7,8,9,0},Table3[[#This Row],[Last Funding Amount - ORIG]]&amp;"0123456789"))-1)</f>
        <v>å£</v>
      </c>
      <c r="E9938" t="s">
        <v>59</v>
      </c>
      <c r="F9938" t="s">
        <v>11572</v>
      </c>
      <c r="H9938">
        <v>1</v>
      </c>
    </row>
    <row r="9939" spans="1:8" x14ac:dyDescent="0.2">
      <c r="A9939" t="s">
        <v>11573</v>
      </c>
      <c r="B9939" t="s">
        <v>380</v>
      </c>
      <c r="C993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</v>
      </c>
      <c r="D9939" s="5" t="str">
        <f>LEFT(Table3[[#This Row],[Last Funding Amount - ORIG]],MIN(FIND({0,1,2,3,4,5,6,7,8,9,0},Table3[[#This Row],[Last Funding Amount - ORIG]]&amp;"0123456789"))-1)</f>
        <v>‰âÂ</v>
      </c>
      <c r="E9939" t="s">
        <v>13</v>
      </c>
      <c r="F9939" t="s">
        <v>475</v>
      </c>
      <c r="G9939">
        <v>1</v>
      </c>
      <c r="H9939">
        <v>1</v>
      </c>
    </row>
    <row r="9940" spans="1:8" x14ac:dyDescent="0.2">
      <c r="A9940" t="s">
        <v>11574</v>
      </c>
      <c r="B9940" s="1">
        <v>5000000</v>
      </c>
      <c r="C994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5000000</v>
      </c>
      <c r="D9940" s="6" t="str">
        <f>LEFT(Table3[[#This Row],[Last Funding Amount - ORIG]],MIN(FIND({0,1,2,3,4,5,6,7,8,9,0},Table3[[#This Row],[Last Funding Amount - ORIG]]&amp;"0123456789"))-1)</f>
        <v/>
      </c>
      <c r="E9940" t="s">
        <v>22</v>
      </c>
      <c r="F9940" s="1">
        <v>5000000</v>
      </c>
      <c r="G9940">
        <v>1</v>
      </c>
      <c r="H9940">
        <v>1</v>
      </c>
    </row>
    <row r="9941" spans="1:8" x14ac:dyDescent="0.2">
      <c r="A9941" t="s">
        <v>11575</v>
      </c>
      <c r="B9941" s="1">
        <v>505000</v>
      </c>
      <c r="C994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505000</v>
      </c>
      <c r="D9941" s="6" t="str">
        <f>LEFT(Table3[[#This Row],[Last Funding Amount - ORIG]],MIN(FIND({0,1,2,3,4,5,6,7,8,9,0},Table3[[#This Row],[Last Funding Amount - ORIG]]&amp;"0123456789"))-1)</f>
        <v/>
      </c>
      <c r="E9941" t="s">
        <v>44</v>
      </c>
      <c r="F9941" s="1">
        <v>505000</v>
      </c>
    </row>
    <row r="9942" spans="1:8" x14ac:dyDescent="0.2">
      <c r="A9942" t="s">
        <v>11576</v>
      </c>
      <c r="B9942" s="1">
        <v>100000</v>
      </c>
      <c r="C994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</v>
      </c>
      <c r="D9942" s="6" t="str">
        <f>LEFT(Table3[[#This Row],[Last Funding Amount - ORIG]],MIN(FIND({0,1,2,3,4,5,6,7,8,9,0},Table3[[#This Row],[Last Funding Amount - ORIG]]&amp;"0123456789"))-1)</f>
        <v/>
      </c>
      <c r="E9942" t="s">
        <v>112</v>
      </c>
      <c r="F9942" s="1">
        <v>100000</v>
      </c>
      <c r="H9942">
        <v>1</v>
      </c>
    </row>
    <row r="9943" spans="1:8" x14ac:dyDescent="0.2">
      <c r="A9943" t="s">
        <v>11577</v>
      </c>
      <c r="B9943" s="1">
        <v>670000</v>
      </c>
      <c r="C994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670000</v>
      </c>
      <c r="D9943" s="6" t="str">
        <f>LEFT(Table3[[#This Row],[Last Funding Amount - ORIG]],MIN(FIND({0,1,2,3,4,5,6,7,8,9,0},Table3[[#This Row],[Last Funding Amount - ORIG]]&amp;"0123456789"))-1)</f>
        <v/>
      </c>
      <c r="E9943" t="s">
        <v>112</v>
      </c>
      <c r="F9943" s="1">
        <v>670000</v>
      </c>
    </row>
    <row r="9944" spans="1:8" x14ac:dyDescent="0.2">
      <c r="A9944" t="s">
        <v>11578</v>
      </c>
      <c r="B9944" t="s">
        <v>2405</v>
      </c>
      <c r="C994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</v>
      </c>
      <c r="D9944" s="5" t="str">
        <f>LEFT(Table3[[#This Row],[Last Funding Amount - ORIG]],MIN(FIND({0,1,2,3,4,5,6,7,8,9,0},Table3[[#This Row],[Last Funding Amount - ORIG]]&amp;"0123456789"))-1)</f>
        <v>‰âÂ</v>
      </c>
      <c r="E9944" t="s">
        <v>13</v>
      </c>
      <c r="F9944" t="s">
        <v>2726</v>
      </c>
      <c r="H9944">
        <v>1</v>
      </c>
    </row>
    <row r="9945" spans="1:8" x14ac:dyDescent="0.2">
      <c r="A9945" t="s">
        <v>11579</v>
      </c>
      <c r="B9945" s="1">
        <v>396500</v>
      </c>
      <c r="C994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396500</v>
      </c>
      <c r="D9945" s="6" t="str">
        <f>LEFT(Table3[[#This Row],[Last Funding Amount - ORIG]],MIN(FIND({0,1,2,3,4,5,6,7,8,9,0},Table3[[#This Row],[Last Funding Amount - ORIG]]&amp;"0123456789"))-1)</f>
        <v/>
      </c>
      <c r="E9945" t="s">
        <v>59</v>
      </c>
      <c r="F9945" s="1">
        <v>396500</v>
      </c>
    </row>
    <row r="9946" spans="1:8" x14ac:dyDescent="0.2">
      <c r="A9946" t="s">
        <v>11580</v>
      </c>
      <c r="B9946" s="1">
        <v>2500000</v>
      </c>
      <c r="C994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2500000</v>
      </c>
      <c r="D9946" s="6" t="str">
        <f>LEFT(Table3[[#This Row],[Last Funding Amount - ORIG]],MIN(FIND({0,1,2,3,4,5,6,7,8,9,0},Table3[[#This Row],[Last Funding Amount - ORIG]]&amp;"0123456789"))-1)</f>
        <v/>
      </c>
      <c r="E9946" t="s">
        <v>314</v>
      </c>
      <c r="F9946" s="1">
        <v>2500000</v>
      </c>
    </row>
    <row r="9947" spans="1:8" x14ac:dyDescent="0.2">
      <c r="A9947" t="s">
        <v>11581</v>
      </c>
      <c r="B9947" t="s">
        <v>2414</v>
      </c>
      <c r="C994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2500000</v>
      </c>
      <c r="D9947" s="5" t="str">
        <f>LEFT(Table3[[#This Row],[Last Funding Amount - ORIG]],MIN(FIND({0,1,2,3,4,5,6,7,8,9,0},Table3[[#This Row],[Last Funding Amount - ORIG]]&amp;"0123456789"))-1)</f>
        <v>å£</v>
      </c>
      <c r="E9947" t="s">
        <v>112</v>
      </c>
      <c r="F9947" t="s">
        <v>7480</v>
      </c>
      <c r="G9947">
        <v>1</v>
      </c>
      <c r="H9947">
        <v>1</v>
      </c>
    </row>
    <row r="9948" spans="1:8" x14ac:dyDescent="0.2">
      <c r="A9948" t="s">
        <v>11582</v>
      </c>
      <c r="B9948" s="1">
        <v>15000000</v>
      </c>
      <c r="C994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15000000</v>
      </c>
      <c r="D9948" s="6" t="str">
        <f>LEFT(Table3[[#This Row],[Last Funding Amount - ORIG]],MIN(FIND({0,1,2,3,4,5,6,7,8,9,0},Table3[[#This Row],[Last Funding Amount - ORIG]]&amp;"0123456789"))-1)</f>
        <v/>
      </c>
      <c r="E9948" t="s">
        <v>13</v>
      </c>
      <c r="F9948" s="1">
        <v>17000000</v>
      </c>
      <c r="H9948">
        <v>4</v>
      </c>
    </row>
    <row r="9949" spans="1:8" x14ac:dyDescent="0.2">
      <c r="A9949" t="s">
        <v>11583</v>
      </c>
      <c r="B9949" s="1">
        <v>25000</v>
      </c>
      <c r="C994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</v>
      </c>
      <c r="D9949" s="6" t="str">
        <f>LEFT(Table3[[#This Row],[Last Funding Amount - ORIG]],MIN(FIND({0,1,2,3,4,5,6,7,8,9,0},Table3[[#This Row],[Last Funding Amount - ORIG]]&amp;"0123456789"))-1)</f>
        <v/>
      </c>
      <c r="E9949" t="s">
        <v>112</v>
      </c>
      <c r="F9949" s="1">
        <v>125000</v>
      </c>
      <c r="H9949">
        <v>3</v>
      </c>
    </row>
    <row r="9950" spans="1:8" x14ac:dyDescent="0.2">
      <c r="A9950" t="s">
        <v>11584</v>
      </c>
      <c r="B9950" t="s">
        <v>380</v>
      </c>
      <c r="C995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</v>
      </c>
      <c r="D9950" s="5" t="str">
        <f>LEFT(Table3[[#This Row],[Last Funding Amount - ORIG]],MIN(FIND({0,1,2,3,4,5,6,7,8,9,0},Table3[[#This Row],[Last Funding Amount - ORIG]]&amp;"0123456789"))-1)</f>
        <v>‰âÂ</v>
      </c>
      <c r="E9950" t="s">
        <v>13</v>
      </c>
      <c r="F9950" t="s">
        <v>9585</v>
      </c>
      <c r="G9950">
        <v>1</v>
      </c>
      <c r="H9950">
        <v>2</v>
      </c>
    </row>
    <row r="9951" spans="1:8" x14ac:dyDescent="0.2">
      <c r="A9951" t="s">
        <v>11585</v>
      </c>
      <c r="C995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9951" s="6" t="str">
        <f>LEFT(Table3[[#This Row],[Last Funding Amount - ORIG]],MIN(FIND({0,1,2,3,4,5,6,7,8,9,0},Table3[[#This Row],[Last Funding Amount - ORIG]]&amp;"0123456789"))-1)</f>
        <v/>
      </c>
      <c r="E9951" t="s">
        <v>13</v>
      </c>
      <c r="F9951" s="1">
        <v>565000</v>
      </c>
      <c r="H9951">
        <v>3</v>
      </c>
    </row>
    <row r="9952" spans="1:8" x14ac:dyDescent="0.2">
      <c r="A9952" t="s">
        <v>11586</v>
      </c>
      <c r="B9952" s="1">
        <v>35000</v>
      </c>
      <c r="C995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35000</v>
      </c>
      <c r="D9952" s="6" t="str">
        <f>LEFT(Table3[[#This Row],[Last Funding Amount - ORIG]],MIN(FIND({0,1,2,3,4,5,6,7,8,9,0},Table3[[#This Row],[Last Funding Amount - ORIG]]&amp;"0123456789"))-1)</f>
        <v/>
      </c>
      <c r="E9952" t="s">
        <v>56</v>
      </c>
      <c r="F9952" s="1">
        <v>35000</v>
      </c>
      <c r="H9952">
        <v>1</v>
      </c>
    </row>
    <row r="9953" spans="1:8" x14ac:dyDescent="0.2">
      <c r="A9953" t="s">
        <v>11587</v>
      </c>
      <c r="B9953" s="1">
        <v>1550000</v>
      </c>
      <c r="C995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1550000</v>
      </c>
      <c r="D9953" s="6" t="str">
        <f>LEFT(Table3[[#This Row],[Last Funding Amount - ORIG]],MIN(FIND({0,1,2,3,4,5,6,7,8,9,0},Table3[[#This Row],[Last Funding Amount - ORIG]]&amp;"0123456789"))-1)</f>
        <v/>
      </c>
      <c r="E9953" t="s">
        <v>13</v>
      </c>
      <c r="F9953" s="1">
        <v>1550000</v>
      </c>
    </row>
    <row r="9954" spans="1:8" x14ac:dyDescent="0.2">
      <c r="A9954" t="s">
        <v>11588</v>
      </c>
      <c r="B9954" t="s">
        <v>414</v>
      </c>
      <c r="C995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</v>
      </c>
      <c r="D9954" s="5" t="str">
        <f>LEFT(Table3[[#This Row],[Last Funding Amount - ORIG]],MIN(FIND({0,1,2,3,4,5,6,7,8,9,0},Table3[[#This Row],[Last Funding Amount - ORIG]]&amp;"0123456789"))-1)</f>
        <v>‰âÂ</v>
      </c>
      <c r="E9954" t="s">
        <v>112</v>
      </c>
      <c r="F9954" t="s">
        <v>415</v>
      </c>
    </row>
    <row r="9955" spans="1:8" x14ac:dyDescent="0.2">
      <c r="A9955" t="s">
        <v>11589</v>
      </c>
      <c r="B9955" s="1">
        <v>250000</v>
      </c>
      <c r="C995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</v>
      </c>
      <c r="D9955" s="6" t="str">
        <f>LEFT(Table3[[#This Row],[Last Funding Amount - ORIG]],MIN(FIND({0,1,2,3,4,5,6,7,8,9,0},Table3[[#This Row],[Last Funding Amount - ORIG]]&amp;"0123456789"))-1)</f>
        <v/>
      </c>
      <c r="E9955" t="s">
        <v>112</v>
      </c>
      <c r="F9955" s="1">
        <v>370000</v>
      </c>
      <c r="H9955">
        <v>1</v>
      </c>
    </row>
    <row r="9956" spans="1:8" x14ac:dyDescent="0.2">
      <c r="A9956" t="s">
        <v>11590</v>
      </c>
      <c r="B9956" s="1">
        <v>200000</v>
      </c>
      <c r="C995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</v>
      </c>
      <c r="D9956" s="6" t="str">
        <f>LEFT(Table3[[#This Row],[Last Funding Amount - ORIG]],MIN(FIND({0,1,2,3,4,5,6,7,8,9,0},Table3[[#This Row],[Last Funding Amount - ORIG]]&amp;"0123456789"))-1)</f>
        <v/>
      </c>
      <c r="E9956" t="s">
        <v>20</v>
      </c>
      <c r="F9956" s="1">
        <v>200000</v>
      </c>
    </row>
    <row r="9957" spans="1:8" x14ac:dyDescent="0.2">
      <c r="A9957" t="s">
        <v>11591</v>
      </c>
      <c r="B9957" t="s">
        <v>11592</v>
      </c>
      <c r="C995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19600000</v>
      </c>
      <c r="D9957" s="5" t="str">
        <f>LEFT(Table3[[#This Row],[Last Funding Amount - ORIG]],MIN(FIND({0,1,2,3,4,5,6,7,8,9,0},Table3[[#This Row],[Last Funding Amount - ORIG]]&amp;"0123456789"))-1)</f>
        <v>‰âÂ</v>
      </c>
      <c r="E9957" t="s">
        <v>44</v>
      </c>
      <c r="F9957" t="s">
        <v>11593</v>
      </c>
      <c r="G9957">
        <v>1</v>
      </c>
      <c r="H9957">
        <v>1</v>
      </c>
    </row>
    <row r="9958" spans="1:8" x14ac:dyDescent="0.2">
      <c r="A9958" t="s">
        <v>11594</v>
      </c>
      <c r="B9958" s="1">
        <v>100000</v>
      </c>
      <c r="C995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</v>
      </c>
      <c r="D9958" s="6" t="str">
        <f>LEFT(Table3[[#This Row],[Last Funding Amount - ORIG]],MIN(FIND({0,1,2,3,4,5,6,7,8,9,0},Table3[[#This Row],[Last Funding Amount - ORIG]]&amp;"0123456789"))-1)</f>
        <v/>
      </c>
      <c r="E9958" t="s">
        <v>20</v>
      </c>
      <c r="F9958" s="1">
        <v>150000</v>
      </c>
      <c r="G9958">
        <v>1</v>
      </c>
      <c r="H9958">
        <v>2</v>
      </c>
    </row>
    <row r="9959" spans="1:8" x14ac:dyDescent="0.2">
      <c r="A9959" t="s">
        <v>11595</v>
      </c>
      <c r="B9959" s="1">
        <v>100000</v>
      </c>
      <c r="C995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</v>
      </c>
      <c r="D9959" s="6" t="str">
        <f>LEFT(Table3[[#This Row],[Last Funding Amount - ORIG]],MIN(FIND({0,1,2,3,4,5,6,7,8,9,0},Table3[[#This Row],[Last Funding Amount - ORIG]]&amp;"0123456789"))-1)</f>
        <v/>
      </c>
      <c r="E9959" t="s">
        <v>314</v>
      </c>
      <c r="F9959" s="1">
        <v>274505</v>
      </c>
      <c r="H9959">
        <v>1</v>
      </c>
    </row>
    <row r="9960" spans="1:8" x14ac:dyDescent="0.2">
      <c r="A9960" t="s">
        <v>11596</v>
      </c>
      <c r="B9960" s="1">
        <v>3700000</v>
      </c>
      <c r="C996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3700000</v>
      </c>
      <c r="D9960" s="6" t="str">
        <f>LEFT(Table3[[#This Row],[Last Funding Amount - ORIG]],MIN(FIND({0,1,2,3,4,5,6,7,8,9,0},Table3[[#This Row],[Last Funding Amount - ORIG]]&amp;"0123456789"))-1)</f>
        <v/>
      </c>
      <c r="E9960" t="s">
        <v>44</v>
      </c>
      <c r="F9960" s="1">
        <v>3700000</v>
      </c>
    </row>
    <row r="9961" spans="1:8" x14ac:dyDescent="0.2">
      <c r="A9961" t="s">
        <v>11597</v>
      </c>
      <c r="B9961" s="1">
        <v>1757500</v>
      </c>
      <c r="C996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1757500</v>
      </c>
      <c r="D9961" s="6" t="str">
        <f>LEFT(Table3[[#This Row],[Last Funding Amount - ORIG]],MIN(FIND({0,1,2,3,4,5,6,7,8,9,0},Table3[[#This Row],[Last Funding Amount - ORIG]]&amp;"0123456789"))-1)</f>
        <v/>
      </c>
      <c r="E9961" t="s">
        <v>13</v>
      </c>
      <c r="F9961" s="1">
        <v>1757500</v>
      </c>
    </row>
    <row r="9962" spans="1:8" x14ac:dyDescent="0.2">
      <c r="A9962" t="s">
        <v>11598</v>
      </c>
      <c r="B9962" t="s">
        <v>4494</v>
      </c>
      <c r="C996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750000</v>
      </c>
      <c r="D9962" s="5" t="str">
        <f>LEFT(Table3[[#This Row],[Last Funding Amount - ORIG]],MIN(FIND({0,1,2,3,4,5,6,7,8,9,0},Table3[[#This Row],[Last Funding Amount - ORIG]]&amp;"0123456789"))-1)</f>
        <v>CA$</v>
      </c>
      <c r="E9962" t="s">
        <v>112</v>
      </c>
      <c r="F9962" t="s">
        <v>3217</v>
      </c>
      <c r="H9962">
        <v>1</v>
      </c>
    </row>
    <row r="9963" spans="1:8" x14ac:dyDescent="0.2">
      <c r="A9963" t="s">
        <v>11599</v>
      </c>
      <c r="B9963" s="1">
        <v>800000</v>
      </c>
      <c r="C996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800000</v>
      </c>
      <c r="D9963" s="6" t="str">
        <f>LEFT(Table3[[#This Row],[Last Funding Amount - ORIG]],MIN(FIND({0,1,2,3,4,5,6,7,8,9,0},Table3[[#This Row],[Last Funding Amount - ORIG]]&amp;"0123456789"))-1)</f>
        <v/>
      </c>
      <c r="E9963" t="s">
        <v>20</v>
      </c>
      <c r="F9963" s="1">
        <v>800000</v>
      </c>
    </row>
    <row r="9964" spans="1:8" x14ac:dyDescent="0.2">
      <c r="A9964" t="s">
        <v>11600</v>
      </c>
      <c r="B9964" t="s">
        <v>11601</v>
      </c>
      <c r="C996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278000</v>
      </c>
      <c r="D9964" s="5" t="str">
        <f>LEFT(Table3[[#This Row],[Last Funding Amount - ORIG]],MIN(FIND({0,1,2,3,4,5,6,7,8,9,0},Table3[[#This Row],[Last Funding Amount - ORIG]]&amp;"0123456789"))-1)</f>
        <v>å£</v>
      </c>
      <c r="E9964" t="s">
        <v>20</v>
      </c>
      <c r="F9964" t="s">
        <v>11602</v>
      </c>
      <c r="H9964">
        <v>1</v>
      </c>
    </row>
    <row r="9965" spans="1:8" x14ac:dyDescent="0.2">
      <c r="A9965" t="s">
        <v>11603</v>
      </c>
      <c r="B9965" t="s">
        <v>11604</v>
      </c>
      <c r="C996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82030</v>
      </c>
      <c r="D9965" s="5" t="str">
        <f>LEFT(Table3[[#This Row],[Last Funding Amount - ORIG]],MIN(FIND({0,1,2,3,4,5,6,7,8,9,0},Table3[[#This Row],[Last Funding Amount - ORIG]]&amp;"0123456789"))-1)</f>
        <v>å£</v>
      </c>
      <c r="E9965" t="s">
        <v>59</v>
      </c>
      <c r="F9965" t="s">
        <v>11605</v>
      </c>
      <c r="H9965">
        <v>1</v>
      </c>
    </row>
    <row r="9966" spans="1:8" x14ac:dyDescent="0.2">
      <c r="A9966" t="s">
        <v>11606</v>
      </c>
      <c r="B9966" t="s">
        <v>689</v>
      </c>
      <c r="C996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</v>
      </c>
      <c r="D9966" s="5" t="str">
        <f>LEFT(Table3[[#This Row],[Last Funding Amount - ORIG]],MIN(FIND({0,1,2,3,4,5,6,7,8,9,0},Table3[[#This Row],[Last Funding Amount - ORIG]]&amp;"0123456789"))-1)</f>
        <v>‰âÂ</v>
      </c>
      <c r="E9966" t="s">
        <v>112</v>
      </c>
      <c r="F9966" t="s">
        <v>843</v>
      </c>
      <c r="H9966">
        <v>2</v>
      </c>
    </row>
    <row r="9967" spans="1:8" x14ac:dyDescent="0.2">
      <c r="A9967" t="s">
        <v>11607</v>
      </c>
      <c r="B9967" s="1">
        <v>20000</v>
      </c>
      <c r="C996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</v>
      </c>
      <c r="D9967" s="6" t="str">
        <f>LEFT(Table3[[#This Row],[Last Funding Amount - ORIG]],MIN(FIND({0,1,2,3,4,5,6,7,8,9,0},Table3[[#This Row],[Last Funding Amount - ORIG]]&amp;"0123456789"))-1)</f>
        <v/>
      </c>
      <c r="E9967" t="s">
        <v>112</v>
      </c>
      <c r="F9967" s="1">
        <v>20000</v>
      </c>
    </row>
    <row r="9968" spans="1:8" x14ac:dyDescent="0.2">
      <c r="A9968" t="s">
        <v>11608</v>
      </c>
      <c r="B9968" t="s">
        <v>414</v>
      </c>
      <c r="C996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</v>
      </c>
      <c r="D9968" s="5" t="str">
        <f>LEFT(Table3[[#This Row],[Last Funding Amount - ORIG]],MIN(FIND({0,1,2,3,4,5,6,7,8,9,0},Table3[[#This Row],[Last Funding Amount - ORIG]]&amp;"0123456789"))-1)</f>
        <v>‰âÂ</v>
      </c>
      <c r="E9968" t="s">
        <v>112</v>
      </c>
      <c r="F9968" t="s">
        <v>415</v>
      </c>
    </row>
    <row r="9969" spans="1:8" x14ac:dyDescent="0.2">
      <c r="A9969" t="s">
        <v>11609</v>
      </c>
      <c r="B9969" t="s">
        <v>608</v>
      </c>
      <c r="C996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</v>
      </c>
      <c r="D9969" s="5" t="str">
        <f>LEFT(Table3[[#This Row],[Last Funding Amount - ORIG]],MIN(FIND({0,1,2,3,4,5,6,7,8,9,0},Table3[[#This Row],[Last Funding Amount - ORIG]]&amp;"0123456789"))-1)</f>
        <v>‰âÂ</v>
      </c>
      <c r="E9969" t="s">
        <v>314</v>
      </c>
      <c r="F9969" t="s">
        <v>609</v>
      </c>
      <c r="H9969">
        <v>1</v>
      </c>
    </row>
    <row r="9970" spans="1:8" x14ac:dyDescent="0.2">
      <c r="A9970" t="s">
        <v>11610</v>
      </c>
      <c r="B9970" s="1">
        <v>4000000</v>
      </c>
      <c r="C997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4000000</v>
      </c>
      <c r="D9970" s="6" t="str">
        <f>LEFT(Table3[[#This Row],[Last Funding Amount - ORIG]],MIN(FIND({0,1,2,3,4,5,6,7,8,9,0},Table3[[#This Row],[Last Funding Amount - ORIG]]&amp;"0123456789"))-1)</f>
        <v/>
      </c>
      <c r="E9970" t="s">
        <v>18</v>
      </c>
      <c r="F9970" s="1">
        <v>4000000</v>
      </c>
      <c r="G9970">
        <v>1</v>
      </c>
      <c r="H9970">
        <v>1</v>
      </c>
    </row>
    <row r="9971" spans="1:8" x14ac:dyDescent="0.2">
      <c r="A9971" t="s">
        <v>11611</v>
      </c>
      <c r="B9971" s="1">
        <v>1000000</v>
      </c>
      <c r="C997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9971" s="6" t="str">
        <f>LEFT(Table3[[#This Row],[Last Funding Amount - ORIG]],MIN(FIND({0,1,2,3,4,5,6,7,8,9,0},Table3[[#This Row],[Last Funding Amount - ORIG]]&amp;"0123456789"))-1)</f>
        <v/>
      </c>
      <c r="E9971" t="s">
        <v>13</v>
      </c>
      <c r="F9971" s="1">
        <v>1000000</v>
      </c>
    </row>
    <row r="9972" spans="1:8" x14ac:dyDescent="0.2">
      <c r="A9972" t="s">
        <v>11612</v>
      </c>
      <c r="B9972" s="1">
        <v>750000</v>
      </c>
      <c r="C997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750000</v>
      </c>
      <c r="D9972" s="6" t="str">
        <f>LEFT(Table3[[#This Row],[Last Funding Amount - ORIG]],MIN(FIND({0,1,2,3,4,5,6,7,8,9,0},Table3[[#This Row],[Last Funding Amount - ORIG]]&amp;"0123456789"))-1)</f>
        <v/>
      </c>
      <c r="E9972" t="s">
        <v>44</v>
      </c>
      <c r="F9972" s="1">
        <v>750000</v>
      </c>
      <c r="G9972">
        <v>1</v>
      </c>
      <c r="H9972">
        <v>2</v>
      </c>
    </row>
    <row r="9973" spans="1:8" x14ac:dyDescent="0.2">
      <c r="A9973" t="s">
        <v>11613</v>
      </c>
      <c r="B9973" s="1">
        <v>25000</v>
      </c>
      <c r="C997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</v>
      </c>
      <c r="D9973" s="6" t="str">
        <f>LEFT(Table3[[#This Row],[Last Funding Amount - ORIG]],MIN(FIND({0,1,2,3,4,5,6,7,8,9,0},Table3[[#This Row],[Last Funding Amount - ORIG]]&amp;"0123456789"))-1)</f>
        <v/>
      </c>
      <c r="E9973" t="s">
        <v>56</v>
      </c>
      <c r="F9973" s="1">
        <v>75000</v>
      </c>
      <c r="H9973">
        <v>1</v>
      </c>
    </row>
    <row r="9974" spans="1:8" x14ac:dyDescent="0.2">
      <c r="A9974" t="s">
        <v>11614</v>
      </c>
      <c r="B9974" s="1">
        <v>297663</v>
      </c>
      <c r="C997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297663</v>
      </c>
      <c r="D9974" s="6" t="str">
        <f>LEFT(Table3[[#This Row],[Last Funding Amount - ORIG]],MIN(FIND({0,1,2,3,4,5,6,7,8,9,0},Table3[[#This Row],[Last Funding Amount - ORIG]]&amp;"0123456789"))-1)</f>
        <v/>
      </c>
      <c r="E9974" t="s">
        <v>20</v>
      </c>
      <c r="F9974" s="1">
        <v>297663</v>
      </c>
      <c r="G9974">
        <v>1</v>
      </c>
      <c r="H9974">
        <v>2</v>
      </c>
    </row>
    <row r="9975" spans="1:8" x14ac:dyDescent="0.2">
      <c r="A9975" t="s">
        <v>11615</v>
      </c>
      <c r="B9975" t="s">
        <v>608</v>
      </c>
      <c r="C997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</v>
      </c>
      <c r="D9975" s="5" t="str">
        <f>LEFT(Table3[[#This Row],[Last Funding Amount - ORIG]],MIN(FIND({0,1,2,3,4,5,6,7,8,9,0},Table3[[#This Row],[Last Funding Amount - ORIG]]&amp;"0123456789"))-1)</f>
        <v>‰âÂ</v>
      </c>
      <c r="E9975" t="s">
        <v>314</v>
      </c>
      <c r="F9975" t="s">
        <v>609</v>
      </c>
      <c r="H9975">
        <v>1</v>
      </c>
    </row>
    <row r="9976" spans="1:8" x14ac:dyDescent="0.2">
      <c r="A9976" t="s">
        <v>11616</v>
      </c>
      <c r="C997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9976" s="6" t="str">
        <f>LEFT(Table3[[#This Row],[Last Funding Amount - ORIG]],MIN(FIND({0,1,2,3,4,5,6,7,8,9,0},Table3[[#This Row],[Last Funding Amount - ORIG]]&amp;"0123456789"))-1)</f>
        <v/>
      </c>
      <c r="E9976" t="s">
        <v>13</v>
      </c>
      <c r="F9976" t="s">
        <v>475</v>
      </c>
      <c r="H9976">
        <v>3</v>
      </c>
    </row>
    <row r="9977" spans="1:8" x14ac:dyDescent="0.2">
      <c r="A9977" t="s">
        <v>11617</v>
      </c>
      <c r="B9977" t="s">
        <v>2099</v>
      </c>
      <c r="C997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</v>
      </c>
      <c r="D9977" s="5" t="str">
        <f>LEFT(Table3[[#This Row],[Last Funding Amount - ORIG]],MIN(FIND({0,1,2,3,4,5,6,7,8,9,0},Table3[[#This Row],[Last Funding Amount - ORIG]]&amp;"0123456789"))-1)</f>
        <v>å£</v>
      </c>
      <c r="E9977" t="s">
        <v>112</v>
      </c>
      <c r="F9977" t="s">
        <v>3532</v>
      </c>
      <c r="G9977">
        <v>1</v>
      </c>
      <c r="H9977">
        <v>3</v>
      </c>
    </row>
    <row r="9978" spans="1:8" x14ac:dyDescent="0.2">
      <c r="A9978" t="s">
        <v>11618</v>
      </c>
      <c r="C997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9978" s="6" t="str">
        <f>LEFT(Table3[[#This Row],[Last Funding Amount - ORIG]],MIN(FIND({0,1,2,3,4,5,6,7,8,9,0},Table3[[#This Row],[Last Funding Amount - ORIG]]&amp;"0123456789"))-1)</f>
        <v/>
      </c>
      <c r="E9978" t="s">
        <v>112</v>
      </c>
      <c r="F9978" s="1">
        <v>150000</v>
      </c>
      <c r="H9978">
        <v>1</v>
      </c>
    </row>
    <row r="9979" spans="1:8" x14ac:dyDescent="0.2">
      <c r="A9979" t="s">
        <v>11619</v>
      </c>
      <c r="B9979" s="1">
        <v>128179</v>
      </c>
      <c r="C997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128179</v>
      </c>
      <c r="D9979" s="6" t="str">
        <f>LEFT(Table3[[#This Row],[Last Funding Amount - ORIG]],MIN(FIND({0,1,2,3,4,5,6,7,8,9,0},Table3[[#This Row],[Last Funding Amount - ORIG]]&amp;"0123456789"))-1)</f>
        <v/>
      </c>
      <c r="E9979" t="s">
        <v>402</v>
      </c>
      <c r="F9979" s="1">
        <v>128179</v>
      </c>
    </row>
    <row r="9980" spans="1:8" x14ac:dyDescent="0.2">
      <c r="A9980" t="s">
        <v>11620</v>
      </c>
      <c r="B9980" t="s">
        <v>380</v>
      </c>
      <c r="C998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</v>
      </c>
      <c r="D9980" s="5" t="str">
        <f>LEFT(Table3[[#This Row],[Last Funding Amount - ORIG]],MIN(FIND({0,1,2,3,4,5,6,7,8,9,0},Table3[[#This Row],[Last Funding Amount - ORIG]]&amp;"0123456789"))-1)</f>
        <v>‰âÂ</v>
      </c>
      <c r="E9980" t="s">
        <v>13</v>
      </c>
      <c r="F9980" s="1">
        <v>67590</v>
      </c>
      <c r="G9980">
        <v>1</v>
      </c>
      <c r="H9980">
        <v>1</v>
      </c>
    </row>
    <row r="9981" spans="1:8" x14ac:dyDescent="0.2">
      <c r="A9981" t="s">
        <v>11621</v>
      </c>
      <c r="B9981" s="1">
        <v>150000</v>
      </c>
      <c r="C998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</v>
      </c>
      <c r="D9981" s="6" t="str">
        <f>LEFT(Table3[[#This Row],[Last Funding Amount - ORIG]],MIN(FIND({0,1,2,3,4,5,6,7,8,9,0},Table3[[#This Row],[Last Funding Amount - ORIG]]&amp;"0123456789"))-1)</f>
        <v/>
      </c>
      <c r="E9981" t="s">
        <v>112</v>
      </c>
      <c r="F9981" s="1">
        <v>150000</v>
      </c>
      <c r="H9981">
        <v>1</v>
      </c>
    </row>
    <row r="9982" spans="1:8" x14ac:dyDescent="0.2">
      <c r="A9982" t="s">
        <v>11622</v>
      </c>
      <c r="B9982" t="s">
        <v>533</v>
      </c>
      <c r="C998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</v>
      </c>
      <c r="D9982" s="5" t="str">
        <f>LEFT(Table3[[#This Row],[Last Funding Amount - ORIG]],MIN(FIND({0,1,2,3,4,5,6,7,8,9,0},Table3[[#This Row],[Last Funding Amount - ORIG]]&amp;"0123456789"))-1)</f>
        <v>‰âÂ</v>
      </c>
      <c r="E9982" t="s">
        <v>20</v>
      </c>
      <c r="F9982" t="s">
        <v>534</v>
      </c>
    </row>
    <row r="9983" spans="1:8" x14ac:dyDescent="0.2">
      <c r="A9983" t="s">
        <v>11623</v>
      </c>
      <c r="B9983" t="s">
        <v>11624</v>
      </c>
      <c r="C998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1750000</v>
      </c>
      <c r="D9983" s="5" t="str">
        <f>LEFT(Table3[[#This Row],[Last Funding Amount - ORIG]],MIN(FIND({0,1,2,3,4,5,6,7,8,9,0},Table3[[#This Row],[Last Funding Amount - ORIG]]&amp;"0123456789"))-1)</f>
        <v>PLN</v>
      </c>
      <c r="E9983" t="s">
        <v>13</v>
      </c>
      <c r="F9983" t="s">
        <v>11625</v>
      </c>
      <c r="G9983">
        <v>1</v>
      </c>
      <c r="H9983">
        <v>1</v>
      </c>
    </row>
    <row r="9984" spans="1:8" x14ac:dyDescent="0.2">
      <c r="A9984" t="s">
        <v>11626</v>
      </c>
      <c r="B9984" s="1">
        <v>460617</v>
      </c>
      <c r="C998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460617</v>
      </c>
      <c r="D9984" s="6" t="str">
        <f>LEFT(Table3[[#This Row],[Last Funding Amount - ORIG]],MIN(FIND({0,1,2,3,4,5,6,7,8,9,0},Table3[[#This Row],[Last Funding Amount - ORIG]]&amp;"0123456789"))-1)</f>
        <v/>
      </c>
      <c r="E9984" t="s">
        <v>13</v>
      </c>
      <c r="F9984" s="1">
        <v>460617</v>
      </c>
      <c r="H9984">
        <v>2</v>
      </c>
    </row>
    <row r="9985" spans="1:8" x14ac:dyDescent="0.2">
      <c r="A9985" t="s">
        <v>11627</v>
      </c>
      <c r="B9985" t="s">
        <v>11628</v>
      </c>
      <c r="C998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491844</v>
      </c>
      <c r="D9985" s="5" t="str">
        <f>LEFT(Table3[[#This Row],[Last Funding Amount - ORIG]],MIN(FIND({0,1,2,3,4,5,6,7,8,9,0},Table3[[#This Row],[Last Funding Amount - ORIG]]&amp;"0123456789"))-1)</f>
        <v>å£</v>
      </c>
      <c r="E9985" t="s">
        <v>112</v>
      </c>
      <c r="F9985" t="s">
        <v>11629</v>
      </c>
      <c r="H9985">
        <v>1</v>
      </c>
    </row>
    <row r="9986" spans="1:8" x14ac:dyDescent="0.2">
      <c r="A9986" t="s">
        <v>11630</v>
      </c>
      <c r="C998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9986" s="6" t="str">
        <f>LEFT(Table3[[#This Row],[Last Funding Amount - ORIG]],MIN(FIND({0,1,2,3,4,5,6,7,8,9,0},Table3[[#This Row],[Last Funding Amount - ORIG]]&amp;"0123456789"))-1)</f>
        <v/>
      </c>
      <c r="E9986" t="s">
        <v>20</v>
      </c>
      <c r="F9986" s="1">
        <v>200000</v>
      </c>
    </row>
    <row r="9987" spans="1:8" x14ac:dyDescent="0.2">
      <c r="A9987" t="s">
        <v>11631</v>
      </c>
      <c r="B9987" s="1">
        <v>1000000</v>
      </c>
      <c r="C998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9987" s="6" t="str">
        <f>LEFT(Table3[[#This Row],[Last Funding Amount - ORIG]],MIN(FIND({0,1,2,3,4,5,6,7,8,9,0},Table3[[#This Row],[Last Funding Amount - ORIG]]&amp;"0123456789"))-1)</f>
        <v/>
      </c>
      <c r="E9987" t="s">
        <v>112</v>
      </c>
      <c r="F9987" s="1">
        <v>1000000</v>
      </c>
      <c r="G9987">
        <v>1</v>
      </c>
      <c r="H9987">
        <v>1</v>
      </c>
    </row>
    <row r="9988" spans="1:8" x14ac:dyDescent="0.2">
      <c r="A9988" t="s">
        <v>11632</v>
      </c>
      <c r="B9988" s="1">
        <v>354865</v>
      </c>
      <c r="C998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354865</v>
      </c>
      <c r="D9988" s="6" t="str">
        <f>LEFT(Table3[[#This Row],[Last Funding Amount - ORIG]],MIN(FIND({0,1,2,3,4,5,6,7,8,9,0},Table3[[#This Row],[Last Funding Amount - ORIG]]&amp;"0123456789"))-1)</f>
        <v/>
      </c>
      <c r="E9988" t="s">
        <v>112</v>
      </c>
      <c r="F9988" s="1">
        <v>354865</v>
      </c>
      <c r="G9988">
        <v>1</v>
      </c>
      <c r="H9988">
        <v>1</v>
      </c>
    </row>
    <row r="9989" spans="1:8" x14ac:dyDescent="0.2">
      <c r="A9989" t="s">
        <v>11633</v>
      </c>
      <c r="B9989" s="1">
        <v>133000</v>
      </c>
      <c r="C998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133000</v>
      </c>
      <c r="D9989" s="6" t="str">
        <f>LEFT(Table3[[#This Row],[Last Funding Amount - ORIG]],MIN(FIND({0,1,2,3,4,5,6,7,8,9,0},Table3[[#This Row],[Last Funding Amount - ORIG]]&amp;"0123456789"))-1)</f>
        <v/>
      </c>
      <c r="E9989" t="s">
        <v>20</v>
      </c>
      <c r="F9989" s="1">
        <v>133000</v>
      </c>
      <c r="H9989">
        <v>2</v>
      </c>
    </row>
    <row r="9990" spans="1:8" x14ac:dyDescent="0.2">
      <c r="A9990" t="s">
        <v>11634</v>
      </c>
      <c r="B9990" s="1">
        <v>1500000</v>
      </c>
      <c r="C999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1500000</v>
      </c>
      <c r="D9990" s="6" t="str">
        <f>LEFT(Table3[[#This Row],[Last Funding Amount - ORIG]],MIN(FIND({0,1,2,3,4,5,6,7,8,9,0},Table3[[#This Row],[Last Funding Amount - ORIG]]&amp;"0123456789"))-1)</f>
        <v/>
      </c>
      <c r="E9990" t="s">
        <v>112</v>
      </c>
      <c r="F9990" s="1">
        <v>1500000</v>
      </c>
      <c r="G9990">
        <v>1</v>
      </c>
      <c r="H9990">
        <v>2</v>
      </c>
    </row>
    <row r="9991" spans="1:8" x14ac:dyDescent="0.2">
      <c r="A9991" t="s">
        <v>11635</v>
      </c>
      <c r="C999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9991" s="6" t="str">
        <f>LEFT(Table3[[#This Row],[Last Funding Amount - ORIG]],MIN(FIND({0,1,2,3,4,5,6,7,8,9,0},Table3[[#This Row],[Last Funding Amount - ORIG]]&amp;"0123456789"))-1)</f>
        <v/>
      </c>
      <c r="E9991" t="s">
        <v>20</v>
      </c>
      <c r="F9991" s="1">
        <v>100000</v>
      </c>
    </row>
    <row r="9992" spans="1:8" x14ac:dyDescent="0.2">
      <c r="A9992" t="s">
        <v>11636</v>
      </c>
      <c r="B9992" s="1">
        <v>400000</v>
      </c>
      <c r="C999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400000</v>
      </c>
      <c r="D9992" s="6" t="str">
        <f>LEFT(Table3[[#This Row],[Last Funding Amount - ORIG]],MIN(FIND({0,1,2,3,4,5,6,7,8,9,0},Table3[[#This Row],[Last Funding Amount - ORIG]]&amp;"0123456789"))-1)</f>
        <v/>
      </c>
      <c r="E9992" t="s">
        <v>59</v>
      </c>
      <c r="F9992" s="1">
        <v>400000</v>
      </c>
    </row>
    <row r="9993" spans="1:8" x14ac:dyDescent="0.2">
      <c r="A9993" t="s">
        <v>11637</v>
      </c>
      <c r="B9993" t="s">
        <v>11638</v>
      </c>
      <c r="C999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35000</v>
      </c>
      <c r="D9993" s="5" t="str">
        <f>LEFT(Table3[[#This Row],[Last Funding Amount - ORIG]],MIN(FIND({0,1,2,3,4,5,6,7,8,9,0},Table3[[#This Row],[Last Funding Amount - ORIG]]&amp;"0123456789"))-1)</f>
        <v>CA$</v>
      </c>
      <c r="E9993" t="s">
        <v>314</v>
      </c>
      <c r="F9993" t="s">
        <v>2703</v>
      </c>
      <c r="H9993">
        <v>1</v>
      </c>
    </row>
    <row r="9994" spans="1:8" x14ac:dyDescent="0.2">
      <c r="A9994" t="s">
        <v>11639</v>
      </c>
      <c r="B9994" t="s">
        <v>11640</v>
      </c>
      <c r="C999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155913</v>
      </c>
      <c r="D9994" s="5" t="str">
        <f>LEFT(Table3[[#This Row],[Last Funding Amount - ORIG]],MIN(FIND({0,1,2,3,4,5,6,7,8,9,0},Table3[[#This Row],[Last Funding Amount - ORIG]]&amp;"0123456789"))-1)</f>
        <v>å£</v>
      </c>
      <c r="E9994" t="s">
        <v>112</v>
      </c>
      <c r="F9994" t="s">
        <v>11641</v>
      </c>
      <c r="G9994">
        <v>1</v>
      </c>
      <c r="H9994">
        <v>1</v>
      </c>
    </row>
    <row r="9995" spans="1:8" x14ac:dyDescent="0.2">
      <c r="A9995" t="s">
        <v>11642</v>
      </c>
      <c r="B9995" s="1">
        <v>150000</v>
      </c>
      <c r="C999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</v>
      </c>
      <c r="D9995" s="6" t="str">
        <f>LEFT(Table3[[#This Row],[Last Funding Amount - ORIG]],MIN(FIND({0,1,2,3,4,5,6,7,8,9,0},Table3[[#This Row],[Last Funding Amount - ORIG]]&amp;"0123456789"))-1)</f>
        <v/>
      </c>
      <c r="E9995" t="s">
        <v>112</v>
      </c>
      <c r="F9995" s="1">
        <v>268000</v>
      </c>
    </row>
    <row r="9996" spans="1:8" x14ac:dyDescent="0.2">
      <c r="A9996" t="s">
        <v>11643</v>
      </c>
      <c r="B9996" t="s">
        <v>11644</v>
      </c>
      <c r="C999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448690</v>
      </c>
      <c r="D9996" s="5" t="str">
        <f>LEFT(Table3[[#This Row],[Last Funding Amount - ORIG]],MIN(FIND({0,1,2,3,4,5,6,7,8,9,0},Table3[[#This Row],[Last Funding Amount - ORIG]]&amp;"0123456789"))-1)</f>
        <v>å£</v>
      </c>
      <c r="E9996" t="s">
        <v>59</v>
      </c>
      <c r="F9996" t="s">
        <v>11645</v>
      </c>
      <c r="H9996">
        <v>1</v>
      </c>
    </row>
    <row r="9997" spans="1:8" x14ac:dyDescent="0.2">
      <c r="A9997" t="s">
        <v>11646</v>
      </c>
      <c r="B9997" s="1">
        <v>1500000</v>
      </c>
      <c r="C999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1500000</v>
      </c>
      <c r="D9997" s="6" t="str">
        <f>LEFT(Table3[[#This Row],[Last Funding Amount - ORIG]],MIN(FIND({0,1,2,3,4,5,6,7,8,9,0},Table3[[#This Row],[Last Funding Amount - ORIG]]&amp;"0123456789"))-1)</f>
        <v/>
      </c>
      <c r="E9997" t="s">
        <v>13</v>
      </c>
      <c r="F9997" s="1">
        <v>1500000</v>
      </c>
    </row>
    <row r="9998" spans="1:8" x14ac:dyDescent="0.2">
      <c r="A9998" t="s">
        <v>11647</v>
      </c>
      <c r="B9998" s="1">
        <v>500000</v>
      </c>
      <c r="C999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</v>
      </c>
      <c r="D9998" s="6" t="str">
        <f>LEFT(Table3[[#This Row],[Last Funding Amount - ORIG]],MIN(FIND({0,1,2,3,4,5,6,7,8,9,0},Table3[[#This Row],[Last Funding Amount - ORIG]]&amp;"0123456789"))-1)</f>
        <v/>
      </c>
      <c r="E9998" t="s">
        <v>112</v>
      </c>
      <c r="F9998" s="1">
        <v>500000</v>
      </c>
      <c r="G9998">
        <v>1</v>
      </c>
      <c r="H9998">
        <v>1</v>
      </c>
    </row>
    <row r="9999" spans="1:8" x14ac:dyDescent="0.2">
      <c r="A9999" t="s">
        <v>11648</v>
      </c>
      <c r="B9999" t="s">
        <v>380</v>
      </c>
      <c r="C999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</v>
      </c>
      <c r="D9999" s="5" t="str">
        <f>LEFT(Table3[[#This Row],[Last Funding Amount - ORIG]],MIN(FIND({0,1,2,3,4,5,6,7,8,9,0},Table3[[#This Row],[Last Funding Amount - ORIG]]&amp;"0123456789"))-1)</f>
        <v>‰âÂ</v>
      </c>
      <c r="E9999" t="s">
        <v>13</v>
      </c>
      <c r="F9999" s="1">
        <v>49984</v>
      </c>
      <c r="G9999">
        <v>1</v>
      </c>
      <c r="H9999">
        <v>2</v>
      </c>
    </row>
    <row r="10000" spans="1:8" x14ac:dyDescent="0.2">
      <c r="A10000" t="s">
        <v>11649</v>
      </c>
      <c r="B10000" t="s">
        <v>380</v>
      </c>
      <c r="C1000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</v>
      </c>
      <c r="D10000" s="5" t="str">
        <f>LEFT(Table3[[#This Row],[Last Funding Amount - ORIG]],MIN(FIND({0,1,2,3,4,5,6,7,8,9,0},Table3[[#This Row],[Last Funding Amount - ORIG]]&amp;"0123456789"))-1)</f>
        <v>‰âÂ</v>
      </c>
      <c r="E10000" t="s">
        <v>13</v>
      </c>
      <c r="F10000" t="s">
        <v>475</v>
      </c>
      <c r="G10000">
        <v>1</v>
      </c>
      <c r="H10000">
        <v>1</v>
      </c>
    </row>
    <row r="10001" spans="1:8" x14ac:dyDescent="0.2">
      <c r="A10001" t="s">
        <v>11650</v>
      </c>
      <c r="B10001" t="s">
        <v>689</v>
      </c>
      <c r="C1000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</v>
      </c>
      <c r="D10001" s="5" t="str">
        <f>LEFT(Table3[[#This Row],[Last Funding Amount - ORIG]],MIN(FIND({0,1,2,3,4,5,6,7,8,9,0},Table3[[#This Row],[Last Funding Amount - ORIG]]&amp;"0123456789"))-1)</f>
        <v>‰âÂ</v>
      </c>
      <c r="E10001" t="s">
        <v>20</v>
      </c>
      <c r="F10001" t="s">
        <v>690</v>
      </c>
      <c r="H10001">
        <v>1</v>
      </c>
    </row>
    <row r="10002" spans="1:8" x14ac:dyDescent="0.2">
      <c r="A10002" t="s">
        <v>11651</v>
      </c>
      <c r="B10002" s="1">
        <v>1946030</v>
      </c>
      <c r="C1000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1946030</v>
      </c>
      <c r="D10002" s="6" t="str">
        <f>LEFT(Table3[[#This Row],[Last Funding Amount - ORIG]],MIN(FIND({0,1,2,3,4,5,6,7,8,9,0},Table3[[#This Row],[Last Funding Amount - ORIG]]&amp;"0123456789"))-1)</f>
        <v/>
      </c>
      <c r="E10002" t="s">
        <v>13</v>
      </c>
      <c r="F10002" s="1">
        <v>1946030</v>
      </c>
    </row>
    <row r="10003" spans="1:8" x14ac:dyDescent="0.2">
      <c r="A10003" t="s">
        <v>11652</v>
      </c>
      <c r="C1000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0003" s="6" t="str">
        <f>LEFT(Table3[[#This Row],[Last Funding Amount - ORIG]],MIN(FIND({0,1,2,3,4,5,6,7,8,9,0},Table3[[#This Row],[Last Funding Amount - ORIG]]&amp;"0123456789"))-1)</f>
        <v/>
      </c>
      <c r="E10003" t="s">
        <v>22</v>
      </c>
      <c r="F10003" s="1">
        <v>70000</v>
      </c>
      <c r="H10003">
        <v>4</v>
      </c>
    </row>
    <row r="10004" spans="1:8" x14ac:dyDescent="0.2">
      <c r="A10004" t="s">
        <v>11653</v>
      </c>
      <c r="C1000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0004" s="6" t="str">
        <f>LEFT(Table3[[#This Row],[Last Funding Amount - ORIG]],MIN(FIND({0,1,2,3,4,5,6,7,8,9,0},Table3[[#This Row],[Last Funding Amount - ORIG]]&amp;"0123456789"))-1)</f>
        <v/>
      </c>
      <c r="E10004" t="s">
        <v>314</v>
      </c>
      <c r="F10004" t="s">
        <v>3838</v>
      </c>
      <c r="H10004">
        <v>3</v>
      </c>
    </row>
    <row r="10005" spans="1:8" x14ac:dyDescent="0.2">
      <c r="A10005" t="s">
        <v>11654</v>
      </c>
      <c r="B10005" t="s">
        <v>2264</v>
      </c>
      <c r="C1000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</v>
      </c>
      <c r="D10005" s="5" t="str">
        <f>LEFT(Table3[[#This Row],[Last Funding Amount - ORIG]],MIN(FIND({0,1,2,3,4,5,6,7,8,9,0},Table3[[#This Row],[Last Funding Amount - ORIG]]&amp;"0123456789"))-1)</f>
        <v>å£</v>
      </c>
      <c r="E10005" t="s">
        <v>13</v>
      </c>
      <c r="F10005" t="s">
        <v>5571</v>
      </c>
      <c r="H10005">
        <v>1</v>
      </c>
    </row>
    <row r="10006" spans="1:8" x14ac:dyDescent="0.2">
      <c r="A10006" t="s">
        <v>11655</v>
      </c>
      <c r="B10006" s="1">
        <v>1080000</v>
      </c>
      <c r="C1000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1080000</v>
      </c>
      <c r="D10006" s="6" t="str">
        <f>LEFT(Table3[[#This Row],[Last Funding Amount - ORIG]],MIN(FIND({0,1,2,3,4,5,6,7,8,9,0},Table3[[#This Row],[Last Funding Amount - ORIG]]&amp;"0123456789"))-1)</f>
        <v/>
      </c>
      <c r="E10006" t="s">
        <v>13</v>
      </c>
      <c r="F10006" s="1">
        <v>1080000</v>
      </c>
    </row>
    <row r="10007" spans="1:8" x14ac:dyDescent="0.2">
      <c r="A10007" t="s">
        <v>11656</v>
      </c>
      <c r="B10007" t="s">
        <v>380</v>
      </c>
      <c r="C1000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</v>
      </c>
      <c r="D10007" s="5" t="str">
        <f>LEFT(Table3[[#This Row],[Last Funding Amount - ORIG]],MIN(FIND({0,1,2,3,4,5,6,7,8,9,0},Table3[[#This Row],[Last Funding Amount - ORIG]]&amp;"0123456789"))-1)</f>
        <v>‰âÂ</v>
      </c>
      <c r="E10007" t="s">
        <v>112</v>
      </c>
      <c r="F10007" t="s">
        <v>475</v>
      </c>
      <c r="G10007">
        <v>1</v>
      </c>
      <c r="H10007">
        <v>1</v>
      </c>
    </row>
    <row r="10008" spans="1:8" x14ac:dyDescent="0.2">
      <c r="A10008" t="s">
        <v>11657</v>
      </c>
      <c r="B10008" s="1">
        <v>1300000</v>
      </c>
      <c r="C1000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1300000</v>
      </c>
      <c r="D10008" s="6" t="str">
        <f>LEFT(Table3[[#This Row],[Last Funding Amount - ORIG]],MIN(FIND({0,1,2,3,4,5,6,7,8,9,0},Table3[[#This Row],[Last Funding Amount - ORIG]]&amp;"0123456789"))-1)</f>
        <v/>
      </c>
      <c r="E10008" t="s">
        <v>56</v>
      </c>
      <c r="F10008" s="1">
        <v>1300000</v>
      </c>
      <c r="H10008">
        <v>1</v>
      </c>
    </row>
    <row r="10009" spans="1:8" x14ac:dyDescent="0.2">
      <c r="A10009" t="s">
        <v>11658</v>
      </c>
      <c r="B10009" s="1">
        <v>600000</v>
      </c>
      <c r="C1000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600000</v>
      </c>
      <c r="D10009" s="6" t="str">
        <f>LEFT(Table3[[#This Row],[Last Funding Amount - ORIG]],MIN(FIND({0,1,2,3,4,5,6,7,8,9,0},Table3[[#This Row],[Last Funding Amount - ORIG]]&amp;"0123456789"))-1)</f>
        <v/>
      </c>
      <c r="E10009" t="s">
        <v>13</v>
      </c>
      <c r="F10009" s="1">
        <v>600000</v>
      </c>
    </row>
    <row r="10010" spans="1:8" x14ac:dyDescent="0.2">
      <c r="A10010" t="s">
        <v>11659</v>
      </c>
      <c r="B10010" s="1">
        <v>300000</v>
      </c>
      <c r="C1001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</v>
      </c>
      <c r="D10010" s="6" t="str">
        <f>LEFT(Table3[[#This Row],[Last Funding Amount - ORIG]],MIN(FIND({0,1,2,3,4,5,6,7,8,9,0},Table3[[#This Row],[Last Funding Amount - ORIG]]&amp;"0123456789"))-1)</f>
        <v/>
      </c>
      <c r="E10010" t="s">
        <v>20</v>
      </c>
      <c r="F10010" s="1">
        <v>430000</v>
      </c>
    </row>
    <row r="10011" spans="1:8" x14ac:dyDescent="0.2">
      <c r="A10011" t="s">
        <v>11660</v>
      </c>
      <c r="B10011" s="1">
        <v>725000</v>
      </c>
      <c r="C1001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725000</v>
      </c>
      <c r="D10011" s="6" t="str">
        <f>LEFT(Table3[[#This Row],[Last Funding Amount - ORIG]],MIN(FIND({0,1,2,3,4,5,6,7,8,9,0},Table3[[#This Row],[Last Funding Amount - ORIG]]&amp;"0123456789"))-1)</f>
        <v/>
      </c>
      <c r="E10011" t="s">
        <v>112</v>
      </c>
      <c r="F10011" s="1">
        <v>725000</v>
      </c>
    </row>
    <row r="10012" spans="1:8" x14ac:dyDescent="0.2">
      <c r="A10012" t="s">
        <v>11661</v>
      </c>
      <c r="B10012" s="1">
        <v>10000000</v>
      </c>
      <c r="C1001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10000000</v>
      </c>
      <c r="D10012" s="6" t="str">
        <f>LEFT(Table3[[#This Row],[Last Funding Amount - ORIG]],MIN(FIND({0,1,2,3,4,5,6,7,8,9,0},Table3[[#This Row],[Last Funding Amount - ORIG]]&amp;"0123456789"))-1)</f>
        <v/>
      </c>
      <c r="E10012" t="s">
        <v>11</v>
      </c>
      <c r="F10012" s="1">
        <v>45700000</v>
      </c>
      <c r="G10012">
        <v>2</v>
      </c>
      <c r="H10012">
        <v>8</v>
      </c>
    </row>
    <row r="10013" spans="1:8" x14ac:dyDescent="0.2">
      <c r="A10013" t="s">
        <v>11662</v>
      </c>
      <c r="B10013" s="1">
        <v>6300000</v>
      </c>
      <c r="C1001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6300000</v>
      </c>
      <c r="D10013" s="6" t="str">
        <f>LEFT(Table3[[#This Row],[Last Funding Amount - ORIG]],MIN(FIND({0,1,2,3,4,5,6,7,8,9,0},Table3[[#This Row],[Last Funding Amount - ORIG]]&amp;"0123456789"))-1)</f>
        <v/>
      </c>
      <c r="E10013" t="s">
        <v>22</v>
      </c>
      <c r="F10013" s="1">
        <v>8600000</v>
      </c>
      <c r="H10013">
        <v>7</v>
      </c>
    </row>
    <row r="10014" spans="1:8" x14ac:dyDescent="0.2">
      <c r="A10014" t="s">
        <v>11663</v>
      </c>
      <c r="B10014" t="s">
        <v>5786</v>
      </c>
      <c r="C1001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</v>
      </c>
      <c r="D10014" s="5" t="str">
        <f>LEFT(Table3[[#This Row],[Last Funding Amount - ORIG]],MIN(FIND({0,1,2,3,4,5,6,7,8,9,0},Table3[[#This Row],[Last Funding Amount - ORIG]]&amp;"0123456789"))-1)</f>
        <v>‰â_</v>
      </c>
      <c r="E10014" t="s">
        <v>112</v>
      </c>
      <c r="F10014" t="s">
        <v>5787</v>
      </c>
    </row>
    <row r="10015" spans="1:8" x14ac:dyDescent="0.2">
      <c r="A10015" t="s">
        <v>11664</v>
      </c>
      <c r="B10015" t="s">
        <v>7715</v>
      </c>
      <c r="C1001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</v>
      </c>
      <c r="D10015" s="5" t="str">
        <f>LEFT(Table3[[#This Row],[Last Funding Amount - ORIG]],MIN(FIND({0,1,2,3,4,5,6,7,8,9,0},Table3[[#This Row],[Last Funding Amount - ORIG]]&amp;"0123456789"))-1)</f>
        <v>CA$</v>
      </c>
      <c r="E10015" t="s">
        <v>112</v>
      </c>
      <c r="F10015" t="s">
        <v>2527</v>
      </c>
      <c r="H10015">
        <v>1</v>
      </c>
    </row>
    <row r="10016" spans="1:8" x14ac:dyDescent="0.2">
      <c r="A10016" t="s">
        <v>11665</v>
      </c>
      <c r="B10016" s="1">
        <v>163000</v>
      </c>
      <c r="C1001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163000</v>
      </c>
      <c r="D10016" s="6" t="str">
        <f>LEFT(Table3[[#This Row],[Last Funding Amount - ORIG]],MIN(FIND({0,1,2,3,4,5,6,7,8,9,0},Table3[[#This Row],[Last Funding Amount - ORIG]]&amp;"0123456789"))-1)</f>
        <v/>
      </c>
      <c r="E10016" t="s">
        <v>20</v>
      </c>
      <c r="F10016" s="1">
        <v>163000</v>
      </c>
    </row>
    <row r="10017" spans="1:8" x14ac:dyDescent="0.2">
      <c r="A10017" t="s">
        <v>11666</v>
      </c>
      <c r="B10017" s="1">
        <v>2600000</v>
      </c>
      <c r="C1001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2600000</v>
      </c>
      <c r="D10017" s="6" t="str">
        <f>LEFT(Table3[[#This Row],[Last Funding Amount - ORIG]],MIN(FIND({0,1,2,3,4,5,6,7,8,9,0},Table3[[#This Row],[Last Funding Amount - ORIG]]&amp;"0123456789"))-1)</f>
        <v/>
      </c>
      <c r="E10017" t="s">
        <v>13</v>
      </c>
      <c r="F10017" s="1">
        <v>2600000</v>
      </c>
    </row>
    <row r="10018" spans="1:8" x14ac:dyDescent="0.2">
      <c r="A10018" t="s">
        <v>11667</v>
      </c>
      <c r="B10018" s="1">
        <v>200000</v>
      </c>
      <c r="C1001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</v>
      </c>
      <c r="D10018" s="6" t="str">
        <f>LEFT(Table3[[#This Row],[Last Funding Amount - ORIG]],MIN(FIND({0,1,2,3,4,5,6,7,8,9,0},Table3[[#This Row],[Last Funding Amount - ORIG]]&amp;"0123456789"))-1)</f>
        <v/>
      </c>
      <c r="E10018" t="s">
        <v>112</v>
      </c>
      <c r="F10018" s="1">
        <v>200000</v>
      </c>
      <c r="G10018">
        <v>1</v>
      </c>
      <c r="H10018">
        <v>1</v>
      </c>
    </row>
    <row r="10019" spans="1:8" x14ac:dyDescent="0.2">
      <c r="A10019" t="s">
        <v>11668</v>
      </c>
      <c r="B10019" t="s">
        <v>3829</v>
      </c>
      <c r="C1001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</v>
      </c>
      <c r="D10019" s="5" t="str">
        <f>LEFT(Table3[[#This Row],[Last Funding Amount - ORIG]],MIN(FIND({0,1,2,3,4,5,6,7,8,9,0},Table3[[#This Row],[Last Funding Amount - ORIG]]&amp;"0123456789"))-1)</f>
        <v>CA$</v>
      </c>
      <c r="E10019" t="s">
        <v>314</v>
      </c>
      <c r="F10019" t="s">
        <v>2527</v>
      </c>
      <c r="H10019">
        <v>1</v>
      </c>
    </row>
    <row r="10020" spans="1:8" x14ac:dyDescent="0.2">
      <c r="A10020" t="s">
        <v>11669</v>
      </c>
      <c r="B10020" t="s">
        <v>11670</v>
      </c>
      <c r="C1002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330000</v>
      </c>
      <c r="D10020" s="5" t="str">
        <f>LEFT(Table3[[#This Row],[Last Funding Amount - ORIG]],MIN(FIND({0,1,2,3,4,5,6,7,8,9,0},Table3[[#This Row],[Last Funding Amount - ORIG]]&amp;"0123456789"))-1)</f>
        <v>DKK</v>
      </c>
      <c r="E10020" t="s">
        <v>13</v>
      </c>
      <c r="F10020" t="s">
        <v>11671</v>
      </c>
    </row>
    <row r="10021" spans="1:8" x14ac:dyDescent="0.2">
      <c r="A10021" t="s">
        <v>11672</v>
      </c>
      <c r="B10021" t="s">
        <v>533</v>
      </c>
      <c r="C1002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</v>
      </c>
      <c r="D10021" s="5" t="str">
        <f>LEFT(Table3[[#This Row],[Last Funding Amount - ORIG]],MIN(FIND({0,1,2,3,4,5,6,7,8,9,0},Table3[[#This Row],[Last Funding Amount - ORIG]]&amp;"0123456789"))-1)</f>
        <v>‰âÂ</v>
      </c>
      <c r="E10021" t="s">
        <v>13</v>
      </c>
      <c r="F10021" t="s">
        <v>654</v>
      </c>
      <c r="H10021">
        <v>1</v>
      </c>
    </row>
    <row r="10022" spans="1:8" x14ac:dyDescent="0.2">
      <c r="A10022" t="s">
        <v>11673</v>
      </c>
      <c r="B10022" s="1">
        <v>346000</v>
      </c>
      <c r="C1002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346000</v>
      </c>
      <c r="D10022" s="6" t="str">
        <f>LEFT(Table3[[#This Row],[Last Funding Amount - ORIG]],MIN(FIND({0,1,2,3,4,5,6,7,8,9,0},Table3[[#This Row],[Last Funding Amount - ORIG]]&amp;"0123456789"))-1)</f>
        <v/>
      </c>
      <c r="E10022" t="s">
        <v>314</v>
      </c>
      <c r="F10022" s="1">
        <v>346000</v>
      </c>
      <c r="G10022">
        <v>1</v>
      </c>
      <c r="H10022">
        <v>1</v>
      </c>
    </row>
    <row r="10023" spans="1:8" x14ac:dyDescent="0.2">
      <c r="A10023" t="s">
        <v>11674</v>
      </c>
      <c r="B10023" s="1">
        <v>6930000</v>
      </c>
      <c r="C1002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6930000</v>
      </c>
      <c r="D10023" s="6" t="str">
        <f>LEFT(Table3[[#This Row],[Last Funding Amount - ORIG]],MIN(FIND({0,1,2,3,4,5,6,7,8,9,0},Table3[[#This Row],[Last Funding Amount - ORIG]]&amp;"0123456789"))-1)</f>
        <v/>
      </c>
      <c r="E10023" t="s">
        <v>13</v>
      </c>
      <c r="F10023" s="1">
        <v>6930000</v>
      </c>
      <c r="H10023">
        <v>1</v>
      </c>
    </row>
    <row r="10024" spans="1:8" x14ac:dyDescent="0.2">
      <c r="A10024" t="s">
        <v>11675</v>
      </c>
      <c r="B10024" s="1">
        <v>86714</v>
      </c>
      <c r="C1002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86714</v>
      </c>
      <c r="D10024" s="6" t="str">
        <f>LEFT(Table3[[#This Row],[Last Funding Amount - ORIG]],MIN(FIND({0,1,2,3,4,5,6,7,8,9,0},Table3[[#This Row],[Last Funding Amount - ORIG]]&amp;"0123456789"))-1)</f>
        <v/>
      </c>
      <c r="E10024" t="s">
        <v>59</v>
      </c>
      <c r="F10024" s="1">
        <v>86714</v>
      </c>
    </row>
    <row r="10025" spans="1:8" x14ac:dyDescent="0.2">
      <c r="A10025" t="s">
        <v>11676</v>
      </c>
      <c r="B10025" s="1">
        <v>25000</v>
      </c>
      <c r="C1002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</v>
      </c>
      <c r="D10025" s="6" t="str">
        <f>LEFT(Table3[[#This Row],[Last Funding Amount - ORIG]],MIN(FIND({0,1,2,3,4,5,6,7,8,9,0},Table3[[#This Row],[Last Funding Amount - ORIG]]&amp;"0123456789"))-1)</f>
        <v/>
      </c>
      <c r="E10025" t="s">
        <v>112</v>
      </c>
      <c r="F10025" s="1">
        <v>25000</v>
      </c>
      <c r="H10025">
        <v>1</v>
      </c>
    </row>
    <row r="10026" spans="1:8" x14ac:dyDescent="0.2">
      <c r="A10026" t="s">
        <v>11677</v>
      </c>
      <c r="C1002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0026" s="6" t="str">
        <f>LEFT(Table3[[#This Row],[Last Funding Amount - ORIG]],MIN(FIND({0,1,2,3,4,5,6,7,8,9,0},Table3[[#This Row],[Last Funding Amount - ORIG]]&amp;"0123456789"))-1)</f>
        <v/>
      </c>
      <c r="E10026" t="s">
        <v>20</v>
      </c>
      <c r="F10026" s="1">
        <v>70000</v>
      </c>
      <c r="H10026">
        <v>1</v>
      </c>
    </row>
    <row r="10027" spans="1:8" x14ac:dyDescent="0.2">
      <c r="A10027" t="s">
        <v>11678</v>
      </c>
      <c r="B10027" s="1">
        <v>20000</v>
      </c>
      <c r="C1002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</v>
      </c>
      <c r="D10027" s="6" t="str">
        <f>LEFT(Table3[[#This Row],[Last Funding Amount - ORIG]],MIN(FIND({0,1,2,3,4,5,6,7,8,9,0},Table3[[#This Row],[Last Funding Amount - ORIG]]&amp;"0123456789"))-1)</f>
        <v/>
      </c>
      <c r="E10027" t="s">
        <v>56</v>
      </c>
      <c r="F10027" s="1">
        <v>20000</v>
      </c>
    </row>
    <row r="10028" spans="1:8" x14ac:dyDescent="0.2">
      <c r="A10028" t="s">
        <v>11679</v>
      </c>
      <c r="B10028" t="s">
        <v>380</v>
      </c>
      <c r="C1002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</v>
      </c>
      <c r="D10028" s="5" t="str">
        <f>LEFT(Table3[[#This Row],[Last Funding Amount - ORIG]],MIN(FIND({0,1,2,3,4,5,6,7,8,9,0},Table3[[#This Row],[Last Funding Amount - ORIG]]&amp;"0123456789"))-1)</f>
        <v>‰âÂ</v>
      </c>
      <c r="E10028" t="s">
        <v>13</v>
      </c>
      <c r="F10028" t="s">
        <v>475</v>
      </c>
      <c r="G10028">
        <v>1</v>
      </c>
      <c r="H10028">
        <v>1</v>
      </c>
    </row>
    <row r="10029" spans="1:8" x14ac:dyDescent="0.2">
      <c r="A10029" t="s">
        <v>11680</v>
      </c>
      <c r="B10029" s="1">
        <v>100000</v>
      </c>
      <c r="C1002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</v>
      </c>
      <c r="D10029" s="6" t="str">
        <f>LEFT(Table3[[#This Row],[Last Funding Amount - ORIG]],MIN(FIND({0,1,2,3,4,5,6,7,8,9,0},Table3[[#This Row],[Last Funding Amount - ORIG]]&amp;"0123456789"))-1)</f>
        <v/>
      </c>
      <c r="E10029" t="s">
        <v>112</v>
      </c>
      <c r="F10029" s="1">
        <v>100000</v>
      </c>
    </row>
    <row r="10030" spans="1:8" x14ac:dyDescent="0.2">
      <c r="A10030" t="s">
        <v>11681</v>
      </c>
      <c r="B10030" t="s">
        <v>11682</v>
      </c>
      <c r="C1003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167940</v>
      </c>
      <c r="D10030" s="5" t="str">
        <f>LEFT(Table3[[#This Row],[Last Funding Amount - ORIG]],MIN(FIND({0,1,2,3,4,5,6,7,8,9,0},Table3[[#This Row],[Last Funding Amount - ORIG]]&amp;"0123456789"))-1)</f>
        <v>å£</v>
      </c>
      <c r="E10030" t="s">
        <v>112</v>
      </c>
      <c r="F10030" t="s">
        <v>11683</v>
      </c>
      <c r="G10030">
        <v>1</v>
      </c>
      <c r="H10030">
        <v>1</v>
      </c>
    </row>
    <row r="10031" spans="1:8" x14ac:dyDescent="0.2">
      <c r="A10031" t="s">
        <v>11684</v>
      </c>
      <c r="B10031" t="s">
        <v>11685</v>
      </c>
      <c r="C1003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</v>
      </c>
      <c r="D10031" s="5" t="str">
        <f>LEFT(Table3[[#This Row],[Last Funding Amount - ORIG]],MIN(FIND({0,1,2,3,4,5,6,7,8,9,0},Table3[[#This Row],[Last Funding Amount - ORIG]]&amp;"0123456789"))-1)</f>
        <v>CHF</v>
      </c>
      <c r="E10031" t="s">
        <v>112</v>
      </c>
      <c r="F10031" t="s">
        <v>11686</v>
      </c>
    </row>
    <row r="10032" spans="1:8" x14ac:dyDescent="0.2">
      <c r="A10032" t="s">
        <v>11687</v>
      </c>
      <c r="B10032" s="1">
        <v>60000</v>
      </c>
      <c r="C1003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60000</v>
      </c>
      <c r="D10032" s="6" t="str">
        <f>LEFT(Table3[[#This Row],[Last Funding Amount - ORIG]],MIN(FIND({0,1,2,3,4,5,6,7,8,9,0},Table3[[#This Row],[Last Funding Amount - ORIG]]&amp;"0123456789"))-1)</f>
        <v/>
      </c>
      <c r="E10032" t="s">
        <v>20</v>
      </c>
      <c r="F10032" s="1">
        <v>60000</v>
      </c>
    </row>
    <row r="10033" spans="1:8" x14ac:dyDescent="0.2">
      <c r="A10033" t="s">
        <v>11688</v>
      </c>
      <c r="C1003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0033" s="6" t="str">
        <f>LEFT(Table3[[#This Row],[Last Funding Amount - ORIG]],MIN(FIND({0,1,2,3,4,5,6,7,8,9,0},Table3[[#This Row],[Last Funding Amount - ORIG]]&amp;"0123456789"))-1)</f>
        <v/>
      </c>
      <c r="E10033" t="s">
        <v>112</v>
      </c>
      <c r="F10033" s="1">
        <v>15000</v>
      </c>
      <c r="H10033">
        <v>2</v>
      </c>
    </row>
    <row r="10034" spans="1:8" x14ac:dyDescent="0.2">
      <c r="A10034" t="s">
        <v>11689</v>
      </c>
      <c r="B10034" t="s">
        <v>11690</v>
      </c>
      <c r="C1003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501515</v>
      </c>
      <c r="D10034" s="5" t="str">
        <f>LEFT(Table3[[#This Row],[Last Funding Amount - ORIG]],MIN(FIND({0,1,2,3,4,5,6,7,8,9,0},Table3[[#This Row],[Last Funding Amount - ORIG]]&amp;"0123456789"))-1)</f>
        <v>‰âÂ</v>
      </c>
      <c r="E10034" t="s">
        <v>13</v>
      </c>
      <c r="F10034" t="s">
        <v>11691</v>
      </c>
      <c r="H10034">
        <v>1</v>
      </c>
    </row>
    <row r="10035" spans="1:8" x14ac:dyDescent="0.2">
      <c r="A10035" t="s">
        <v>11692</v>
      </c>
      <c r="B10035" t="s">
        <v>380</v>
      </c>
      <c r="C1003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</v>
      </c>
      <c r="D10035" s="5" t="str">
        <f>LEFT(Table3[[#This Row],[Last Funding Amount - ORIG]],MIN(FIND({0,1,2,3,4,5,6,7,8,9,0},Table3[[#This Row],[Last Funding Amount - ORIG]]&amp;"0123456789"))-1)</f>
        <v>‰âÂ</v>
      </c>
      <c r="E10035" t="s">
        <v>13</v>
      </c>
      <c r="F10035" t="s">
        <v>475</v>
      </c>
      <c r="G10035">
        <v>1</v>
      </c>
      <c r="H10035">
        <v>1</v>
      </c>
    </row>
    <row r="10036" spans="1:8" x14ac:dyDescent="0.2">
      <c r="A10036" t="s">
        <v>11693</v>
      </c>
      <c r="B10036" t="s">
        <v>3768</v>
      </c>
      <c r="C1003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</v>
      </c>
      <c r="D10036" s="5" t="str">
        <f>LEFT(Table3[[#This Row],[Last Funding Amount - ORIG]],MIN(FIND({0,1,2,3,4,5,6,7,8,9,0},Table3[[#This Row],[Last Funding Amount - ORIG]]&amp;"0123456789"))-1)</f>
        <v>å£</v>
      </c>
      <c r="E10036" t="s">
        <v>56</v>
      </c>
      <c r="F10036" t="s">
        <v>11694</v>
      </c>
      <c r="H10036">
        <v>2</v>
      </c>
    </row>
    <row r="10037" spans="1:8" x14ac:dyDescent="0.2">
      <c r="A10037" t="s">
        <v>11695</v>
      </c>
      <c r="B10037" s="1">
        <v>10000000</v>
      </c>
      <c r="C1003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10000000</v>
      </c>
      <c r="D10037" s="6" t="str">
        <f>LEFT(Table3[[#This Row],[Last Funding Amount - ORIG]],MIN(FIND({0,1,2,3,4,5,6,7,8,9,0},Table3[[#This Row],[Last Funding Amount - ORIG]]&amp;"0123456789"))-1)</f>
        <v/>
      </c>
      <c r="E10037" t="s">
        <v>22</v>
      </c>
      <c r="F10037" s="1">
        <v>10000000</v>
      </c>
      <c r="G10037">
        <v>1</v>
      </c>
      <c r="H10037">
        <v>1</v>
      </c>
    </row>
    <row r="10038" spans="1:8" x14ac:dyDescent="0.2">
      <c r="A10038" t="s">
        <v>11696</v>
      </c>
      <c r="B10038" t="s">
        <v>380</v>
      </c>
      <c r="C1003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</v>
      </c>
      <c r="D10038" s="5" t="str">
        <f>LEFT(Table3[[#This Row],[Last Funding Amount - ORIG]],MIN(FIND({0,1,2,3,4,5,6,7,8,9,0},Table3[[#This Row],[Last Funding Amount - ORIG]]&amp;"0123456789"))-1)</f>
        <v>‰âÂ</v>
      </c>
      <c r="E10038" t="s">
        <v>13</v>
      </c>
      <c r="F10038" t="s">
        <v>475</v>
      </c>
      <c r="G10038">
        <v>1</v>
      </c>
      <c r="H10038">
        <v>1</v>
      </c>
    </row>
    <row r="10039" spans="1:8" x14ac:dyDescent="0.2">
      <c r="A10039" t="s">
        <v>11697</v>
      </c>
      <c r="B10039" s="1">
        <v>89000</v>
      </c>
      <c r="C1003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89000</v>
      </c>
      <c r="D10039" s="6" t="str">
        <f>LEFT(Table3[[#This Row],[Last Funding Amount - ORIG]],MIN(FIND({0,1,2,3,4,5,6,7,8,9,0},Table3[[#This Row],[Last Funding Amount - ORIG]]&amp;"0123456789"))-1)</f>
        <v/>
      </c>
      <c r="E10039" t="s">
        <v>13</v>
      </c>
      <c r="F10039" s="1">
        <v>89000</v>
      </c>
      <c r="G10039">
        <v>1</v>
      </c>
      <c r="H10039">
        <v>1</v>
      </c>
    </row>
    <row r="10040" spans="1:8" x14ac:dyDescent="0.2">
      <c r="A10040" t="s">
        <v>11698</v>
      </c>
      <c r="B10040" t="s">
        <v>380</v>
      </c>
      <c r="C1004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</v>
      </c>
      <c r="D10040" s="5" t="str">
        <f>LEFT(Table3[[#This Row],[Last Funding Amount - ORIG]],MIN(FIND({0,1,2,3,4,5,6,7,8,9,0},Table3[[#This Row],[Last Funding Amount - ORIG]]&amp;"0123456789"))-1)</f>
        <v>‰âÂ</v>
      </c>
      <c r="E10040" t="s">
        <v>13</v>
      </c>
      <c r="F10040" t="s">
        <v>475</v>
      </c>
      <c r="G10040">
        <v>1</v>
      </c>
      <c r="H10040">
        <v>1</v>
      </c>
    </row>
    <row r="10041" spans="1:8" x14ac:dyDescent="0.2">
      <c r="A10041" t="s">
        <v>11699</v>
      </c>
      <c r="B10041" t="s">
        <v>3108</v>
      </c>
      <c r="C1004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3000000</v>
      </c>
      <c r="D10041" s="5" t="str">
        <f>LEFT(Table3[[#This Row],[Last Funding Amount - ORIG]],MIN(FIND({0,1,2,3,4,5,6,7,8,9,0},Table3[[#This Row],[Last Funding Amount - ORIG]]&amp;"0123456789"))-1)</f>
        <v>å£</v>
      </c>
      <c r="E10041" t="s">
        <v>13</v>
      </c>
      <c r="F10041" t="s">
        <v>11700</v>
      </c>
      <c r="G10041">
        <v>1</v>
      </c>
      <c r="H10041">
        <v>1</v>
      </c>
    </row>
    <row r="10042" spans="1:8" x14ac:dyDescent="0.2">
      <c r="A10042" t="s">
        <v>11701</v>
      </c>
      <c r="B10042" s="1">
        <v>20000</v>
      </c>
      <c r="C1004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</v>
      </c>
      <c r="D10042" s="6" t="str">
        <f>LEFT(Table3[[#This Row],[Last Funding Amount - ORIG]],MIN(FIND({0,1,2,3,4,5,6,7,8,9,0},Table3[[#This Row],[Last Funding Amount - ORIG]]&amp;"0123456789"))-1)</f>
        <v/>
      </c>
      <c r="E10042" t="s">
        <v>101</v>
      </c>
      <c r="F10042" s="1">
        <v>20000</v>
      </c>
      <c r="H10042">
        <v>1</v>
      </c>
    </row>
    <row r="10043" spans="1:8" x14ac:dyDescent="0.2">
      <c r="A10043" t="s">
        <v>11702</v>
      </c>
      <c r="C1004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0043" s="6" t="str">
        <f>LEFT(Table3[[#This Row],[Last Funding Amount - ORIG]],MIN(FIND({0,1,2,3,4,5,6,7,8,9,0},Table3[[#This Row],[Last Funding Amount - ORIG]]&amp;"0123456789"))-1)</f>
        <v/>
      </c>
      <c r="E10043" t="s">
        <v>18</v>
      </c>
      <c r="H10043">
        <v>1</v>
      </c>
    </row>
    <row r="10044" spans="1:8" x14ac:dyDescent="0.2">
      <c r="A10044" t="s">
        <v>11703</v>
      </c>
      <c r="B10044" s="1">
        <v>75000</v>
      </c>
      <c r="C1004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75000</v>
      </c>
      <c r="D10044" s="6" t="str">
        <f>LEFT(Table3[[#This Row],[Last Funding Amount - ORIG]],MIN(FIND({0,1,2,3,4,5,6,7,8,9,0},Table3[[#This Row],[Last Funding Amount - ORIG]]&amp;"0123456789"))-1)</f>
        <v/>
      </c>
      <c r="E10044" t="s">
        <v>13</v>
      </c>
      <c r="F10044" s="1">
        <v>75000</v>
      </c>
    </row>
    <row r="10045" spans="1:8" x14ac:dyDescent="0.2">
      <c r="A10045" t="s">
        <v>11704</v>
      </c>
      <c r="B10045" t="s">
        <v>11705</v>
      </c>
      <c r="C1004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115000</v>
      </c>
      <c r="D10045" s="5" t="str">
        <f>LEFT(Table3[[#This Row],[Last Funding Amount - ORIG]],MIN(FIND({0,1,2,3,4,5,6,7,8,9,0},Table3[[#This Row],[Last Funding Amount - ORIG]]&amp;"0123456789"))-1)</f>
        <v>‰âÂ</v>
      </c>
      <c r="E10045" t="s">
        <v>314</v>
      </c>
      <c r="F10045" t="s">
        <v>641</v>
      </c>
      <c r="H10045">
        <v>1</v>
      </c>
    </row>
    <row r="10046" spans="1:8" x14ac:dyDescent="0.2">
      <c r="A10046" t="s">
        <v>11706</v>
      </c>
      <c r="B10046" s="1">
        <v>300000</v>
      </c>
      <c r="C1004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</v>
      </c>
      <c r="D10046" s="6" t="str">
        <f>LEFT(Table3[[#This Row],[Last Funding Amount - ORIG]],MIN(FIND({0,1,2,3,4,5,6,7,8,9,0},Table3[[#This Row],[Last Funding Amount - ORIG]]&amp;"0123456789"))-1)</f>
        <v/>
      </c>
      <c r="E10046" t="s">
        <v>112</v>
      </c>
      <c r="F10046" s="1">
        <v>300000</v>
      </c>
    </row>
    <row r="10047" spans="1:8" x14ac:dyDescent="0.2">
      <c r="A10047" t="s">
        <v>11707</v>
      </c>
      <c r="B10047" s="1">
        <v>38500</v>
      </c>
      <c r="C1004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38500</v>
      </c>
      <c r="D10047" s="6" t="str">
        <f>LEFT(Table3[[#This Row],[Last Funding Amount - ORIG]],MIN(FIND({0,1,2,3,4,5,6,7,8,9,0},Table3[[#This Row],[Last Funding Amount - ORIG]]&amp;"0123456789"))-1)</f>
        <v/>
      </c>
      <c r="E10047" t="s">
        <v>112</v>
      </c>
      <c r="F10047" s="1">
        <v>38500</v>
      </c>
      <c r="G10047">
        <v>1</v>
      </c>
      <c r="H10047">
        <v>1</v>
      </c>
    </row>
    <row r="10048" spans="1:8" x14ac:dyDescent="0.2">
      <c r="A10048" t="s">
        <v>11708</v>
      </c>
      <c r="B10048" s="1">
        <v>1070000</v>
      </c>
      <c r="C1004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1070000</v>
      </c>
      <c r="D10048" s="6" t="str">
        <f>LEFT(Table3[[#This Row],[Last Funding Amount - ORIG]],MIN(FIND({0,1,2,3,4,5,6,7,8,9,0},Table3[[#This Row],[Last Funding Amount - ORIG]]&amp;"0123456789"))-1)</f>
        <v/>
      </c>
      <c r="E10048" t="s">
        <v>22</v>
      </c>
      <c r="F10048" s="1">
        <v>1570000</v>
      </c>
      <c r="G10048">
        <v>2</v>
      </c>
      <c r="H10048">
        <v>5</v>
      </c>
    </row>
    <row r="10049" spans="1:8" x14ac:dyDescent="0.2">
      <c r="A10049" t="s">
        <v>11709</v>
      </c>
      <c r="B10049" s="1">
        <v>30000</v>
      </c>
      <c r="C1004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</v>
      </c>
      <c r="D10049" s="6" t="str">
        <f>LEFT(Table3[[#This Row],[Last Funding Amount - ORIG]],MIN(FIND({0,1,2,3,4,5,6,7,8,9,0},Table3[[#This Row],[Last Funding Amount - ORIG]]&amp;"0123456789"))-1)</f>
        <v/>
      </c>
      <c r="E10049" t="s">
        <v>112</v>
      </c>
      <c r="F10049" s="1">
        <v>30000</v>
      </c>
    </row>
    <row r="10050" spans="1:8" x14ac:dyDescent="0.2">
      <c r="A10050" t="s">
        <v>11710</v>
      </c>
      <c r="B10050" t="s">
        <v>608</v>
      </c>
      <c r="C1005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</v>
      </c>
      <c r="D10050" s="5" t="str">
        <f>LEFT(Table3[[#This Row],[Last Funding Amount - ORIG]],MIN(FIND({0,1,2,3,4,5,6,7,8,9,0},Table3[[#This Row],[Last Funding Amount - ORIG]]&amp;"0123456789"))-1)</f>
        <v>‰âÂ</v>
      </c>
      <c r="E10050" t="s">
        <v>314</v>
      </c>
      <c r="F10050" t="s">
        <v>609</v>
      </c>
      <c r="H10050">
        <v>1</v>
      </c>
    </row>
    <row r="10051" spans="1:8" x14ac:dyDescent="0.2">
      <c r="A10051" t="s">
        <v>11711</v>
      </c>
      <c r="B10051" s="1">
        <v>500000</v>
      </c>
      <c r="C1005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</v>
      </c>
      <c r="D10051" s="6" t="str">
        <f>LEFT(Table3[[#This Row],[Last Funding Amount - ORIG]],MIN(FIND({0,1,2,3,4,5,6,7,8,9,0},Table3[[#This Row],[Last Funding Amount - ORIG]]&amp;"0123456789"))-1)</f>
        <v/>
      </c>
      <c r="E10051" t="s">
        <v>314</v>
      </c>
      <c r="F10051" s="1">
        <v>500000</v>
      </c>
    </row>
    <row r="10052" spans="1:8" x14ac:dyDescent="0.2">
      <c r="A10052" t="s">
        <v>11712</v>
      </c>
      <c r="B10052" t="s">
        <v>608</v>
      </c>
      <c r="C1005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</v>
      </c>
      <c r="D10052" s="5" t="str">
        <f>LEFT(Table3[[#This Row],[Last Funding Amount - ORIG]],MIN(FIND({0,1,2,3,4,5,6,7,8,9,0},Table3[[#This Row],[Last Funding Amount - ORIG]]&amp;"0123456789"))-1)</f>
        <v>‰âÂ</v>
      </c>
      <c r="E10052" t="s">
        <v>314</v>
      </c>
      <c r="F10052" t="s">
        <v>609</v>
      </c>
      <c r="H10052">
        <v>1</v>
      </c>
    </row>
    <row r="10053" spans="1:8" x14ac:dyDescent="0.2">
      <c r="A10053" t="s">
        <v>11713</v>
      </c>
      <c r="B10053" t="s">
        <v>3829</v>
      </c>
      <c r="C1005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</v>
      </c>
      <c r="D10053" s="5" t="str">
        <f>LEFT(Table3[[#This Row],[Last Funding Amount - ORIG]],MIN(FIND({0,1,2,3,4,5,6,7,8,9,0},Table3[[#This Row],[Last Funding Amount - ORIG]]&amp;"0123456789"))-1)</f>
        <v>CA$</v>
      </c>
      <c r="E10053" t="s">
        <v>314</v>
      </c>
      <c r="F10053" t="s">
        <v>2527</v>
      </c>
      <c r="H10053">
        <v>1</v>
      </c>
    </row>
    <row r="10054" spans="1:8" x14ac:dyDescent="0.2">
      <c r="A10054" t="s">
        <v>11714</v>
      </c>
      <c r="B10054" s="1">
        <v>50000</v>
      </c>
      <c r="C1005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</v>
      </c>
      <c r="D10054" s="6" t="str">
        <f>LEFT(Table3[[#This Row],[Last Funding Amount - ORIG]],MIN(FIND({0,1,2,3,4,5,6,7,8,9,0},Table3[[#This Row],[Last Funding Amount - ORIG]]&amp;"0123456789"))-1)</f>
        <v/>
      </c>
      <c r="E10054" t="s">
        <v>112</v>
      </c>
      <c r="F10054" s="1">
        <v>50000</v>
      </c>
    </row>
    <row r="10055" spans="1:8" x14ac:dyDescent="0.2">
      <c r="A10055" t="s">
        <v>11715</v>
      </c>
      <c r="B10055" t="s">
        <v>380</v>
      </c>
      <c r="C1005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</v>
      </c>
      <c r="D10055" s="5" t="str">
        <f>LEFT(Table3[[#This Row],[Last Funding Amount - ORIG]],MIN(FIND({0,1,2,3,4,5,6,7,8,9,0},Table3[[#This Row],[Last Funding Amount - ORIG]]&amp;"0123456789"))-1)</f>
        <v>‰âÂ</v>
      </c>
      <c r="E10055" t="s">
        <v>13</v>
      </c>
      <c r="F10055" t="s">
        <v>475</v>
      </c>
      <c r="G10055">
        <v>1</v>
      </c>
      <c r="H10055">
        <v>1</v>
      </c>
    </row>
    <row r="10056" spans="1:8" x14ac:dyDescent="0.2">
      <c r="A10056" t="s">
        <v>11716</v>
      </c>
      <c r="B10056" t="s">
        <v>5786</v>
      </c>
      <c r="C1005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</v>
      </c>
      <c r="D10056" s="5" t="str">
        <f>LEFT(Table3[[#This Row],[Last Funding Amount - ORIG]],MIN(FIND({0,1,2,3,4,5,6,7,8,9,0},Table3[[#This Row],[Last Funding Amount - ORIG]]&amp;"0123456789"))-1)</f>
        <v>‰â_</v>
      </c>
      <c r="E10056" t="s">
        <v>112</v>
      </c>
      <c r="F10056" t="s">
        <v>5787</v>
      </c>
    </row>
    <row r="10057" spans="1:8" x14ac:dyDescent="0.2">
      <c r="A10057" t="s">
        <v>11717</v>
      </c>
      <c r="B10057" t="s">
        <v>6629</v>
      </c>
      <c r="C1005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</v>
      </c>
      <c r="D10057" s="5" t="str">
        <f>LEFT(Table3[[#This Row],[Last Funding Amount - ORIG]],MIN(FIND({0,1,2,3,4,5,6,7,8,9,0},Table3[[#This Row],[Last Funding Amount - ORIG]]&amp;"0123456789"))-1)</f>
        <v>SGD</v>
      </c>
      <c r="E10057" t="s">
        <v>314</v>
      </c>
      <c r="F10057" t="s">
        <v>6630</v>
      </c>
    </row>
    <row r="10058" spans="1:8" x14ac:dyDescent="0.2">
      <c r="A10058" t="s">
        <v>11718</v>
      </c>
      <c r="C1005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0058" s="6" t="str">
        <f>LEFT(Table3[[#This Row],[Last Funding Amount - ORIG]],MIN(FIND({0,1,2,3,4,5,6,7,8,9,0},Table3[[#This Row],[Last Funding Amount - ORIG]]&amp;"0123456789"))-1)</f>
        <v/>
      </c>
      <c r="E10058" t="s">
        <v>22</v>
      </c>
      <c r="H10058">
        <v>4</v>
      </c>
    </row>
    <row r="10059" spans="1:8" x14ac:dyDescent="0.2">
      <c r="A10059" t="s">
        <v>11719</v>
      </c>
      <c r="C1005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0059" s="6" t="str">
        <f>LEFT(Table3[[#This Row],[Last Funding Amount - ORIG]],MIN(FIND({0,1,2,3,4,5,6,7,8,9,0},Table3[[#This Row],[Last Funding Amount - ORIG]]&amp;"0123456789"))-1)</f>
        <v/>
      </c>
      <c r="E10059" t="s">
        <v>112</v>
      </c>
      <c r="F10059" s="1">
        <v>30000</v>
      </c>
    </row>
    <row r="10060" spans="1:8" x14ac:dyDescent="0.2">
      <c r="A10060" t="s">
        <v>11720</v>
      </c>
      <c r="B10060" s="1">
        <v>600000</v>
      </c>
      <c r="C1006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600000</v>
      </c>
      <c r="D10060" s="6" t="str">
        <f>LEFT(Table3[[#This Row],[Last Funding Amount - ORIG]],MIN(FIND({0,1,2,3,4,5,6,7,8,9,0},Table3[[#This Row],[Last Funding Amount - ORIG]]&amp;"0123456789"))-1)</f>
        <v/>
      </c>
      <c r="E10060" t="s">
        <v>112</v>
      </c>
      <c r="F10060" s="1">
        <v>2250000</v>
      </c>
      <c r="H10060">
        <v>2</v>
      </c>
    </row>
    <row r="10061" spans="1:8" x14ac:dyDescent="0.2">
      <c r="A10061" t="s">
        <v>11721</v>
      </c>
      <c r="C1006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0061" s="6" t="str">
        <f>LEFT(Table3[[#This Row],[Last Funding Amount - ORIG]],MIN(FIND({0,1,2,3,4,5,6,7,8,9,0},Table3[[#This Row],[Last Funding Amount - ORIG]]&amp;"0123456789"))-1)</f>
        <v/>
      </c>
      <c r="E10061" t="s">
        <v>22</v>
      </c>
      <c r="H10061">
        <v>1</v>
      </c>
    </row>
    <row r="10062" spans="1:8" x14ac:dyDescent="0.2">
      <c r="A10062" t="s">
        <v>11722</v>
      </c>
      <c r="B10062" s="1">
        <v>558350</v>
      </c>
      <c r="C1006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558350</v>
      </c>
      <c r="D10062" s="6" t="str">
        <f>LEFT(Table3[[#This Row],[Last Funding Amount - ORIG]],MIN(FIND({0,1,2,3,4,5,6,7,8,9,0},Table3[[#This Row],[Last Funding Amount - ORIG]]&amp;"0123456789"))-1)</f>
        <v/>
      </c>
      <c r="E10062" t="s">
        <v>112</v>
      </c>
      <c r="F10062" s="1">
        <v>558350</v>
      </c>
      <c r="H10062">
        <v>1</v>
      </c>
    </row>
    <row r="10063" spans="1:8" x14ac:dyDescent="0.2">
      <c r="A10063" t="s">
        <v>11723</v>
      </c>
      <c r="B10063" s="1">
        <v>750000</v>
      </c>
      <c r="C1006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750000</v>
      </c>
      <c r="D10063" s="6" t="str">
        <f>LEFT(Table3[[#This Row],[Last Funding Amount - ORIG]],MIN(FIND({0,1,2,3,4,5,6,7,8,9,0},Table3[[#This Row],[Last Funding Amount - ORIG]]&amp;"0123456789"))-1)</f>
        <v/>
      </c>
      <c r="E10063" t="s">
        <v>44</v>
      </c>
      <c r="F10063" s="1">
        <v>750000</v>
      </c>
      <c r="G10063">
        <v>1</v>
      </c>
      <c r="H10063">
        <v>1</v>
      </c>
    </row>
    <row r="10064" spans="1:8" x14ac:dyDescent="0.2">
      <c r="A10064" t="s">
        <v>11724</v>
      </c>
      <c r="B10064" s="1">
        <v>160000</v>
      </c>
      <c r="C1006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160000</v>
      </c>
      <c r="D10064" s="6" t="str">
        <f>LEFT(Table3[[#This Row],[Last Funding Amount - ORIG]],MIN(FIND({0,1,2,3,4,5,6,7,8,9,0},Table3[[#This Row],[Last Funding Amount - ORIG]]&amp;"0123456789"))-1)</f>
        <v/>
      </c>
      <c r="E10064" t="s">
        <v>112</v>
      </c>
      <c r="F10064" s="1">
        <v>160000</v>
      </c>
    </row>
    <row r="10065" spans="1:8" x14ac:dyDescent="0.2">
      <c r="A10065" t="s">
        <v>11725</v>
      </c>
      <c r="B10065" s="1">
        <v>45000</v>
      </c>
      <c r="C1006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45000</v>
      </c>
      <c r="D10065" s="6" t="str">
        <f>LEFT(Table3[[#This Row],[Last Funding Amount - ORIG]],MIN(FIND({0,1,2,3,4,5,6,7,8,9,0},Table3[[#This Row],[Last Funding Amount - ORIG]]&amp;"0123456789"))-1)</f>
        <v/>
      </c>
      <c r="E10065" t="s">
        <v>112</v>
      </c>
      <c r="F10065" s="1">
        <v>45000</v>
      </c>
    </row>
    <row r="10066" spans="1:8" x14ac:dyDescent="0.2">
      <c r="A10066" t="s">
        <v>11726</v>
      </c>
      <c r="B10066" s="1">
        <v>50000</v>
      </c>
      <c r="C1006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</v>
      </c>
      <c r="D10066" s="6" t="str">
        <f>LEFT(Table3[[#This Row],[Last Funding Amount - ORIG]],MIN(FIND({0,1,2,3,4,5,6,7,8,9,0},Table3[[#This Row],[Last Funding Amount - ORIG]]&amp;"0123456789"))-1)</f>
        <v/>
      </c>
      <c r="E10066" t="s">
        <v>56</v>
      </c>
      <c r="F10066" s="1">
        <v>50000</v>
      </c>
      <c r="H10066">
        <v>1</v>
      </c>
    </row>
    <row r="10067" spans="1:8" x14ac:dyDescent="0.2">
      <c r="A10067" t="s">
        <v>11727</v>
      </c>
      <c r="B10067" t="s">
        <v>1726</v>
      </c>
      <c r="C1006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</v>
      </c>
      <c r="D10067" s="5" t="str">
        <f>LEFT(Table3[[#This Row],[Last Funding Amount - ORIG]],MIN(FIND({0,1,2,3,4,5,6,7,8,9,0},Table3[[#This Row],[Last Funding Amount - ORIG]]&amp;"0123456789"))-1)</f>
        <v>‰âÂ</v>
      </c>
      <c r="E10067" t="s">
        <v>314</v>
      </c>
      <c r="F10067" t="s">
        <v>627</v>
      </c>
    </row>
    <row r="10068" spans="1:8" x14ac:dyDescent="0.2">
      <c r="A10068" t="s">
        <v>11728</v>
      </c>
      <c r="C1006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0068" s="6" t="str">
        <f>LEFT(Table3[[#This Row],[Last Funding Amount - ORIG]],MIN(FIND({0,1,2,3,4,5,6,7,8,9,0},Table3[[#This Row],[Last Funding Amount - ORIG]]&amp;"0123456789"))-1)</f>
        <v/>
      </c>
      <c r="E10068" t="s">
        <v>112</v>
      </c>
      <c r="H10068">
        <v>1</v>
      </c>
    </row>
    <row r="10069" spans="1:8" x14ac:dyDescent="0.2">
      <c r="A10069" t="s">
        <v>11729</v>
      </c>
      <c r="B10069" t="s">
        <v>11538</v>
      </c>
      <c r="C1006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</v>
      </c>
      <c r="D10069" s="5" t="str">
        <f>LEFT(Table3[[#This Row],[Last Funding Amount - ORIG]],MIN(FIND({0,1,2,3,4,5,6,7,8,9,0},Table3[[#This Row],[Last Funding Amount - ORIG]]&amp;"0123456789"))-1)</f>
        <v>CHF</v>
      </c>
      <c r="E10069" t="s">
        <v>112</v>
      </c>
      <c r="F10069" t="s">
        <v>11539</v>
      </c>
    </row>
    <row r="10070" spans="1:8" x14ac:dyDescent="0.2">
      <c r="A10070" t="s">
        <v>11730</v>
      </c>
      <c r="C1007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0070" s="6" t="str">
        <f>LEFT(Table3[[#This Row],[Last Funding Amount - ORIG]],MIN(FIND({0,1,2,3,4,5,6,7,8,9,0},Table3[[#This Row],[Last Funding Amount - ORIG]]&amp;"0123456789"))-1)</f>
        <v/>
      </c>
      <c r="E10070" t="s">
        <v>112</v>
      </c>
      <c r="G10070">
        <v>1</v>
      </c>
      <c r="H10070">
        <v>5</v>
      </c>
    </row>
    <row r="10071" spans="1:8" x14ac:dyDescent="0.2">
      <c r="A10071" t="s">
        <v>11731</v>
      </c>
      <c r="C1007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0071" s="6" t="str">
        <f>LEFT(Table3[[#This Row],[Last Funding Amount - ORIG]],MIN(FIND({0,1,2,3,4,5,6,7,8,9,0},Table3[[#This Row],[Last Funding Amount - ORIG]]&amp;"0123456789"))-1)</f>
        <v/>
      </c>
      <c r="E10071" t="s">
        <v>208</v>
      </c>
      <c r="H10071">
        <v>5</v>
      </c>
    </row>
    <row r="10072" spans="1:8" x14ac:dyDescent="0.2">
      <c r="A10072" t="s">
        <v>11732</v>
      </c>
      <c r="C1007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0072" s="6" t="str">
        <f>LEFT(Table3[[#This Row],[Last Funding Amount - ORIG]],MIN(FIND({0,1,2,3,4,5,6,7,8,9,0},Table3[[#This Row],[Last Funding Amount - ORIG]]&amp;"0123456789"))-1)</f>
        <v/>
      </c>
      <c r="E10072" t="s">
        <v>18</v>
      </c>
      <c r="H10072">
        <v>1</v>
      </c>
    </row>
    <row r="10073" spans="1:8" x14ac:dyDescent="0.2">
      <c r="A10073" t="s">
        <v>11733</v>
      </c>
      <c r="C1007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0073" s="6" t="str">
        <f>LEFT(Table3[[#This Row],[Last Funding Amount - ORIG]],MIN(FIND({0,1,2,3,4,5,6,7,8,9,0},Table3[[#This Row],[Last Funding Amount - ORIG]]&amp;"0123456789"))-1)</f>
        <v/>
      </c>
      <c r="E10073" t="s">
        <v>112</v>
      </c>
      <c r="F10073" s="1">
        <v>200000</v>
      </c>
      <c r="H10073">
        <v>1</v>
      </c>
    </row>
    <row r="10074" spans="1:8" x14ac:dyDescent="0.2">
      <c r="A10074" t="s">
        <v>11734</v>
      </c>
      <c r="C1007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0074" s="6" t="str">
        <f>LEFT(Table3[[#This Row],[Last Funding Amount - ORIG]],MIN(FIND({0,1,2,3,4,5,6,7,8,9,0},Table3[[#This Row],[Last Funding Amount - ORIG]]&amp;"0123456789"))-1)</f>
        <v/>
      </c>
      <c r="E10074" t="s">
        <v>56</v>
      </c>
      <c r="H10074">
        <v>1</v>
      </c>
    </row>
    <row r="10075" spans="1:8" x14ac:dyDescent="0.2">
      <c r="A10075" t="s">
        <v>11735</v>
      </c>
      <c r="C1007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0075" s="6" t="str">
        <f>LEFT(Table3[[#This Row],[Last Funding Amount - ORIG]],MIN(FIND({0,1,2,3,4,5,6,7,8,9,0},Table3[[#This Row],[Last Funding Amount - ORIG]]&amp;"0123456789"))-1)</f>
        <v/>
      </c>
      <c r="E10075" t="s">
        <v>56</v>
      </c>
      <c r="G10075">
        <v>1</v>
      </c>
      <c r="H10075">
        <v>6</v>
      </c>
    </row>
    <row r="10076" spans="1:8" x14ac:dyDescent="0.2">
      <c r="A10076" t="s">
        <v>11736</v>
      </c>
      <c r="C1007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0076" s="6" t="str">
        <f>LEFT(Table3[[#This Row],[Last Funding Amount - ORIG]],MIN(FIND({0,1,2,3,4,5,6,7,8,9,0},Table3[[#This Row],[Last Funding Amount - ORIG]]&amp;"0123456789"))-1)</f>
        <v/>
      </c>
      <c r="E10076" t="s">
        <v>13</v>
      </c>
      <c r="H10076">
        <v>1</v>
      </c>
    </row>
    <row r="10077" spans="1:8" x14ac:dyDescent="0.2">
      <c r="A10077" t="s">
        <v>11737</v>
      </c>
      <c r="C1007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0077" s="6" t="str">
        <f>LEFT(Table3[[#This Row],[Last Funding Amount - ORIG]],MIN(FIND({0,1,2,3,4,5,6,7,8,9,0},Table3[[#This Row],[Last Funding Amount - ORIG]]&amp;"0123456789"))-1)</f>
        <v/>
      </c>
      <c r="E10077" t="s">
        <v>112</v>
      </c>
    </row>
    <row r="10078" spans="1:8" x14ac:dyDescent="0.2">
      <c r="A10078" t="s">
        <v>11738</v>
      </c>
      <c r="C1007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0078" s="6" t="str">
        <f>LEFT(Table3[[#This Row],[Last Funding Amount - ORIG]],MIN(FIND({0,1,2,3,4,5,6,7,8,9,0},Table3[[#This Row],[Last Funding Amount - ORIG]]&amp;"0123456789"))-1)</f>
        <v/>
      </c>
      <c r="E10078" t="s">
        <v>112</v>
      </c>
      <c r="H10078">
        <v>2</v>
      </c>
    </row>
    <row r="10079" spans="1:8" x14ac:dyDescent="0.2">
      <c r="A10079" t="s">
        <v>11739</v>
      </c>
      <c r="C1007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0079" s="6" t="str">
        <f>LEFT(Table3[[#This Row],[Last Funding Amount - ORIG]],MIN(FIND({0,1,2,3,4,5,6,7,8,9,0},Table3[[#This Row],[Last Funding Amount - ORIG]]&amp;"0123456789"))-1)</f>
        <v/>
      </c>
      <c r="E10079" t="s">
        <v>13</v>
      </c>
      <c r="H10079">
        <v>1</v>
      </c>
    </row>
    <row r="10080" spans="1:8" x14ac:dyDescent="0.2">
      <c r="A10080" t="s">
        <v>11740</v>
      </c>
      <c r="C1008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0080" s="6" t="str">
        <f>LEFT(Table3[[#This Row],[Last Funding Amount - ORIG]],MIN(FIND({0,1,2,3,4,5,6,7,8,9,0},Table3[[#This Row],[Last Funding Amount - ORIG]]&amp;"0123456789"))-1)</f>
        <v/>
      </c>
      <c r="E10080" t="s">
        <v>22</v>
      </c>
      <c r="H10080">
        <v>1</v>
      </c>
    </row>
    <row r="10081" spans="1:8" x14ac:dyDescent="0.2">
      <c r="A10081" t="s">
        <v>11741</v>
      </c>
      <c r="C1008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0081" s="6" t="str">
        <f>LEFT(Table3[[#This Row],[Last Funding Amount - ORIG]],MIN(FIND({0,1,2,3,4,5,6,7,8,9,0},Table3[[#This Row],[Last Funding Amount - ORIG]]&amp;"0123456789"))-1)</f>
        <v/>
      </c>
      <c r="E10081" t="s">
        <v>56</v>
      </c>
      <c r="H10081">
        <v>2</v>
      </c>
    </row>
    <row r="10082" spans="1:8" x14ac:dyDescent="0.2">
      <c r="A10082" t="s">
        <v>11742</v>
      </c>
      <c r="C1008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0082" s="6" t="str">
        <f>LEFT(Table3[[#This Row],[Last Funding Amount - ORIG]],MIN(FIND({0,1,2,3,4,5,6,7,8,9,0},Table3[[#This Row],[Last Funding Amount - ORIG]]&amp;"0123456789"))-1)</f>
        <v/>
      </c>
      <c r="E10082" t="s">
        <v>112</v>
      </c>
    </row>
    <row r="10083" spans="1:8" x14ac:dyDescent="0.2">
      <c r="A10083" t="s">
        <v>11743</v>
      </c>
      <c r="C1008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0083" s="6" t="str">
        <f>LEFT(Table3[[#This Row],[Last Funding Amount - ORIG]],MIN(FIND({0,1,2,3,4,5,6,7,8,9,0},Table3[[#This Row],[Last Funding Amount - ORIG]]&amp;"0123456789"))-1)</f>
        <v/>
      </c>
      <c r="E10083" t="s">
        <v>13</v>
      </c>
    </row>
    <row r="10084" spans="1:8" x14ac:dyDescent="0.2">
      <c r="A10084" t="s">
        <v>11744</v>
      </c>
      <c r="C1008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0084" s="6" t="str">
        <f>LEFT(Table3[[#This Row],[Last Funding Amount - ORIG]],MIN(FIND({0,1,2,3,4,5,6,7,8,9,0},Table3[[#This Row],[Last Funding Amount - ORIG]]&amp;"0123456789"))-1)</f>
        <v/>
      </c>
      <c r="E10084" t="s">
        <v>13</v>
      </c>
      <c r="H10084">
        <v>2</v>
      </c>
    </row>
    <row r="10085" spans="1:8" x14ac:dyDescent="0.2">
      <c r="A10085" t="s">
        <v>11745</v>
      </c>
      <c r="C1008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0085" s="6" t="str">
        <f>LEFT(Table3[[#This Row],[Last Funding Amount - ORIG]],MIN(FIND({0,1,2,3,4,5,6,7,8,9,0},Table3[[#This Row],[Last Funding Amount - ORIG]]&amp;"0123456789"))-1)</f>
        <v/>
      </c>
      <c r="E10085" t="s">
        <v>112</v>
      </c>
    </row>
    <row r="10086" spans="1:8" x14ac:dyDescent="0.2">
      <c r="A10086" t="s">
        <v>11746</v>
      </c>
      <c r="C1008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0086" s="6" t="str">
        <f>LEFT(Table3[[#This Row],[Last Funding Amount - ORIG]],MIN(FIND({0,1,2,3,4,5,6,7,8,9,0},Table3[[#This Row],[Last Funding Amount - ORIG]]&amp;"0123456789"))-1)</f>
        <v/>
      </c>
      <c r="E10086" t="s">
        <v>22</v>
      </c>
      <c r="H10086">
        <v>1</v>
      </c>
    </row>
    <row r="10087" spans="1:8" x14ac:dyDescent="0.2">
      <c r="A10087" t="s">
        <v>11747</v>
      </c>
      <c r="C1008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0087" s="6" t="str">
        <f>LEFT(Table3[[#This Row],[Last Funding Amount - ORIG]],MIN(FIND({0,1,2,3,4,5,6,7,8,9,0},Table3[[#This Row],[Last Funding Amount - ORIG]]&amp;"0123456789"))-1)</f>
        <v/>
      </c>
      <c r="E10087" t="s">
        <v>101</v>
      </c>
      <c r="H10087">
        <v>2</v>
      </c>
    </row>
    <row r="10088" spans="1:8" x14ac:dyDescent="0.2">
      <c r="A10088" t="s">
        <v>11748</v>
      </c>
      <c r="C1008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0088" s="6" t="str">
        <f>LEFT(Table3[[#This Row],[Last Funding Amount - ORIG]],MIN(FIND({0,1,2,3,4,5,6,7,8,9,0},Table3[[#This Row],[Last Funding Amount - ORIG]]&amp;"0123456789"))-1)</f>
        <v/>
      </c>
      <c r="E10088" t="s">
        <v>56</v>
      </c>
      <c r="H10088">
        <v>1</v>
      </c>
    </row>
    <row r="10089" spans="1:8" x14ac:dyDescent="0.2">
      <c r="A10089" t="s">
        <v>11749</v>
      </c>
      <c r="C1008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0089" s="6" t="str">
        <f>LEFT(Table3[[#This Row],[Last Funding Amount - ORIG]],MIN(FIND({0,1,2,3,4,5,6,7,8,9,0},Table3[[#This Row],[Last Funding Amount - ORIG]]&amp;"0123456789"))-1)</f>
        <v/>
      </c>
      <c r="E10089" t="s">
        <v>20</v>
      </c>
    </row>
    <row r="10090" spans="1:8" x14ac:dyDescent="0.2">
      <c r="A10090" t="s">
        <v>11750</v>
      </c>
      <c r="C1009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0090" s="6" t="str">
        <f>LEFT(Table3[[#This Row],[Last Funding Amount - ORIG]],MIN(FIND({0,1,2,3,4,5,6,7,8,9,0},Table3[[#This Row],[Last Funding Amount - ORIG]]&amp;"0123456789"))-1)</f>
        <v/>
      </c>
      <c r="E10090" t="s">
        <v>112</v>
      </c>
    </row>
    <row r="10091" spans="1:8" x14ac:dyDescent="0.2">
      <c r="A10091" t="s">
        <v>11751</v>
      </c>
      <c r="C1009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0091" s="6" t="str">
        <f>LEFT(Table3[[#This Row],[Last Funding Amount - ORIG]],MIN(FIND({0,1,2,3,4,5,6,7,8,9,0},Table3[[#This Row],[Last Funding Amount - ORIG]]&amp;"0123456789"))-1)</f>
        <v/>
      </c>
      <c r="E10091" t="s">
        <v>112</v>
      </c>
      <c r="G10091">
        <v>1</v>
      </c>
      <c r="H10091">
        <v>2</v>
      </c>
    </row>
    <row r="10092" spans="1:8" x14ac:dyDescent="0.2">
      <c r="A10092" t="s">
        <v>11752</v>
      </c>
      <c r="C1009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0092" s="6" t="str">
        <f>LEFT(Table3[[#This Row],[Last Funding Amount - ORIG]],MIN(FIND({0,1,2,3,4,5,6,7,8,9,0},Table3[[#This Row],[Last Funding Amount - ORIG]]&amp;"0123456789"))-1)</f>
        <v/>
      </c>
      <c r="E10092" t="s">
        <v>112</v>
      </c>
      <c r="H10092">
        <v>2</v>
      </c>
    </row>
    <row r="10093" spans="1:8" x14ac:dyDescent="0.2">
      <c r="A10093" t="s">
        <v>11753</v>
      </c>
      <c r="C1009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0093" s="6" t="str">
        <f>LEFT(Table3[[#This Row],[Last Funding Amount - ORIG]],MIN(FIND({0,1,2,3,4,5,6,7,8,9,0},Table3[[#This Row],[Last Funding Amount - ORIG]]&amp;"0123456789"))-1)</f>
        <v/>
      </c>
      <c r="E10093" t="s">
        <v>112</v>
      </c>
    </row>
    <row r="10094" spans="1:8" x14ac:dyDescent="0.2">
      <c r="A10094" t="s">
        <v>11754</v>
      </c>
      <c r="C1009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0094" s="6" t="str">
        <f>LEFT(Table3[[#This Row],[Last Funding Amount - ORIG]],MIN(FIND({0,1,2,3,4,5,6,7,8,9,0},Table3[[#This Row],[Last Funding Amount - ORIG]]&amp;"0123456789"))-1)</f>
        <v/>
      </c>
      <c r="E10094" t="s">
        <v>13</v>
      </c>
      <c r="H10094">
        <v>3</v>
      </c>
    </row>
    <row r="10095" spans="1:8" x14ac:dyDescent="0.2">
      <c r="A10095" t="s">
        <v>11755</v>
      </c>
      <c r="C1009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0095" s="6" t="str">
        <f>LEFT(Table3[[#This Row],[Last Funding Amount - ORIG]],MIN(FIND({0,1,2,3,4,5,6,7,8,9,0},Table3[[#This Row],[Last Funding Amount - ORIG]]&amp;"0123456789"))-1)</f>
        <v/>
      </c>
      <c r="E10095" t="s">
        <v>208</v>
      </c>
      <c r="H10095">
        <v>1</v>
      </c>
    </row>
    <row r="10096" spans="1:8" x14ac:dyDescent="0.2">
      <c r="A10096" t="s">
        <v>11756</v>
      </c>
      <c r="C1009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0096" s="6" t="str">
        <f>LEFT(Table3[[#This Row],[Last Funding Amount - ORIG]],MIN(FIND({0,1,2,3,4,5,6,7,8,9,0},Table3[[#This Row],[Last Funding Amount - ORIG]]&amp;"0123456789"))-1)</f>
        <v/>
      </c>
      <c r="E10096" t="s">
        <v>13</v>
      </c>
      <c r="G10096">
        <v>1</v>
      </c>
      <c r="H10096">
        <v>2</v>
      </c>
    </row>
    <row r="10097" spans="1:8" x14ac:dyDescent="0.2">
      <c r="A10097" t="s">
        <v>11757</v>
      </c>
      <c r="C1009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0097" s="6" t="str">
        <f>LEFT(Table3[[#This Row],[Last Funding Amount - ORIG]],MIN(FIND({0,1,2,3,4,5,6,7,8,9,0},Table3[[#This Row],[Last Funding Amount - ORIG]]&amp;"0123456789"))-1)</f>
        <v/>
      </c>
      <c r="E10097" t="s">
        <v>20</v>
      </c>
    </row>
    <row r="10098" spans="1:8" x14ac:dyDescent="0.2">
      <c r="A10098" t="s">
        <v>11758</v>
      </c>
      <c r="C1009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0098" s="6" t="str">
        <f>LEFT(Table3[[#This Row],[Last Funding Amount - ORIG]],MIN(FIND({0,1,2,3,4,5,6,7,8,9,0},Table3[[#This Row],[Last Funding Amount - ORIG]]&amp;"0123456789"))-1)</f>
        <v/>
      </c>
      <c r="E10098" t="s">
        <v>13</v>
      </c>
      <c r="G10098">
        <v>1</v>
      </c>
      <c r="H10098">
        <v>1</v>
      </c>
    </row>
    <row r="10099" spans="1:8" x14ac:dyDescent="0.2">
      <c r="A10099" t="s">
        <v>11759</v>
      </c>
      <c r="C1009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0099" s="6" t="str">
        <f>LEFT(Table3[[#This Row],[Last Funding Amount - ORIG]],MIN(FIND({0,1,2,3,4,5,6,7,8,9,0},Table3[[#This Row],[Last Funding Amount - ORIG]]&amp;"0123456789"))-1)</f>
        <v/>
      </c>
      <c r="E10099" t="s">
        <v>112</v>
      </c>
      <c r="H10099">
        <v>1</v>
      </c>
    </row>
    <row r="10100" spans="1:8" x14ac:dyDescent="0.2">
      <c r="A10100" t="s">
        <v>11760</v>
      </c>
      <c r="C1010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0100" s="6" t="str">
        <f>LEFT(Table3[[#This Row],[Last Funding Amount - ORIG]],MIN(FIND({0,1,2,3,4,5,6,7,8,9,0},Table3[[#This Row],[Last Funding Amount - ORIG]]&amp;"0123456789"))-1)</f>
        <v/>
      </c>
      <c r="E10100" t="s">
        <v>112</v>
      </c>
      <c r="H10100">
        <v>1</v>
      </c>
    </row>
    <row r="10101" spans="1:8" x14ac:dyDescent="0.2">
      <c r="A10101" t="s">
        <v>11761</v>
      </c>
      <c r="C1010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0101" s="6" t="str">
        <f>LEFT(Table3[[#This Row],[Last Funding Amount - ORIG]],MIN(FIND({0,1,2,3,4,5,6,7,8,9,0},Table3[[#This Row],[Last Funding Amount - ORIG]]&amp;"0123456789"))-1)</f>
        <v/>
      </c>
      <c r="E10101" t="s">
        <v>13</v>
      </c>
      <c r="H10101">
        <v>1</v>
      </c>
    </row>
    <row r="10102" spans="1:8" x14ac:dyDescent="0.2">
      <c r="A10102" t="s">
        <v>11762</v>
      </c>
      <c r="C1010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0102" s="6" t="str">
        <f>LEFT(Table3[[#This Row],[Last Funding Amount - ORIG]],MIN(FIND({0,1,2,3,4,5,6,7,8,9,0},Table3[[#This Row],[Last Funding Amount - ORIG]]&amp;"0123456789"))-1)</f>
        <v/>
      </c>
      <c r="E10102" t="s">
        <v>13</v>
      </c>
      <c r="H10102">
        <v>1</v>
      </c>
    </row>
    <row r="10103" spans="1:8" x14ac:dyDescent="0.2">
      <c r="A10103" t="s">
        <v>11763</v>
      </c>
      <c r="C1010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0103" s="6" t="str">
        <f>LEFT(Table3[[#This Row],[Last Funding Amount - ORIG]],MIN(FIND({0,1,2,3,4,5,6,7,8,9,0},Table3[[#This Row],[Last Funding Amount - ORIG]]&amp;"0123456789"))-1)</f>
        <v/>
      </c>
      <c r="E10103" t="s">
        <v>22</v>
      </c>
      <c r="G10103">
        <v>1</v>
      </c>
      <c r="H10103">
        <v>2</v>
      </c>
    </row>
    <row r="10104" spans="1:8" x14ac:dyDescent="0.2">
      <c r="A10104" t="s">
        <v>11764</v>
      </c>
      <c r="C1010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0104" s="6" t="str">
        <f>LEFT(Table3[[#This Row],[Last Funding Amount - ORIG]],MIN(FIND({0,1,2,3,4,5,6,7,8,9,0},Table3[[#This Row],[Last Funding Amount - ORIG]]&amp;"0123456789"))-1)</f>
        <v/>
      </c>
      <c r="E10104" t="s">
        <v>208</v>
      </c>
      <c r="H10104">
        <v>1</v>
      </c>
    </row>
    <row r="10105" spans="1:8" x14ac:dyDescent="0.2">
      <c r="A10105" t="s">
        <v>11765</v>
      </c>
      <c r="C1010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0105" s="6" t="str">
        <f>LEFT(Table3[[#This Row],[Last Funding Amount - ORIG]],MIN(FIND({0,1,2,3,4,5,6,7,8,9,0},Table3[[#This Row],[Last Funding Amount - ORIG]]&amp;"0123456789"))-1)</f>
        <v/>
      </c>
      <c r="E10105" t="s">
        <v>112</v>
      </c>
      <c r="G10105">
        <v>1</v>
      </c>
      <c r="H10105">
        <v>2</v>
      </c>
    </row>
    <row r="10106" spans="1:8" x14ac:dyDescent="0.2">
      <c r="A10106" t="s">
        <v>11766</v>
      </c>
      <c r="C1010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0106" s="6" t="str">
        <f>LEFT(Table3[[#This Row],[Last Funding Amount - ORIG]],MIN(FIND({0,1,2,3,4,5,6,7,8,9,0},Table3[[#This Row],[Last Funding Amount - ORIG]]&amp;"0123456789"))-1)</f>
        <v/>
      </c>
      <c r="E10106" t="s">
        <v>112</v>
      </c>
      <c r="H10106">
        <v>1</v>
      </c>
    </row>
    <row r="10107" spans="1:8" x14ac:dyDescent="0.2">
      <c r="A10107" t="s">
        <v>11767</v>
      </c>
      <c r="C1010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0107" s="6" t="str">
        <f>LEFT(Table3[[#This Row],[Last Funding Amount - ORIG]],MIN(FIND({0,1,2,3,4,5,6,7,8,9,0},Table3[[#This Row],[Last Funding Amount - ORIG]]&amp;"0123456789"))-1)</f>
        <v/>
      </c>
      <c r="E10107" t="s">
        <v>112</v>
      </c>
    </row>
    <row r="10108" spans="1:8" x14ac:dyDescent="0.2">
      <c r="A10108" t="s">
        <v>11768</v>
      </c>
      <c r="C1010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0108" s="6" t="str">
        <f>LEFT(Table3[[#This Row],[Last Funding Amount - ORIG]],MIN(FIND({0,1,2,3,4,5,6,7,8,9,0},Table3[[#This Row],[Last Funding Amount - ORIG]]&amp;"0123456789"))-1)</f>
        <v/>
      </c>
      <c r="E10108" t="s">
        <v>112</v>
      </c>
      <c r="H10108">
        <v>2</v>
      </c>
    </row>
    <row r="10109" spans="1:8" x14ac:dyDescent="0.2">
      <c r="A10109" t="s">
        <v>11769</v>
      </c>
      <c r="C1010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0109" s="6" t="str">
        <f>LEFT(Table3[[#This Row],[Last Funding Amount - ORIG]],MIN(FIND({0,1,2,3,4,5,6,7,8,9,0},Table3[[#This Row],[Last Funding Amount - ORIG]]&amp;"0123456789"))-1)</f>
        <v/>
      </c>
      <c r="E10109" t="s">
        <v>13</v>
      </c>
      <c r="H10109">
        <v>1</v>
      </c>
    </row>
    <row r="10110" spans="1:8" x14ac:dyDescent="0.2">
      <c r="A10110" t="s">
        <v>11770</v>
      </c>
      <c r="C1011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0110" s="6" t="str">
        <f>LEFT(Table3[[#This Row],[Last Funding Amount - ORIG]],MIN(FIND({0,1,2,3,4,5,6,7,8,9,0},Table3[[#This Row],[Last Funding Amount - ORIG]]&amp;"0123456789"))-1)</f>
        <v/>
      </c>
      <c r="E10110" t="s">
        <v>13</v>
      </c>
      <c r="H10110">
        <v>1</v>
      </c>
    </row>
    <row r="10111" spans="1:8" x14ac:dyDescent="0.2">
      <c r="A10111" t="s">
        <v>11771</v>
      </c>
      <c r="C1011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0111" s="6" t="str">
        <f>LEFT(Table3[[#This Row],[Last Funding Amount - ORIG]],MIN(FIND({0,1,2,3,4,5,6,7,8,9,0},Table3[[#This Row],[Last Funding Amount - ORIG]]&amp;"0123456789"))-1)</f>
        <v/>
      </c>
      <c r="E10111" t="s">
        <v>11</v>
      </c>
      <c r="G10111">
        <v>1</v>
      </c>
      <c r="H10111">
        <v>4</v>
      </c>
    </row>
    <row r="10112" spans="1:8" x14ac:dyDescent="0.2">
      <c r="A10112" t="s">
        <v>11772</v>
      </c>
      <c r="C1011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0112" s="6" t="str">
        <f>LEFT(Table3[[#This Row],[Last Funding Amount - ORIG]],MIN(FIND({0,1,2,3,4,5,6,7,8,9,0},Table3[[#This Row],[Last Funding Amount - ORIG]]&amp;"0123456789"))-1)</f>
        <v/>
      </c>
      <c r="E10112" t="s">
        <v>20</v>
      </c>
    </row>
    <row r="10113" spans="1:8" x14ac:dyDescent="0.2">
      <c r="A10113" t="s">
        <v>11773</v>
      </c>
      <c r="C1011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0113" s="6" t="str">
        <f>LEFT(Table3[[#This Row],[Last Funding Amount - ORIG]],MIN(FIND({0,1,2,3,4,5,6,7,8,9,0},Table3[[#This Row],[Last Funding Amount - ORIG]]&amp;"0123456789"))-1)</f>
        <v/>
      </c>
      <c r="E10113" t="s">
        <v>22</v>
      </c>
      <c r="G10113">
        <v>1</v>
      </c>
      <c r="H10113">
        <v>2</v>
      </c>
    </row>
    <row r="10114" spans="1:8" x14ac:dyDescent="0.2">
      <c r="A10114" t="s">
        <v>11774</v>
      </c>
      <c r="C1011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0114" s="6" t="str">
        <f>LEFT(Table3[[#This Row],[Last Funding Amount - ORIG]],MIN(FIND({0,1,2,3,4,5,6,7,8,9,0},Table3[[#This Row],[Last Funding Amount - ORIG]]&amp;"0123456789"))-1)</f>
        <v/>
      </c>
      <c r="E10114" t="s">
        <v>208</v>
      </c>
      <c r="G10114">
        <v>1</v>
      </c>
      <c r="H10114">
        <v>1</v>
      </c>
    </row>
    <row r="10115" spans="1:8" x14ac:dyDescent="0.2">
      <c r="A10115" t="s">
        <v>11775</v>
      </c>
      <c r="C1011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0115" s="6" t="str">
        <f>LEFT(Table3[[#This Row],[Last Funding Amount - ORIG]],MIN(FIND({0,1,2,3,4,5,6,7,8,9,0},Table3[[#This Row],[Last Funding Amount - ORIG]]&amp;"0123456789"))-1)</f>
        <v/>
      </c>
      <c r="E10115" t="s">
        <v>112</v>
      </c>
      <c r="H10115">
        <v>1</v>
      </c>
    </row>
    <row r="10116" spans="1:8" x14ac:dyDescent="0.2">
      <c r="A10116" t="s">
        <v>11776</v>
      </c>
      <c r="C1011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0116" s="6" t="str">
        <f>LEFT(Table3[[#This Row],[Last Funding Amount - ORIG]],MIN(FIND({0,1,2,3,4,5,6,7,8,9,0},Table3[[#This Row],[Last Funding Amount - ORIG]]&amp;"0123456789"))-1)</f>
        <v/>
      </c>
      <c r="E10116" t="s">
        <v>112</v>
      </c>
      <c r="G10116">
        <v>1</v>
      </c>
      <c r="H10116">
        <v>1</v>
      </c>
    </row>
    <row r="10117" spans="1:8" x14ac:dyDescent="0.2">
      <c r="A10117" t="s">
        <v>11777</v>
      </c>
      <c r="C1011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0117" s="6" t="str">
        <f>LEFT(Table3[[#This Row],[Last Funding Amount - ORIG]],MIN(FIND({0,1,2,3,4,5,6,7,8,9,0},Table3[[#This Row],[Last Funding Amount - ORIG]]&amp;"0123456789"))-1)</f>
        <v/>
      </c>
      <c r="E10117" t="s">
        <v>13</v>
      </c>
      <c r="H10117">
        <v>1</v>
      </c>
    </row>
    <row r="10118" spans="1:8" x14ac:dyDescent="0.2">
      <c r="A10118" t="s">
        <v>11778</v>
      </c>
      <c r="C1011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0118" s="6" t="str">
        <f>LEFT(Table3[[#This Row],[Last Funding Amount - ORIG]],MIN(FIND({0,1,2,3,4,5,6,7,8,9,0},Table3[[#This Row],[Last Funding Amount - ORIG]]&amp;"0123456789"))-1)</f>
        <v/>
      </c>
      <c r="E10118" t="s">
        <v>16</v>
      </c>
      <c r="H10118">
        <v>1</v>
      </c>
    </row>
    <row r="10119" spans="1:8" x14ac:dyDescent="0.2">
      <c r="A10119" t="s">
        <v>11779</v>
      </c>
      <c r="C1011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0119" s="6" t="str">
        <f>LEFT(Table3[[#This Row],[Last Funding Amount - ORIG]],MIN(FIND({0,1,2,3,4,5,6,7,8,9,0},Table3[[#This Row],[Last Funding Amount - ORIG]]&amp;"0123456789"))-1)</f>
        <v/>
      </c>
      <c r="E10119" t="s">
        <v>56</v>
      </c>
      <c r="H10119">
        <v>2</v>
      </c>
    </row>
    <row r="10120" spans="1:8" x14ac:dyDescent="0.2">
      <c r="A10120" t="s">
        <v>11780</v>
      </c>
      <c r="C1012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0120" s="6" t="str">
        <f>LEFT(Table3[[#This Row],[Last Funding Amount - ORIG]],MIN(FIND({0,1,2,3,4,5,6,7,8,9,0},Table3[[#This Row],[Last Funding Amount - ORIG]]&amp;"0123456789"))-1)</f>
        <v/>
      </c>
      <c r="E10120" t="s">
        <v>112</v>
      </c>
      <c r="G10120">
        <v>1</v>
      </c>
      <c r="H10120">
        <v>1</v>
      </c>
    </row>
    <row r="10121" spans="1:8" x14ac:dyDescent="0.2">
      <c r="A10121" t="s">
        <v>11781</v>
      </c>
      <c r="C1012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0121" s="6" t="str">
        <f>LEFT(Table3[[#This Row],[Last Funding Amount - ORIG]],MIN(FIND({0,1,2,3,4,5,6,7,8,9,0},Table3[[#This Row],[Last Funding Amount - ORIG]]&amp;"0123456789"))-1)</f>
        <v/>
      </c>
      <c r="E10121" t="s">
        <v>22</v>
      </c>
      <c r="G10121">
        <v>1</v>
      </c>
      <c r="H10121">
        <v>3</v>
      </c>
    </row>
    <row r="10122" spans="1:8" x14ac:dyDescent="0.2">
      <c r="A10122" t="s">
        <v>11782</v>
      </c>
      <c r="C1012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0122" s="6" t="str">
        <f>LEFT(Table3[[#This Row],[Last Funding Amount - ORIG]],MIN(FIND({0,1,2,3,4,5,6,7,8,9,0},Table3[[#This Row],[Last Funding Amount - ORIG]]&amp;"0123456789"))-1)</f>
        <v/>
      </c>
      <c r="E10122" t="s">
        <v>112</v>
      </c>
    </row>
    <row r="10123" spans="1:8" x14ac:dyDescent="0.2">
      <c r="A10123" t="s">
        <v>11783</v>
      </c>
      <c r="C1012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0123" s="6" t="str">
        <f>LEFT(Table3[[#This Row],[Last Funding Amount - ORIG]],MIN(FIND({0,1,2,3,4,5,6,7,8,9,0},Table3[[#This Row],[Last Funding Amount - ORIG]]&amp;"0123456789"))-1)</f>
        <v/>
      </c>
      <c r="E10123" t="s">
        <v>22</v>
      </c>
    </row>
    <row r="10124" spans="1:8" x14ac:dyDescent="0.2">
      <c r="A10124" t="s">
        <v>11784</v>
      </c>
      <c r="C1012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0124" s="6" t="str">
        <f>LEFT(Table3[[#This Row],[Last Funding Amount - ORIG]],MIN(FIND({0,1,2,3,4,5,6,7,8,9,0},Table3[[#This Row],[Last Funding Amount - ORIG]]&amp;"0123456789"))-1)</f>
        <v/>
      </c>
      <c r="E10124" t="s">
        <v>16</v>
      </c>
      <c r="H10124">
        <v>1</v>
      </c>
    </row>
    <row r="10125" spans="1:8" x14ac:dyDescent="0.2">
      <c r="A10125" t="s">
        <v>11785</v>
      </c>
      <c r="C1012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0125" s="6" t="str">
        <f>LEFT(Table3[[#This Row],[Last Funding Amount - ORIG]],MIN(FIND({0,1,2,3,4,5,6,7,8,9,0},Table3[[#This Row],[Last Funding Amount - ORIG]]&amp;"0123456789"))-1)</f>
        <v/>
      </c>
      <c r="E10125" t="s">
        <v>13</v>
      </c>
      <c r="H10125">
        <v>1</v>
      </c>
    </row>
    <row r="10126" spans="1:8" x14ac:dyDescent="0.2">
      <c r="A10126" t="s">
        <v>11786</v>
      </c>
      <c r="C1012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0126" s="6" t="str">
        <f>LEFT(Table3[[#This Row],[Last Funding Amount - ORIG]],MIN(FIND({0,1,2,3,4,5,6,7,8,9,0},Table3[[#This Row],[Last Funding Amount - ORIG]]&amp;"0123456789"))-1)</f>
        <v/>
      </c>
      <c r="E10126" t="s">
        <v>20</v>
      </c>
      <c r="G10126">
        <v>1</v>
      </c>
      <c r="H10126">
        <v>1</v>
      </c>
    </row>
    <row r="10127" spans="1:8" x14ac:dyDescent="0.2">
      <c r="A10127" t="s">
        <v>11787</v>
      </c>
      <c r="C1012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0127" s="6" t="str">
        <f>LEFT(Table3[[#This Row],[Last Funding Amount - ORIG]],MIN(FIND({0,1,2,3,4,5,6,7,8,9,0},Table3[[#This Row],[Last Funding Amount - ORIG]]&amp;"0123456789"))-1)</f>
        <v/>
      </c>
      <c r="E10127" t="s">
        <v>20</v>
      </c>
      <c r="G10127">
        <v>1</v>
      </c>
      <c r="H10127">
        <v>1</v>
      </c>
    </row>
    <row r="10128" spans="1:8" x14ac:dyDescent="0.2">
      <c r="A10128" t="s">
        <v>11788</v>
      </c>
      <c r="C1012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0128" s="6" t="str">
        <f>LEFT(Table3[[#This Row],[Last Funding Amount - ORIG]],MIN(FIND({0,1,2,3,4,5,6,7,8,9,0},Table3[[#This Row],[Last Funding Amount - ORIG]]&amp;"0123456789"))-1)</f>
        <v/>
      </c>
      <c r="E10128" t="s">
        <v>112</v>
      </c>
      <c r="G10128">
        <v>4</v>
      </c>
      <c r="H10128">
        <v>7</v>
      </c>
    </row>
    <row r="10129" spans="1:8" x14ac:dyDescent="0.2">
      <c r="A10129" t="s">
        <v>11789</v>
      </c>
      <c r="C1012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0129" s="6" t="str">
        <f>LEFT(Table3[[#This Row],[Last Funding Amount - ORIG]],MIN(FIND({0,1,2,3,4,5,6,7,8,9,0},Table3[[#This Row],[Last Funding Amount - ORIG]]&amp;"0123456789"))-1)</f>
        <v/>
      </c>
      <c r="E10129" t="s">
        <v>112</v>
      </c>
      <c r="H10129">
        <v>4</v>
      </c>
    </row>
    <row r="10130" spans="1:8" x14ac:dyDescent="0.2">
      <c r="A10130" t="s">
        <v>11790</v>
      </c>
      <c r="C1013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0130" s="6" t="str">
        <f>LEFT(Table3[[#This Row],[Last Funding Amount - ORIG]],MIN(FIND({0,1,2,3,4,5,6,7,8,9,0},Table3[[#This Row],[Last Funding Amount - ORIG]]&amp;"0123456789"))-1)</f>
        <v/>
      </c>
      <c r="E10130" t="s">
        <v>112</v>
      </c>
      <c r="G10130">
        <v>1</v>
      </c>
      <c r="H10130">
        <v>4</v>
      </c>
    </row>
    <row r="10131" spans="1:8" x14ac:dyDescent="0.2">
      <c r="A10131" t="s">
        <v>11791</v>
      </c>
      <c r="C1013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0131" s="6" t="str">
        <f>LEFT(Table3[[#This Row],[Last Funding Amount - ORIG]],MIN(FIND({0,1,2,3,4,5,6,7,8,9,0},Table3[[#This Row],[Last Funding Amount - ORIG]]&amp;"0123456789"))-1)</f>
        <v/>
      </c>
      <c r="E10131" t="s">
        <v>208</v>
      </c>
      <c r="H10131">
        <v>1</v>
      </c>
    </row>
    <row r="10132" spans="1:8" x14ac:dyDescent="0.2">
      <c r="A10132" t="s">
        <v>11792</v>
      </c>
      <c r="C1013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0132" s="6" t="str">
        <f>LEFT(Table3[[#This Row],[Last Funding Amount - ORIG]],MIN(FIND({0,1,2,3,4,5,6,7,8,9,0},Table3[[#This Row],[Last Funding Amount - ORIG]]&amp;"0123456789"))-1)</f>
        <v/>
      </c>
      <c r="E10132" t="s">
        <v>16</v>
      </c>
      <c r="H10132">
        <v>1</v>
      </c>
    </row>
    <row r="10133" spans="1:8" x14ac:dyDescent="0.2">
      <c r="A10133" t="s">
        <v>11793</v>
      </c>
      <c r="C1013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0133" s="6" t="str">
        <f>LEFT(Table3[[#This Row],[Last Funding Amount - ORIG]],MIN(FIND({0,1,2,3,4,5,6,7,8,9,0},Table3[[#This Row],[Last Funding Amount - ORIG]]&amp;"0123456789"))-1)</f>
        <v/>
      </c>
      <c r="E10133" t="s">
        <v>112</v>
      </c>
      <c r="G10133">
        <v>1</v>
      </c>
      <c r="H10133">
        <v>1</v>
      </c>
    </row>
    <row r="10134" spans="1:8" x14ac:dyDescent="0.2">
      <c r="A10134" t="s">
        <v>11794</v>
      </c>
      <c r="C1013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0134" s="6" t="str">
        <f>LEFT(Table3[[#This Row],[Last Funding Amount - ORIG]],MIN(FIND({0,1,2,3,4,5,6,7,8,9,0},Table3[[#This Row],[Last Funding Amount - ORIG]]&amp;"0123456789"))-1)</f>
        <v/>
      </c>
      <c r="E10134" t="s">
        <v>13</v>
      </c>
      <c r="H10134">
        <v>1</v>
      </c>
    </row>
    <row r="10135" spans="1:8" x14ac:dyDescent="0.2">
      <c r="A10135" t="s">
        <v>11795</v>
      </c>
      <c r="C1013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0135" s="6" t="str">
        <f>LEFT(Table3[[#This Row],[Last Funding Amount - ORIG]],MIN(FIND({0,1,2,3,4,5,6,7,8,9,0},Table3[[#This Row],[Last Funding Amount - ORIG]]&amp;"0123456789"))-1)</f>
        <v/>
      </c>
      <c r="E10135" t="s">
        <v>20</v>
      </c>
      <c r="H10135">
        <v>1</v>
      </c>
    </row>
    <row r="10136" spans="1:8" x14ac:dyDescent="0.2">
      <c r="A10136" t="s">
        <v>11796</v>
      </c>
      <c r="C1013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0136" s="6" t="str">
        <f>LEFT(Table3[[#This Row],[Last Funding Amount - ORIG]],MIN(FIND({0,1,2,3,4,5,6,7,8,9,0},Table3[[#This Row],[Last Funding Amount - ORIG]]&amp;"0123456789"))-1)</f>
        <v/>
      </c>
      <c r="E10136" t="s">
        <v>22</v>
      </c>
      <c r="G10136">
        <v>1</v>
      </c>
      <c r="H10136">
        <v>1</v>
      </c>
    </row>
    <row r="10137" spans="1:8" x14ac:dyDescent="0.2">
      <c r="A10137" t="s">
        <v>11797</v>
      </c>
      <c r="C1013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0137" s="6" t="str">
        <f>LEFT(Table3[[#This Row],[Last Funding Amount - ORIG]],MIN(FIND({0,1,2,3,4,5,6,7,8,9,0},Table3[[#This Row],[Last Funding Amount - ORIG]]&amp;"0123456789"))-1)</f>
        <v/>
      </c>
      <c r="E10137" t="s">
        <v>101</v>
      </c>
      <c r="H10137">
        <v>1</v>
      </c>
    </row>
    <row r="10138" spans="1:8" x14ac:dyDescent="0.2">
      <c r="A10138" t="s">
        <v>11798</v>
      </c>
      <c r="C1013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0138" s="6" t="str">
        <f>LEFT(Table3[[#This Row],[Last Funding Amount - ORIG]],MIN(FIND({0,1,2,3,4,5,6,7,8,9,0},Table3[[#This Row],[Last Funding Amount - ORIG]]&amp;"0123456789"))-1)</f>
        <v/>
      </c>
      <c r="E10138" t="s">
        <v>16</v>
      </c>
      <c r="H10138">
        <v>1</v>
      </c>
    </row>
    <row r="10139" spans="1:8" x14ac:dyDescent="0.2">
      <c r="A10139" t="s">
        <v>11799</v>
      </c>
      <c r="C1013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0139" s="6" t="str">
        <f>LEFT(Table3[[#This Row],[Last Funding Amount - ORIG]],MIN(FIND({0,1,2,3,4,5,6,7,8,9,0},Table3[[#This Row],[Last Funding Amount - ORIG]]&amp;"0123456789"))-1)</f>
        <v/>
      </c>
      <c r="E10139" t="s">
        <v>112</v>
      </c>
      <c r="G10139">
        <v>2</v>
      </c>
      <c r="H10139">
        <v>2</v>
      </c>
    </row>
    <row r="10140" spans="1:8" x14ac:dyDescent="0.2">
      <c r="A10140" t="s">
        <v>11800</v>
      </c>
      <c r="C1014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0140" s="6" t="str">
        <f>LEFT(Table3[[#This Row],[Last Funding Amount - ORIG]],MIN(FIND({0,1,2,3,4,5,6,7,8,9,0},Table3[[#This Row],[Last Funding Amount - ORIG]]&amp;"0123456789"))-1)</f>
        <v/>
      </c>
      <c r="E10140" t="s">
        <v>112</v>
      </c>
    </row>
    <row r="10141" spans="1:8" x14ac:dyDescent="0.2">
      <c r="A10141" t="s">
        <v>11801</v>
      </c>
      <c r="C1014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0141" s="6" t="str">
        <f>LEFT(Table3[[#This Row],[Last Funding Amount - ORIG]],MIN(FIND({0,1,2,3,4,5,6,7,8,9,0},Table3[[#This Row],[Last Funding Amount - ORIG]]&amp;"0123456789"))-1)</f>
        <v/>
      </c>
      <c r="E10141" t="s">
        <v>112</v>
      </c>
      <c r="H10141">
        <v>1</v>
      </c>
    </row>
    <row r="10142" spans="1:8" x14ac:dyDescent="0.2">
      <c r="A10142" t="s">
        <v>11802</v>
      </c>
      <c r="C1014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0142" s="6" t="str">
        <f>LEFT(Table3[[#This Row],[Last Funding Amount - ORIG]],MIN(FIND({0,1,2,3,4,5,6,7,8,9,0},Table3[[#This Row],[Last Funding Amount - ORIG]]&amp;"0123456789"))-1)</f>
        <v/>
      </c>
      <c r="E10142" t="s">
        <v>13</v>
      </c>
      <c r="H10142">
        <v>1</v>
      </c>
    </row>
    <row r="10143" spans="1:8" x14ac:dyDescent="0.2">
      <c r="A10143" t="s">
        <v>11803</v>
      </c>
      <c r="C1014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0143" s="6" t="str">
        <f>LEFT(Table3[[#This Row],[Last Funding Amount - ORIG]],MIN(FIND({0,1,2,3,4,5,6,7,8,9,0},Table3[[#This Row],[Last Funding Amount - ORIG]]&amp;"0123456789"))-1)</f>
        <v/>
      </c>
      <c r="E10143" t="s">
        <v>112</v>
      </c>
      <c r="H10143">
        <v>4</v>
      </c>
    </row>
    <row r="10144" spans="1:8" x14ac:dyDescent="0.2">
      <c r="A10144" t="s">
        <v>11804</v>
      </c>
      <c r="C1014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0144" s="6" t="str">
        <f>LEFT(Table3[[#This Row],[Last Funding Amount - ORIG]],MIN(FIND({0,1,2,3,4,5,6,7,8,9,0},Table3[[#This Row],[Last Funding Amount - ORIG]]&amp;"0123456789"))-1)</f>
        <v/>
      </c>
      <c r="E10144" t="s">
        <v>20</v>
      </c>
      <c r="H10144">
        <v>4</v>
      </c>
    </row>
    <row r="10145" spans="1:8" x14ac:dyDescent="0.2">
      <c r="A10145" t="s">
        <v>11805</v>
      </c>
      <c r="C1014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0145" s="6" t="str">
        <f>LEFT(Table3[[#This Row],[Last Funding Amount - ORIG]],MIN(FIND({0,1,2,3,4,5,6,7,8,9,0},Table3[[#This Row],[Last Funding Amount - ORIG]]&amp;"0123456789"))-1)</f>
        <v/>
      </c>
      <c r="E10145" t="s">
        <v>16</v>
      </c>
      <c r="H10145">
        <v>1</v>
      </c>
    </row>
    <row r="10146" spans="1:8" x14ac:dyDescent="0.2">
      <c r="A10146" t="s">
        <v>11806</v>
      </c>
      <c r="C1014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0146" s="6" t="str">
        <f>LEFT(Table3[[#This Row],[Last Funding Amount - ORIG]],MIN(FIND({0,1,2,3,4,5,6,7,8,9,0},Table3[[#This Row],[Last Funding Amount - ORIG]]&amp;"0123456789"))-1)</f>
        <v/>
      </c>
      <c r="E10146" t="s">
        <v>16</v>
      </c>
      <c r="H10146">
        <v>1</v>
      </c>
    </row>
    <row r="10147" spans="1:8" x14ac:dyDescent="0.2">
      <c r="A10147" t="s">
        <v>11807</v>
      </c>
      <c r="C1014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0147" s="6" t="str">
        <f>LEFT(Table3[[#This Row],[Last Funding Amount - ORIG]],MIN(FIND({0,1,2,3,4,5,6,7,8,9,0},Table3[[#This Row],[Last Funding Amount - ORIG]]&amp;"0123456789"))-1)</f>
        <v/>
      </c>
      <c r="E10147" t="s">
        <v>112</v>
      </c>
      <c r="H10147">
        <v>2</v>
      </c>
    </row>
    <row r="10148" spans="1:8" x14ac:dyDescent="0.2">
      <c r="A10148" t="s">
        <v>11808</v>
      </c>
      <c r="C1014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0148" s="6" t="str">
        <f>LEFT(Table3[[#This Row],[Last Funding Amount - ORIG]],MIN(FIND({0,1,2,3,4,5,6,7,8,9,0},Table3[[#This Row],[Last Funding Amount - ORIG]]&amp;"0123456789"))-1)</f>
        <v/>
      </c>
      <c r="E10148" t="s">
        <v>13</v>
      </c>
      <c r="H10148">
        <v>1</v>
      </c>
    </row>
    <row r="10149" spans="1:8" x14ac:dyDescent="0.2">
      <c r="A10149" t="s">
        <v>11809</v>
      </c>
      <c r="C1014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0149" s="6" t="str">
        <f>LEFT(Table3[[#This Row],[Last Funding Amount - ORIG]],MIN(FIND({0,1,2,3,4,5,6,7,8,9,0},Table3[[#This Row],[Last Funding Amount - ORIG]]&amp;"0123456789"))-1)</f>
        <v/>
      </c>
      <c r="E10149" t="s">
        <v>112</v>
      </c>
      <c r="H10149">
        <v>1</v>
      </c>
    </row>
    <row r="10150" spans="1:8" x14ac:dyDescent="0.2">
      <c r="A10150" t="s">
        <v>11810</v>
      </c>
      <c r="C1015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0150" s="6" t="str">
        <f>LEFT(Table3[[#This Row],[Last Funding Amount - ORIG]],MIN(FIND({0,1,2,3,4,5,6,7,8,9,0},Table3[[#This Row],[Last Funding Amount - ORIG]]&amp;"0123456789"))-1)</f>
        <v/>
      </c>
      <c r="E10150" t="s">
        <v>13</v>
      </c>
      <c r="H10150">
        <v>1</v>
      </c>
    </row>
    <row r="10151" spans="1:8" x14ac:dyDescent="0.2">
      <c r="A10151" t="s">
        <v>11811</v>
      </c>
      <c r="C1015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0151" s="6" t="str">
        <f>LEFT(Table3[[#This Row],[Last Funding Amount - ORIG]],MIN(FIND({0,1,2,3,4,5,6,7,8,9,0},Table3[[#This Row],[Last Funding Amount - ORIG]]&amp;"0123456789"))-1)</f>
        <v/>
      </c>
      <c r="E10151" t="s">
        <v>112</v>
      </c>
      <c r="G10151">
        <v>1</v>
      </c>
      <c r="H10151">
        <v>1</v>
      </c>
    </row>
    <row r="10152" spans="1:8" x14ac:dyDescent="0.2">
      <c r="A10152" t="s">
        <v>11812</v>
      </c>
      <c r="C1015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0152" s="6" t="str">
        <f>LEFT(Table3[[#This Row],[Last Funding Amount - ORIG]],MIN(FIND({0,1,2,3,4,5,6,7,8,9,0},Table3[[#This Row],[Last Funding Amount - ORIG]]&amp;"0123456789"))-1)</f>
        <v/>
      </c>
      <c r="E10152" t="s">
        <v>112</v>
      </c>
      <c r="G10152">
        <v>3</v>
      </c>
      <c r="H10152">
        <v>3</v>
      </c>
    </row>
    <row r="10153" spans="1:8" x14ac:dyDescent="0.2">
      <c r="A10153" t="s">
        <v>11813</v>
      </c>
      <c r="C1015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0153" s="6" t="str">
        <f>LEFT(Table3[[#This Row],[Last Funding Amount - ORIG]],MIN(FIND({0,1,2,3,4,5,6,7,8,9,0},Table3[[#This Row],[Last Funding Amount - ORIG]]&amp;"0123456789"))-1)</f>
        <v/>
      </c>
      <c r="E10153" t="s">
        <v>208</v>
      </c>
      <c r="H10153">
        <v>1</v>
      </c>
    </row>
    <row r="10154" spans="1:8" x14ac:dyDescent="0.2">
      <c r="A10154" t="s">
        <v>11814</v>
      </c>
      <c r="C1015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0154" s="6" t="str">
        <f>LEFT(Table3[[#This Row],[Last Funding Amount - ORIG]],MIN(FIND({0,1,2,3,4,5,6,7,8,9,0},Table3[[#This Row],[Last Funding Amount - ORIG]]&amp;"0123456789"))-1)</f>
        <v/>
      </c>
      <c r="E10154" t="s">
        <v>13</v>
      </c>
      <c r="H10154">
        <v>1</v>
      </c>
    </row>
    <row r="10155" spans="1:8" x14ac:dyDescent="0.2">
      <c r="A10155" t="s">
        <v>11815</v>
      </c>
      <c r="C1015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0155" s="6" t="str">
        <f>LEFT(Table3[[#This Row],[Last Funding Amount - ORIG]],MIN(FIND({0,1,2,3,4,5,6,7,8,9,0},Table3[[#This Row],[Last Funding Amount - ORIG]]&amp;"0123456789"))-1)</f>
        <v/>
      </c>
      <c r="E10155" t="s">
        <v>112</v>
      </c>
    </row>
    <row r="10156" spans="1:8" x14ac:dyDescent="0.2">
      <c r="A10156" t="s">
        <v>11816</v>
      </c>
      <c r="C1015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0156" s="6" t="str">
        <f>LEFT(Table3[[#This Row],[Last Funding Amount - ORIG]],MIN(FIND({0,1,2,3,4,5,6,7,8,9,0},Table3[[#This Row],[Last Funding Amount - ORIG]]&amp;"0123456789"))-1)</f>
        <v/>
      </c>
      <c r="E10156" t="s">
        <v>112</v>
      </c>
      <c r="H10156">
        <v>1</v>
      </c>
    </row>
    <row r="10157" spans="1:8" x14ac:dyDescent="0.2">
      <c r="A10157" t="s">
        <v>11817</v>
      </c>
      <c r="C1015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0157" s="6" t="str">
        <f>LEFT(Table3[[#This Row],[Last Funding Amount - ORIG]],MIN(FIND({0,1,2,3,4,5,6,7,8,9,0},Table3[[#This Row],[Last Funding Amount - ORIG]]&amp;"0123456789"))-1)</f>
        <v/>
      </c>
      <c r="E10157" t="s">
        <v>16</v>
      </c>
      <c r="H10157">
        <v>1</v>
      </c>
    </row>
    <row r="10158" spans="1:8" x14ac:dyDescent="0.2">
      <c r="A10158" t="s">
        <v>11818</v>
      </c>
      <c r="C1015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0158" s="6" t="str">
        <f>LEFT(Table3[[#This Row],[Last Funding Amount - ORIG]],MIN(FIND({0,1,2,3,4,5,6,7,8,9,0},Table3[[#This Row],[Last Funding Amount - ORIG]]&amp;"0123456789"))-1)</f>
        <v/>
      </c>
      <c r="E10158" t="s">
        <v>16</v>
      </c>
      <c r="H10158">
        <v>1</v>
      </c>
    </row>
    <row r="10159" spans="1:8" x14ac:dyDescent="0.2">
      <c r="A10159" t="s">
        <v>11819</v>
      </c>
      <c r="C1015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0159" s="6" t="str">
        <f>LEFT(Table3[[#This Row],[Last Funding Amount - ORIG]],MIN(FIND({0,1,2,3,4,5,6,7,8,9,0},Table3[[#This Row],[Last Funding Amount - ORIG]]&amp;"0123456789"))-1)</f>
        <v/>
      </c>
      <c r="E10159" t="s">
        <v>13</v>
      </c>
      <c r="G10159">
        <v>1</v>
      </c>
      <c r="H10159">
        <v>1</v>
      </c>
    </row>
    <row r="10160" spans="1:8" x14ac:dyDescent="0.2">
      <c r="A10160" t="s">
        <v>11820</v>
      </c>
      <c r="C1016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0160" s="6" t="str">
        <f>LEFT(Table3[[#This Row],[Last Funding Amount - ORIG]],MIN(FIND({0,1,2,3,4,5,6,7,8,9,0},Table3[[#This Row],[Last Funding Amount - ORIG]]&amp;"0123456789"))-1)</f>
        <v/>
      </c>
      <c r="E10160" t="s">
        <v>13</v>
      </c>
      <c r="H10160">
        <v>1</v>
      </c>
    </row>
    <row r="10161" spans="1:8" x14ac:dyDescent="0.2">
      <c r="A10161" t="s">
        <v>11821</v>
      </c>
      <c r="C1016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0161" s="6" t="str">
        <f>LEFT(Table3[[#This Row],[Last Funding Amount - ORIG]],MIN(FIND({0,1,2,3,4,5,6,7,8,9,0},Table3[[#This Row],[Last Funding Amount - ORIG]]&amp;"0123456789"))-1)</f>
        <v/>
      </c>
      <c r="E10161" t="s">
        <v>20</v>
      </c>
      <c r="H10161">
        <v>2</v>
      </c>
    </row>
    <row r="10162" spans="1:8" x14ac:dyDescent="0.2">
      <c r="A10162" t="s">
        <v>11822</v>
      </c>
      <c r="C1016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0162" s="6" t="str">
        <f>LEFT(Table3[[#This Row],[Last Funding Amount - ORIG]],MIN(FIND({0,1,2,3,4,5,6,7,8,9,0},Table3[[#This Row],[Last Funding Amount - ORIG]]&amp;"0123456789"))-1)</f>
        <v/>
      </c>
      <c r="E10162" t="s">
        <v>16</v>
      </c>
      <c r="H10162">
        <v>1</v>
      </c>
    </row>
    <row r="10163" spans="1:8" x14ac:dyDescent="0.2">
      <c r="A10163" t="s">
        <v>11823</v>
      </c>
      <c r="C1016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0163" s="6" t="str">
        <f>LEFT(Table3[[#This Row],[Last Funding Amount - ORIG]],MIN(FIND({0,1,2,3,4,5,6,7,8,9,0},Table3[[#This Row],[Last Funding Amount - ORIG]]&amp;"0123456789"))-1)</f>
        <v/>
      </c>
      <c r="E10163" t="s">
        <v>16</v>
      </c>
      <c r="G10163">
        <v>1</v>
      </c>
      <c r="H10163">
        <v>1</v>
      </c>
    </row>
    <row r="10164" spans="1:8" x14ac:dyDescent="0.2">
      <c r="A10164" t="s">
        <v>11824</v>
      </c>
      <c r="C1016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0164" s="6" t="str">
        <f>LEFT(Table3[[#This Row],[Last Funding Amount - ORIG]],MIN(FIND({0,1,2,3,4,5,6,7,8,9,0},Table3[[#This Row],[Last Funding Amount - ORIG]]&amp;"0123456789"))-1)</f>
        <v/>
      </c>
      <c r="E10164" t="s">
        <v>13</v>
      </c>
    </row>
    <row r="10165" spans="1:8" x14ac:dyDescent="0.2">
      <c r="A10165" t="s">
        <v>11825</v>
      </c>
      <c r="C1016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0165" s="6" t="str">
        <f>LEFT(Table3[[#This Row],[Last Funding Amount - ORIG]],MIN(FIND({0,1,2,3,4,5,6,7,8,9,0},Table3[[#This Row],[Last Funding Amount - ORIG]]&amp;"0123456789"))-1)</f>
        <v/>
      </c>
      <c r="E10165" t="s">
        <v>13</v>
      </c>
      <c r="H10165">
        <v>1</v>
      </c>
    </row>
    <row r="10166" spans="1:8" x14ac:dyDescent="0.2">
      <c r="A10166" t="s">
        <v>11826</v>
      </c>
      <c r="C1016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0166" s="6" t="str">
        <f>LEFT(Table3[[#This Row],[Last Funding Amount - ORIG]],MIN(FIND({0,1,2,3,4,5,6,7,8,9,0},Table3[[#This Row],[Last Funding Amount - ORIG]]&amp;"0123456789"))-1)</f>
        <v/>
      </c>
      <c r="E10166" t="s">
        <v>13</v>
      </c>
      <c r="G10166">
        <v>1</v>
      </c>
      <c r="H10166">
        <v>1</v>
      </c>
    </row>
    <row r="10167" spans="1:8" x14ac:dyDescent="0.2">
      <c r="A10167" t="s">
        <v>11827</v>
      </c>
      <c r="C1016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0167" s="6" t="str">
        <f>LEFT(Table3[[#This Row],[Last Funding Amount - ORIG]],MIN(FIND({0,1,2,3,4,5,6,7,8,9,0},Table3[[#This Row],[Last Funding Amount - ORIG]]&amp;"0123456789"))-1)</f>
        <v/>
      </c>
      <c r="E10167" t="s">
        <v>112</v>
      </c>
    </row>
    <row r="10168" spans="1:8" x14ac:dyDescent="0.2">
      <c r="A10168" t="s">
        <v>11828</v>
      </c>
      <c r="C1016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0168" s="6" t="str">
        <f>LEFT(Table3[[#This Row],[Last Funding Amount - ORIG]],MIN(FIND({0,1,2,3,4,5,6,7,8,9,0},Table3[[#This Row],[Last Funding Amount - ORIG]]&amp;"0123456789"))-1)</f>
        <v/>
      </c>
      <c r="E10168" t="s">
        <v>112</v>
      </c>
    </row>
    <row r="10169" spans="1:8" x14ac:dyDescent="0.2">
      <c r="A10169" t="s">
        <v>11829</v>
      </c>
      <c r="C1016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0169" s="6" t="str">
        <f>LEFT(Table3[[#This Row],[Last Funding Amount - ORIG]],MIN(FIND({0,1,2,3,4,5,6,7,8,9,0},Table3[[#This Row],[Last Funding Amount - ORIG]]&amp;"0123456789"))-1)</f>
        <v/>
      </c>
      <c r="E10169" t="s">
        <v>112</v>
      </c>
      <c r="H10169">
        <v>1</v>
      </c>
    </row>
    <row r="10170" spans="1:8" x14ac:dyDescent="0.2">
      <c r="A10170" t="s">
        <v>11830</v>
      </c>
      <c r="C1017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0170" s="6" t="str">
        <f>LEFT(Table3[[#This Row],[Last Funding Amount - ORIG]],MIN(FIND({0,1,2,3,4,5,6,7,8,9,0},Table3[[#This Row],[Last Funding Amount - ORIG]]&amp;"0123456789"))-1)</f>
        <v/>
      </c>
      <c r="E10170" t="s">
        <v>208</v>
      </c>
      <c r="H10170">
        <v>1</v>
      </c>
    </row>
    <row r="10171" spans="1:8" x14ac:dyDescent="0.2">
      <c r="A10171" t="s">
        <v>11831</v>
      </c>
      <c r="C1017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0171" s="6" t="str">
        <f>LEFT(Table3[[#This Row],[Last Funding Amount - ORIG]],MIN(FIND({0,1,2,3,4,5,6,7,8,9,0},Table3[[#This Row],[Last Funding Amount - ORIG]]&amp;"0123456789"))-1)</f>
        <v/>
      </c>
      <c r="E10171" t="s">
        <v>22</v>
      </c>
      <c r="G10171">
        <v>1</v>
      </c>
      <c r="H10171">
        <v>1</v>
      </c>
    </row>
    <row r="10172" spans="1:8" x14ac:dyDescent="0.2">
      <c r="A10172" t="s">
        <v>11832</v>
      </c>
      <c r="C1017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0172" s="6" t="str">
        <f>LEFT(Table3[[#This Row],[Last Funding Amount - ORIG]],MIN(FIND({0,1,2,3,4,5,6,7,8,9,0},Table3[[#This Row],[Last Funding Amount - ORIG]]&amp;"0123456789"))-1)</f>
        <v/>
      </c>
      <c r="E10172" t="s">
        <v>13</v>
      </c>
    </row>
    <row r="10173" spans="1:8" x14ac:dyDescent="0.2">
      <c r="A10173" t="s">
        <v>11833</v>
      </c>
      <c r="C1017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0173" s="6" t="str">
        <f>LEFT(Table3[[#This Row],[Last Funding Amount - ORIG]],MIN(FIND({0,1,2,3,4,5,6,7,8,9,0},Table3[[#This Row],[Last Funding Amount - ORIG]]&amp;"0123456789"))-1)</f>
        <v/>
      </c>
      <c r="E10173" t="s">
        <v>112</v>
      </c>
      <c r="H10173">
        <v>2</v>
      </c>
    </row>
    <row r="10174" spans="1:8" x14ac:dyDescent="0.2">
      <c r="A10174" t="s">
        <v>11834</v>
      </c>
      <c r="C1017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0174" s="6" t="str">
        <f>LEFT(Table3[[#This Row],[Last Funding Amount - ORIG]],MIN(FIND({0,1,2,3,4,5,6,7,8,9,0},Table3[[#This Row],[Last Funding Amount - ORIG]]&amp;"0123456789"))-1)</f>
        <v/>
      </c>
      <c r="E10174" t="s">
        <v>20</v>
      </c>
      <c r="H10174">
        <v>1</v>
      </c>
    </row>
    <row r="10175" spans="1:8" x14ac:dyDescent="0.2">
      <c r="A10175" t="s">
        <v>11835</v>
      </c>
      <c r="C1017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0175" s="6" t="str">
        <f>LEFT(Table3[[#This Row],[Last Funding Amount - ORIG]],MIN(FIND({0,1,2,3,4,5,6,7,8,9,0},Table3[[#This Row],[Last Funding Amount - ORIG]]&amp;"0123456789"))-1)</f>
        <v/>
      </c>
      <c r="E10175" t="s">
        <v>13</v>
      </c>
      <c r="G10175">
        <v>1</v>
      </c>
      <c r="H10175">
        <v>1</v>
      </c>
    </row>
    <row r="10176" spans="1:8" x14ac:dyDescent="0.2">
      <c r="A10176" t="s">
        <v>11836</v>
      </c>
      <c r="C1017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0176" s="6" t="str">
        <f>LEFT(Table3[[#This Row],[Last Funding Amount - ORIG]],MIN(FIND({0,1,2,3,4,5,6,7,8,9,0},Table3[[#This Row],[Last Funding Amount - ORIG]]&amp;"0123456789"))-1)</f>
        <v/>
      </c>
      <c r="E10176" t="s">
        <v>56</v>
      </c>
    </row>
    <row r="10177" spans="1:8" x14ac:dyDescent="0.2">
      <c r="A10177" t="s">
        <v>11837</v>
      </c>
      <c r="C1017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0177" s="6" t="str">
        <f>LEFT(Table3[[#This Row],[Last Funding Amount - ORIG]],MIN(FIND({0,1,2,3,4,5,6,7,8,9,0},Table3[[#This Row],[Last Funding Amount - ORIG]]&amp;"0123456789"))-1)</f>
        <v/>
      </c>
      <c r="E10177" t="s">
        <v>112</v>
      </c>
    </row>
    <row r="10178" spans="1:8" x14ac:dyDescent="0.2">
      <c r="A10178" t="s">
        <v>11838</v>
      </c>
      <c r="C1017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0178" s="6" t="str">
        <f>LEFT(Table3[[#This Row],[Last Funding Amount - ORIG]],MIN(FIND({0,1,2,3,4,5,6,7,8,9,0},Table3[[#This Row],[Last Funding Amount - ORIG]]&amp;"0123456789"))-1)</f>
        <v/>
      </c>
      <c r="E10178" t="s">
        <v>208</v>
      </c>
    </row>
    <row r="10179" spans="1:8" x14ac:dyDescent="0.2">
      <c r="A10179" t="s">
        <v>11839</v>
      </c>
      <c r="C1017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0179" s="6" t="str">
        <f>LEFT(Table3[[#This Row],[Last Funding Amount - ORIG]],MIN(FIND({0,1,2,3,4,5,6,7,8,9,0},Table3[[#This Row],[Last Funding Amount - ORIG]]&amp;"0123456789"))-1)</f>
        <v/>
      </c>
      <c r="E10179" t="s">
        <v>112</v>
      </c>
      <c r="H10179">
        <v>1</v>
      </c>
    </row>
    <row r="10180" spans="1:8" x14ac:dyDescent="0.2">
      <c r="A10180" t="s">
        <v>11840</v>
      </c>
      <c r="C1018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0180" s="6" t="str">
        <f>LEFT(Table3[[#This Row],[Last Funding Amount - ORIG]],MIN(FIND({0,1,2,3,4,5,6,7,8,9,0},Table3[[#This Row],[Last Funding Amount - ORIG]]&amp;"0123456789"))-1)</f>
        <v/>
      </c>
      <c r="E10180" t="s">
        <v>112</v>
      </c>
      <c r="H10180">
        <v>1</v>
      </c>
    </row>
    <row r="10181" spans="1:8" x14ac:dyDescent="0.2">
      <c r="A10181" t="s">
        <v>11841</v>
      </c>
      <c r="C1018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0181" s="6" t="str">
        <f>LEFT(Table3[[#This Row],[Last Funding Amount - ORIG]],MIN(FIND({0,1,2,3,4,5,6,7,8,9,0},Table3[[#This Row],[Last Funding Amount - ORIG]]&amp;"0123456789"))-1)</f>
        <v/>
      </c>
      <c r="E10181" t="s">
        <v>208</v>
      </c>
      <c r="H10181">
        <v>1</v>
      </c>
    </row>
    <row r="10182" spans="1:8" x14ac:dyDescent="0.2">
      <c r="A10182" t="s">
        <v>11842</v>
      </c>
      <c r="C1018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0182" s="6" t="str">
        <f>LEFT(Table3[[#This Row],[Last Funding Amount - ORIG]],MIN(FIND({0,1,2,3,4,5,6,7,8,9,0},Table3[[#This Row],[Last Funding Amount - ORIG]]&amp;"0123456789"))-1)</f>
        <v/>
      </c>
      <c r="E10182" t="s">
        <v>112</v>
      </c>
      <c r="H10182">
        <v>1</v>
      </c>
    </row>
    <row r="10183" spans="1:8" x14ac:dyDescent="0.2">
      <c r="A10183" t="s">
        <v>11843</v>
      </c>
      <c r="C1018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0183" s="6" t="str">
        <f>LEFT(Table3[[#This Row],[Last Funding Amount - ORIG]],MIN(FIND({0,1,2,3,4,5,6,7,8,9,0},Table3[[#This Row],[Last Funding Amount - ORIG]]&amp;"0123456789"))-1)</f>
        <v/>
      </c>
      <c r="E10183" t="s">
        <v>13</v>
      </c>
      <c r="G10183">
        <v>1</v>
      </c>
      <c r="H10183">
        <v>1</v>
      </c>
    </row>
    <row r="10184" spans="1:8" x14ac:dyDescent="0.2">
      <c r="A10184" t="s">
        <v>11844</v>
      </c>
      <c r="C1018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0184" s="6" t="str">
        <f>LEFT(Table3[[#This Row],[Last Funding Amount - ORIG]],MIN(FIND({0,1,2,3,4,5,6,7,8,9,0},Table3[[#This Row],[Last Funding Amount - ORIG]]&amp;"0123456789"))-1)</f>
        <v/>
      </c>
      <c r="E10184" t="s">
        <v>16</v>
      </c>
      <c r="H10184">
        <v>2</v>
      </c>
    </row>
    <row r="10185" spans="1:8" x14ac:dyDescent="0.2">
      <c r="A10185" t="s">
        <v>11845</v>
      </c>
      <c r="C1018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0185" s="6" t="str">
        <f>LEFT(Table3[[#This Row],[Last Funding Amount - ORIG]],MIN(FIND({0,1,2,3,4,5,6,7,8,9,0},Table3[[#This Row],[Last Funding Amount - ORIG]]&amp;"0123456789"))-1)</f>
        <v/>
      </c>
      <c r="E10185" t="s">
        <v>112</v>
      </c>
      <c r="H10185">
        <v>1</v>
      </c>
    </row>
    <row r="10186" spans="1:8" x14ac:dyDescent="0.2">
      <c r="A10186" t="s">
        <v>11846</v>
      </c>
      <c r="C1018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0186" s="6" t="str">
        <f>LEFT(Table3[[#This Row],[Last Funding Amount - ORIG]],MIN(FIND({0,1,2,3,4,5,6,7,8,9,0},Table3[[#This Row],[Last Funding Amount - ORIG]]&amp;"0123456789"))-1)</f>
        <v/>
      </c>
      <c r="E10186" t="s">
        <v>112</v>
      </c>
    </row>
    <row r="10187" spans="1:8" x14ac:dyDescent="0.2">
      <c r="A10187" t="s">
        <v>11847</v>
      </c>
      <c r="C1018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0187" s="6" t="str">
        <f>LEFT(Table3[[#This Row],[Last Funding Amount - ORIG]],MIN(FIND({0,1,2,3,4,5,6,7,8,9,0},Table3[[#This Row],[Last Funding Amount - ORIG]]&amp;"0123456789"))-1)</f>
        <v/>
      </c>
      <c r="E10187" t="s">
        <v>22</v>
      </c>
      <c r="G10187">
        <v>1</v>
      </c>
      <c r="H10187">
        <v>2</v>
      </c>
    </row>
    <row r="10188" spans="1:8" x14ac:dyDescent="0.2">
      <c r="A10188" t="s">
        <v>11848</v>
      </c>
      <c r="C1018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0188" s="6" t="str">
        <f>LEFT(Table3[[#This Row],[Last Funding Amount - ORIG]],MIN(FIND({0,1,2,3,4,5,6,7,8,9,0},Table3[[#This Row],[Last Funding Amount - ORIG]]&amp;"0123456789"))-1)</f>
        <v/>
      </c>
      <c r="E10188" t="s">
        <v>13</v>
      </c>
      <c r="G10188">
        <v>1</v>
      </c>
      <c r="H10188">
        <v>2</v>
      </c>
    </row>
    <row r="10189" spans="1:8" x14ac:dyDescent="0.2">
      <c r="A10189" t="s">
        <v>11849</v>
      </c>
      <c r="C1018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0189" s="6" t="str">
        <f>LEFT(Table3[[#This Row],[Last Funding Amount - ORIG]],MIN(FIND({0,1,2,3,4,5,6,7,8,9,0},Table3[[#This Row],[Last Funding Amount - ORIG]]&amp;"0123456789"))-1)</f>
        <v/>
      </c>
      <c r="E10189" t="s">
        <v>16</v>
      </c>
      <c r="H10189">
        <v>1</v>
      </c>
    </row>
    <row r="10190" spans="1:8" x14ac:dyDescent="0.2">
      <c r="A10190" t="s">
        <v>11850</v>
      </c>
      <c r="C1019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0190" s="6" t="str">
        <f>LEFT(Table3[[#This Row],[Last Funding Amount - ORIG]],MIN(FIND({0,1,2,3,4,5,6,7,8,9,0},Table3[[#This Row],[Last Funding Amount - ORIG]]&amp;"0123456789"))-1)</f>
        <v/>
      </c>
      <c r="E10190" t="s">
        <v>208</v>
      </c>
      <c r="H10190">
        <v>1</v>
      </c>
    </row>
    <row r="10191" spans="1:8" x14ac:dyDescent="0.2">
      <c r="A10191" t="s">
        <v>11851</v>
      </c>
      <c r="C1019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0191" s="6" t="str">
        <f>LEFT(Table3[[#This Row],[Last Funding Amount - ORIG]],MIN(FIND({0,1,2,3,4,5,6,7,8,9,0},Table3[[#This Row],[Last Funding Amount - ORIG]]&amp;"0123456789"))-1)</f>
        <v/>
      </c>
      <c r="E10191" t="s">
        <v>112</v>
      </c>
      <c r="H10191">
        <v>1</v>
      </c>
    </row>
    <row r="10192" spans="1:8" x14ac:dyDescent="0.2">
      <c r="A10192" t="s">
        <v>11852</v>
      </c>
      <c r="C1019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0192" s="6" t="str">
        <f>LEFT(Table3[[#This Row],[Last Funding Amount - ORIG]],MIN(FIND({0,1,2,3,4,5,6,7,8,9,0},Table3[[#This Row],[Last Funding Amount - ORIG]]&amp;"0123456789"))-1)</f>
        <v/>
      </c>
      <c r="E10192" t="s">
        <v>20</v>
      </c>
    </row>
    <row r="10193" spans="1:8" x14ac:dyDescent="0.2">
      <c r="A10193" t="s">
        <v>11853</v>
      </c>
      <c r="C1019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0193" s="6" t="str">
        <f>LEFT(Table3[[#This Row],[Last Funding Amount - ORIG]],MIN(FIND({0,1,2,3,4,5,6,7,8,9,0},Table3[[#This Row],[Last Funding Amount - ORIG]]&amp;"0123456789"))-1)</f>
        <v/>
      </c>
      <c r="E10193" t="s">
        <v>112</v>
      </c>
      <c r="H10193">
        <v>1</v>
      </c>
    </row>
    <row r="10194" spans="1:8" x14ac:dyDescent="0.2">
      <c r="A10194" t="s">
        <v>11854</v>
      </c>
      <c r="C1019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0194" s="6" t="str">
        <f>LEFT(Table3[[#This Row],[Last Funding Amount - ORIG]],MIN(FIND({0,1,2,3,4,5,6,7,8,9,0},Table3[[#This Row],[Last Funding Amount - ORIG]]&amp;"0123456789"))-1)</f>
        <v/>
      </c>
      <c r="E10194" t="s">
        <v>112</v>
      </c>
    </row>
    <row r="10195" spans="1:8" x14ac:dyDescent="0.2">
      <c r="A10195" t="s">
        <v>11855</v>
      </c>
      <c r="C1019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0195" s="6" t="str">
        <f>LEFT(Table3[[#This Row],[Last Funding Amount - ORIG]],MIN(FIND({0,1,2,3,4,5,6,7,8,9,0},Table3[[#This Row],[Last Funding Amount - ORIG]]&amp;"0123456789"))-1)</f>
        <v/>
      </c>
      <c r="E10195" t="s">
        <v>22</v>
      </c>
      <c r="H10195">
        <v>1</v>
      </c>
    </row>
    <row r="10196" spans="1:8" x14ac:dyDescent="0.2">
      <c r="A10196" t="s">
        <v>11856</v>
      </c>
      <c r="C1019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0196" s="6" t="str">
        <f>LEFT(Table3[[#This Row],[Last Funding Amount - ORIG]],MIN(FIND({0,1,2,3,4,5,6,7,8,9,0},Table3[[#This Row],[Last Funding Amount - ORIG]]&amp;"0123456789"))-1)</f>
        <v/>
      </c>
      <c r="E10196" t="s">
        <v>112</v>
      </c>
    </row>
    <row r="10197" spans="1:8" x14ac:dyDescent="0.2">
      <c r="A10197" t="s">
        <v>11857</v>
      </c>
      <c r="C1019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0197" s="6" t="str">
        <f>LEFT(Table3[[#This Row],[Last Funding Amount - ORIG]],MIN(FIND({0,1,2,3,4,5,6,7,8,9,0},Table3[[#This Row],[Last Funding Amount - ORIG]]&amp;"0123456789"))-1)</f>
        <v/>
      </c>
      <c r="E10197" t="s">
        <v>13</v>
      </c>
      <c r="G10197">
        <v>1</v>
      </c>
      <c r="H10197">
        <v>2</v>
      </c>
    </row>
    <row r="10198" spans="1:8" x14ac:dyDescent="0.2">
      <c r="A10198" t="s">
        <v>11858</v>
      </c>
      <c r="C1019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0198" s="6" t="str">
        <f>LEFT(Table3[[#This Row],[Last Funding Amount - ORIG]],MIN(FIND({0,1,2,3,4,5,6,7,8,9,0},Table3[[#This Row],[Last Funding Amount - ORIG]]&amp;"0123456789"))-1)</f>
        <v/>
      </c>
      <c r="E10198" t="s">
        <v>16</v>
      </c>
      <c r="H10198">
        <v>1</v>
      </c>
    </row>
    <row r="10199" spans="1:8" x14ac:dyDescent="0.2">
      <c r="A10199" t="s">
        <v>11859</v>
      </c>
      <c r="C1019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0199" s="6" t="str">
        <f>LEFT(Table3[[#This Row],[Last Funding Amount - ORIG]],MIN(FIND({0,1,2,3,4,5,6,7,8,9,0},Table3[[#This Row],[Last Funding Amount - ORIG]]&amp;"0123456789"))-1)</f>
        <v/>
      </c>
      <c r="E10199" t="s">
        <v>112</v>
      </c>
    </row>
    <row r="10200" spans="1:8" x14ac:dyDescent="0.2">
      <c r="A10200" t="s">
        <v>11860</v>
      </c>
      <c r="C1020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0200" s="6" t="str">
        <f>LEFT(Table3[[#This Row],[Last Funding Amount - ORIG]],MIN(FIND({0,1,2,3,4,5,6,7,8,9,0},Table3[[#This Row],[Last Funding Amount - ORIG]]&amp;"0123456789"))-1)</f>
        <v/>
      </c>
      <c r="E10200" t="s">
        <v>112</v>
      </c>
      <c r="G10200">
        <v>1</v>
      </c>
      <c r="H10200">
        <v>2</v>
      </c>
    </row>
    <row r="10201" spans="1:8" x14ac:dyDescent="0.2">
      <c r="A10201" t="s">
        <v>11861</v>
      </c>
      <c r="C1020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0201" s="6" t="str">
        <f>LEFT(Table3[[#This Row],[Last Funding Amount - ORIG]],MIN(FIND({0,1,2,3,4,5,6,7,8,9,0},Table3[[#This Row],[Last Funding Amount - ORIG]]&amp;"0123456789"))-1)</f>
        <v/>
      </c>
      <c r="E10201" t="s">
        <v>20</v>
      </c>
    </row>
    <row r="10202" spans="1:8" x14ac:dyDescent="0.2">
      <c r="A10202" t="s">
        <v>11862</v>
      </c>
      <c r="C1020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0202" s="6" t="str">
        <f>LEFT(Table3[[#This Row],[Last Funding Amount - ORIG]],MIN(FIND({0,1,2,3,4,5,6,7,8,9,0},Table3[[#This Row],[Last Funding Amount - ORIG]]&amp;"0123456789"))-1)</f>
        <v/>
      </c>
      <c r="E10202" t="s">
        <v>112</v>
      </c>
      <c r="H10202">
        <v>1</v>
      </c>
    </row>
    <row r="10203" spans="1:8" x14ac:dyDescent="0.2">
      <c r="A10203" t="s">
        <v>11863</v>
      </c>
      <c r="C1020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0203" s="6" t="str">
        <f>LEFT(Table3[[#This Row],[Last Funding Amount - ORIG]],MIN(FIND({0,1,2,3,4,5,6,7,8,9,0},Table3[[#This Row],[Last Funding Amount - ORIG]]&amp;"0123456789"))-1)</f>
        <v/>
      </c>
      <c r="E10203" t="s">
        <v>112</v>
      </c>
      <c r="G10203">
        <v>1</v>
      </c>
      <c r="H10203">
        <v>2</v>
      </c>
    </row>
    <row r="10204" spans="1:8" x14ac:dyDescent="0.2">
      <c r="A10204" t="s">
        <v>11864</v>
      </c>
      <c r="C1020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0204" s="6" t="str">
        <f>LEFT(Table3[[#This Row],[Last Funding Amount - ORIG]],MIN(FIND({0,1,2,3,4,5,6,7,8,9,0},Table3[[#This Row],[Last Funding Amount - ORIG]]&amp;"0123456789"))-1)</f>
        <v/>
      </c>
      <c r="E10204" t="s">
        <v>13</v>
      </c>
      <c r="H10204">
        <v>1</v>
      </c>
    </row>
    <row r="10205" spans="1:8" x14ac:dyDescent="0.2">
      <c r="A10205" t="s">
        <v>11865</v>
      </c>
      <c r="C1020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0205" s="6" t="str">
        <f>LEFT(Table3[[#This Row],[Last Funding Amount - ORIG]],MIN(FIND({0,1,2,3,4,5,6,7,8,9,0},Table3[[#This Row],[Last Funding Amount - ORIG]]&amp;"0123456789"))-1)</f>
        <v/>
      </c>
      <c r="E10205" t="s">
        <v>13</v>
      </c>
      <c r="H10205">
        <v>1</v>
      </c>
    </row>
    <row r="10206" spans="1:8" x14ac:dyDescent="0.2">
      <c r="A10206" t="s">
        <v>11866</v>
      </c>
      <c r="C1020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0206" s="6" t="str">
        <f>LEFT(Table3[[#This Row],[Last Funding Amount - ORIG]],MIN(FIND({0,1,2,3,4,5,6,7,8,9,0},Table3[[#This Row],[Last Funding Amount - ORIG]]&amp;"0123456789"))-1)</f>
        <v/>
      </c>
      <c r="E10206" t="s">
        <v>208</v>
      </c>
      <c r="H10206">
        <v>1</v>
      </c>
    </row>
    <row r="10207" spans="1:8" x14ac:dyDescent="0.2">
      <c r="A10207" t="s">
        <v>11867</v>
      </c>
      <c r="C1020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0207" s="6" t="str">
        <f>LEFT(Table3[[#This Row],[Last Funding Amount - ORIG]],MIN(FIND({0,1,2,3,4,5,6,7,8,9,0},Table3[[#This Row],[Last Funding Amount - ORIG]]&amp;"0123456789"))-1)</f>
        <v/>
      </c>
      <c r="E10207" t="s">
        <v>112</v>
      </c>
    </row>
    <row r="10208" spans="1:8" x14ac:dyDescent="0.2">
      <c r="A10208" t="s">
        <v>11868</v>
      </c>
      <c r="C1020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0208" s="6" t="str">
        <f>LEFT(Table3[[#This Row],[Last Funding Amount - ORIG]],MIN(FIND({0,1,2,3,4,5,6,7,8,9,0},Table3[[#This Row],[Last Funding Amount - ORIG]]&amp;"0123456789"))-1)</f>
        <v/>
      </c>
      <c r="E10208" t="s">
        <v>112</v>
      </c>
      <c r="H10208">
        <v>3</v>
      </c>
    </row>
    <row r="10209" spans="1:8" x14ac:dyDescent="0.2">
      <c r="A10209" t="s">
        <v>11869</v>
      </c>
      <c r="C1020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0209" s="6" t="str">
        <f>LEFT(Table3[[#This Row],[Last Funding Amount - ORIG]],MIN(FIND({0,1,2,3,4,5,6,7,8,9,0},Table3[[#This Row],[Last Funding Amount - ORIG]]&amp;"0123456789"))-1)</f>
        <v/>
      </c>
      <c r="E10209" t="s">
        <v>208</v>
      </c>
      <c r="H10209">
        <v>1</v>
      </c>
    </row>
    <row r="10210" spans="1:8" x14ac:dyDescent="0.2">
      <c r="A10210" t="s">
        <v>11870</v>
      </c>
      <c r="C1021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0210" s="6" t="str">
        <f>LEFT(Table3[[#This Row],[Last Funding Amount - ORIG]],MIN(FIND({0,1,2,3,4,5,6,7,8,9,0},Table3[[#This Row],[Last Funding Amount - ORIG]]&amp;"0123456789"))-1)</f>
        <v/>
      </c>
      <c r="E10210" t="s">
        <v>112</v>
      </c>
      <c r="G10210">
        <v>1</v>
      </c>
      <c r="H10210">
        <v>1</v>
      </c>
    </row>
    <row r="10211" spans="1:8" x14ac:dyDescent="0.2">
      <c r="A10211" t="s">
        <v>11871</v>
      </c>
      <c r="C1021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0211" s="6" t="str">
        <f>LEFT(Table3[[#This Row],[Last Funding Amount - ORIG]],MIN(FIND({0,1,2,3,4,5,6,7,8,9,0},Table3[[#This Row],[Last Funding Amount - ORIG]]&amp;"0123456789"))-1)</f>
        <v/>
      </c>
      <c r="E10211" t="s">
        <v>22</v>
      </c>
      <c r="G10211">
        <v>1</v>
      </c>
      <c r="H10211">
        <v>1</v>
      </c>
    </row>
    <row r="10212" spans="1:8" x14ac:dyDescent="0.2">
      <c r="A10212" t="s">
        <v>11872</v>
      </c>
      <c r="C1021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0212" s="6" t="str">
        <f>LEFT(Table3[[#This Row],[Last Funding Amount - ORIG]],MIN(FIND({0,1,2,3,4,5,6,7,8,9,0},Table3[[#This Row],[Last Funding Amount - ORIG]]&amp;"0123456789"))-1)</f>
        <v/>
      </c>
      <c r="E10212" t="s">
        <v>112</v>
      </c>
    </row>
    <row r="10213" spans="1:8" x14ac:dyDescent="0.2">
      <c r="A10213" t="s">
        <v>11873</v>
      </c>
      <c r="C1021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0213" s="6" t="str">
        <f>LEFT(Table3[[#This Row],[Last Funding Amount - ORIG]],MIN(FIND({0,1,2,3,4,5,6,7,8,9,0},Table3[[#This Row],[Last Funding Amount - ORIG]]&amp;"0123456789"))-1)</f>
        <v/>
      </c>
      <c r="E10213" t="s">
        <v>112</v>
      </c>
      <c r="H10213">
        <v>2</v>
      </c>
    </row>
    <row r="10214" spans="1:8" x14ac:dyDescent="0.2">
      <c r="A10214" t="s">
        <v>11874</v>
      </c>
      <c r="C1021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0214" s="6" t="str">
        <f>LEFT(Table3[[#This Row],[Last Funding Amount - ORIG]],MIN(FIND({0,1,2,3,4,5,6,7,8,9,0},Table3[[#This Row],[Last Funding Amount - ORIG]]&amp;"0123456789"))-1)</f>
        <v/>
      </c>
      <c r="E10214" t="s">
        <v>112</v>
      </c>
    </row>
    <row r="10215" spans="1:8" x14ac:dyDescent="0.2">
      <c r="A10215" t="s">
        <v>11875</v>
      </c>
      <c r="C1021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0215" s="6" t="str">
        <f>LEFT(Table3[[#This Row],[Last Funding Amount - ORIG]],MIN(FIND({0,1,2,3,4,5,6,7,8,9,0},Table3[[#This Row],[Last Funding Amount - ORIG]]&amp;"0123456789"))-1)</f>
        <v/>
      </c>
      <c r="E10215" t="s">
        <v>208</v>
      </c>
      <c r="H10215">
        <v>1</v>
      </c>
    </row>
    <row r="10216" spans="1:8" x14ac:dyDescent="0.2">
      <c r="A10216" t="s">
        <v>11876</v>
      </c>
      <c r="C1021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0216" s="6" t="str">
        <f>LEFT(Table3[[#This Row],[Last Funding Amount - ORIG]],MIN(FIND({0,1,2,3,4,5,6,7,8,9,0},Table3[[#This Row],[Last Funding Amount - ORIG]]&amp;"0123456789"))-1)</f>
        <v/>
      </c>
      <c r="E10216" t="s">
        <v>112</v>
      </c>
    </row>
    <row r="10217" spans="1:8" x14ac:dyDescent="0.2">
      <c r="A10217" t="s">
        <v>11877</v>
      </c>
      <c r="C1021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0217" s="6" t="str">
        <f>LEFT(Table3[[#This Row],[Last Funding Amount - ORIG]],MIN(FIND({0,1,2,3,4,5,6,7,8,9,0},Table3[[#This Row],[Last Funding Amount - ORIG]]&amp;"0123456789"))-1)</f>
        <v/>
      </c>
      <c r="E10217" t="s">
        <v>112</v>
      </c>
    </row>
    <row r="10218" spans="1:8" x14ac:dyDescent="0.2">
      <c r="A10218" t="s">
        <v>11878</v>
      </c>
      <c r="B10218" s="1">
        <v>45000000</v>
      </c>
      <c r="C1021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45000000</v>
      </c>
      <c r="D10218" s="6" t="str">
        <f>LEFT(Table3[[#This Row],[Last Funding Amount - ORIG]],MIN(FIND({0,1,2,3,4,5,6,7,8,9,0},Table3[[#This Row],[Last Funding Amount - ORIG]]&amp;"0123456789"))-1)</f>
        <v/>
      </c>
      <c r="E10218" t="s">
        <v>36</v>
      </c>
      <c r="F10218" s="1">
        <v>57000000</v>
      </c>
      <c r="G10218">
        <v>1</v>
      </c>
      <c r="H10218">
        <v>1</v>
      </c>
    </row>
    <row r="10219" spans="1:8" x14ac:dyDescent="0.2">
      <c r="A10219" t="s">
        <v>11879</v>
      </c>
      <c r="C1021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0219" s="6" t="str">
        <f>LEFT(Table3[[#This Row],[Last Funding Amount - ORIG]],MIN(FIND({0,1,2,3,4,5,6,7,8,9,0},Table3[[#This Row],[Last Funding Amount - ORIG]]&amp;"0123456789"))-1)</f>
        <v/>
      </c>
      <c r="E10219" t="s">
        <v>112</v>
      </c>
      <c r="H10219">
        <v>2</v>
      </c>
    </row>
    <row r="10220" spans="1:8" x14ac:dyDescent="0.2">
      <c r="A10220" t="s">
        <v>11880</v>
      </c>
      <c r="C1022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0220" s="6" t="str">
        <f>LEFT(Table3[[#This Row],[Last Funding Amount - ORIG]],MIN(FIND({0,1,2,3,4,5,6,7,8,9,0},Table3[[#This Row],[Last Funding Amount - ORIG]]&amp;"0123456789"))-1)</f>
        <v/>
      </c>
      <c r="E10220" t="s">
        <v>112</v>
      </c>
      <c r="G10220">
        <v>2</v>
      </c>
      <c r="H10220">
        <v>2</v>
      </c>
    </row>
    <row r="10221" spans="1:8" x14ac:dyDescent="0.2">
      <c r="A10221" t="s">
        <v>11881</v>
      </c>
      <c r="C1022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0221" s="6" t="str">
        <f>LEFT(Table3[[#This Row],[Last Funding Amount - ORIG]],MIN(FIND({0,1,2,3,4,5,6,7,8,9,0},Table3[[#This Row],[Last Funding Amount - ORIG]]&amp;"0123456789"))-1)</f>
        <v/>
      </c>
      <c r="E10221" t="s">
        <v>112</v>
      </c>
    </row>
    <row r="10222" spans="1:8" x14ac:dyDescent="0.2">
      <c r="A10222" t="s">
        <v>11882</v>
      </c>
      <c r="C1022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0222" s="6" t="str">
        <f>LEFT(Table3[[#This Row],[Last Funding Amount - ORIG]],MIN(FIND({0,1,2,3,4,5,6,7,8,9,0},Table3[[#This Row],[Last Funding Amount - ORIG]]&amp;"0123456789"))-1)</f>
        <v/>
      </c>
      <c r="E10222" t="s">
        <v>16</v>
      </c>
      <c r="G10222">
        <v>1</v>
      </c>
      <c r="H10222">
        <v>1</v>
      </c>
    </row>
    <row r="10223" spans="1:8" x14ac:dyDescent="0.2">
      <c r="A10223" t="s">
        <v>11883</v>
      </c>
      <c r="C1022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0223" s="6" t="str">
        <f>LEFT(Table3[[#This Row],[Last Funding Amount - ORIG]],MIN(FIND({0,1,2,3,4,5,6,7,8,9,0},Table3[[#This Row],[Last Funding Amount - ORIG]]&amp;"0123456789"))-1)</f>
        <v/>
      </c>
      <c r="E10223" t="s">
        <v>22</v>
      </c>
      <c r="H10223">
        <v>3</v>
      </c>
    </row>
    <row r="10224" spans="1:8" x14ac:dyDescent="0.2">
      <c r="A10224" t="s">
        <v>11884</v>
      </c>
      <c r="C1022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0224" s="6" t="str">
        <f>LEFT(Table3[[#This Row],[Last Funding Amount - ORIG]],MIN(FIND({0,1,2,3,4,5,6,7,8,9,0},Table3[[#This Row],[Last Funding Amount - ORIG]]&amp;"0123456789"))-1)</f>
        <v/>
      </c>
      <c r="E10224" t="s">
        <v>112</v>
      </c>
      <c r="H10224">
        <v>1</v>
      </c>
    </row>
    <row r="10225" spans="1:8" x14ac:dyDescent="0.2">
      <c r="A10225" t="s">
        <v>11885</v>
      </c>
      <c r="C1022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0225" s="6" t="str">
        <f>LEFT(Table3[[#This Row],[Last Funding Amount - ORIG]],MIN(FIND({0,1,2,3,4,5,6,7,8,9,0},Table3[[#This Row],[Last Funding Amount - ORIG]]&amp;"0123456789"))-1)</f>
        <v/>
      </c>
      <c r="E10225" t="s">
        <v>208</v>
      </c>
      <c r="H10225">
        <v>1</v>
      </c>
    </row>
    <row r="10226" spans="1:8" x14ac:dyDescent="0.2">
      <c r="A10226" t="s">
        <v>11886</v>
      </c>
      <c r="C1022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0226" s="6" t="str">
        <f>LEFT(Table3[[#This Row],[Last Funding Amount - ORIG]],MIN(FIND({0,1,2,3,4,5,6,7,8,9,0},Table3[[#This Row],[Last Funding Amount - ORIG]]&amp;"0123456789"))-1)</f>
        <v/>
      </c>
      <c r="E10226" t="s">
        <v>16</v>
      </c>
      <c r="G10226">
        <v>1</v>
      </c>
      <c r="H10226">
        <v>1</v>
      </c>
    </row>
    <row r="10227" spans="1:8" x14ac:dyDescent="0.2">
      <c r="A10227" t="s">
        <v>11887</v>
      </c>
      <c r="C1022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0227" s="6" t="str">
        <f>LEFT(Table3[[#This Row],[Last Funding Amount - ORIG]],MIN(FIND({0,1,2,3,4,5,6,7,8,9,0},Table3[[#This Row],[Last Funding Amount - ORIG]]&amp;"0123456789"))-1)</f>
        <v/>
      </c>
      <c r="E10227" t="s">
        <v>44</v>
      </c>
      <c r="G10227">
        <v>1</v>
      </c>
      <c r="H10227">
        <v>1</v>
      </c>
    </row>
    <row r="10228" spans="1:8" x14ac:dyDescent="0.2">
      <c r="A10228" t="s">
        <v>11888</v>
      </c>
      <c r="C1022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0228" s="6" t="str">
        <f>LEFT(Table3[[#This Row],[Last Funding Amount - ORIG]],MIN(FIND({0,1,2,3,4,5,6,7,8,9,0},Table3[[#This Row],[Last Funding Amount - ORIG]]&amp;"0123456789"))-1)</f>
        <v/>
      </c>
      <c r="E10228" t="s">
        <v>16</v>
      </c>
      <c r="G10228">
        <v>1</v>
      </c>
      <c r="H10228">
        <v>1</v>
      </c>
    </row>
    <row r="10229" spans="1:8" x14ac:dyDescent="0.2">
      <c r="A10229" t="s">
        <v>11889</v>
      </c>
      <c r="C1022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0229" s="6" t="str">
        <f>LEFT(Table3[[#This Row],[Last Funding Amount - ORIG]],MIN(FIND({0,1,2,3,4,5,6,7,8,9,0},Table3[[#This Row],[Last Funding Amount - ORIG]]&amp;"0123456789"))-1)</f>
        <v/>
      </c>
      <c r="E10229" t="s">
        <v>101</v>
      </c>
      <c r="H10229">
        <v>1</v>
      </c>
    </row>
    <row r="10230" spans="1:8" x14ac:dyDescent="0.2">
      <c r="A10230" t="s">
        <v>11890</v>
      </c>
      <c r="C1023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0230" s="6" t="str">
        <f>LEFT(Table3[[#This Row],[Last Funding Amount - ORIG]],MIN(FIND({0,1,2,3,4,5,6,7,8,9,0},Table3[[#This Row],[Last Funding Amount - ORIG]]&amp;"0123456789"))-1)</f>
        <v/>
      </c>
      <c r="E10230" t="s">
        <v>208</v>
      </c>
      <c r="H10230">
        <v>1</v>
      </c>
    </row>
    <row r="10231" spans="1:8" x14ac:dyDescent="0.2">
      <c r="A10231" t="s">
        <v>11891</v>
      </c>
      <c r="C1023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0231" s="6" t="str">
        <f>LEFT(Table3[[#This Row],[Last Funding Amount - ORIG]],MIN(FIND({0,1,2,3,4,5,6,7,8,9,0},Table3[[#This Row],[Last Funding Amount - ORIG]]&amp;"0123456789"))-1)</f>
        <v/>
      </c>
      <c r="E10231" t="s">
        <v>112</v>
      </c>
      <c r="H10231">
        <v>1</v>
      </c>
    </row>
    <row r="10232" spans="1:8" x14ac:dyDescent="0.2">
      <c r="A10232" t="s">
        <v>11892</v>
      </c>
      <c r="C1023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0232" s="6" t="str">
        <f>LEFT(Table3[[#This Row],[Last Funding Amount - ORIG]],MIN(FIND({0,1,2,3,4,5,6,7,8,9,0},Table3[[#This Row],[Last Funding Amount - ORIG]]&amp;"0123456789"))-1)</f>
        <v/>
      </c>
      <c r="E10232" t="s">
        <v>13</v>
      </c>
      <c r="H10232">
        <v>1</v>
      </c>
    </row>
    <row r="10233" spans="1:8" x14ac:dyDescent="0.2">
      <c r="A10233" t="s">
        <v>11893</v>
      </c>
      <c r="C1023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0233" s="6" t="str">
        <f>LEFT(Table3[[#This Row],[Last Funding Amount - ORIG]],MIN(FIND({0,1,2,3,4,5,6,7,8,9,0},Table3[[#This Row],[Last Funding Amount - ORIG]]&amp;"0123456789"))-1)</f>
        <v/>
      </c>
      <c r="E10233" t="s">
        <v>112</v>
      </c>
      <c r="G10233">
        <v>1</v>
      </c>
      <c r="H10233">
        <v>3</v>
      </c>
    </row>
    <row r="10234" spans="1:8" x14ac:dyDescent="0.2">
      <c r="A10234" t="s">
        <v>11894</v>
      </c>
      <c r="B10234" s="1">
        <v>20000000</v>
      </c>
      <c r="C1023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20000000</v>
      </c>
      <c r="D10234" s="6" t="str">
        <f>LEFT(Table3[[#This Row],[Last Funding Amount - ORIG]],MIN(FIND({0,1,2,3,4,5,6,7,8,9,0},Table3[[#This Row],[Last Funding Amount - ORIG]]&amp;"0123456789"))-1)</f>
        <v/>
      </c>
      <c r="E10234" t="s">
        <v>18</v>
      </c>
      <c r="F10234" s="1">
        <v>20000000</v>
      </c>
      <c r="G10234">
        <v>1</v>
      </c>
      <c r="H10234">
        <v>1</v>
      </c>
    </row>
    <row r="10235" spans="1:8" x14ac:dyDescent="0.2">
      <c r="A10235" t="s">
        <v>11895</v>
      </c>
      <c r="B10235" s="1">
        <v>160000000</v>
      </c>
      <c r="C1023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160000000</v>
      </c>
      <c r="D10235" s="6" t="str">
        <f>LEFT(Table3[[#This Row],[Last Funding Amount - ORIG]],MIN(FIND({0,1,2,3,4,5,6,7,8,9,0},Table3[[#This Row],[Last Funding Amount - ORIG]]&amp;"0123456789"))-1)</f>
        <v/>
      </c>
      <c r="E10235" t="s">
        <v>11</v>
      </c>
      <c r="F10235" s="1">
        <v>300000000</v>
      </c>
    </row>
    <row r="10236" spans="1:8" x14ac:dyDescent="0.2">
      <c r="A10236" t="s">
        <v>11896</v>
      </c>
      <c r="B10236" s="1">
        <v>20000000</v>
      </c>
      <c r="C1023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20000000</v>
      </c>
      <c r="D10236" s="6" t="str">
        <f>LEFT(Table3[[#This Row],[Last Funding Amount - ORIG]],MIN(FIND({0,1,2,3,4,5,6,7,8,9,0},Table3[[#This Row],[Last Funding Amount - ORIG]]&amp;"0123456789"))-1)</f>
        <v/>
      </c>
      <c r="E10236" t="s">
        <v>44</v>
      </c>
      <c r="F10236" s="1">
        <v>430172686</v>
      </c>
      <c r="G10236">
        <v>7</v>
      </c>
      <c r="H10236">
        <v>13</v>
      </c>
    </row>
    <row r="10237" spans="1:8" x14ac:dyDescent="0.2">
      <c r="A10237" t="s">
        <v>11897</v>
      </c>
      <c r="B10237" s="1">
        <v>50000000</v>
      </c>
      <c r="C1023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50000000</v>
      </c>
      <c r="D10237" s="6" t="str">
        <f>LEFT(Table3[[#This Row],[Last Funding Amount - ORIG]],MIN(FIND({0,1,2,3,4,5,6,7,8,9,0},Table3[[#This Row],[Last Funding Amount - ORIG]]&amp;"0123456789"))-1)</f>
        <v/>
      </c>
      <c r="E10237" t="s">
        <v>96</v>
      </c>
      <c r="F10237" s="1">
        <v>166100000</v>
      </c>
      <c r="G10237">
        <v>9</v>
      </c>
      <c r="H10237">
        <v>14</v>
      </c>
    </row>
    <row r="10238" spans="1:8" x14ac:dyDescent="0.2">
      <c r="A10238" t="s">
        <v>11898</v>
      </c>
      <c r="B10238" s="1">
        <v>583000000</v>
      </c>
      <c r="C1023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583000000</v>
      </c>
      <c r="D10238" s="6" t="str">
        <f>LEFT(Table3[[#This Row],[Last Funding Amount - ORIG]],MIN(FIND({0,1,2,3,4,5,6,7,8,9,0},Table3[[#This Row],[Last Funding Amount - ORIG]]&amp;"0123456789"))-1)</f>
        <v/>
      </c>
      <c r="E10238" t="s">
        <v>208</v>
      </c>
      <c r="F10238" s="1">
        <v>683000000</v>
      </c>
      <c r="G10238">
        <v>3</v>
      </c>
      <c r="H10238">
        <v>3</v>
      </c>
    </row>
    <row r="10239" spans="1:8" x14ac:dyDescent="0.2">
      <c r="A10239" t="s">
        <v>11899</v>
      </c>
      <c r="B10239" s="1">
        <v>35000000</v>
      </c>
      <c r="C1023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35000000</v>
      </c>
      <c r="D10239" s="6" t="str">
        <f>LEFT(Table3[[#This Row],[Last Funding Amount - ORIG]],MIN(FIND({0,1,2,3,4,5,6,7,8,9,0},Table3[[#This Row],[Last Funding Amount - ORIG]]&amp;"0123456789"))-1)</f>
        <v/>
      </c>
      <c r="E10239" t="s">
        <v>11</v>
      </c>
      <c r="F10239" s="1">
        <v>51132859</v>
      </c>
      <c r="G10239">
        <v>1</v>
      </c>
      <c r="H10239">
        <v>7</v>
      </c>
    </row>
    <row r="10240" spans="1:8" x14ac:dyDescent="0.2">
      <c r="A10240" t="s">
        <v>11900</v>
      </c>
      <c r="B10240" s="1">
        <v>20000000</v>
      </c>
      <c r="C1024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20000000</v>
      </c>
      <c r="D10240" s="6" t="str">
        <f>LEFT(Table3[[#This Row],[Last Funding Amount - ORIG]],MIN(FIND({0,1,2,3,4,5,6,7,8,9,0},Table3[[#This Row],[Last Funding Amount - ORIG]]&amp;"0123456789"))-1)</f>
        <v/>
      </c>
      <c r="E10240" t="s">
        <v>11</v>
      </c>
      <c r="F10240" s="1">
        <v>42451060</v>
      </c>
      <c r="G10240">
        <v>2</v>
      </c>
      <c r="H10240">
        <v>9</v>
      </c>
    </row>
    <row r="10241" spans="1:8" x14ac:dyDescent="0.2">
      <c r="A10241" t="s">
        <v>11901</v>
      </c>
      <c r="B10241" s="1">
        <v>10000000</v>
      </c>
      <c r="C1024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10000000</v>
      </c>
      <c r="D10241" s="6" t="str">
        <f>LEFT(Table3[[#This Row],[Last Funding Amount - ORIG]],MIN(FIND({0,1,2,3,4,5,6,7,8,9,0},Table3[[#This Row],[Last Funding Amount - ORIG]]&amp;"0123456789"))-1)</f>
        <v/>
      </c>
      <c r="E10241" t="s">
        <v>36</v>
      </c>
      <c r="F10241" s="1">
        <v>20000000</v>
      </c>
      <c r="G10241">
        <v>1</v>
      </c>
      <c r="H10241">
        <v>5</v>
      </c>
    </row>
    <row r="10242" spans="1:8" x14ac:dyDescent="0.2">
      <c r="A10242" t="s">
        <v>11902</v>
      </c>
      <c r="B10242" s="1">
        <v>21000000</v>
      </c>
      <c r="C1024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21000000</v>
      </c>
      <c r="D10242" s="6" t="str">
        <f>LEFT(Table3[[#This Row],[Last Funding Amount - ORIG]],MIN(FIND({0,1,2,3,4,5,6,7,8,9,0},Table3[[#This Row],[Last Funding Amount - ORIG]]&amp;"0123456789"))-1)</f>
        <v/>
      </c>
      <c r="E10242" t="s">
        <v>11</v>
      </c>
      <c r="F10242" s="1">
        <v>59048000</v>
      </c>
      <c r="G10242">
        <v>3</v>
      </c>
      <c r="H10242">
        <v>17</v>
      </c>
    </row>
    <row r="10243" spans="1:8" x14ac:dyDescent="0.2">
      <c r="A10243" t="s">
        <v>11903</v>
      </c>
      <c r="B10243" s="1">
        <v>1765000</v>
      </c>
      <c r="C1024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1765000</v>
      </c>
      <c r="D10243" s="6" t="str">
        <f>LEFT(Table3[[#This Row],[Last Funding Amount - ORIG]],MIN(FIND({0,1,2,3,4,5,6,7,8,9,0},Table3[[#This Row],[Last Funding Amount - ORIG]]&amp;"0123456789"))-1)</f>
        <v/>
      </c>
      <c r="E10243" t="s">
        <v>44</v>
      </c>
      <c r="F10243" s="1">
        <v>7290000</v>
      </c>
      <c r="H10243">
        <v>14</v>
      </c>
    </row>
    <row r="10244" spans="1:8" x14ac:dyDescent="0.2">
      <c r="A10244" t="s">
        <v>11904</v>
      </c>
      <c r="B10244" s="1">
        <v>45000000</v>
      </c>
      <c r="C1024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45000000</v>
      </c>
      <c r="D10244" s="6" t="str">
        <f>LEFT(Table3[[#This Row],[Last Funding Amount - ORIG]],MIN(FIND({0,1,2,3,4,5,6,7,8,9,0},Table3[[#This Row],[Last Funding Amount - ORIG]]&amp;"0123456789"))-1)</f>
        <v/>
      </c>
      <c r="E10244" t="s">
        <v>208</v>
      </c>
      <c r="F10244" s="1">
        <v>125400000</v>
      </c>
      <c r="G10244">
        <v>4</v>
      </c>
      <c r="H10244">
        <v>14</v>
      </c>
    </row>
    <row r="10245" spans="1:8" x14ac:dyDescent="0.2">
      <c r="A10245" t="s">
        <v>11905</v>
      </c>
      <c r="B10245" s="1">
        <v>1100000</v>
      </c>
      <c r="C1024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1100000</v>
      </c>
      <c r="D10245" s="6" t="str">
        <f>LEFT(Table3[[#This Row],[Last Funding Amount - ORIG]],MIN(FIND({0,1,2,3,4,5,6,7,8,9,0},Table3[[#This Row],[Last Funding Amount - ORIG]]&amp;"0123456789"))-1)</f>
        <v/>
      </c>
      <c r="E10245" t="s">
        <v>13</v>
      </c>
      <c r="F10245" s="1">
        <v>1900000</v>
      </c>
    </row>
    <row r="10246" spans="1:8" x14ac:dyDescent="0.2">
      <c r="A10246" t="s">
        <v>11906</v>
      </c>
      <c r="B10246" s="1">
        <v>42000000</v>
      </c>
      <c r="C1024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42000000</v>
      </c>
      <c r="D10246" s="6" t="str">
        <f>LEFT(Table3[[#This Row],[Last Funding Amount - ORIG]],MIN(FIND({0,1,2,3,4,5,6,7,8,9,0},Table3[[#This Row],[Last Funding Amount - ORIG]]&amp;"0123456789"))-1)</f>
        <v/>
      </c>
      <c r="E10246" t="s">
        <v>36</v>
      </c>
      <c r="F10246" s="1">
        <v>62000000</v>
      </c>
      <c r="G10246">
        <v>2</v>
      </c>
      <c r="H10246">
        <v>14</v>
      </c>
    </row>
    <row r="10247" spans="1:8" x14ac:dyDescent="0.2">
      <c r="A10247" t="s">
        <v>11907</v>
      </c>
      <c r="B10247" t="s">
        <v>11908</v>
      </c>
      <c r="C1024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40000000</v>
      </c>
      <c r="D10247" s="5" t="str">
        <f>LEFT(Table3[[#This Row],[Last Funding Amount - ORIG]],MIN(FIND({0,1,2,3,4,5,6,7,8,9,0},Table3[[#This Row],[Last Funding Amount - ORIG]]&amp;"0123456789"))-1)</f>
        <v>A$</v>
      </c>
      <c r="E10247" t="s">
        <v>18</v>
      </c>
      <c r="F10247" s="1">
        <v>55842219</v>
      </c>
      <c r="G10247">
        <v>2</v>
      </c>
      <c r="H10247">
        <v>3</v>
      </c>
    </row>
    <row r="10248" spans="1:8" x14ac:dyDescent="0.2">
      <c r="A10248" t="s">
        <v>11909</v>
      </c>
      <c r="B10248" s="1">
        <v>71100000</v>
      </c>
      <c r="C1024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71100000</v>
      </c>
      <c r="D10248" s="6" t="str">
        <f>LEFT(Table3[[#This Row],[Last Funding Amount - ORIG]],MIN(FIND({0,1,2,3,4,5,6,7,8,9,0},Table3[[#This Row],[Last Funding Amount - ORIG]]&amp;"0123456789"))-1)</f>
        <v/>
      </c>
      <c r="E10248" t="s">
        <v>6</v>
      </c>
      <c r="F10248" s="1">
        <v>167344444</v>
      </c>
      <c r="G10248">
        <v>2</v>
      </c>
      <c r="H10248">
        <v>8</v>
      </c>
    </row>
    <row r="10249" spans="1:8" x14ac:dyDescent="0.2">
      <c r="A10249" t="s">
        <v>11910</v>
      </c>
      <c r="B10249" s="1">
        <v>28300000</v>
      </c>
      <c r="C1024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28300000</v>
      </c>
      <c r="D10249" s="6" t="str">
        <f>LEFT(Table3[[#This Row],[Last Funding Amount - ORIG]],MIN(FIND({0,1,2,3,4,5,6,7,8,9,0},Table3[[#This Row],[Last Funding Amount - ORIG]]&amp;"0123456789"))-1)</f>
        <v/>
      </c>
      <c r="E10249" t="s">
        <v>18</v>
      </c>
      <c r="F10249" s="1">
        <v>44800000</v>
      </c>
      <c r="G10249">
        <v>2</v>
      </c>
      <c r="H10249">
        <v>3</v>
      </c>
    </row>
    <row r="10250" spans="1:8" x14ac:dyDescent="0.2">
      <c r="A10250" t="s">
        <v>11911</v>
      </c>
      <c r="B10250" s="1">
        <v>22000000</v>
      </c>
      <c r="C1025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22000000</v>
      </c>
      <c r="D10250" s="6" t="str">
        <f>LEFT(Table3[[#This Row],[Last Funding Amount - ORIG]],MIN(FIND({0,1,2,3,4,5,6,7,8,9,0},Table3[[#This Row],[Last Funding Amount - ORIG]]&amp;"0123456789"))-1)</f>
        <v/>
      </c>
      <c r="E10250" t="s">
        <v>36</v>
      </c>
      <c r="F10250" s="1">
        <v>32540000</v>
      </c>
      <c r="G10250">
        <v>2</v>
      </c>
      <c r="H10250">
        <v>9</v>
      </c>
    </row>
    <row r="10251" spans="1:8" x14ac:dyDescent="0.2">
      <c r="A10251" t="s">
        <v>11912</v>
      </c>
      <c r="B10251" s="1">
        <v>80000000</v>
      </c>
      <c r="C1025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80000000</v>
      </c>
      <c r="D10251" s="6" t="str">
        <f>LEFT(Table3[[#This Row],[Last Funding Amount - ORIG]],MIN(FIND({0,1,2,3,4,5,6,7,8,9,0},Table3[[#This Row],[Last Funding Amount - ORIG]]&amp;"0123456789"))-1)</f>
        <v/>
      </c>
      <c r="E10251" t="s">
        <v>36</v>
      </c>
      <c r="F10251" s="1">
        <v>115500000</v>
      </c>
      <c r="G10251">
        <v>3</v>
      </c>
      <c r="H10251">
        <v>11</v>
      </c>
    </row>
    <row r="10252" spans="1:8" x14ac:dyDescent="0.2">
      <c r="A10252" t="s">
        <v>11913</v>
      </c>
      <c r="B10252" s="1">
        <v>12400000</v>
      </c>
      <c r="C1025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12400000</v>
      </c>
      <c r="D10252" s="6" t="str">
        <f>LEFT(Table3[[#This Row],[Last Funding Amount - ORIG]],MIN(FIND({0,1,2,3,4,5,6,7,8,9,0},Table3[[#This Row],[Last Funding Amount - ORIG]]&amp;"0123456789"))-1)</f>
        <v/>
      </c>
      <c r="E10252" t="s">
        <v>36</v>
      </c>
      <c r="F10252" s="1">
        <v>18500000</v>
      </c>
      <c r="G10252">
        <v>2</v>
      </c>
      <c r="H10252">
        <v>36</v>
      </c>
    </row>
    <row r="10253" spans="1:8" x14ac:dyDescent="0.2">
      <c r="A10253" t="s">
        <v>11914</v>
      </c>
      <c r="B10253" s="1">
        <v>15000000</v>
      </c>
      <c r="C1025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15000000</v>
      </c>
      <c r="D10253" s="6" t="str">
        <f>LEFT(Table3[[#This Row],[Last Funding Amount - ORIG]],MIN(FIND({0,1,2,3,4,5,6,7,8,9,0},Table3[[#This Row],[Last Funding Amount - ORIG]]&amp;"0123456789"))-1)</f>
        <v/>
      </c>
      <c r="E10253" t="s">
        <v>11</v>
      </c>
      <c r="F10253" s="1">
        <v>86900000</v>
      </c>
      <c r="G10253">
        <v>3</v>
      </c>
      <c r="H10253">
        <v>21</v>
      </c>
    </row>
    <row r="10254" spans="1:8" x14ac:dyDescent="0.2">
      <c r="A10254" t="s">
        <v>11915</v>
      </c>
      <c r="C1025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0254" s="6" t="str">
        <f>LEFT(Table3[[#This Row],[Last Funding Amount - ORIG]],MIN(FIND({0,1,2,3,4,5,6,7,8,9,0},Table3[[#This Row],[Last Funding Amount - ORIG]]&amp;"0123456789"))-1)</f>
        <v/>
      </c>
      <c r="E10254" t="s">
        <v>6</v>
      </c>
      <c r="F10254" s="1">
        <v>1418000000</v>
      </c>
      <c r="G10254">
        <v>5</v>
      </c>
      <c r="H10254">
        <v>17</v>
      </c>
    </row>
    <row r="10255" spans="1:8" x14ac:dyDescent="0.2">
      <c r="A10255" t="s">
        <v>11916</v>
      </c>
      <c r="B10255" s="1">
        <v>6000000</v>
      </c>
      <c r="C1025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6000000</v>
      </c>
      <c r="D10255" s="6" t="str">
        <f>LEFT(Table3[[#This Row],[Last Funding Amount - ORIG]],MIN(FIND({0,1,2,3,4,5,6,7,8,9,0},Table3[[#This Row],[Last Funding Amount - ORIG]]&amp;"0123456789"))-1)</f>
        <v/>
      </c>
      <c r="E10255" t="s">
        <v>22</v>
      </c>
      <c r="F10255" s="1">
        <v>8000000</v>
      </c>
      <c r="G10255">
        <v>1</v>
      </c>
      <c r="H10255">
        <v>3</v>
      </c>
    </row>
    <row r="10256" spans="1:8" x14ac:dyDescent="0.2">
      <c r="A10256" t="s">
        <v>11917</v>
      </c>
      <c r="C1025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0256" s="6" t="str">
        <f>LEFT(Table3[[#This Row],[Last Funding Amount - ORIG]],MIN(FIND({0,1,2,3,4,5,6,7,8,9,0},Table3[[#This Row],[Last Funding Amount - ORIG]]&amp;"0123456789"))-1)</f>
        <v/>
      </c>
      <c r="E10256" t="s">
        <v>13</v>
      </c>
      <c r="F10256" s="1">
        <v>56300000</v>
      </c>
      <c r="G10256">
        <v>4</v>
      </c>
      <c r="H10256">
        <v>7</v>
      </c>
    </row>
    <row r="10257" spans="1:8" x14ac:dyDescent="0.2">
      <c r="A10257" t="s">
        <v>11918</v>
      </c>
      <c r="B10257" s="1">
        <v>35000000</v>
      </c>
      <c r="C1025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35000000</v>
      </c>
      <c r="D10257" s="6" t="str">
        <f>LEFT(Table3[[#This Row],[Last Funding Amount - ORIG]],MIN(FIND({0,1,2,3,4,5,6,7,8,9,0},Table3[[#This Row],[Last Funding Amount - ORIG]]&amp;"0123456789"))-1)</f>
        <v/>
      </c>
      <c r="E10257" t="s">
        <v>36</v>
      </c>
      <c r="F10257" s="1">
        <v>58700000</v>
      </c>
      <c r="G10257">
        <v>2</v>
      </c>
      <c r="H10257">
        <v>16</v>
      </c>
    </row>
    <row r="10258" spans="1:8" x14ac:dyDescent="0.2">
      <c r="A10258" t="s">
        <v>11919</v>
      </c>
      <c r="B10258" s="1">
        <v>150000000</v>
      </c>
      <c r="C1025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150000000</v>
      </c>
      <c r="D10258" s="6" t="str">
        <f>LEFT(Table3[[#This Row],[Last Funding Amount - ORIG]],MIN(FIND({0,1,2,3,4,5,6,7,8,9,0},Table3[[#This Row],[Last Funding Amount - ORIG]]&amp;"0123456789"))-1)</f>
        <v/>
      </c>
      <c r="E10258" t="s">
        <v>11920</v>
      </c>
      <c r="F10258" s="1">
        <v>150200000</v>
      </c>
      <c r="G10258">
        <v>2</v>
      </c>
      <c r="H10258">
        <v>2</v>
      </c>
    </row>
    <row r="10259" spans="1:8" x14ac:dyDescent="0.2">
      <c r="A10259" t="s">
        <v>11921</v>
      </c>
      <c r="B10259" s="1">
        <v>175000000</v>
      </c>
      <c r="C1025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175000000</v>
      </c>
      <c r="D10259" s="6" t="str">
        <f>LEFT(Table3[[#This Row],[Last Funding Amount - ORIG]],MIN(FIND({0,1,2,3,4,5,6,7,8,9,0},Table3[[#This Row],[Last Funding Amount - ORIG]]&amp;"0123456789"))-1)</f>
        <v/>
      </c>
      <c r="E10259" t="s">
        <v>8</v>
      </c>
      <c r="F10259" s="1">
        <v>261000000</v>
      </c>
      <c r="G10259">
        <v>4</v>
      </c>
      <c r="H10259">
        <v>10</v>
      </c>
    </row>
    <row r="10260" spans="1:8" x14ac:dyDescent="0.2">
      <c r="A10260" t="s">
        <v>11922</v>
      </c>
      <c r="B10260" s="1">
        <v>40000000</v>
      </c>
      <c r="C1026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40000000</v>
      </c>
      <c r="D10260" s="6" t="str">
        <f>LEFT(Table3[[#This Row],[Last Funding Amount - ORIG]],MIN(FIND({0,1,2,3,4,5,6,7,8,9,0},Table3[[#This Row],[Last Funding Amount - ORIG]]&amp;"0123456789"))-1)</f>
        <v/>
      </c>
      <c r="E10260" t="s">
        <v>13</v>
      </c>
      <c r="F10260" s="1">
        <v>128595000</v>
      </c>
      <c r="G10260">
        <v>2</v>
      </c>
      <c r="H10260">
        <v>12</v>
      </c>
    </row>
    <row r="10261" spans="1:8" x14ac:dyDescent="0.2">
      <c r="A10261" t="s">
        <v>11923</v>
      </c>
      <c r="B10261" s="1">
        <v>4000000</v>
      </c>
      <c r="C1026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4000000</v>
      </c>
      <c r="D10261" s="6" t="str">
        <f>LEFT(Table3[[#This Row],[Last Funding Amount - ORIG]],MIN(FIND({0,1,2,3,4,5,6,7,8,9,0},Table3[[#This Row],[Last Funding Amount - ORIG]]&amp;"0123456789"))-1)</f>
        <v/>
      </c>
      <c r="E10261" t="s">
        <v>36</v>
      </c>
      <c r="F10261" s="1">
        <v>12700011</v>
      </c>
      <c r="G10261">
        <v>2</v>
      </c>
      <c r="H10261">
        <v>2</v>
      </c>
    </row>
    <row r="10262" spans="1:8" x14ac:dyDescent="0.2">
      <c r="A10262" t="s">
        <v>11924</v>
      </c>
      <c r="B10262" s="1">
        <v>56000000</v>
      </c>
      <c r="C1026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56000000</v>
      </c>
      <c r="D10262" s="6" t="str">
        <f>LEFT(Table3[[#This Row],[Last Funding Amount - ORIG]],MIN(FIND({0,1,2,3,4,5,6,7,8,9,0},Table3[[#This Row],[Last Funding Amount - ORIG]]&amp;"0123456789"))-1)</f>
        <v/>
      </c>
      <c r="E10262" t="s">
        <v>13</v>
      </c>
      <c r="F10262" s="1">
        <v>162750000</v>
      </c>
      <c r="G10262">
        <v>5</v>
      </c>
      <c r="H10262">
        <v>8</v>
      </c>
    </row>
    <row r="10263" spans="1:8" x14ac:dyDescent="0.2">
      <c r="A10263" t="s">
        <v>11925</v>
      </c>
      <c r="B10263" s="1">
        <v>12000000</v>
      </c>
      <c r="C1026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12000000</v>
      </c>
      <c r="D10263" s="6" t="str">
        <f>LEFT(Table3[[#This Row],[Last Funding Amount - ORIG]],MIN(FIND({0,1,2,3,4,5,6,7,8,9,0},Table3[[#This Row],[Last Funding Amount - ORIG]]&amp;"0123456789"))-1)</f>
        <v/>
      </c>
      <c r="E10263" t="s">
        <v>36</v>
      </c>
      <c r="F10263" s="1">
        <v>56100744</v>
      </c>
      <c r="G10263">
        <v>2</v>
      </c>
      <c r="H10263">
        <v>3</v>
      </c>
    </row>
    <row r="10264" spans="1:8" x14ac:dyDescent="0.2">
      <c r="A10264" t="s">
        <v>11926</v>
      </c>
      <c r="B10264" s="1">
        <v>100000000</v>
      </c>
      <c r="C1026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100000000</v>
      </c>
      <c r="D10264" s="6" t="str">
        <f>LEFT(Table3[[#This Row],[Last Funding Amount - ORIG]],MIN(FIND({0,1,2,3,4,5,6,7,8,9,0},Table3[[#This Row],[Last Funding Amount - ORIG]]&amp;"0123456789"))-1)</f>
        <v/>
      </c>
      <c r="E10264" t="s">
        <v>16</v>
      </c>
      <c r="F10264" s="1">
        <v>215097672</v>
      </c>
      <c r="G10264">
        <v>8</v>
      </c>
      <c r="H10264">
        <v>13</v>
      </c>
    </row>
    <row r="10265" spans="1:8" x14ac:dyDescent="0.2">
      <c r="A10265" t="s">
        <v>11927</v>
      </c>
      <c r="B10265" s="1">
        <v>25000000</v>
      </c>
      <c r="C1026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25000000</v>
      </c>
      <c r="D10265" s="6" t="str">
        <f>LEFT(Table3[[#This Row],[Last Funding Amount - ORIG]],MIN(FIND({0,1,2,3,4,5,6,7,8,9,0},Table3[[#This Row],[Last Funding Amount - ORIG]]&amp;"0123456789"))-1)</f>
        <v/>
      </c>
      <c r="E10265" t="s">
        <v>11</v>
      </c>
      <c r="F10265" s="1">
        <v>48886000</v>
      </c>
      <c r="G10265">
        <v>2</v>
      </c>
      <c r="H10265">
        <v>19</v>
      </c>
    </row>
    <row r="10266" spans="1:8" x14ac:dyDescent="0.2">
      <c r="A10266" t="s">
        <v>11928</v>
      </c>
      <c r="B10266" s="1">
        <v>9481026</v>
      </c>
      <c r="C1026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9481026</v>
      </c>
      <c r="D10266" s="6" t="str">
        <f>LEFT(Table3[[#This Row],[Last Funding Amount - ORIG]],MIN(FIND({0,1,2,3,4,5,6,7,8,9,0},Table3[[#This Row],[Last Funding Amount - ORIG]]&amp;"0123456789"))-1)</f>
        <v/>
      </c>
      <c r="E10266" t="s">
        <v>112</v>
      </c>
      <c r="F10266" s="1">
        <v>12981026</v>
      </c>
      <c r="G10266">
        <v>1</v>
      </c>
      <c r="H10266">
        <v>14</v>
      </c>
    </row>
    <row r="10267" spans="1:8" x14ac:dyDescent="0.2">
      <c r="A10267" t="s">
        <v>11929</v>
      </c>
      <c r="B10267" s="1">
        <v>17000000</v>
      </c>
      <c r="C1026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17000000</v>
      </c>
      <c r="D10267" s="6" t="str">
        <f>LEFT(Table3[[#This Row],[Last Funding Amount - ORIG]],MIN(FIND({0,1,2,3,4,5,6,7,8,9,0},Table3[[#This Row],[Last Funding Amount - ORIG]]&amp;"0123456789"))-1)</f>
        <v/>
      </c>
      <c r="E10267" t="s">
        <v>36</v>
      </c>
      <c r="F10267" s="1">
        <v>26975000</v>
      </c>
      <c r="G10267">
        <v>3</v>
      </c>
      <c r="H10267">
        <v>16</v>
      </c>
    </row>
    <row r="10268" spans="1:8" x14ac:dyDescent="0.2">
      <c r="A10268" t="s">
        <v>11930</v>
      </c>
      <c r="B10268" s="1">
        <v>32802838</v>
      </c>
      <c r="C1026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32802838</v>
      </c>
      <c r="D10268" s="6" t="str">
        <f>LEFT(Table3[[#This Row],[Last Funding Amount - ORIG]],MIN(FIND({0,1,2,3,4,5,6,7,8,9,0},Table3[[#This Row],[Last Funding Amount - ORIG]]&amp;"0123456789"))-1)</f>
        <v/>
      </c>
      <c r="E10268" t="s">
        <v>22</v>
      </c>
      <c r="F10268" s="1">
        <v>69802838</v>
      </c>
      <c r="G10268">
        <v>4</v>
      </c>
      <c r="H10268">
        <v>9</v>
      </c>
    </row>
    <row r="10269" spans="1:8" x14ac:dyDescent="0.2">
      <c r="A10269" t="s">
        <v>11931</v>
      </c>
      <c r="B10269" s="1">
        <v>30000000</v>
      </c>
      <c r="C1026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30000000</v>
      </c>
      <c r="D10269" s="6" t="str">
        <f>LEFT(Table3[[#This Row],[Last Funding Amount - ORIG]],MIN(FIND({0,1,2,3,4,5,6,7,8,9,0},Table3[[#This Row],[Last Funding Amount - ORIG]]&amp;"0123456789"))-1)</f>
        <v/>
      </c>
      <c r="E10269" t="s">
        <v>44</v>
      </c>
      <c r="F10269" s="1">
        <v>164900000</v>
      </c>
      <c r="G10269">
        <v>6</v>
      </c>
      <c r="H10269">
        <v>12</v>
      </c>
    </row>
    <row r="10270" spans="1:8" x14ac:dyDescent="0.2">
      <c r="A10270" t="s">
        <v>11932</v>
      </c>
      <c r="C1027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0270" s="6" t="str">
        <f>LEFT(Table3[[#This Row],[Last Funding Amount - ORIG]],MIN(FIND({0,1,2,3,4,5,6,7,8,9,0},Table3[[#This Row],[Last Funding Amount - ORIG]]&amp;"0123456789"))-1)</f>
        <v/>
      </c>
      <c r="E10270" t="s">
        <v>13</v>
      </c>
      <c r="F10270" s="1">
        <v>7349999</v>
      </c>
      <c r="G10270">
        <v>1</v>
      </c>
      <c r="H10270">
        <v>12</v>
      </c>
    </row>
    <row r="10271" spans="1:8" x14ac:dyDescent="0.2">
      <c r="A10271" t="s">
        <v>11933</v>
      </c>
      <c r="B10271" s="1">
        <v>5000000</v>
      </c>
      <c r="C1027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5000000</v>
      </c>
      <c r="D10271" s="6" t="str">
        <f>LEFT(Table3[[#This Row],[Last Funding Amount - ORIG]],MIN(FIND({0,1,2,3,4,5,6,7,8,9,0},Table3[[#This Row],[Last Funding Amount - ORIG]]&amp;"0123456789"))-1)</f>
        <v/>
      </c>
      <c r="E10271" t="s">
        <v>22</v>
      </c>
      <c r="F10271" s="1">
        <v>12300000</v>
      </c>
      <c r="G10271">
        <v>1</v>
      </c>
      <c r="H10271">
        <v>2</v>
      </c>
    </row>
    <row r="10272" spans="1:8" x14ac:dyDescent="0.2">
      <c r="A10272" t="s">
        <v>11934</v>
      </c>
      <c r="B10272" s="1">
        <v>13500000</v>
      </c>
      <c r="C1027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13500000</v>
      </c>
      <c r="D10272" s="6" t="str">
        <f>LEFT(Table3[[#This Row],[Last Funding Amount - ORIG]],MIN(FIND({0,1,2,3,4,5,6,7,8,9,0},Table3[[#This Row],[Last Funding Amount - ORIG]]&amp;"0123456789"))-1)</f>
        <v/>
      </c>
      <c r="E10272" t="s">
        <v>36</v>
      </c>
      <c r="F10272" s="1">
        <v>21500000</v>
      </c>
      <c r="G10272">
        <v>2</v>
      </c>
      <c r="H10272">
        <v>12</v>
      </c>
    </row>
    <row r="10273" spans="1:8" x14ac:dyDescent="0.2">
      <c r="A10273" t="s">
        <v>11935</v>
      </c>
      <c r="B10273" s="1">
        <v>23000000</v>
      </c>
      <c r="C1027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23000000</v>
      </c>
      <c r="D10273" s="6" t="str">
        <f>LEFT(Table3[[#This Row],[Last Funding Amount - ORIG]],MIN(FIND({0,1,2,3,4,5,6,7,8,9,0},Table3[[#This Row],[Last Funding Amount - ORIG]]&amp;"0123456789"))-1)</f>
        <v/>
      </c>
      <c r="E10273" t="s">
        <v>36</v>
      </c>
      <c r="F10273" s="1">
        <v>38200000</v>
      </c>
      <c r="G10273">
        <v>3</v>
      </c>
      <c r="H10273">
        <v>12</v>
      </c>
    </row>
    <row r="10274" spans="1:8" x14ac:dyDescent="0.2">
      <c r="A10274" t="s">
        <v>11936</v>
      </c>
      <c r="B10274" s="1">
        <v>3100000</v>
      </c>
      <c r="C1027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3100000</v>
      </c>
      <c r="D10274" s="6" t="str">
        <f>LEFT(Table3[[#This Row],[Last Funding Amount - ORIG]],MIN(FIND({0,1,2,3,4,5,6,7,8,9,0},Table3[[#This Row],[Last Funding Amount - ORIG]]&amp;"0123456789"))-1)</f>
        <v/>
      </c>
      <c r="E10274" t="s">
        <v>44</v>
      </c>
      <c r="F10274" s="1">
        <v>19081216</v>
      </c>
      <c r="G10274">
        <v>1</v>
      </c>
      <c r="H10274">
        <v>5</v>
      </c>
    </row>
    <row r="10275" spans="1:8" x14ac:dyDescent="0.2">
      <c r="A10275" t="s">
        <v>11937</v>
      </c>
      <c r="C1027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0275" s="6" t="str">
        <f>LEFT(Table3[[#This Row],[Last Funding Amount - ORIG]],MIN(FIND({0,1,2,3,4,5,6,7,8,9,0},Table3[[#This Row],[Last Funding Amount - ORIG]]&amp;"0123456789"))-1)</f>
        <v/>
      </c>
      <c r="E10275" t="s">
        <v>13</v>
      </c>
      <c r="F10275" s="1">
        <v>5400000</v>
      </c>
      <c r="H10275">
        <v>10</v>
      </c>
    </row>
    <row r="10276" spans="1:8" x14ac:dyDescent="0.2">
      <c r="A10276" t="s">
        <v>11938</v>
      </c>
      <c r="B10276" s="1">
        <v>54370000</v>
      </c>
      <c r="C1027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54370000</v>
      </c>
      <c r="D10276" s="6" t="str">
        <f>LEFT(Table3[[#This Row],[Last Funding Amount - ORIG]],MIN(FIND({0,1,2,3,4,5,6,7,8,9,0},Table3[[#This Row],[Last Funding Amount - ORIG]]&amp;"0123456789"))-1)</f>
        <v/>
      </c>
      <c r="E10276" t="s">
        <v>13</v>
      </c>
      <c r="F10276" s="1">
        <v>133460665</v>
      </c>
      <c r="H10276">
        <v>5</v>
      </c>
    </row>
    <row r="10277" spans="1:8" x14ac:dyDescent="0.2">
      <c r="A10277" t="s">
        <v>11939</v>
      </c>
      <c r="B10277" t="s">
        <v>3043</v>
      </c>
      <c r="C1027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1000000000</v>
      </c>
      <c r="D10277" s="5" t="str">
        <f>LEFT(Table3[[#This Row],[Last Funding Amount - ORIG]],MIN(FIND({0,1,2,3,4,5,6,7,8,9,0},Table3[[#This Row],[Last Funding Amount - ORIG]]&amp;"0123456789"))-1)</f>
        <v>CNå´</v>
      </c>
      <c r="E10277" t="s">
        <v>6</v>
      </c>
      <c r="F10277" s="1">
        <v>200663537</v>
      </c>
      <c r="G10277">
        <v>4</v>
      </c>
      <c r="H10277">
        <v>5</v>
      </c>
    </row>
    <row r="10278" spans="1:8" x14ac:dyDescent="0.2">
      <c r="A10278" t="s">
        <v>11940</v>
      </c>
      <c r="B10278" s="1">
        <v>35000000</v>
      </c>
      <c r="C1027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35000000</v>
      </c>
      <c r="D10278" s="6" t="str">
        <f>LEFT(Table3[[#This Row],[Last Funding Amount - ORIG]],MIN(FIND({0,1,2,3,4,5,6,7,8,9,0},Table3[[#This Row],[Last Funding Amount - ORIG]]&amp;"0123456789"))-1)</f>
        <v/>
      </c>
      <c r="E10278" t="s">
        <v>11</v>
      </c>
      <c r="F10278" s="1">
        <v>63400000</v>
      </c>
      <c r="G10278">
        <v>5</v>
      </c>
      <c r="H10278">
        <v>12</v>
      </c>
    </row>
    <row r="10279" spans="1:8" x14ac:dyDescent="0.2">
      <c r="A10279" t="s">
        <v>11941</v>
      </c>
      <c r="B10279" s="1">
        <v>10000000</v>
      </c>
      <c r="C1027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10000000</v>
      </c>
      <c r="D10279" s="6" t="str">
        <f>LEFT(Table3[[#This Row],[Last Funding Amount - ORIG]],MIN(FIND({0,1,2,3,4,5,6,7,8,9,0},Table3[[#This Row],[Last Funding Amount - ORIG]]&amp;"0123456789"))-1)</f>
        <v/>
      </c>
      <c r="E10279" t="s">
        <v>8</v>
      </c>
      <c r="F10279" s="1">
        <v>118000000</v>
      </c>
      <c r="G10279">
        <v>5</v>
      </c>
      <c r="H10279">
        <v>18</v>
      </c>
    </row>
    <row r="10280" spans="1:8" x14ac:dyDescent="0.2">
      <c r="A10280" t="s">
        <v>11942</v>
      </c>
      <c r="B10280" s="1">
        <v>226000000</v>
      </c>
      <c r="C1028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226000000</v>
      </c>
      <c r="D10280" s="6" t="str">
        <f>LEFT(Table3[[#This Row],[Last Funding Amount - ORIG]],MIN(FIND({0,1,2,3,4,5,6,7,8,9,0},Table3[[#This Row],[Last Funding Amount - ORIG]]&amp;"0123456789"))-1)</f>
        <v/>
      </c>
      <c r="E10280" t="s">
        <v>11</v>
      </c>
      <c r="F10280" s="1">
        <v>349297392</v>
      </c>
      <c r="G10280">
        <v>3</v>
      </c>
      <c r="H10280">
        <v>4</v>
      </c>
    </row>
    <row r="10281" spans="1:8" x14ac:dyDescent="0.2">
      <c r="A10281" t="s">
        <v>11943</v>
      </c>
      <c r="B10281" s="1">
        <v>100000000</v>
      </c>
      <c r="C1028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100000000</v>
      </c>
      <c r="D10281" s="6" t="str">
        <f>LEFT(Table3[[#This Row],[Last Funding Amount - ORIG]],MIN(FIND({0,1,2,3,4,5,6,7,8,9,0},Table3[[#This Row],[Last Funding Amount - ORIG]]&amp;"0123456789"))-1)</f>
        <v/>
      </c>
      <c r="E10281" t="s">
        <v>8</v>
      </c>
      <c r="F10281" s="1">
        <v>220000000</v>
      </c>
      <c r="G10281">
        <v>2</v>
      </c>
      <c r="H10281">
        <v>25</v>
      </c>
    </row>
    <row r="10282" spans="1:8" x14ac:dyDescent="0.2">
      <c r="A10282" t="s">
        <v>11944</v>
      </c>
      <c r="B10282" s="1">
        <v>109000000</v>
      </c>
      <c r="C1028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109000000</v>
      </c>
      <c r="D10282" s="6" t="str">
        <f>LEFT(Table3[[#This Row],[Last Funding Amount - ORIG]],MIN(FIND({0,1,2,3,4,5,6,7,8,9,0},Table3[[#This Row],[Last Funding Amount - ORIG]]&amp;"0123456789"))-1)</f>
        <v/>
      </c>
      <c r="E10282" t="s">
        <v>314</v>
      </c>
      <c r="F10282" s="1">
        <v>109000000</v>
      </c>
    </row>
    <row r="10283" spans="1:8" x14ac:dyDescent="0.2">
      <c r="A10283" t="s">
        <v>11945</v>
      </c>
      <c r="B10283" s="1">
        <v>150000000</v>
      </c>
      <c r="C1028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150000000</v>
      </c>
      <c r="D10283" s="6" t="str">
        <f>LEFT(Table3[[#This Row],[Last Funding Amount - ORIG]],MIN(FIND({0,1,2,3,4,5,6,7,8,9,0},Table3[[#This Row],[Last Funding Amount - ORIG]]&amp;"0123456789"))-1)</f>
        <v/>
      </c>
      <c r="E10283" t="s">
        <v>44</v>
      </c>
      <c r="F10283" s="1">
        <v>162199000</v>
      </c>
    </row>
    <row r="10284" spans="1:8" x14ac:dyDescent="0.2">
      <c r="A10284" t="s">
        <v>11946</v>
      </c>
      <c r="B10284" s="1">
        <v>22000000</v>
      </c>
      <c r="C1028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22000000</v>
      </c>
      <c r="D10284" s="6" t="str">
        <f>LEFT(Table3[[#This Row],[Last Funding Amount - ORIG]],MIN(FIND({0,1,2,3,4,5,6,7,8,9,0},Table3[[#This Row],[Last Funding Amount - ORIG]]&amp;"0123456789"))-1)</f>
        <v/>
      </c>
      <c r="E10284" t="s">
        <v>6</v>
      </c>
      <c r="F10284" s="1">
        <v>59817542</v>
      </c>
      <c r="G10284">
        <v>3</v>
      </c>
      <c r="H10284">
        <v>10</v>
      </c>
    </row>
    <row r="10285" spans="1:8" x14ac:dyDescent="0.2">
      <c r="A10285" t="s">
        <v>11947</v>
      </c>
      <c r="B10285" s="1">
        <v>21200000</v>
      </c>
      <c r="C1028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21200000</v>
      </c>
      <c r="D10285" s="6" t="str">
        <f>LEFT(Table3[[#This Row],[Last Funding Amount - ORIG]],MIN(FIND({0,1,2,3,4,5,6,7,8,9,0},Table3[[#This Row],[Last Funding Amount - ORIG]]&amp;"0123456789"))-1)</f>
        <v/>
      </c>
      <c r="E10285" t="s">
        <v>36</v>
      </c>
      <c r="F10285" s="1">
        <v>32200000</v>
      </c>
      <c r="G10285">
        <v>2</v>
      </c>
      <c r="H10285">
        <v>6</v>
      </c>
    </row>
    <row r="10286" spans="1:8" x14ac:dyDescent="0.2">
      <c r="A10286" t="s">
        <v>11948</v>
      </c>
      <c r="B10286" s="1">
        <v>11050000</v>
      </c>
      <c r="C1028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11050000</v>
      </c>
      <c r="D10286" s="6" t="str">
        <f>LEFT(Table3[[#This Row],[Last Funding Amount - ORIG]],MIN(FIND({0,1,2,3,4,5,6,7,8,9,0},Table3[[#This Row],[Last Funding Amount - ORIG]]&amp;"0123456789"))-1)</f>
        <v/>
      </c>
      <c r="E10286" t="s">
        <v>36</v>
      </c>
      <c r="F10286" s="1">
        <v>16310000</v>
      </c>
      <c r="G10286">
        <v>4</v>
      </c>
      <c r="H10286">
        <v>6</v>
      </c>
    </row>
    <row r="10287" spans="1:8" x14ac:dyDescent="0.2">
      <c r="A10287" t="s">
        <v>11949</v>
      </c>
      <c r="B10287" s="1">
        <v>13000000</v>
      </c>
      <c r="C1028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13000000</v>
      </c>
      <c r="D10287" s="6" t="str">
        <f>LEFT(Table3[[#This Row],[Last Funding Amount - ORIG]],MIN(FIND({0,1,2,3,4,5,6,7,8,9,0},Table3[[#This Row],[Last Funding Amount - ORIG]]&amp;"0123456789"))-1)</f>
        <v/>
      </c>
      <c r="E10287" t="s">
        <v>22</v>
      </c>
      <c r="F10287" s="1">
        <v>13000000</v>
      </c>
      <c r="H10287">
        <v>7</v>
      </c>
    </row>
    <row r="10288" spans="1:8" x14ac:dyDescent="0.2">
      <c r="A10288" t="s">
        <v>11950</v>
      </c>
      <c r="B10288" s="1">
        <v>22000000</v>
      </c>
      <c r="C1028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22000000</v>
      </c>
      <c r="D10288" s="6" t="str">
        <f>LEFT(Table3[[#This Row],[Last Funding Amount - ORIG]],MIN(FIND({0,1,2,3,4,5,6,7,8,9,0},Table3[[#This Row],[Last Funding Amount - ORIG]]&amp;"0123456789"))-1)</f>
        <v/>
      </c>
      <c r="E10288" t="s">
        <v>36</v>
      </c>
      <c r="F10288" s="1">
        <v>60165000</v>
      </c>
      <c r="G10288">
        <v>2</v>
      </c>
      <c r="H10288">
        <v>6</v>
      </c>
    </row>
    <row r="10289" spans="1:8" x14ac:dyDescent="0.2">
      <c r="A10289" t="s">
        <v>11951</v>
      </c>
      <c r="B10289" s="1">
        <v>9417845</v>
      </c>
      <c r="C1028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9417845</v>
      </c>
      <c r="D10289" s="6" t="str">
        <f>LEFT(Table3[[#This Row],[Last Funding Amount - ORIG]],MIN(FIND({0,1,2,3,4,5,6,7,8,9,0},Table3[[#This Row],[Last Funding Amount - ORIG]]&amp;"0123456789"))-1)</f>
        <v/>
      </c>
      <c r="E10289" t="s">
        <v>22</v>
      </c>
      <c r="F10289" s="1">
        <v>11567845</v>
      </c>
      <c r="G10289">
        <v>1</v>
      </c>
      <c r="H10289">
        <v>4</v>
      </c>
    </row>
    <row r="10290" spans="1:8" x14ac:dyDescent="0.2">
      <c r="A10290" t="s">
        <v>11952</v>
      </c>
      <c r="B10290" s="1">
        <v>30000000</v>
      </c>
      <c r="C1029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30000000</v>
      </c>
      <c r="D10290" s="6" t="str">
        <f>LEFT(Table3[[#This Row],[Last Funding Amount - ORIG]],MIN(FIND({0,1,2,3,4,5,6,7,8,9,0},Table3[[#This Row],[Last Funding Amount - ORIG]]&amp;"0123456789"))-1)</f>
        <v/>
      </c>
      <c r="E10290" t="s">
        <v>18</v>
      </c>
      <c r="F10290" s="1">
        <v>128537423</v>
      </c>
      <c r="G10290">
        <v>1</v>
      </c>
      <c r="H10290">
        <v>10</v>
      </c>
    </row>
    <row r="10291" spans="1:8" x14ac:dyDescent="0.2">
      <c r="A10291" t="s">
        <v>11953</v>
      </c>
      <c r="C1029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0291" s="6" t="str">
        <f>LEFT(Table3[[#This Row],[Last Funding Amount - ORIG]],MIN(FIND({0,1,2,3,4,5,6,7,8,9,0},Table3[[#This Row],[Last Funding Amount - ORIG]]&amp;"0123456789"))-1)</f>
        <v/>
      </c>
      <c r="E10291" t="s">
        <v>13</v>
      </c>
      <c r="F10291" s="1">
        <v>11169331</v>
      </c>
      <c r="G10291">
        <v>2</v>
      </c>
      <c r="H10291">
        <v>2</v>
      </c>
    </row>
    <row r="10292" spans="1:8" x14ac:dyDescent="0.2">
      <c r="A10292" t="s">
        <v>11954</v>
      </c>
      <c r="B10292" s="1">
        <v>22200000</v>
      </c>
      <c r="C1029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22200000</v>
      </c>
      <c r="D10292" s="6" t="str">
        <f>LEFT(Table3[[#This Row],[Last Funding Amount - ORIG]],MIN(FIND({0,1,2,3,4,5,6,7,8,9,0},Table3[[#This Row],[Last Funding Amount - ORIG]]&amp;"0123456789"))-1)</f>
        <v/>
      </c>
      <c r="E10292" t="s">
        <v>22</v>
      </c>
      <c r="F10292" s="1">
        <v>22200000</v>
      </c>
      <c r="G10292">
        <v>1</v>
      </c>
      <c r="H10292">
        <v>2</v>
      </c>
    </row>
    <row r="10293" spans="1:8" x14ac:dyDescent="0.2">
      <c r="A10293" t="s">
        <v>11955</v>
      </c>
      <c r="B10293" s="1">
        <v>1250000</v>
      </c>
      <c r="C1029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1250000</v>
      </c>
      <c r="D10293" s="6" t="str">
        <f>LEFT(Table3[[#This Row],[Last Funding Amount - ORIG]],MIN(FIND({0,1,2,3,4,5,6,7,8,9,0},Table3[[#This Row],[Last Funding Amount - ORIG]]&amp;"0123456789"))-1)</f>
        <v/>
      </c>
      <c r="E10293" t="s">
        <v>112</v>
      </c>
      <c r="F10293" s="1">
        <v>5252005</v>
      </c>
      <c r="G10293">
        <v>1</v>
      </c>
      <c r="H10293">
        <v>1</v>
      </c>
    </row>
    <row r="10294" spans="1:8" x14ac:dyDescent="0.2">
      <c r="A10294" t="s">
        <v>11956</v>
      </c>
      <c r="B10294" s="1">
        <v>20000000</v>
      </c>
      <c r="C1029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20000000</v>
      </c>
      <c r="D10294" s="6" t="str">
        <f>LEFT(Table3[[#This Row],[Last Funding Amount - ORIG]],MIN(FIND({0,1,2,3,4,5,6,7,8,9,0},Table3[[#This Row],[Last Funding Amount - ORIG]]&amp;"0123456789"))-1)</f>
        <v/>
      </c>
      <c r="E10294" t="s">
        <v>36</v>
      </c>
      <c r="F10294" s="1">
        <v>32100000</v>
      </c>
      <c r="G10294">
        <v>1</v>
      </c>
      <c r="H10294">
        <v>19</v>
      </c>
    </row>
    <row r="10295" spans="1:8" x14ac:dyDescent="0.2">
      <c r="A10295" t="s">
        <v>11957</v>
      </c>
      <c r="B10295" s="1">
        <v>1385000</v>
      </c>
      <c r="C1029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1385000</v>
      </c>
      <c r="D10295" s="6" t="str">
        <f>LEFT(Table3[[#This Row],[Last Funding Amount - ORIG]],MIN(FIND({0,1,2,3,4,5,6,7,8,9,0},Table3[[#This Row],[Last Funding Amount - ORIG]]&amp;"0123456789"))-1)</f>
        <v/>
      </c>
      <c r="E10295" t="s">
        <v>13</v>
      </c>
      <c r="F10295" s="1">
        <v>11385000</v>
      </c>
      <c r="G10295">
        <v>2</v>
      </c>
      <c r="H10295">
        <v>30</v>
      </c>
    </row>
    <row r="10296" spans="1:8" x14ac:dyDescent="0.2">
      <c r="A10296" t="s">
        <v>11958</v>
      </c>
      <c r="C1029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0296" s="6" t="str">
        <f>LEFT(Table3[[#This Row],[Last Funding Amount - ORIG]],MIN(FIND({0,1,2,3,4,5,6,7,8,9,0},Table3[[#This Row],[Last Funding Amount - ORIG]]&amp;"0123456789"))-1)</f>
        <v/>
      </c>
      <c r="E10296" t="s">
        <v>56</v>
      </c>
      <c r="F10296" s="1">
        <v>18620000</v>
      </c>
      <c r="H10296">
        <v>34</v>
      </c>
    </row>
    <row r="10297" spans="1:8" x14ac:dyDescent="0.2">
      <c r="A10297" t="s">
        <v>11959</v>
      </c>
      <c r="B10297" s="1">
        <v>1000000000</v>
      </c>
      <c r="C1029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1000000000</v>
      </c>
      <c r="D10297" s="6" t="str">
        <f>LEFT(Table3[[#This Row],[Last Funding Amount - ORIG]],MIN(FIND({0,1,2,3,4,5,6,7,8,9,0},Table3[[#This Row],[Last Funding Amount - ORIG]]&amp;"0123456789"))-1)</f>
        <v/>
      </c>
      <c r="E10297" t="s">
        <v>208</v>
      </c>
      <c r="F10297" s="1">
        <v>1000000000</v>
      </c>
      <c r="G10297">
        <v>1</v>
      </c>
      <c r="H10297">
        <v>1</v>
      </c>
    </row>
    <row r="10298" spans="1:8" x14ac:dyDescent="0.2">
      <c r="A10298" t="s">
        <v>11960</v>
      </c>
      <c r="C1029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0298" s="6" t="str">
        <f>LEFT(Table3[[#This Row],[Last Funding Amount - ORIG]],MIN(FIND({0,1,2,3,4,5,6,7,8,9,0},Table3[[#This Row],[Last Funding Amount - ORIG]]&amp;"0123456789"))-1)</f>
        <v/>
      </c>
      <c r="E10298" t="s">
        <v>16</v>
      </c>
      <c r="F10298" s="1">
        <v>475000000</v>
      </c>
      <c r="H10298">
        <v>1</v>
      </c>
    </row>
    <row r="10299" spans="1:8" x14ac:dyDescent="0.2">
      <c r="A10299" t="s">
        <v>11961</v>
      </c>
      <c r="B10299" s="1">
        <v>9000000</v>
      </c>
      <c r="C1029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9000000</v>
      </c>
      <c r="D10299" s="6" t="str">
        <f>LEFT(Table3[[#This Row],[Last Funding Amount - ORIG]],MIN(FIND({0,1,2,3,4,5,6,7,8,9,0},Table3[[#This Row],[Last Funding Amount - ORIG]]&amp;"0123456789"))-1)</f>
        <v/>
      </c>
      <c r="E10299" t="s">
        <v>22</v>
      </c>
      <c r="F10299" s="1">
        <v>11925000</v>
      </c>
      <c r="G10299">
        <v>2</v>
      </c>
      <c r="H10299">
        <v>7</v>
      </c>
    </row>
    <row r="10300" spans="1:8" x14ac:dyDescent="0.2">
      <c r="A10300" t="s">
        <v>11962</v>
      </c>
      <c r="B10300" s="1">
        <v>19300000</v>
      </c>
      <c r="C1030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19300000</v>
      </c>
      <c r="D10300" s="6" t="str">
        <f>LEFT(Table3[[#This Row],[Last Funding Amount - ORIG]],MIN(FIND({0,1,2,3,4,5,6,7,8,9,0},Table3[[#This Row],[Last Funding Amount - ORIG]]&amp;"0123456789"))-1)</f>
        <v/>
      </c>
      <c r="E10300" t="s">
        <v>22</v>
      </c>
      <c r="F10300" s="1">
        <v>24300000</v>
      </c>
      <c r="G10300">
        <v>3</v>
      </c>
      <c r="H10300">
        <v>12</v>
      </c>
    </row>
    <row r="10301" spans="1:8" x14ac:dyDescent="0.2">
      <c r="A10301" t="s">
        <v>11963</v>
      </c>
      <c r="C1030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0301" s="6" t="str">
        <f>LEFT(Table3[[#This Row],[Last Funding Amount - ORIG]],MIN(FIND({0,1,2,3,4,5,6,7,8,9,0},Table3[[#This Row],[Last Funding Amount - ORIG]]&amp;"0123456789"))-1)</f>
        <v/>
      </c>
      <c r="E10301" t="s">
        <v>36</v>
      </c>
      <c r="F10301" t="s">
        <v>11964</v>
      </c>
      <c r="H10301">
        <v>10</v>
      </c>
    </row>
    <row r="10302" spans="1:8" x14ac:dyDescent="0.2">
      <c r="A10302" t="s">
        <v>11965</v>
      </c>
      <c r="B10302" s="1">
        <v>396000</v>
      </c>
      <c r="C1030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396000</v>
      </c>
      <c r="D10302" s="6" t="str">
        <f>LEFT(Table3[[#This Row],[Last Funding Amount - ORIG]],MIN(FIND({0,1,2,3,4,5,6,7,8,9,0},Table3[[#This Row],[Last Funding Amount - ORIG]]&amp;"0123456789"))-1)</f>
        <v/>
      </c>
      <c r="E10302" t="s">
        <v>112</v>
      </c>
      <c r="F10302" s="1">
        <v>396000</v>
      </c>
      <c r="G10302">
        <v>1</v>
      </c>
      <c r="H10302">
        <v>2</v>
      </c>
    </row>
    <row r="10303" spans="1:8" x14ac:dyDescent="0.2">
      <c r="A10303" t="s">
        <v>11966</v>
      </c>
      <c r="B10303" s="1">
        <v>9400000</v>
      </c>
      <c r="C1030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9400000</v>
      </c>
      <c r="D10303" s="6" t="str">
        <f>LEFT(Table3[[#This Row],[Last Funding Amount - ORIG]],MIN(FIND({0,1,2,3,4,5,6,7,8,9,0},Table3[[#This Row],[Last Funding Amount - ORIG]]&amp;"0123456789"))-1)</f>
        <v/>
      </c>
      <c r="E10303" t="s">
        <v>8</v>
      </c>
      <c r="F10303" s="1">
        <v>55858609</v>
      </c>
      <c r="G10303">
        <v>3</v>
      </c>
      <c r="H10303">
        <v>10</v>
      </c>
    </row>
    <row r="10304" spans="1:8" x14ac:dyDescent="0.2">
      <c r="A10304" t="s">
        <v>11967</v>
      </c>
      <c r="B10304" s="1">
        <v>18575000</v>
      </c>
      <c r="C1030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18575000</v>
      </c>
      <c r="D10304" s="6" t="str">
        <f>LEFT(Table3[[#This Row],[Last Funding Amount - ORIG]],MIN(FIND({0,1,2,3,4,5,6,7,8,9,0},Table3[[#This Row],[Last Funding Amount - ORIG]]&amp;"0123456789"))-1)</f>
        <v/>
      </c>
      <c r="E10304" t="s">
        <v>11</v>
      </c>
      <c r="F10304" s="1">
        <v>30575000</v>
      </c>
      <c r="G10304">
        <v>3</v>
      </c>
      <c r="H10304">
        <v>3</v>
      </c>
    </row>
    <row r="10305" spans="1:8" x14ac:dyDescent="0.2">
      <c r="A10305" t="s">
        <v>11968</v>
      </c>
      <c r="B10305" s="1">
        <v>93000000</v>
      </c>
      <c r="C1030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93000000</v>
      </c>
      <c r="D10305" s="6" t="str">
        <f>LEFT(Table3[[#This Row],[Last Funding Amount - ORIG]],MIN(FIND({0,1,2,3,4,5,6,7,8,9,0},Table3[[#This Row],[Last Funding Amount - ORIG]]&amp;"0123456789"))-1)</f>
        <v/>
      </c>
      <c r="E10305" t="s">
        <v>1201</v>
      </c>
      <c r="F10305" s="1">
        <v>340600000</v>
      </c>
      <c r="G10305">
        <v>4</v>
      </c>
      <c r="H10305">
        <v>15</v>
      </c>
    </row>
    <row r="10306" spans="1:8" x14ac:dyDescent="0.2">
      <c r="A10306" t="s">
        <v>11969</v>
      </c>
      <c r="B10306" s="1">
        <v>18000000</v>
      </c>
      <c r="C1030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18000000</v>
      </c>
      <c r="D10306" s="6" t="str">
        <f>LEFT(Table3[[#This Row],[Last Funding Amount - ORIG]],MIN(FIND({0,1,2,3,4,5,6,7,8,9,0},Table3[[#This Row],[Last Funding Amount - ORIG]]&amp;"0123456789"))-1)</f>
        <v/>
      </c>
      <c r="E10306" t="s">
        <v>11</v>
      </c>
      <c r="F10306" s="1">
        <v>99108347</v>
      </c>
      <c r="G10306">
        <v>4</v>
      </c>
      <c r="H10306">
        <v>12</v>
      </c>
    </row>
    <row r="10307" spans="1:8" x14ac:dyDescent="0.2">
      <c r="A10307" t="s">
        <v>11970</v>
      </c>
      <c r="B10307" s="1">
        <v>9000000</v>
      </c>
      <c r="C1030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9000000</v>
      </c>
      <c r="D10307" s="6" t="str">
        <f>LEFT(Table3[[#This Row],[Last Funding Amount - ORIG]],MIN(FIND({0,1,2,3,4,5,6,7,8,9,0},Table3[[#This Row],[Last Funding Amount - ORIG]]&amp;"0123456789"))-1)</f>
        <v/>
      </c>
      <c r="E10307" t="s">
        <v>22</v>
      </c>
      <c r="F10307" s="1">
        <v>11020000</v>
      </c>
      <c r="G10307">
        <v>2</v>
      </c>
      <c r="H10307">
        <v>8</v>
      </c>
    </row>
    <row r="10308" spans="1:8" x14ac:dyDescent="0.2">
      <c r="A10308" t="s">
        <v>11971</v>
      </c>
      <c r="B10308" s="1">
        <v>8000000</v>
      </c>
      <c r="C1030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8000000</v>
      </c>
      <c r="D10308" s="6" t="str">
        <f>LEFT(Table3[[#This Row],[Last Funding Amount - ORIG]],MIN(FIND({0,1,2,3,4,5,6,7,8,9,0},Table3[[#This Row],[Last Funding Amount - ORIG]]&amp;"0123456789"))-1)</f>
        <v/>
      </c>
      <c r="E10308" t="s">
        <v>208</v>
      </c>
      <c r="F10308" s="1">
        <v>22105310</v>
      </c>
      <c r="G10308">
        <v>2</v>
      </c>
      <c r="H10308">
        <v>7</v>
      </c>
    </row>
    <row r="10309" spans="1:8" x14ac:dyDescent="0.2">
      <c r="A10309" t="s">
        <v>11972</v>
      </c>
      <c r="B10309" s="1">
        <v>17500000</v>
      </c>
      <c r="C1030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17500000</v>
      </c>
      <c r="D10309" s="6" t="str">
        <f>LEFT(Table3[[#This Row],[Last Funding Amount - ORIG]],MIN(FIND({0,1,2,3,4,5,6,7,8,9,0},Table3[[#This Row],[Last Funding Amount - ORIG]]&amp;"0123456789"))-1)</f>
        <v/>
      </c>
      <c r="E10309" t="s">
        <v>36</v>
      </c>
      <c r="F10309" s="1">
        <v>31500000</v>
      </c>
      <c r="G10309">
        <v>2</v>
      </c>
      <c r="H10309">
        <v>3</v>
      </c>
    </row>
    <row r="10310" spans="1:8" x14ac:dyDescent="0.2">
      <c r="A10310" t="s">
        <v>11973</v>
      </c>
      <c r="B10310" s="1">
        <v>7800000</v>
      </c>
      <c r="C1031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7800000</v>
      </c>
      <c r="D10310" s="6" t="str">
        <f>LEFT(Table3[[#This Row],[Last Funding Amount - ORIG]],MIN(FIND({0,1,2,3,4,5,6,7,8,9,0},Table3[[#This Row],[Last Funding Amount - ORIG]]&amp;"0123456789"))-1)</f>
        <v/>
      </c>
      <c r="E10310" t="s">
        <v>13</v>
      </c>
      <c r="F10310" s="1">
        <v>27000000</v>
      </c>
    </row>
    <row r="10311" spans="1:8" x14ac:dyDescent="0.2">
      <c r="A10311" t="s">
        <v>11974</v>
      </c>
      <c r="B10311" t="s">
        <v>11975</v>
      </c>
      <c r="C1031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13200000</v>
      </c>
      <c r="D10311" s="5" t="str">
        <f>LEFT(Table3[[#This Row],[Last Funding Amount - ORIG]],MIN(FIND({0,1,2,3,4,5,6,7,8,9,0},Table3[[#This Row],[Last Funding Amount - ORIG]]&amp;"0123456789"))-1)</f>
        <v>‰âÂ</v>
      </c>
      <c r="E10311" t="s">
        <v>22</v>
      </c>
      <c r="F10311" t="s">
        <v>11976</v>
      </c>
      <c r="G10311">
        <v>1</v>
      </c>
      <c r="H10311">
        <v>13</v>
      </c>
    </row>
    <row r="10312" spans="1:8" x14ac:dyDescent="0.2">
      <c r="A10312" t="s">
        <v>11977</v>
      </c>
      <c r="B10312" s="1">
        <v>2000000</v>
      </c>
      <c r="C1031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</v>
      </c>
      <c r="D10312" s="6" t="str">
        <f>LEFT(Table3[[#This Row],[Last Funding Amount - ORIG]],MIN(FIND({0,1,2,3,4,5,6,7,8,9,0},Table3[[#This Row],[Last Funding Amount - ORIG]]&amp;"0123456789"))-1)</f>
        <v/>
      </c>
      <c r="E10312" t="s">
        <v>22</v>
      </c>
      <c r="F10312" s="1">
        <v>7015000</v>
      </c>
      <c r="G10312">
        <v>2</v>
      </c>
      <c r="H10312">
        <v>8</v>
      </c>
    </row>
    <row r="10313" spans="1:8" x14ac:dyDescent="0.2">
      <c r="A10313" t="s">
        <v>11978</v>
      </c>
      <c r="B10313" t="s">
        <v>711</v>
      </c>
      <c r="C1031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</v>
      </c>
      <c r="D10313" s="5" t="str">
        <f>LEFT(Table3[[#This Row],[Last Funding Amount - ORIG]],MIN(FIND({0,1,2,3,4,5,6,7,8,9,0},Table3[[#This Row],[Last Funding Amount - ORIG]]&amp;"0123456789"))-1)</f>
        <v>å£</v>
      </c>
      <c r="E10313" t="s">
        <v>13</v>
      </c>
      <c r="F10313" s="1">
        <v>4101192</v>
      </c>
      <c r="G10313">
        <v>1</v>
      </c>
      <c r="H10313">
        <v>1</v>
      </c>
    </row>
    <row r="10314" spans="1:8" x14ac:dyDescent="0.2">
      <c r="A10314" t="s">
        <v>11979</v>
      </c>
      <c r="B10314" s="1">
        <v>53700000</v>
      </c>
      <c r="C1031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53700000</v>
      </c>
      <c r="D10314" s="6" t="str">
        <f>LEFT(Table3[[#This Row],[Last Funding Amount - ORIG]],MIN(FIND({0,1,2,3,4,5,6,7,8,9,0},Table3[[#This Row],[Last Funding Amount - ORIG]]&amp;"0123456789"))-1)</f>
        <v/>
      </c>
      <c r="E10314" t="s">
        <v>56</v>
      </c>
      <c r="F10314" s="1">
        <v>160760133</v>
      </c>
      <c r="G10314">
        <v>2</v>
      </c>
      <c r="H10314">
        <v>4</v>
      </c>
    </row>
    <row r="10315" spans="1:8" x14ac:dyDescent="0.2">
      <c r="A10315" t="s">
        <v>11980</v>
      </c>
      <c r="B10315" s="1">
        <v>60750000</v>
      </c>
      <c r="C1031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60750000</v>
      </c>
      <c r="D10315" s="6" t="str">
        <f>LEFT(Table3[[#This Row],[Last Funding Amount - ORIG]],MIN(FIND({0,1,2,3,4,5,6,7,8,9,0},Table3[[#This Row],[Last Funding Amount - ORIG]]&amp;"0123456789"))-1)</f>
        <v/>
      </c>
      <c r="E10315" t="s">
        <v>16</v>
      </c>
      <c r="F10315" s="1">
        <v>60750000</v>
      </c>
      <c r="H10315">
        <v>1</v>
      </c>
    </row>
    <row r="10316" spans="1:8" x14ac:dyDescent="0.2">
      <c r="A10316" t="s">
        <v>11981</v>
      </c>
      <c r="B10316" s="1">
        <v>64000000</v>
      </c>
      <c r="C1031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64000000</v>
      </c>
      <c r="D10316" s="6" t="str">
        <f>LEFT(Table3[[#This Row],[Last Funding Amount - ORIG]],MIN(FIND({0,1,2,3,4,5,6,7,8,9,0},Table3[[#This Row],[Last Funding Amount - ORIG]]&amp;"0123456789"))-1)</f>
        <v/>
      </c>
      <c r="E10316" t="s">
        <v>18</v>
      </c>
      <c r="F10316" s="1">
        <v>104000000</v>
      </c>
      <c r="G10316">
        <v>2</v>
      </c>
      <c r="H10316">
        <v>2</v>
      </c>
    </row>
    <row r="10317" spans="1:8" x14ac:dyDescent="0.2">
      <c r="A10317" t="s">
        <v>11982</v>
      </c>
      <c r="B10317" s="1">
        <v>7699129</v>
      </c>
      <c r="C1031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7699129</v>
      </c>
      <c r="D10317" s="6" t="str">
        <f>LEFT(Table3[[#This Row],[Last Funding Amount - ORIG]],MIN(FIND({0,1,2,3,4,5,6,7,8,9,0},Table3[[#This Row],[Last Funding Amount - ORIG]]&amp;"0123456789"))-1)</f>
        <v/>
      </c>
      <c r="E10317" t="s">
        <v>59</v>
      </c>
      <c r="F10317" s="1">
        <v>16079129</v>
      </c>
      <c r="G10317">
        <v>3</v>
      </c>
      <c r="H10317">
        <v>15</v>
      </c>
    </row>
    <row r="10318" spans="1:8" x14ac:dyDescent="0.2">
      <c r="A10318" t="s">
        <v>11983</v>
      </c>
      <c r="B10318" s="1">
        <v>4250000</v>
      </c>
      <c r="C1031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4250000</v>
      </c>
      <c r="D10318" s="6" t="str">
        <f>LEFT(Table3[[#This Row],[Last Funding Amount - ORIG]],MIN(FIND({0,1,2,3,4,5,6,7,8,9,0},Table3[[#This Row],[Last Funding Amount - ORIG]]&amp;"0123456789"))-1)</f>
        <v/>
      </c>
      <c r="E10318" t="s">
        <v>36</v>
      </c>
      <c r="F10318" s="1">
        <v>11650000</v>
      </c>
      <c r="G10318">
        <v>2</v>
      </c>
      <c r="H10318">
        <v>3</v>
      </c>
    </row>
    <row r="10319" spans="1:8" x14ac:dyDescent="0.2">
      <c r="A10319" t="s">
        <v>11984</v>
      </c>
      <c r="B10319" s="1">
        <v>4000000</v>
      </c>
      <c r="C1031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4000000</v>
      </c>
      <c r="D10319" s="6" t="str">
        <f>LEFT(Table3[[#This Row],[Last Funding Amount - ORIG]],MIN(FIND({0,1,2,3,4,5,6,7,8,9,0},Table3[[#This Row],[Last Funding Amount - ORIG]]&amp;"0123456789"))-1)</f>
        <v/>
      </c>
      <c r="E10319" t="s">
        <v>22</v>
      </c>
      <c r="F10319" s="1">
        <v>4000000</v>
      </c>
      <c r="G10319">
        <v>1</v>
      </c>
      <c r="H10319">
        <v>3</v>
      </c>
    </row>
    <row r="10320" spans="1:8" x14ac:dyDescent="0.2">
      <c r="A10320" t="s">
        <v>11985</v>
      </c>
      <c r="B10320" s="1">
        <v>10000000</v>
      </c>
      <c r="C1032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10000000</v>
      </c>
      <c r="D10320" s="6" t="str">
        <f>LEFT(Table3[[#This Row],[Last Funding Amount - ORIG]],MIN(FIND({0,1,2,3,4,5,6,7,8,9,0},Table3[[#This Row],[Last Funding Amount - ORIG]]&amp;"0123456789"))-1)</f>
        <v/>
      </c>
      <c r="E10320" t="s">
        <v>22</v>
      </c>
      <c r="F10320" s="1">
        <v>15000000</v>
      </c>
      <c r="G10320">
        <v>1</v>
      </c>
      <c r="H10320">
        <v>4</v>
      </c>
    </row>
    <row r="10321" spans="1:8" x14ac:dyDescent="0.2">
      <c r="A10321" t="s">
        <v>11986</v>
      </c>
      <c r="B10321" s="1">
        <v>4300000</v>
      </c>
      <c r="C1032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4300000</v>
      </c>
      <c r="D10321" s="6" t="str">
        <f>LEFT(Table3[[#This Row],[Last Funding Amount - ORIG]],MIN(FIND({0,1,2,3,4,5,6,7,8,9,0},Table3[[#This Row],[Last Funding Amount - ORIG]]&amp;"0123456789"))-1)</f>
        <v/>
      </c>
      <c r="E10321" t="s">
        <v>112</v>
      </c>
      <c r="F10321" s="1">
        <v>4420000</v>
      </c>
      <c r="G10321">
        <v>1</v>
      </c>
      <c r="H10321">
        <v>7</v>
      </c>
    </row>
    <row r="10322" spans="1:8" x14ac:dyDescent="0.2">
      <c r="A10322" t="s">
        <v>11987</v>
      </c>
      <c r="B10322" s="1">
        <v>4000000</v>
      </c>
      <c r="C1032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4000000</v>
      </c>
      <c r="D10322" s="6" t="str">
        <f>LEFT(Table3[[#This Row],[Last Funding Amount - ORIG]],MIN(FIND({0,1,2,3,4,5,6,7,8,9,0},Table3[[#This Row],[Last Funding Amount - ORIG]]&amp;"0123456789"))-1)</f>
        <v/>
      </c>
      <c r="E10322" t="s">
        <v>112</v>
      </c>
      <c r="F10322" s="1">
        <v>4000000</v>
      </c>
      <c r="G10322">
        <v>2</v>
      </c>
      <c r="H10322">
        <v>15</v>
      </c>
    </row>
    <row r="10323" spans="1:8" x14ac:dyDescent="0.2">
      <c r="A10323" t="s">
        <v>11988</v>
      </c>
      <c r="B10323" s="1">
        <v>5373061</v>
      </c>
      <c r="C1032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5373061</v>
      </c>
      <c r="D10323" s="6" t="str">
        <f>LEFT(Table3[[#This Row],[Last Funding Amount - ORIG]],MIN(FIND({0,1,2,3,4,5,6,7,8,9,0},Table3[[#This Row],[Last Funding Amount - ORIG]]&amp;"0123456789"))-1)</f>
        <v/>
      </c>
      <c r="E10323" t="s">
        <v>22</v>
      </c>
      <c r="F10323" s="1">
        <v>8373061</v>
      </c>
      <c r="H10323">
        <v>1</v>
      </c>
    </row>
    <row r="10324" spans="1:8" x14ac:dyDescent="0.2">
      <c r="A10324" t="s">
        <v>11989</v>
      </c>
      <c r="B10324" s="1">
        <v>8700000</v>
      </c>
      <c r="C1032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8700000</v>
      </c>
      <c r="D10324" s="6" t="str">
        <f>LEFT(Table3[[#This Row],[Last Funding Amount - ORIG]],MIN(FIND({0,1,2,3,4,5,6,7,8,9,0},Table3[[#This Row],[Last Funding Amount - ORIG]]&amp;"0123456789"))-1)</f>
        <v/>
      </c>
      <c r="E10324" t="s">
        <v>13</v>
      </c>
      <c r="F10324" s="1">
        <v>37401486</v>
      </c>
      <c r="H10324">
        <v>1</v>
      </c>
    </row>
    <row r="10325" spans="1:8" x14ac:dyDescent="0.2">
      <c r="A10325" t="s">
        <v>11990</v>
      </c>
      <c r="B10325" s="1">
        <v>2000003</v>
      </c>
      <c r="C1032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2000003</v>
      </c>
      <c r="D10325" s="6" t="str">
        <f>LEFT(Table3[[#This Row],[Last Funding Amount - ORIG]],MIN(FIND({0,1,2,3,4,5,6,7,8,9,0},Table3[[#This Row],[Last Funding Amount - ORIG]]&amp;"0123456789"))-1)</f>
        <v/>
      </c>
      <c r="E10325" t="s">
        <v>13</v>
      </c>
      <c r="F10325" s="1">
        <v>12875709</v>
      </c>
      <c r="G10325">
        <v>2</v>
      </c>
      <c r="H10325">
        <v>14</v>
      </c>
    </row>
    <row r="10326" spans="1:8" x14ac:dyDescent="0.2">
      <c r="A10326" t="s">
        <v>11991</v>
      </c>
      <c r="C1032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0326" s="6" t="str">
        <f>LEFT(Table3[[#This Row],[Last Funding Amount - ORIG]],MIN(FIND({0,1,2,3,4,5,6,7,8,9,0},Table3[[#This Row],[Last Funding Amount - ORIG]]&amp;"0123456789"))-1)</f>
        <v/>
      </c>
      <c r="E10326" t="s">
        <v>13</v>
      </c>
      <c r="F10326" s="1">
        <v>11625000</v>
      </c>
      <c r="G10326">
        <v>1</v>
      </c>
      <c r="H10326">
        <v>5</v>
      </c>
    </row>
    <row r="10327" spans="1:8" x14ac:dyDescent="0.2">
      <c r="A10327" t="s">
        <v>11992</v>
      </c>
      <c r="B10327" s="1">
        <v>4600000</v>
      </c>
      <c r="C1032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4600000</v>
      </c>
      <c r="D10327" s="6" t="str">
        <f>LEFT(Table3[[#This Row],[Last Funding Amount - ORIG]],MIN(FIND({0,1,2,3,4,5,6,7,8,9,0},Table3[[#This Row],[Last Funding Amount - ORIG]]&amp;"0123456789"))-1)</f>
        <v/>
      </c>
      <c r="E10327" t="s">
        <v>36</v>
      </c>
      <c r="F10327" s="1">
        <v>8600000</v>
      </c>
      <c r="G10327">
        <v>2</v>
      </c>
      <c r="H10327">
        <v>4</v>
      </c>
    </row>
    <row r="10328" spans="1:8" x14ac:dyDescent="0.2">
      <c r="A10328" t="s">
        <v>11993</v>
      </c>
      <c r="B10328" s="1">
        <v>8000000</v>
      </c>
      <c r="C1032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8000000</v>
      </c>
      <c r="D10328" s="6" t="str">
        <f>LEFT(Table3[[#This Row],[Last Funding Amount - ORIG]],MIN(FIND({0,1,2,3,4,5,6,7,8,9,0},Table3[[#This Row],[Last Funding Amount - ORIG]]&amp;"0123456789"))-1)</f>
        <v/>
      </c>
      <c r="E10328" t="s">
        <v>36</v>
      </c>
      <c r="F10328" s="1">
        <v>16450000</v>
      </c>
      <c r="G10328">
        <v>1</v>
      </c>
      <c r="H10328">
        <v>6</v>
      </c>
    </row>
    <row r="10329" spans="1:8" x14ac:dyDescent="0.2">
      <c r="A10329" t="s">
        <v>11994</v>
      </c>
      <c r="B10329" t="s">
        <v>11995</v>
      </c>
      <c r="C1032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61200000</v>
      </c>
      <c r="D10329" s="5" t="str">
        <f>LEFT(Table3[[#This Row],[Last Funding Amount - ORIG]],MIN(FIND({0,1,2,3,4,5,6,7,8,9,0},Table3[[#This Row],[Last Funding Amount - ORIG]]&amp;"0123456789"))-1)</f>
        <v>A$</v>
      </c>
      <c r="E10329" t="s">
        <v>18</v>
      </c>
      <c r="F10329" t="s">
        <v>11996</v>
      </c>
    </row>
    <row r="10330" spans="1:8" x14ac:dyDescent="0.2">
      <c r="A10330" t="s">
        <v>11997</v>
      </c>
      <c r="B10330" s="1">
        <v>1214755</v>
      </c>
      <c r="C1033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1214755</v>
      </c>
      <c r="D10330" s="6" t="str">
        <f>LEFT(Table3[[#This Row],[Last Funding Amount - ORIG]],MIN(FIND({0,1,2,3,4,5,6,7,8,9,0},Table3[[#This Row],[Last Funding Amount - ORIG]]&amp;"0123456789"))-1)</f>
        <v/>
      </c>
      <c r="E10330" t="s">
        <v>13</v>
      </c>
      <c r="F10330" s="1">
        <v>9579754</v>
      </c>
      <c r="G10330">
        <v>1</v>
      </c>
      <c r="H10330">
        <v>6</v>
      </c>
    </row>
    <row r="10331" spans="1:8" x14ac:dyDescent="0.2">
      <c r="A10331" t="s">
        <v>11998</v>
      </c>
      <c r="B10331" s="1">
        <v>15000000</v>
      </c>
      <c r="C1033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15000000</v>
      </c>
      <c r="D10331" s="6" t="str">
        <f>LEFT(Table3[[#This Row],[Last Funding Amount - ORIG]],MIN(FIND({0,1,2,3,4,5,6,7,8,9,0},Table3[[#This Row],[Last Funding Amount - ORIG]]&amp;"0123456789"))-1)</f>
        <v/>
      </c>
      <c r="E10331" t="s">
        <v>8</v>
      </c>
      <c r="F10331" s="1">
        <v>95000000</v>
      </c>
      <c r="G10331">
        <v>3</v>
      </c>
      <c r="H10331">
        <v>4</v>
      </c>
    </row>
    <row r="10332" spans="1:8" x14ac:dyDescent="0.2">
      <c r="A10332" t="s">
        <v>11999</v>
      </c>
      <c r="B10332" s="1">
        <v>4447695</v>
      </c>
      <c r="C1033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4447695</v>
      </c>
      <c r="D10332" s="6" t="str">
        <f>LEFT(Table3[[#This Row],[Last Funding Amount - ORIG]],MIN(FIND({0,1,2,3,4,5,6,7,8,9,0},Table3[[#This Row],[Last Funding Amount - ORIG]]&amp;"0123456789"))-1)</f>
        <v/>
      </c>
      <c r="E10332" t="s">
        <v>13</v>
      </c>
      <c r="F10332" s="1">
        <v>43434127</v>
      </c>
      <c r="G10332">
        <v>2</v>
      </c>
      <c r="H10332">
        <v>9</v>
      </c>
    </row>
    <row r="10333" spans="1:8" x14ac:dyDescent="0.2">
      <c r="A10333" t="s">
        <v>12000</v>
      </c>
      <c r="B10333" s="1">
        <v>18000000</v>
      </c>
      <c r="C1033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18000000</v>
      </c>
      <c r="D10333" s="6" t="str">
        <f>LEFT(Table3[[#This Row],[Last Funding Amount - ORIG]],MIN(FIND({0,1,2,3,4,5,6,7,8,9,0},Table3[[#This Row],[Last Funding Amount - ORIG]]&amp;"0123456789"))-1)</f>
        <v/>
      </c>
      <c r="E10333" t="s">
        <v>13</v>
      </c>
      <c r="F10333" s="1">
        <v>319641726</v>
      </c>
      <c r="G10333">
        <v>1</v>
      </c>
      <c r="H10333">
        <v>7</v>
      </c>
    </row>
    <row r="10334" spans="1:8" x14ac:dyDescent="0.2">
      <c r="A10334" t="s">
        <v>12001</v>
      </c>
      <c r="B10334" s="1">
        <v>10000000</v>
      </c>
      <c r="C1033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10000000</v>
      </c>
      <c r="D10334" s="6" t="str">
        <f>LEFT(Table3[[#This Row],[Last Funding Amount - ORIG]],MIN(FIND({0,1,2,3,4,5,6,7,8,9,0},Table3[[#This Row],[Last Funding Amount - ORIG]]&amp;"0123456789"))-1)</f>
        <v/>
      </c>
      <c r="E10334" t="s">
        <v>22</v>
      </c>
      <c r="F10334" s="1">
        <v>10000000</v>
      </c>
      <c r="G10334">
        <v>1</v>
      </c>
      <c r="H10334">
        <v>2</v>
      </c>
    </row>
    <row r="10335" spans="1:8" x14ac:dyDescent="0.2">
      <c r="A10335" t="s">
        <v>12002</v>
      </c>
      <c r="B10335" s="1">
        <v>14000000</v>
      </c>
      <c r="C1033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14000000</v>
      </c>
      <c r="D10335" s="6" t="str">
        <f>LEFT(Table3[[#This Row],[Last Funding Amount - ORIG]],MIN(FIND({0,1,2,3,4,5,6,7,8,9,0},Table3[[#This Row],[Last Funding Amount - ORIG]]&amp;"0123456789"))-1)</f>
        <v/>
      </c>
      <c r="E10335" t="s">
        <v>11</v>
      </c>
      <c r="F10335" s="1">
        <v>33500000</v>
      </c>
      <c r="G10335">
        <v>3</v>
      </c>
      <c r="H10335">
        <v>8</v>
      </c>
    </row>
    <row r="10336" spans="1:8" x14ac:dyDescent="0.2">
      <c r="A10336" t="s">
        <v>12003</v>
      </c>
      <c r="B10336" t="s">
        <v>5677</v>
      </c>
      <c r="C1033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5500000</v>
      </c>
      <c r="D10336" s="5" t="str">
        <f>LEFT(Table3[[#This Row],[Last Funding Amount - ORIG]],MIN(FIND({0,1,2,3,4,5,6,7,8,9,0},Table3[[#This Row],[Last Funding Amount - ORIG]]&amp;"0123456789"))-1)</f>
        <v>‰âÂ</v>
      </c>
      <c r="E10336" t="s">
        <v>13</v>
      </c>
      <c r="F10336" t="s">
        <v>5678</v>
      </c>
      <c r="H10336">
        <v>1</v>
      </c>
    </row>
    <row r="10337" spans="1:8" x14ac:dyDescent="0.2">
      <c r="A10337" t="s">
        <v>12004</v>
      </c>
      <c r="B10337" t="s">
        <v>2630</v>
      </c>
      <c r="C1033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5000000</v>
      </c>
      <c r="D10337" s="5" t="str">
        <f>LEFT(Table3[[#This Row],[Last Funding Amount - ORIG]],MIN(FIND({0,1,2,3,4,5,6,7,8,9,0},Table3[[#This Row],[Last Funding Amount - ORIG]]&amp;"0123456789"))-1)</f>
        <v>å£</v>
      </c>
      <c r="E10337" t="s">
        <v>13</v>
      </c>
      <c r="F10337" t="s">
        <v>462</v>
      </c>
      <c r="H10337">
        <v>3</v>
      </c>
    </row>
    <row r="10338" spans="1:8" x14ac:dyDescent="0.2">
      <c r="A10338" t="s">
        <v>12005</v>
      </c>
      <c r="B10338" s="1">
        <v>25950003</v>
      </c>
      <c r="C1033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25950003</v>
      </c>
      <c r="D10338" s="6" t="str">
        <f>LEFT(Table3[[#This Row],[Last Funding Amount - ORIG]],MIN(FIND({0,1,2,3,4,5,6,7,8,9,0},Table3[[#This Row],[Last Funding Amount - ORIG]]&amp;"0123456789"))-1)</f>
        <v/>
      </c>
      <c r="E10338" t="s">
        <v>13</v>
      </c>
      <c r="F10338" s="1">
        <v>116950003</v>
      </c>
      <c r="G10338">
        <v>6</v>
      </c>
      <c r="H10338">
        <v>10</v>
      </c>
    </row>
    <row r="10339" spans="1:8" x14ac:dyDescent="0.2">
      <c r="A10339" t="s">
        <v>12006</v>
      </c>
      <c r="B10339" s="1">
        <v>45000000</v>
      </c>
      <c r="C1033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45000000</v>
      </c>
      <c r="D10339" s="6" t="str">
        <f>LEFT(Table3[[#This Row],[Last Funding Amount - ORIG]],MIN(FIND({0,1,2,3,4,5,6,7,8,9,0},Table3[[#This Row],[Last Funding Amount - ORIG]]&amp;"0123456789"))-1)</f>
        <v/>
      </c>
      <c r="E10339" t="s">
        <v>13</v>
      </c>
      <c r="F10339" s="1">
        <v>147949000</v>
      </c>
      <c r="G10339">
        <v>3</v>
      </c>
      <c r="H10339">
        <v>14</v>
      </c>
    </row>
    <row r="10340" spans="1:8" x14ac:dyDescent="0.2">
      <c r="A10340" t="s">
        <v>12007</v>
      </c>
      <c r="B10340" s="1">
        <v>27500000</v>
      </c>
      <c r="C1034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27500000</v>
      </c>
      <c r="D10340" s="6" t="str">
        <f>LEFT(Table3[[#This Row],[Last Funding Amount - ORIG]],MIN(FIND({0,1,2,3,4,5,6,7,8,9,0},Table3[[#This Row],[Last Funding Amount - ORIG]]&amp;"0123456789"))-1)</f>
        <v/>
      </c>
      <c r="E10340" t="s">
        <v>13</v>
      </c>
      <c r="F10340" s="1">
        <v>32500000</v>
      </c>
      <c r="G10340">
        <v>3</v>
      </c>
      <c r="H10340">
        <v>4</v>
      </c>
    </row>
    <row r="10341" spans="1:8" x14ac:dyDescent="0.2">
      <c r="A10341" t="s">
        <v>12008</v>
      </c>
      <c r="B10341" s="1">
        <v>7500000</v>
      </c>
      <c r="C1034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7500000</v>
      </c>
      <c r="D10341" s="6" t="str">
        <f>LEFT(Table3[[#This Row],[Last Funding Amount - ORIG]],MIN(FIND({0,1,2,3,4,5,6,7,8,9,0},Table3[[#This Row],[Last Funding Amount - ORIG]]&amp;"0123456789"))-1)</f>
        <v/>
      </c>
      <c r="E10341" t="s">
        <v>22</v>
      </c>
      <c r="F10341" s="1">
        <v>11200000</v>
      </c>
      <c r="G10341">
        <v>1</v>
      </c>
      <c r="H10341">
        <v>11</v>
      </c>
    </row>
    <row r="10342" spans="1:8" x14ac:dyDescent="0.2">
      <c r="A10342" t="s">
        <v>12009</v>
      </c>
      <c r="B10342" s="1">
        <v>74000000</v>
      </c>
      <c r="C1034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74000000</v>
      </c>
      <c r="D10342" s="6" t="str">
        <f>LEFT(Table3[[#This Row],[Last Funding Amount - ORIG]],MIN(FIND({0,1,2,3,4,5,6,7,8,9,0},Table3[[#This Row],[Last Funding Amount - ORIG]]&amp;"0123456789"))-1)</f>
        <v/>
      </c>
      <c r="E10342" t="s">
        <v>18</v>
      </c>
      <c r="F10342" s="1">
        <v>74000000</v>
      </c>
    </row>
    <row r="10343" spans="1:8" x14ac:dyDescent="0.2">
      <c r="A10343" t="s">
        <v>12010</v>
      </c>
      <c r="B10343" s="1">
        <v>2141373</v>
      </c>
      <c r="C1034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2141373</v>
      </c>
      <c r="D10343" s="6" t="str">
        <f>LEFT(Table3[[#This Row],[Last Funding Amount - ORIG]],MIN(FIND({0,1,2,3,4,5,6,7,8,9,0},Table3[[#This Row],[Last Funding Amount - ORIG]]&amp;"0123456789"))-1)</f>
        <v/>
      </c>
      <c r="E10343" t="s">
        <v>13</v>
      </c>
      <c r="F10343" s="1">
        <v>2141373</v>
      </c>
    </row>
    <row r="10344" spans="1:8" x14ac:dyDescent="0.2">
      <c r="A10344" t="s">
        <v>12011</v>
      </c>
      <c r="B10344" s="1">
        <v>10290000</v>
      </c>
      <c r="C1034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10290000</v>
      </c>
      <c r="D10344" s="6" t="str">
        <f>LEFT(Table3[[#This Row],[Last Funding Amount - ORIG]],MIN(FIND({0,1,2,3,4,5,6,7,8,9,0},Table3[[#This Row],[Last Funding Amount - ORIG]]&amp;"0123456789"))-1)</f>
        <v/>
      </c>
      <c r="E10344" t="s">
        <v>18</v>
      </c>
      <c r="F10344" s="1">
        <v>96478360</v>
      </c>
      <c r="G10344">
        <v>1</v>
      </c>
      <c r="H10344">
        <v>6</v>
      </c>
    </row>
    <row r="10345" spans="1:8" x14ac:dyDescent="0.2">
      <c r="A10345" t="s">
        <v>12012</v>
      </c>
      <c r="B10345" s="1">
        <v>15000000</v>
      </c>
      <c r="C1034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15000000</v>
      </c>
      <c r="D10345" s="6" t="str">
        <f>LEFT(Table3[[#This Row],[Last Funding Amount - ORIG]],MIN(FIND({0,1,2,3,4,5,6,7,8,9,0},Table3[[#This Row],[Last Funding Amount - ORIG]]&amp;"0123456789"))-1)</f>
        <v/>
      </c>
      <c r="E10345" t="s">
        <v>36</v>
      </c>
      <c r="F10345" s="1">
        <v>21000000</v>
      </c>
      <c r="G10345">
        <v>2</v>
      </c>
      <c r="H10345">
        <v>2</v>
      </c>
    </row>
    <row r="10346" spans="1:8" x14ac:dyDescent="0.2">
      <c r="A10346" t="s">
        <v>12013</v>
      </c>
      <c r="B10346" s="1">
        <v>2800000</v>
      </c>
      <c r="C1034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2800000</v>
      </c>
      <c r="D10346" s="6" t="str">
        <f>LEFT(Table3[[#This Row],[Last Funding Amount - ORIG]],MIN(FIND({0,1,2,3,4,5,6,7,8,9,0},Table3[[#This Row],[Last Funding Amount - ORIG]]&amp;"0123456789"))-1)</f>
        <v/>
      </c>
      <c r="E10346" t="s">
        <v>112</v>
      </c>
      <c r="F10346" s="1">
        <v>2800000</v>
      </c>
      <c r="G10346">
        <v>1</v>
      </c>
      <c r="H10346">
        <v>1</v>
      </c>
    </row>
    <row r="10347" spans="1:8" x14ac:dyDescent="0.2">
      <c r="A10347" t="s">
        <v>12014</v>
      </c>
      <c r="B10347" t="s">
        <v>12015</v>
      </c>
      <c r="C1034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9500000</v>
      </c>
      <c r="D10347" s="5" t="str">
        <f>LEFT(Table3[[#This Row],[Last Funding Amount - ORIG]],MIN(FIND({0,1,2,3,4,5,6,7,8,9,0},Table3[[#This Row],[Last Funding Amount - ORIG]]&amp;"0123456789"))-1)</f>
        <v>å£</v>
      </c>
      <c r="E10347" t="s">
        <v>22</v>
      </c>
      <c r="F10347" t="s">
        <v>12016</v>
      </c>
      <c r="G10347">
        <v>1</v>
      </c>
      <c r="H10347">
        <v>7</v>
      </c>
    </row>
    <row r="10348" spans="1:8" x14ac:dyDescent="0.2">
      <c r="A10348" t="s">
        <v>12017</v>
      </c>
      <c r="B10348" s="1">
        <v>5000000</v>
      </c>
      <c r="C1034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5000000</v>
      </c>
      <c r="D10348" s="6" t="str">
        <f>LEFT(Table3[[#This Row],[Last Funding Amount - ORIG]],MIN(FIND({0,1,2,3,4,5,6,7,8,9,0},Table3[[#This Row],[Last Funding Amount - ORIG]]&amp;"0123456789"))-1)</f>
        <v/>
      </c>
      <c r="E10348" t="s">
        <v>22</v>
      </c>
      <c r="F10348" s="1">
        <v>6500000</v>
      </c>
      <c r="G10348">
        <v>2</v>
      </c>
      <c r="H10348">
        <v>6</v>
      </c>
    </row>
    <row r="10349" spans="1:8" x14ac:dyDescent="0.2">
      <c r="A10349" t="s">
        <v>12018</v>
      </c>
      <c r="C1034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0349" s="6" t="str">
        <f>LEFT(Table3[[#This Row],[Last Funding Amount - ORIG]],MIN(FIND({0,1,2,3,4,5,6,7,8,9,0},Table3[[#This Row],[Last Funding Amount - ORIG]]&amp;"0123456789"))-1)</f>
        <v/>
      </c>
      <c r="E10349" t="s">
        <v>13</v>
      </c>
      <c r="F10349" s="1">
        <v>23929269</v>
      </c>
      <c r="G10349">
        <v>2</v>
      </c>
      <c r="H10349">
        <v>2</v>
      </c>
    </row>
    <row r="10350" spans="1:8" x14ac:dyDescent="0.2">
      <c r="A10350" t="s">
        <v>12019</v>
      </c>
      <c r="B10350" t="s">
        <v>9134</v>
      </c>
      <c r="C1035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6000000</v>
      </c>
      <c r="D10350" s="5" t="str">
        <f>LEFT(Table3[[#This Row],[Last Funding Amount - ORIG]],MIN(FIND({0,1,2,3,4,5,6,7,8,9,0},Table3[[#This Row],[Last Funding Amount - ORIG]]&amp;"0123456789"))-1)</f>
        <v>A$</v>
      </c>
      <c r="E10350" t="s">
        <v>36</v>
      </c>
      <c r="F10350" s="1">
        <v>9628915</v>
      </c>
      <c r="G10350">
        <v>2</v>
      </c>
      <c r="H10350">
        <v>2</v>
      </c>
    </row>
    <row r="10351" spans="1:8" x14ac:dyDescent="0.2">
      <c r="A10351" t="s">
        <v>12020</v>
      </c>
      <c r="B10351" s="1">
        <v>450000000</v>
      </c>
      <c r="C1035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450000000</v>
      </c>
      <c r="D10351" s="6" t="str">
        <f>LEFT(Table3[[#This Row],[Last Funding Amount - ORIG]],MIN(FIND({0,1,2,3,4,5,6,7,8,9,0},Table3[[#This Row],[Last Funding Amount - ORIG]]&amp;"0123456789"))-1)</f>
        <v/>
      </c>
      <c r="E10351" t="s">
        <v>18</v>
      </c>
      <c r="F10351" s="1">
        <v>450000000</v>
      </c>
      <c r="G10351">
        <v>1</v>
      </c>
      <c r="H10351">
        <v>3</v>
      </c>
    </row>
    <row r="10352" spans="1:8" x14ac:dyDescent="0.2">
      <c r="A10352" t="s">
        <v>12021</v>
      </c>
      <c r="B10352" s="1">
        <v>85000000</v>
      </c>
      <c r="C1035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85000000</v>
      </c>
      <c r="D10352" s="6" t="str">
        <f>LEFT(Table3[[#This Row],[Last Funding Amount - ORIG]],MIN(FIND({0,1,2,3,4,5,6,7,8,9,0},Table3[[#This Row],[Last Funding Amount - ORIG]]&amp;"0123456789"))-1)</f>
        <v/>
      </c>
      <c r="E10352" t="s">
        <v>44</v>
      </c>
      <c r="F10352" s="1">
        <v>85000000</v>
      </c>
      <c r="G10352">
        <v>1</v>
      </c>
      <c r="H10352">
        <v>1</v>
      </c>
    </row>
    <row r="10353" spans="1:8" x14ac:dyDescent="0.2">
      <c r="A10353" t="s">
        <v>12022</v>
      </c>
      <c r="B10353" s="1">
        <v>10000000</v>
      </c>
      <c r="C1035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10000000</v>
      </c>
      <c r="D10353" s="6" t="str">
        <f>LEFT(Table3[[#This Row],[Last Funding Amount - ORIG]],MIN(FIND({0,1,2,3,4,5,6,7,8,9,0},Table3[[#This Row],[Last Funding Amount - ORIG]]&amp;"0123456789"))-1)</f>
        <v/>
      </c>
      <c r="E10353" t="s">
        <v>11</v>
      </c>
      <c r="F10353" s="1">
        <v>78391902</v>
      </c>
      <c r="G10353">
        <v>3</v>
      </c>
      <c r="H10353">
        <v>9</v>
      </c>
    </row>
    <row r="10354" spans="1:8" x14ac:dyDescent="0.2">
      <c r="A10354" t="s">
        <v>12023</v>
      </c>
      <c r="B10354" s="1">
        <v>9998240</v>
      </c>
      <c r="C1035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9998240</v>
      </c>
      <c r="D10354" s="6" t="str">
        <f>LEFT(Table3[[#This Row],[Last Funding Amount - ORIG]],MIN(FIND({0,1,2,3,4,5,6,7,8,9,0},Table3[[#This Row],[Last Funding Amount - ORIG]]&amp;"0123456789"))-1)</f>
        <v/>
      </c>
      <c r="E10354" t="s">
        <v>13</v>
      </c>
      <c r="F10354" s="1">
        <v>136172261</v>
      </c>
      <c r="G10354">
        <v>2</v>
      </c>
      <c r="H10354">
        <v>11</v>
      </c>
    </row>
    <row r="10355" spans="1:8" x14ac:dyDescent="0.2">
      <c r="A10355" t="s">
        <v>12024</v>
      </c>
      <c r="B10355" s="1">
        <v>8400000</v>
      </c>
      <c r="C1035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8400000</v>
      </c>
      <c r="D10355" s="6" t="str">
        <f>LEFT(Table3[[#This Row],[Last Funding Amount - ORIG]],MIN(FIND({0,1,2,3,4,5,6,7,8,9,0},Table3[[#This Row],[Last Funding Amount - ORIG]]&amp;"0123456789"))-1)</f>
        <v/>
      </c>
      <c r="E10355" t="s">
        <v>56</v>
      </c>
      <c r="F10355" s="1">
        <v>8400000</v>
      </c>
      <c r="H10355">
        <v>3</v>
      </c>
    </row>
    <row r="10356" spans="1:8" x14ac:dyDescent="0.2">
      <c r="A10356" t="s">
        <v>12025</v>
      </c>
      <c r="B10356" s="1">
        <v>6000000</v>
      </c>
      <c r="C1035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6000000</v>
      </c>
      <c r="D10356" s="6" t="str">
        <f>LEFT(Table3[[#This Row],[Last Funding Amount - ORIG]],MIN(FIND({0,1,2,3,4,5,6,7,8,9,0},Table3[[#This Row],[Last Funding Amount - ORIG]]&amp;"0123456789"))-1)</f>
        <v/>
      </c>
      <c r="E10356" t="s">
        <v>13</v>
      </c>
      <c r="F10356" s="1">
        <v>405118814</v>
      </c>
      <c r="G10356">
        <v>5</v>
      </c>
      <c r="H10356">
        <v>19</v>
      </c>
    </row>
    <row r="10357" spans="1:8" x14ac:dyDescent="0.2">
      <c r="A10357" t="s">
        <v>12026</v>
      </c>
      <c r="B10357" s="1">
        <v>7037148</v>
      </c>
      <c r="C1035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7037148</v>
      </c>
      <c r="D10357" s="6" t="str">
        <f>LEFT(Table3[[#This Row],[Last Funding Amount - ORIG]],MIN(FIND({0,1,2,3,4,5,6,7,8,9,0},Table3[[#This Row],[Last Funding Amount - ORIG]]&amp;"0123456789"))-1)</f>
        <v/>
      </c>
      <c r="E10357" t="s">
        <v>22</v>
      </c>
      <c r="F10357" s="1">
        <v>9936347</v>
      </c>
      <c r="H10357">
        <v>5</v>
      </c>
    </row>
    <row r="10358" spans="1:8" x14ac:dyDescent="0.2">
      <c r="A10358" t="s">
        <v>12027</v>
      </c>
      <c r="B10358" s="1">
        <v>1500000</v>
      </c>
      <c r="C1035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1500000</v>
      </c>
      <c r="D10358" s="6" t="str">
        <f>LEFT(Table3[[#This Row],[Last Funding Amount - ORIG]],MIN(FIND({0,1,2,3,4,5,6,7,8,9,0},Table3[[#This Row],[Last Funding Amount - ORIG]]&amp;"0123456789"))-1)</f>
        <v/>
      </c>
      <c r="E10358" t="s">
        <v>112</v>
      </c>
      <c r="F10358" s="1">
        <v>2970000</v>
      </c>
      <c r="G10358">
        <v>1</v>
      </c>
      <c r="H10358">
        <v>7</v>
      </c>
    </row>
    <row r="10359" spans="1:8" x14ac:dyDescent="0.2">
      <c r="A10359" t="s">
        <v>12028</v>
      </c>
      <c r="B10359" s="1">
        <v>70000000</v>
      </c>
      <c r="C1035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70000000</v>
      </c>
      <c r="D10359" s="6" t="str">
        <f>LEFT(Table3[[#This Row],[Last Funding Amount - ORIG]],MIN(FIND({0,1,2,3,4,5,6,7,8,9,0},Table3[[#This Row],[Last Funding Amount - ORIG]]&amp;"0123456789"))-1)</f>
        <v/>
      </c>
      <c r="E10359" t="s">
        <v>314</v>
      </c>
      <c r="F10359" s="1">
        <v>70000000</v>
      </c>
    </row>
    <row r="10360" spans="1:8" x14ac:dyDescent="0.2">
      <c r="A10360" t="s">
        <v>12029</v>
      </c>
      <c r="C1036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0360" s="6" t="str">
        <f>LEFT(Table3[[#This Row],[Last Funding Amount - ORIG]],MIN(FIND({0,1,2,3,4,5,6,7,8,9,0},Table3[[#This Row],[Last Funding Amount - ORIG]]&amp;"0123456789"))-1)</f>
        <v/>
      </c>
      <c r="E10360" t="s">
        <v>13</v>
      </c>
      <c r="F10360" t="s">
        <v>12030</v>
      </c>
      <c r="G10360">
        <v>2</v>
      </c>
      <c r="H10360">
        <v>8</v>
      </c>
    </row>
    <row r="10361" spans="1:8" x14ac:dyDescent="0.2">
      <c r="A10361" t="s">
        <v>12031</v>
      </c>
      <c r="B10361" s="1">
        <v>5000000</v>
      </c>
      <c r="C1036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5000000</v>
      </c>
      <c r="D10361" s="6" t="str">
        <f>LEFT(Table3[[#This Row],[Last Funding Amount - ORIG]],MIN(FIND({0,1,2,3,4,5,6,7,8,9,0},Table3[[#This Row],[Last Funding Amount - ORIG]]&amp;"0123456789"))-1)</f>
        <v/>
      </c>
      <c r="E10361" t="s">
        <v>112</v>
      </c>
      <c r="F10361" s="1">
        <v>5100000</v>
      </c>
      <c r="G10361">
        <v>2</v>
      </c>
      <c r="H10361">
        <v>9</v>
      </c>
    </row>
    <row r="10362" spans="1:8" x14ac:dyDescent="0.2">
      <c r="A10362" t="s">
        <v>12032</v>
      </c>
      <c r="B10362" s="1">
        <v>6100000</v>
      </c>
      <c r="C1036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6100000</v>
      </c>
      <c r="D10362" s="6" t="str">
        <f>LEFT(Table3[[#This Row],[Last Funding Amount - ORIG]],MIN(FIND({0,1,2,3,4,5,6,7,8,9,0},Table3[[#This Row],[Last Funding Amount - ORIG]]&amp;"0123456789"))-1)</f>
        <v/>
      </c>
      <c r="E10362" t="s">
        <v>13</v>
      </c>
      <c r="F10362" s="1">
        <v>6100000</v>
      </c>
      <c r="H10362">
        <v>1</v>
      </c>
    </row>
    <row r="10363" spans="1:8" x14ac:dyDescent="0.2">
      <c r="A10363" t="s">
        <v>12033</v>
      </c>
      <c r="B10363" s="1">
        <v>12500000</v>
      </c>
      <c r="C1036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12500000</v>
      </c>
      <c r="D10363" s="6" t="str">
        <f>LEFT(Table3[[#This Row],[Last Funding Amount - ORIG]],MIN(FIND({0,1,2,3,4,5,6,7,8,9,0},Table3[[#This Row],[Last Funding Amount - ORIG]]&amp;"0123456789"))-1)</f>
        <v/>
      </c>
      <c r="E10363" t="s">
        <v>13</v>
      </c>
      <c r="F10363" s="1">
        <v>12500000</v>
      </c>
      <c r="G10363">
        <v>1</v>
      </c>
      <c r="H10363">
        <v>1</v>
      </c>
    </row>
    <row r="10364" spans="1:8" x14ac:dyDescent="0.2">
      <c r="A10364" t="s">
        <v>12034</v>
      </c>
      <c r="B10364" s="1">
        <v>6100000</v>
      </c>
      <c r="C1036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6100000</v>
      </c>
      <c r="D10364" s="6" t="str">
        <f>LEFT(Table3[[#This Row],[Last Funding Amount - ORIG]],MIN(FIND({0,1,2,3,4,5,6,7,8,9,0},Table3[[#This Row],[Last Funding Amount - ORIG]]&amp;"0123456789"))-1)</f>
        <v/>
      </c>
      <c r="E10364" t="s">
        <v>22</v>
      </c>
      <c r="F10364" s="1">
        <v>8600000</v>
      </c>
      <c r="G10364">
        <v>1</v>
      </c>
      <c r="H10364">
        <v>4</v>
      </c>
    </row>
    <row r="10365" spans="1:8" x14ac:dyDescent="0.2">
      <c r="A10365" t="s">
        <v>12035</v>
      </c>
      <c r="B10365" s="1">
        <v>20200000</v>
      </c>
      <c r="C1036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20200000</v>
      </c>
      <c r="D10365" s="6" t="str">
        <f>LEFT(Table3[[#This Row],[Last Funding Amount - ORIG]],MIN(FIND({0,1,2,3,4,5,6,7,8,9,0},Table3[[#This Row],[Last Funding Amount - ORIG]]&amp;"0123456789"))-1)</f>
        <v/>
      </c>
      <c r="E10365" t="s">
        <v>8</v>
      </c>
      <c r="F10365" s="1">
        <v>71800000</v>
      </c>
      <c r="G10365">
        <v>2</v>
      </c>
      <c r="H10365">
        <v>15</v>
      </c>
    </row>
    <row r="10366" spans="1:8" x14ac:dyDescent="0.2">
      <c r="A10366" t="s">
        <v>12036</v>
      </c>
      <c r="B10366" s="1">
        <v>86000000</v>
      </c>
      <c r="C1036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86000000</v>
      </c>
      <c r="D10366" s="6" t="str">
        <f>LEFT(Table3[[#This Row],[Last Funding Amount - ORIG]],MIN(FIND({0,1,2,3,4,5,6,7,8,9,0},Table3[[#This Row],[Last Funding Amount - ORIG]]&amp;"0123456789"))-1)</f>
        <v/>
      </c>
      <c r="E10366" t="s">
        <v>22</v>
      </c>
      <c r="F10366" s="1">
        <v>95403801</v>
      </c>
      <c r="G10366">
        <v>4</v>
      </c>
      <c r="H10366">
        <v>5</v>
      </c>
    </row>
    <row r="10367" spans="1:8" x14ac:dyDescent="0.2">
      <c r="A10367" t="s">
        <v>12037</v>
      </c>
      <c r="B10367" s="1">
        <v>3200000</v>
      </c>
      <c r="C1036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3200000</v>
      </c>
      <c r="D10367" s="6" t="str">
        <f>LEFT(Table3[[#This Row],[Last Funding Amount - ORIG]],MIN(FIND({0,1,2,3,4,5,6,7,8,9,0},Table3[[#This Row],[Last Funding Amount - ORIG]]&amp;"0123456789"))-1)</f>
        <v/>
      </c>
      <c r="E10367" t="s">
        <v>112</v>
      </c>
      <c r="F10367" s="1">
        <v>3200000</v>
      </c>
      <c r="G10367">
        <v>1</v>
      </c>
      <c r="H10367">
        <v>9</v>
      </c>
    </row>
    <row r="10368" spans="1:8" x14ac:dyDescent="0.2">
      <c r="A10368" t="s">
        <v>12038</v>
      </c>
      <c r="B10368" s="1">
        <v>255000000</v>
      </c>
      <c r="C1036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255000000</v>
      </c>
      <c r="D10368" s="6" t="str">
        <f>LEFT(Table3[[#This Row],[Last Funding Amount - ORIG]],MIN(FIND({0,1,2,3,4,5,6,7,8,9,0},Table3[[#This Row],[Last Funding Amount - ORIG]]&amp;"0123456789"))-1)</f>
        <v/>
      </c>
      <c r="E10368" t="s">
        <v>16</v>
      </c>
      <c r="F10368" s="1">
        <v>255000000</v>
      </c>
      <c r="G10368">
        <v>1</v>
      </c>
      <c r="H10368">
        <v>1</v>
      </c>
    </row>
    <row r="10369" spans="1:8" x14ac:dyDescent="0.2">
      <c r="A10369" t="s">
        <v>12039</v>
      </c>
      <c r="B10369" s="1">
        <v>15000000</v>
      </c>
      <c r="C1036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15000000</v>
      </c>
      <c r="D10369" s="6" t="str">
        <f>LEFT(Table3[[#This Row],[Last Funding Amount - ORIG]],MIN(FIND({0,1,2,3,4,5,6,7,8,9,0},Table3[[#This Row],[Last Funding Amount - ORIG]]&amp;"0123456789"))-1)</f>
        <v/>
      </c>
      <c r="E10369" t="s">
        <v>36</v>
      </c>
      <c r="F10369" s="1">
        <v>15000000</v>
      </c>
      <c r="G10369">
        <v>1</v>
      </c>
      <c r="H10369">
        <v>6</v>
      </c>
    </row>
    <row r="10370" spans="1:8" x14ac:dyDescent="0.2">
      <c r="A10370" t="s">
        <v>12040</v>
      </c>
      <c r="B10370" s="1">
        <v>7200000</v>
      </c>
      <c r="C1037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7200000</v>
      </c>
      <c r="D10370" s="6" t="str">
        <f>LEFT(Table3[[#This Row],[Last Funding Amount - ORIG]],MIN(FIND({0,1,2,3,4,5,6,7,8,9,0},Table3[[#This Row],[Last Funding Amount - ORIG]]&amp;"0123456789"))-1)</f>
        <v/>
      </c>
      <c r="E10370" t="s">
        <v>11</v>
      </c>
      <c r="F10370" s="1">
        <v>19100000</v>
      </c>
      <c r="G10370">
        <v>3</v>
      </c>
      <c r="H10370">
        <v>11</v>
      </c>
    </row>
    <row r="10371" spans="1:8" x14ac:dyDescent="0.2">
      <c r="A10371" t="s">
        <v>12041</v>
      </c>
      <c r="B10371" s="1">
        <v>5000000</v>
      </c>
      <c r="C1037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5000000</v>
      </c>
      <c r="D10371" s="6" t="str">
        <f>LEFT(Table3[[#This Row],[Last Funding Amount - ORIG]],MIN(FIND({0,1,2,3,4,5,6,7,8,9,0},Table3[[#This Row],[Last Funding Amount - ORIG]]&amp;"0123456789"))-1)</f>
        <v/>
      </c>
      <c r="E10371" t="s">
        <v>18</v>
      </c>
      <c r="F10371" s="1">
        <v>44412418</v>
      </c>
    </row>
    <row r="10372" spans="1:8" x14ac:dyDescent="0.2">
      <c r="A10372" t="s">
        <v>12042</v>
      </c>
      <c r="B10372" s="1">
        <v>10500000</v>
      </c>
      <c r="C1037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10500000</v>
      </c>
      <c r="D10372" s="6" t="str">
        <f>LEFT(Table3[[#This Row],[Last Funding Amount - ORIG]],MIN(FIND({0,1,2,3,4,5,6,7,8,9,0},Table3[[#This Row],[Last Funding Amount - ORIG]]&amp;"0123456789"))-1)</f>
        <v/>
      </c>
      <c r="E10372" t="s">
        <v>36</v>
      </c>
      <c r="F10372" s="1">
        <v>19325000</v>
      </c>
      <c r="G10372">
        <v>1</v>
      </c>
      <c r="H10372">
        <v>11</v>
      </c>
    </row>
    <row r="10373" spans="1:8" x14ac:dyDescent="0.2">
      <c r="A10373" t="s">
        <v>12043</v>
      </c>
      <c r="B10373" s="1">
        <v>20000000</v>
      </c>
      <c r="C1037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20000000</v>
      </c>
      <c r="D10373" s="6" t="str">
        <f>LEFT(Table3[[#This Row],[Last Funding Amount - ORIG]],MIN(FIND({0,1,2,3,4,5,6,7,8,9,0},Table3[[#This Row],[Last Funding Amount - ORIG]]&amp;"0123456789"))-1)</f>
        <v/>
      </c>
      <c r="E10373" t="s">
        <v>11</v>
      </c>
      <c r="F10373" s="1">
        <v>75000000</v>
      </c>
      <c r="G10373">
        <v>2</v>
      </c>
      <c r="H10373">
        <v>5</v>
      </c>
    </row>
    <row r="10374" spans="1:8" x14ac:dyDescent="0.2">
      <c r="A10374" t="s">
        <v>12044</v>
      </c>
      <c r="B10374" s="1">
        <v>5000000</v>
      </c>
      <c r="C1037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5000000</v>
      </c>
      <c r="D10374" s="6" t="str">
        <f>LEFT(Table3[[#This Row],[Last Funding Amount - ORIG]],MIN(FIND({0,1,2,3,4,5,6,7,8,9,0},Table3[[#This Row],[Last Funding Amount - ORIG]]&amp;"0123456789"))-1)</f>
        <v/>
      </c>
      <c r="E10374" t="s">
        <v>22</v>
      </c>
      <c r="F10374" s="1">
        <v>8225056</v>
      </c>
      <c r="G10374">
        <v>2</v>
      </c>
      <c r="H10374">
        <v>10</v>
      </c>
    </row>
    <row r="10375" spans="1:8" x14ac:dyDescent="0.2">
      <c r="A10375" t="s">
        <v>12045</v>
      </c>
      <c r="B10375" s="1">
        <v>3000000</v>
      </c>
      <c r="C1037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3000000</v>
      </c>
      <c r="D10375" s="6" t="str">
        <f>LEFT(Table3[[#This Row],[Last Funding Amount - ORIG]],MIN(FIND({0,1,2,3,4,5,6,7,8,9,0},Table3[[#This Row],[Last Funding Amount - ORIG]]&amp;"0123456789"))-1)</f>
        <v/>
      </c>
      <c r="E10375" t="s">
        <v>112</v>
      </c>
      <c r="F10375" s="1">
        <v>3000000</v>
      </c>
      <c r="G10375">
        <v>1</v>
      </c>
      <c r="H10375">
        <v>3</v>
      </c>
    </row>
    <row r="10376" spans="1:8" x14ac:dyDescent="0.2">
      <c r="A10376" t="s">
        <v>12046</v>
      </c>
      <c r="B10376" s="1">
        <v>20000000</v>
      </c>
      <c r="C1037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20000000</v>
      </c>
      <c r="D10376" s="6" t="str">
        <f>LEFT(Table3[[#This Row],[Last Funding Amount - ORIG]],MIN(FIND({0,1,2,3,4,5,6,7,8,9,0},Table3[[#This Row],[Last Funding Amount - ORIG]]&amp;"0123456789"))-1)</f>
        <v/>
      </c>
      <c r="E10376" t="s">
        <v>11</v>
      </c>
      <c r="F10376" s="1">
        <v>41850000</v>
      </c>
      <c r="G10376">
        <v>2</v>
      </c>
      <c r="H10376">
        <v>9</v>
      </c>
    </row>
    <row r="10377" spans="1:8" x14ac:dyDescent="0.2">
      <c r="A10377" t="s">
        <v>12047</v>
      </c>
      <c r="B10377" s="1">
        <v>26500000</v>
      </c>
      <c r="C1037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26500000</v>
      </c>
      <c r="D10377" s="6" t="str">
        <f>LEFT(Table3[[#This Row],[Last Funding Amount - ORIG]],MIN(FIND({0,1,2,3,4,5,6,7,8,9,0},Table3[[#This Row],[Last Funding Amount - ORIG]]&amp;"0123456789"))-1)</f>
        <v/>
      </c>
      <c r="E10377" t="s">
        <v>18</v>
      </c>
      <c r="F10377" s="1">
        <v>232550000</v>
      </c>
      <c r="G10377">
        <v>2</v>
      </c>
      <c r="H10377">
        <v>9</v>
      </c>
    </row>
    <row r="10378" spans="1:8" x14ac:dyDescent="0.2">
      <c r="A10378" t="s">
        <v>12048</v>
      </c>
      <c r="B10378" s="1">
        <v>2700000</v>
      </c>
      <c r="C1037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2700000</v>
      </c>
      <c r="D10378" s="6" t="str">
        <f>LEFT(Table3[[#This Row],[Last Funding Amount - ORIG]],MIN(FIND({0,1,2,3,4,5,6,7,8,9,0},Table3[[#This Row],[Last Funding Amount - ORIG]]&amp;"0123456789"))-1)</f>
        <v/>
      </c>
      <c r="E10378" t="s">
        <v>112</v>
      </c>
      <c r="F10378" s="1">
        <v>4854167</v>
      </c>
      <c r="H10378">
        <v>13</v>
      </c>
    </row>
    <row r="10379" spans="1:8" x14ac:dyDescent="0.2">
      <c r="A10379" t="s">
        <v>12049</v>
      </c>
      <c r="B10379" s="1">
        <v>2000000</v>
      </c>
      <c r="C1037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</v>
      </c>
      <c r="D10379" s="6" t="str">
        <f>LEFT(Table3[[#This Row],[Last Funding Amount - ORIG]],MIN(FIND({0,1,2,3,4,5,6,7,8,9,0},Table3[[#This Row],[Last Funding Amount - ORIG]]&amp;"0123456789"))-1)</f>
        <v/>
      </c>
      <c r="E10379" t="s">
        <v>13</v>
      </c>
      <c r="F10379" s="1">
        <v>3500000</v>
      </c>
      <c r="G10379">
        <v>1</v>
      </c>
      <c r="H10379">
        <v>10</v>
      </c>
    </row>
    <row r="10380" spans="1:8" x14ac:dyDescent="0.2">
      <c r="A10380" t="s">
        <v>12050</v>
      </c>
      <c r="B10380" s="1">
        <v>13600000</v>
      </c>
      <c r="C1038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13600000</v>
      </c>
      <c r="D10380" s="6" t="str">
        <f>LEFT(Table3[[#This Row],[Last Funding Amount - ORIG]],MIN(FIND({0,1,2,3,4,5,6,7,8,9,0},Table3[[#This Row],[Last Funding Amount - ORIG]]&amp;"0123456789"))-1)</f>
        <v/>
      </c>
      <c r="E10380" t="s">
        <v>36</v>
      </c>
      <c r="F10380" s="1">
        <v>13600000</v>
      </c>
      <c r="G10380">
        <v>1</v>
      </c>
      <c r="H10380">
        <v>4</v>
      </c>
    </row>
    <row r="10381" spans="1:8" x14ac:dyDescent="0.2">
      <c r="A10381" t="s">
        <v>12051</v>
      </c>
      <c r="B10381" s="1">
        <v>6000000</v>
      </c>
      <c r="C1038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6000000</v>
      </c>
      <c r="D10381" s="6" t="str">
        <f>LEFT(Table3[[#This Row],[Last Funding Amount - ORIG]],MIN(FIND({0,1,2,3,4,5,6,7,8,9,0},Table3[[#This Row],[Last Funding Amount - ORIG]]&amp;"0123456789"))-1)</f>
        <v/>
      </c>
      <c r="E10381" t="s">
        <v>22</v>
      </c>
      <c r="F10381" s="1">
        <v>6000000</v>
      </c>
      <c r="G10381">
        <v>1</v>
      </c>
      <c r="H10381">
        <v>1</v>
      </c>
    </row>
    <row r="10382" spans="1:8" x14ac:dyDescent="0.2">
      <c r="A10382" t="s">
        <v>12052</v>
      </c>
      <c r="B10382" s="1">
        <v>3067582</v>
      </c>
      <c r="C1038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3067582</v>
      </c>
      <c r="D10382" s="6" t="str">
        <f>LEFT(Table3[[#This Row],[Last Funding Amount - ORIG]],MIN(FIND({0,1,2,3,4,5,6,7,8,9,0},Table3[[#This Row],[Last Funding Amount - ORIG]]&amp;"0123456789"))-1)</f>
        <v/>
      </c>
      <c r="E10382" t="s">
        <v>13</v>
      </c>
      <c r="F10382" s="1">
        <v>23994582</v>
      </c>
      <c r="G10382">
        <v>2</v>
      </c>
      <c r="H10382">
        <v>4</v>
      </c>
    </row>
    <row r="10383" spans="1:8" x14ac:dyDescent="0.2">
      <c r="A10383" t="s">
        <v>12053</v>
      </c>
      <c r="B10383" s="1">
        <v>4000000</v>
      </c>
      <c r="C1038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4000000</v>
      </c>
      <c r="D10383" s="6" t="str">
        <f>LEFT(Table3[[#This Row],[Last Funding Amount - ORIG]],MIN(FIND({0,1,2,3,4,5,6,7,8,9,0},Table3[[#This Row],[Last Funding Amount - ORIG]]&amp;"0123456789"))-1)</f>
        <v/>
      </c>
      <c r="E10383" t="s">
        <v>13</v>
      </c>
      <c r="F10383" s="1">
        <v>4190687</v>
      </c>
      <c r="G10383">
        <v>4</v>
      </c>
      <c r="H10383">
        <v>4</v>
      </c>
    </row>
    <row r="10384" spans="1:8" x14ac:dyDescent="0.2">
      <c r="A10384" t="s">
        <v>12054</v>
      </c>
      <c r="B10384" t="s">
        <v>10958</v>
      </c>
      <c r="C1038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300000000</v>
      </c>
      <c r="D10384" s="5" t="str">
        <f>LEFT(Table3[[#This Row],[Last Funding Amount - ORIG]],MIN(FIND({0,1,2,3,4,5,6,7,8,9,0},Table3[[#This Row],[Last Funding Amount - ORIG]]&amp;"0123456789"))-1)</f>
        <v>CNå´</v>
      </c>
      <c r="E10384" t="s">
        <v>36</v>
      </c>
      <c r="F10384" t="s">
        <v>86</v>
      </c>
      <c r="G10384">
        <v>1</v>
      </c>
      <c r="H10384">
        <v>2</v>
      </c>
    </row>
    <row r="10385" spans="1:8" x14ac:dyDescent="0.2">
      <c r="A10385" t="s">
        <v>12055</v>
      </c>
      <c r="B10385" t="s">
        <v>6133</v>
      </c>
      <c r="C1038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10000000</v>
      </c>
      <c r="D10385" s="5" t="str">
        <f>LEFT(Table3[[#This Row],[Last Funding Amount - ORIG]],MIN(FIND({0,1,2,3,4,5,6,7,8,9,0},Table3[[#This Row],[Last Funding Amount - ORIG]]&amp;"0123456789"))-1)</f>
        <v>CA$</v>
      </c>
      <c r="E10385" t="s">
        <v>112</v>
      </c>
      <c r="F10385" t="s">
        <v>225</v>
      </c>
      <c r="G10385">
        <v>1</v>
      </c>
      <c r="H10385">
        <v>3</v>
      </c>
    </row>
    <row r="10386" spans="1:8" x14ac:dyDescent="0.2">
      <c r="A10386" t="s">
        <v>12056</v>
      </c>
      <c r="B10386" s="1">
        <v>11000000</v>
      </c>
      <c r="C1038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11000000</v>
      </c>
      <c r="D10386" s="6" t="str">
        <f>LEFT(Table3[[#This Row],[Last Funding Amount - ORIG]],MIN(FIND({0,1,2,3,4,5,6,7,8,9,0},Table3[[#This Row],[Last Funding Amount - ORIG]]&amp;"0123456789"))-1)</f>
        <v/>
      </c>
      <c r="E10386" t="s">
        <v>112</v>
      </c>
      <c r="F10386" s="1">
        <v>11000000</v>
      </c>
    </row>
    <row r="10387" spans="1:8" x14ac:dyDescent="0.2">
      <c r="A10387" t="s">
        <v>12057</v>
      </c>
      <c r="B10387" s="1">
        <v>12000000</v>
      </c>
      <c r="C1038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12000000</v>
      </c>
      <c r="D10387" s="6" t="str">
        <f>LEFT(Table3[[#This Row],[Last Funding Amount - ORIG]],MIN(FIND({0,1,2,3,4,5,6,7,8,9,0},Table3[[#This Row],[Last Funding Amount - ORIG]]&amp;"0123456789"))-1)</f>
        <v/>
      </c>
      <c r="E10387" t="s">
        <v>6</v>
      </c>
      <c r="F10387" s="1">
        <v>12000000</v>
      </c>
      <c r="G10387">
        <v>2</v>
      </c>
      <c r="H10387">
        <v>3</v>
      </c>
    </row>
    <row r="10388" spans="1:8" x14ac:dyDescent="0.2">
      <c r="A10388" t="s">
        <v>12058</v>
      </c>
      <c r="B10388" s="1">
        <v>125000000</v>
      </c>
      <c r="C1038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125000000</v>
      </c>
      <c r="D10388" s="6" t="str">
        <f>LEFT(Table3[[#This Row],[Last Funding Amount - ORIG]],MIN(FIND({0,1,2,3,4,5,6,7,8,9,0},Table3[[#This Row],[Last Funding Amount - ORIG]]&amp;"0123456789"))-1)</f>
        <v/>
      </c>
      <c r="E10388" t="s">
        <v>16</v>
      </c>
      <c r="F10388" s="1">
        <v>125000000</v>
      </c>
      <c r="G10388">
        <v>1</v>
      </c>
      <c r="H10388">
        <v>1</v>
      </c>
    </row>
    <row r="10389" spans="1:8" x14ac:dyDescent="0.2">
      <c r="A10389" t="s">
        <v>12059</v>
      </c>
      <c r="B10389" s="1">
        <v>23000000</v>
      </c>
      <c r="C1038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23000000</v>
      </c>
      <c r="D10389" s="6" t="str">
        <f>LEFT(Table3[[#This Row],[Last Funding Amount - ORIG]],MIN(FIND({0,1,2,3,4,5,6,7,8,9,0},Table3[[#This Row],[Last Funding Amount - ORIG]]&amp;"0123456789"))-1)</f>
        <v/>
      </c>
      <c r="E10389" t="s">
        <v>44</v>
      </c>
      <c r="F10389" s="1">
        <v>56000000</v>
      </c>
      <c r="G10389">
        <v>2</v>
      </c>
      <c r="H10389">
        <v>3</v>
      </c>
    </row>
    <row r="10390" spans="1:8" x14ac:dyDescent="0.2">
      <c r="A10390" t="s">
        <v>12060</v>
      </c>
      <c r="B10390" s="1">
        <v>4999940</v>
      </c>
      <c r="C1039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4999940</v>
      </c>
      <c r="D10390" s="6" t="str">
        <f>LEFT(Table3[[#This Row],[Last Funding Amount - ORIG]],MIN(FIND({0,1,2,3,4,5,6,7,8,9,0},Table3[[#This Row],[Last Funding Amount - ORIG]]&amp;"0123456789"))-1)</f>
        <v/>
      </c>
      <c r="E10390" t="s">
        <v>13</v>
      </c>
      <c r="F10390" s="1">
        <v>26543720</v>
      </c>
      <c r="G10390">
        <v>1</v>
      </c>
      <c r="H10390">
        <v>1</v>
      </c>
    </row>
    <row r="10391" spans="1:8" x14ac:dyDescent="0.2">
      <c r="A10391" t="s">
        <v>12061</v>
      </c>
      <c r="B10391" s="1">
        <v>280000000</v>
      </c>
      <c r="C1039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280000000</v>
      </c>
      <c r="D10391" s="6" t="str">
        <f>LEFT(Table3[[#This Row],[Last Funding Amount - ORIG]],MIN(FIND({0,1,2,3,4,5,6,7,8,9,0},Table3[[#This Row],[Last Funding Amount - ORIG]]&amp;"0123456789"))-1)</f>
        <v/>
      </c>
      <c r="E10391" t="s">
        <v>36</v>
      </c>
      <c r="F10391" s="1">
        <v>280000000</v>
      </c>
      <c r="G10391">
        <v>1</v>
      </c>
      <c r="H10391">
        <v>1</v>
      </c>
    </row>
    <row r="10392" spans="1:8" x14ac:dyDescent="0.2">
      <c r="A10392" t="s">
        <v>12062</v>
      </c>
      <c r="B10392" s="1">
        <v>10595141</v>
      </c>
      <c r="C1039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10595141</v>
      </c>
      <c r="D10392" s="6" t="str">
        <f>LEFT(Table3[[#This Row],[Last Funding Amount - ORIG]],MIN(FIND({0,1,2,3,4,5,6,7,8,9,0},Table3[[#This Row],[Last Funding Amount - ORIG]]&amp;"0123456789"))-1)</f>
        <v/>
      </c>
      <c r="E10392" t="s">
        <v>13</v>
      </c>
      <c r="F10392" s="1">
        <v>35995141</v>
      </c>
      <c r="G10392">
        <v>1</v>
      </c>
      <c r="H10392">
        <v>4</v>
      </c>
    </row>
    <row r="10393" spans="1:8" x14ac:dyDescent="0.2">
      <c r="A10393" t="s">
        <v>12063</v>
      </c>
      <c r="C1039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0393" s="6" t="str">
        <f>LEFT(Table3[[#This Row],[Last Funding Amount - ORIG]],MIN(FIND({0,1,2,3,4,5,6,7,8,9,0},Table3[[#This Row],[Last Funding Amount - ORIG]]&amp;"0123456789"))-1)</f>
        <v/>
      </c>
      <c r="E10393" t="s">
        <v>13</v>
      </c>
      <c r="F10393" s="1">
        <v>6802000</v>
      </c>
      <c r="H10393">
        <v>4</v>
      </c>
    </row>
    <row r="10394" spans="1:8" x14ac:dyDescent="0.2">
      <c r="A10394" t="s">
        <v>12064</v>
      </c>
      <c r="B10394" s="1">
        <v>7000000</v>
      </c>
      <c r="C1039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7000000</v>
      </c>
      <c r="D10394" s="6" t="str">
        <f>LEFT(Table3[[#This Row],[Last Funding Amount - ORIG]],MIN(FIND({0,1,2,3,4,5,6,7,8,9,0},Table3[[#This Row],[Last Funding Amount - ORIG]]&amp;"0123456789"))-1)</f>
        <v/>
      </c>
      <c r="E10394" t="s">
        <v>13</v>
      </c>
      <c r="F10394" s="1">
        <v>7000000</v>
      </c>
      <c r="H10394">
        <v>8</v>
      </c>
    </row>
    <row r="10395" spans="1:8" x14ac:dyDescent="0.2">
      <c r="A10395" t="s">
        <v>12065</v>
      </c>
      <c r="B10395" s="1">
        <v>140000000</v>
      </c>
      <c r="C1039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140000000</v>
      </c>
      <c r="D10395" s="6" t="str">
        <f>LEFT(Table3[[#This Row],[Last Funding Amount - ORIG]],MIN(FIND({0,1,2,3,4,5,6,7,8,9,0},Table3[[#This Row],[Last Funding Amount - ORIG]]&amp;"0123456789"))-1)</f>
        <v/>
      </c>
      <c r="E10395" t="s">
        <v>16</v>
      </c>
      <c r="F10395" s="1">
        <v>140000000</v>
      </c>
      <c r="G10395">
        <v>1</v>
      </c>
      <c r="H10395">
        <v>1</v>
      </c>
    </row>
    <row r="10396" spans="1:8" x14ac:dyDescent="0.2">
      <c r="A10396" t="s">
        <v>12066</v>
      </c>
      <c r="B10396" t="s">
        <v>12067</v>
      </c>
      <c r="C1039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844557</v>
      </c>
      <c r="D10396" s="5" t="str">
        <f>LEFT(Table3[[#This Row],[Last Funding Amount - ORIG]],MIN(FIND({0,1,2,3,4,5,6,7,8,9,0},Table3[[#This Row],[Last Funding Amount - ORIG]]&amp;"0123456789"))-1)</f>
        <v>‰âÂ</v>
      </c>
      <c r="E10396" t="s">
        <v>59</v>
      </c>
      <c r="F10396" s="1">
        <v>3444430</v>
      </c>
      <c r="H10396">
        <v>12</v>
      </c>
    </row>
    <row r="10397" spans="1:8" x14ac:dyDescent="0.2">
      <c r="A10397" t="s">
        <v>12068</v>
      </c>
      <c r="B10397" s="1">
        <v>2300000</v>
      </c>
      <c r="C1039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2300000</v>
      </c>
      <c r="D10397" s="6" t="str">
        <f>LEFT(Table3[[#This Row],[Last Funding Amount - ORIG]],MIN(FIND({0,1,2,3,4,5,6,7,8,9,0},Table3[[#This Row],[Last Funding Amount - ORIG]]&amp;"0123456789"))-1)</f>
        <v/>
      </c>
      <c r="E10397" t="s">
        <v>112</v>
      </c>
      <c r="F10397" s="1">
        <v>2300000</v>
      </c>
      <c r="G10397">
        <v>1</v>
      </c>
      <c r="H10397">
        <v>3</v>
      </c>
    </row>
    <row r="10398" spans="1:8" x14ac:dyDescent="0.2">
      <c r="A10398" t="s">
        <v>12069</v>
      </c>
      <c r="B10398" s="1">
        <v>2300000</v>
      </c>
      <c r="C1039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2300000</v>
      </c>
      <c r="D10398" s="6" t="str">
        <f>LEFT(Table3[[#This Row],[Last Funding Amount - ORIG]],MIN(FIND({0,1,2,3,4,5,6,7,8,9,0},Table3[[#This Row],[Last Funding Amount - ORIG]]&amp;"0123456789"))-1)</f>
        <v/>
      </c>
      <c r="E10398" t="s">
        <v>112</v>
      </c>
      <c r="F10398" s="1">
        <v>2300000</v>
      </c>
      <c r="H10398">
        <v>4</v>
      </c>
    </row>
    <row r="10399" spans="1:8" x14ac:dyDescent="0.2">
      <c r="A10399" t="s">
        <v>12070</v>
      </c>
      <c r="B10399" s="1">
        <v>1310736</v>
      </c>
      <c r="C1039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1310736</v>
      </c>
      <c r="D10399" s="6" t="str">
        <f>LEFT(Table3[[#This Row],[Last Funding Amount - ORIG]],MIN(FIND({0,1,2,3,4,5,6,7,8,9,0},Table3[[#This Row],[Last Funding Amount - ORIG]]&amp;"0123456789"))-1)</f>
        <v/>
      </c>
      <c r="E10399" t="s">
        <v>13</v>
      </c>
      <c r="F10399" s="1">
        <v>8630919</v>
      </c>
      <c r="G10399">
        <v>1</v>
      </c>
      <c r="H10399">
        <v>5</v>
      </c>
    </row>
    <row r="10400" spans="1:8" x14ac:dyDescent="0.2">
      <c r="A10400" t="s">
        <v>12071</v>
      </c>
      <c r="B10400" s="1">
        <v>120000</v>
      </c>
      <c r="C1040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120000</v>
      </c>
      <c r="D10400" s="6" t="str">
        <f>LEFT(Table3[[#This Row],[Last Funding Amount - ORIG]],MIN(FIND({0,1,2,3,4,5,6,7,8,9,0},Table3[[#This Row],[Last Funding Amount - ORIG]]&amp;"0123456789"))-1)</f>
        <v/>
      </c>
      <c r="E10400" t="s">
        <v>56</v>
      </c>
      <c r="F10400" s="1">
        <v>5120000</v>
      </c>
      <c r="H10400">
        <v>18</v>
      </c>
    </row>
    <row r="10401" spans="1:8" x14ac:dyDescent="0.2">
      <c r="A10401" t="s">
        <v>12072</v>
      </c>
      <c r="B10401" s="1">
        <v>15000000</v>
      </c>
      <c r="C1040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15000000</v>
      </c>
      <c r="D10401" s="6" t="str">
        <f>LEFT(Table3[[#This Row],[Last Funding Amount - ORIG]],MIN(FIND({0,1,2,3,4,5,6,7,8,9,0},Table3[[#This Row],[Last Funding Amount - ORIG]]&amp;"0123456789"))-1)</f>
        <v/>
      </c>
      <c r="E10401" t="s">
        <v>36</v>
      </c>
      <c r="F10401" s="1">
        <v>26600000</v>
      </c>
      <c r="G10401">
        <v>2</v>
      </c>
      <c r="H10401">
        <v>10</v>
      </c>
    </row>
    <row r="10402" spans="1:8" x14ac:dyDescent="0.2">
      <c r="A10402" t="s">
        <v>12073</v>
      </c>
      <c r="B10402" s="1">
        <v>13520342</v>
      </c>
      <c r="C1040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13520342</v>
      </c>
      <c r="D10402" s="6" t="str">
        <f>LEFT(Table3[[#This Row],[Last Funding Amount - ORIG]],MIN(FIND({0,1,2,3,4,5,6,7,8,9,0},Table3[[#This Row],[Last Funding Amount - ORIG]]&amp;"0123456789"))-1)</f>
        <v/>
      </c>
      <c r="E10402" t="s">
        <v>13</v>
      </c>
      <c r="F10402" s="1">
        <v>13520342</v>
      </c>
      <c r="H10402">
        <v>1</v>
      </c>
    </row>
    <row r="10403" spans="1:8" x14ac:dyDescent="0.2">
      <c r="A10403" t="s">
        <v>12074</v>
      </c>
      <c r="B10403" t="s">
        <v>6318</v>
      </c>
      <c r="C1040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12000000</v>
      </c>
      <c r="D10403" s="5" t="str">
        <f>LEFT(Table3[[#This Row],[Last Funding Amount - ORIG]],MIN(FIND({0,1,2,3,4,5,6,7,8,9,0},Table3[[#This Row],[Last Funding Amount - ORIG]]&amp;"0123456789"))-1)</f>
        <v>A$</v>
      </c>
      <c r="E10403" t="s">
        <v>36</v>
      </c>
      <c r="F10403" s="1">
        <v>16163808</v>
      </c>
      <c r="G10403">
        <v>2</v>
      </c>
      <c r="H10403">
        <v>4</v>
      </c>
    </row>
    <row r="10404" spans="1:8" x14ac:dyDescent="0.2">
      <c r="A10404" t="s">
        <v>12075</v>
      </c>
      <c r="B10404" s="1">
        <v>2500000</v>
      </c>
      <c r="C1040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2500000</v>
      </c>
      <c r="D10404" s="6" t="str">
        <f>LEFT(Table3[[#This Row],[Last Funding Amount - ORIG]],MIN(FIND({0,1,2,3,4,5,6,7,8,9,0},Table3[[#This Row],[Last Funding Amount - ORIG]]&amp;"0123456789"))-1)</f>
        <v/>
      </c>
      <c r="E10404" t="s">
        <v>22</v>
      </c>
      <c r="F10404" s="1">
        <v>3500000</v>
      </c>
      <c r="H10404">
        <v>4</v>
      </c>
    </row>
    <row r="10405" spans="1:8" x14ac:dyDescent="0.2">
      <c r="A10405" t="s">
        <v>12076</v>
      </c>
      <c r="B10405" t="s">
        <v>3224</v>
      </c>
      <c r="C1040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2600000</v>
      </c>
      <c r="D10405" s="5" t="str">
        <f>LEFT(Table3[[#This Row],[Last Funding Amount - ORIG]],MIN(FIND({0,1,2,3,4,5,6,7,8,9,0},Table3[[#This Row],[Last Funding Amount - ORIG]]&amp;"0123456789"))-1)</f>
        <v>å£</v>
      </c>
      <c r="E10405" t="s">
        <v>20</v>
      </c>
      <c r="F10405" t="s">
        <v>12077</v>
      </c>
    </row>
    <row r="10406" spans="1:8" x14ac:dyDescent="0.2">
      <c r="A10406" t="s">
        <v>12078</v>
      </c>
      <c r="B10406" s="1">
        <v>5000000</v>
      </c>
      <c r="C1040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5000000</v>
      </c>
      <c r="D10406" s="6" t="str">
        <f>LEFT(Table3[[#This Row],[Last Funding Amount - ORIG]],MIN(FIND({0,1,2,3,4,5,6,7,8,9,0},Table3[[#This Row],[Last Funding Amount - ORIG]]&amp;"0123456789"))-1)</f>
        <v/>
      </c>
      <c r="E10406" t="s">
        <v>13</v>
      </c>
      <c r="F10406" s="1">
        <v>5000000</v>
      </c>
      <c r="G10406">
        <v>1</v>
      </c>
      <c r="H10406">
        <v>4</v>
      </c>
    </row>
    <row r="10407" spans="1:8" x14ac:dyDescent="0.2">
      <c r="A10407" t="s">
        <v>12079</v>
      </c>
      <c r="B10407" s="1">
        <v>5199997</v>
      </c>
      <c r="C1040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5199997</v>
      </c>
      <c r="D10407" s="6" t="str">
        <f>LEFT(Table3[[#This Row],[Last Funding Amount - ORIG]],MIN(FIND({0,1,2,3,4,5,6,7,8,9,0},Table3[[#This Row],[Last Funding Amount - ORIG]]&amp;"0123456789"))-1)</f>
        <v/>
      </c>
      <c r="E10407" t="s">
        <v>13</v>
      </c>
      <c r="F10407" s="1">
        <v>24874997</v>
      </c>
      <c r="G10407">
        <v>1</v>
      </c>
      <c r="H10407">
        <v>1</v>
      </c>
    </row>
    <row r="10408" spans="1:8" x14ac:dyDescent="0.2">
      <c r="A10408" t="s">
        <v>12080</v>
      </c>
      <c r="B10408" s="1">
        <v>3000000</v>
      </c>
      <c r="C1040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3000000</v>
      </c>
      <c r="D10408" s="6" t="str">
        <f>LEFT(Table3[[#This Row],[Last Funding Amount - ORIG]],MIN(FIND({0,1,2,3,4,5,6,7,8,9,0},Table3[[#This Row],[Last Funding Amount - ORIG]]&amp;"0123456789"))-1)</f>
        <v/>
      </c>
      <c r="E10408" t="s">
        <v>112</v>
      </c>
      <c r="F10408" s="1">
        <v>3000000</v>
      </c>
      <c r="H10408">
        <v>2</v>
      </c>
    </row>
    <row r="10409" spans="1:8" x14ac:dyDescent="0.2">
      <c r="A10409" t="s">
        <v>12081</v>
      </c>
      <c r="B10409" s="1">
        <v>503000</v>
      </c>
      <c r="C1040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503000</v>
      </c>
      <c r="D10409" s="6" t="str">
        <f>LEFT(Table3[[#This Row],[Last Funding Amount - ORIG]],MIN(FIND({0,1,2,3,4,5,6,7,8,9,0},Table3[[#This Row],[Last Funding Amount - ORIG]]&amp;"0123456789"))-1)</f>
        <v/>
      </c>
      <c r="E10409" t="s">
        <v>18</v>
      </c>
      <c r="F10409" s="1">
        <v>7503000</v>
      </c>
    </row>
    <row r="10410" spans="1:8" x14ac:dyDescent="0.2">
      <c r="A10410" t="s">
        <v>12082</v>
      </c>
      <c r="C1041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0410" s="6" t="str">
        <f>LEFT(Table3[[#This Row],[Last Funding Amount - ORIG]],MIN(FIND({0,1,2,3,4,5,6,7,8,9,0},Table3[[#This Row],[Last Funding Amount - ORIG]]&amp;"0123456789"))-1)</f>
        <v/>
      </c>
      <c r="E10410" t="s">
        <v>22</v>
      </c>
      <c r="F10410" s="1">
        <v>1200000</v>
      </c>
      <c r="H10410">
        <v>4</v>
      </c>
    </row>
    <row r="10411" spans="1:8" x14ac:dyDescent="0.2">
      <c r="A10411" t="s">
        <v>12083</v>
      </c>
      <c r="B10411" s="1">
        <v>5000000</v>
      </c>
      <c r="C1041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5000000</v>
      </c>
      <c r="D10411" s="6" t="str">
        <f>LEFT(Table3[[#This Row],[Last Funding Amount - ORIG]],MIN(FIND({0,1,2,3,4,5,6,7,8,9,0},Table3[[#This Row],[Last Funding Amount - ORIG]]&amp;"0123456789"))-1)</f>
        <v/>
      </c>
      <c r="E10411" t="s">
        <v>44</v>
      </c>
      <c r="F10411" s="1">
        <v>28396797</v>
      </c>
      <c r="G10411">
        <v>1</v>
      </c>
      <c r="H10411">
        <v>5</v>
      </c>
    </row>
    <row r="10412" spans="1:8" x14ac:dyDescent="0.2">
      <c r="A10412" t="s">
        <v>12084</v>
      </c>
      <c r="B10412" s="1">
        <v>280000000</v>
      </c>
      <c r="C1041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280000000</v>
      </c>
      <c r="D10412" s="6" t="str">
        <f>LEFT(Table3[[#This Row],[Last Funding Amount - ORIG]],MIN(FIND({0,1,2,3,4,5,6,7,8,9,0},Table3[[#This Row],[Last Funding Amount - ORIG]]&amp;"0123456789"))-1)</f>
        <v/>
      </c>
      <c r="E10412" t="s">
        <v>918</v>
      </c>
      <c r="F10412" s="1">
        <v>497702506</v>
      </c>
      <c r="G10412">
        <v>2</v>
      </c>
      <c r="H10412">
        <v>4</v>
      </c>
    </row>
    <row r="10413" spans="1:8" x14ac:dyDescent="0.2">
      <c r="A10413" t="s">
        <v>12085</v>
      </c>
      <c r="B10413" s="1">
        <v>11892762</v>
      </c>
      <c r="C1041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11892762</v>
      </c>
      <c r="D10413" s="6" t="str">
        <f>LEFT(Table3[[#This Row],[Last Funding Amount - ORIG]],MIN(FIND({0,1,2,3,4,5,6,7,8,9,0},Table3[[#This Row],[Last Funding Amount - ORIG]]&amp;"0123456789"))-1)</f>
        <v/>
      </c>
      <c r="E10413" t="s">
        <v>22</v>
      </c>
      <c r="F10413" s="1">
        <v>12892262</v>
      </c>
      <c r="G10413">
        <v>1</v>
      </c>
      <c r="H10413">
        <v>3</v>
      </c>
    </row>
    <row r="10414" spans="1:8" x14ac:dyDescent="0.2">
      <c r="A10414" t="s">
        <v>12086</v>
      </c>
      <c r="B10414" s="1">
        <v>6451250</v>
      </c>
      <c r="C1041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6451250</v>
      </c>
      <c r="D10414" s="6" t="str">
        <f>LEFT(Table3[[#This Row],[Last Funding Amount - ORIG]],MIN(FIND({0,1,2,3,4,5,6,7,8,9,0},Table3[[#This Row],[Last Funding Amount - ORIG]]&amp;"0123456789"))-1)</f>
        <v/>
      </c>
      <c r="E10414" t="s">
        <v>13</v>
      </c>
      <c r="F10414" s="1">
        <v>13972500</v>
      </c>
      <c r="G10414">
        <v>1</v>
      </c>
      <c r="H10414">
        <v>2</v>
      </c>
    </row>
    <row r="10415" spans="1:8" x14ac:dyDescent="0.2">
      <c r="A10415" t="s">
        <v>12087</v>
      </c>
      <c r="B10415" t="s">
        <v>2156</v>
      </c>
      <c r="C1041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6000000</v>
      </c>
      <c r="D10415" s="5" t="str">
        <f>LEFT(Table3[[#This Row],[Last Funding Amount - ORIG]],MIN(FIND({0,1,2,3,4,5,6,7,8,9,0},Table3[[#This Row],[Last Funding Amount - ORIG]]&amp;"0123456789"))-1)</f>
        <v>‰âÂ</v>
      </c>
      <c r="E10415" t="s">
        <v>22</v>
      </c>
      <c r="F10415" t="s">
        <v>2057</v>
      </c>
      <c r="G10415">
        <v>2</v>
      </c>
      <c r="H10415">
        <v>2</v>
      </c>
    </row>
    <row r="10416" spans="1:8" x14ac:dyDescent="0.2">
      <c r="A10416" t="s">
        <v>12088</v>
      </c>
      <c r="B10416" t="s">
        <v>12089</v>
      </c>
      <c r="C1041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160000000</v>
      </c>
      <c r="D10416" s="5" t="str">
        <f>LEFT(Table3[[#This Row],[Last Funding Amount - ORIG]],MIN(FIND({0,1,2,3,4,5,6,7,8,9,0},Table3[[#This Row],[Last Funding Amount - ORIG]]&amp;"0123456789"))-1)</f>
        <v>NOK</v>
      </c>
      <c r="E10416" t="s">
        <v>13</v>
      </c>
      <c r="F10416" s="1">
        <v>60401817</v>
      </c>
      <c r="G10416">
        <v>1</v>
      </c>
      <c r="H10416">
        <v>6</v>
      </c>
    </row>
    <row r="10417" spans="1:8" x14ac:dyDescent="0.2">
      <c r="A10417" t="s">
        <v>12090</v>
      </c>
      <c r="B10417" s="1">
        <v>20500000</v>
      </c>
      <c r="C1041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20500000</v>
      </c>
      <c r="D10417" s="6" t="str">
        <f>LEFT(Table3[[#This Row],[Last Funding Amount - ORIG]],MIN(FIND({0,1,2,3,4,5,6,7,8,9,0},Table3[[#This Row],[Last Funding Amount - ORIG]]&amp;"0123456789"))-1)</f>
        <v/>
      </c>
      <c r="E10417" t="s">
        <v>13</v>
      </c>
      <c r="F10417" s="1">
        <v>90500000</v>
      </c>
      <c r="G10417">
        <v>1</v>
      </c>
      <c r="H10417">
        <v>1</v>
      </c>
    </row>
    <row r="10418" spans="1:8" x14ac:dyDescent="0.2">
      <c r="A10418" t="s">
        <v>12091</v>
      </c>
      <c r="B10418" s="1">
        <v>3500000</v>
      </c>
      <c r="C1041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3500000</v>
      </c>
      <c r="D10418" s="6" t="str">
        <f>LEFT(Table3[[#This Row],[Last Funding Amount - ORIG]],MIN(FIND({0,1,2,3,4,5,6,7,8,9,0},Table3[[#This Row],[Last Funding Amount - ORIG]]&amp;"0123456789"))-1)</f>
        <v/>
      </c>
      <c r="E10418" t="s">
        <v>22</v>
      </c>
      <c r="F10418" s="1">
        <v>5000000</v>
      </c>
      <c r="H10418">
        <v>10</v>
      </c>
    </row>
    <row r="10419" spans="1:8" x14ac:dyDescent="0.2">
      <c r="A10419" t="s">
        <v>12092</v>
      </c>
      <c r="B10419" s="1">
        <v>497620</v>
      </c>
      <c r="C1041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497620</v>
      </c>
      <c r="D10419" s="6" t="str">
        <f>LEFT(Table3[[#This Row],[Last Funding Amount - ORIG]],MIN(FIND({0,1,2,3,4,5,6,7,8,9,0},Table3[[#This Row],[Last Funding Amount - ORIG]]&amp;"0123456789"))-1)</f>
        <v/>
      </c>
      <c r="E10419" t="s">
        <v>44</v>
      </c>
      <c r="F10419" s="1">
        <v>65904260</v>
      </c>
      <c r="G10419">
        <v>3</v>
      </c>
      <c r="H10419">
        <v>11</v>
      </c>
    </row>
    <row r="10420" spans="1:8" x14ac:dyDescent="0.2">
      <c r="A10420" t="s">
        <v>12093</v>
      </c>
      <c r="B10420" t="s">
        <v>12094</v>
      </c>
      <c r="C1042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180000000</v>
      </c>
      <c r="D10420" s="5" t="str">
        <f>LEFT(Table3[[#This Row],[Last Funding Amount - ORIG]],MIN(FIND({0,1,2,3,4,5,6,7,8,9,0},Table3[[#This Row],[Last Funding Amount - ORIG]]&amp;"0123456789"))-1)</f>
        <v>CNå´</v>
      </c>
      <c r="E10420" t="s">
        <v>36</v>
      </c>
      <c r="F10420" t="s">
        <v>12095</v>
      </c>
      <c r="G10420">
        <v>1</v>
      </c>
      <c r="H10420">
        <v>2</v>
      </c>
    </row>
    <row r="10421" spans="1:8" x14ac:dyDescent="0.2">
      <c r="A10421" t="s">
        <v>12096</v>
      </c>
      <c r="B10421" t="s">
        <v>12097</v>
      </c>
      <c r="C1042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1200000</v>
      </c>
      <c r="D10421" s="5" t="str">
        <f>LEFT(Table3[[#This Row],[Last Funding Amount - ORIG]],MIN(FIND({0,1,2,3,4,5,6,7,8,9,0},Table3[[#This Row],[Last Funding Amount - ORIG]]&amp;"0123456789"))-1)</f>
        <v>NZ$</v>
      </c>
      <c r="E10421" t="s">
        <v>59</v>
      </c>
      <c r="F10421" s="1">
        <v>965418</v>
      </c>
    </row>
    <row r="10422" spans="1:8" x14ac:dyDescent="0.2">
      <c r="A10422" t="s">
        <v>12098</v>
      </c>
      <c r="B10422" s="1">
        <v>15000000</v>
      </c>
      <c r="C1042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15000000</v>
      </c>
      <c r="D10422" s="6" t="str">
        <f>LEFT(Table3[[#This Row],[Last Funding Amount - ORIG]],MIN(FIND({0,1,2,3,4,5,6,7,8,9,0},Table3[[#This Row],[Last Funding Amount - ORIG]]&amp;"0123456789"))-1)</f>
        <v/>
      </c>
      <c r="E10422" t="s">
        <v>22</v>
      </c>
      <c r="F10422" s="1">
        <v>15000000</v>
      </c>
      <c r="H10422">
        <v>3</v>
      </c>
    </row>
    <row r="10423" spans="1:8" x14ac:dyDescent="0.2">
      <c r="A10423" t="s">
        <v>12099</v>
      </c>
      <c r="B10423" s="1">
        <v>700000</v>
      </c>
      <c r="C1042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700000</v>
      </c>
      <c r="D10423" s="6" t="str">
        <f>LEFT(Table3[[#This Row],[Last Funding Amount - ORIG]],MIN(FIND({0,1,2,3,4,5,6,7,8,9,0},Table3[[#This Row],[Last Funding Amount - ORIG]]&amp;"0123456789"))-1)</f>
        <v/>
      </c>
      <c r="E10423" t="s">
        <v>20</v>
      </c>
      <c r="F10423" s="1">
        <v>2000000</v>
      </c>
    </row>
    <row r="10424" spans="1:8" x14ac:dyDescent="0.2">
      <c r="A10424" t="s">
        <v>12100</v>
      </c>
      <c r="B10424" s="1">
        <v>7000000</v>
      </c>
      <c r="C1042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7000000</v>
      </c>
      <c r="D10424" s="6" t="str">
        <f>LEFT(Table3[[#This Row],[Last Funding Amount - ORIG]],MIN(FIND({0,1,2,3,4,5,6,7,8,9,0},Table3[[#This Row],[Last Funding Amount - ORIG]]&amp;"0123456789"))-1)</f>
        <v/>
      </c>
      <c r="E10424" t="s">
        <v>36</v>
      </c>
      <c r="F10424" s="1">
        <v>14340000</v>
      </c>
      <c r="G10424">
        <v>2</v>
      </c>
      <c r="H10424">
        <v>4</v>
      </c>
    </row>
    <row r="10425" spans="1:8" x14ac:dyDescent="0.2">
      <c r="A10425" t="s">
        <v>12101</v>
      </c>
      <c r="B10425" s="1">
        <v>8100000</v>
      </c>
      <c r="C1042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8100000</v>
      </c>
      <c r="D10425" s="6" t="str">
        <f>LEFT(Table3[[#This Row],[Last Funding Amount - ORIG]],MIN(FIND({0,1,2,3,4,5,6,7,8,9,0},Table3[[#This Row],[Last Funding Amount - ORIG]]&amp;"0123456789"))-1)</f>
        <v/>
      </c>
      <c r="E10425" t="s">
        <v>22</v>
      </c>
      <c r="F10425" s="1">
        <v>8100000</v>
      </c>
      <c r="G10425">
        <v>1</v>
      </c>
      <c r="H10425">
        <v>2</v>
      </c>
    </row>
    <row r="10426" spans="1:8" x14ac:dyDescent="0.2">
      <c r="A10426" t="s">
        <v>12102</v>
      </c>
      <c r="B10426" s="1">
        <v>2000000</v>
      </c>
      <c r="C1042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</v>
      </c>
      <c r="D10426" s="6" t="str">
        <f>LEFT(Table3[[#This Row],[Last Funding Amount - ORIG]],MIN(FIND({0,1,2,3,4,5,6,7,8,9,0},Table3[[#This Row],[Last Funding Amount - ORIG]]&amp;"0123456789"))-1)</f>
        <v/>
      </c>
      <c r="E10426" t="s">
        <v>112</v>
      </c>
      <c r="F10426" s="1">
        <v>2300000</v>
      </c>
      <c r="G10426">
        <v>2</v>
      </c>
      <c r="H10426">
        <v>4</v>
      </c>
    </row>
    <row r="10427" spans="1:8" x14ac:dyDescent="0.2">
      <c r="A10427" t="s">
        <v>12103</v>
      </c>
      <c r="B10427" s="1">
        <v>3000000</v>
      </c>
      <c r="C1042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3000000</v>
      </c>
      <c r="D10427" s="6" t="str">
        <f>LEFT(Table3[[#This Row],[Last Funding Amount - ORIG]],MIN(FIND({0,1,2,3,4,5,6,7,8,9,0},Table3[[#This Row],[Last Funding Amount - ORIG]]&amp;"0123456789"))-1)</f>
        <v/>
      </c>
      <c r="E10427" t="s">
        <v>112</v>
      </c>
      <c r="F10427" s="1">
        <v>4000000</v>
      </c>
      <c r="G10427">
        <v>1</v>
      </c>
      <c r="H10427">
        <v>5</v>
      </c>
    </row>
    <row r="10428" spans="1:8" x14ac:dyDescent="0.2">
      <c r="A10428" t="s">
        <v>12104</v>
      </c>
      <c r="B10428" s="1">
        <v>972052</v>
      </c>
      <c r="C1042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972052</v>
      </c>
      <c r="D10428" s="6" t="str">
        <f>LEFT(Table3[[#This Row],[Last Funding Amount - ORIG]],MIN(FIND({0,1,2,3,4,5,6,7,8,9,0},Table3[[#This Row],[Last Funding Amount - ORIG]]&amp;"0123456789"))-1)</f>
        <v/>
      </c>
      <c r="E10428" t="s">
        <v>13</v>
      </c>
      <c r="F10428" s="1">
        <v>77960652</v>
      </c>
      <c r="G10428">
        <v>3</v>
      </c>
      <c r="H10428">
        <v>5</v>
      </c>
    </row>
    <row r="10429" spans="1:8" x14ac:dyDescent="0.2">
      <c r="A10429" t="s">
        <v>12105</v>
      </c>
      <c r="B10429" s="1">
        <v>120000</v>
      </c>
      <c r="C1042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120000</v>
      </c>
      <c r="D10429" s="6" t="str">
        <f>LEFT(Table3[[#This Row],[Last Funding Amount - ORIG]],MIN(FIND({0,1,2,3,4,5,6,7,8,9,0},Table3[[#This Row],[Last Funding Amount - ORIG]]&amp;"0123456789"))-1)</f>
        <v/>
      </c>
      <c r="E10429" t="s">
        <v>56</v>
      </c>
      <c r="F10429" s="1">
        <v>4220000</v>
      </c>
      <c r="G10429">
        <v>1</v>
      </c>
      <c r="H10429">
        <v>2</v>
      </c>
    </row>
    <row r="10430" spans="1:8" x14ac:dyDescent="0.2">
      <c r="A10430" t="s">
        <v>12106</v>
      </c>
      <c r="B10430" s="1">
        <v>2700000</v>
      </c>
      <c r="C1043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2700000</v>
      </c>
      <c r="D10430" s="6" t="str">
        <f>LEFT(Table3[[#This Row],[Last Funding Amount - ORIG]],MIN(FIND({0,1,2,3,4,5,6,7,8,9,0},Table3[[#This Row],[Last Funding Amount - ORIG]]&amp;"0123456789"))-1)</f>
        <v/>
      </c>
      <c r="E10430" t="s">
        <v>112</v>
      </c>
      <c r="F10430" s="1">
        <v>2700000</v>
      </c>
      <c r="G10430">
        <v>1</v>
      </c>
      <c r="H10430">
        <v>4</v>
      </c>
    </row>
    <row r="10431" spans="1:8" x14ac:dyDescent="0.2">
      <c r="A10431" t="s">
        <v>12107</v>
      </c>
      <c r="B10431" s="1">
        <v>40000000</v>
      </c>
      <c r="C1043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40000000</v>
      </c>
      <c r="D10431" s="6" t="str">
        <f>LEFT(Table3[[#This Row],[Last Funding Amount - ORIG]],MIN(FIND({0,1,2,3,4,5,6,7,8,9,0},Table3[[#This Row],[Last Funding Amount - ORIG]]&amp;"0123456789"))-1)</f>
        <v/>
      </c>
      <c r="E10431" t="s">
        <v>13</v>
      </c>
      <c r="F10431" s="1">
        <v>40000000</v>
      </c>
      <c r="G10431">
        <v>1</v>
      </c>
      <c r="H10431">
        <v>1</v>
      </c>
    </row>
    <row r="10432" spans="1:8" x14ac:dyDescent="0.2">
      <c r="A10432" t="s">
        <v>12108</v>
      </c>
      <c r="B10432" s="1">
        <v>10000000</v>
      </c>
      <c r="C1043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10000000</v>
      </c>
      <c r="D10432" s="6" t="str">
        <f>LEFT(Table3[[#This Row],[Last Funding Amount - ORIG]],MIN(FIND({0,1,2,3,4,5,6,7,8,9,0},Table3[[#This Row],[Last Funding Amount - ORIG]]&amp;"0123456789"))-1)</f>
        <v/>
      </c>
      <c r="E10432" t="s">
        <v>18</v>
      </c>
      <c r="F10432" s="1">
        <v>59024004</v>
      </c>
      <c r="G10432">
        <v>1</v>
      </c>
      <c r="H10432">
        <v>4</v>
      </c>
    </row>
    <row r="10433" spans="1:8" x14ac:dyDescent="0.2">
      <c r="A10433" t="s">
        <v>12109</v>
      </c>
      <c r="B10433" s="1">
        <v>1200000</v>
      </c>
      <c r="C1043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1200000</v>
      </c>
      <c r="D10433" s="6" t="str">
        <f>LEFT(Table3[[#This Row],[Last Funding Amount - ORIG]],MIN(FIND({0,1,2,3,4,5,6,7,8,9,0},Table3[[#This Row],[Last Funding Amount - ORIG]]&amp;"0123456789"))-1)</f>
        <v/>
      </c>
      <c r="E10433" t="s">
        <v>112</v>
      </c>
      <c r="F10433" s="1">
        <v>1200000</v>
      </c>
      <c r="H10433">
        <v>11</v>
      </c>
    </row>
    <row r="10434" spans="1:8" x14ac:dyDescent="0.2">
      <c r="A10434" t="s">
        <v>12110</v>
      </c>
      <c r="B10434" s="1">
        <v>10312330</v>
      </c>
      <c r="C1043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10312330</v>
      </c>
      <c r="D10434" s="6" t="str">
        <f>LEFT(Table3[[#This Row],[Last Funding Amount - ORIG]],MIN(FIND({0,1,2,3,4,5,6,7,8,9,0},Table3[[#This Row],[Last Funding Amount - ORIG]]&amp;"0123456789"))-1)</f>
        <v/>
      </c>
      <c r="E10434" t="s">
        <v>44</v>
      </c>
      <c r="F10434" s="1">
        <v>57755467</v>
      </c>
      <c r="G10434">
        <v>1</v>
      </c>
      <c r="H10434">
        <v>3</v>
      </c>
    </row>
    <row r="10435" spans="1:8" x14ac:dyDescent="0.2">
      <c r="A10435" t="s">
        <v>12111</v>
      </c>
      <c r="B10435" s="1">
        <v>25000000</v>
      </c>
      <c r="C1043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25000000</v>
      </c>
      <c r="D10435" s="6" t="str">
        <f>LEFT(Table3[[#This Row],[Last Funding Amount - ORIG]],MIN(FIND({0,1,2,3,4,5,6,7,8,9,0},Table3[[#This Row],[Last Funding Amount - ORIG]]&amp;"0123456789"))-1)</f>
        <v/>
      </c>
      <c r="E10435" t="s">
        <v>22</v>
      </c>
      <c r="F10435" s="1">
        <v>25000000</v>
      </c>
      <c r="G10435">
        <v>3</v>
      </c>
      <c r="H10435">
        <v>3</v>
      </c>
    </row>
    <row r="10436" spans="1:8" x14ac:dyDescent="0.2">
      <c r="A10436" t="s">
        <v>12112</v>
      </c>
      <c r="B10436" s="1">
        <v>1000000</v>
      </c>
      <c r="C1043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10436" s="6" t="str">
        <f>LEFT(Table3[[#This Row],[Last Funding Amount - ORIG]],MIN(FIND({0,1,2,3,4,5,6,7,8,9,0},Table3[[#This Row],[Last Funding Amount - ORIG]]&amp;"0123456789"))-1)</f>
        <v/>
      </c>
      <c r="E10436" t="s">
        <v>20</v>
      </c>
      <c r="F10436" s="1">
        <v>1000000</v>
      </c>
      <c r="H10436">
        <v>1</v>
      </c>
    </row>
    <row r="10437" spans="1:8" x14ac:dyDescent="0.2">
      <c r="A10437" t="s">
        <v>12113</v>
      </c>
      <c r="B10437" t="s">
        <v>10958</v>
      </c>
      <c r="C1043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300000000</v>
      </c>
      <c r="D10437" s="5" t="str">
        <f>LEFT(Table3[[#This Row],[Last Funding Amount - ORIG]],MIN(FIND({0,1,2,3,4,5,6,7,8,9,0},Table3[[#This Row],[Last Funding Amount - ORIG]]&amp;"0123456789"))-1)</f>
        <v>CNå´</v>
      </c>
      <c r="E10437" t="s">
        <v>11</v>
      </c>
      <c r="F10437" s="1">
        <v>65103456</v>
      </c>
      <c r="G10437">
        <v>1</v>
      </c>
      <c r="H10437">
        <v>3</v>
      </c>
    </row>
    <row r="10438" spans="1:8" x14ac:dyDescent="0.2">
      <c r="A10438" t="s">
        <v>12114</v>
      </c>
      <c r="B10438" t="s">
        <v>529</v>
      </c>
      <c r="C1043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4000000</v>
      </c>
      <c r="D10438" s="5" t="str">
        <f>LEFT(Table3[[#This Row],[Last Funding Amount - ORIG]],MIN(FIND({0,1,2,3,4,5,6,7,8,9,0},Table3[[#This Row],[Last Funding Amount - ORIG]]&amp;"0123456789"))-1)</f>
        <v>‰âÂ</v>
      </c>
      <c r="E10438" t="s">
        <v>22</v>
      </c>
      <c r="F10438" t="s">
        <v>12115</v>
      </c>
      <c r="G10438">
        <v>2</v>
      </c>
      <c r="H10438">
        <v>2</v>
      </c>
    </row>
    <row r="10439" spans="1:8" x14ac:dyDescent="0.2">
      <c r="A10439" t="s">
        <v>12116</v>
      </c>
      <c r="B10439" s="1">
        <v>2500000</v>
      </c>
      <c r="C1043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2500000</v>
      </c>
      <c r="D10439" s="6" t="str">
        <f>LEFT(Table3[[#This Row],[Last Funding Amount - ORIG]],MIN(FIND({0,1,2,3,4,5,6,7,8,9,0},Table3[[#This Row],[Last Funding Amount - ORIG]]&amp;"0123456789"))-1)</f>
        <v/>
      </c>
      <c r="E10439" t="s">
        <v>13</v>
      </c>
      <c r="F10439" s="1">
        <v>2620000</v>
      </c>
      <c r="G10439">
        <v>1</v>
      </c>
      <c r="H10439">
        <v>8</v>
      </c>
    </row>
    <row r="10440" spans="1:8" x14ac:dyDescent="0.2">
      <c r="A10440" t="s">
        <v>12117</v>
      </c>
      <c r="B10440" s="1">
        <v>80799996</v>
      </c>
      <c r="C1044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80799996</v>
      </c>
      <c r="D10440" s="6" t="str">
        <f>LEFT(Table3[[#This Row],[Last Funding Amount - ORIG]],MIN(FIND({0,1,2,3,4,5,6,7,8,9,0},Table3[[#This Row],[Last Funding Amount - ORIG]]&amp;"0123456789"))-1)</f>
        <v/>
      </c>
      <c r="E10440" t="s">
        <v>11</v>
      </c>
      <c r="F10440" s="1">
        <v>122799996</v>
      </c>
      <c r="G10440">
        <v>3</v>
      </c>
      <c r="H10440">
        <v>16</v>
      </c>
    </row>
    <row r="10441" spans="1:8" x14ac:dyDescent="0.2">
      <c r="A10441" t="s">
        <v>12118</v>
      </c>
      <c r="C1044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0441" s="6" t="str">
        <f>LEFT(Table3[[#This Row],[Last Funding Amount - ORIG]],MIN(FIND({0,1,2,3,4,5,6,7,8,9,0},Table3[[#This Row],[Last Funding Amount - ORIG]]&amp;"0123456789"))-1)</f>
        <v/>
      </c>
      <c r="E10441" t="s">
        <v>13</v>
      </c>
      <c r="F10441" s="1">
        <v>6100000</v>
      </c>
      <c r="G10441">
        <v>1</v>
      </c>
      <c r="H10441">
        <v>15</v>
      </c>
    </row>
    <row r="10442" spans="1:8" x14ac:dyDescent="0.2">
      <c r="A10442" t="s">
        <v>12119</v>
      </c>
      <c r="B10442" s="1">
        <v>1047689</v>
      </c>
      <c r="C1044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1047689</v>
      </c>
      <c r="D10442" s="6" t="str">
        <f>LEFT(Table3[[#This Row],[Last Funding Amount - ORIG]],MIN(FIND({0,1,2,3,4,5,6,7,8,9,0},Table3[[#This Row],[Last Funding Amount - ORIG]]&amp;"0123456789"))-1)</f>
        <v/>
      </c>
      <c r="E10442" t="s">
        <v>44</v>
      </c>
      <c r="F10442" s="1">
        <v>4597689</v>
      </c>
    </row>
    <row r="10443" spans="1:8" x14ac:dyDescent="0.2">
      <c r="A10443" t="s">
        <v>12120</v>
      </c>
      <c r="B10443" s="1">
        <v>21000000</v>
      </c>
      <c r="C1044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21000000</v>
      </c>
      <c r="D10443" s="6" t="str">
        <f>LEFT(Table3[[#This Row],[Last Funding Amount - ORIG]],MIN(FIND({0,1,2,3,4,5,6,7,8,9,0},Table3[[#This Row],[Last Funding Amount - ORIG]]&amp;"0123456789"))-1)</f>
        <v/>
      </c>
      <c r="E10443" t="s">
        <v>22</v>
      </c>
      <c r="F10443" s="1">
        <v>21000000</v>
      </c>
      <c r="H10443">
        <v>3</v>
      </c>
    </row>
    <row r="10444" spans="1:8" x14ac:dyDescent="0.2">
      <c r="A10444" t="s">
        <v>12121</v>
      </c>
      <c r="B10444" s="1">
        <v>1100000</v>
      </c>
      <c r="C1044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1100000</v>
      </c>
      <c r="D10444" s="6" t="str">
        <f>LEFT(Table3[[#This Row],[Last Funding Amount - ORIG]],MIN(FIND({0,1,2,3,4,5,6,7,8,9,0},Table3[[#This Row],[Last Funding Amount - ORIG]]&amp;"0123456789"))-1)</f>
        <v/>
      </c>
      <c r="E10444" t="s">
        <v>112</v>
      </c>
      <c r="F10444" s="1">
        <v>1100000</v>
      </c>
      <c r="G10444">
        <v>2</v>
      </c>
      <c r="H10444">
        <v>5</v>
      </c>
    </row>
    <row r="10445" spans="1:8" x14ac:dyDescent="0.2">
      <c r="A10445" t="s">
        <v>12122</v>
      </c>
      <c r="B10445" s="1">
        <v>1200000</v>
      </c>
      <c r="C1044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1200000</v>
      </c>
      <c r="D10445" s="6" t="str">
        <f>LEFT(Table3[[#This Row],[Last Funding Amount - ORIG]],MIN(FIND({0,1,2,3,4,5,6,7,8,9,0},Table3[[#This Row],[Last Funding Amount - ORIG]]&amp;"0123456789"))-1)</f>
        <v/>
      </c>
      <c r="E10445" t="s">
        <v>112</v>
      </c>
      <c r="F10445" s="1">
        <v>1300000</v>
      </c>
      <c r="G10445">
        <v>2</v>
      </c>
      <c r="H10445">
        <v>5</v>
      </c>
    </row>
    <row r="10446" spans="1:8" x14ac:dyDescent="0.2">
      <c r="A10446" t="s">
        <v>12123</v>
      </c>
      <c r="B10446" s="1">
        <v>2515000</v>
      </c>
      <c r="C1044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2515000</v>
      </c>
      <c r="D10446" s="6" t="str">
        <f>LEFT(Table3[[#This Row],[Last Funding Amount - ORIG]],MIN(FIND({0,1,2,3,4,5,6,7,8,9,0},Table3[[#This Row],[Last Funding Amount - ORIG]]&amp;"0123456789"))-1)</f>
        <v/>
      </c>
      <c r="E10446" t="s">
        <v>13</v>
      </c>
      <c r="F10446" s="1">
        <v>2515000</v>
      </c>
      <c r="H10446">
        <v>6</v>
      </c>
    </row>
    <row r="10447" spans="1:8" x14ac:dyDescent="0.2">
      <c r="A10447" t="s">
        <v>12124</v>
      </c>
      <c r="B10447" s="1">
        <v>10000000</v>
      </c>
      <c r="C1044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10000000</v>
      </c>
      <c r="D10447" s="6" t="str">
        <f>LEFT(Table3[[#This Row],[Last Funding Amount - ORIG]],MIN(FIND({0,1,2,3,4,5,6,7,8,9,0},Table3[[#This Row],[Last Funding Amount - ORIG]]&amp;"0123456789"))-1)</f>
        <v/>
      </c>
      <c r="E10447" t="s">
        <v>13</v>
      </c>
      <c r="F10447" s="1">
        <v>18000000</v>
      </c>
      <c r="G10447">
        <v>3</v>
      </c>
      <c r="H10447">
        <v>5</v>
      </c>
    </row>
    <row r="10448" spans="1:8" x14ac:dyDescent="0.2">
      <c r="A10448" t="s">
        <v>12125</v>
      </c>
      <c r="B10448" s="1">
        <v>5000000</v>
      </c>
      <c r="C1044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5000000</v>
      </c>
      <c r="D10448" s="6" t="str">
        <f>LEFT(Table3[[#This Row],[Last Funding Amount - ORIG]],MIN(FIND({0,1,2,3,4,5,6,7,8,9,0},Table3[[#This Row],[Last Funding Amount - ORIG]]&amp;"0123456789"))-1)</f>
        <v/>
      </c>
      <c r="E10448" t="s">
        <v>22</v>
      </c>
      <c r="F10448" s="1">
        <v>6800000</v>
      </c>
      <c r="G10448">
        <v>1</v>
      </c>
      <c r="H10448">
        <v>5</v>
      </c>
    </row>
    <row r="10449" spans="1:8" x14ac:dyDescent="0.2">
      <c r="A10449" t="s">
        <v>12126</v>
      </c>
      <c r="B10449" s="1">
        <v>2301600</v>
      </c>
      <c r="C1044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2301600</v>
      </c>
      <c r="D10449" s="6" t="str">
        <f>LEFT(Table3[[#This Row],[Last Funding Amount - ORIG]],MIN(FIND({0,1,2,3,4,5,6,7,8,9,0},Table3[[#This Row],[Last Funding Amount - ORIG]]&amp;"0123456789"))-1)</f>
        <v/>
      </c>
      <c r="E10449" t="s">
        <v>112</v>
      </c>
      <c r="F10449" s="1">
        <v>2301600</v>
      </c>
      <c r="G10449">
        <v>1</v>
      </c>
      <c r="H10449">
        <v>12</v>
      </c>
    </row>
    <row r="10450" spans="1:8" x14ac:dyDescent="0.2">
      <c r="A10450" t="s">
        <v>12127</v>
      </c>
      <c r="B10450" s="1">
        <v>2000000</v>
      </c>
      <c r="C1045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</v>
      </c>
      <c r="D10450" s="6" t="str">
        <f>LEFT(Table3[[#This Row],[Last Funding Amount - ORIG]],MIN(FIND({0,1,2,3,4,5,6,7,8,9,0},Table3[[#This Row],[Last Funding Amount - ORIG]]&amp;"0123456789"))-1)</f>
        <v/>
      </c>
      <c r="E10450" t="s">
        <v>13</v>
      </c>
      <c r="F10450" s="1">
        <v>2000000</v>
      </c>
      <c r="H10450">
        <v>8</v>
      </c>
    </row>
    <row r="10451" spans="1:8" x14ac:dyDescent="0.2">
      <c r="A10451" t="s">
        <v>12128</v>
      </c>
      <c r="B10451" s="1">
        <v>4200000</v>
      </c>
      <c r="C1045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4200000</v>
      </c>
      <c r="D10451" s="6" t="str">
        <f>LEFT(Table3[[#This Row],[Last Funding Amount - ORIG]],MIN(FIND({0,1,2,3,4,5,6,7,8,9,0},Table3[[#This Row],[Last Funding Amount - ORIG]]&amp;"0123456789"))-1)</f>
        <v/>
      </c>
      <c r="E10451" t="s">
        <v>36</v>
      </c>
      <c r="F10451" s="1">
        <v>5700000</v>
      </c>
      <c r="G10451">
        <v>2</v>
      </c>
      <c r="H10451">
        <v>2</v>
      </c>
    </row>
    <row r="10452" spans="1:8" x14ac:dyDescent="0.2">
      <c r="A10452" t="s">
        <v>12129</v>
      </c>
      <c r="B10452" s="1">
        <v>1500000</v>
      </c>
      <c r="C1045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1500000</v>
      </c>
      <c r="D10452" s="6" t="str">
        <f>LEFT(Table3[[#This Row],[Last Funding Amount - ORIG]],MIN(FIND({0,1,2,3,4,5,6,7,8,9,0},Table3[[#This Row],[Last Funding Amount - ORIG]]&amp;"0123456789"))-1)</f>
        <v/>
      </c>
      <c r="E10452" t="s">
        <v>112</v>
      </c>
      <c r="F10452" s="1">
        <v>1500000</v>
      </c>
      <c r="H10452">
        <v>8</v>
      </c>
    </row>
    <row r="10453" spans="1:8" x14ac:dyDescent="0.2">
      <c r="A10453" t="s">
        <v>12130</v>
      </c>
      <c r="B10453" s="1">
        <v>1000000</v>
      </c>
      <c r="C1045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10453" s="6" t="str">
        <f>LEFT(Table3[[#This Row],[Last Funding Amount - ORIG]],MIN(FIND({0,1,2,3,4,5,6,7,8,9,0},Table3[[#This Row],[Last Funding Amount - ORIG]]&amp;"0123456789"))-1)</f>
        <v/>
      </c>
      <c r="E10453" t="s">
        <v>112</v>
      </c>
      <c r="F10453" s="1">
        <v>2000000</v>
      </c>
      <c r="H10453">
        <v>9</v>
      </c>
    </row>
    <row r="10454" spans="1:8" x14ac:dyDescent="0.2">
      <c r="A10454" t="s">
        <v>12131</v>
      </c>
      <c r="B10454" s="1">
        <v>10940663</v>
      </c>
      <c r="C1045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10940663</v>
      </c>
      <c r="D10454" s="6" t="str">
        <f>LEFT(Table3[[#This Row],[Last Funding Amount - ORIG]],MIN(FIND({0,1,2,3,4,5,6,7,8,9,0},Table3[[#This Row],[Last Funding Amount - ORIG]]&amp;"0123456789"))-1)</f>
        <v/>
      </c>
      <c r="E10454" t="s">
        <v>13</v>
      </c>
      <c r="F10454" s="1">
        <v>26709663</v>
      </c>
    </row>
    <row r="10455" spans="1:8" x14ac:dyDescent="0.2">
      <c r="A10455" t="s">
        <v>12132</v>
      </c>
      <c r="B10455" s="1">
        <v>6000000</v>
      </c>
      <c r="C1045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6000000</v>
      </c>
      <c r="D10455" s="6" t="str">
        <f>LEFT(Table3[[#This Row],[Last Funding Amount - ORIG]],MIN(FIND({0,1,2,3,4,5,6,7,8,9,0},Table3[[#This Row],[Last Funding Amount - ORIG]]&amp;"0123456789"))-1)</f>
        <v/>
      </c>
      <c r="E10455" t="s">
        <v>8</v>
      </c>
      <c r="F10455" s="1">
        <v>46250000</v>
      </c>
      <c r="G10455">
        <v>1</v>
      </c>
      <c r="H10455">
        <v>5</v>
      </c>
    </row>
    <row r="10456" spans="1:8" x14ac:dyDescent="0.2">
      <c r="A10456" t="s">
        <v>12133</v>
      </c>
      <c r="B10456" t="s">
        <v>6318</v>
      </c>
      <c r="C1045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12000000</v>
      </c>
      <c r="D10456" s="5" t="str">
        <f>LEFT(Table3[[#This Row],[Last Funding Amount - ORIG]],MIN(FIND({0,1,2,3,4,5,6,7,8,9,0},Table3[[#This Row],[Last Funding Amount - ORIG]]&amp;"0123456789"))-1)</f>
        <v>A$</v>
      </c>
      <c r="E10456" t="s">
        <v>36</v>
      </c>
      <c r="F10456" t="s">
        <v>12134</v>
      </c>
      <c r="G10456">
        <v>1</v>
      </c>
      <c r="H10456">
        <v>2</v>
      </c>
    </row>
    <row r="10457" spans="1:8" x14ac:dyDescent="0.2">
      <c r="A10457" t="s">
        <v>12135</v>
      </c>
      <c r="B10457" s="1">
        <v>30000000</v>
      </c>
      <c r="C1045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30000000</v>
      </c>
      <c r="D10457" s="6" t="str">
        <f>LEFT(Table3[[#This Row],[Last Funding Amount - ORIG]],MIN(FIND({0,1,2,3,4,5,6,7,8,9,0},Table3[[#This Row],[Last Funding Amount - ORIG]]&amp;"0123456789"))-1)</f>
        <v/>
      </c>
      <c r="E10457" t="s">
        <v>36</v>
      </c>
      <c r="F10457" s="1">
        <v>30000000</v>
      </c>
      <c r="G10457">
        <v>1</v>
      </c>
      <c r="H10457">
        <v>4</v>
      </c>
    </row>
    <row r="10458" spans="1:8" x14ac:dyDescent="0.2">
      <c r="A10458" t="s">
        <v>12136</v>
      </c>
      <c r="B10458" t="s">
        <v>1562</v>
      </c>
      <c r="C1045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600000</v>
      </c>
      <c r="D10458" s="5" t="str">
        <f>LEFT(Table3[[#This Row],[Last Funding Amount - ORIG]],MIN(FIND({0,1,2,3,4,5,6,7,8,9,0},Table3[[#This Row],[Last Funding Amount - ORIG]]&amp;"0123456789"))-1)</f>
        <v>å£</v>
      </c>
      <c r="E10458" t="s">
        <v>112</v>
      </c>
      <c r="F10458" t="s">
        <v>1563</v>
      </c>
      <c r="H10458">
        <v>4</v>
      </c>
    </row>
    <row r="10459" spans="1:8" x14ac:dyDescent="0.2">
      <c r="A10459" t="s">
        <v>12137</v>
      </c>
      <c r="B10459" s="1">
        <v>1600000</v>
      </c>
      <c r="C1045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1600000</v>
      </c>
      <c r="D10459" s="6" t="str">
        <f>LEFT(Table3[[#This Row],[Last Funding Amount - ORIG]],MIN(FIND({0,1,2,3,4,5,6,7,8,9,0},Table3[[#This Row],[Last Funding Amount - ORIG]]&amp;"0123456789"))-1)</f>
        <v/>
      </c>
      <c r="E10459" t="s">
        <v>112</v>
      </c>
      <c r="F10459" s="1">
        <v>1600000</v>
      </c>
    </row>
    <row r="10460" spans="1:8" x14ac:dyDescent="0.2">
      <c r="A10460" t="s">
        <v>12138</v>
      </c>
      <c r="B10460" s="1">
        <v>30000000</v>
      </c>
      <c r="C1046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30000000</v>
      </c>
      <c r="D10460" s="6" t="str">
        <f>LEFT(Table3[[#This Row],[Last Funding Amount - ORIG]],MIN(FIND({0,1,2,3,4,5,6,7,8,9,0},Table3[[#This Row],[Last Funding Amount - ORIG]]&amp;"0123456789"))-1)</f>
        <v/>
      </c>
      <c r="E10460" t="s">
        <v>8</v>
      </c>
      <c r="F10460" s="1">
        <v>43000000</v>
      </c>
      <c r="G10460">
        <v>4</v>
      </c>
      <c r="H10460">
        <v>6</v>
      </c>
    </row>
    <row r="10461" spans="1:8" x14ac:dyDescent="0.2">
      <c r="A10461" t="s">
        <v>12139</v>
      </c>
      <c r="B10461" s="1">
        <v>5551709</v>
      </c>
      <c r="C1046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5551709</v>
      </c>
      <c r="D10461" s="6" t="str">
        <f>LEFT(Table3[[#This Row],[Last Funding Amount - ORIG]],MIN(FIND({0,1,2,3,4,5,6,7,8,9,0},Table3[[#This Row],[Last Funding Amount - ORIG]]&amp;"0123456789"))-1)</f>
        <v/>
      </c>
      <c r="E10461" t="s">
        <v>13</v>
      </c>
      <c r="F10461" s="1">
        <v>33051709</v>
      </c>
    </row>
    <row r="10462" spans="1:8" x14ac:dyDescent="0.2">
      <c r="A10462" t="s">
        <v>12140</v>
      </c>
      <c r="C1046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0462" s="6" t="str">
        <f>LEFT(Table3[[#This Row],[Last Funding Amount - ORIG]],MIN(FIND({0,1,2,3,4,5,6,7,8,9,0},Table3[[#This Row],[Last Funding Amount - ORIG]]&amp;"0123456789"))-1)</f>
        <v/>
      </c>
      <c r="E10462" t="s">
        <v>112</v>
      </c>
      <c r="F10462" s="1">
        <v>4600000</v>
      </c>
      <c r="H10462">
        <v>23</v>
      </c>
    </row>
    <row r="10463" spans="1:8" x14ac:dyDescent="0.2">
      <c r="A10463" t="s">
        <v>12141</v>
      </c>
      <c r="B10463" s="1">
        <v>15216241</v>
      </c>
      <c r="C1046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15216241</v>
      </c>
      <c r="D10463" s="6" t="str">
        <f>LEFT(Table3[[#This Row],[Last Funding Amount - ORIG]],MIN(FIND({0,1,2,3,4,5,6,7,8,9,0},Table3[[#This Row],[Last Funding Amount - ORIG]]&amp;"0123456789"))-1)</f>
        <v/>
      </c>
      <c r="E10463" t="s">
        <v>13</v>
      </c>
      <c r="F10463" s="1">
        <v>18716241</v>
      </c>
    </row>
    <row r="10464" spans="1:8" x14ac:dyDescent="0.2">
      <c r="A10464" t="s">
        <v>12142</v>
      </c>
      <c r="B10464" s="1">
        <v>14000000</v>
      </c>
      <c r="C1046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14000000</v>
      </c>
      <c r="D10464" s="6" t="str">
        <f>LEFT(Table3[[#This Row],[Last Funding Amount - ORIG]],MIN(FIND({0,1,2,3,4,5,6,7,8,9,0},Table3[[#This Row],[Last Funding Amount - ORIG]]&amp;"0123456789"))-1)</f>
        <v/>
      </c>
      <c r="E10464" t="s">
        <v>22</v>
      </c>
      <c r="F10464" s="1">
        <v>14000000</v>
      </c>
      <c r="G10464">
        <v>2</v>
      </c>
      <c r="H10464">
        <v>3</v>
      </c>
    </row>
    <row r="10465" spans="1:8" x14ac:dyDescent="0.2">
      <c r="A10465" t="s">
        <v>12143</v>
      </c>
      <c r="B10465" s="1">
        <v>4350000</v>
      </c>
      <c r="C1046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4350000</v>
      </c>
      <c r="D10465" s="6" t="str">
        <f>LEFT(Table3[[#This Row],[Last Funding Amount - ORIG]],MIN(FIND({0,1,2,3,4,5,6,7,8,9,0},Table3[[#This Row],[Last Funding Amount - ORIG]]&amp;"0123456789"))-1)</f>
        <v/>
      </c>
      <c r="E10465" t="s">
        <v>13</v>
      </c>
      <c r="F10465" s="1">
        <v>4625000</v>
      </c>
      <c r="G10465">
        <v>1</v>
      </c>
      <c r="H10465">
        <v>1</v>
      </c>
    </row>
    <row r="10466" spans="1:8" x14ac:dyDescent="0.2">
      <c r="A10466" t="s">
        <v>12144</v>
      </c>
      <c r="C1046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0466" s="6" t="str">
        <f>LEFT(Table3[[#This Row],[Last Funding Amount - ORIG]],MIN(FIND({0,1,2,3,4,5,6,7,8,9,0},Table3[[#This Row],[Last Funding Amount - ORIG]]&amp;"0123456789"))-1)</f>
        <v/>
      </c>
      <c r="E10466" t="s">
        <v>112</v>
      </c>
    </row>
    <row r="10467" spans="1:8" x14ac:dyDescent="0.2">
      <c r="A10467" t="s">
        <v>12145</v>
      </c>
      <c r="B10467" t="s">
        <v>1972</v>
      </c>
      <c r="C1046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3500000</v>
      </c>
      <c r="D10467" s="5" t="str">
        <f>LEFT(Table3[[#This Row],[Last Funding Amount - ORIG]],MIN(FIND({0,1,2,3,4,5,6,7,8,9,0},Table3[[#This Row],[Last Funding Amount - ORIG]]&amp;"0123456789"))-1)</f>
        <v>A$</v>
      </c>
      <c r="E10467" t="s">
        <v>22</v>
      </c>
      <c r="F10467" t="s">
        <v>12146</v>
      </c>
      <c r="G10467">
        <v>1</v>
      </c>
      <c r="H10467">
        <v>2</v>
      </c>
    </row>
    <row r="10468" spans="1:8" x14ac:dyDescent="0.2">
      <c r="A10468" t="s">
        <v>12147</v>
      </c>
      <c r="C1046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0468" s="6" t="str">
        <f>LEFT(Table3[[#This Row],[Last Funding Amount - ORIG]],MIN(FIND({0,1,2,3,4,5,6,7,8,9,0},Table3[[#This Row],[Last Funding Amount - ORIG]]&amp;"0123456789"))-1)</f>
        <v/>
      </c>
      <c r="E10468" t="s">
        <v>22</v>
      </c>
      <c r="F10468" t="s">
        <v>12148</v>
      </c>
      <c r="G10468">
        <v>3</v>
      </c>
      <c r="H10468">
        <v>3</v>
      </c>
    </row>
    <row r="10469" spans="1:8" x14ac:dyDescent="0.2">
      <c r="A10469" t="s">
        <v>12149</v>
      </c>
      <c r="B10469" s="1">
        <v>15000000</v>
      </c>
      <c r="C1046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15000000</v>
      </c>
      <c r="D10469" s="6" t="str">
        <f>LEFT(Table3[[#This Row],[Last Funding Amount - ORIG]],MIN(FIND({0,1,2,3,4,5,6,7,8,9,0},Table3[[#This Row],[Last Funding Amount - ORIG]]&amp;"0123456789"))-1)</f>
        <v/>
      </c>
      <c r="E10469" t="s">
        <v>36</v>
      </c>
      <c r="F10469" s="1">
        <v>15000000</v>
      </c>
      <c r="G10469">
        <v>1</v>
      </c>
      <c r="H10469">
        <v>1</v>
      </c>
    </row>
    <row r="10470" spans="1:8" x14ac:dyDescent="0.2">
      <c r="A10470" t="s">
        <v>12150</v>
      </c>
      <c r="B10470" t="s">
        <v>12151</v>
      </c>
      <c r="C1047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1100000000</v>
      </c>
      <c r="D10470" s="5" t="str">
        <f>LEFT(Table3[[#This Row],[Last Funding Amount - ORIG]],MIN(FIND({0,1,2,3,4,5,6,7,8,9,0},Table3[[#This Row],[Last Funding Amount - ORIG]]&amp;"0123456789"))-1)</f>
        <v>‰â©</v>
      </c>
      <c r="E10470" t="s">
        <v>22</v>
      </c>
      <c r="F10470" t="s">
        <v>12152</v>
      </c>
      <c r="G10470">
        <v>1</v>
      </c>
      <c r="H10470">
        <v>2</v>
      </c>
    </row>
    <row r="10471" spans="1:8" x14ac:dyDescent="0.2">
      <c r="A10471" t="s">
        <v>12153</v>
      </c>
      <c r="B10471" s="1">
        <v>2500000</v>
      </c>
      <c r="C1047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2500000</v>
      </c>
      <c r="D10471" s="6" t="str">
        <f>LEFT(Table3[[#This Row],[Last Funding Amount - ORIG]],MIN(FIND({0,1,2,3,4,5,6,7,8,9,0},Table3[[#This Row],[Last Funding Amount - ORIG]]&amp;"0123456789"))-1)</f>
        <v/>
      </c>
      <c r="E10471" t="s">
        <v>13</v>
      </c>
      <c r="F10471" s="1">
        <v>2500000</v>
      </c>
      <c r="H10471">
        <v>7</v>
      </c>
    </row>
    <row r="10472" spans="1:8" x14ac:dyDescent="0.2">
      <c r="A10472" t="s">
        <v>12154</v>
      </c>
      <c r="C1047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0472" s="6" t="str">
        <f>LEFT(Table3[[#This Row],[Last Funding Amount - ORIG]],MIN(FIND({0,1,2,3,4,5,6,7,8,9,0},Table3[[#This Row],[Last Funding Amount - ORIG]]&amp;"0123456789"))-1)</f>
        <v/>
      </c>
      <c r="E10472" t="s">
        <v>16</v>
      </c>
      <c r="F10472" s="1">
        <v>4429072</v>
      </c>
      <c r="G10472">
        <v>2</v>
      </c>
      <c r="H10472">
        <v>3</v>
      </c>
    </row>
    <row r="10473" spans="1:8" x14ac:dyDescent="0.2">
      <c r="A10473" t="s">
        <v>12155</v>
      </c>
      <c r="B10473" s="1">
        <v>5592500</v>
      </c>
      <c r="C1047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5592500</v>
      </c>
      <c r="D10473" s="6" t="str">
        <f>LEFT(Table3[[#This Row],[Last Funding Amount - ORIG]],MIN(FIND({0,1,2,3,4,5,6,7,8,9,0},Table3[[#This Row],[Last Funding Amount - ORIG]]&amp;"0123456789"))-1)</f>
        <v/>
      </c>
      <c r="E10473" t="s">
        <v>18</v>
      </c>
      <c r="F10473" s="1">
        <v>64541595</v>
      </c>
      <c r="G10473">
        <v>2</v>
      </c>
      <c r="H10473">
        <v>5</v>
      </c>
    </row>
    <row r="10474" spans="1:8" x14ac:dyDescent="0.2">
      <c r="A10474" t="s">
        <v>12156</v>
      </c>
      <c r="B10474" s="1">
        <v>1400980</v>
      </c>
      <c r="C1047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1400980</v>
      </c>
      <c r="D10474" s="6" t="str">
        <f>LEFT(Table3[[#This Row],[Last Funding Amount - ORIG]],MIN(FIND({0,1,2,3,4,5,6,7,8,9,0},Table3[[#This Row],[Last Funding Amount - ORIG]]&amp;"0123456789"))-1)</f>
        <v/>
      </c>
      <c r="E10474" t="s">
        <v>13</v>
      </c>
      <c r="F10474" s="1">
        <v>1650980</v>
      </c>
      <c r="H10474">
        <v>3</v>
      </c>
    </row>
    <row r="10475" spans="1:8" x14ac:dyDescent="0.2">
      <c r="A10475" t="s">
        <v>12157</v>
      </c>
      <c r="B10475" s="1">
        <v>300000</v>
      </c>
      <c r="C1047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</v>
      </c>
      <c r="D10475" s="6" t="str">
        <f>LEFT(Table3[[#This Row],[Last Funding Amount - ORIG]],MIN(FIND({0,1,2,3,4,5,6,7,8,9,0},Table3[[#This Row],[Last Funding Amount - ORIG]]&amp;"0123456789"))-1)</f>
        <v/>
      </c>
      <c r="E10475" t="s">
        <v>44</v>
      </c>
      <c r="F10475" s="1">
        <v>3225000</v>
      </c>
    </row>
    <row r="10476" spans="1:8" x14ac:dyDescent="0.2">
      <c r="A10476" t="s">
        <v>12158</v>
      </c>
      <c r="B10476" s="1">
        <v>12000000</v>
      </c>
      <c r="C1047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12000000</v>
      </c>
      <c r="D10476" s="6" t="str">
        <f>LEFT(Table3[[#This Row],[Last Funding Amount - ORIG]],MIN(FIND({0,1,2,3,4,5,6,7,8,9,0},Table3[[#This Row],[Last Funding Amount - ORIG]]&amp;"0123456789"))-1)</f>
        <v/>
      </c>
      <c r="E10476" t="s">
        <v>13</v>
      </c>
      <c r="F10476" s="1">
        <v>12000000</v>
      </c>
    </row>
    <row r="10477" spans="1:8" x14ac:dyDescent="0.2">
      <c r="A10477" t="s">
        <v>12159</v>
      </c>
      <c r="B10477" t="s">
        <v>9301</v>
      </c>
      <c r="C1047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4000000</v>
      </c>
      <c r="D10477" s="5" t="str">
        <f>LEFT(Table3[[#This Row],[Last Funding Amount - ORIG]],MIN(FIND({0,1,2,3,4,5,6,7,8,9,0},Table3[[#This Row],[Last Funding Amount - ORIG]]&amp;"0123456789"))-1)</f>
        <v>CA$</v>
      </c>
      <c r="E10477" t="s">
        <v>22</v>
      </c>
      <c r="F10477" t="s">
        <v>7986</v>
      </c>
      <c r="G10477">
        <v>1</v>
      </c>
      <c r="H10477">
        <v>3</v>
      </c>
    </row>
    <row r="10478" spans="1:8" x14ac:dyDescent="0.2">
      <c r="A10478" t="s">
        <v>12160</v>
      </c>
      <c r="B10478" s="1">
        <v>2499026</v>
      </c>
      <c r="C1047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2499026</v>
      </c>
      <c r="D10478" s="6" t="str">
        <f>LEFT(Table3[[#This Row],[Last Funding Amount - ORIG]],MIN(FIND({0,1,2,3,4,5,6,7,8,9,0},Table3[[#This Row],[Last Funding Amount - ORIG]]&amp;"0123456789"))-1)</f>
        <v/>
      </c>
      <c r="E10478" t="s">
        <v>44</v>
      </c>
      <c r="F10478" s="1">
        <v>33499026</v>
      </c>
      <c r="G10478">
        <v>1</v>
      </c>
      <c r="H10478">
        <v>4</v>
      </c>
    </row>
    <row r="10479" spans="1:8" x14ac:dyDescent="0.2">
      <c r="A10479" t="s">
        <v>12161</v>
      </c>
      <c r="B10479" s="1">
        <v>10298000</v>
      </c>
      <c r="C1047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10298000</v>
      </c>
      <c r="D10479" s="6" t="str">
        <f>LEFT(Table3[[#This Row],[Last Funding Amount - ORIG]],MIN(FIND({0,1,2,3,4,5,6,7,8,9,0},Table3[[#This Row],[Last Funding Amount - ORIG]]&amp;"0123456789"))-1)</f>
        <v/>
      </c>
      <c r="E10479" t="s">
        <v>13</v>
      </c>
      <c r="F10479" s="1">
        <v>10298000</v>
      </c>
    </row>
    <row r="10480" spans="1:8" x14ac:dyDescent="0.2">
      <c r="A10480" t="s">
        <v>12162</v>
      </c>
      <c r="B10480" s="1">
        <v>2155080</v>
      </c>
      <c r="C1048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2155080</v>
      </c>
      <c r="D10480" s="6" t="str">
        <f>LEFT(Table3[[#This Row],[Last Funding Amount - ORIG]],MIN(FIND({0,1,2,3,4,5,6,7,8,9,0},Table3[[#This Row],[Last Funding Amount - ORIG]]&amp;"0123456789"))-1)</f>
        <v/>
      </c>
      <c r="E10480" t="s">
        <v>402</v>
      </c>
      <c r="F10480" s="1">
        <v>6955080</v>
      </c>
    </row>
    <row r="10481" spans="1:8" x14ac:dyDescent="0.2">
      <c r="A10481" t="s">
        <v>12163</v>
      </c>
      <c r="B10481" s="1">
        <v>10000000</v>
      </c>
      <c r="C1048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10000000</v>
      </c>
      <c r="D10481" s="6" t="str">
        <f>LEFT(Table3[[#This Row],[Last Funding Amount - ORIG]],MIN(FIND({0,1,2,3,4,5,6,7,8,9,0},Table3[[#This Row],[Last Funding Amount - ORIG]]&amp;"0123456789"))-1)</f>
        <v/>
      </c>
      <c r="E10481" t="s">
        <v>208</v>
      </c>
      <c r="F10481" s="1">
        <v>10000000</v>
      </c>
    </row>
    <row r="10482" spans="1:8" x14ac:dyDescent="0.2">
      <c r="A10482" t="s">
        <v>12164</v>
      </c>
      <c r="B10482" s="1">
        <v>125000000</v>
      </c>
      <c r="C1048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125000000</v>
      </c>
      <c r="D10482" s="6" t="str">
        <f>LEFT(Table3[[#This Row],[Last Funding Amount - ORIG]],MIN(FIND({0,1,2,3,4,5,6,7,8,9,0},Table3[[#This Row],[Last Funding Amount - ORIG]]&amp;"0123456789"))-1)</f>
        <v/>
      </c>
      <c r="E10482" t="s">
        <v>16</v>
      </c>
      <c r="F10482" s="1">
        <v>125000000</v>
      </c>
      <c r="G10482">
        <v>1</v>
      </c>
      <c r="H10482">
        <v>2</v>
      </c>
    </row>
    <row r="10483" spans="1:8" x14ac:dyDescent="0.2">
      <c r="A10483" t="s">
        <v>12165</v>
      </c>
      <c r="B10483" s="1">
        <v>2660544</v>
      </c>
      <c r="C1048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2660544</v>
      </c>
      <c r="D10483" s="6" t="str">
        <f>LEFT(Table3[[#This Row],[Last Funding Amount - ORIG]],MIN(FIND({0,1,2,3,4,5,6,7,8,9,0},Table3[[#This Row],[Last Funding Amount - ORIG]]&amp;"0123456789"))-1)</f>
        <v/>
      </c>
      <c r="E10483" t="s">
        <v>13</v>
      </c>
      <c r="F10483" s="1">
        <v>4660544</v>
      </c>
      <c r="H10483">
        <v>2</v>
      </c>
    </row>
    <row r="10484" spans="1:8" x14ac:dyDescent="0.2">
      <c r="A10484" t="s">
        <v>12166</v>
      </c>
      <c r="B10484" s="1">
        <v>1500000</v>
      </c>
      <c r="C1048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1500000</v>
      </c>
      <c r="D10484" s="6" t="str">
        <f>LEFT(Table3[[#This Row],[Last Funding Amount - ORIG]],MIN(FIND({0,1,2,3,4,5,6,7,8,9,0},Table3[[#This Row],[Last Funding Amount - ORIG]]&amp;"0123456789"))-1)</f>
        <v/>
      </c>
      <c r="E10484" t="s">
        <v>20</v>
      </c>
      <c r="F10484" s="1">
        <v>3874979</v>
      </c>
      <c r="H10484">
        <v>8</v>
      </c>
    </row>
    <row r="10485" spans="1:8" x14ac:dyDescent="0.2">
      <c r="A10485" t="s">
        <v>12167</v>
      </c>
      <c r="C1048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0485" s="6" t="str">
        <f>LEFT(Table3[[#This Row],[Last Funding Amount - ORIG]],MIN(FIND({0,1,2,3,4,5,6,7,8,9,0},Table3[[#This Row],[Last Funding Amount - ORIG]]&amp;"0123456789"))-1)</f>
        <v/>
      </c>
      <c r="E10485" t="s">
        <v>13</v>
      </c>
      <c r="F10485" s="1">
        <v>35000000</v>
      </c>
      <c r="G10485">
        <v>2</v>
      </c>
      <c r="H10485">
        <v>3</v>
      </c>
    </row>
    <row r="10486" spans="1:8" x14ac:dyDescent="0.2">
      <c r="A10486" t="s">
        <v>12168</v>
      </c>
      <c r="B10486" s="1">
        <v>1500000</v>
      </c>
      <c r="C1048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1500000</v>
      </c>
      <c r="D10486" s="6" t="str">
        <f>LEFT(Table3[[#This Row],[Last Funding Amount - ORIG]],MIN(FIND({0,1,2,3,4,5,6,7,8,9,0},Table3[[#This Row],[Last Funding Amount - ORIG]]&amp;"0123456789"))-1)</f>
        <v/>
      </c>
      <c r="E10486" t="s">
        <v>112</v>
      </c>
      <c r="F10486" s="1">
        <v>1620000</v>
      </c>
      <c r="G10486">
        <v>3</v>
      </c>
      <c r="H10486">
        <v>7</v>
      </c>
    </row>
    <row r="10487" spans="1:8" x14ac:dyDescent="0.2">
      <c r="A10487" t="s">
        <v>12169</v>
      </c>
      <c r="B10487" s="1">
        <v>2500000</v>
      </c>
      <c r="C1048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2500000</v>
      </c>
      <c r="D10487" s="6" t="str">
        <f>LEFT(Table3[[#This Row],[Last Funding Amount - ORIG]],MIN(FIND({0,1,2,3,4,5,6,7,8,9,0},Table3[[#This Row],[Last Funding Amount - ORIG]]&amp;"0123456789"))-1)</f>
        <v/>
      </c>
      <c r="E10487" t="s">
        <v>112</v>
      </c>
      <c r="F10487" s="1">
        <v>2500000</v>
      </c>
      <c r="G10487">
        <v>1</v>
      </c>
      <c r="H10487">
        <v>2</v>
      </c>
    </row>
    <row r="10488" spans="1:8" x14ac:dyDescent="0.2">
      <c r="A10488" t="s">
        <v>12170</v>
      </c>
      <c r="B10488" s="1">
        <v>750000</v>
      </c>
      <c r="C1048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750000</v>
      </c>
      <c r="D10488" s="6" t="str">
        <f>LEFT(Table3[[#This Row],[Last Funding Amount - ORIG]],MIN(FIND({0,1,2,3,4,5,6,7,8,9,0},Table3[[#This Row],[Last Funding Amount - ORIG]]&amp;"0123456789"))-1)</f>
        <v/>
      </c>
      <c r="E10488" t="s">
        <v>112</v>
      </c>
      <c r="F10488" s="1">
        <v>1500000</v>
      </c>
      <c r="H10488">
        <v>4</v>
      </c>
    </row>
    <row r="10489" spans="1:8" x14ac:dyDescent="0.2">
      <c r="A10489" t="s">
        <v>12171</v>
      </c>
      <c r="B10489" s="1">
        <v>23600000</v>
      </c>
      <c r="C1048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23600000</v>
      </c>
      <c r="D10489" s="6" t="str">
        <f>LEFT(Table3[[#This Row],[Last Funding Amount - ORIG]],MIN(FIND({0,1,2,3,4,5,6,7,8,9,0},Table3[[#This Row],[Last Funding Amount - ORIG]]&amp;"0123456789"))-1)</f>
        <v/>
      </c>
      <c r="E10489" t="s">
        <v>13</v>
      </c>
      <c r="F10489" s="1">
        <v>23600000</v>
      </c>
      <c r="G10489">
        <v>1</v>
      </c>
      <c r="H10489">
        <v>4</v>
      </c>
    </row>
    <row r="10490" spans="1:8" x14ac:dyDescent="0.2">
      <c r="A10490" t="s">
        <v>12172</v>
      </c>
      <c r="B10490" t="s">
        <v>12173</v>
      </c>
      <c r="C1049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8300000</v>
      </c>
      <c r="D10490" s="5" t="str">
        <f>LEFT(Table3[[#This Row],[Last Funding Amount - ORIG]],MIN(FIND({0,1,2,3,4,5,6,7,8,9,0},Table3[[#This Row],[Last Funding Amount - ORIG]]&amp;"0123456789"))-1)</f>
        <v>‰âÂ</v>
      </c>
      <c r="E10490" t="s">
        <v>13</v>
      </c>
      <c r="F10490" t="s">
        <v>12174</v>
      </c>
      <c r="G10490">
        <v>1</v>
      </c>
      <c r="H10490">
        <v>4</v>
      </c>
    </row>
    <row r="10491" spans="1:8" x14ac:dyDescent="0.2">
      <c r="A10491" t="s">
        <v>12175</v>
      </c>
      <c r="B10491" s="1">
        <v>5000000</v>
      </c>
      <c r="C1049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5000000</v>
      </c>
      <c r="D10491" s="6" t="str">
        <f>LEFT(Table3[[#This Row],[Last Funding Amount - ORIG]],MIN(FIND({0,1,2,3,4,5,6,7,8,9,0},Table3[[#This Row],[Last Funding Amount - ORIG]]&amp;"0123456789"))-1)</f>
        <v/>
      </c>
      <c r="E10491" t="s">
        <v>13</v>
      </c>
      <c r="F10491" s="1">
        <v>5000000</v>
      </c>
      <c r="H10491">
        <v>1</v>
      </c>
    </row>
    <row r="10492" spans="1:8" x14ac:dyDescent="0.2">
      <c r="A10492" t="s">
        <v>12176</v>
      </c>
      <c r="B10492" s="1">
        <v>23000000</v>
      </c>
      <c r="C1049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23000000</v>
      </c>
      <c r="D10492" s="6" t="str">
        <f>LEFT(Table3[[#This Row],[Last Funding Amount - ORIG]],MIN(FIND({0,1,2,3,4,5,6,7,8,9,0},Table3[[#This Row],[Last Funding Amount - ORIG]]&amp;"0123456789"))-1)</f>
        <v/>
      </c>
      <c r="E10492" t="s">
        <v>36</v>
      </c>
      <c r="F10492" s="1">
        <v>29030000</v>
      </c>
      <c r="G10492">
        <v>1</v>
      </c>
      <c r="H10492">
        <v>1</v>
      </c>
    </row>
    <row r="10493" spans="1:8" x14ac:dyDescent="0.2">
      <c r="A10493" t="s">
        <v>12177</v>
      </c>
      <c r="B10493" s="1">
        <v>3283516</v>
      </c>
      <c r="C1049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3283516</v>
      </c>
      <c r="D10493" s="6" t="str">
        <f>LEFT(Table3[[#This Row],[Last Funding Amount - ORIG]],MIN(FIND({0,1,2,3,4,5,6,7,8,9,0},Table3[[#This Row],[Last Funding Amount - ORIG]]&amp;"0123456789"))-1)</f>
        <v/>
      </c>
      <c r="E10493" t="s">
        <v>314</v>
      </c>
      <c r="F10493" s="1">
        <v>6533516</v>
      </c>
      <c r="G10493">
        <v>1</v>
      </c>
      <c r="H10493">
        <v>6</v>
      </c>
    </row>
    <row r="10494" spans="1:8" x14ac:dyDescent="0.2">
      <c r="A10494" t="s">
        <v>12178</v>
      </c>
      <c r="B10494" s="1">
        <v>23000000</v>
      </c>
      <c r="C1049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23000000</v>
      </c>
      <c r="D10494" s="6" t="str">
        <f>LEFT(Table3[[#This Row],[Last Funding Amount - ORIG]],MIN(FIND({0,1,2,3,4,5,6,7,8,9,0},Table3[[#This Row],[Last Funding Amount - ORIG]]&amp;"0123456789"))-1)</f>
        <v/>
      </c>
      <c r="E10494" t="s">
        <v>22</v>
      </c>
      <c r="F10494" s="1">
        <v>23000000</v>
      </c>
      <c r="G10494">
        <v>1</v>
      </c>
      <c r="H10494">
        <v>1</v>
      </c>
    </row>
    <row r="10495" spans="1:8" x14ac:dyDescent="0.2">
      <c r="A10495" t="s">
        <v>12179</v>
      </c>
      <c r="B10495" s="1">
        <v>10000000</v>
      </c>
      <c r="C1049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10000000</v>
      </c>
      <c r="D10495" s="6" t="str">
        <f>LEFT(Table3[[#This Row],[Last Funding Amount - ORIG]],MIN(FIND({0,1,2,3,4,5,6,7,8,9,0},Table3[[#This Row],[Last Funding Amount - ORIG]]&amp;"0123456789"))-1)</f>
        <v/>
      </c>
      <c r="E10495" t="s">
        <v>13</v>
      </c>
      <c r="F10495" s="1">
        <v>10000000</v>
      </c>
      <c r="H10495">
        <v>1</v>
      </c>
    </row>
    <row r="10496" spans="1:8" x14ac:dyDescent="0.2">
      <c r="A10496" t="s">
        <v>12180</v>
      </c>
      <c r="B10496" s="1">
        <v>1700000</v>
      </c>
      <c r="C1049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1700000</v>
      </c>
      <c r="D10496" s="6" t="str">
        <f>LEFT(Table3[[#This Row],[Last Funding Amount - ORIG]],MIN(FIND({0,1,2,3,4,5,6,7,8,9,0},Table3[[#This Row],[Last Funding Amount - ORIG]]&amp;"0123456789"))-1)</f>
        <v/>
      </c>
      <c r="E10496" t="s">
        <v>112</v>
      </c>
      <c r="F10496" s="1">
        <v>1700000</v>
      </c>
      <c r="G10496">
        <v>1</v>
      </c>
      <c r="H10496">
        <v>4</v>
      </c>
    </row>
    <row r="10497" spans="1:8" x14ac:dyDescent="0.2">
      <c r="A10497" t="s">
        <v>12181</v>
      </c>
      <c r="B10497" s="1">
        <v>105000000</v>
      </c>
      <c r="C1049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105000000</v>
      </c>
      <c r="D10497" s="6" t="str">
        <f>LEFT(Table3[[#This Row],[Last Funding Amount - ORIG]],MIN(FIND({0,1,2,3,4,5,6,7,8,9,0},Table3[[#This Row],[Last Funding Amount - ORIG]]&amp;"0123456789"))-1)</f>
        <v/>
      </c>
      <c r="E10497" t="s">
        <v>44</v>
      </c>
      <c r="F10497" s="1">
        <v>105000000</v>
      </c>
      <c r="G10497">
        <v>2</v>
      </c>
      <c r="H10497">
        <v>3</v>
      </c>
    </row>
    <row r="10498" spans="1:8" x14ac:dyDescent="0.2">
      <c r="A10498" t="s">
        <v>12182</v>
      </c>
      <c r="C1049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0498" s="6" t="str">
        <f>LEFT(Table3[[#This Row],[Last Funding Amount - ORIG]],MIN(FIND({0,1,2,3,4,5,6,7,8,9,0},Table3[[#This Row],[Last Funding Amount - ORIG]]&amp;"0123456789"))-1)</f>
        <v/>
      </c>
      <c r="E10498" t="s">
        <v>56</v>
      </c>
      <c r="F10498" s="1">
        <v>1000000</v>
      </c>
      <c r="H10498">
        <v>13</v>
      </c>
    </row>
    <row r="10499" spans="1:8" x14ac:dyDescent="0.2">
      <c r="A10499" t="s">
        <v>12183</v>
      </c>
      <c r="B10499" s="1">
        <v>5000000</v>
      </c>
      <c r="C1049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5000000</v>
      </c>
      <c r="D10499" s="6" t="str">
        <f>LEFT(Table3[[#This Row],[Last Funding Amount - ORIG]],MIN(FIND({0,1,2,3,4,5,6,7,8,9,0},Table3[[#This Row],[Last Funding Amount - ORIG]]&amp;"0123456789"))-1)</f>
        <v/>
      </c>
      <c r="E10499" t="s">
        <v>36</v>
      </c>
      <c r="F10499" s="1">
        <v>5000000</v>
      </c>
      <c r="G10499">
        <v>1</v>
      </c>
      <c r="H10499">
        <v>5</v>
      </c>
    </row>
    <row r="10500" spans="1:8" x14ac:dyDescent="0.2">
      <c r="A10500" t="s">
        <v>12184</v>
      </c>
      <c r="B10500" t="s">
        <v>12185</v>
      </c>
      <c r="C1050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302605</v>
      </c>
      <c r="D10500" s="5" t="str">
        <f>LEFT(Table3[[#This Row],[Last Funding Amount - ORIG]],MIN(FIND({0,1,2,3,4,5,6,7,8,9,0},Table3[[#This Row],[Last Funding Amount - ORIG]]&amp;"0123456789"))-1)</f>
        <v>å£</v>
      </c>
      <c r="E10500" t="s">
        <v>112</v>
      </c>
      <c r="F10500" s="1">
        <v>5891005</v>
      </c>
      <c r="H10500">
        <v>4</v>
      </c>
    </row>
    <row r="10501" spans="1:8" x14ac:dyDescent="0.2">
      <c r="A10501" t="s">
        <v>12186</v>
      </c>
      <c r="B10501" s="1">
        <v>602222</v>
      </c>
      <c r="C1050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602222</v>
      </c>
      <c r="D10501" s="6" t="str">
        <f>LEFT(Table3[[#This Row],[Last Funding Amount - ORIG]],MIN(FIND({0,1,2,3,4,5,6,7,8,9,0},Table3[[#This Row],[Last Funding Amount - ORIG]]&amp;"0123456789"))-1)</f>
        <v/>
      </c>
      <c r="E10501" t="s">
        <v>44</v>
      </c>
      <c r="F10501" s="1">
        <v>27178833</v>
      </c>
      <c r="H10501">
        <v>6</v>
      </c>
    </row>
    <row r="10502" spans="1:8" x14ac:dyDescent="0.2">
      <c r="A10502" t="s">
        <v>12187</v>
      </c>
      <c r="B10502" t="s">
        <v>6311</v>
      </c>
      <c r="C1050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120000000</v>
      </c>
      <c r="D10502" s="5" t="str">
        <f>LEFT(Table3[[#This Row],[Last Funding Amount - ORIG]],MIN(FIND({0,1,2,3,4,5,6,7,8,9,0},Table3[[#This Row],[Last Funding Amount - ORIG]]&amp;"0123456789"))-1)</f>
        <v>CNå´</v>
      </c>
      <c r="E10502" t="s">
        <v>22</v>
      </c>
      <c r="F10502" t="s">
        <v>12188</v>
      </c>
      <c r="G10502">
        <v>2</v>
      </c>
      <c r="H10502">
        <v>4</v>
      </c>
    </row>
    <row r="10503" spans="1:8" x14ac:dyDescent="0.2">
      <c r="A10503" t="s">
        <v>12189</v>
      </c>
      <c r="B10503" s="1">
        <v>1400000</v>
      </c>
      <c r="C1050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1400000</v>
      </c>
      <c r="D10503" s="6" t="str">
        <f>LEFT(Table3[[#This Row],[Last Funding Amount - ORIG]],MIN(FIND({0,1,2,3,4,5,6,7,8,9,0},Table3[[#This Row],[Last Funding Amount - ORIG]]&amp;"0123456789"))-1)</f>
        <v/>
      </c>
      <c r="E10503" t="s">
        <v>56</v>
      </c>
      <c r="F10503" s="1">
        <v>1528601</v>
      </c>
    </row>
    <row r="10504" spans="1:8" x14ac:dyDescent="0.2">
      <c r="A10504" t="s">
        <v>12190</v>
      </c>
      <c r="B10504" s="1">
        <v>4400290</v>
      </c>
      <c r="C1050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4400290</v>
      </c>
      <c r="D10504" s="6" t="str">
        <f>LEFT(Table3[[#This Row],[Last Funding Amount - ORIG]],MIN(FIND({0,1,2,3,4,5,6,7,8,9,0},Table3[[#This Row],[Last Funding Amount - ORIG]]&amp;"0123456789"))-1)</f>
        <v/>
      </c>
      <c r="E10504" t="s">
        <v>22</v>
      </c>
      <c r="F10504" s="1">
        <v>54994040</v>
      </c>
      <c r="H10504">
        <v>1</v>
      </c>
    </row>
    <row r="10505" spans="1:8" x14ac:dyDescent="0.2">
      <c r="A10505" t="s">
        <v>12191</v>
      </c>
      <c r="B10505" s="1">
        <v>130000</v>
      </c>
      <c r="C1050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130000</v>
      </c>
      <c r="D10505" s="6" t="str">
        <f>LEFT(Table3[[#This Row],[Last Funding Amount - ORIG]],MIN(FIND({0,1,2,3,4,5,6,7,8,9,0},Table3[[#This Row],[Last Funding Amount - ORIG]]&amp;"0123456789"))-1)</f>
        <v/>
      </c>
      <c r="E10505" t="s">
        <v>112</v>
      </c>
      <c r="F10505" s="1">
        <v>130000</v>
      </c>
      <c r="H10505">
        <v>1</v>
      </c>
    </row>
    <row r="10506" spans="1:8" x14ac:dyDescent="0.2">
      <c r="A10506" t="s">
        <v>12192</v>
      </c>
      <c r="B10506" s="1">
        <v>2999998</v>
      </c>
      <c r="C1050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2999998</v>
      </c>
      <c r="D10506" s="6" t="str">
        <f>LEFT(Table3[[#This Row],[Last Funding Amount - ORIG]],MIN(FIND({0,1,2,3,4,5,6,7,8,9,0},Table3[[#This Row],[Last Funding Amount - ORIG]]&amp;"0123456789"))-1)</f>
        <v/>
      </c>
      <c r="E10506" t="s">
        <v>13</v>
      </c>
      <c r="F10506" s="1">
        <v>2999998</v>
      </c>
    </row>
    <row r="10507" spans="1:8" x14ac:dyDescent="0.2">
      <c r="A10507" t="s">
        <v>12193</v>
      </c>
      <c r="B10507" s="1">
        <v>250000</v>
      </c>
      <c r="C1050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</v>
      </c>
      <c r="D10507" s="6" t="str">
        <f>LEFT(Table3[[#This Row],[Last Funding Amount - ORIG]],MIN(FIND({0,1,2,3,4,5,6,7,8,9,0},Table3[[#This Row],[Last Funding Amount - ORIG]]&amp;"0123456789"))-1)</f>
        <v/>
      </c>
      <c r="E10507" t="s">
        <v>112</v>
      </c>
      <c r="F10507" s="1">
        <v>1350000</v>
      </c>
      <c r="H10507">
        <v>4</v>
      </c>
    </row>
    <row r="10508" spans="1:8" x14ac:dyDescent="0.2">
      <c r="A10508" t="s">
        <v>12194</v>
      </c>
      <c r="B10508" s="1">
        <v>4750042</v>
      </c>
      <c r="C1050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4750042</v>
      </c>
      <c r="D10508" s="6" t="str">
        <f>LEFT(Table3[[#This Row],[Last Funding Amount - ORIG]],MIN(FIND({0,1,2,3,4,5,6,7,8,9,0},Table3[[#This Row],[Last Funding Amount - ORIG]]&amp;"0123456789"))-1)</f>
        <v/>
      </c>
      <c r="E10508" t="s">
        <v>22</v>
      </c>
      <c r="F10508" s="1">
        <v>7250058</v>
      </c>
      <c r="H10508">
        <v>2</v>
      </c>
    </row>
    <row r="10509" spans="1:8" x14ac:dyDescent="0.2">
      <c r="A10509" t="s">
        <v>12195</v>
      </c>
      <c r="B10509" s="1">
        <v>1500000</v>
      </c>
      <c r="C1050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1500000</v>
      </c>
      <c r="D10509" s="6" t="str">
        <f>LEFT(Table3[[#This Row],[Last Funding Amount - ORIG]],MIN(FIND({0,1,2,3,4,5,6,7,8,9,0},Table3[[#This Row],[Last Funding Amount - ORIG]]&amp;"0123456789"))-1)</f>
        <v/>
      </c>
      <c r="E10509" t="s">
        <v>36</v>
      </c>
      <c r="F10509" s="1">
        <v>3700000</v>
      </c>
      <c r="G10509">
        <v>3</v>
      </c>
      <c r="H10509">
        <v>3</v>
      </c>
    </row>
    <row r="10510" spans="1:8" x14ac:dyDescent="0.2">
      <c r="A10510" t="s">
        <v>12196</v>
      </c>
      <c r="B10510" s="1">
        <v>6500000</v>
      </c>
      <c r="C1051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6500000</v>
      </c>
      <c r="D10510" s="6" t="str">
        <f>LEFT(Table3[[#This Row],[Last Funding Amount - ORIG]],MIN(FIND({0,1,2,3,4,5,6,7,8,9,0},Table3[[#This Row],[Last Funding Amount - ORIG]]&amp;"0123456789"))-1)</f>
        <v/>
      </c>
      <c r="E10510" t="s">
        <v>36</v>
      </c>
      <c r="F10510" s="1">
        <v>15500000</v>
      </c>
      <c r="G10510">
        <v>2</v>
      </c>
      <c r="H10510">
        <v>2</v>
      </c>
    </row>
    <row r="10511" spans="1:8" x14ac:dyDescent="0.2">
      <c r="A10511" t="s">
        <v>12197</v>
      </c>
      <c r="B10511" s="1">
        <v>2092682</v>
      </c>
      <c r="C1051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2092682</v>
      </c>
      <c r="D10511" s="6" t="str">
        <f>LEFT(Table3[[#This Row],[Last Funding Amount - ORIG]],MIN(FIND({0,1,2,3,4,5,6,7,8,9,0},Table3[[#This Row],[Last Funding Amount - ORIG]]&amp;"0123456789"))-1)</f>
        <v/>
      </c>
      <c r="E10511" t="s">
        <v>112</v>
      </c>
      <c r="F10511" s="1">
        <v>3208182</v>
      </c>
      <c r="G10511">
        <v>1</v>
      </c>
      <c r="H10511">
        <v>5</v>
      </c>
    </row>
    <row r="10512" spans="1:8" x14ac:dyDescent="0.2">
      <c r="A10512" t="s">
        <v>12198</v>
      </c>
      <c r="B10512" t="s">
        <v>325</v>
      </c>
      <c r="C1051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</v>
      </c>
      <c r="D10512" s="5" t="str">
        <f>LEFT(Table3[[#This Row],[Last Funding Amount - ORIG]],MIN(FIND({0,1,2,3,4,5,6,7,8,9,0},Table3[[#This Row],[Last Funding Amount - ORIG]]&amp;"0123456789"))-1)</f>
        <v>‰âÂ</v>
      </c>
      <c r="E10512" t="s">
        <v>22</v>
      </c>
      <c r="F10512" s="1">
        <v>3862601</v>
      </c>
      <c r="G10512">
        <v>1</v>
      </c>
      <c r="H10512">
        <v>8</v>
      </c>
    </row>
    <row r="10513" spans="1:8" x14ac:dyDescent="0.2">
      <c r="A10513" t="s">
        <v>12199</v>
      </c>
      <c r="B10513" t="s">
        <v>2387</v>
      </c>
      <c r="C1051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1100000</v>
      </c>
      <c r="D10513" s="5" t="str">
        <f>LEFT(Table3[[#This Row],[Last Funding Amount - ORIG]],MIN(FIND({0,1,2,3,4,5,6,7,8,9,0},Table3[[#This Row],[Last Funding Amount - ORIG]]&amp;"0123456789"))-1)</f>
        <v>å£</v>
      </c>
      <c r="E10513" t="s">
        <v>112</v>
      </c>
      <c r="F10513" t="s">
        <v>2388</v>
      </c>
      <c r="G10513">
        <v>2</v>
      </c>
      <c r="H10513">
        <v>3</v>
      </c>
    </row>
    <row r="10514" spans="1:8" x14ac:dyDescent="0.2">
      <c r="A10514" t="s">
        <v>12200</v>
      </c>
      <c r="C1051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0514" s="6" t="str">
        <f>LEFT(Table3[[#This Row],[Last Funding Amount - ORIG]],MIN(FIND({0,1,2,3,4,5,6,7,8,9,0},Table3[[#This Row],[Last Funding Amount - ORIG]]&amp;"0123456789"))-1)</f>
        <v/>
      </c>
      <c r="E10514" t="s">
        <v>13</v>
      </c>
      <c r="F10514" t="s">
        <v>12201</v>
      </c>
      <c r="G10514">
        <v>1</v>
      </c>
      <c r="H10514">
        <v>7</v>
      </c>
    </row>
    <row r="10515" spans="1:8" x14ac:dyDescent="0.2">
      <c r="A10515" t="s">
        <v>12202</v>
      </c>
      <c r="B10515" s="1">
        <v>2000000</v>
      </c>
      <c r="C1051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</v>
      </c>
      <c r="D10515" s="6" t="str">
        <f>LEFT(Table3[[#This Row],[Last Funding Amount - ORIG]],MIN(FIND({0,1,2,3,4,5,6,7,8,9,0},Table3[[#This Row],[Last Funding Amount - ORIG]]&amp;"0123456789"))-1)</f>
        <v/>
      </c>
      <c r="E10515" t="s">
        <v>112</v>
      </c>
      <c r="F10515" s="1">
        <v>3500000</v>
      </c>
      <c r="H10515">
        <v>3</v>
      </c>
    </row>
    <row r="10516" spans="1:8" x14ac:dyDescent="0.2">
      <c r="A10516" t="s">
        <v>12203</v>
      </c>
      <c r="B10516" s="1">
        <v>8000000</v>
      </c>
      <c r="C1051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8000000</v>
      </c>
      <c r="D10516" s="6" t="str">
        <f>LEFT(Table3[[#This Row],[Last Funding Amount - ORIG]],MIN(FIND({0,1,2,3,4,5,6,7,8,9,0},Table3[[#This Row],[Last Funding Amount - ORIG]]&amp;"0123456789"))-1)</f>
        <v/>
      </c>
      <c r="E10516" t="s">
        <v>18</v>
      </c>
      <c r="F10516" s="1">
        <v>54000000</v>
      </c>
      <c r="G10516">
        <v>2</v>
      </c>
      <c r="H10516">
        <v>11</v>
      </c>
    </row>
    <row r="10517" spans="1:8" x14ac:dyDescent="0.2">
      <c r="A10517" t="s">
        <v>12204</v>
      </c>
      <c r="B10517" s="1">
        <v>16565026</v>
      </c>
      <c r="C1051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16565026</v>
      </c>
      <c r="D10517" s="6" t="str">
        <f>LEFT(Table3[[#This Row],[Last Funding Amount - ORIG]],MIN(FIND({0,1,2,3,4,5,6,7,8,9,0},Table3[[#This Row],[Last Funding Amount - ORIG]]&amp;"0123456789"))-1)</f>
        <v/>
      </c>
      <c r="E10517" t="s">
        <v>13</v>
      </c>
      <c r="F10517" s="1">
        <v>16565026</v>
      </c>
      <c r="G10517">
        <v>1</v>
      </c>
      <c r="H10517">
        <v>1</v>
      </c>
    </row>
    <row r="10518" spans="1:8" x14ac:dyDescent="0.2">
      <c r="A10518" t="s">
        <v>12205</v>
      </c>
      <c r="B10518" s="1">
        <v>80000000</v>
      </c>
      <c r="C1051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80000000</v>
      </c>
      <c r="D10518" s="6" t="str">
        <f>LEFT(Table3[[#This Row],[Last Funding Amount - ORIG]],MIN(FIND({0,1,2,3,4,5,6,7,8,9,0},Table3[[#This Row],[Last Funding Amount - ORIG]]&amp;"0123456789"))-1)</f>
        <v/>
      </c>
      <c r="E10518" t="s">
        <v>16</v>
      </c>
      <c r="F10518" s="1">
        <v>80000000</v>
      </c>
      <c r="G10518">
        <v>1</v>
      </c>
      <c r="H10518">
        <v>3</v>
      </c>
    </row>
    <row r="10519" spans="1:8" x14ac:dyDescent="0.2">
      <c r="A10519" t="s">
        <v>12206</v>
      </c>
      <c r="C1051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0519" s="6" t="str">
        <f>LEFT(Table3[[#This Row],[Last Funding Amount - ORIG]],MIN(FIND({0,1,2,3,4,5,6,7,8,9,0},Table3[[#This Row],[Last Funding Amount - ORIG]]&amp;"0123456789"))-1)</f>
        <v/>
      </c>
      <c r="E10519" t="s">
        <v>44</v>
      </c>
      <c r="F10519" t="s">
        <v>12207</v>
      </c>
      <c r="H10519">
        <v>3</v>
      </c>
    </row>
    <row r="10520" spans="1:8" x14ac:dyDescent="0.2">
      <c r="A10520" t="s">
        <v>12208</v>
      </c>
      <c r="B10520" s="1">
        <v>24000000</v>
      </c>
      <c r="C1052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24000000</v>
      </c>
      <c r="D10520" s="6" t="str">
        <f>LEFT(Table3[[#This Row],[Last Funding Amount - ORIG]],MIN(FIND({0,1,2,3,4,5,6,7,8,9,0},Table3[[#This Row],[Last Funding Amount - ORIG]]&amp;"0123456789"))-1)</f>
        <v/>
      </c>
      <c r="E10520" t="s">
        <v>8</v>
      </c>
      <c r="F10520" s="1">
        <v>36800000</v>
      </c>
      <c r="G10520">
        <v>2</v>
      </c>
      <c r="H10520">
        <v>7</v>
      </c>
    </row>
    <row r="10521" spans="1:8" x14ac:dyDescent="0.2">
      <c r="A10521" t="s">
        <v>12209</v>
      </c>
      <c r="B10521" s="1">
        <v>2500000</v>
      </c>
      <c r="C1052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2500000</v>
      </c>
      <c r="D10521" s="6" t="str">
        <f>LEFT(Table3[[#This Row],[Last Funding Amount - ORIG]],MIN(FIND({0,1,2,3,4,5,6,7,8,9,0},Table3[[#This Row],[Last Funding Amount - ORIG]]&amp;"0123456789"))-1)</f>
        <v/>
      </c>
      <c r="E10521" t="s">
        <v>112</v>
      </c>
      <c r="F10521" s="1">
        <v>2500000</v>
      </c>
      <c r="H10521">
        <v>2</v>
      </c>
    </row>
    <row r="10522" spans="1:8" x14ac:dyDescent="0.2">
      <c r="A10522" t="s">
        <v>12210</v>
      </c>
      <c r="B10522" s="1">
        <v>10299651</v>
      </c>
      <c r="C1052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10299651</v>
      </c>
      <c r="D10522" s="6" t="str">
        <f>LEFT(Table3[[#This Row],[Last Funding Amount - ORIG]],MIN(FIND({0,1,2,3,4,5,6,7,8,9,0},Table3[[#This Row],[Last Funding Amount - ORIG]]&amp;"0123456789"))-1)</f>
        <v/>
      </c>
      <c r="E10522" t="s">
        <v>13</v>
      </c>
      <c r="F10522" s="1">
        <v>13982282</v>
      </c>
      <c r="G10522">
        <v>1</v>
      </c>
      <c r="H10522">
        <v>3</v>
      </c>
    </row>
    <row r="10523" spans="1:8" x14ac:dyDescent="0.2">
      <c r="A10523" t="s">
        <v>12211</v>
      </c>
      <c r="B10523" s="1">
        <v>507000</v>
      </c>
      <c r="C1052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507000</v>
      </c>
      <c r="D10523" s="6" t="str">
        <f>LEFT(Table3[[#This Row],[Last Funding Amount - ORIG]],MIN(FIND({0,1,2,3,4,5,6,7,8,9,0},Table3[[#This Row],[Last Funding Amount - ORIG]]&amp;"0123456789"))-1)</f>
        <v/>
      </c>
      <c r="E10523" t="s">
        <v>112</v>
      </c>
      <c r="F10523" s="1">
        <v>852000</v>
      </c>
      <c r="H10523">
        <v>11</v>
      </c>
    </row>
    <row r="10524" spans="1:8" x14ac:dyDescent="0.2">
      <c r="A10524" t="s">
        <v>12212</v>
      </c>
      <c r="B10524" s="1">
        <v>1700000</v>
      </c>
      <c r="C1052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1700000</v>
      </c>
      <c r="D10524" s="6" t="str">
        <f>LEFT(Table3[[#This Row],[Last Funding Amount - ORIG]],MIN(FIND({0,1,2,3,4,5,6,7,8,9,0},Table3[[#This Row],[Last Funding Amount - ORIG]]&amp;"0123456789"))-1)</f>
        <v/>
      </c>
      <c r="E10524" t="s">
        <v>112</v>
      </c>
      <c r="F10524" s="1">
        <v>1700000</v>
      </c>
      <c r="H10524">
        <v>8</v>
      </c>
    </row>
    <row r="10525" spans="1:8" x14ac:dyDescent="0.2">
      <c r="A10525" t="s">
        <v>12213</v>
      </c>
      <c r="B10525" s="1">
        <v>1500000</v>
      </c>
      <c r="C1052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1500000</v>
      </c>
      <c r="D10525" s="6" t="str">
        <f>LEFT(Table3[[#This Row],[Last Funding Amount - ORIG]],MIN(FIND({0,1,2,3,4,5,6,7,8,9,0},Table3[[#This Row],[Last Funding Amount - ORIG]]&amp;"0123456789"))-1)</f>
        <v/>
      </c>
      <c r="E10525" t="s">
        <v>13</v>
      </c>
      <c r="F10525" s="1">
        <v>2700000</v>
      </c>
      <c r="G10525">
        <v>1</v>
      </c>
      <c r="H10525">
        <v>5</v>
      </c>
    </row>
    <row r="10526" spans="1:8" x14ac:dyDescent="0.2">
      <c r="A10526" t="s">
        <v>12214</v>
      </c>
      <c r="C1052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0526" s="6" t="str">
        <f>LEFT(Table3[[#This Row],[Last Funding Amount - ORIG]],MIN(FIND({0,1,2,3,4,5,6,7,8,9,0},Table3[[#This Row],[Last Funding Amount - ORIG]]&amp;"0123456789"))-1)</f>
        <v/>
      </c>
      <c r="E10526" t="s">
        <v>20</v>
      </c>
      <c r="F10526" s="1">
        <v>3316210</v>
      </c>
      <c r="G10526">
        <v>2</v>
      </c>
      <c r="H10526">
        <v>9</v>
      </c>
    </row>
    <row r="10527" spans="1:8" x14ac:dyDescent="0.2">
      <c r="A10527" t="s">
        <v>12215</v>
      </c>
      <c r="B10527" s="1">
        <v>1500000</v>
      </c>
      <c r="C1052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1500000</v>
      </c>
      <c r="D10527" s="6" t="str">
        <f>LEFT(Table3[[#This Row],[Last Funding Amount - ORIG]],MIN(FIND({0,1,2,3,4,5,6,7,8,9,0},Table3[[#This Row],[Last Funding Amount - ORIG]]&amp;"0123456789"))-1)</f>
        <v/>
      </c>
      <c r="E10527" t="s">
        <v>44</v>
      </c>
      <c r="F10527" s="1">
        <v>4800000</v>
      </c>
      <c r="G10527">
        <v>1</v>
      </c>
      <c r="H10527">
        <v>3</v>
      </c>
    </row>
    <row r="10528" spans="1:8" x14ac:dyDescent="0.2">
      <c r="A10528" t="s">
        <v>12216</v>
      </c>
      <c r="B10528" s="1">
        <v>5500000</v>
      </c>
      <c r="C1052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5500000</v>
      </c>
      <c r="D10528" s="6" t="str">
        <f>LEFT(Table3[[#This Row],[Last Funding Amount - ORIG]],MIN(FIND({0,1,2,3,4,5,6,7,8,9,0},Table3[[#This Row],[Last Funding Amount - ORIG]]&amp;"0123456789"))-1)</f>
        <v/>
      </c>
      <c r="E10528" t="s">
        <v>20</v>
      </c>
      <c r="F10528" s="1">
        <v>5500000</v>
      </c>
      <c r="H10528">
        <v>4</v>
      </c>
    </row>
    <row r="10529" spans="1:8" x14ac:dyDescent="0.2">
      <c r="A10529" t="s">
        <v>12217</v>
      </c>
      <c r="B10529" s="1">
        <v>190000</v>
      </c>
      <c r="C1052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190000</v>
      </c>
      <c r="D10529" s="6" t="str">
        <f>LEFT(Table3[[#This Row],[Last Funding Amount - ORIG]],MIN(FIND({0,1,2,3,4,5,6,7,8,9,0},Table3[[#This Row],[Last Funding Amount - ORIG]]&amp;"0123456789"))-1)</f>
        <v/>
      </c>
      <c r="E10529" t="s">
        <v>112</v>
      </c>
      <c r="F10529" s="1">
        <v>190000</v>
      </c>
      <c r="H10529">
        <v>1</v>
      </c>
    </row>
    <row r="10530" spans="1:8" x14ac:dyDescent="0.2">
      <c r="A10530" t="s">
        <v>12218</v>
      </c>
      <c r="B10530" s="1">
        <v>500000</v>
      </c>
      <c r="C1053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</v>
      </c>
      <c r="D10530" s="6" t="str">
        <f>LEFT(Table3[[#This Row],[Last Funding Amount - ORIG]],MIN(FIND({0,1,2,3,4,5,6,7,8,9,0},Table3[[#This Row],[Last Funding Amount - ORIG]]&amp;"0123456789"))-1)</f>
        <v/>
      </c>
      <c r="E10530" t="s">
        <v>56</v>
      </c>
      <c r="F10530" s="1">
        <v>625000</v>
      </c>
      <c r="H10530">
        <v>1</v>
      </c>
    </row>
    <row r="10531" spans="1:8" x14ac:dyDescent="0.2">
      <c r="A10531" t="s">
        <v>12219</v>
      </c>
      <c r="B10531" s="1">
        <v>2000000</v>
      </c>
      <c r="C1053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</v>
      </c>
      <c r="D10531" s="6" t="str">
        <f>LEFT(Table3[[#This Row],[Last Funding Amount - ORIG]],MIN(FIND({0,1,2,3,4,5,6,7,8,9,0},Table3[[#This Row],[Last Funding Amount - ORIG]]&amp;"0123456789"))-1)</f>
        <v/>
      </c>
      <c r="E10531" t="s">
        <v>22</v>
      </c>
      <c r="F10531" s="1">
        <v>2251005</v>
      </c>
      <c r="H10531">
        <v>3</v>
      </c>
    </row>
    <row r="10532" spans="1:8" x14ac:dyDescent="0.2">
      <c r="A10532" t="s">
        <v>12220</v>
      </c>
      <c r="C1053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0532" s="6" t="str">
        <f>LEFT(Table3[[#This Row],[Last Funding Amount - ORIG]],MIN(FIND({0,1,2,3,4,5,6,7,8,9,0},Table3[[#This Row],[Last Funding Amount - ORIG]]&amp;"0123456789"))-1)</f>
        <v/>
      </c>
      <c r="E10532" t="s">
        <v>36</v>
      </c>
      <c r="F10532" s="1">
        <v>938000</v>
      </c>
      <c r="H10532">
        <v>4</v>
      </c>
    </row>
    <row r="10533" spans="1:8" x14ac:dyDescent="0.2">
      <c r="A10533" t="s">
        <v>12221</v>
      </c>
      <c r="B10533" s="1">
        <v>7100000</v>
      </c>
      <c r="C1053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7100000</v>
      </c>
      <c r="D10533" s="6" t="str">
        <f>LEFT(Table3[[#This Row],[Last Funding Amount - ORIG]],MIN(FIND({0,1,2,3,4,5,6,7,8,9,0},Table3[[#This Row],[Last Funding Amount - ORIG]]&amp;"0123456789"))-1)</f>
        <v/>
      </c>
      <c r="E10533" t="s">
        <v>13</v>
      </c>
      <c r="F10533" s="1">
        <v>7100000</v>
      </c>
    </row>
    <row r="10534" spans="1:8" x14ac:dyDescent="0.2">
      <c r="A10534" t="s">
        <v>12222</v>
      </c>
      <c r="B10534" s="1">
        <v>350000000</v>
      </c>
      <c r="C1053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350000000</v>
      </c>
      <c r="D10534" s="6" t="str">
        <f>LEFT(Table3[[#This Row],[Last Funding Amount - ORIG]],MIN(FIND({0,1,2,3,4,5,6,7,8,9,0},Table3[[#This Row],[Last Funding Amount - ORIG]]&amp;"0123456789"))-1)</f>
        <v/>
      </c>
      <c r="E10534" t="s">
        <v>91</v>
      </c>
      <c r="F10534" s="1">
        <v>350000000</v>
      </c>
    </row>
    <row r="10535" spans="1:8" x14ac:dyDescent="0.2">
      <c r="A10535" t="s">
        <v>12223</v>
      </c>
      <c r="B10535" s="1">
        <v>2722869</v>
      </c>
      <c r="C1053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2722869</v>
      </c>
      <c r="D10535" s="6" t="str">
        <f>LEFT(Table3[[#This Row],[Last Funding Amount - ORIG]],MIN(FIND({0,1,2,3,4,5,6,7,8,9,0},Table3[[#This Row],[Last Funding Amount - ORIG]]&amp;"0123456789"))-1)</f>
        <v/>
      </c>
      <c r="E10535" t="s">
        <v>13</v>
      </c>
      <c r="F10535" s="1">
        <v>11172869</v>
      </c>
    </row>
    <row r="10536" spans="1:8" x14ac:dyDescent="0.2">
      <c r="A10536" t="s">
        <v>12224</v>
      </c>
      <c r="B10536" s="1">
        <v>640000</v>
      </c>
      <c r="C1053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640000</v>
      </c>
      <c r="D10536" s="6" t="str">
        <f>LEFT(Table3[[#This Row],[Last Funding Amount - ORIG]],MIN(FIND({0,1,2,3,4,5,6,7,8,9,0},Table3[[#This Row],[Last Funding Amount - ORIG]]&amp;"0123456789"))-1)</f>
        <v/>
      </c>
      <c r="E10536" t="s">
        <v>112</v>
      </c>
      <c r="F10536" s="1">
        <v>659900</v>
      </c>
      <c r="G10536">
        <v>1</v>
      </c>
      <c r="H10536">
        <v>6</v>
      </c>
    </row>
    <row r="10537" spans="1:8" x14ac:dyDescent="0.2">
      <c r="A10537" t="s">
        <v>12225</v>
      </c>
      <c r="B10537" t="s">
        <v>2108</v>
      </c>
      <c r="C1053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35000000</v>
      </c>
      <c r="D10537" s="5" t="str">
        <f>LEFT(Table3[[#This Row],[Last Funding Amount - ORIG]],MIN(FIND({0,1,2,3,4,5,6,7,8,9,0},Table3[[#This Row],[Last Funding Amount - ORIG]]&amp;"0123456789"))-1)</f>
        <v>CNå´</v>
      </c>
      <c r="E10537" t="s">
        <v>36</v>
      </c>
      <c r="F10537" t="s">
        <v>12226</v>
      </c>
      <c r="H10537">
        <v>2</v>
      </c>
    </row>
    <row r="10538" spans="1:8" x14ac:dyDescent="0.2">
      <c r="A10538" t="s">
        <v>12227</v>
      </c>
      <c r="B10538" s="1">
        <v>1288000</v>
      </c>
      <c r="C1053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1288000</v>
      </c>
      <c r="D10538" s="6" t="str">
        <f>LEFT(Table3[[#This Row],[Last Funding Amount - ORIG]],MIN(FIND({0,1,2,3,4,5,6,7,8,9,0},Table3[[#This Row],[Last Funding Amount - ORIG]]&amp;"0123456789"))-1)</f>
        <v/>
      </c>
      <c r="E10538" t="s">
        <v>13</v>
      </c>
      <c r="F10538" s="1">
        <v>1288000</v>
      </c>
      <c r="H10538">
        <v>2</v>
      </c>
    </row>
    <row r="10539" spans="1:8" x14ac:dyDescent="0.2">
      <c r="A10539" t="s">
        <v>12228</v>
      </c>
      <c r="B10539" s="1">
        <v>3180000</v>
      </c>
      <c r="C1053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3180000</v>
      </c>
      <c r="D10539" s="6" t="str">
        <f>LEFT(Table3[[#This Row],[Last Funding Amount - ORIG]],MIN(FIND({0,1,2,3,4,5,6,7,8,9,0},Table3[[#This Row],[Last Funding Amount - ORIG]]&amp;"0123456789"))-1)</f>
        <v/>
      </c>
      <c r="E10539" t="s">
        <v>13</v>
      </c>
      <c r="F10539" s="1">
        <v>12533950</v>
      </c>
      <c r="H10539">
        <v>3</v>
      </c>
    </row>
    <row r="10540" spans="1:8" x14ac:dyDescent="0.2">
      <c r="A10540" t="s">
        <v>12229</v>
      </c>
      <c r="C1054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0540" s="6" t="str">
        <f>LEFT(Table3[[#This Row],[Last Funding Amount - ORIG]],MIN(FIND({0,1,2,3,4,5,6,7,8,9,0},Table3[[#This Row],[Last Funding Amount - ORIG]]&amp;"0123456789"))-1)</f>
        <v/>
      </c>
      <c r="E10540" t="s">
        <v>13</v>
      </c>
      <c r="F10540" s="1">
        <v>1254544</v>
      </c>
      <c r="H10540">
        <v>2</v>
      </c>
    </row>
    <row r="10541" spans="1:8" x14ac:dyDescent="0.2">
      <c r="A10541" t="s">
        <v>12230</v>
      </c>
      <c r="B10541" s="1">
        <v>916223</v>
      </c>
      <c r="C1054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916223</v>
      </c>
      <c r="D10541" s="6" t="str">
        <f>LEFT(Table3[[#This Row],[Last Funding Amount - ORIG]],MIN(FIND({0,1,2,3,4,5,6,7,8,9,0},Table3[[#This Row],[Last Funding Amount - ORIG]]&amp;"0123456789"))-1)</f>
        <v/>
      </c>
      <c r="E10541" t="s">
        <v>22</v>
      </c>
      <c r="F10541" s="1">
        <v>3106734</v>
      </c>
      <c r="H10541">
        <v>6</v>
      </c>
    </row>
    <row r="10542" spans="1:8" x14ac:dyDescent="0.2">
      <c r="A10542" t="s">
        <v>12231</v>
      </c>
      <c r="B10542" s="1">
        <v>13000000</v>
      </c>
      <c r="C1054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13000000</v>
      </c>
      <c r="D10542" s="6" t="str">
        <f>LEFT(Table3[[#This Row],[Last Funding Amount - ORIG]],MIN(FIND({0,1,2,3,4,5,6,7,8,9,0},Table3[[#This Row],[Last Funding Amount - ORIG]]&amp;"0123456789"))-1)</f>
        <v/>
      </c>
      <c r="E10542" t="s">
        <v>22</v>
      </c>
      <c r="F10542" s="1">
        <v>13599205</v>
      </c>
      <c r="G10542">
        <v>2</v>
      </c>
      <c r="H10542">
        <v>4</v>
      </c>
    </row>
    <row r="10543" spans="1:8" x14ac:dyDescent="0.2">
      <c r="A10543" t="s">
        <v>12232</v>
      </c>
      <c r="B10543" s="1">
        <v>2525000</v>
      </c>
      <c r="C1054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2525000</v>
      </c>
      <c r="D10543" s="6" t="str">
        <f>LEFT(Table3[[#This Row],[Last Funding Amount - ORIG]],MIN(FIND({0,1,2,3,4,5,6,7,8,9,0},Table3[[#This Row],[Last Funding Amount - ORIG]]&amp;"0123456789"))-1)</f>
        <v/>
      </c>
      <c r="E10543" t="s">
        <v>13</v>
      </c>
      <c r="F10543" s="1">
        <v>2525000</v>
      </c>
    </row>
    <row r="10544" spans="1:8" x14ac:dyDescent="0.2">
      <c r="A10544" t="s">
        <v>12233</v>
      </c>
      <c r="B10544" s="1">
        <v>1605186</v>
      </c>
      <c r="C1054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1605186</v>
      </c>
      <c r="D10544" s="6" t="str">
        <f>LEFT(Table3[[#This Row],[Last Funding Amount - ORIG]],MIN(FIND({0,1,2,3,4,5,6,7,8,9,0},Table3[[#This Row],[Last Funding Amount - ORIG]]&amp;"0123456789"))-1)</f>
        <v/>
      </c>
      <c r="E10544" t="s">
        <v>56</v>
      </c>
      <c r="F10544" s="1">
        <v>12505186</v>
      </c>
      <c r="H10544">
        <v>1</v>
      </c>
    </row>
    <row r="10545" spans="1:8" x14ac:dyDescent="0.2">
      <c r="A10545" t="s">
        <v>12234</v>
      </c>
      <c r="B10545" s="1">
        <v>500000</v>
      </c>
      <c r="C1054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</v>
      </c>
      <c r="D10545" s="6" t="str">
        <f>LEFT(Table3[[#This Row],[Last Funding Amount - ORIG]],MIN(FIND({0,1,2,3,4,5,6,7,8,9,0},Table3[[#This Row],[Last Funding Amount - ORIG]]&amp;"0123456789"))-1)</f>
        <v/>
      </c>
      <c r="E10545" t="s">
        <v>112</v>
      </c>
      <c r="F10545" s="1">
        <v>500000</v>
      </c>
      <c r="H10545">
        <v>1</v>
      </c>
    </row>
    <row r="10546" spans="1:8" x14ac:dyDescent="0.2">
      <c r="A10546" t="s">
        <v>12235</v>
      </c>
      <c r="B10546" s="1">
        <v>400000</v>
      </c>
      <c r="C1054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400000</v>
      </c>
      <c r="D10546" s="6" t="str">
        <f>LEFT(Table3[[#This Row],[Last Funding Amount - ORIG]],MIN(FIND({0,1,2,3,4,5,6,7,8,9,0},Table3[[#This Row],[Last Funding Amount - ORIG]]&amp;"0123456789"))-1)</f>
        <v/>
      </c>
      <c r="E10546" t="s">
        <v>13</v>
      </c>
      <c r="F10546" s="1">
        <v>22059000</v>
      </c>
    </row>
    <row r="10547" spans="1:8" x14ac:dyDescent="0.2">
      <c r="A10547" t="s">
        <v>12236</v>
      </c>
      <c r="C1054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0547" s="6" t="str">
        <f>LEFT(Table3[[#This Row],[Last Funding Amount - ORIG]],MIN(FIND({0,1,2,3,4,5,6,7,8,9,0},Table3[[#This Row],[Last Funding Amount - ORIG]]&amp;"0123456789"))-1)</f>
        <v/>
      </c>
      <c r="E10547" t="s">
        <v>11</v>
      </c>
      <c r="F10547" s="1">
        <v>10234678</v>
      </c>
      <c r="G10547">
        <v>2</v>
      </c>
      <c r="H10547">
        <v>2</v>
      </c>
    </row>
    <row r="10548" spans="1:8" x14ac:dyDescent="0.2">
      <c r="A10548" t="s">
        <v>12237</v>
      </c>
      <c r="B10548" s="1">
        <v>500000</v>
      </c>
      <c r="C1054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</v>
      </c>
      <c r="D10548" s="6" t="str">
        <f>LEFT(Table3[[#This Row],[Last Funding Amount - ORIG]],MIN(FIND({0,1,2,3,4,5,6,7,8,9,0},Table3[[#This Row],[Last Funding Amount - ORIG]]&amp;"0123456789"))-1)</f>
        <v/>
      </c>
      <c r="E10548" t="s">
        <v>112</v>
      </c>
      <c r="F10548" s="1">
        <v>500000</v>
      </c>
      <c r="G10548">
        <v>1</v>
      </c>
      <c r="H10548">
        <v>3</v>
      </c>
    </row>
    <row r="10549" spans="1:8" x14ac:dyDescent="0.2">
      <c r="A10549" t="s">
        <v>12238</v>
      </c>
      <c r="B10549" t="s">
        <v>399</v>
      </c>
      <c r="C1054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700000</v>
      </c>
      <c r="D10549" s="5" t="str">
        <f>LEFT(Table3[[#This Row],[Last Funding Amount - ORIG]],MIN(FIND({0,1,2,3,4,5,6,7,8,9,0},Table3[[#This Row],[Last Funding Amount - ORIG]]&amp;"0123456789"))-1)</f>
        <v>‰âÂ</v>
      </c>
      <c r="E10549" t="s">
        <v>112</v>
      </c>
      <c r="F10549" t="s">
        <v>400</v>
      </c>
    </row>
    <row r="10550" spans="1:8" x14ac:dyDescent="0.2">
      <c r="A10550" t="s">
        <v>12239</v>
      </c>
      <c r="B10550" s="1">
        <v>1250000</v>
      </c>
      <c r="C1055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1250000</v>
      </c>
      <c r="D10550" s="6" t="str">
        <f>LEFT(Table3[[#This Row],[Last Funding Amount - ORIG]],MIN(FIND({0,1,2,3,4,5,6,7,8,9,0},Table3[[#This Row],[Last Funding Amount - ORIG]]&amp;"0123456789"))-1)</f>
        <v/>
      </c>
      <c r="E10550" t="s">
        <v>112</v>
      </c>
      <c r="F10550" s="1">
        <v>1250000</v>
      </c>
    </row>
    <row r="10551" spans="1:8" x14ac:dyDescent="0.2">
      <c r="A10551" t="s">
        <v>12240</v>
      </c>
      <c r="C1055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0551" s="6" t="str">
        <f>LEFT(Table3[[#This Row],[Last Funding Amount - ORIG]],MIN(FIND({0,1,2,3,4,5,6,7,8,9,0},Table3[[#This Row],[Last Funding Amount - ORIG]]&amp;"0123456789"))-1)</f>
        <v/>
      </c>
      <c r="E10551" t="s">
        <v>20</v>
      </c>
      <c r="F10551" s="1">
        <v>500000</v>
      </c>
      <c r="G10551">
        <v>1</v>
      </c>
      <c r="H10551">
        <v>6</v>
      </c>
    </row>
    <row r="10552" spans="1:8" x14ac:dyDescent="0.2">
      <c r="A10552" t="s">
        <v>12241</v>
      </c>
      <c r="B10552" s="1">
        <v>1400000</v>
      </c>
      <c r="C1055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1400000</v>
      </c>
      <c r="D10552" s="6" t="str">
        <f>LEFT(Table3[[#This Row],[Last Funding Amount - ORIG]],MIN(FIND({0,1,2,3,4,5,6,7,8,9,0},Table3[[#This Row],[Last Funding Amount - ORIG]]&amp;"0123456789"))-1)</f>
        <v/>
      </c>
      <c r="E10552" t="s">
        <v>112</v>
      </c>
      <c r="F10552" s="1">
        <v>3500000</v>
      </c>
      <c r="H10552">
        <v>12</v>
      </c>
    </row>
    <row r="10553" spans="1:8" x14ac:dyDescent="0.2">
      <c r="A10553" t="s">
        <v>12242</v>
      </c>
      <c r="B10553" s="1">
        <v>2000000</v>
      </c>
      <c r="C1055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</v>
      </c>
      <c r="D10553" s="6" t="str">
        <f>LEFT(Table3[[#This Row],[Last Funding Amount - ORIG]],MIN(FIND({0,1,2,3,4,5,6,7,8,9,0},Table3[[#This Row],[Last Funding Amount - ORIG]]&amp;"0123456789"))-1)</f>
        <v/>
      </c>
      <c r="E10553" t="s">
        <v>112</v>
      </c>
      <c r="F10553" s="1">
        <v>4200000</v>
      </c>
      <c r="H10553">
        <v>5</v>
      </c>
    </row>
    <row r="10554" spans="1:8" x14ac:dyDescent="0.2">
      <c r="A10554" t="s">
        <v>12243</v>
      </c>
      <c r="B10554" s="1">
        <v>672800</v>
      </c>
      <c r="C1055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672800</v>
      </c>
      <c r="D10554" s="6" t="str">
        <f>LEFT(Table3[[#This Row],[Last Funding Amount - ORIG]],MIN(FIND({0,1,2,3,4,5,6,7,8,9,0},Table3[[#This Row],[Last Funding Amount - ORIG]]&amp;"0123456789"))-1)</f>
        <v/>
      </c>
      <c r="E10554" t="s">
        <v>402</v>
      </c>
      <c r="F10554" s="1">
        <v>1058651</v>
      </c>
      <c r="H10554">
        <v>2</v>
      </c>
    </row>
    <row r="10555" spans="1:8" x14ac:dyDescent="0.2">
      <c r="A10555" t="s">
        <v>12244</v>
      </c>
      <c r="B10555" s="1">
        <v>120000</v>
      </c>
      <c r="C1055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120000</v>
      </c>
      <c r="D10555" s="6" t="str">
        <f>LEFT(Table3[[#This Row],[Last Funding Amount - ORIG]],MIN(FIND({0,1,2,3,4,5,6,7,8,9,0},Table3[[#This Row],[Last Funding Amount - ORIG]]&amp;"0123456789"))-1)</f>
        <v/>
      </c>
      <c r="E10555" t="s">
        <v>56</v>
      </c>
      <c r="F10555" s="1">
        <v>1789409</v>
      </c>
      <c r="H10555">
        <v>4</v>
      </c>
    </row>
    <row r="10556" spans="1:8" x14ac:dyDescent="0.2">
      <c r="A10556" t="s">
        <v>12245</v>
      </c>
      <c r="B10556" s="1">
        <v>29160000</v>
      </c>
      <c r="C1055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29160000</v>
      </c>
      <c r="D10556" s="6" t="str">
        <f>LEFT(Table3[[#This Row],[Last Funding Amount - ORIG]],MIN(FIND({0,1,2,3,4,5,6,7,8,9,0},Table3[[#This Row],[Last Funding Amount - ORIG]]&amp;"0123456789"))-1)</f>
        <v/>
      </c>
      <c r="E10556" t="s">
        <v>13</v>
      </c>
      <c r="F10556" s="1">
        <v>29160000</v>
      </c>
    </row>
    <row r="10557" spans="1:8" x14ac:dyDescent="0.2">
      <c r="A10557" t="s">
        <v>12246</v>
      </c>
      <c r="B10557" s="1">
        <v>1900000</v>
      </c>
      <c r="C1055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1900000</v>
      </c>
      <c r="D10557" s="6" t="str">
        <f>LEFT(Table3[[#This Row],[Last Funding Amount - ORIG]],MIN(FIND({0,1,2,3,4,5,6,7,8,9,0},Table3[[#This Row],[Last Funding Amount - ORIG]]&amp;"0123456789"))-1)</f>
        <v/>
      </c>
      <c r="E10557" t="s">
        <v>314</v>
      </c>
      <c r="F10557" s="1">
        <v>1900000</v>
      </c>
      <c r="H10557">
        <v>3</v>
      </c>
    </row>
    <row r="10558" spans="1:8" x14ac:dyDescent="0.2">
      <c r="A10558" t="s">
        <v>12247</v>
      </c>
      <c r="B10558" s="1">
        <v>1680000</v>
      </c>
      <c r="C1055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1680000</v>
      </c>
      <c r="D10558" s="6" t="str">
        <f>LEFT(Table3[[#This Row],[Last Funding Amount - ORIG]],MIN(FIND({0,1,2,3,4,5,6,7,8,9,0},Table3[[#This Row],[Last Funding Amount - ORIG]]&amp;"0123456789"))-1)</f>
        <v/>
      </c>
      <c r="E10558" t="s">
        <v>44</v>
      </c>
      <c r="F10558" s="1">
        <v>31617391</v>
      </c>
      <c r="G10558">
        <v>1</v>
      </c>
      <c r="H10558">
        <v>7</v>
      </c>
    </row>
    <row r="10559" spans="1:8" x14ac:dyDescent="0.2">
      <c r="A10559" t="s">
        <v>12248</v>
      </c>
      <c r="B10559" t="s">
        <v>374</v>
      </c>
      <c r="C1055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1200000</v>
      </c>
      <c r="D10559" s="5" t="str">
        <f>LEFT(Table3[[#This Row],[Last Funding Amount - ORIG]],MIN(FIND({0,1,2,3,4,5,6,7,8,9,0},Table3[[#This Row],[Last Funding Amount - ORIG]]&amp;"0123456789"))-1)</f>
        <v>‰âÂ</v>
      </c>
      <c r="E10559" t="s">
        <v>112</v>
      </c>
      <c r="F10559" t="s">
        <v>375</v>
      </c>
      <c r="G10559">
        <v>1</v>
      </c>
      <c r="H10559">
        <v>1</v>
      </c>
    </row>
    <row r="10560" spans="1:8" x14ac:dyDescent="0.2">
      <c r="A10560" t="s">
        <v>12249</v>
      </c>
      <c r="B10560" s="1">
        <v>500000</v>
      </c>
      <c r="C1056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</v>
      </c>
      <c r="D10560" s="6" t="str">
        <f>LEFT(Table3[[#This Row],[Last Funding Amount - ORIG]],MIN(FIND({0,1,2,3,4,5,6,7,8,9,0},Table3[[#This Row],[Last Funding Amount - ORIG]]&amp;"0123456789"))-1)</f>
        <v/>
      </c>
      <c r="E10560" t="s">
        <v>112</v>
      </c>
      <c r="F10560" s="1">
        <v>1000000</v>
      </c>
    </row>
    <row r="10561" spans="1:8" x14ac:dyDescent="0.2">
      <c r="A10561" t="s">
        <v>12250</v>
      </c>
      <c r="B10561" s="1">
        <v>3500000</v>
      </c>
      <c r="C1056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3500000</v>
      </c>
      <c r="D10561" s="6" t="str">
        <f>LEFT(Table3[[#This Row],[Last Funding Amount - ORIG]],MIN(FIND({0,1,2,3,4,5,6,7,8,9,0},Table3[[#This Row],[Last Funding Amount - ORIG]]&amp;"0123456789"))-1)</f>
        <v/>
      </c>
      <c r="E10561" t="s">
        <v>36</v>
      </c>
      <c r="F10561" s="1">
        <v>22709458</v>
      </c>
      <c r="G10561">
        <v>2</v>
      </c>
      <c r="H10561">
        <v>4</v>
      </c>
    </row>
    <row r="10562" spans="1:8" x14ac:dyDescent="0.2">
      <c r="A10562" t="s">
        <v>12251</v>
      </c>
      <c r="C1056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0562" s="6" t="str">
        <f>LEFT(Table3[[#This Row],[Last Funding Amount - ORIG]],MIN(FIND({0,1,2,3,4,5,6,7,8,9,0},Table3[[#This Row],[Last Funding Amount - ORIG]]&amp;"0123456789"))-1)</f>
        <v/>
      </c>
      <c r="E10562" t="s">
        <v>13</v>
      </c>
      <c r="G10562">
        <v>2</v>
      </c>
      <c r="H10562">
        <v>7</v>
      </c>
    </row>
    <row r="10563" spans="1:8" x14ac:dyDescent="0.2">
      <c r="A10563" t="s">
        <v>12252</v>
      </c>
      <c r="B10563" s="1">
        <v>35000000</v>
      </c>
      <c r="C1056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35000000</v>
      </c>
      <c r="D10563" s="6" t="str">
        <f>LEFT(Table3[[#This Row],[Last Funding Amount - ORIG]],MIN(FIND({0,1,2,3,4,5,6,7,8,9,0},Table3[[#This Row],[Last Funding Amount - ORIG]]&amp;"0123456789"))-1)</f>
        <v/>
      </c>
      <c r="E10563" t="s">
        <v>16</v>
      </c>
      <c r="F10563" s="1">
        <v>45000000</v>
      </c>
      <c r="G10563">
        <v>2</v>
      </c>
      <c r="H10563">
        <v>2</v>
      </c>
    </row>
    <row r="10564" spans="1:8" x14ac:dyDescent="0.2">
      <c r="A10564" t="s">
        <v>12253</v>
      </c>
      <c r="B10564" s="1">
        <v>3038256</v>
      </c>
      <c r="C1056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3038256</v>
      </c>
      <c r="D10564" s="6" t="str">
        <f>LEFT(Table3[[#This Row],[Last Funding Amount - ORIG]],MIN(FIND({0,1,2,3,4,5,6,7,8,9,0},Table3[[#This Row],[Last Funding Amount - ORIG]]&amp;"0123456789"))-1)</f>
        <v/>
      </c>
      <c r="E10564" t="s">
        <v>91</v>
      </c>
      <c r="F10564" s="1">
        <v>32979959</v>
      </c>
      <c r="H10564">
        <v>2</v>
      </c>
    </row>
    <row r="10565" spans="1:8" x14ac:dyDescent="0.2">
      <c r="A10565" t="s">
        <v>12254</v>
      </c>
      <c r="B10565" s="1">
        <v>290549</v>
      </c>
      <c r="C1056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290549</v>
      </c>
      <c r="D10565" s="6" t="str">
        <f>LEFT(Table3[[#This Row],[Last Funding Amount - ORIG]],MIN(FIND({0,1,2,3,4,5,6,7,8,9,0},Table3[[#This Row],[Last Funding Amount - ORIG]]&amp;"0123456789"))-1)</f>
        <v/>
      </c>
      <c r="E10565" t="s">
        <v>314</v>
      </c>
      <c r="F10565" s="1">
        <v>3315205</v>
      </c>
      <c r="H10565">
        <v>9</v>
      </c>
    </row>
    <row r="10566" spans="1:8" x14ac:dyDescent="0.2">
      <c r="A10566" t="s">
        <v>12255</v>
      </c>
      <c r="B10566" s="1">
        <v>455000</v>
      </c>
      <c r="C1056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455000</v>
      </c>
      <c r="D10566" s="6" t="str">
        <f>LEFT(Table3[[#This Row],[Last Funding Amount - ORIG]],MIN(FIND({0,1,2,3,4,5,6,7,8,9,0},Table3[[#This Row],[Last Funding Amount - ORIG]]&amp;"0123456789"))-1)</f>
        <v/>
      </c>
      <c r="E10566" t="s">
        <v>44</v>
      </c>
      <c r="F10566" s="1">
        <v>45724469</v>
      </c>
      <c r="G10566">
        <v>1</v>
      </c>
      <c r="H10566">
        <v>1</v>
      </c>
    </row>
    <row r="10567" spans="1:8" x14ac:dyDescent="0.2">
      <c r="A10567" t="s">
        <v>12256</v>
      </c>
      <c r="B10567" s="1">
        <v>4000000</v>
      </c>
      <c r="C1056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4000000</v>
      </c>
      <c r="D10567" s="6" t="str">
        <f>LEFT(Table3[[#This Row],[Last Funding Amount - ORIG]],MIN(FIND({0,1,2,3,4,5,6,7,8,9,0},Table3[[#This Row],[Last Funding Amount - ORIG]]&amp;"0123456789"))-1)</f>
        <v/>
      </c>
      <c r="E10567" t="s">
        <v>22</v>
      </c>
      <c r="F10567" s="1">
        <v>4000000</v>
      </c>
      <c r="G10567">
        <v>1</v>
      </c>
      <c r="H10567">
        <v>1</v>
      </c>
    </row>
    <row r="10568" spans="1:8" x14ac:dyDescent="0.2">
      <c r="A10568" t="s">
        <v>12257</v>
      </c>
      <c r="B10568" t="s">
        <v>12258</v>
      </c>
      <c r="C1056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405730</v>
      </c>
      <c r="D10568" s="5" t="str">
        <f>LEFT(Table3[[#This Row],[Last Funding Amount - ORIG]],MIN(FIND({0,1,2,3,4,5,6,7,8,9,0},Table3[[#This Row],[Last Funding Amount - ORIG]]&amp;"0123456789"))-1)</f>
        <v>å£</v>
      </c>
      <c r="E10568" t="s">
        <v>59</v>
      </c>
      <c r="F10568" t="s">
        <v>12259</v>
      </c>
    </row>
    <row r="10569" spans="1:8" x14ac:dyDescent="0.2">
      <c r="A10569" t="s">
        <v>12260</v>
      </c>
      <c r="B10569" t="s">
        <v>12261</v>
      </c>
      <c r="C1056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</v>
      </c>
      <c r="D10569" s="5" t="str">
        <f>LEFT(Table3[[#This Row],[Last Funding Amount - ORIG]],MIN(FIND({0,1,2,3,4,5,6,7,8,9,0},Table3[[#This Row],[Last Funding Amount - ORIG]]&amp;"0123456789"))-1)</f>
        <v>CHF</v>
      </c>
      <c r="E10569" t="s">
        <v>22</v>
      </c>
      <c r="F10569" t="s">
        <v>12262</v>
      </c>
      <c r="H10569">
        <v>2</v>
      </c>
    </row>
    <row r="10570" spans="1:8" x14ac:dyDescent="0.2">
      <c r="A10570" t="s">
        <v>12263</v>
      </c>
      <c r="B10570" t="s">
        <v>12264</v>
      </c>
      <c r="C1057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5200000</v>
      </c>
      <c r="D10570" s="5" t="str">
        <f>LEFT(Table3[[#This Row],[Last Funding Amount - ORIG]],MIN(FIND({0,1,2,3,4,5,6,7,8,9,0},Table3[[#This Row],[Last Funding Amount - ORIG]]&amp;"0123456789"))-1)</f>
        <v>å£</v>
      </c>
      <c r="E10570" t="s">
        <v>208</v>
      </c>
      <c r="F10570" s="1">
        <v>9337103</v>
      </c>
      <c r="H10570">
        <v>3</v>
      </c>
    </row>
    <row r="10571" spans="1:8" x14ac:dyDescent="0.2">
      <c r="A10571" t="s">
        <v>12265</v>
      </c>
      <c r="B10571" t="s">
        <v>258</v>
      </c>
      <c r="C1057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10571" s="5" t="str">
        <f>LEFT(Table3[[#This Row],[Last Funding Amount - ORIG]],MIN(FIND({0,1,2,3,4,5,6,7,8,9,0},Table3[[#This Row],[Last Funding Amount - ORIG]]&amp;"0123456789"))-1)</f>
        <v>‰âÂ</v>
      </c>
      <c r="E10571" t="s">
        <v>112</v>
      </c>
      <c r="F10571" t="s">
        <v>12266</v>
      </c>
    </row>
    <row r="10572" spans="1:8" x14ac:dyDescent="0.2">
      <c r="A10572" t="s">
        <v>12267</v>
      </c>
      <c r="B10572" t="s">
        <v>12268</v>
      </c>
      <c r="C1057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1400000000</v>
      </c>
      <c r="D10572" s="5" t="str">
        <f>LEFT(Table3[[#This Row],[Last Funding Amount - ORIG]],MIN(FIND({0,1,2,3,4,5,6,7,8,9,0},Table3[[#This Row],[Last Funding Amount - ORIG]]&amp;"0123456789"))-1)</f>
        <v>‰â©</v>
      </c>
      <c r="E10572" t="s">
        <v>112</v>
      </c>
      <c r="F10572" t="s">
        <v>12152</v>
      </c>
      <c r="G10572">
        <v>1</v>
      </c>
      <c r="H10572">
        <v>2</v>
      </c>
    </row>
    <row r="10573" spans="1:8" x14ac:dyDescent="0.2">
      <c r="A10573" t="s">
        <v>12269</v>
      </c>
      <c r="C1057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0573" s="6" t="str">
        <f>LEFT(Table3[[#This Row],[Last Funding Amount - ORIG]],MIN(FIND({0,1,2,3,4,5,6,7,8,9,0},Table3[[#This Row],[Last Funding Amount - ORIG]]&amp;"0123456789"))-1)</f>
        <v/>
      </c>
      <c r="E10573" t="s">
        <v>112</v>
      </c>
      <c r="F10573" s="1">
        <v>800000</v>
      </c>
      <c r="G10573">
        <v>1</v>
      </c>
      <c r="H10573">
        <v>4</v>
      </c>
    </row>
    <row r="10574" spans="1:8" x14ac:dyDescent="0.2">
      <c r="A10574" t="s">
        <v>12270</v>
      </c>
      <c r="B10574" s="1">
        <v>200000</v>
      </c>
      <c r="C1057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</v>
      </c>
      <c r="D10574" s="6" t="str">
        <f>LEFT(Table3[[#This Row],[Last Funding Amount - ORIG]],MIN(FIND({0,1,2,3,4,5,6,7,8,9,0},Table3[[#This Row],[Last Funding Amount - ORIG]]&amp;"0123456789"))-1)</f>
        <v/>
      </c>
      <c r="E10574" t="s">
        <v>112</v>
      </c>
      <c r="F10574" s="1">
        <v>600000</v>
      </c>
      <c r="H10574">
        <v>2</v>
      </c>
    </row>
    <row r="10575" spans="1:8" x14ac:dyDescent="0.2">
      <c r="A10575" t="s">
        <v>12271</v>
      </c>
      <c r="B10575" s="1">
        <v>6500</v>
      </c>
      <c r="C1057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6500</v>
      </c>
      <c r="D10575" s="6" t="str">
        <f>LEFT(Table3[[#This Row],[Last Funding Amount - ORIG]],MIN(FIND({0,1,2,3,4,5,6,7,8,9,0},Table3[[#This Row],[Last Funding Amount - ORIG]]&amp;"0123456789"))-1)</f>
        <v/>
      </c>
      <c r="E10575" t="s">
        <v>314</v>
      </c>
      <c r="F10575" s="1">
        <v>37500</v>
      </c>
      <c r="H10575">
        <v>1</v>
      </c>
    </row>
    <row r="10576" spans="1:8" x14ac:dyDescent="0.2">
      <c r="A10576" t="s">
        <v>12272</v>
      </c>
      <c r="B10576" s="1">
        <v>15000000</v>
      </c>
      <c r="C1057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15000000</v>
      </c>
      <c r="D10576" s="6" t="str">
        <f>LEFT(Table3[[#This Row],[Last Funding Amount - ORIG]],MIN(FIND({0,1,2,3,4,5,6,7,8,9,0},Table3[[#This Row],[Last Funding Amount - ORIG]]&amp;"0123456789"))-1)</f>
        <v/>
      </c>
      <c r="E10576" t="s">
        <v>13</v>
      </c>
      <c r="F10576" s="1">
        <v>19500000</v>
      </c>
      <c r="G10576">
        <v>1</v>
      </c>
      <c r="H10576">
        <v>5</v>
      </c>
    </row>
    <row r="10577" spans="1:8" x14ac:dyDescent="0.2">
      <c r="A10577" t="s">
        <v>12273</v>
      </c>
      <c r="B10577" t="s">
        <v>3271</v>
      </c>
      <c r="C1057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1500000</v>
      </c>
      <c r="D10577" s="5" t="str">
        <f>LEFT(Table3[[#This Row],[Last Funding Amount - ORIG]],MIN(FIND({0,1,2,3,4,5,6,7,8,9,0},Table3[[#This Row],[Last Funding Amount - ORIG]]&amp;"0123456789"))-1)</f>
        <v>‰âÂ</v>
      </c>
      <c r="E10577" t="s">
        <v>112</v>
      </c>
      <c r="F10577" t="s">
        <v>2299</v>
      </c>
    </row>
    <row r="10578" spans="1:8" x14ac:dyDescent="0.2">
      <c r="A10578" t="s">
        <v>12274</v>
      </c>
      <c r="B10578" t="s">
        <v>325</v>
      </c>
      <c r="C1057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</v>
      </c>
      <c r="D10578" s="5" t="str">
        <f>LEFT(Table3[[#This Row],[Last Funding Amount - ORIG]],MIN(FIND({0,1,2,3,4,5,6,7,8,9,0},Table3[[#This Row],[Last Funding Amount - ORIG]]&amp;"0123456789"))-1)</f>
        <v>‰âÂ</v>
      </c>
      <c r="E10578" t="s">
        <v>13</v>
      </c>
      <c r="F10578" s="1">
        <v>29487869</v>
      </c>
      <c r="H10578">
        <v>4</v>
      </c>
    </row>
    <row r="10579" spans="1:8" x14ac:dyDescent="0.2">
      <c r="A10579" t="s">
        <v>12275</v>
      </c>
      <c r="B10579" s="1">
        <v>10700000</v>
      </c>
      <c r="C1057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10700000</v>
      </c>
      <c r="D10579" s="6" t="str">
        <f>LEFT(Table3[[#This Row],[Last Funding Amount - ORIG]],MIN(FIND({0,1,2,3,4,5,6,7,8,9,0},Table3[[#This Row],[Last Funding Amount - ORIG]]&amp;"0123456789"))-1)</f>
        <v/>
      </c>
      <c r="E10579" t="s">
        <v>13</v>
      </c>
      <c r="F10579" s="1">
        <v>10700000</v>
      </c>
      <c r="H10579">
        <v>6</v>
      </c>
    </row>
    <row r="10580" spans="1:8" x14ac:dyDescent="0.2">
      <c r="A10580" t="s">
        <v>12276</v>
      </c>
      <c r="B10580" t="s">
        <v>1319</v>
      </c>
      <c r="C1058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2500000</v>
      </c>
      <c r="D10580" s="5" t="str">
        <f>LEFT(Table3[[#This Row],[Last Funding Amount - ORIG]],MIN(FIND({0,1,2,3,4,5,6,7,8,9,0},Table3[[#This Row],[Last Funding Amount - ORIG]]&amp;"0123456789"))-1)</f>
        <v>‰â_</v>
      </c>
      <c r="E10580" t="s">
        <v>20</v>
      </c>
      <c r="F10580" s="1">
        <v>287266</v>
      </c>
      <c r="H10580">
        <v>2</v>
      </c>
    </row>
    <row r="10581" spans="1:8" x14ac:dyDescent="0.2">
      <c r="A10581" t="s">
        <v>12277</v>
      </c>
      <c r="C1058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0581" s="6" t="str">
        <f>LEFT(Table3[[#This Row],[Last Funding Amount - ORIG]],MIN(FIND({0,1,2,3,4,5,6,7,8,9,0},Table3[[#This Row],[Last Funding Amount - ORIG]]&amp;"0123456789"))-1)</f>
        <v/>
      </c>
      <c r="E10581" t="s">
        <v>208</v>
      </c>
      <c r="F10581" s="1">
        <v>6500000</v>
      </c>
      <c r="H10581">
        <v>1</v>
      </c>
    </row>
    <row r="10582" spans="1:8" x14ac:dyDescent="0.2">
      <c r="A10582" t="s">
        <v>12278</v>
      </c>
      <c r="B10582" s="1">
        <v>1353798</v>
      </c>
      <c r="C1058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1353798</v>
      </c>
      <c r="D10582" s="6" t="str">
        <f>LEFT(Table3[[#This Row],[Last Funding Amount - ORIG]],MIN(FIND({0,1,2,3,4,5,6,7,8,9,0},Table3[[#This Row],[Last Funding Amount - ORIG]]&amp;"0123456789"))-1)</f>
        <v/>
      </c>
      <c r="E10582" t="s">
        <v>402</v>
      </c>
      <c r="F10582" s="1">
        <v>1953798</v>
      </c>
      <c r="H10582">
        <v>1</v>
      </c>
    </row>
    <row r="10583" spans="1:8" x14ac:dyDescent="0.2">
      <c r="A10583" t="s">
        <v>12279</v>
      </c>
      <c r="B10583" s="1">
        <v>35000000</v>
      </c>
      <c r="C1058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35000000</v>
      </c>
      <c r="D10583" s="6" t="str">
        <f>LEFT(Table3[[#This Row],[Last Funding Amount - ORIG]],MIN(FIND({0,1,2,3,4,5,6,7,8,9,0},Table3[[#This Row],[Last Funding Amount - ORIG]]&amp;"0123456789"))-1)</f>
        <v/>
      </c>
      <c r="E10583" t="s">
        <v>91</v>
      </c>
      <c r="F10583" s="1">
        <v>35000000</v>
      </c>
    </row>
    <row r="10584" spans="1:8" x14ac:dyDescent="0.2">
      <c r="A10584" t="s">
        <v>12280</v>
      </c>
      <c r="B10584" s="1">
        <v>2840000</v>
      </c>
      <c r="C1058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2840000</v>
      </c>
      <c r="D10584" s="6" t="str">
        <f>LEFT(Table3[[#This Row],[Last Funding Amount - ORIG]],MIN(FIND({0,1,2,3,4,5,6,7,8,9,0},Table3[[#This Row],[Last Funding Amount - ORIG]]&amp;"0123456789"))-1)</f>
        <v/>
      </c>
      <c r="E10584" t="s">
        <v>13</v>
      </c>
      <c r="F10584" s="1">
        <v>8918000</v>
      </c>
    </row>
    <row r="10585" spans="1:8" x14ac:dyDescent="0.2">
      <c r="A10585" t="s">
        <v>12281</v>
      </c>
      <c r="B10585" s="1">
        <v>2500000</v>
      </c>
      <c r="C1058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2500000</v>
      </c>
      <c r="D10585" s="6" t="str">
        <f>LEFT(Table3[[#This Row],[Last Funding Amount - ORIG]],MIN(FIND({0,1,2,3,4,5,6,7,8,9,0},Table3[[#This Row],[Last Funding Amount - ORIG]]&amp;"0123456789"))-1)</f>
        <v/>
      </c>
      <c r="E10585" t="s">
        <v>22</v>
      </c>
      <c r="F10585" s="1">
        <v>4000000</v>
      </c>
    </row>
    <row r="10586" spans="1:8" x14ac:dyDescent="0.2">
      <c r="A10586" t="s">
        <v>12282</v>
      </c>
      <c r="B10586" s="1">
        <v>849000</v>
      </c>
      <c r="C1058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849000</v>
      </c>
      <c r="D10586" s="6" t="str">
        <f>LEFT(Table3[[#This Row],[Last Funding Amount - ORIG]],MIN(FIND({0,1,2,3,4,5,6,7,8,9,0},Table3[[#This Row],[Last Funding Amount - ORIG]]&amp;"0123456789"))-1)</f>
        <v/>
      </c>
      <c r="E10586" t="s">
        <v>112</v>
      </c>
      <c r="F10586" s="1">
        <v>1486000</v>
      </c>
      <c r="H10586">
        <v>1</v>
      </c>
    </row>
    <row r="10587" spans="1:8" x14ac:dyDescent="0.2">
      <c r="A10587" t="s">
        <v>12283</v>
      </c>
      <c r="B10587" s="1">
        <v>1500000</v>
      </c>
      <c r="C1058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1500000</v>
      </c>
      <c r="D10587" s="6" t="str">
        <f>LEFT(Table3[[#This Row],[Last Funding Amount - ORIG]],MIN(FIND({0,1,2,3,4,5,6,7,8,9,0},Table3[[#This Row],[Last Funding Amount - ORIG]]&amp;"0123456789"))-1)</f>
        <v/>
      </c>
      <c r="E10587" t="s">
        <v>20</v>
      </c>
      <c r="F10587" s="1">
        <v>1500000</v>
      </c>
      <c r="H10587">
        <v>5</v>
      </c>
    </row>
    <row r="10588" spans="1:8" x14ac:dyDescent="0.2">
      <c r="A10588" t="s">
        <v>12284</v>
      </c>
      <c r="B10588" s="1">
        <v>190000</v>
      </c>
      <c r="C1058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190000</v>
      </c>
      <c r="D10588" s="6" t="str">
        <f>LEFT(Table3[[#This Row],[Last Funding Amount - ORIG]],MIN(FIND({0,1,2,3,4,5,6,7,8,9,0},Table3[[#This Row],[Last Funding Amount - ORIG]]&amp;"0123456789"))-1)</f>
        <v/>
      </c>
      <c r="E10588" t="s">
        <v>20</v>
      </c>
      <c r="F10588" s="1">
        <v>190000</v>
      </c>
      <c r="H10588">
        <v>2</v>
      </c>
    </row>
    <row r="10589" spans="1:8" x14ac:dyDescent="0.2">
      <c r="A10589" t="s">
        <v>12285</v>
      </c>
      <c r="B10589" s="1">
        <v>480000</v>
      </c>
      <c r="C1058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480000</v>
      </c>
      <c r="D10589" s="6" t="str">
        <f>LEFT(Table3[[#This Row],[Last Funding Amount - ORIG]],MIN(FIND({0,1,2,3,4,5,6,7,8,9,0},Table3[[#This Row],[Last Funding Amount - ORIG]]&amp;"0123456789"))-1)</f>
        <v/>
      </c>
      <c r="E10589" t="s">
        <v>20</v>
      </c>
      <c r="F10589" s="1">
        <v>480000</v>
      </c>
      <c r="H10589">
        <v>3</v>
      </c>
    </row>
    <row r="10590" spans="1:8" x14ac:dyDescent="0.2">
      <c r="A10590" t="s">
        <v>12286</v>
      </c>
      <c r="B10590" s="1">
        <v>747000</v>
      </c>
      <c r="C1059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747000</v>
      </c>
      <c r="D10590" s="6" t="str">
        <f>LEFT(Table3[[#This Row],[Last Funding Amount - ORIG]],MIN(FIND({0,1,2,3,4,5,6,7,8,9,0},Table3[[#This Row],[Last Funding Amount - ORIG]]&amp;"0123456789"))-1)</f>
        <v/>
      </c>
      <c r="E10590" t="s">
        <v>314</v>
      </c>
      <c r="F10590" s="1">
        <v>1145000</v>
      </c>
      <c r="H10590">
        <v>2</v>
      </c>
    </row>
    <row r="10591" spans="1:8" x14ac:dyDescent="0.2">
      <c r="A10591" t="s">
        <v>12287</v>
      </c>
      <c r="C1059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0591" s="6" t="str">
        <f>LEFT(Table3[[#This Row],[Last Funding Amount - ORIG]],MIN(FIND({0,1,2,3,4,5,6,7,8,9,0},Table3[[#This Row],[Last Funding Amount - ORIG]]&amp;"0123456789"))-1)</f>
        <v/>
      </c>
      <c r="E10591" t="s">
        <v>44</v>
      </c>
      <c r="F10591" s="1">
        <v>1250000</v>
      </c>
      <c r="G10591">
        <v>2</v>
      </c>
      <c r="H10591">
        <v>3</v>
      </c>
    </row>
    <row r="10592" spans="1:8" x14ac:dyDescent="0.2">
      <c r="A10592" t="s">
        <v>12288</v>
      </c>
      <c r="B10592" t="s">
        <v>2426</v>
      </c>
      <c r="C1059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4000000</v>
      </c>
      <c r="D10592" s="5" t="str">
        <f>LEFT(Table3[[#This Row],[Last Funding Amount - ORIG]],MIN(FIND({0,1,2,3,4,5,6,7,8,9,0},Table3[[#This Row],[Last Funding Amount - ORIG]]&amp;"0123456789"))-1)</f>
        <v>SEK</v>
      </c>
      <c r="E10592" t="s">
        <v>13</v>
      </c>
      <c r="F10592" t="s">
        <v>12289</v>
      </c>
      <c r="H10592">
        <v>1</v>
      </c>
    </row>
    <row r="10593" spans="1:8" x14ac:dyDescent="0.2">
      <c r="A10593" t="s">
        <v>12290</v>
      </c>
      <c r="B10593" s="1">
        <v>1000000</v>
      </c>
      <c r="C1059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10593" s="6" t="str">
        <f>LEFT(Table3[[#This Row],[Last Funding Amount - ORIG]],MIN(FIND({0,1,2,3,4,5,6,7,8,9,0},Table3[[#This Row],[Last Funding Amount - ORIG]]&amp;"0123456789"))-1)</f>
        <v/>
      </c>
      <c r="E10593" t="s">
        <v>112</v>
      </c>
      <c r="F10593" s="1">
        <v>1414353</v>
      </c>
      <c r="H10593">
        <v>1</v>
      </c>
    </row>
    <row r="10594" spans="1:8" x14ac:dyDescent="0.2">
      <c r="A10594" t="s">
        <v>12291</v>
      </c>
      <c r="B10594" t="s">
        <v>8361</v>
      </c>
      <c r="C1059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1300000</v>
      </c>
      <c r="D10594" s="5" t="str">
        <f>LEFT(Table3[[#This Row],[Last Funding Amount - ORIG]],MIN(FIND({0,1,2,3,4,5,6,7,8,9,0},Table3[[#This Row],[Last Funding Amount - ORIG]]&amp;"0123456789"))-1)</f>
        <v>å£</v>
      </c>
      <c r="E10594" t="s">
        <v>13</v>
      </c>
      <c r="F10594" s="1">
        <v>3193793</v>
      </c>
      <c r="H10594">
        <v>3</v>
      </c>
    </row>
    <row r="10595" spans="1:8" x14ac:dyDescent="0.2">
      <c r="A10595" t="s">
        <v>12292</v>
      </c>
      <c r="B10595" t="s">
        <v>380</v>
      </c>
      <c r="C1059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</v>
      </c>
      <c r="D10595" s="5" t="str">
        <f>LEFT(Table3[[#This Row],[Last Funding Amount - ORIG]],MIN(FIND({0,1,2,3,4,5,6,7,8,9,0},Table3[[#This Row],[Last Funding Amount - ORIG]]&amp;"0123456789"))-1)</f>
        <v>‰âÂ</v>
      </c>
      <c r="E10595" t="s">
        <v>13</v>
      </c>
      <c r="F10595" t="s">
        <v>578</v>
      </c>
      <c r="G10595">
        <v>1</v>
      </c>
      <c r="H10595">
        <v>3</v>
      </c>
    </row>
    <row r="10596" spans="1:8" x14ac:dyDescent="0.2">
      <c r="A10596" t="s">
        <v>12293</v>
      </c>
      <c r="B10596" s="1">
        <v>1646500</v>
      </c>
      <c r="C1059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1646500</v>
      </c>
      <c r="D10596" s="6" t="str">
        <f>LEFT(Table3[[#This Row],[Last Funding Amount - ORIG]],MIN(FIND({0,1,2,3,4,5,6,7,8,9,0},Table3[[#This Row],[Last Funding Amount - ORIG]]&amp;"0123456789"))-1)</f>
        <v/>
      </c>
      <c r="E10596" t="s">
        <v>112</v>
      </c>
      <c r="F10596" s="1">
        <v>2341500</v>
      </c>
      <c r="H10596">
        <v>2</v>
      </c>
    </row>
    <row r="10597" spans="1:8" x14ac:dyDescent="0.2">
      <c r="A10597" t="s">
        <v>12294</v>
      </c>
      <c r="B10597" s="1">
        <v>5429041</v>
      </c>
      <c r="C1059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5429041</v>
      </c>
      <c r="D10597" s="6" t="str">
        <f>LEFT(Table3[[#This Row],[Last Funding Amount - ORIG]],MIN(FIND({0,1,2,3,4,5,6,7,8,9,0},Table3[[#This Row],[Last Funding Amount - ORIG]]&amp;"0123456789"))-1)</f>
        <v/>
      </c>
      <c r="E10597" t="s">
        <v>44</v>
      </c>
      <c r="F10597" s="1">
        <v>5429041</v>
      </c>
      <c r="G10597">
        <v>1</v>
      </c>
      <c r="H10597">
        <v>1</v>
      </c>
    </row>
    <row r="10598" spans="1:8" x14ac:dyDescent="0.2">
      <c r="A10598" t="s">
        <v>12295</v>
      </c>
      <c r="B10598" s="1">
        <v>1000000</v>
      </c>
      <c r="C1059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10598" s="6" t="str">
        <f>LEFT(Table3[[#This Row],[Last Funding Amount - ORIG]],MIN(FIND({0,1,2,3,4,5,6,7,8,9,0},Table3[[#This Row],[Last Funding Amount - ORIG]]&amp;"0123456789"))-1)</f>
        <v/>
      </c>
      <c r="E10598" t="s">
        <v>112</v>
      </c>
      <c r="F10598" s="1">
        <v>1000000</v>
      </c>
      <c r="H10598">
        <v>11</v>
      </c>
    </row>
    <row r="10599" spans="1:8" x14ac:dyDescent="0.2">
      <c r="A10599" t="s">
        <v>12296</v>
      </c>
      <c r="B10599" s="1">
        <v>200000</v>
      </c>
      <c r="C1059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</v>
      </c>
      <c r="D10599" s="6" t="str">
        <f>LEFT(Table3[[#This Row],[Last Funding Amount - ORIG]],MIN(FIND({0,1,2,3,4,5,6,7,8,9,0},Table3[[#This Row],[Last Funding Amount - ORIG]]&amp;"0123456789"))-1)</f>
        <v/>
      </c>
      <c r="E10599" t="s">
        <v>112</v>
      </c>
      <c r="F10599" s="1">
        <v>200000</v>
      </c>
      <c r="G10599">
        <v>1</v>
      </c>
      <c r="H10599">
        <v>4</v>
      </c>
    </row>
    <row r="10600" spans="1:8" x14ac:dyDescent="0.2">
      <c r="A10600" t="s">
        <v>12297</v>
      </c>
      <c r="B10600" s="1">
        <v>1000000</v>
      </c>
      <c r="C1060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10600" s="6" t="str">
        <f>LEFT(Table3[[#This Row],[Last Funding Amount - ORIG]],MIN(FIND({0,1,2,3,4,5,6,7,8,9,0},Table3[[#This Row],[Last Funding Amount - ORIG]]&amp;"0123456789"))-1)</f>
        <v/>
      </c>
      <c r="E10600" t="s">
        <v>112</v>
      </c>
      <c r="F10600" s="1">
        <v>1000000</v>
      </c>
      <c r="G10600">
        <v>1</v>
      </c>
      <c r="H10600">
        <v>4</v>
      </c>
    </row>
    <row r="10601" spans="1:8" x14ac:dyDescent="0.2">
      <c r="A10601" t="s">
        <v>12298</v>
      </c>
      <c r="B10601" s="1">
        <v>1000000</v>
      </c>
      <c r="C1060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10601" s="6" t="str">
        <f>LEFT(Table3[[#This Row],[Last Funding Amount - ORIG]],MIN(FIND({0,1,2,3,4,5,6,7,8,9,0},Table3[[#This Row],[Last Funding Amount - ORIG]]&amp;"0123456789"))-1)</f>
        <v/>
      </c>
      <c r="E10601" t="s">
        <v>59</v>
      </c>
      <c r="F10601" s="1">
        <v>1000000</v>
      </c>
    </row>
    <row r="10602" spans="1:8" x14ac:dyDescent="0.2">
      <c r="A10602" t="s">
        <v>12299</v>
      </c>
      <c r="B10602" s="1">
        <v>1200000</v>
      </c>
      <c r="C1060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1200000</v>
      </c>
      <c r="D10602" s="6" t="str">
        <f>LEFT(Table3[[#This Row],[Last Funding Amount - ORIG]],MIN(FIND({0,1,2,3,4,5,6,7,8,9,0},Table3[[#This Row],[Last Funding Amount - ORIG]]&amp;"0123456789"))-1)</f>
        <v/>
      </c>
      <c r="E10602" t="s">
        <v>20</v>
      </c>
      <c r="F10602" s="1">
        <v>1525000</v>
      </c>
      <c r="H10602">
        <v>1</v>
      </c>
    </row>
    <row r="10603" spans="1:8" x14ac:dyDescent="0.2">
      <c r="A10603" t="s">
        <v>12300</v>
      </c>
      <c r="B10603" s="1">
        <v>15300000</v>
      </c>
      <c r="C1060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15300000</v>
      </c>
      <c r="D10603" s="6" t="str">
        <f>LEFT(Table3[[#This Row],[Last Funding Amount - ORIG]],MIN(FIND({0,1,2,3,4,5,6,7,8,9,0},Table3[[#This Row],[Last Funding Amount - ORIG]]&amp;"0123456789"))-1)</f>
        <v/>
      </c>
      <c r="E10603" t="s">
        <v>208</v>
      </c>
      <c r="F10603" s="1">
        <v>33520000</v>
      </c>
    </row>
    <row r="10604" spans="1:8" x14ac:dyDescent="0.2">
      <c r="A10604" t="s">
        <v>12301</v>
      </c>
      <c r="B10604" s="1">
        <v>264500</v>
      </c>
      <c r="C1060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264500</v>
      </c>
      <c r="D10604" s="6" t="str">
        <f>LEFT(Table3[[#This Row],[Last Funding Amount - ORIG]],MIN(FIND({0,1,2,3,4,5,6,7,8,9,0},Table3[[#This Row],[Last Funding Amount - ORIG]]&amp;"0123456789"))-1)</f>
        <v/>
      </c>
      <c r="E10604" t="s">
        <v>56</v>
      </c>
      <c r="F10604" s="1">
        <v>7553727</v>
      </c>
      <c r="G10604">
        <v>1</v>
      </c>
      <c r="H10604">
        <v>1</v>
      </c>
    </row>
    <row r="10605" spans="1:8" x14ac:dyDescent="0.2">
      <c r="A10605" t="s">
        <v>12302</v>
      </c>
      <c r="B10605" s="1">
        <v>300000</v>
      </c>
      <c r="C1060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</v>
      </c>
      <c r="D10605" s="6" t="str">
        <f>LEFT(Table3[[#This Row],[Last Funding Amount - ORIG]],MIN(FIND({0,1,2,3,4,5,6,7,8,9,0},Table3[[#This Row],[Last Funding Amount - ORIG]]&amp;"0123456789"))-1)</f>
        <v/>
      </c>
      <c r="E10605" t="s">
        <v>112</v>
      </c>
      <c r="F10605" s="1">
        <v>300000</v>
      </c>
      <c r="H10605">
        <v>1</v>
      </c>
    </row>
    <row r="10606" spans="1:8" x14ac:dyDescent="0.2">
      <c r="A10606" t="s">
        <v>12303</v>
      </c>
      <c r="B10606" s="1">
        <v>2000000</v>
      </c>
      <c r="C1060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</v>
      </c>
      <c r="D10606" s="6" t="str">
        <f>LEFT(Table3[[#This Row],[Last Funding Amount - ORIG]],MIN(FIND({0,1,2,3,4,5,6,7,8,9,0},Table3[[#This Row],[Last Funding Amount - ORIG]]&amp;"0123456789"))-1)</f>
        <v/>
      </c>
      <c r="E10606" t="s">
        <v>22</v>
      </c>
      <c r="F10606" s="1">
        <v>4227000</v>
      </c>
      <c r="G10606">
        <v>1</v>
      </c>
      <c r="H10606">
        <v>3</v>
      </c>
    </row>
    <row r="10607" spans="1:8" x14ac:dyDescent="0.2">
      <c r="A10607" t="s">
        <v>12304</v>
      </c>
      <c r="B10607" s="1">
        <v>1000000</v>
      </c>
      <c r="C1060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10607" s="6" t="str">
        <f>LEFT(Table3[[#This Row],[Last Funding Amount - ORIG]],MIN(FIND({0,1,2,3,4,5,6,7,8,9,0},Table3[[#This Row],[Last Funding Amount - ORIG]]&amp;"0123456789"))-1)</f>
        <v/>
      </c>
      <c r="E10607" t="s">
        <v>20</v>
      </c>
      <c r="F10607" s="1">
        <v>1000000</v>
      </c>
    </row>
    <row r="10608" spans="1:8" x14ac:dyDescent="0.2">
      <c r="A10608" t="s">
        <v>12305</v>
      </c>
      <c r="B10608" s="1">
        <v>1000000</v>
      </c>
      <c r="C1060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10608" s="6" t="str">
        <f>LEFT(Table3[[#This Row],[Last Funding Amount - ORIG]],MIN(FIND({0,1,2,3,4,5,6,7,8,9,0},Table3[[#This Row],[Last Funding Amount - ORIG]]&amp;"0123456789"))-1)</f>
        <v/>
      </c>
      <c r="E10608" t="s">
        <v>22</v>
      </c>
      <c r="F10608" s="1">
        <v>1670000</v>
      </c>
    </row>
    <row r="10609" spans="1:8" x14ac:dyDescent="0.2">
      <c r="A10609" t="s">
        <v>12306</v>
      </c>
      <c r="B10609" s="1">
        <v>500000</v>
      </c>
      <c r="C1060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</v>
      </c>
      <c r="D10609" s="6" t="str">
        <f>LEFT(Table3[[#This Row],[Last Funding Amount - ORIG]],MIN(FIND({0,1,2,3,4,5,6,7,8,9,0},Table3[[#This Row],[Last Funding Amount - ORIG]]&amp;"0123456789"))-1)</f>
        <v/>
      </c>
      <c r="E10609" t="s">
        <v>112</v>
      </c>
      <c r="F10609" s="1">
        <v>500000</v>
      </c>
    </row>
    <row r="10610" spans="1:8" x14ac:dyDescent="0.2">
      <c r="A10610" t="s">
        <v>12307</v>
      </c>
      <c r="B10610" s="1">
        <v>510000</v>
      </c>
      <c r="C1061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510000</v>
      </c>
      <c r="D10610" s="6" t="str">
        <f>LEFT(Table3[[#This Row],[Last Funding Amount - ORIG]],MIN(FIND({0,1,2,3,4,5,6,7,8,9,0},Table3[[#This Row],[Last Funding Amount - ORIG]]&amp;"0123456789"))-1)</f>
        <v/>
      </c>
      <c r="E10610" t="s">
        <v>112</v>
      </c>
      <c r="F10610" s="1">
        <v>510000</v>
      </c>
      <c r="H10610">
        <v>2</v>
      </c>
    </row>
    <row r="10611" spans="1:8" x14ac:dyDescent="0.2">
      <c r="A10611" t="s">
        <v>12308</v>
      </c>
      <c r="B10611" s="1">
        <v>1859887</v>
      </c>
      <c r="C1061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1859887</v>
      </c>
      <c r="D10611" s="6" t="str">
        <f>LEFT(Table3[[#This Row],[Last Funding Amount - ORIG]],MIN(FIND({0,1,2,3,4,5,6,7,8,9,0},Table3[[#This Row],[Last Funding Amount - ORIG]]&amp;"0123456789"))-1)</f>
        <v/>
      </c>
      <c r="E10611" t="s">
        <v>13</v>
      </c>
      <c r="F10611" s="1">
        <v>3477469</v>
      </c>
      <c r="G10611">
        <v>2</v>
      </c>
      <c r="H10611">
        <v>3</v>
      </c>
    </row>
    <row r="10612" spans="1:8" x14ac:dyDescent="0.2">
      <c r="A10612" t="s">
        <v>12309</v>
      </c>
      <c r="B10612" t="s">
        <v>2295</v>
      </c>
      <c r="C1061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2400000</v>
      </c>
      <c r="D10612" s="5" t="str">
        <f>LEFT(Table3[[#This Row],[Last Funding Amount - ORIG]],MIN(FIND({0,1,2,3,4,5,6,7,8,9,0},Table3[[#This Row],[Last Funding Amount - ORIG]]&amp;"0123456789"))-1)</f>
        <v>‰âÂ</v>
      </c>
      <c r="E10612" t="s">
        <v>208</v>
      </c>
      <c r="F10612" t="s">
        <v>12310</v>
      </c>
      <c r="H10612">
        <v>5</v>
      </c>
    </row>
    <row r="10613" spans="1:8" x14ac:dyDescent="0.2">
      <c r="A10613" t="s">
        <v>12311</v>
      </c>
      <c r="B10613" s="1">
        <v>750000</v>
      </c>
      <c r="C1061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750000</v>
      </c>
      <c r="D10613" s="6" t="str">
        <f>LEFT(Table3[[#This Row],[Last Funding Amount - ORIG]],MIN(FIND({0,1,2,3,4,5,6,7,8,9,0},Table3[[#This Row],[Last Funding Amount - ORIG]]&amp;"0123456789"))-1)</f>
        <v/>
      </c>
      <c r="E10613" t="s">
        <v>314</v>
      </c>
      <c r="F10613" s="1">
        <v>1115000</v>
      </c>
      <c r="H10613">
        <v>1</v>
      </c>
    </row>
    <row r="10614" spans="1:8" x14ac:dyDescent="0.2">
      <c r="A10614" t="s">
        <v>12312</v>
      </c>
      <c r="B10614" s="1">
        <v>100000</v>
      </c>
      <c r="C1061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</v>
      </c>
      <c r="D10614" s="6" t="str">
        <f>LEFT(Table3[[#This Row],[Last Funding Amount - ORIG]],MIN(FIND({0,1,2,3,4,5,6,7,8,9,0},Table3[[#This Row],[Last Funding Amount - ORIG]]&amp;"0123456789"))-1)</f>
        <v/>
      </c>
      <c r="E10614" t="s">
        <v>56</v>
      </c>
      <c r="F10614" s="1">
        <v>350000</v>
      </c>
      <c r="H10614">
        <v>3</v>
      </c>
    </row>
    <row r="10615" spans="1:8" x14ac:dyDescent="0.2">
      <c r="A10615" t="s">
        <v>12313</v>
      </c>
      <c r="B10615" s="1">
        <v>1500000</v>
      </c>
      <c r="C1061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1500000</v>
      </c>
      <c r="D10615" s="6" t="str">
        <f>LEFT(Table3[[#This Row],[Last Funding Amount - ORIG]],MIN(FIND({0,1,2,3,4,5,6,7,8,9,0},Table3[[#This Row],[Last Funding Amount - ORIG]]&amp;"0123456789"))-1)</f>
        <v/>
      </c>
      <c r="E10615" t="s">
        <v>112</v>
      </c>
      <c r="F10615" s="1">
        <v>2200000</v>
      </c>
      <c r="G10615">
        <v>1</v>
      </c>
      <c r="H10615">
        <v>3</v>
      </c>
    </row>
    <row r="10616" spans="1:8" x14ac:dyDescent="0.2">
      <c r="A10616" t="s">
        <v>12314</v>
      </c>
      <c r="B10616" s="1">
        <v>325500</v>
      </c>
      <c r="C1061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325500</v>
      </c>
      <c r="D10616" s="6" t="str">
        <f>LEFT(Table3[[#This Row],[Last Funding Amount - ORIG]],MIN(FIND({0,1,2,3,4,5,6,7,8,9,0},Table3[[#This Row],[Last Funding Amount - ORIG]]&amp;"0123456789"))-1)</f>
        <v/>
      </c>
      <c r="E10616" t="s">
        <v>20</v>
      </c>
      <c r="F10616" s="1">
        <v>425500</v>
      </c>
      <c r="H10616">
        <v>2</v>
      </c>
    </row>
    <row r="10617" spans="1:8" x14ac:dyDescent="0.2">
      <c r="A10617" t="s">
        <v>12315</v>
      </c>
      <c r="B10617" s="1">
        <v>3499000</v>
      </c>
      <c r="C1061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3499000</v>
      </c>
      <c r="D10617" s="6" t="str">
        <f>LEFT(Table3[[#This Row],[Last Funding Amount - ORIG]],MIN(FIND({0,1,2,3,4,5,6,7,8,9,0},Table3[[#This Row],[Last Funding Amount - ORIG]]&amp;"0123456789"))-1)</f>
        <v/>
      </c>
      <c r="E10617" t="s">
        <v>13</v>
      </c>
      <c r="F10617" s="1">
        <v>39198000</v>
      </c>
      <c r="G10617">
        <v>1</v>
      </c>
      <c r="H10617">
        <v>9</v>
      </c>
    </row>
    <row r="10618" spans="1:8" x14ac:dyDescent="0.2">
      <c r="A10618" t="s">
        <v>12316</v>
      </c>
      <c r="B10618" s="1">
        <v>750000</v>
      </c>
      <c r="C1061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750000</v>
      </c>
      <c r="D10618" s="6" t="str">
        <f>LEFT(Table3[[#This Row],[Last Funding Amount - ORIG]],MIN(FIND({0,1,2,3,4,5,6,7,8,9,0},Table3[[#This Row],[Last Funding Amount - ORIG]]&amp;"0123456789"))-1)</f>
        <v/>
      </c>
      <c r="E10618" t="s">
        <v>56</v>
      </c>
      <c r="F10618" s="1">
        <v>750000</v>
      </c>
      <c r="H10618">
        <v>7</v>
      </c>
    </row>
    <row r="10619" spans="1:8" x14ac:dyDescent="0.2">
      <c r="A10619" t="s">
        <v>12317</v>
      </c>
      <c r="B10619" s="1">
        <v>1250000</v>
      </c>
      <c r="C1061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1250000</v>
      </c>
      <c r="D10619" s="6" t="str">
        <f>LEFT(Table3[[#This Row],[Last Funding Amount - ORIG]],MIN(FIND({0,1,2,3,4,5,6,7,8,9,0},Table3[[#This Row],[Last Funding Amount - ORIG]]&amp;"0123456789"))-1)</f>
        <v/>
      </c>
      <c r="E10619" t="s">
        <v>112</v>
      </c>
      <c r="F10619" s="1">
        <v>1750000</v>
      </c>
    </row>
    <row r="10620" spans="1:8" x14ac:dyDescent="0.2">
      <c r="A10620" t="s">
        <v>12318</v>
      </c>
      <c r="B10620" s="1">
        <v>310000</v>
      </c>
      <c r="C1062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310000</v>
      </c>
      <c r="D10620" s="6" t="str">
        <f>LEFT(Table3[[#This Row],[Last Funding Amount - ORIG]],MIN(FIND({0,1,2,3,4,5,6,7,8,9,0},Table3[[#This Row],[Last Funding Amount - ORIG]]&amp;"0123456789"))-1)</f>
        <v/>
      </c>
      <c r="E10620" t="s">
        <v>112</v>
      </c>
      <c r="F10620" s="1">
        <v>667000</v>
      </c>
      <c r="H10620">
        <v>4</v>
      </c>
    </row>
    <row r="10621" spans="1:8" x14ac:dyDescent="0.2">
      <c r="A10621" t="s">
        <v>12319</v>
      </c>
      <c r="B10621" s="1">
        <v>2315000</v>
      </c>
      <c r="C1062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2315000</v>
      </c>
      <c r="D10621" s="6" t="str">
        <f>LEFT(Table3[[#This Row],[Last Funding Amount - ORIG]],MIN(FIND({0,1,2,3,4,5,6,7,8,9,0},Table3[[#This Row],[Last Funding Amount - ORIG]]&amp;"0123456789"))-1)</f>
        <v/>
      </c>
      <c r="E10621" t="s">
        <v>112</v>
      </c>
      <c r="F10621" s="1">
        <v>2315000</v>
      </c>
      <c r="H10621">
        <v>1</v>
      </c>
    </row>
    <row r="10622" spans="1:8" x14ac:dyDescent="0.2">
      <c r="A10622" t="s">
        <v>12320</v>
      </c>
      <c r="B10622" s="1">
        <v>6205737</v>
      </c>
      <c r="C1062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6205737</v>
      </c>
      <c r="D10622" s="6" t="str">
        <f>LEFT(Table3[[#This Row],[Last Funding Amount - ORIG]],MIN(FIND({0,1,2,3,4,5,6,7,8,9,0},Table3[[#This Row],[Last Funding Amount - ORIG]]&amp;"0123456789"))-1)</f>
        <v/>
      </c>
      <c r="E10622" t="s">
        <v>13</v>
      </c>
      <c r="F10622" s="1">
        <v>12205737</v>
      </c>
      <c r="G10622">
        <v>1</v>
      </c>
      <c r="H10622">
        <v>1</v>
      </c>
    </row>
    <row r="10623" spans="1:8" x14ac:dyDescent="0.2">
      <c r="A10623" t="s">
        <v>12321</v>
      </c>
      <c r="B10623" s="1">
        <v>3666876</v>
      </c>
      <c r="C1062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3666876</v>
      </c>
      <c r="D10623" s="6" t="str">
        <f>LEFT(Table3[[#This Row],[Last Funding Amount - ORIG]],MIN(FIND({0,1,2,3,4,5,6,7,8,9,0},Table3[[#This Row],[Last Funding Amount - ORIG]]&amp;"0123456789"))-1)</f>
        <v/>
      </c>
      <c r="E10623" t="s">
        <v>13</v>
      </c>
      <c r="F10623" s="1">
        <v>8516875</v>
      </c>
      <c r="G10623">
        <v>1</v>
      </c>
      <c r="H10623">
        <v>1</v>
      </c>
    </row>
    <row r="10624" spans="1:8" x14ac:dyDescent="0.2">
      <c r="A10624" t="s">
        <v>12322</v>
      </c>
      <c r="B10624" s="1">
        <v>9600000</v>
      </c>
      <c r="C1062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9600000</v>
      </c>
      <c r="D10624" s="6" t="str">
        <f>LEFT(Table3[[#This Row],[Last Funding Amount - ORIG]],MIN(FIND({0,1,2,3,4,5,6,7,8,9,0},Table3[[#This Row],[Last Funding Amount - ORIG]]&amp;"0123456789"))-1)</f>
        <v/>
      </c>
      <c r="E10624" t="s">
        <v>16</v>
      </c>
      <c r="F10624" s="1">
        <v>13800000</v>
      </c>
    </row>
    <row r="10625" spans="1:8" x14ac:dyDescent="0.2">
      <c r="A10625" t="s">
        <v>12323</v>
      </c>
      <c r="B10625" s="1">
        <v>460000</v>
      </c>
      <c r="C1062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460000</v>
      </c>
      <c r="D10625" s="6" t="str">
        <f>LEFT(Table3[[#This Row],[Last Funding Amount - ORIG]],MIN(FIND({0,1,2,3,4,5,6,7,8,9,0},Table3[[#This Row],[Last Funding Amount - ORIG]]&amp;"0123456789"))-1)</f>
        <v/>
      </c>
      <c r="E10625" t="s">
        <v>20</v>
      </c>
      <c r="F10625" s="1">
        <v>460000</v>
      </c>
    </row>
    <row r="10626" spans="1:8" x14ac:dyDescent="0.2">
      <c r="A10626" t="s">
        <v>12324</v>
      </c>
      <c r="C1062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0626" s="6" t="str">
        <f>LEFT(Table3[[#This Row],[Last Funding Amount - ORIG]],MIN(FIND({0,1,2,3,4,5,6,7,8,9,0},Table3[[#This Row],[Last Funding Amount - ORIG]]&amp;"0123456789"))-1)</f>
        <v/>
      </c>
      <c r="E10626" t="s">
        <v>22</v>
      </c>
      <c r="F10626" s="1">
        <v>632000</v>
      </c>
      <c r="G10626">
        <v>1</v>
      </c>
      <c r="H10626">
        <v>17</v>
      </c>
    </row>
    <row r="10627" spans="1:8" x14ac:dyDescent="0.2">
      <c r="A10627" t="s">
        <v>12325</v>
      </c>
      <c r="B10627" t="s">
        <v>1364</v>
      </c>
      <c r="C1062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15000000</v>
      </c>
      <c r="D10627" s="5" t="str">
        <f>LEFT(Table3[[#This Row],[Last Funding Amount - ORIG]],MIN(FIND({0,1,2,3,4,5,6,7,8,9,0},Table3[[#This Row],[Last Funding Amount - ORIG]]&amp;"0123456789"))-1)</f>
        <v>SEK</v>
      </c>
      <c r="E10627" t="s">
        <v>13</v>
      </c>
      <c r="F10627" t="s">
        <v>12326</v>
      </c>
    </row>
    <row r="10628" spans="1:8" x14ac:dyDescent="0.2">
      <c r="A10628" t="s">
        <v>12327</v>
      </c>
      <c r="C1062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0628" s="6" t="str">
        <f>LEFT(Table3[[#This Row],[Last Funding Amount - ORIG]],MIN(FIND({0,1,2,3,4,5,6,7,8,9,0},Table3[[#This Row],[Last Funding Amount - ORIG]]&amp;"0123456789"))-1)</f>
        <v/>
      </c>
      <c r="E10628" t="s">
        <v>13</v>
      </c>
      <c r="F10628" t="s">
        <v>526</v>
      </c>
      <c r="G10628">
        <v>2</v>
      </c>
      <c r="H10628">
        <v>2</v>
      </c>
    </row>
    <row r="10629" spans="1:8" x14ac:dyDescent="0.2">
      <c r="A10629" t="s">
        <v>12328</v>
      </c>
      <c r="B10629" s="1">
        <v>400000</v>
      </c>
      <c r="C1062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400000</v>
      </c>
      <c r="D10629" s="6" t="str">
        <f>LEFT(Table3[[#This Row],[Last Funding Amount - ORIG]],MIN(FIND({0,1,2,3,4,5,6,7,8,9,0},Table3[[#This Row],[Last Funding Amount - ORIG]]&amp;"0123456789"))-1)</f>
        <v/>
      </c>
      <c r="E10629" t="s">
        <v>112</v>
      </c>
      <c r="F10629" s="1">
        <v>431600</v>
      </c>
      <c r="H10629">
        <v>3</v>
      </c>
    </row>
    <row r="10630" spans="1:8" x14ac:dyDescent="0.2">
      <c r="A10630" t="s">
        <v>12329</v>
      </c>
      <c r="B10630" t="s">
        <v>12330</v>
      </c>
      <c r="C1063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1200000</v>
      </c>
      <c r="D10630" s="5" t="str">
        <f>LEFT(Table3[[#This Row],[Last Funding Amount - ORIG]],MIN(FIND({0,1,2,3,4,5,6,7,8,9,0},Table3[[#This Row],[Last Funding Amount - ORIG]]&amp;"0123456789"))-1)</f>
        <v>å£</v>
      </c>
      <c r="E10630" t="s">
        <v>112</v>
      </c>
      <c r="F10630" t="s">
        <v>12331</v>
      </c>
      <c r="G10630">
        <v>1</v>
      </c>
      <c r="H10630">
        <v>1</v>
      </c>
    </row>
    <row r="10631" spans="1:8" x14ac:dyDescent="0.2">
      <c r="A10631" t="s">
        <v>12332</v>
      </c>
      <c r="B10631" s="1">
        <v>3437641</v>
      </c>
      <c r="C1063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3437641</v>
      </c>
      <c r="D10631" s="6" t="str">
        <f>LEFT(Table3[[#This Row],[Last Funding Amount - ORIG]],MIN(FIND({0,1,2,3,4,5,6,7,8,9,0},Table3[[#This Row],[Last Funding Amount - ORIG]]&amp;"0123456789"))-1)</f>
        <v/>
      </c>
      <c r="E10631" t="s">
        <v>13</v>
      </c>
      <c r="F10631" s="1">
        <v>3437641</v>
      </c>
      <c r="H10631">
        <v>1</v>
      </c>
    </row>
    <row r="10632" spans="1:8" x14ac:dyDescent="0.2">
      <c r="A10632" t="s">
        <v>12333</v>
      </c>
      <c r="B10632" t="s">
        <v>12334</v>
      </c>
      <c r="C1063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345264</v>
      </c>
      <c r="D10632" s="5" t="str">
        <f>LEFT(Table3[[#This Row],[Last Funding Amount - ORIG]],MIN(FIND({0,1,2,3,4,5,6,7,8,9,0},Table3[[#This Row],[Last Funding Amount - ORIG]]&amp;"0123456789"))-1)</f>
        <v>å£</v>
      </c>
      <c r="E10632" t="s">
        <v>22</v>
      </c>
      <c r="F10632" t="s">
        <v>12335</v>
      </c>
      <c r="G10632">
        <v>1</v>
      </c>
      <c r="H10632">
        <v>1</v>
      </c>
    </row>
    <row r="10633" spans="1:8" x14ac:dyDescent="0.2">
      <c r="A10633" t="s">
        <v>12336</v>
      </c>
      <c r="B10633" s="1">
        <v>3666667</v>
      </c>
      <c r="C1063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3666667</v>
      </c>
      <c r="D10633" s="6" t="str">
        <f>LEFT(Table3[[#This Row],[Last Funding Amount - ORIG]],MIN(FIND({0,1,2,3,4,5,6,7,8,9,0},Table3[[#This Row],[Last Funding Amount - ORIG]]&amp;"0123456789"))-1)</f>
        <v/>
      </c>
      <c r="E10633" t="s">
        <v>13</v>
      </c>
      <c r="F10633" s="1">
        <v>3666667</v>
      </c>
    </row>
    <row r="10634" spans="1:8" x14ac:dyDescent="0.2">
      <c r="A10634" t="s">
        <v>12337</v>
      </c>
      <c r="B10634" s="1">
        <v>2015000</v>
      </c>
      <c r="C1063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2015000</v>
      </c>
      <c r="D10634" s="6" t="str">
        <f>LEFT(Table3[[#This Row],[Last Funding Amount - ORIG]],MIN(FIND({0,1,2,3,4,5,6,7,8,9,0},Table3[[#This Row],[Last Funding Amount - ORIG]]&amp;"0123456789"))-1)</f>
        <v/>
      </c>
      <c r="E10634" t="s">
        <v>44</v>
      </c>
      <c r="F10634" s="1">
        <v>19547200</v>
      </c>
    </row>
    <row r="10635" spans="1:8" x14ac:dyDescent="0.2">
      <c r="A10635" t="s">
        <v>12338</v>
      </c>
      <c r="B10635" s="1">
        <v>15821845</v>
      </c>
      <c r="C1063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15821845</v>
      </c>
      <c r="D10635" s="6" t="str">
        <f>LEFT(Table3[[#This Row],[Last Funding Amount - ORIG]],MIN(FIND({0,1,2,3,4,5,6,7,8,9,0},Table3[[#This Row],[Last Funding Amount - ORIG]]&amp;"0123456789"))-1)</f>
        <v/>
      </c>
      <c r="E10635" t="s">
        <v>13</v>
      </c>
      <c r="F10635" s="1">
        <v>20169345</v>
      </c>
      <c r="H10635">
        <v>3</v>
      </c>
    </row>
    <row r="10636" spans="1:8" x14ac:dyDescent="0.2">
      <c r="A10636" t="s">
        <v>12339</v>
      </c>
      <c r="B10636" s="1">
        <v>2600000</v>
      </c>
      <c r="C1063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2600000</v>
      </c>
      <c r="D10636" s="6" t="str">
        <f>LEFT(Table3[[#This Row],[Last Funding Amount - ORIG]],MIN(FIND({0,1,2,3,4,5,6,7,8,9,0},Table3[[#This Row],[Last Funding Amount - ORIG]]&amp;"0123456789"))-1)</f>
        <v/>
      </c>
      <c r="E10636" t="s">
        <v>22</v>
      </c>
      <c r="F10636" s="1">
        <v>2600000</v>
      </c>
      <c r="G10636">
        <v>1</v>
      </c>
      <c r="H10636">
        <v>1</v>
      </c>
    </row>
    <row r="10637" spans="1:8" x14ac:dyDescent="0.2">
      <c r="A10637" t="s">
        <v>12340</v>
      </c>
      <c r="B10637" s="1">
        <v>23000000</v>
      </c>
      <c r="C1063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23000000</v>
      </c>
      <c r="D10637" s="6" t="str">
        <f>LEFT(Table3[[#This Row],[Last Funding Amount - ORIG]],MIN(FIND({0,1,2,3,4,5,6,7,8,9,0},Table3[[#This Row],[Last Funding Amount - ORIG]]&amp;"0123456789"))-1)</f>
        <v/>
      </c>
      <c r="E10637" t="s">
        <v>22</v>
      </c>
      <c r="F10637" s="1">
        <v>23000000</v>
      </c>
      <c r="H10637">
        <v>3</v>
      </c>
    </row>
    <row r="10638" spans="1:8" x14ac:dyDescent="0.2">
      <c r="A10638" t="s">
        <v>12341</v>
      </c>
      <c r="B10638" s="1">
        <v>13470000</v>
      </c>
      <c r="C1063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13470000</v>
      </c>
      <c r="D10638" s="6" t="str">
        <f>LEFT(Table3[[#This Row],[Last Funding Amount - ORIG]],MIN(FIND({0,1,2,3,4,5,6,7,8,9,0},Table3[[#This Row],[Last Funding Amount - ORIG]]&amp;"0123456789"))-1)</f>
        <v/>
      </c>
      <c r="E10638" t="s">
        <v>11</v>
      </c>
      <c r="F10638" s="1">
        <v>13470000</v>
      </c>
      <c r="H10638">
        <v>1</v>
      </c>
    </row>
    <row r="10639" spans="1:8" x14ac:dyDescent="0.2">
      <c r="A10639" t="s">
        <v>12342</v>
      </c>
      <c r="B10639" s="1">
        <v>2000000</v>
      </c>
      <c r="C1063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</v>
      </c>
      <c r="D10639" s="6" t="str">
        <f>LEFT(Table3[[#This Row],[Last Funding Amount - ORIG]],MIN(FIND({0,1,2,3,4,5,6,7,8,9,0},Table3[[#This Row],[Last Funding Amount - ORIG]]&amp;"0123456789"))-1)</f>
        <v/>
      </c>
      <c r="E10639" t="s">
        <v>112</v>
      </c>
      <c r="F10639" s="1">
        <v>2000000</v>
      </c>
    </row>
    <row r="10640" spans="1:8" x14ac:dyDescent="0.2">
      <c r="A10640" t="s">
        <v>12343</v>
      </c>
      <c r="B10640" s="1">
        <v>1150000</v>
      </c>
      <c r="C1064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1150000</v>
      </c>
      <c r="D10640" s="6" t="str">
        <f>LEFT(Table3[[#This Row],[Last Funding Amount - ORIG]],MIN(FIND({0,1,2,3,4,5,6,7,8,9,0},Table3[[#This Row],[Last Funding Amount - ORIG]]&amp;"0123456789"))-1)</f>
        <v/>
      </c>
      <c r="E10640" t="s">
        <v>44</v>
      </c>
      <c r="F10640" s="1">
        <v>1150000</v>
      </c>
    </row>
    <row r="10641" spans="1:8" x14ac:dyDescent="0.2">
      <c r="A10641" t="s">
        <v>12344</v>
      </c>
      <c r="B10641" s="1">
        <v>500000</v>
      </c>
      <c r="C1064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</v>
      </c>
      <c r="D10641" s="6" t="str">
        <f>LEFT(Table3[[#This Row],[Last Funding Amount - ORIG]],MIN(FIND({0,1,2,3,4,5,6,7,8,9,0},Table3[[#This Row],[Last Funding Amount - ORIG]]&amp;"0123456789"))-1)</f>
        <v/>
      </c>
      <c r="E10641" t="s">
        <v>56</v>
      </c>
      <c r="F10641" s="1">
        <v>500000</v>
      </c>
      <c r="H10641">
        <v>1</v>
      </c>
    </row>
    <row r="10642" spans="1:8" x14ac:dyDescent="0.2">
      <c r="A10642" t="s">
        <v>12345</v>
      </c>
      <c r="B10642" s="1">
        <v>2175000</v>
      </c>
      <c r="C1064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2175000</v>
      </c>
      <c r="D10642" s="6" t="str">
        <f>LEFT(Table3[[#This Row],[Last Funding Amount - ORIG]],MIN(FIND({0,1,2,3,4,5,6,7,8,9,0},Table3[[#This Row],[Last Funding Amount - ORIG]]&amp;"0123456789"))-1)</f>
        <v/>
      </c>
      <c r="E10642" t="s">
        <v>13</v>
      </c>
      <c r="F10642" s="1">
        <v>2750000</v>
      </c>
    </row>
    <row r="10643" spans="1:8" x14ac:dyDescent="0.2">
      <c r="A10643" t="s">
        <v>12346</v>
      </c>
      <c r="C1064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0643" s="6" t="str">
        <f>LEFT(Table3[[#This Row],[Last Funding Amount - ORIG]],MIN(FIND({0,1,2,3,4,5,6,7,8,9,0},Table3[[#This Row],[Last Funding Amount - ORIG]]&amp;"0123456789"))-1)</f>
        <v/>
      </c>
      <c r="E10643" t="s">
        <v>20</v>
      </c>
      <c r="F10643" s="1">
        <v>1000000</v>
      </c>
      <c r="H10643">
        <v>3</v>
      </c>
    </row>
    <row r="10644" spans="1:8" x14ac:dyDescent="0.2">
      <c r="A10644" t="s">
        <v>12347</v>
      </c>
      <c r="B10644" s="1">
        <v>500000</v>
      </c>
      <c r="C1064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</v>
      </c>
      <c r="D10644" s="6" t="str">
        <f>LEFT(Table3[[#This Row],[Last Funding Amount - ORIG]],MIN(FIND({0,1,2,3,4,5,6,7,8,9,0},Table3[[#This Row],[Last Funding Amount - ORIG]]&amp;"0123456789"))-1)</f>
        <v/>
      </c>
      <c r="E10644" t="s">
        <v>112</v>
      </c>
      <c r="F10644" s="1">
        <v>1500000</v>
      </c>
      <c r="G10644">
        <v>1</v>
      </c>
      <c r="H10644">
        <v>2</v>
      </c>
    </row>
    <row r="10645" spans="1:8" x14ac:dyDescent="0.2">
      <c r="A10645" t="s">
        <v>12348</v>
      </c>
      <c r="B10645" t="s">
        <v>12349</v>
      </c>
      <c r="C1064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30700000</v>
      </c>
      <c r="D10645" s="5" t="str">
        <f>LEFT(Table3[[#This Row],[Last Funding Amount - ORIG]],MIN(FIND({0,1,2,3,4,5,6,7,8,9,0},Table3[[#This Row],[Last Funding Amount - ORIG]]&amp;"0123456789"))-1)</f>
        <v>å£</v>
      </c>
      <c r="E10645" t="s">
        <v>18</v>
      </c>
      <c r="F10645" t="s">
        <v>12350</v>
      </c>
    </row>
    <row r="10646" spans="1:8" x14ac:dyDescent="0.2">
      <c r="A10646" t="s">
        <v>12351</v>
      </c>
      <c r="B10646" t="s">
        <v>3251</v>
      </c>
      <c r="C1064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30000000</v>
      </c>
      <c r="D10646" s="5" t="str">
        <f>LEFT(Table3[[#This Row],[Last Funding Amount - ORIG]],MIN(FIND({0,1,2,3,4,5,6,7,8,9,0},Table3[[#This Row],[Last Funding Amount - ORIG]]&amp;"0123456789"))-1)</f>
        <v>CNå´</v>
      </c>
      <c r="E10646" t="s">
        <v>22</v>
      </c>
      <c r="F10646" t="s">
        <v>3252</v>
      </c>
      <c r="H10646">
        <v>3</v>
      </c>
    </row>
    <row r="10647" spans="1:8" x14ac:dyDescent="0.2">
      <c r="A10647" t="s">
        <v>12352</v>
      </c>
      <c r="B10647" t="s">
        <v>258</v>
      </c>
      <c r="C1064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10647" s="5" t="str">
        <f>LEFT(Table3[[#This Row],[Last Funding Amount - ORIG]],MIN(FIND({0,1,2,3,4,5,6,7,8,9,0},Table3[[#This Row],[Last Funding Amount - ORIG]]&amp;"0123456789"))-1)</f>
        <v>‰âÂ</v>
      </c>
      <c r="E10647" t="s">
        <v>13</v>
      </c>
      <c r="F10647" t="s">
        <v>12353</v>
      </c>
      <c r="G10647">
        <v>1</v>
      </c>
      <c r="H10647">
        <v>5</v>
      </c>
    </row>
    <row r="10648" spans="1:8" x14ac:dyDescent="0.2">
      <c r="A10648" t="s">
        <v>12354</v>
      </c>
      <c r="B10648" s="1">
        <v>1100000</v>
      </c>
      <c r="C1064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1100000</v>
      </c>
      <c r="D10648" s="6" t="str">
        <f>LEFT(Table3[[#This Row],[Last Funding Amount - ORIG]],MIN(FIND({0,1,2,3,4,5,6,7,8,9,0},Table3[[#This Row],[Last Funding Amount - ORIG]]&amp;"0123456789"))-1)</f>
        <v/>
      </c>
      <c r="E10648" t="s">
        <v>13</v>
      </c>
      <c r="F10648" s="1">
        <v>1100000</v>
      </c>
      <c r="G10648">
        <v>1</v>
      </c>
      <c r="H10648">
        <v>3</v>
      </c>
    </row>
    <row r="10649" spans="1:8" x14ac:dyDescent="0.2">
      <c r="A10649" t="s">
        <v>12355</v>
      </c>
      <c r="B10649" s="1">
        <v>1250000</v>
      </c>
      <c r="C1064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1250000</v>
      </c>
      <c r="D10649" s="6" t="str">
        <f>LEFT(Table3[[#This Row],[Last Funding Amount - ORIG]],MIN(FIND({0,1,2,3,4,5,6,7,8,9,0},Table3[[#This Row],[Last Funding Amount - ORIG]]&amp;"0123456789"))-1)</f>
        <v/>
      </c>
      <c r="E10649" t="s">
        <v>112</v>
      </c>
      <c r="F10649" s="1">
        <v>1750000</v>
      </c>
      <c r="H10649">
        <v>1</v>
      </c>
    </row>
    <row r="10650" spans="1:8" x14ac:dyDescent="0.2">
      <c r="A10650" t="s">
        <v>12356</v>
      </c>
      <c r="B10650" s="1">
        <v>1241452</v>
      </c>
      <c r="C1065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1241452</v>
      </c>
      <c r="D10650" s="6" t="str">
        <f>LEFT(Table3[[#This Row],[Last Funding Amount - ORIG]],MIN(FIND({0,1,2,3,4,5,6,7,8,9,0},Table3[[#This Row],[Last Funding Amount - ORIG]]&amp;"0123456789"))-1)</f>
        <v/>
      </c>
      <c r="E10650" t="s">
        <v>59</v>
      </c>
      <c r="F10650" s="1">
        <v>1241452</v>
      </c>
    </row>
    <row r="10651" spans="1:8" x14ac:dyDescent="0.2">
      <c r="A10651" t="s">
        <v>12357</v>
      </c>
      <c r="B10651" t="s">
        <v>12358</v>
      </c>
      <c r="C1065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1130000</v>
      </c>
      <c r="D10651" s="5" t="str">
        <f>LEFT(Table3[[#This Row],[Last Funding Amount - ORIG]],MIN(FIND({0,1,2,3,4,5,6,7,8,9,0},Table3[[#This Row],[Last Funding Amount - ORIG]]&amp;"0123456789"))-1)</f>
        <v>å£</v>
      </c>
      <c r="E10651" t="s">
        <v>112</v>
      </c>
      <c r="F10651" t="s">
        <v>12359</v>
      </c>
      <c r="G10651">
        <v>1</v>
      </c>
      <c r="H10651">
        <v>1</v>
      </c>
    </row>
    <row r="10652" spans="1:8" x14ac:dyDescent="0.2">
      <c r="A10652" t="s">
        <v>12360</v>
      </c>
      <c r="B10652" s="1">
        <v>16600000</v>
      </c>
      <c r="C1065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16600000</v>
      </c>
      <c r="D10652" s="6" t="str">
        <f>LEFT(Table3[[#This Row],[Last Funding Amount - ORIG]],MIN(FIND({0,1,2,3,4,5,6,7,8,9,0},Table3[[#This Row],[Last Funding Amount - ORIG]]&amp;"0123456789"))-1)</f>
        <v/>
      </c>
      <c r="E10652" t="s">
        <v>36</v>
      </c>
      <c r="F10652" s="1">
        <v>16600000</v>
      </c>
      <c r="H10652">
        <v>1</v>
      </c>
    </row>
    <row r="10653" spans="1:8" x14ac:dyDescent="0.2">
      <c r="A10653" t="s">
        <v>12361</v>
      </c>
      <c r="B10653" s="1">
        <v>495000</v>
      </c>
      <c r="C1065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495000</v>
      </c>
      <c r="D10653" s="6" t="str">
        <f>LEFT(Table3[[#This Row],[Last Funding Amount - ORIG]],MIN(FIND({0,1,2,3,4,5,6,7,8,9,0},Table3[[#This Row],[Last Funding Amount - ORIG]]&amp;"0123456789"))-1)</f>
        <v/>
      </c>
      <c r="E10653" t="s">
        <v>112</v>
      </c>
      <c r="F10653" s="1">
        <v>495000</v>
      </c>
    </row>
    <row r="10654" spans="1:8" x14ac:dyDescent="0.2">
      <c r="A10654" t="s">
        <v>12362</v>
      </c>
      <c r="B10654" s="1">
        <v>10000000</v>
      </c>
      <c r="C1065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10000000</v>
      </c>
      <c r="D10654" s="6" t="str">
        <f>LEFT(Table3[[#This Row],[Last Funding Amount - ORIG]],MIN(FIND({0,1,2,3,4,5,6,7,8,9,0},Table3[[#This Row],[Last Funding Amount - ORIG]]&amp;"0123456789"))-1)</f>
        <v/>
      </c>
      <c r="E10654" t="s">
        <v>20</v>
      </c>
      <c r="F10654" s="1">
        <v>10550000</v>
      </c>
    </row>
    <row r="10655" spans="1:8" x14ac:dyDescent="0.2">
      <c r="A10655" t="s">
        <v>12363</v>
      </c>
      <c r="B10655" s="1">
        <v>6000000</v>
      </c>
      <c r="C1065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6000000</v>
      </c>
      <c r="D10655" s="6" t="str">
        <f>LEFT(Table3[[#This Row],[Last Funding Amount - ORIG]],MIN(FIND({0,1,2,3,4,5,6,7,8,9,0},Table3[[#This Row],[Last Funding Amount - ORIG]]&amp;"0123456789"))-1)</f>
        <v/>
      </c>
      <c r="E10655" t="s">
        <v>11</v>
      </c>
      <c r="F10655" s="1">
        <v>18146457</v>
      </c>
      <c r="G10655">
        <v>2</v>
      </c>
      <c r="H10655">
        <v>4</v>
      </c>
    </row>
    <row r="10656" spans="1:8" x14ac:dyDescent="0.2">
      <c r="A10656" t="s">
        <v>12364</v>
      </c>
      <c r="B10656" s="1">
        <v>2670000</v>
      </c>
      <c r="C1065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2670000</v>
      </c>
      <c r="D10656" s="6" t="str">
        <f>LEFT(Table3[[#This Row],[Last Funding Amount - ORIG]],MIN(FIND({0,1,2,3,4,5,6,7,8,9,0},Table3[[#This Row],[Last Funding Amount - ORIG]]&amp;"0123456789"))-1)</f>
        <v/>
      </c>
      <c r="E10656" t="s">
        <v>22</v>
      </c>
      <c r="F10656" s="1">
        <v>2670000</v>
      </c>
      <c r="G10656">
        <v>1</v>
      </c>
      <c r="H10656">
        <v>1</v>
      </c>
    </row>
    <row r="10657" spans="1:8" x14ac:dyDescent="0.2">
      <c r="A10657" t="s">
        <v>12365</v>
      </c>
      <c r="B10657" t="s">
        <v>1459</v>
      </c>
      <c r="C1065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10000000</v>
      </c>
      <c r="D10657" s="5" t="str">
        <f>LEFT(Table3[[#This Row],[Last Funding Amount - ORIG]],MIN(FIND({0,1,2,3,4,5,6,7,8,9,0},Table3[[#This Row],[Last Funding Amount - ORIG]]&amp;"0123456789"))-1)</f>
        <v>å£</v>
      </c>
      <c r="E10657" t="s">
        <v>13</v>
      </c>
      <c r="F10657" t="s">
        <v>7324</v>
      </c>
      <c r="G10657">
        <v>1</v>
      </c>
      <c r="H10657">
        <v>1</v>
      </c>
    </row>
    <row r="10658" spans="1:8" x14ac:dyDescent="0.2">
      <c r="A10658" t="s">
        <v>12366</v>
      </c>
      <c r="B10658" s="1">
        <v>1500000</v>
      </c>
      <c r="C1065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1500000</v>
      </c>
      <c r="D10658" s="6" t="str">
        <f>LEFT(Table3[[#This Row],[Last Funding Amount - ORIG]],MIN(FIND({0,1,2,3,4,5,6,7,8,9,0},Table3[[#This Row],[Last Funding Amount - ORIG]]&amp;"0123456789"))-1)</f>
        <v/>
      </c>
      <c r="E10658" t="s">
        <v>112</v>
      </c>
      <c r="F10658" s="1">
        <v>1500000</v>
      </c>
      <c r="H10658">
        <v>6</v>
      </c>
    </row>
    <row r="10659" spans="1:8" x14ac:dyDescent="0.2">
      <c r="A10659" t="s">
        <v>12367</v>
      </c>
      <c r="B10659" s="1">
        <v>1000000</v>
      </c>
      <c r="C1065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10659" s="6" t="str">
        <f>LEFT(Table3[[#This Row],[Last Funding Amount - ORIG]],MIN(FIND({0,1,2,3,4,5,6,7,8,9,0},Table3[[#This Row],[Last Funding Amount - ORIG]]&amp;"0123456789"))-1)</f>
        <v/>
      </c>
      <c r="E10659" t="s">
        <v>112</v>
      </c>
      <c r="F10659" s="1">
        <v>2000000</v>
      </c>
      <c r="H10659">
        <v>3</v>
      </c>
    </row>
    <row r="10660" spans="1:8" x14ac:dyDescent="0.2">
      <c r="A10660" t="s">
        <v>12368</v>
      </c>
      <c r="B10660" t="s">
        <v>12369</v>
      </c>
      <c r="C1066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10000000</v>
      </c>
      <c r="D10660" s="5" t="str">
        <f>LEFT(Table3[[#This Row],[Last Funding Amount - ORIG]],MIN(FIND({0,1,2,3,4,5,6,7,8,9,0},Table3[[#This Row],[Last Funding Amount - ORIG]]&amp;"0123456789"))-1)</f>
        <v>R$</v>
      </c>
      <c r="E10660" t="s">
        <v>22</v>
      </c>
      <c r="F10660" t="s">
        <v>12370</v>
      </c>
      <c r="G10660">
        <v>1</v>
      </c>
      <c r="H10660">
        <v>1</v>
      </c>
    </row>
    <row r="10661" spans="1:8" x14ac:dyDescent="0.2">
      <c r="A10661" t="s">
        <v>12371</v>
      </c>
      <c r="B10661" s="1">
        <v>3200000</v>
      </c>
      <c r="C1066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3200000</v>
      </c>
      <c r="D10661" s="6" t="str">
        <f>LEFT(Table3[[#This Row],[Last Funding Amount - ORIG]],MIN(FIND({0,1,2,3,4,5,6,7,8,9,0},Table3[[#This Row],[Last Funding Amount - ORIG]]&amp;"0123456789"))-1)</f>
        <v/>
      </c>
      <c r="E10661" t="s">
        <v>13</v>
      </c>
      <c r="F10661" s="1">
        <v>3200000</v>
      </c>
      <c r="H10661">
        <v>1</v>
      </c>
    </row>
    <row r="10662" spans="1:8" x14ac:dyDescent="0.2">
      <c r="A10662" t="s">
        <v>12372</v>
      </c>
      <c r="B10662" s="1">
        <v>3000000</v>
      </c>
      <c r="C1066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3000000</v>
      </c>
      <c r="D10662" s="6" t="str">
        <f>LEFT(Table3[[#This Row],[Last Funding Amount - ORIG]],MIN(FIND({0,1,2,3,4,5,6,7,8,9,0},Table3[[#This Row],[Last Funding Amount - ORIG]]&amp;"0123456789"))-1)</f>
        <v/>
      </c>
      <c r="E10662" t="s">
        <v>112</v>
      </c>
      <c r="F10662" s="1">
        <v>3000000</v>
      </c>
      <c r="H10662">
        <v>4</v>
      </c>
    </row>
    <row r="10663" spans="1:8" x14ac:dyDescent="0.2">
      <c r="A10663" t="s">
        <v>12373</v>
      </c>
      <c r="B10663" s="1">
        <v>498274</v>
      </c>
      <c r="C1066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498274</v>
      </c>
      <c r="D10663" s="6" t="str">
        <f>LEFT(Table3[[#This Row],[Last Funding Amount - ORIG]],MIN(FIND({0,1,2,3,4,5,6,7,8,9,0},Table3[[#This Row],[Last Funding Amount - ORIG]]&amp;"0123456789"))-1)</f>
        <v/>
      </c>
      <c r="E10663" t="s">
        <v>112</v>
      </c>
      <c r="F10663" s="1">
        <v>498274</v>
      </c>
      <c r="G10663">
        <v>2</v>
      </c>
      <c r="H10663">
        <v>2</v>
      </c>
    </row>
    <row r="10664" spans="1:8" x14ac:dyDescent="0.2">
      <c r="A10664" t="s">
        <v>12374</v>
      </c>
      <c r="B10664" s="1">
        <v>25000</v>
      </c>
      <c r="C1066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</v>
      </c>
      <c r="D10664" s="6" t="str">
        <f>LEFT(Table3[[#This Row],[Last Funding Amount - ORIG]],MIN(FIND({0,1,2,3,4,5,6,7,8,9,0},Table3[[#This Row],[Last Funding Amount - ORIG]]&amp;"0123456789"))-1)</f>
        <v/>
      </c>
      <c r="E10664" t="s">
        <v>13</v>
      </c>
      <c r="F10664" s="1">
        <v>1210000</v>
      </c>
      <c r="H10664">
        <v>2</v>
      </c>
    </row>
    <row r="10665" spans="1:8" x14ac:dyDescent="0.2">
      <c r="A10665" t="s">
        <v>12375</v>
      </c>
      <c r="B10665" s="1">
        <v>300000</v>
      </c>
      <c r="C1066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</v>
      </c>
      <c r="D10665" s="6" t="str">
        <f>LEFT(Table3[[#This Row],[Last Funding Amount - ORIG]],MIN(FIND({0,1,2,3,4,5,6,7,8,9,0},Table3[[#This Row],[Last Funding Amount - ORIG]]&amp;"0123456789"))-1)</f>
        <v/>
      </c>
      <c r="E10665" t="s">
        <v>13</v>
      </c>
      <c r="F10665" s="1">
        <v>2100000</v>
      </c>
      <c r="G10665">
        <v>1</v>
      </c>
      <c r="H10665">
        <v>2</v>
      </c>
    </row>
    <row r="10666" spans="1:8" x14ac:dyDescent="0.2">
      <c r="A10666" t="s">
        <v>12376</v>
      </c>
      <c r="B10666" s="1">
        <v>500000</v>
      </c>
      <c r="C1066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</v>
      </c>
      <c r="D10666" s="6" t="str">
        <f>LEFT(Table3[[#This Row],[Last Funding Amount - ORIG]],MIN(FIND({0,1,2,3,4,5,6,7,8,9,0},Table3[[#This Row],[Last Funding Amount - ORIG]]&amp;"0123456789"))-1)</f>
        <v/>
      </c>
      <c r="E10666" t="s">
        <v>20</v>
      </c>
      <c r="F10666" s="1">
        <v>650000</v>
      </c>
    </row>
    <row r="10667" spans="1:8" x14ac:dyDescent="0.2">
      <c r="A10667" t="s">
        <v>12377</v>
      </c>
      <c r="B10667" s="1">
        <v>5200000</v>
      </c>
      <c r="C1066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5200000</v>
      </c>
      <c r="D10667" s="6" t="str">
        <f>LEFT(Table3[[#This Row],[Last Funding Amount - ORIG]],MIN(FIND({0,1,2,3,4,5,6,7,8,9,0},Table3[[#This Row],[Last Funding Amount - ORIG]]&amp;"0123456789"))-1)</f>
        <v/>
      </c>
      <c r="E10667" t="s">
        <v>91</v>
      </c>
      <c r="F10667" s="1">
        <v>5200000</v>
      </c>
    </row>
    <row r="10668" spans="1:8" x14ac:dyDescent="0.2">
      <c r="A10668" t="s">
        <v>12378</v>
      </c>
      <c r="B10668" s="1">
        <v>1400000</v>
      </c>
      <c r="C1066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1400000</v>
      </c>
      <c r="D10668" s="6" t="str">
        <f>LEFT(Table3[[#This Row],[Last Funding Amount - ORIG]],MIN(FIND({0,1,2,3,4,5,6,7,8,9,0},Table3[[#This Row],[Last Funding Amount - ORIG]]&amp;"0123456789"))-1)</f>
        <v/>
      </c>
      <c r="E10668" t="s">
        <v>59</v>
      </c>
      <c r="F10668" s="1">
        <v>1400000</v>
      </c>
    </row>
    <row r="10669" spans="1:8" x14ac:dyDescent="0.2">
      <c r="A10669" t="s">
        <v>12379</v>
      </c>
      <c r="B10669" t="s">
        <v>12380</v>
      </c>
      <c r="C1066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711270</v>
      </c>
      <c r="D10669" s="5" t="str">
        <f>LEFT(Table3[[#This Row],[Last Funding Amount - ORIG]],MIN(FIND({0,1,2,3,4,5,6,7,8,9,0},Table3[[#This Row],[Last Funding Amount - ORIG]]&amp;"0123456789"))-1)</f>
        <v>å£</v>
      </c>
      <c r="E10669" t="s">
        <v>59</v>
      </c>
      <c r="F10669" t="s">
        <v>12381</v>
      </c>
      <c r="H10669">
        <v>2</v>
      </c>
    </row>
    <row r="10670" spans="1:8" x14ac:dyDescent="0.2">
      <c r="A10670" t="s">
        <v>12382</v>
      </c>
      <c r="B10670" s="1">
        <v>120000</v>
      </c>
      <c r="C1067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120000</v>
      </c>
      <c r="D10670" s="6" t="str">
        <f>LEFT(Table3[[#This Row],[Last Funding Amount - ORIG]],MIN(FIND({0,1,2,3,4,5,6,7,8,9,0},Table3[[#This Row],[Last Funding Amount - ORIG]]&amp;"0123456789"))-1)</f>
        <v/>
      </c>
      <c r="E10670" t="s">
        <v>56</v>
      </c>
      <c r="F10670" s="1">
        <v>120000</v>
      </c>
      <c r="H10670">
        <v>2</v>
      </c>
    </row>
    <row r="10671" spans="1:8" x14ac:dyDescent="0.2">
      <c r="A10671" t="s">
        <v>12383</v>
      </c>
      <c r="B10671" s="1">
        <v>1480000</v>
      </c>
      <c r="C1067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1480000</v>
      </c>
      <c r="D10671" s="6" t="str">
        <f>LEFT(Table3[[#This Row],[Last Funding Amount - ORIG]],MIN(FIND({0,1,2,3,4,5,6,7,8,9,0},Table3[[#This Row],[Last Funding Amount - ORIG]]&amp;"0123456789"))-1)</f>
        <v/>
      </c>
      <c r="E10671" t="s">
        <v>13</v>
      </c>
      <c r="F10671" s="1">
        <v>1480000</v>
      </c>
      <c r="G10671">
        <v>1</v>
      </c>
      <c r="H10671">
        <v>1</v>
      </c>
    </row>
    <row r="10672" spans="1:8" x14ac:dyDescent="0.2">
      <c r="A10672" t="s">
        <v>12384</v>
      </c>
      <c r="B10672" t="s">
        <v>5373</v>
      </c>
      <c r="C1067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5000000</v>
      </c>
      <c r="D10672" s="5" t="str">
        <f>LEFT(Table3[[#This Row],[Last Funding Amount - ORIG]],MIN(FIND({0,1,2,3,4,5,6,7,8,9,0},Table3[[#This Row],[Last Funding Amount - ORIG]]&amp;"0123456789"))-1)</f>
        <v>CHF</v>
      </c>
      <c r="E10672" t="s">
        <v>11</v>
      </c>
      <c r="F10672" s="1">
        <v>12581960</v>
      </c>
      <c r="H10672">
        <v>1</v>
      </c>
    </row>
    <row r="10673" spans="1:8" x14ac:dyDescent="0.2">
      <c r="A10673" t="s">
        <v>12385</v>
      </c>
      <c r="B10673" s="1">
        <v>400000</v>
      </c>
      <c r="C1067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400000</v>
      </c>
      <c r="D10673" s="6" t="str">
        <f>LEFT(Table3[[#This Row],[Last Funding Amount - ORIG]],MIN(FIND({0,1,2,3,4,5,6,7,8,9,0},Table3[[#This Row],[Last Funding Amount - ORIG]]&amp;"0123456789"))-1)</f>
        <v/>
      </c>
      <c r="E10673" t="s">
        <v>112</v>
      </c>
      <c r="F10673" s="1">
        <v>400000</v>
      </c>
      <c r="G10673">
        <v>1</v>
      </c>
      <c r="H10673">
        <v>1</v>
      </c>
    </row>
    <row r="10674" spans="1:8" x14ac:dyDescent="0.2">
      <c r="A10674" t="s">
        <v>12386</v>
      </c>
      <c r="B10674" s="1">
        <v>15000000</v>
      </c>
      <c r="C1067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15000000</v>
      </c>
      <c r="D10674" s="6" t="str">
        <f>LEFT(Table3[[#This Row],[Last Funding Amount - ORIG]],MIN(FIND({0,1,2,3,4,5,6,7,8,9,0},Table3[[#This Row],[Last Funding Amount - ORIG]]&amp;"0123456789"))-1)</f>
        <v/>
      </c>
      <c r="E10674" t="s">
        <v>314</v>
      </c>
      <c r="F10674" s="1">
        <v>15000000</v>
      </c>
      <c r="G10674">
        <v>1</v>
      </c>
      <c r="H10674">
        <v>1</v>
      </c>
    </row>
    <row r="10675" spans="1:8" x14ac:dyDescent="0.2">
      <c r="A10675" t="s">
        <v>12387</v>
      </c>
      <c r="B10675" s="1">
        <v>2600000</v>
      </c>
      <c r="C1067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2600000</v>
      </c>
      <c r="D10675" s="6" t="str">
        <f>LEFT(Table3[[#This Row],[Last Funding Amount - ORIG]],MIN(FIND({0,1,2,3,4,5,6,7,8,9,0},Table3[[#This Row],[Last Funding Amount - ORIG]]&amp;"0123456789"))-1)</f>
        <v/>
      </c>
      <c r="E10675" t="s">
        <v>13</v>
      </c>
      <c r="F10675" s="1">
        <v>2600000</v>
      </c>
      <c r="H10675">
        <v>1</v>
      </c>
    </row>
    <row r="10676" spans="1:8" x14ac:dyDescent="0.2">
      <c r="A10676" t="s">
        <v>12388</v>
      </c>
      <c r="B10676" s="1">
        <v>5000000</v>
      </c>
      <c r="C1067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5000000</v>
      </c>
      <c r="D10676" s="6" t="str">
        <f>LEFT(Table3[[#This Row],[Last Funding Amount - ORIG]],MIN(FIND({0,1,2,3,4,5,6,7,8,9,0},Table3[[#This Row],[Last Funding Amount - ORIG]]&amp;"0123456789"))-1)</f>
        <v/>
      </c>
      <c r="E10676" t="s">
        <v>22</v>
      </c>
      <c r="F10676" s="1">
        <v>5000000</v>
      </c>
      <c r="G10676">
        <v>2</v>
      </c>
      <c r="H10676">
        <v>2</v>
      </c>
    </row>
    <row r="10677" spans="1:8" x14ac:dyDescent="0.2">
      <c r="A10677" t="s">
        <v>12389</v>
      </c>
      <c r="C1067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0677" s="6" t="str">
        <f>LEFT(Table3[[#This Row],[Last Funding Amount - ORIG]],MIN(FIND({0,1,2,3,4,5,6,7,8,9,0},Table3[[#This Row],[Last Funding Amount - ORIG]]&amp;"0123456789"))-1)</f>
        <v/>
      </c>
      <c r="E10677" t="s">
        <v>112</v>
      </c>
      <c r="F10677" s="1">
        <v>123491</v>
      </c>
      <c r="H10677">
        <v>3</v>
      </c>
    </row>
    <row r="10678" spans="1:8" x14ac:dyDescent="0.2">
      <c r="A10678" t="s">
        <v>12390</v>
      </c>
      <c r="B10678" s="1">
        <v>1300000</v>
      </c>
      <c r="C1067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1300000</v>
      </c>
      <c r="D10678" s="6" t="str">
        <f>LEFT(Table3[[#This Row],[Last Funding Amount - ORIG]],MIN(FIND({0,1,2,3,4,5,6,7,8,9,0},Table3[[#This Row],[Last Funding Amount - ORIG]]&amp;"0123456789"))-1)</f>
        <v/>
      </c>
      <c r="E10678" t="s">
        <v>112</v>
      </c>
      <c r="F10678" s="1">
        <v>1300000</v>
      </c>
      <c r="G10678">
        <v>2</v>
      </c>
      <c r="H10678">
        <v>4</v>
      </c>
    </row>
    <row r="10679" spans="1:8" x14ac:dyDescent="0.2">
      <c r="A10679" t="s">
        <v>12391</v>
      </c>
      <c r="B10679" s="1">
        <v>750000</v>
      </c>
      <c r="C1067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750000</v>
      </c>
      <c r="D10679" s="6" t="str">
        <f>LEFT(Table3[[#This Row],[Last Funding Amount - ORIG]],MIN(FIND({0,1,2,3,4,5,6,7,8,9,0},Table3[[#This Row],[Last Funding Amount - ORIG]]&amp;"0123456789"))-1)</f>
        <v/>
      </c>
      <c r="E10679" t="s">
        <v>112</v>
      </c>
      <c r="F10679" s="1">
        <v>750000</v>
      </c>
      <c r="G10679">
        <v>1</v>
      </c>
      <c r="H10679">
        <v>1</v>
      </c>
    </row>
    <row r="10680" spans="1:8" x14ac:dyDescent="0.2">
      <c r="A10680" t="s">
        <v>12392</v>
      </c>
      <c r="C1068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0680" s="6" t="str">
        <f>LEFT(Table3[[#This Row],[Last Funding Amount - ORIG]],MIN(FIND({0,1,2,3,4,5,6,7,8,9,0},Table3[[#This Row],[Last Funding Amount - ORIG]]&amp;"0123456789"))-1)</f>
        <v/>
      </c>
      <c r="E10680" t="s">
        <v>22</v>
      </c>
      <c r="F10680" s="1">
        <v>248000</v>
      </c>
      <c r="H10680">
        <v>1</v>
      </c>
    </row>
    <row r="10681" spans="1:8" x14ac:dyDescent="0.2">
      <c r="A10681" t="s">
        <v>12393</v>
      </c>
      <c r="B10681" s="1">
        <v>1200000</v>
      </c>
      <c r="C1068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1200000</v>
      </c>
      <c r="D10681" s="6" t="str">
        <f>LEFT(Table3[[#This Row],[Last Funding Amount - ORIG]],MIN(FIND({0,1,2,3,4,5,6,7,8,9,0},Table3[[#This Row],[Last Funding Amount - ORIG]]&amp;"0123456789"))-1)</f>
        <v/>
      </c>
      <c r="E10681" t="s">
        <v>112</v>
      </c>
      <c r="F10681" s="1">
        <v>1200000</v>
      </c>
      <c r="G10681">
        <v>2</v>
      </c>
      <c r="H10681">
        <v>2</v>
      </c>
    </row>
    <row r="10682" spans="1:8" x14ac:dyDescent="0.2">
      <c r="A10682" t="s">
        <v>12394</v>
      </c>
      <c r="B10682" s="1">
        <v>120000</v>
      </c>
      <c r="C1068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120000</v>
      </c>
      <c r="D10682" s="6" t="str">
        <f>LEFT(Table3[[#This Row],[Last Funding Amount - ORIG]],MIN(FIND({0,1,2,3,4,5,6,7,8,9,0},Table3[[#This Row],[Last Funding Amount - ORIG]]&amp;"0123456789"))-1)</f>
        <v/>
      </c>
      <c r="E10682" t="s">
        <v>56</v>
      </c>
      <c r="F10682" s="1">
        <v>120000</v>
      </c>
      <c r="G10682">
        <v>1</v>
      </c>
      <c r="H10682">
        <v>3</v>
      </c>
    </row>
    <row r="10683" spans="1:8" x14ac:dyDescent="0.2">
      <c r="A10683" t="s">
        <v>12395</v>
      </c>
      <c r="B10683" s="1">
        <v>130000</v>
      </c>
      <c r="C1068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130000</v>
      </c>
      <c r="D10683" s="6" t="str">
        <f>LEFT(Table3[[#This Row],[Last Funding Amount - ORIG]],MIN(FIND({0,1,2,3,4,5,6,7,8,9,0},Table3[[#This Row],[Last Funding Amount - ORIG]]&amp;"0123456789"))-1)</f>
        <v/>
      </c>
      <c r="E10683" t="s">
        <v>112</v>
      </c>
      <c r="F10683" s="1">
        <v>130000</v>
      </c>
      <c r="H10683">
        <v>1</v>
      </c>
    </row>
    <row r="10684" spans="1:8" x14ac:dyDescent="0.2">
      <c r="A10684" t="s">
        <v>12396</v>
      </c>
      <c r="B10684" s="1">
        <v>25000</v>
      </c>
      <c r="C1068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</v>
      </c>
      <c r="D10684" s="6" t="str">
        <f>LEFT(Table3[[#This Row],[Last Funding Amount - ORIG]],MIN(FIND({0,1,2,3,4,5,6,7,8,9,0},Table3[[#This Row],[Last Funding Amount - ORIG]]&amp;"0123456789"))-1)</f>
        <v/>
      </c>
      <c r="E10684" t="s">
        <v>112</v>
      </c>
      <c r="F10684" s="1">
        <v>2007877</v>
      </c>
    </row>
    <row r="10685" spans="1:8" x14ac:dyDescent="0.2">
      <c r="A10685" t="s">
        <v>12397</v>
      </c>
      <c r="B10685" s="1">
        <v>890000</v>
      </c>
      <c r="C1068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890000</v>
      </c>
      <c r="D10685" s="6" t="str">
        <f>LEFT(Table3[[#This Row],[Last Funding Amount - ORIG]],MIN(FIND({0,1,2,3,4,5,6,7,8,9,0},Table3[[#This Row],[Last Funding Amount - ORIG]]&amp;"0123456789"))-1)</f>
        <v/>
      </c>
      <c r="E10685" t="s">
        <v>112</v>
      </c>
      <c r="F10685" s="1">
        <v>890000</v>
      </c>
      <c r="G10685">
        <v>1</v>
      </c>
      <c r="H10685">
        <v>1</v>
      </c>
    </row>
    <row r="10686" spans="1:8" x14ac:dyDescent="0.2">
      <c r="A10686" t="s">
        <v>12398</v>
      </c>
      <c r="C1068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0686" s="6" t="str">
        <f>LEFT(Table3[[#This Row],[Last Funding Amount - ORIG]],MIN(FIND({0,1,2,3,4,5,6,7,8,9,0},Table3[[#This Row],[Last Funding Amount - ORIG]]&amp;"0123456789"))-1)</f>
        <v/>
      </c>
      <c r="E10686" t="s">
        <v>20</v>
      </c>
      <c r="F10686" s="1">
        <v>240000</v>
      </c>
      <c r="H10686">
        <v>8</v>
      </c>
    </row>
    <row r="10687" spans="1:8" x14ac:dyDescent="0.2">
      <c r="A10687" t="s">
        <v>12399</v>
      </c>
      <c r="B10687" s="1">
        <v>500000</v>
      </c>
      <c r="C1068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</v>
      </c>
      <c r="D10687" s="6" t="str">
        <f>LEFT(Table3[[#This Row],[Last Funding Amount - ORIG]],MIN(FIND({0,1,2,3,4,5,6,7,8,9,0},Table3[[#This Row],[Last Funding Amount - ORIG]]&amp;"0123456789"))-1)</f>
        <v/>
      </c>
      <c r="E10687" t="s">
        <v>112</v>
      </c>
      <c r="F10687" s="1">
        <v>500000</v>
      </c>
    </row>
    <row r="10688" spans="1:8" x14ac:dyDescent="0.2">
      <c r="A10688" t="s">
        <v>12400</v>
      </c>
      <c r="B10688" s="1">
        <v>1250000</v>
      </c>
      <c r="C1068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1250000</v>
      </c>
      <c r="D10688" s="6" t="str">
        <f>LEFT(Table3[[#This Row],[Last Funding Amount - ORIG]],MIN(FIND({0,1,2,3,4,5,6,7,8,9,0},Table3[[#This Row],[Last Funding Amount - ORIG]]&amp;"0123456789"))-1)</f>
        <v/>
      </c>
      <c r="E10688" t="s">
        <v>112</v>
      </c>
      <c r="F10688" s="1">
        <v>1250000</v>
      </c>
    </row>
    <row r="10689" spans="1:8" x14ac:dyDescent="0.2">
      <c r="A10689" t="s">
        <v>12401</v>
      </c>
      <c r="B10689" s="1">
        <v>300000</v>
      </c>
      <c r="C1068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</v>
      </c>
      <c r="D10689" s="6" t="str">
        <f>LEFT(Table3[[#This Row],[Last Funding Amount - ORIG]],MIN(FIND({0,1,2,3,4,5,6,7,8,9,0},Table3[[#This Row],[Last Funding Amount - ORIG]]&amp;"0123456789"))-1)</f>
        <v/>
      </c>
      <c r="E10689" t="s">
        <v>112</v>
      </c>
      <c r="F10689" s="1">
        <v>800000</v>
      </c>
    </row>
    <row r="10690" spans="1:8" x14ac:dyDescent="0.2">
      <c r="A10690" t="s">
        <v>12402</v>
      </c>
      <c r="B10690" s="1">
        <v>500000</v>
      </c>
      <c r="C1069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</v>
      </c>
      <c r="D10690" s="6" t="str">
        <f>LEFT(Table3[[#This Row],[Last Funding Amount - ORIG]],MIN(FIND({0,1,2,3,4,5,6,7,8,9,0},Table3[[#This Row],[Last Funding Amount - ORIG]]&amp;"0123456789"))-1)</f>
        <v/>
      </c>
      <c r="E10690" t="s">
        <v>44</v>
      </c>
      <c r="F10690" s="1">
        <v>4470817</v>
      </c>
      <c r="G10690">
        <v>1</v>
      </c>
      <c r="H10690">
        <v>1</v>
      </c>
    </row>
    <row r="10691" spans="1:8" x14ac:dyDescent="0.2">
      <c r="A10691" t="s">
        <v>12403</v>
      </c>
      <c r="B10691" s="1">
        <v>130000</v>
      </c>
      <c r="C1069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130000</v>
      </c>
      <c r="D10691" s="6" t="str">
        <f>LEFT(Table3[[#This Row],[Last Funding Amount - ORIG]],MIN(FIND({0,1,2,3,4,5,6,7,8,9,0},Table3[[#This Row],[Last Funding Amount - ORIG]]&amp;"0123456789"))-1)</f>
        <v/>
      </c>
      <c r="E10691" t="s">
        <v>112</v>
      </c>
      <c r="F10691" s="1">
        <v>230000</v>
      </c>
      <c r="H10691">
        <v>2</v>
      </c>
    </row>
    <row r="10692" spans="1:8" x14ac:dyDescent="0.2">
      <c r="A10692" t="s">
        <v>12404</v>
      </c>
      <c r="B10692" s="1">
        <v>10298000</v>
      </c>
      <c r="C1069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10298000</v>
      </c>
      <c r="D10692" s="6" t="str">
        <f>LEFT(Table3[[#This Row],[Last Funding Amount - ORIG]],MIN(FIND({0,1,2,3,4,5,6,7,8,9,0},Table3[[#This Row],[Last Funding Amount - ORIG]]&amp;"0123456789"))-1)</f>
        <v/>
      </c>
      <c r="E10692" t="s">
        <v>13</v>
      </c>
      <c r="F10692" s="1">
        <v>25912000</v>
      </c>
    </row>
    <row r="10693" spans="1:8" x14ac:dyDescent="0.2">
      <c r="A10693" t="s">
        <v>12405</v>
      </c>
      <c r="B10693" s="1">
        <v>1600000</v>
      </c>
      <c r="C1069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1600000</v>
      </c>
      <c r="D10693" s="6" t="str">
        <f>LEFT(Table3[[#This Row],[Last Funding Amount - ORIG]],MIN(FIND({0,1,2,3,4,5,6,7,8,9,0},Table3[[#This Row],[Last Funding Amount - ORIG]]&amp;"0123456789"))-1)</f>
        <v/>
      </c>
      <c r="E10693" t="s">
        <v>22</v>
      </c>
      <c r="F10693" s="1">
        <v>1600000</v>
      </c>
    </row>
    <row r="10694" spans="1:8" x14ac:dyDescent="0.2">
      <c r="A10694" t="s">
        <v>12406</v>
      </c>
      <c r="B10694" s="1">
        <v>455000</v>
      </c>
      <c r="C1069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455000</v>
      </c>
      <c r="D10694" s="6" t="str">
        <f>LEFT(Table3[[#This Row],[Last Funding Amount - ORIG]],MIN(FIND({0,1,2,3,4,5,6,7,8,9,0},Table3[[#This Row],[Last Funding Amount - ORIG]]&amp;"0123456789"))-1)</f>
        <v/>
      </c>
      <c r="E10694" t="s">
        <v>20</v>
      </c>
      <c r="F10694" s="1">
        <v>455000</v>
      </c>
    </row>
    <row r="10695" spans="1:8" x14ac:dyDescent="0.2">
      <c r="A10695" t="s">
        <v>12407</v>
      </c>
      <c r="B10695" t="s">
        <v>3271</v>
      </c>
      <c r="C1069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1500000</v>
      </c>
      <c r="D10695" s="5" t="str">
        <f>LEFT(Table3[[#This Row],[Last Funding Amount - ORIG]],MIN(FIND({0,1,2,3,4,5,6,7,8,9,0},Table3[[#This Row],[Last Funding Amount - ORIG]]&amp;"0123456789"))-1)</f>
        <v>‰âÂ</v>
      </c>
      <c r="E10695" t="s">
        <v>13</v>
      </c>
      <c r="F10695" t="s">
        <v>2299</v>
      </c>
      <c r="G10695">
        <v>1</v>
      </c>
      <c r="H10695">
        <v>1</v>
      </c>
    </row>
    <row r="10696" spans="1:8" x14ac:dyDescent="0.2">
      <c r="A10696" t="s">
        <v>12408</v>
      </c>
      <c r="B10696" s="1">
        <v>50000</v>
      </c>
      <c r="C1069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</v>
      </c>
      <c r="D10696" s="6" t="str">
        <f>LEFT(Table3[[#This Row],[Last Funding Amount - ORIG]],MIN(FIND({0,1,2,3,4,5,6,7,8,9,0},Table3[[#This Row],[Last Funding Amount - ORIG]]&amp;"0123456789"))-1)</f>
        <v/>
      </c>
      <c r="E10696" t="s">
        <v>56</v>
      </c>
      <c r="F10696" s="1">
        <v>200000</v>
      </c>
      <c r="H10696">
        <v>3</v>
      </c>
    </row>
    <row r="10697" spans="1:8" x14ac:dyDescent="0.2">
      <c r="A10697" t="s">
        <v>12409</v>
      </c>
      <c r="B10697" s="1">
        <v>250000</v>
      </c>
      <c r="C1069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</v>
      </c>
      <c r="D10697" s="6" t="str">
        <f>LEFT(Table3[[#This Row],[Last Funding Amount - ORIG]],MIN(FIND({0,1,2,3,4,5,6,7,8,9,0},Table3[[#This Row],[Last Funding Amount - ORIG]]&amp;"0123456789"))-1)</f>
        <v/>
      </c>
      <c r="E10697" t="s">
        <v>112</v>
      </c>
      <c r="F10697" s="1">
        <v>250000</v>
      </c>
      <c r="H10697">
        <v>2</v>
      </c>
    </row>
    <row r="10698" spans="1:8" x14ac:dyDescent="0.2">
      <c r="A10698" t="s">
        <v>12410</v>
      </c>
      <c r="B10698" s="1">
        <v>1000000</v>
      </c>
      <c r="C1069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10698" s="6" t="str">
        <f>LEFT(Table3[[#This Row],[Last Funding Amount - ORIG]],MIN(FIND({0,1,2,3,4,5,6,7,8,9,0},Table3[[#This Row],[Last Funding Amount - ORIG]]&amp;"0123456789"))-1)</f>
        <v/>
      </c>
      <c r="E10698" t="s">
        <v>13</v>
      </c>
      <c r="F10698" s="1">
        <v>1150000</v>
      </c>
      <c r="H10698">
        <v>2</v>
      </c>
    </row>
    <row r="10699" spans="1:8" x14ac:dyDescent="0.2">
      <c r="A10699" t="s">
        <v>12411</v>
      </c>
      <c r="B10699" s="1">
        <v>1400000</v>
      </c>
      <c r="C1069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1400000</v>
      </c>
      <c r="D10699" s="6" t="str">
        <f>LEFT(Table3[[#This Row],[Last Funding Amount - ORIG]],MIN(FIND({0,1,2,3,4,5,6,7,8,9,0},Table3[[#This Row],[Last Funding Amount - ORIG]]&amp;"0123456789"))-1)</f>
        <v/>
      </c>
      <c r="E10699" t="s">
        <v>112</v>
      </c>
      <c r="F10699" s="1">
        <v>2871892</v>
      </c>
      <c r="G10699">
        <v>1</v>
      </c>
      <c r="H10699">
        <v>3</v>
      </c>
    </row>
    <row r="10700" spans="1:8" x14ac:dyDescent="0.2">
      <c r="A10700" t="s">
        <v>12412</v>
      </c>
      <c r="B10700" t="s">
        <v>12413</v>
      </c>
      <c r="C1070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525000</v>
      </c>
      <c r="D10700" s="5" t="str">
        <f>LEFT(Table3[[#This Row],[Last Funding Amount - ORIG]],MIN(FIND({0,1,2,3,4,5,6,7,8,9,0},Table3[[#This Row],[Last Funding Amount - ORIG]]&amp;"0123456789"))-1)</f>
        <v>‰âÂ</v>
      </c>
      <c r="E10700" t="s">
        <v>112</v>
      </c>
      <c r="F10700" t="s">
        <v>12414</v>
      </c>
      <c r="H10700">
        <v>1</v>
      </c>
    </row>
    <row r="10701" spans="1:8" x14ac:dyDescent="0.2">
      <c r="A10701" t="s">
        <v>12415</v>
      </c>
      <c r="B10701" s="1">
        <v>500000</v>
      </c>
      <c r="C1070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</v>
      </c>
      <c r="D10701" s="6" t="str">
        <f>LEFT(Table3[[#This Row],[Last Funding Amount - ORIG]],MIN(FIND({0,1,2,3,4,5,6,7,8,9,0},Table3[[#This Row],[Last Funding Amount - ORIG]]&amp;"0123456789"))-1)</f>
        <v/>
      </c>
      <c r="E10701" t="s">
        <v>56</v>
      </c>
      <c r="F10701" s="1">
        <v>500000</v>
      </c>
      <c r="H10701">
        <v>1</v>
      </c>
    </row>
    <row r="10702" spans="1:8" x14ac:dyDescent="0.2">
      <c r="A10702" t="s">
        <v>12416</v>
      </c>
      <c r="B10702" t="s">
        <v>258</v>
      </c>
      <c r="C1070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10702" s="5" t="str">
        <f>LEFT(Table3[[#This Row],[Last Funding Amount - ORIG]],MIN(FIND({0,1,2,3,4,5,6,7,8,9,0},Table3[[#This Row],[Last Funding Amount - ORIG]]&amp;"0123456789"))-1)</f>
        <v>‰âÂ</v>
      </c>
      <c r="E10702" t="s">
        <v>36</v>
      </c>
      <c r="F10702" t="s">
        <v>5223</v>
      </c>
      <c r="H10702">
        <v>1</v>
      </c>
    </row>
    <row r="10703" spans="1:8" x14ac:dyDescent="0.2">
      <c r="A10703" t="s">
        <v>12417</v>
      </c>
      <c r="B10703" s="1">
        <v>350000</v>
      </c>
      <c r="C1070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350000</v>
      </c>
      <c r="D10703" s="6" t="str">
        <f>LEFT(Table3[[#This Row],[Last Funding Amount - ORIG]],MIN(FIND({0,1,2,3,4,5,6,7,8,9,0},Table3[[#This Row],[Last Funding Amount - ORIG]]&amp;"0123456789"))-1)</f>
        <v/>
      </c>
      <c r="E10703" t="s">
        <v>112</v>
      </c>
      <c r="F10703" s="1">
        <v>487933</v>
      </c>
    </row>
    <row r="10704" spans="1:8" x14ac:dyDescent="0.2">
      <c r="A10704" t="s">
        <v>12418</v>
      </c>
      <c r="B10704" s="1">
        <v>200000</v>
      </c>
      <c r="C1070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</v>
      </c>
      <c r="D10704" s="6" t="str">
        <f>LEFT(Table3[[#This Row],[Last Funding Amount - ORIG]],MIN(FIND({0,1,2,3,4,5,6,7,8,9,0},Table3[[#This Row],[Last Funding Amount - ORIG]]&amp;"0123456789"))-1)</f>
        <v/>
      </c>
      <c r="E10704" t="s">
        <v>20</v>
      </c>
      <c r="F10704" s="1">
        <v>200000</v>
      </c>
    </row>
    <row r="10705" spans="1:8" x14ac:dyDescent="0.2">
      <c r="A10705" t="s">
        <v>12419</v>
      </c>
      <c r="B10705" t="s">
        <v>12420</v>
      </c>
      <c r="C1070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3750000</v>
      </c>
      <c r="D10705" s="5" t="str">
        <f>LEFT(Table3[[#This Row],[Last Funding Amount - ORIG]],MIN(FIND({0,1,2,3,4,5,6,7,8,9,0},Table3[[#This Row],[Last Funding Amount - ORIG]]&amp;"0123456789"))-1)</f>
        <v>å£</v>
      </c>
      <c r="E10705" t="s">
        <v>112</v>
      </c>
      <c r="F10705" t="s">
        <v>12421</v>
      </c>
      <c r="G10705">
        <v>2</v>
      </c>
      <c r="H10705">
        <v>2</v>
      </c>
    </row>
    <row r="10706" spans="1:8" x14ac:dyDescent="0.2">
      <c r="A10706" t="s">
        <v>12422</v>
      </c>
      <c r="B10706" s="1">
        <v>2085881</v>
      </c>
      <c r="C1070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2085881</v>
      </c>
      <c r="D10706" s="6" t="str">
        <f>LEFT(Table3[[#This Row],[Last Funding Amount - ORIG]],MIN(FIND({0,1,2,3,4,5,6,7,8,9,0},Table3[[#This Row],[Last Funding Amount - ORIG]]&amp;"0123456789"))-1)</f>
        <v/>
      </c>
      <c r="E10706" t="s">
        <v>44</v>
      </c>
      <c r="F10706" s="1">
        <v>12300781</v>
      </c>
    </row>
    <row r="10707" spans="1:8" x14ac:dyDescent="0.2">
      <c r="A10707" t="s">
        <v>12423</v>
      </c>
      <c r="B10707" t="s">
        <v>325</v>
      </c>
      <c r="C1070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</v>
      </c>
      <c r="D10707" s="5" t="str">
        <f>LEFT(Table3[[#This Row],[Last Funding Amount - ORIG]],MIN(FIND({0,1,2,3,4,5,6,7,8,9,0},Table3[[#This Row],[Last Funding Amount - ORIG]]&amp;"0123456789"))-1)</f>
        <v>‰âÂ</v>
      </c>
      <c r="E10707" t="s">
        <v>112</v>
      </c>
      <c r="F10707" t="s">
        <v>326</v>
      </c>
      <c r="H10707">
        <v>1</v>
      </c>
    </row>
    <row r="10708" spans="1:8" x14ac:dyDescent="0.2">
      <c r="A10708" t="s">
        <v>12424</v>
      </c>
      <c r="B10708" s="1">
        <v>1250000</v>
      </c>
      <c r="C1070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1250000</v>
      </c>
      <c r="D10708" s="6" t="str">
        <f>LEFT(Table3[[#This Row],[Last Funding Amount - ORIG]],MIN(FIND({0,1,2,3,4,5,6,7,8,9,0},Table3[[#This Row],[Last Funding Amount - ORIG]]&amp;"0123456789"))-1)</f>
        <v/>
      </c>
      <c r="E10708" t="s">
        <v>13</v>
      </c>
      <c r="F10708" s="1">
        <v>1250000</v>
      </c>
    </row>
    <row r="10709" spans="1:8" x14ac:dyDescent="0.2">
      <c r="A10709" t="s">
        <v>12425</v>
      </c>
      <c r="B10709" s="1">
        <v>85000</v>
      </c>
      <c r="C1070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85000</v>
      </c>
      <c r="D10709" s="6" t="str">
        <f>LEFT(Table3[[#This Row],[Last Funding Amount - ORIG]],MIN(FIND({0,1,2,3,4,5,6,7,8,9,0},Table3[[#This Row],[Last Funding Amount - ORIG]]&amp;"0123456789"))-1)</f>
        <v/>
      </c>
      <c r="E10709" t="s">
        <v>112</v>
      </c>
      <c r="F10709" s="1">
        <v>180000</v>
      </c>
    </row>
    <row r="10710" spans="1:8" x14ac:dyDescent="0.2">
      <c r="A10710" t="s">
        <v>12426</v>
      </c>
      <c r="B10710" s="1">
        <v>1000000</v>
      </c>
      <c r="C1071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10710" s="6" t="str">
        <f>LEFT(Table3[[#This Row],[Last Funding Amount - ORIG]],MIN(FIND({0,1,2,3,4,5,6,7,8,9,0},Table3[[#This Row],[Last Funding Amount - ORIG]]&amp;"0123456789"))-1)</f>
        <v/>
      </c>
      <c r="E10710" t="s">
        <v>112</v>
      </c>
      <c r="F10710" s="1">
        <v>1000000</v>
      </c>
      <c r="G10710">
        <v>1</v>
      </c>
      <c r="H10710">
        <v>2</v>
      </c>
    </row>
    <row r="10711" spans="1:8" x14ac:dyDescent="0.2">
      <c r="A10711" t="s">
        <v>12427</v>
      </c>
      <c r="B10711" s="1">
        <v>1500000</v>
      </c>
      <c r="C1071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1500000</v>
      </c>
      <c r="D10711" s="6" t="str">
        <f>LEFT(Table3[[#This Row],[Last Funding Amount - ORIG]],MIN(FIND({0,1,2,3,4,5,6,7,8,9,0},Table3[[#This Row],[Last Funding Amount - ORIG]]&amp;"0123456789"))-1)</f>
        <v/>
      </c>
      <c r="E10711" t="s">
        <v>44</v>
      </c>
      <c r="F10711" s="1">
        <v>1760000</v>
      </c>
    </row>
    <row r="10712" spans="1:8" x14ac:dyDescent="0.2">
      <c r="A10712" t="s">
        <v>12428</v>
      </c>
      <c r="B10712" s="1">
        <v>2000000</v>
      </c>
      <c r="C1071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</v>
      </c>
      <c r="D10712" s="6" t="str">
        <f>LEFT(Table3[[#This Row],[Last Funding Amount - ORIG]],MIN(FIND({0,1,2,3,4,5,6,7,8,9,0},Table3[[#This Row],[Last Funding Amount - ORIG]]&amp;"0123456789"))-1)</f>
        <v/>
      </c>
      <c r="E10712" t="s">
        <v>22</v>
      </c>
      <c r="F10712" s="1">
        <v>2000000</v>
      </c>
      <c r="H10712">
        <v>1</v>
      </c>
    </row>
    <row r="10713" spans="1:8" x14ac:dyDescent="0.2">
      <c r="A10713" t="s">
        <v>12429</v>
      </c>
      <c r="C1071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0713" s="6" t="str">
        <f>LEFT(Table3[[#This Row],[Last Funding Amount - ORIG]],MIN(FIND({0,1,2,3,4,5,6,7,8,9,0},Table3[[#This Row],[Last Funding Amount - ORIG]]&amp;"0123456789"))-1)</f>
        <v/>
      </c>
      <c r="E10713" t="s">
        <v>112</v>
      </c>
      <c r="F10713" s="1">
        <v>76000</v>
      </c>
      <c r="H10713">
        <v>3</v>
      </c>
    </row>
    <row r="10714" spans="1:8" x14ac:dyDescent="0.2">
      <c r="A10714" t="s">
        <v>12430</v>
      </c>
      <c r="B10714" s="1">
        <v>1500000</v>
      </c>
      <c r="C1071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1500000</v>
      </c>
      <c r="D10714" s="6" t="str">
        <f>LEFT(Table3[[#This Row],[Last Funding Amount - ORIG]],MIN(FIND({0,1,2,3,4,5,6,7,8,9,0},Table3[[#This Row],[Last Funding Amount - ORIG]]&amp;"0123456789"))-1)</f>
        <v/>
      </c>
      <c r="E10714" t="s">
        <v>13</v>
      </c>
      <c r="F10714" s="1">
        <v>1500000</v>
      </c>
      <c r="G10714">
        <v>1</v>
      </c>
      <c r="H10714">
        <v>4</v>
      </c>
    </row>
    <row r="10715" spans="1:8" x14ac:dyDescent="0.2">
      <c r="A10715" t="s">
        <v>12431</v>
      </c>
      <c r="B10715" s="1">
        <v>350000</v>
      </c>
      <c r="C1071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350000</v>
      </c>
      <c r="D10715" s="6" t="str">
        <f>LEFT(Table3[[#This Row],[Last Funding Amount - ORIG]],MIN(FIND({0,1,2,3,4,5,6,7,8,9,0},Table3[[#This Row],[Last Funding Amount - ORIG]]&amp;"0123456789"))-1)</f>
        <v/>
      </c>
      <c r="E10715" t="s">
        <v>112</v>
      </c>
      <c r="F10715" s="1">
        <v>350000</v>
      </c>
    </row>
    <row r="10716" spans="1:8" x14ac:dyDescent="0.2">
      <c r="A10716" t="s">
        <v>12432</v>
      </c>
      <c r="B10716" s="1">
        <v>2500000</v>
      </c>
      <c r="C1071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2500000</v>
      </c>
      <c r="D10716" s="6" t="str">
        <f>LEFT(Table3[[#This Row],[Last Funding Amount - ORIG]],MIN(FIND({0,1,2,3,4,5,6,7,8,9,0},Table3[[#This Row],[Last Funding Amount - ORIG]]&amp;"0123456789"))-1)</f>
        <v/>
      </c>
      <c r="E10716" t="s">
        <v>112</v>
      </c>
      <c r="F10716" s="1">
        <v>2500000</v>
      </c>
      <c r="G10716">
        <v>1</v>
      </c>
      <c r="H10716">
        <v>1</v>
      </c>
    </row>
    <row r="10717" spans="1:8" x14ac:dyDescent="0.2">
      <c r="A10717" t="s">
        <v>12433</v>
      </c>
      <c r="C1071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0717" s="6" t="str">
        <f>LEFT(Table3[[#This Row],[Last Funding Amount - ORIG]],MIN(FIND({0,1,2,3,4,5,6,7,8,9,0},Table3[[#This Row],[Last Funding Amount - ORIG]]&amp;"0123456789"))-1)</f>
        <v/>
      </c>
      <c r="E10717" t="s">
        <v>16</v>
      </c>
      <c r="F10717" s="1">
        <v>19500000</v>
      </c>
      <c r="H10717">
        <v>2</v>
      </c>
    </row>
    <row r="10718" spans="1:8" x14ac:dyDescent="0.2">
      <c r="A10718" t="s">
        <v>12434</v>
      </c>
      <c r="B10718" t="s">
        <v>374</v>
      </c>
      <c r="C1071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1200000</v>
      </c>
      <c r="D10718" s="5" t="str">
        <f>LEFT(Table3[[#This Row],[Last Funding Amount - ORIG]],MIN(FIND({0,1,2,3,4,5,6,7,8,9,0},Table3[[#This Row],[Last Funding Amount - ORIG]]&amp;"0123456789"))-1)</f>
        <v>‰âÂ</v>
      </c>
      <c r="E10718" t="s">
        <v>112</v>
      </c>
      <c r="F10718" t="s">
        <v>375</v>
      </c>
      <c r="H10718">
        <v>1</v>
      </c>
    </row>
    <row r="10719" spans="1:8" x14ac:dyDescent="0.2">
      <c r="A10719" t="s">
        <v>12435</v>
      </c>
      <c r="B10719" s="1">
        <v>1500000</v>
      </c>
      <c r="C1071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1500000</v>
      </c>
      <c r="D10719" s="6" t="str">
        <f>LEFT(Table3[[#This Row],[Last Funding Amount - ORIG]],MIN(FIND({0,1,2,3,4,5,6,7,8,9,0},Table3[[#This Row],[Last Funding Amount - ORIG]]&amp;"0123456789"))-1)</f>
        <v/>
      </c>
      <c r="E10719" t="s">
        <v>112</v>
      </c>
      <c r="F10719" s="1">
        <v>1500000</v>
      </c>
    </row>
    <row r="10720" spans="1:8" x14ac:dyDescent="0.2">
      <c r="A10720" t="s">
        <v>12436</v>
      </c>
      <c r="B10720" s="1">
        <v>1000000</v>
      </c>
      <c r="C1072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10720" s="6" t="str">
        <f>LEFT(Table3[[#This Row],[Last Funding Amount - ORIG]],MIN(FIND({0,1,2,3,4,5,6,7,8,9,0},Table3[[#This Row],[Last Funding Amount - ORIG]]&amp;"0123456789"))-1)</f>
        <v/>
      </c>
      <c r="E10720" t="s">
        <v>112</v>
      </c>
      <c r="F10720" s="1">
        <v>1000000</v>
      </c>
      <c r="H10720">
        <v>1</v>
      </c>
    </row>
    <row r="10721" spans="1:8" x14ac:dyDescent="0.2">
      <c r="A10721" t="s">
        <v>12437</v>
      </c>
      <c r="B10721" s="1">
        <v>500000</v>
      </c>
      <c r="C1072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</v>
      </c>
      <c r="D10721" s="6" t="str">
        <f>LEFT(Table3[[#This Row],[Last Funding Amount - ORIG]],MIN(FIND({0,1,2,3,4,5,6,7,8,9,0},Table3[[#This Row],[Last Funding Amount - ORIG]]&amp;"0123456789"))-1)</f>
        <v/>
      </c>
      <c r="E10721" t="s">
        <v>112</v>
      </c>
      <c r="F10721" s="1">
        <v>500000</v>
      </c>
      <c r="H10721">
        <v>2</v>
      </c>
    </row>
    <row r="10722" spans="1:8" x14ac:dyDescent="0.2">
      <c r="A10722" t="s">
        <v>12438</v>
      </c>
      <c r="B10722" s="1">
        <v>500000</v>
      </c>
      <c r="C1072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</v>
      </c>
      <c r="D10722" s="6" t="str">
        <f>LEFT(Table3[[#This Row],[Last Funding Amount - ORIG]],MIN(FIND({0,1,2,3,4,5,6,7,8,9,0},Table3[[#This Row],[Last Funding Amount - ORIG]]&amp;"0123456789"))-1)</f>
        <v/>
      </c>
      <c r="E10722" t="s">
        <v>112</v>
      </c>
      <c r="F10722" s="1">
        <v>500000</v>
      </c>
    </row>
    <row r="10723" spans="1:8" x14ac:dyDescent="0.2">
      <c r="A10723" t="s">
        <v>12439</v>
      </c>
      <c r="C1072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0723" s="6" t="str">
        <f>LEFT(Table3[[#This Row],[Last Funding Amount - ORIG]],MIN(FIND({0,1,2,3,4,5,6,7,8,9,0},Table3[[#This Row],[Last Funding Amount - ORIG]]&amp;"0123456789"))-1)</f>
        <v/>
      </c>
      <c r="E10723" t="s">
        <v>13</v>
      </c>
      <c r="F10723" s="1">
        <v>700000</v>
      </c>
      <c r="G10723">
        <v>1</v>
      </c>
      <c r="H10723">
        <v>2</v>
      </c>
    </row>
    <row r="10724" spans="1:8" x14ac:dyDescent="0.2">
      <c r="A10724" t="s">
        <v>12440</v>
      </c>
      <c r="B10724" s="1">
        <v>2100000</v>
      </c>
      <c r="C1072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2100000</v>
      </c>
      <c r="D10724" s="6" t="str">
        <f>LEFT(Table3[[#This Row],[Last Funding Amount - ORIG]],MIN(FIND({0,1,2,3,4,5,6,7,8,9,0},Table3[[#This Row],[Last Funding Amount - ORIG]]&amp;"0123456789"))-1)</f>
        <v/>
      </c>
      <c r="E10724" t="s">
        <v>112</v>
      </c>
      <c r="F10724" s="1">
        <v>2100000</v>
      </c>
    </row>
    <row r="10725" spans="1:8" x14ac:dyDescent="0.2">
      <c r="A10725" t="s">
        <v>12441</v>
      </c>
      <c r="C1072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0725" s="6" t="str">
        <f>LEFT(Table3[[#This Row],[Last Funding Amount - ORIG]],MIN(FIND({0,1,2,3,4,5,6,7,8,9,0},Table3[[#This Row],[Last Funding Amount - ORIG]]&amp;"0123456789"))-1)</f>
        <v/>
      </c>
      <c r="E10725" t="s">
        <v>56</v>
      </c>
      <c r="F10725" t="s">
        <v>12442</v>
      </c>
      <c r="H10725">
        <v>2</v>
      </c>
    </row>
    <row r="10726" spans="1:8" x14ac:dyDescent="0.2">
      <c r="A10726" t="s">
        <v>12443</v>
      </c>
      <c r="B10726" s="1">
        <v>500000</v>
      </c>
      <c r="C1072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</v>
      </c>
      <c r="D10726" s="6" t="str">
        <f>LEFT(Table3[[#This Row],[Last Funding Amount - ORIG]],MIN(FIND({0,1,2,3,4,5,6,7,8,9,0},Table3[[#This Row],[Last Funding Amount - ORIG]]&amp;"0123456789"))-1)</f>
        <v/>
      </c>
      <c r="E10726" t="s">
        <v>112</v>
      </c>
      <c r="F10726" s="1">
        <v>558000</v>
      </c>
      <c r="H10726">
        <v>2</v>
      </c>
    </row>
    <row r="10727" spans="1:8" x14ac:dyDescent="0.2">
      <c r="A10727" t="s">
        <v>12444</v>
      </c>
      <c r="B10727" s="1">
        <v>280000</v>
      </c>
      <c r="C1072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280000</v>
      </c>
      <c r="D10727" s="6" t="str">
        <f>LEFT(Table3[[#This Row],[Last Funding Amount - ORIG]],MIN(FIND({0,1,2,3,4,5,6,7,8,9,0},Table3[[#This Row],[Last Funding Amount - ORIG]]&amp;"0123456789"))-1)</f>
        <v/>
      </c>
      <c r="E10727" t="s">
        <v>112</v>
      </c>
      <c r="F10727" s="1">
        <v>280000</v>
      </c>
      <c r="G10727">
        <v>1</v>
      </c>
      <c r="H10727">
        <v>1</v>
      </c>
    </row>
    <row r="10728" spans="1:8" x14ac:dyDescent="0.2">
      <c r="A10728" t="s">
        <v>12445</v>
      </c>
      <c r="B10728" s="1">
        <v>19400000</v>
      </c>
      <c r="C1072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19400000</v>
      </c>
      <c r="D10728" s="6" t="str">
        <f>LEFT(Table3[[#This Row],[Last Funding Amount - ORIG]],MIN(FIND({0,1,2,3,4,5,6,7,8,9,0},Table3[[#This Row],[Last Funding Amount - ORIG]]&amp;"0123456789"))-1)</f>
        <v/>
      </c>
      <c r="E10728" t="s">
        <v>314</v>
      </c>
      <c r="F10728" s="1">
        <v>19400000</v>
      </c>
    </row>
    <row r="10729" spans="1:8" x14ac:dyDescent="0.2">
      <c r="A10729" t="s">
        <v>12446</v>
      </c>
      <c r="B10729" t="s">
        <v>8250</v>
      </c>
      <c r="C1072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6000000</v>
      </c>
      <c r="D10729" s="5" t="str">
        <f>LEFT(Table3[[#This Row],[Last Funding Amount - ORIG]],MIN(FIND({0,1,2,3,4,5,6,7,8,9,0},Table3[[#This Row],[Last Funding Amount - ORIG]]&amp;"0123456789"))-1)</f>
        <v>SEK</v>
      </c>
      <c r="E10729" t="s">
        <v>112</v>
      </c>
      <c r="F10729" t="s">
        <v>12447</v>
      </c>
      <c r="H10729">
        <v>2</v>
      </c>
    </row>
    <row r="10730" spans="1:8" x14ac:dyDescent="0.2">
      <c r="A10730" t="s">
        <v>12448</v>
      </c>
      <c r="B10730" s="1">
        <v>15000000</v>
      </c>
      <c r="C1073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15000000</v>
      </c>
      <c r="D10730" s="6" t="str">
        <f>LEFT(Table3[[#This Row],[Last Funding Amount - ORIG]],MIN(FIND({0,1,2,3,4,5,6,7,8,9,0},Table3[[#This Row],[Last Funding Amount - ORIG]]&amp;"0123456789"))-1)</f>
        <v/>
      </c>
      <c r="E10730" t="s">
        <v>16</v>
      </c>
      <c r="F10730" s="1">
        <v>16000000</v>
      </c>
      <c r="H10730">
        <v>1</v>
      </c>
    </row>
    <row r="10731" spans="1:8" x14ac:dyDescent="0.2">
      <c r="A10731" t="s">
        <v>12449</v>
      </c>
      <c r="B10731" s="1">
        <v>225000</v>
      </c>
      <c r="C1073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225000</v>
      </c>
      <c r="D10731" s="6" t="str">
        <f>LEFT(Table3[[#This Row],[Last Funding Amount - ORIG]],MIN(FIND({0,1,2,3,4,5,6,7,8,9,0},Table3[[#This Row],[Last Funding Amount - ORIG]]&amp;"0123456789"))-1)</f>
        <v/>
      </c>
      <c r="E10731" t="s">
        <v>314</v>
      </c>
      <c r="F10731" s="1">
        <v>225000</v>
      </c>
      <c r="G10731">
        <v>1</v>
      </c>
      <c r="H10731">
        <v>1</v>
      </c>
    </row>
    <row r="10732" spans="1:8" x14ac:dyDescent="0.2">
      <c r="A10732" t="s">
        <v>12450</v>
      </c>
      <c r="B10732" s="1">
        <v>500000</v>
      </c>
      <c r="C1073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</v>
      </c>
      <c r="D10732" s="6" t="str">
        <f>LEFT(Table3[[#This Row],[Last Funding Amount - ORIG]],MIN(FIND({0,1,2,3,4,5,6,7,8,9,0},Table3[[#This Row],[Last Funding Amount - ORIG]]&amp;"0123456789"))-1)</f>
        <v/>
      </c>
      <c r="E10732" t="s">
        <v>112</v>
      </c>
      <c r="F10732" s="1">
        <v>2900000</v>
      </c>
    </row>
    <row r="10733" spans="1:8" x14ac:dyDescent="0.2">
      <c r="A10733" t="s">
        <v>12451</v>
      </c>
      <c r="B10733" s="1">
        <v>2400000</v>
      </c>
      <c r="C1073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2400000</v>
      </c>
      <c r="D10733" s="6" t="str">
        <f>LEFT(Table3[[#This Row],[Last Funding Amount - ORIG]],MIN(FIND({0,1,2,3,4,5,6,7,8,9,0},Table3[[#This Row],[Last Funding Amount - ORIG]]&amp;"0123456789"))-1)</f>
        <v/>
      </c>
      <c r="E10733" t="s">
        <v>314</v>
      </c>
      <c r="F10733" s="1">
        <v>2400000</v>
      </c>
    </row>
    <row r="10734" spans="1:8" x14ac:dyDescent="0.2">
      <c r="A10734" t="s">
        <v>12452</v>
      </c>
      <c r="C1073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0734" s="6" t="str">
        <f>LEFT(Table3[[#This Row],[Last Funding Amount - ORIG]],MIN(FIND({0,1,2,3,4,5,6,7,8,9,0},Table3[[#This Row],[Last Funding Amount - ORIG]]&amp;"0123456789"))-1)</f>
        <v/>
      </c>
      <c r="E10734" t="s">
        <v>13</v>
      </c>
      <c r="F10734" s="1">
        <v>150000</v>
      </c>
      <c r="H10734">
        <v>2</v>
      </c>
    </row>
    <row r="10735" spans="1:8" x14ac:dyDescent="0.2">
      <c r="A10735" t="s">
        <v>12453</v>
      </c>
      <c r="B10735" s="1">
        <v>507397</v>
      </c>
      <c r="C1073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507397</v>
      </c>
      <c r="D10735" s="6" t="str">
        <f>LEFT(Table3[[#This Row],[Last Funding Amount - ORIG]],MIN(FIND({0,1,2,3,4,5,6,7,8,9,0},Table3[[#This Row],[Last Funding Amount - ORIG]]&amp;"0123456789"))-1)</f>
        <v/>
      </c>
      <c r="E10735" t="s">
        <v>44</v>
      </c>
      <c r="F10735" s="1">
        <v>7708828</v>
      </c>
      <c r="G10735">
        <v>1</v>
      </c>
      <c r="H10735">
        <v>2</v>
      </c>
    </row>
    <row r="10736" spans="1:8" x14ac:dyDescent="0.2">
      <c r="A10736" t="s">
        <v>12454</v>
      </c>
      <c r="B10736" s="1">
        <v>283660</v>
      </c>
      <c r="C1073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283660</v>
      </c>
      <c r="D10736" s="6" t="str">
        <f>LEFT(Table3[[#This Row],[Last Funding Amount - ORIG]],MIN(FIND({0,1,2,3,4,5,6,7,8,9,0},Table3[[#This Row],[Last Funding Amount - ORIG]]&amp;"0123456789"))-1)</f>
        <v/>
      </c>
      <c r="E10736" t="s">
        <v>13</v>
      </c>
      <c r="F10736" s="1">
        <v>283660</v>
      </c>
      <c r="H10736">
        <v>4</v>
      </c>
    </row>
    <row r="10737" spans="1:8" x14ac:dyDescent="0.2">
      <c r="A10737" t="s">
        <v>12455</v>
      </c>
      <c r="B10737" s="1">
        <v>500000</v>
      </c>
      <c r="C1073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</v>
      </c>
      <c r="D10737" s="6" t="str">
        <f>LEFT(Table3[[#This Row],[Last Funding Amount - ORIG]],MIN(FIND({0,1,2,3,4,5,6,7,8,9,0},Table3[[#This Row],[Last Funding Amount - ORIG]]&amp;"0123456789"))-1)</f>
        <v/>
      </c>
      <c r="E10737" t="s">
        <v>13</v>
      </c>
      <c r="F10737" s="1">
        <v>2200000</v>
      </c>
    </row>
    <row r="10738" spans="1:8" x14ac:dyDescent="0.2">
      <c r="A10738" t="s">
        <v>12456</v>
      </c>
      <c r="B10738" t="s">
        <v>612</v>
      </c>
      <c r="C1073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350000</v>
      </c>
      <c r="D10738" s="5" t="str">
        <f>LEFT(Table3[[#This Row],[Last Funding Amount - ORIG]],MIN(FIND({0,1,2,3,4,5,6,7,8,9,0},Table3[[#This Row],[Last Funding Amount - ORIG]]&amp;"0123456789"))-1)</f>
        <v>‰âÂ</v>
      </c>
      <c r="E10738" t="s">
        <v>112</v>
      </c>
      <c r="F10738" t="s">
        <v>12457</v>
      </c>
      <c r="H10738">
        <v>3</v>
      </c>
    </row>
    <row r="10739" spans="1:8" x14ac:dyDescent="0.2">
      <c r="A10739" t="s">
        <v>12458</v>
      </c>
      <c r="B10739" t="s">
        <v>10545</v>
      </c>
      <c r="C1073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1800000</v>
      </c>
      <c r="D10739" s="5" t="str">
        <f>LEFT(Table3[[#This Row],[Last Funding Amount - ORIG]],MIN(FIND({0,1,2,3,4,5,6,7,8,9,0},Table3[[#This Row],[Last Funding Amount - ORIG]]&amp;"0123456789"))-1)</f>
        <v>å£</v>
      </c>
      <c r="E10739" t="s">
        <v>314</v>
      </c>
      <c r="F10739" t="s">
        <v>12459</v>
      </c>
      <c r="H10739">
        <v>1</v>
      </c>
    </row>
    <row r="10740" spans="1:8" x14ac:dyDescent="0.2">
      <c r="A10740" t="s">
        <v>12460</v>
      </c>
      <c r="B10740" s="1">
        <v>100000</v>
      </c>
      <c r="C1074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</v>
      </c>
      <c r="D10740" s="6" t="str">
        <f>LEFT(Table3[[#This Row],[Last Funding Amount - ORIG]],MIN(FIND({0,1,2,3,4,5,6,7,8,9,0},Table3[[#This Row],[Last Funding Amount - ORIG]]&amp;"0123456789"))-1)</f>
        <v/>
      </c>
      <c r="E10740" t="s">
        <v>56</v>
      </c>
      <c r="F10740" s="1">
        <v>2850000</v>
      </c>
      <c r="G10740">
        <v>2</v>
      </c>
      <c r="H10740">
        <v>4</v>
      </c>
    </row>
    <row r="10741" spans="1:8" x14ac:dyDescent="0.2">
      <c r="A10741" t="s">
        <v>12461</v>
      </c>
      <c r="B10741" s="1">
        <v>500000</v>
      </c>
      <c r="C1074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</v>
      </c>
      <c r="D10741" s="6" t="str">
        <f>LEFT(Table3[[#This Row],[Last Funding Amount - ORIG]],MIN(FIND({0,1,2,3,4,5,6,7,8,9,0},Table3[[#This Row],[Last Funding Amount - ORIG]]&amp;"0123456789"))-1)</f>
        <v/>
      </c>
      <c r="E10741" t="s">
        <v>112</v>
      </c>
      <c r="F10741" s="1">
        <v>500000</v>
      </c>
      <c r="G10741">
        <v>1</v>
      </c>
      <c r="H10741">
        <v>1</v>
      </c>
    </row>
    <row r="10742" spans="1:8" x14ac:dyDescent="0.2">
      <c r="A10742" t="s">
        <v>12462</v>
      </c>
      <c r="B10742" t="s">
        <v>5829</v>
      </c>
      <c r="C1074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5000000</v>
      </c>
      <c r="D10742" s="5" t="str">
        <f>LEFT(Table3[[#This Row],[Last Funding Amount - ORIG]],MIN(FIND({0,1,2,3,4,5,6,7,8,9,0},Table3[[#This Row],[Last Funding Amount - ORIG]]&amp;"0123456789"))-1)</f>
        <v>CNå´</v>
      </c>
      <c r="E10742" t="s">
        <v>20</v>
      </c>
      <c r="F10742" t="s">
        <v>5830</v>
      </c>
      <c r="H10742">
        <v>1</v>
      </c>
    </row>
    <row r="10743" spans="1:8" x14ac:dyDescent="0.2">
      <c r="A10743" t="s">
        <v>12463</v>
      </c>
      <c r="C1074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0743" s="6" t="str">
        <f>LEFT(Table3[[#This Row],[Last Funding Amount - ORIG]],MIN(FIND({0,1,2,3,4,5,6,7,8,9,0},Table3[[#This Row],[Last Funding Amount - ORIG]]&amp;"0123456789"))-1)</f>
        <v/>
      </c>
      <c r="E10743" t="s">
        <v>13</v>
      </c>
      <c r="F10743" s="1">
        <v>425000</v>
      </c>
      <c r="H10743">
        <v>2</v>
      </c>
    </row>
    <row r="10744" spans="1:8" x14ac:dyDescent="0.2">
      <c r="A10744" t="s">
        <v>12464</v>
      </c>
      <c r="B10744" s="1">
        <v>500000</v>
      </c>
      <c r="C1074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</v>
      </c>
      <c r="D10744" s="6" t="str">
        <f>LEFT(Table3[[#This Row],[Last Funding Amount - ORIG]],MIN(FIND({0,1,2,3,4,5,6,7,8,9,0},Table3[[#This Row],[Last Funding Amount - ORIG]]&amp;"0123456789"))-1)</f>
        <v/>
      </c>
      <c r="E10744" t="s">
        <v>36</v>
      </c>
      <c r="F10744" s="1">
        <v>1282000</v>
      </c>
      <c r="G10744">
        <v>2</v>
      </c>
      <c r="H10744">
        <v>2</v>
      </c>
    </row>
    <row r="10745" spans="1:8" x14ac:dyDescent="0.2">
      <c r="A10745" t="s">
        <v>12465</v>
      </c>
      <c r="B10745" s="1">
        <v>4200000</v>
      </c>
      <c r="C1074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4200000</v>
      </c>
      <c r="D10745" s="6" t="str">
        <f>LEFT(Table3[[#This Row],[Last Funding Amount - ORIG]],MIN(FIND({0,1,2,3,4,5,6,7,8,9,0},Table3[[#This Row],[Last Funding Amount - ORIG]]&amp;"0123456789"))-1)</f>
        <v/>
      </c>
      <c r="E10745" t="s">
        <v>13</v>
      </c>
      <c r="F10745" s="1">
        <v>4200000</v>
      </c>
      <c r="G10745">
        <v>1</v>
      </c>
      <c r="H10745">
        <v>1</v>
      </c>
    </row>
    <row r="10746" spans="1:8" x14ac:dyDescent="0.2">
      <c r="A10746" t="s">
        <v>12466</v>
      </c>
      <c r="B10746" s="1">
        <v>100000</v>
      </c>
      <c r="C1074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</v>
      </c>
      <c r="D10746" s="6" t="str">
        <f>LEFT(Table3[[#This Row],[Last Funding Amount - ORIG]],MIN(FIND({0,1,2,3,4,5,6,7,8,9,0},Table3[[#This Row],[Last Funding Amount - ORIG]]&amp;"0123456789"))-1)</f>
        <v/>
      </c>
      <c r="E10746" t="s">
        <v>56</v>
      </c>
      <c r="F10746" s="1">
        <v>120000</v>
      </c>
      <c r="H10746">
        <v>3</v>
      </c>
    </row>
    <row r="10747" spans="1:8" x14ac:dyDescent="0.2">
      <c r="A10747" t="s">
        <v>12467</v>
      </c>
      <c r="B10747" s="1">
        <v>250000</v>
      </c>
      <c r="C1074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</v>
      </c>
      <c r="D10747" s="6" t="str">
        <f>LEFT(Table3[[#This Row],[Last Funding Amount - ORIG]],MIN(FIND({0,1,2,3,4,5,6,7,8,9,0},Table3[[#This Row],[Last Funding Amount - ORIG]]&amp;"0123456789"))-1)</f>
        <v/>
      </c>
      <c r="E10747" t="s">
        <v>314</v>
      </c>
      <c r="F10747" s="1">
        <v>250000</v>
      </c>
      <c r="H10747">
        <v>1</v>
      </c>
    </row>
    <row r="10748" spans="1:8" x14ac:dyDescent="0.2">
      <c r="A10748" t="s">
        <v>12468</v>
      </c>
      <c r="B10748" s="1">
        <v>11487500</v>
      </c>
      <c r="C1074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11487500</v>
      </c>
      <c r="D10748" s="6" t="str">
        <f>LEFT(Table3[[#This Row],[Last Funding Amount - ORIG]],MIN(FIND({0,1,2,3,4,5,6,7,8,9,0},Table3[[#This Row],[Last Funding Amount - ORIG]]&amp;"0123456789"))-1)</f>
        <v/>
      </c>
      <c r="E10748" t="s">
        <v>13</v>
      </c>
      <c r="F10748" s="1">
        <v>11487500</v>
      </c>
    </row>
    <row r="10749" spans="1:8" x14ac:dyDescent="0.2">
      <c r="A10749" t="s">
        <v>12469</v>
      </c>
      <c r="B10749" t="s">
        <v>12470</v>
      </c>
      <c r="C1074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225592</v>
      </c>
      <c r="D10749" s="5" t="str">
        <f>LEFT(Table3[[#This Row],[Last Funding Amount - ORIG]],MIN(FIND({0,1,2,3,4,5,6,7,8,9,0},Table3[[#This Row],[Last Funding Amount - ORIG]]&amp;"0123456789"))-1)</f>
        <v>å£</v>
      </c>
      <c r="E10749" t="s">
        <v>22</v>
      </c>
      <c r="F10749" t="s">
        <v>12471</v>
      </c>
      <c r="G10749">
        <v>1</v>
      </c>
      <c r="H10749">
        <v>3</v>
      </c>
    </row>
    <row r="10750" spans="1:8" x14ac:dyDescent="0.2">
      <c r="A10750" t="s">
        <v>12472</v>
      </c>
      <c r="B10750" s="1">
        <v>14000000</v>
      </c>
      <c r="C1075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14000000</v>
      </c>
      <c r="D10750" s="6" t="str">
        <f>LEFT(Table3[[#This Row],[Last Funding Amount - ORIG]],MIN(FIND({0,1,2,3,4,5,6,7,8,9,0},Table3[[#This Row],[Last Funding Amount - ORIG]]&amp;"0123456789"))-1)</f>
        <v/>
      </c>
      <c r="E10750" t="s">
        <v>13</v>
      </c>
      <c r="F10750" s="1">
        <v>14000000</v>
      </c>
    </row>
    <row r="10751" spans="1:8" x14ac:dyDescent="0.2">
      <c r="A10751" t="s">
        <v>12473</v>
      </c>
      <c r="B10751" s="1">
        <v>160000</v>
      </c>
      <c r="C1075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160000</v>
      </c>
      <c r="D10751" s="6" t="str">
        <f>LEFT(Table3[[#This Row],[Last Funding Amount - ORIG]],MIN(FIND({0,1,2,3,4,5,6,7,8,9,0},Table3[[#This Row],[Last Funding Amount - ORIG]]&amp;"0123456789"))-1)</f>
        <v/>
      </c>
      <c r="E10751" t="s">
        <v>13</v>
      </c>
      <c r="F10751" s="1">
        <v>1560000</v>
      </c>
      <c r="G10751">
        <v>1</v>
      </c>
      <c r="H10751">
        <v>1</v>
      </c>
    </row>
    <row r="10752" spans="1:8" x14ac:dyDescent="0.2">
      <c r="A10752" t="s">
        <v>12474</v>
      </c>
      <c r="B10752" s="1">
        <v>650000</v>
      </c>
      <c r="C1075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650000</v>
      </c>
      <c r="D10752" s="6" t="str">
        <f>LEFT(Table3[[#This Row],[Last Funding Amount - ORIG]],MIN(FIND({0,1,2,3,4,5,6,7,8,9,0},Table3[[#This Row],[Last Funding Amount - ORIG]]&amp;"0123456789"))-1)</f>
        <v/>
      </c>
      <c r="E10752" t="s">
        <v>112</v>
      </c>
      <c r="F10752" s="1">
        <v>650000</v>
      </c>
      <c r="H10752">
        <v>2</v>
      </c>
    </row>
    <row r="10753" spans="1:8" x14ac:dyDescent="0.2">
      <c r="A10753" t="s">
        <v>12475</v>
      </c>
      <c r="B10753" t="s">
        <v>608</v>
      </c>
      <c r="C1075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</v>
      </c>
      <c r="D10753" s="5" t="str">
        <f>LEFT(Table3[[#This Row],[Last Funding Amount - ORIG]],MIN(FIND({0,1,2,3,4,5,6,7,8,9,0},Table3[[#This Row],[Last Funding Amount - ORIG]]&amp;"0123456789"))-1)</f>
        <v>‰âÂ</v>
      </c>
      <c r="E10753" t="s">
        <v>20</v>
      </c>
      <c r="F10753" t="s">
        <v>609</v>
      </c>
      <c r="H10753">
        <v>6</v>
      </c>
    </row>
    <row r="10754" spans="1:8" x14ac:dyDescent="0.2">
      <c r="A10754" t="s">
        <v>12476</v>
      </c>
      <c r="B10754" t="s">
        <v>12477</v>
      </c>
      <c r="C1075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200550</v>
      </c>
      <c r="D10754" s="5" t="str">
        <f>LEFT(Table3[[#This Row],[Last Funding Amount - ORIG]],MIN(FIND({0,1,2,3,4,5,6,7,8,9,0},Table3[[#This Row],[Last Funding Amount - ORIG]]&amp;"0123456789"))-1)</f>
        <v>å£</v>
      </c>
      <c r="E10754" t="s">
        <v>59</v>
      </c>
      <c r="F10754" t="s">
        <v>12478</v>
      </c>
      <c r="H10754">
        <v>1</v>
      </c>
    </row>
    <row r="10755" spans="1:8" x14ac:dyDescent="0.2">
      <c r="A10755" t="s">
        <v>12479</v>
      </c>
      <c r="B10755" s="1">
        <v>100000</v>
      </c>
      <c r="C1075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</v>
      </c>
      <c r="D10755" s="6" t="str">
        <f>LEFT(Table3[[#This Row],[Last Funding Amount - ORIG]],MIN(FIND({0,1,2,3,4,5,6,7,8,9,0},Table3[[#This Row],[Last Funding Amount - ORIG]]&amp;"0123456789"))-1)</f>
        <v/>
      </c>
      <c r="E10755" t="s">
        <v>20</v>
      </c>
      <c r="F10755" s="1">
        <v>100000</v>
      </c>
    </row>
    <row r="10756" spans="1:8" x14ac:dyDescent="0.2">
      <c r="A10756" t="s">
        <v>12480</v>
      </c>
      <c r="B10756" s="1">
        <v>250000</v>
      </c>
      <c r="C1075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</v>
      </c>
      <c r="D10756" s="6" t="str">
        <f>LEFT(Table3[[#This Row],[Last Funding Amount - ORIG]],MIN(FIND({0,1,2,3,4,5,6,7,8,9,0},Table3[[#This Row],[Last Funding Amount - ORIG]]&amp;"0123456789"))-1)</f>
        <v/>
      </c>
      <c r="E10756" t="s">
        <v>20</v>
      </c>
      <c r="F10756" s="1">
        <v>250000</v>
      </c>
      <c r="H10756">
        <v>2</v>
      </c>
    </row>
    <row r="10757" spans="1:8" x14ac:dyDescent="0.2">
      <c r="A10757" t="s">
        <v>12481</v>
      </c>
      <c r="B10757" s="1">
        <v>5000000</v>
      </c>
      <c r="C1075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5000000</v>
      </c>
      <c r="D10757" s="6" t="str">
        <f>LEFT(Table3[[#This Row],[Last Funding Amount - ORIG]],MIN(FIND({0,1,2,3,4,5,6,7,8,9,0},Table3[[#This Row],[Last Funding Amount - ORIG]]&amp;"0123456789"))-1)</f>
        <v/>
      </c>
      <c r="E10757" t="s">
        <v>22</v>
      </c>
      <c r="F10757" s="1">
        <v>5000000</v>
      </c>
      <c r="G10757">
        <v>1</v>
      </c>
      <c r="H10757">
        <v>5</v>
      </c>
    </row>
    <row r="10758" spans="1:8" x14ac:dyDescent="0.2">
      <c r="A10758" t="s">
        <v>12482</v>
      </c>
      <c r="B10758" s="1">
        <v>7000000</v>
      </c>
      <c r="C1075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7000000</v>
      </c>
      <c r="D10758" s="6" t="str">
        <f>LEFT(Table3[[#This Row],[Last Funding Amount - ORIG]],MIN(FIND({0,1,2,3,4,5,6,7,8,9,0},Table3[[#This Row],[Last Funding Amount - ORIG]]&amp;"0123456789"))-1)</f>
        <v/>
      </c>
      <c r="E10758" t="s">
        <v>11</v>
      </c>
      <c r="F10758" s="1">
        <v>7000000</v>
      </c>
      <c r="G10758">
        <v>1</v>
      </c>
      <c r="H10758">
        <v>1</v>
      </c>
    </row>
    <row r="10759" spans="1:8" x14ac:dyDescent="0.2">
      <c r="A10759" t="s">
        <v>12483</v>
      </c>
      <c r="B10759" s="1">
        <v>6000000</v>
      </c>
      <c r="C1075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6000000</v>
      </c>
      <c r="D10759" s="6" t="str">
        <f>LEFT(Table3[[#This Row],[Last Funding Amount - ORIG]],MIN(FIND({0,1,2,3,4,5,6,7,8,9,0},Table3[[#This Row],[Last Funding Amount - ORIG]]&amp;"0123456789"))-1)</f>
        <v/>
      </c>
      <c r="E10759" t="s">
        <v>13</v>
      </c>
      <c r="F10759" s="1">
        <v>6000000</v>
      </c>
    </row>
    <row r="10760" spans="1:8" x14ac:dyDescent="0.2">
      <c r="A10760" t="s">
        <v>12484</v>
      </c>
      <c r="C1076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0760" s="6" t="str">
        <f>LEFT(Table3[[#This Row],[Last Funding Amount - ORIG]],MIN(FIND({0,1,2,3,4,5,6,7,8,9,0},Table3[[#This Row],[Last Funding Amount - ORIG]]&amp;"0123456789"))-1)</f>
        <v/>
      </c>
      <c r="E10760" t="s">
        <v>112</v>
      </c>
      <c r="F10760" s="1">
        <v>300000</v>
      </c>
      <c r="H10760">
        <v>1</v>
      </c>
    </row>
    <row r="10761" spans="1:8" x14ac:dyDescent="0.2">
      <c r="A10761" t="s">
        <v>12485</v>
      </c>
      <c r="B10761" s="1">
        <v>300000</v>
      </c>
      <c r="C1076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</v>
      </c>
      <c r="D10761" s="6" t="str">
        <f>LEFT(Table3[[#This Row],[Last Funding Amount - ORIG]],MIN(FIND({0,1,2,3,4,5,6,7,8,9,0},Table3[[#This Row],[Last Funding Amount - ORIG]]&amp;"0123456789"))-1)</f>
        <v/>
      </c>
      <c r="E10761" t="s">
        <v>20</v>
      </c>
      <c r="F10761" s="1">
        <v>300000</v>
      </c>
    </row>
    <row r="10762" spans="1:8" x14ac:dyDescent="0.2">
      <c r="A10762" t="s">
        <v>12486</v>
      </c>
      <c r="B10762" s="1">
        <v>130000</v>
      </c>
      <c r="C1076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130000</v>
      </c>
      <c r="D10762" s="6" t="str">
        <f>LEFT(Table3[[#This Row],[Last Funding Amount - ORIG]],MIN(FIND({0,1,2,3,4,5,6,7,8,9,0},Table3[[#This Row],[Last Funding Amount - ORIG]]&amp;"0123456789"))-1)</f>
        <v/>
      </c>
      <c r="E10762" t="s">
        <v>112</v>
      </c>
      <c r="F10762" s="1">
        <v>255000</v>
      </c>
      <c r="H10762">
        <v>2</v>
      </c>
    </row>
    <row r="10763" spans="1:8" x14ac:dyDescent="0.2">
      <c r="A10763" t="s">
        <v>12487</v>
      </c>
      <c r="B10763" s="1">
        <v>300000</v>
      </c>
      <c r="C1076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</v>
      </c>
      <c r="D10763" s="6" t="str">
        <f>LEFT(Table3[[#This Row],[Last Funding Amount - ORIG]],MIN(FIND({0,1,2,3,4,5,6,7,8,9,0},Table3[[#This Row],[Last Funding Amount - ORIG]]&amp;"0123456789"))-1)</f>
        <v/>
      </c>
      <c r="E10763" t="s">
        <v>112</v>
      </c>
      <c r="F10763" s="1">
        <v>300000</v>
      </c>
    </row>
    <row r="10764" spans="1:8" x14ac:dyDescent="0.2">
      <c r="A10764" t="s">
        <v>12488</v>
      </c>
      <c r="B10764" s="1">
        <v>300000</v>
      </c>
      <c r="C1076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</v>
      </c>
      <c r="D10764" s="6" t="str">
        <f>LEFT(Table3[[#This Row],[Last Funding Amount - ORIG]],MIN(FIND({0,1,2,3,4,5,6,7,8,9,0},Table3[[#This Row],[Last Funding Amount - ORIG]]&amp;"0123456789"))-1)</f>
        <v/>
      </c>
      <c r="E10764" t="s">
        <v>112</v>
      </c>
      <c r="F10764" s="1">
        <v>300000</v>
      </c>
      <c r="G10764">
        <v>1</v>
      </c>
      <c r="H10764">
        <v>1</v>
      </c>
    </row>
    <row r="10765" spans="1:8" x14ac:dyDescent="0.2">
      <c r="A10765" t="s">
        <v>12489</v>
      </c>
      <c r="B10765" s="1">
        <v>300000</v>
      </c>
      <c r="C1076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</v>
      </c>
      <c r="D10765" s="6" t="str">
        <f>LEFT(Table3[[#This Row],[Last Funding Amount - ORIG]],MIN(FIND({0,1,2,3,4,5,6,7,8,9,0},Table3[[#This Row],[Last Funding Amount - ORIG]]&amp;"0123456789"))-1)</f>
        <v/>
      </c>
      <c r="E10765" t="s">
        <v>112</v>
      </c>
      <c r="F10765" s="1">
        <v>300000</v>
      </c>
    </row>
    <row r="10766" spans="1:8" x14ac:dyDescent="0.2">
      <c r="A10766" t="s">
        <v>12490</v>
      </c>
      <c r="B10766" t="s">
        <v>12420</v>
      </c>
      <c r="C1076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3750000</v>
      </c>
      <c r="D10766" s="5" t="str">
        <f>LEFT(Table3[[#This Row],[Last Funding Amount - ORIG]],MIN(FIND({0,1,2,3,4,5,6,7,8,9,0},Table3[[#This Row],[Last Funding Amount - ORIG]]&amp;"0123456789"))-1)</f>
        <v>å£</v>
      </c>
      <c r="E10766" t="s">
        <v>13</v>
      </c>
      <c r="F10766" t="s">
        <v>12421</v>
      </c>
      <c r="G10766">
        <v>2</v>
      </c>
      <c r="H10766">
        <v>2</v>
      </c>
    </row>
    <row r="10767" spans="1:8" x14ac:dyDescent="0.2">
      <c r="A10767" t="s">
        <v>12491</v>
      </c>
      <c r="B10767" s="1">
        <v>2368223</v>
      </c>
      <c r="C1076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2368223</v>
      </c>
      <c r="D10767" s="6" t="str">
        <f>LEFT(Table3[[#This Row],[Last Funding Amount - ORIG]],MIN(FIND({0,1,2,3,4,5,6,7,8,9,0},Table3[[#This Row],[Last Funding Amount - ORIG]]&amp;"0123456789"))-1)</f>
        <v/>
      </c>
      <c r="E10767" t="s">
        <v>13</v>
      </c>
      <c r="F10767" s="1">
        <v>6842907</v>
      </c>
    </row>
    <row r="10768" spans="1:8" x14ac:dyDescent="0.2">
      <c r="A10768" t="s">
        <v>12492</v>
      </c>
      <c r="B10768" s="1">
        <v>300000</v>
      </c>
      <c r="C1076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</v>
      </c>
      <c r="D10768" s="6" t="str">
        <f>LEFT(Table3[[#This Row],[Last Funding Amount - ORIG]],MIN(FIND({0,1,2,3,4,5,6,7,8,9,0},Table3[[#This Row],[Last Funding Amount - ORIG]]&amp;"0123456789"))-1)</f>
        <v/>
      </c>
      <c r="E10768" t="s">
        <v>44</v>
      </c>
      <c r="F10768" s="1">
        <v>300000</v>
      </c>
    </row>
    <row r="10769" spans="1:8" x14ac:dyDescent="0.2">
      <c r="A10769" t="s">
        <v>12493</v>
      </c>
      <c r="B10769" s="1">
        <v>3559654</v>
      </c>
      <c r="C1076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3559654</v>
      </c>
      <c r="D10769" s="6" t="str">
        <f>LEFT(Table3[[#This Row],[Last Funding Amount - ORIG]],MIN(FIND({0,1,2,3,4,5,6,7,8,9,0},Table3[[#This Row],[Last Funding Amount - ORIG]]&amp;"0123456789"))-1)</f>
        <v/>
      </c>
      <c r="E10769" t="s">
        <v>44</v>
      </c>
      <c r="F10769" s="1">
        <v>3559654</v>
      </c>
    </row>
    <row r="10770" spans="1:8" x14ac:dyDescent="0.2">
      <c r="A10770" t="s">
        <v>12494</v>
      </c>
      <c r="B10770" s="1">
        <v>3700000</v>
      </c>
      <c r="C1077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3700000</v>
      </c>
      <c r="D10770" s="6" t="str">
        <f>LEFT(Table3[[#This Row],[Last Funding Amount - ORIG]],MIN(FIND({0,1,2,3,4,5,6,7,8,9,0},Table3[[#This Row],[Last Funding Amount - ORIG]]&amp;"0123456789"))-1)</f>
        <v/>
      </c>
      <c r="E10770" t="s">
        <v>13</v>
      </c>
      <c r="F10770" s="1">
        <v>3700000</v>
      </c>
    </row>
    <row r="10771" spans="1:8" x14ac:dyDescent="0.2">
      <c r="A10771" t="s">
        <v>12495</v>
      </c>
      <c r="B10771" s="1">
        <v>8350000</v>
      </c>
      <c r="C1077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8350000</v>
      </c>
      <c r="D10771" s="6" t="str">
        <f>LEFT(Table3[[#This Row],[Last Funding Amount - ORIG]],MIN(FIND({0,1,2,3,4,5,6,7,8,9,0},Table3[[#This Row],[Last Funding Amount - ORIG]]&amp;"0123456789"))-1)</f>
        <v/>
      </c>
      <c r="E10771" t="s">
        <v>13</v>
      </c>
      <c r="F10771" s="1">
        <v>8350000</v>
      </c>
    </row>
    <row r="10772" spans="1:8" x14ac:dyDescent="0.2">
      <c r="A10772" t="s">
        <v>12496</v>
      </c>
      <c r="B10772" t="s">
        <v>2264</v>
      </c>
      <c r="C1077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</v>
      </c>
      <c r="D10772" s="5" t="str">
        <f>LEFT(Table3[[#This Row],[Last Funding Amount - ORIG]],MIN(FIND({0,1,2,3,4,5,6,7,8,9,0},Table3[[#This Row],[Last Funding Amount - ORIG]]&amp;"0123456789"))-1)</f>
        <v>å£</v>
      </c>
      <c r="E10772" t="s">
        <v>13</v>
      </c>
      <c r="F10772" t="s">
        <v>12497</v>
      </c>
      <c r="H10772">
        <v>5</v>
      </c>
    </row>
    <row r="10773" spans="1:8" x14ac:dyDescent="0.2">
      <c r="A10773" t="s">
        <v>12498</v>
      </c>
      <c r="B10773" s="1">
        <v>1467150</v>
      </c>
      <c r="C1077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1467150</v>
      </c>
      <c r="D10773" s="6" t="str">
        <f>LEFT(Table3[[#This Row],[Last Funding Amount - ORIG]],MIN(FIND({0,1,2,3,4,5,6,7,8,9,0},Table3[[#This Row],[Last Funding Amount - ORIG]]&amp;"0123456789"))-1)</f>
        <v/>
      </c>
      <c r="E10773" t="s">
        <v>13</v>
      </c>
      <c r="F10773" s="1">
        <v>2467150</v>
      </c>
      <c r="H10773">
        <v>3</v>
      </c>
    </row>
    <row r="10774" spans="1:8" x14ac:dyDescent="0.2">
      <c r="A10774" t="s">
        <v>12499</v>
      </c>
      <c r="B10774" t="s">
        <v>1533</v>
      </c>
      <c r="C1077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</v>
      </c>
      <c r="D10774" s="5" t="str">
        <f>LEFT(Table3[[#This Row],[Last Funding Amount - ORIG]],MIN(FIND({0,1,2,3,4,5,6,7,8,9,0},Table3[[#This Row],[Last Funding Amount - ORIG]]&amp;"0123456789"))-1)</f>
        <v>A$</v>
      </c>
      <c r="E10774" t="s">
        <v>112</v>
      </c>
      <c r="F10774" t="s">
        <v>3568</v>
      </c>
      <c r="G10774">
        <v>1</v>
      </c>
      <c r="H10774">
        <v>1</v>
      </c>
    </row>
    <row r="10775" spans="1:8" x14ac:dyDescent="0.2">
      <c r="A10775" t="s">
        <v>12500</v>
      </c>
      <c r="B10775" t="s">
        <v>5825</v>
      </c>
      <c r="C1077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235000</v>
      </c>
      <c r="D10775" s="5" t="str">
        <f>LEFT(Table3[[#This Row],[Last Funding Amount - ORIG]],MIN(FIND({0,1,2,3,4,5,6,7,8,9,0},Table3[[#This Row],[Last Funding Amount - ORIG]]&amp;"0123456789"))-1)</f>
        <v>‰âÂ</v>
      </c>
      <c r="E10775" t="s">
        <v>112</v>
      </c>
      <c r="F10775" t="s">
        <v>5826</v>
      </c>
      <c r="G10775">
        <v>1</v>
      </c>
      <c r="H10775">
        <v>1</v>
      </c>
    </row>
    <row r="10776" spans="1:8" x14ac:dyDescent="0.2">
      <c r="A10776" t="s">
        <v>12501</v>
      </c>
      <c r="B10776" s="1">
        <v>2200000</v>
      </c>
      <c r="C1077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2200000</v>
      </c>
      <c r="D10776" s="6" t="str">
        <f>LEFT(Table3[[#This Row],[Last Funding Amount - ORIG]],MIN(FIND({0,1,2,3,4,5,6,7,8,9,0},Table3[[#This Row],[Last Funding Amount - ORIG]]&amp;"0123456789"))-1)</f>
        <v/>
      </c>
      <c r="E10776" t="s">
        <v>112</v>
      </c>
      <c r="F10776" s="1">
        <v>2200000</v>
      </c>
      <c r="G10776">
        <v>1</v>
      </c>
      <c r="H10776">
        <v>1</v>
      </c>
    </row>
    <row r="10777" spans="1:8" x14ac:dyDescent="0.2">
      <c r="A10777" t="s">
        <v>12502</v>
      </c>
      <c r="B10777" s="1">
        <v>4000000</v>
      </c>
      <c r="C1077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4000000</v>
      </c>
      <c r="D10777" s="6" t="str">
        <f>LEFT(Table3[[#This Row],[Last Funding Amount - ORIG]],MIN(FIND({0,1,2,3,4,5,6,7,8,9,0},Table3[[#This Row],[Last Funding Amount - ORIG]]&amp;"0123456789"))-1)</f>
        <v/>
      </c>
      <c r="E10777" t="s">
        <v>13</v>
      </c>
      <c r="F10777" s="1">
        <v>20500000</v>
      </c>
      <c r="G10777">
        <v>4</v>
      </c>
      <c r="H10777">
        <v>4</v>
      </c>
    </row>
    <row r="10778" spans="1:8" x14ac:dyDescent="0.2">
      <c r="A10778" t="s">
        <v>12503</v>
      </c>
      <c r="B10778" s="1">
        <v>500000</v>
      </c>
      <c r="C1077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</v>
      </c>
      <c r="D10778" s="6" t="str">
        <f>LEFT(Table3[[#This Row],[Last Funding Amount - ORIG]],MIN(FIND({0,1,2,3,4,5,6,7,8,9,0},Table3[[#This Row],[Last Funding Amount - ORIG]]&amp;"0123456789"))-1)</f>
        <v/>
      </c>
      <c r="E10778" t="s">
        <v>112</v>
      </c>
      <c r="F10778" s="1">
        <v>500000</v>
      </c>
      <c r="G10778">
        <v>1</v>
      </c>
      <c r="H10778">
        <v>6</v>
      </c>
    </row>
    <row r="10779" spans="1:8" x14ac:dyDescent="0.2">
      <c r="A10779" t="s">
        <v>12504</v>
      </c>
      <c r="B10779" t="s">
        <v>12505</v>
      </c>
      <c r="C1077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975000</v>
      </c>
      <c r="D10779" s="5" t="str">
        <f>LEFT(Table3[[#This Row],[Last Funding Amount - ORIG]],MIN(FIND({0,1,2,3,4,5,6,7,8,9,0},Table3[[#This Row],[Last Funding Amount - ORIG]]&amp;"0123456789"))-1)</f>
        <v>CA$</v>
      </c>
      <c r="E10779" t="s">
        <v>112</v>
      </c>
      <c r="F10779" t="s">
        <v>12506</v>
      </c>
      <c r="H10779">
        <v>2</v>
      </c>
    </row>
    <row r="10780" spans="1:8" x14ac:dyDescent="0.2">
      <c r="A10780" t="s">
        <v>12507</v>
      </c>
      <c r="B10780" t="s">
        <v>775</v>
      </c>
      <c r="C1078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1300000</v>
      </c>
      <c r="D10780" s="5" t="str">
        <f>LEFT(Table3[[#This Row],[Last Funding Amount - ORIG]],MIN(FIND({0,1,2,3,4,5,6,7,8,9,0},Table3[[#This Row],[Last Funding Amount - ORIG]]&amp;"0123456789"))-1)</f>
        <v>‰âÂ</v>
      </c>
      <c r="E10780" t="s">
        <v>13</v>
      </c>
      <c r="F10780" t="s">
        <v>2262</v>
      </c>
    </row>
    <row r="10781" spans="1:8" x14ac:dyDescent="0.2">
      <c r="A10781" t="s">
        <v>12508</v>
      </c>
      <c r="C1078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0781" s="6" t="str">
        <f>LEFT(Table3[[#This Row],[Last Funding Amount - ORIG]],MIN(FIND({0,1,2,3,4,5,6,7,8,9,0},Table3[[#This Row],[Last Funding Amount - ORIG]]&amp;"0123456789"))-1)</f>
        <v/>
      </c>
      <c r="E10781" t="s">
        <v>112</v>
      </c>
      <c r="F10781" s="1">
        <v>250000</v>
      </c>
      <c r="H10781">
        <v>3</v>
      </c>
    </row>
    <row r="10782" spans="1:8" x14ac:dyDescent="0.2">
      <c r="A10782" t="s">
        <v>12509</v>
      </c>
      <c r="B10782" s="1">
        <v>90000</v>
      </c>
      <c r="C1078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90000</v>
      </c>
      <c r="D10782" s="6" t="str">
        <f>LEFT(Table3[[#This Row],[Last Funding Amount - ORIG]],MIN(FIND({0,1,2,3,4,5,6,7,8,9,0},Table3[[#This Row],[Last Funding Amount - ORIG]]&amp;"0123456789"))-1)</f>
        <v/>
      </c>
      <c r="E10782" t="s">
        <v>56</v>
      </c>
      <c r="F10782" s="1">
        <v>90000</v>
      </c>
      <c r="H10782">
        <v>3</v>
      </c>
    </row>
    <row r="10783" spans="1:8" x14ac:dyDescent="0.2">
      <c r="A10783" t="s">
        <v>12510</v>
      </c>
      <c r="C1078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0783" s="6" t="str">
        <f>LEFT(Table3[[#This Row],[Last Funding Amount - ORIG]],MIN(FIND({0,1,2,3,4,5,6,7,8,9,0},Table3[[#This Row],[Last Funding Amount - ORIG]]&amp;"0123456789"))-1)</f>
        <v/>
      </c>
      <c r="E10783" t="s">
        <v>208</v>
      </c>
      <c r="F10783" s="1">
        <v>100000</v>
      </c>
      <c r="H10783">
        <v>3</v>
      </c>
    </row>
    <row r="10784" spans="1:8" x14ac:dyDescent="0.2">
      <c r="A10784" t="s">
        <v>12511</v>
      </c>
      <c r="B10784" t="s">
        <v>533</v>
      </c>
      <c r="C1078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</v>
      </c>
      <c r="D10784" s="5" t="str">
        <f>LEFT(Table3[[#This Row],[Last Funding Amount - ORIG]],MIN(FIND({0,1,2,3,4,5,6,7,8,9,0},Table3[[#This Row],[Last Funding Amount - ORIG]]&amp;"0123456789"))-1)</f>
        <v>‰âÂ</v>
      </c>
      <c r="E10784" t="s">
        <v>112</v>
      </c>
      <c r="F10784" t="s">
        <v>654</v>
      </c>
    </row>
    <row r="10785" spans="1:8" x14ac:dyDescent="0.2">
      <c r="A10785" t="s">
        <v>12512</v>
      </c>
      <c r="B10785" s="1">
        <v>80000</v>
      </c>
      <c r="C1078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80000</v>
      </c>
      <c r="D10785" s="6" t="str">
        <f>LEFT(Table3[[#This Row],[Last Funding Amount - ORIG]],MIN(FIND({0,1,2,3,4,5,6,7,8,9,0},Table3[[#This Row],[Last Funding Amount - ORIG]]&amp;"0123456789"))-1)</f>
        <v/>
      </c>
      <c r="E10785" t="s">
        <v>20</v>
      </c>
      <c r="F10785" s="1">
        <v>80000</v>
      </c>
    </row>
    <row r="10786" spans="1:8" x14ac:dyDescent="0.2">
      <c r="A10786" t="s">
        <v>12513</v>
      </c>
      <c r="B10786" s="1">
        <v>50000</v>
      </c>
      <c r="C1078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</v>
      </c>
      <c r="D10786" s="6" t="str">
        <f>LEFT(Table3[[#This Row],[Last Funding Amount - ORIG]],MIN(FIND({0,1,2,3,4,5,6,7,8,9,0},Table3[[#This Row],[Last Funding Amount - ORIG]]&amp;"0123456789"))-1)</f>
        <v/>
      </c>
      <c r="E10786" t="s">
        <v>112</v>
      </c>
      <c r="F10786" s="1">
        <v>50000</v>
      </c>
      <c r="H10786">
        <v>1</v>
      </c>
    </row>
    <row r="10787" spans="1:8" x14ac:dyDescent="0.2">
      <c r="A10787" t="s">
        <v>12514</v>
      </c>
      <c r="B10787" s="1">
        <v>2315000</v>
      </c>
      <c r="C1078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2315000</v>
      </c>
      <c r="D10787" s="6" t="str">
        <f>LEFT(Table3[[#This Row],[Last Funding Amount - ORIG]],MIN(FIND({0,1,2,3,4,5,6,7,8,9,0},Table3[[#This Row],[Last Funding Amount - ORIG]]&amp;"0123456789"))-1)</f>
        <v/>
      </c>
      <c r="E10787" t="s">
        <v>13</v>
      </c>
      <c r="F10787" s="1">
        <v>2315000</v>
      </c>
    </row>
    <row r="10788" spans="1:8" x14ac:dyDescent="0.2">
      <c r="A10788" t="s">
        <v>12515</v>
      </c>
      <c r="B10788" s="1">
        <v>300000</v>
      </c>
      <c r="C1078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</v>
      </c>
      <c r="D10788" s="6" t="str">
        <f>LEFT(Table3[[#This Row],[Last Funding Amount - ORIG]],MIN(FIND({0,1,2,3,4,5,6,7,8,9,0},Table3[[#This Row],[Last Funding Amount - ORIG]]&amp;"0123456789"))-1)</f>
        <v/>
      </c>
      <c r="E10788" t="s">
        <v>44</v>
      </c>
      <c r="F10788" s="1">
        <v>300000</v>
      </c>
    </row>
    <row r="10789" spans="1:8" x14ac:dyDescent="0.2">
      <c r="A10789" t="s">
        <v>12516</v>
      </c>
      <c r="B10789" s="1">
        <v>50000</v>
      </c>
      <c r="C1078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</v>
      </c>
      <c r="D10789" s="6" t="str">
        <f>LEFT(Table3[[#This Row],[Last Funding Amount - ORIG]],MIN(FIND({0,1,2,3,4,5,6,7,8,9,0},Table3[[#This Row],[Last Funding Amount - ORIG]]&amp;"0123456789"))-1)</f>
        <v/>
      </c>
      <c r="E10789" t="s">
        <v>20</v>
      </c>
      <c r="F10789" s="1">
        <v>50000</v>
      </c>
    </row>
    <row r="10790" spans="1:8" x14ac:dyDescent="0.2">
      <c r="A10790" t="s">
        <v>12517</v>
      </c>
      <c r="C1079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0790" s="6" t="str">
        <f>LEFT(Table3[[#This Row],[Last Funding Amount - ORIG]],MIN(FIND({0,1,2,3,4,5,6,7,8,9,0},Table3[[#This Row],[Last Funding Amount - ORIG]]&amp;"0123456789"))-1)</f>
        <v/>
      </c>
      <c r="E10790" t="s">
        <v>112</v>
      </c>
      <c r="F10790" s="1">
        <v>300000</v>
      </c>
      <c r="H10790">
        <v>5</v>
      </c>
    </row>
    <row r="10791" spans="1:8" x14ac:dyDescent="0.2">
      <c r="A10791" t="s">
        <v>12518</v>
      </c>
      <c r="C1079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0791" s="6" t="str">
        <f>LEFT(Table3[[#This Row],[Last Funding Amount - ORIG]],MIN(FIND({0,1,2,3,4,5,6,7,8,9,0},Table3[[#This Row],[Last Funding Amount - ORIG]]&amp;"0123456789"))-1)</f>
        <v/>
      </c>
      <c r="E10791" t="s">
        <v>56</v>
      </c>
      <c r="F10791" s="1">
        <v>125000</v>
      </c>
      <c r="H10791">
        <v>2</v>
      </c>
    </row>
    <row r="10792" spans="1:8" x14ac:dyDescent="0.2">
      <c r="A10792" t="s">
        <v>12519</v>
      </c>
      <c r="B10792" s="1">
        <v>100000</v>
      </c>
      <c r="C1079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</v>
      </c>
      <c r="D10792" s="6" t="str">
        <f>LEFT(Table3[[#This Row],[Last Funding Amount - ORIG]],MIN(FIND({0,1,2,3,4,5,6,7,8,9,0},Table3[[#This Row],[Last Funding Amount - ORIG]]&amp;"0123456789"))-1)</f>
        <v/>
      </c>
      <c r="E10792" t="s">
        <v>20</v>
      </c>
      <c r="F10792" s="1">
        <v>100000</v>
      </c>
    </row>
    <row r="10793" spans="1:8" x14ac:dyDescent="0.2">
      <c r="A10793" t="s">
        <v>12520</v>
      </c>
      <c r="C1079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0793" s="6" t="str">
        <f>LEFT(Table3[[#This Row],[Last Funding Amount - ORIG]],MIN(FIND({0,1,2,3,4,5,6,7,8,9,0},Table3[[#This Row],[Last Funding Amount - ORIG]]&amp;"0123456789"))-1)</f>
        <v/>
      </c>
      <c r="E10793" t="s">
        <v>13</v>
      </c>
      <c r="F10793" t="s">
        <v>2341</v>
      </c>
      <c r="G10793">
        <v>2</v>
      </c>
      <c r="H10793">
        <v>3</v>
      </c>
    </row>
    <row r="10794" spans="1:8" x14ac:dyDescent="0.2">
      <c r="A10794" t="s">
        <v>12521</v>
      </c>
      <c r="B10794" s="1">
        <v>270000</v>
      </c>
      <c r="C1079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270000</v>
      </c>
      <c r="D10794" s="6" t="str">
        <f>LEFT(Table3[[#This Row],[Last Funding Amount - ORIG]],MIN(FIND({0,1,2,3,4,5,6,7,8,9,0},Table3[[#This Row],[Last Funding Amount - ORIG]]&amp;"0123456789"))-1)</f>
        <v/>
      </c>
      <c r="E10794" t="s">
        <v>56</v>
      </c>
      <c r="F10794" s="1">
        <v>270000</v>
      </c>
      <c r="H10794">
        <v>1</v>
      </c>
    </row>
    <row r="10795" spans="1:8" x14ac:dyDescent="0.2">
      <c r="A10795" t="s">
        <v>12522</v>
      </c>
      <c r="B10795" s="1">
        <v>120000</v>
      </c>
      <c r="C1079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120000</v>
      </c>
      <c r="D10795" s="6" t="str">
        <f>LEFT(Table3[[#This Row],[Last Funding Amount - ORIG]],MIN(FIND({0,1,2,3,4,5,6,7,8,9,0},Table3[[#This Row],[Last Funding Amount - ORIG]]&amp;"0123456789"))-1)</f>
        <v/>
      </c>
      <c r="E10795" t="s">
        <v>112</v>
      </c>
      <c r="F10795" s="1">
        <v>120000</v>
      </c>
      <c r="G10795">
        <v>1</v>
      </c>
      <c r="H10795">
        <v>2</v>
      </c>
    </row>
    <row r="10796" spans="1:8" x14ac:dyDescent="0.2">
      <c r="A10796" t="s">
        <v>12523</v>
      </c>
      <c r="B10796" t="s">
        <v>457</v>
      </c>
      <c r="C1079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</v>
      </c>
      <c r="D10796" s="5" t="str">
        <f>LEFT(Table3[[#This Row],[Last Funding Amount - ORIG]],MIN(FIND({0,1,2,3,4,5,6,7,8,9,0},Table3[[#This Row],[Last Funding Amount - ORIG]]&amp;"0123456789"))-1)</f>
        <v>å£</v>
      </c>
      <c r="E10796" t="s">
        <v>112</v>
      </c>
      <c r="F10796" t="s">
        <v>12524</v>
      </c>
      <c r="H10796">
        <v>3</v>
      </c>
    </row>
    <row r="10797" spans="1:8" x14ac:dyDescent="0.2">
      <c r="A10797" t="s">
        <v>12525</v>
      </c>
      <c r="B10797" s="1">
        <v>410000</v>
      </c>
      <c r="C1079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410000</v>
      </c>
      <c r="D10797" s="6" t="str">
        <f>LEFT(Table3[[#This Row],[Last Funding Amount - ORIG]],MIN(FIND({0,1,2,3,4,5,6,7,8,9,0},Table3[[#This Row],[Last Funding Amount - ORIG]]&amp;"0123456789"))-1)</f>
        <v/>
      </c>
      <c r="E10797" t="s">
        <v>56</v>
      </c>
      <c r="F10797" s="1">
        <v>410000</v>
      </c>
    </row>
    <row r="10798" spans="1:8" x14ac:dyDescent="0.2">
      <c r="A10798" t="s">
        <v>12526</v>
      </c>
      <c r="B10798" s="1">
        <v>759000</v>
      </c>
      <c r="C1079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759000</v>
      </c>
      <c r="D10798" s="6" t="str">
        <f>LEFT(Table3[[#This Row],[Last Funding Amount - ORIG]],MIN(FIND({0,1,2,3,4,5,6,7,8,9,0},Table3[[#This Row],[Last Funding Amount - ORIG]]&amp;"0123456789"))-1)</f>
        <v/>
      </c>
      <c r="E10798" t="s">
        <v>13</v>
      </c>
      <c r="F10798" s="1">
        <v>3117985</v>
      </c>
    </row>
    <row r="10799" spans="1:8" x14ac:dyDescent="0.2">
      <c r="A10799" t="s">
        <v>12527</v>
      </c>
      <c r="B10799" t="s">
        <v>1543</v>
      </c>
      <c r="C1079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3000000</v>
      </c>
      <c r="D10799" s="5" t="str">
        <f>LEFT(Table3[[#This Row],[Last Funding Amount - ORIG]],MIN(FIND({0,1,2,3,4,5,6,7,8,9,0},Table3[[#This Row],[Last Funding Amount - ORIG]]&amp;"0123456789"))-1)</f>
        <v>‰âÂ</v>
      </c>
      <c r="E10799" t="s">
        <v>112</v>
      </c>
      <c r="F10799" t="s">
        <v>1544</v>
      </c>
      <c r="H10799">
        <v>1</v>
      </c>
    </row>
    <row r="10800" spans="1:8" x14ac:dyDescent="0.2">
      <c r="A10800" t="s">
        <v>12528</v>
      </c>
      <c r="B10800" s="1">
        <v>400000</v>
      </c>
      <c r="C1080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400000</v>
      </c>
      <c r="D10800" s="6" t="str">
        <f>LEFT(Table3[[#This Row],[Last Funding Amount - ORIG]],MIN(FIND({0,1,2,3,4,5,6,7,8,9,0},Table3[[#This Row],[Last Funding Amount - ORIG]]&amp;"0123456789"))-1)</f>
        <v/>
      </c>
      <c r="E10800" t="s">
        <v>314</v>
      </c>
      <c r="F10800" s="1">
        <v>400000</v>
      </c>
      <c r="G10800">
        <v>1</v>
      </c>
      <c r="H10800">
        <v>1</v>
      </c>
    </row>
    <row r="10801" spans="1:8" x14ac:dyDescent="0.2">
      <c r="A10801" t="s">
        <v>12529</v>
      </c>
      <c r="B10801" s="1">
        <v>600000</v>
      </c>
      <c r="C1080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600000</v>
      </c>
      <c r="D10801" s="6" t="str">
        <f>LEFT(Table3[[#This Row],[Last Funding Amount - ORIG]],MIN(FIND({0,1,2,3,4,5,6,7,8,9,0},Table3[[#This Row],[Last Funding Amount - ORIG]]&amp;"0123456789"))-1)</f>
        <v/>
      </c>
      <c r="E10801" t="s">
        <v>44</v>
      </c>
      <c r="F10801" s="1">
        <v>2783275</v>
      </c>
      <c r="G10801">
        <v>1</v>
      </c>
      <c r="H10801">
        <v>1</v>
      </c>
    </row>
    <row r="10802" spans="1:8" x14ac:dyDescent="0.2">
      <c r="A10802" t="s">
        <v>12530</v>
      </c>
      <c r="B10802" s="1">
        <v>200000</v>
      </c>
      <c r="C1080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</v>
      </c>
      <c r="D10802" s="6" t="str">
        <f>LEFT(Table3[[#This Row],[Last Funding Amount - ORIG]],MIN(FIND({0,1,2,3,4,5,6,7,8,9,0},Table3[[#This Row],[Last Funding Amount - ORIG]]&amp;"0123456789"))-1)</f>
        <v/>
      </c>
      <c r="E10802" t="s">
        <v>20</v>
      </c>
      <c r="F10802" s="1">
        <v>200000</v>
      </c>
    </row>
    <row r="10803" spans="1:8" x14ac:dyDescent="0.2">
      <c r="A10803" t="s">
        <v>12531</v>
      </c>
      <c r="B10803" t="s">
        <v>502</v>
      </c>
      <c r="C1080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12000000</v>
      </c>
      <c r="D10803" s="5" t="str">
        <f>LEFT(Table3[[#This Row],[Last Funding Amount - ORIG]],MIN(FIND({0,1,2,3,4,5,6,7,8,9,0},Table3[[#This Row],[Last Funding Amount - ORIG]]&amp;"0123456789"))-1)</f>
        <v>CNå´</v>
      </c>
      <c r="E10803" t="s">
        <v>22</v>
      </c>
      <c r="F10803" t="s">
        <v>12532</v>
      </c>
      <c r="H10803">
        <v>4</v>
      </c>
    </row>
    <row r="10804" spans="1:8" x14ac:dyDescent="0.2">
      <c r="A10804" t="s">
        <v>12533</v>
      </c>
      <c r="B10804" s="1">
        <v>125000</v>
      </c>
      <c r="C1080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125000</v>
      </c>
      <c r="D10804" s="6" t="str">
        <f>LEFT(Table3[[#This Row],[Last Funding Amount - ORIG]],MIN(FIND({0,1,2,3,4,5,6,7,8,9,0},Table3[[#This Row],[Last Funding Amount - ORIG]]&amp;"0123456789"))-1)</f>
        <v/>
      </c>
      <c r="E10804" t="s">
        <v>56</v>
      </c>
      <c r="F10804" s="1">
        <v>495000</v>
      </c>
      <c r="H10804">
        <v>2</v>
      </c>
    </row>
    <row r="10805" spans="1:8" x14ac:dyDescent="0.2">
      <c r="A10805" t="s">
        <v>12534</v>
      </c>
      <c r="B10805" s="1">
        <v>445000</v>
      </c>
      <c r="C1080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445000</v>
      </c>
      <c r="D10805" s="6" t="str">
        <f>LEFT(Table3[[#This Row],[Last Funding Amount - ORIG]],MIN(FIND({0,1,2,3,4,5,6,7,8,9,0},Table3[[#This Row],[Last Funding Amount - ORIG]]&amp;"0123456789"))-1)</f>
        <v/>
      </c>
      <c r="E10805" t="s">
        <v>112</v>
      </c>
      <c r="F10805" s="1">
        <v>445000</v>
      </c>
    </row>
    <row r="10806" spans="1:8" x14ac:dyDescent="0.2">
      <c r="A10806" t="s">
        <v>12535</v>
      </c>
      <c r="B10806" s="1">
        <v>150000</v>
      </c>
      <c r="C1080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</v>
      </c>
      <c r="D10806" s="6" t="str">
        <f>LEFT(Table3[[#This Row],[Last Funding Amount - ORIG]],MIN(FIND({0,1,2,3,4,5,6,7,8,9,0},Table3[[#This Row],[Last Funding Amount - ORIG]]&amp;"0123456789"))-1)</f>
        <v/>
      </c>
      <c r="E10806" t="s">
        <v>112</v>
      </c>
      <c r="F10806" s="1">
        <v>150000</v>
      </c>
    </row>
    <row r="10807" spans="1:8" x14ac:dyDescent="0.2">
      <c r="A10807" t="s">
        <v>12536</v>
      </c>
      <c r="B10807" s="1">
        <v>8000000</v>
      </c>
      <c r="C1080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8000000</v>
      </c>
      <c r="D10807" s="6" t="str">
        <f>LEFT(Table3[[#This Row],[Last Funding Amount - ORIG]],MIN(FIND({0,1,2,3,4,5,6,7,8,9,0},Table3[[#This Row],[Last Funding Amount - ORIG]]&amp;"0123456789"))-1)</f>
        <v/>
      </c>
      <c r="E10807" t="s">
        <v>13</v>
      </c>
      <c r="F10807" s="1">
        <v>13000000</v>
      </c>
      <c r="H10807">
        <v>4</v>
      </c>
    </row>
    <row r="10808" spans="1:8" x14ac:dyDescent="0.2">
      <c r="A10808" t="s">
        <v>12537</v>
      </c>
      <c r="B10808" s="1">
        <v>1000000</v>
      </c>
      <c r="C1080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10808" s="6" t="str">
        <f>LEFT(Table3[[#This Row],[Last Funding Amount - ORIG]],MIN(FIND({0,1,2,3,4,5,6,7,8,9,0},Table3[[#This Row],[Last Funding Amount - ORIG]]&amp;"0123456789"))-1)</f>
        <v/>
      </c>
      <c r="E10808" t="s">
        <v>13</v>
      </c>
      <c r="F10808" s="1">
        <v>1000000</v>
      </c>
    </row>
    <row r="10809" spans="1:8" x14ac:dyDescent="0.2">
      <c r="A10809" t="s">
        <v>12538</v>
      </c>
      <c r="C1080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0809" s="6" t="str">
        <f>LEFT(Table3[[#This Row],[Last Funding Amount - ORIG]],MIN(FIND({0,1,2,3,4,5,6,7,8,9,0},Table3[[#This Row],[Last Funding Amount - ORIG]]&amp;"0123456789"))-1)</f>
        <v/>
      </c>
      <c r="E10809" t="s">
        <v>13</v>
      </c>
      <c r="F10809" s="1">
        <v>40000</v>
      </c>
      <c r="H10809">
        <v>2</v>
      </c>
    </row>
    <row r="10810" spans="1:8" x14ac:dyDescent="0.2">
      <c r="A10810" t="s">
        <v>12539</v>
      </c>
      <c r="B10810" s="1">
        <v>130000</v>
      </c>
      <c r="C1081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130000</v>
      </c>
      <c r="D10810" s="6" t="str">
        <f>LEFT(Table3[[#This Row],[Last Funding Amount - ORIG]],MIN(FIND({0,1,2,3,4,5,6,7,8,9,0},Table3[[#This Row],[Last Funding Amount - ORIG]]&amp;"0123456789"))-1)</f>
        <v/>
      </c>
      <c r="E10810" t="s">
        <v>112</v>
      </c>
      <c r="F10810" s="1">
        <v>130000</v>
      </c>
      <c r="H10810">
        <v>1</v>
      </c>
    </row>
    <row r="10811" spans="1:8" x14ac:dyDescent="0.2">
      <c r="A10811" t="s">
        <v>12540</v>
      </c>
      <c r="C1081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0811" s="6" t="str">
        <f>LEFT(Table3[[#This Row],[Last Funding Amount - ORIG]],MIN(FIND({0,1,2,3,4,5,6,7,8,9,0},Table3[[#This Row],[Last Funding Amount - ORIG]]&amp;"0123456789"))-1)</f>
        <v/>
      </c>
      <c r="E10811" t="s">
        <v>208</v>
      </c>
      <c r="H10811">
        <v>1</v>
      </c>
    </row>
    <row r="10812" spans="1:8" x14ac:dyDescent="0.2">
      <c r="A10812" t="s">
        <v>12541</v>
      </c>
      <c r="B10812" t="s">
        <v>12542</v>
      </c>
      <c r="C1081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215887</v>
      </c>
      <c r="D10812" s="5" t="str">
        <f>LEFT(Table3[[#This Row],[Last Funding Amount - ORIG]],MIN(FIND({0,1,2,3,4,5,6,7,8,9,0},Table3[[#This Row],[Last Funding Amount - ORIG]]&amp;"0123456789"))-1)</f>
        <v>å£</v>
      </c>
      <c r="E10812" t="s">
        <v>112</v>
      </c>
      <c r="F10812" t="s">
        <v>12543</v>
      </c>
      <c r="G10812">
        <v>1</v>
      </c>
      <c r="H10812">
        <v>1</v>
      </c>
    </row>
    <row r="10813" spans="1:8" x14ac:dyDescent="0.2">
      <c r="A10813" t="s">
        <v>12544</v>
      </c>
      <c r="B10813" s="1">
        <v>1000000</v>
      </c>
      <c r="C1081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10813" s="6" t="str">
        <f>LEFT(Table3[[#This Row],[Last Funding Amount - ORIG]],MIN(FIND({0,1,2,3,4,5,6,7,8,9,0},Table3[[#This Row],[Last Funding Amount - ORIG]]&amp;"0123456789"))-1)</f>
        <v/>
      </c>
      <c r="E10813" t="s">
        <v>112</v>
      </c>
      <c r="F10813" s="1">
        <v>1000000</v>
      </c>
    </row>
    <row r="10814" spans="1:8" x14ac:dyDescent="0.2">
      <c r="A10814" t="s">
        <v>12545</v>
      </c>
      <c r="B10814" s="1">
        <v>200000</v>
      </c>
      <c r="C1081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</v>
      </c>
      <c r="D10814" s="6" t="str">
        <f>LEFT(Table3[[#This Row],[Last Funding Amount - ORIG]],MIN(FIND({0,1,2,3,4,5,6,7,8,9,0},Table3[[#This Row],[Last Funding Amount - ORIG]]&amp;"0123456789"))-1)</f>
        <v/>
      </c>
      <c r="E10814" t="s">
        <v>112</v>
      </c>
      <c r="F10814" s="1">
        <v>200000</v>
      </c>
      <c r="H10814">
        <v>1</v>
      </c>
    </row>
    <row r="10815" spans="1:8" x14ac:dyDescent="0.2">
      <c r="A10815" t="s">
        <v>12546</v>
      </c>
      <c r="B10815" s="1">
        <v>700000</v>
      </c>
      <c r="C1081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700000</v>
      </c>
      <c r="D10815" s="6" t="str">
        <f>LEFT(Table3[[#This Row],[Last Funding Amount - ORIG]],MIN(FIND({0,1,2,3,4,5,6,7,8,9,0},Table3[[#This Row],[Last Funding Amount - ORIG]]&amp;"0123456789"))-1)</f>
        <v/>
      </c>
      <c r="E10815" t="s">
        <v>112</v>
      </c>
      <c r="F10815" s="1">
        <v>700000</v>
      </c>
    </row>
    <row r="10816" spans="1:8" x14ac:dyDescent="0.2">
      <c r="A10816" t="s">
        <v>12547</v>
      </c>
      <c r="B10816" s="1">
        <v>6600000</v>
      </c>
      <c r="C1081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6600000</v>
      </c>
      <c r="D10816" s="6" t="str">
        <f>LEFT(Table3[[#This Row],[Last Funding Amount - ORIG]],MIN(FIND({0,1,2,3,4,5,6,7,8,9,0},Table3[[#This Row],[Last Funding Amount - ORIG]]&amp;"0123456789"))-1)</f>
        <v/>
      </c>
      <c r="E10816" t="s">
        <v>18</v>
      </c>
      <c r="F10816" s="1">
        <v>6600000</v>
      </c>
      <c r="H10816">
        <v>1</v>
      </c>
    </row>
    <row r="10817" spans="1:8" x14ac:dyDescent="0.2">
      <c r="A10817" t="s">
        <v>12548</v>
      </c>
      <c r="B10817" s="1">
        <v>10400000</v>
      </c>
      <c r="C1081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10400000</v>
      </c>
      <c r="D10817" s="6" t="str">
        <f>LEFT(Table3[[#This Row],[Last Funding Amount - ORIG]],MIN(FIND({0,1,2,3,4,5,6,7,8,9,0},Table3[[#This Row],[Last Funding Amount - ORIG]]&amp;"0123456789"))-1)</f>
        <v/>
      </c>
      <c r="E10817" t="s">
        <v>314</v>
      </c>
      <c r="F10817" s="1">
        <v>10400000</v>
      </c>
    </row>
    <row r="10818" spans="1:8" x14ac:dyDescent="0.2">
      <c r="A10818" t="s">
        <v>12549</v>
      </c>
      <c r="B10818" s="1">
        <v>750000</v>
      </c>
      <c r="C1081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750000</v>
      </c>
      <c r="D10818" s="6" t="str">
        <f>LEFT(Table3[[#This Row],[Last Funding Amount - ORIG]],MIN(FIND({0,1,2,3,4,5,6,7,8,9,0},Table3[[#This Row],[Last Funding Amount - ORIG]]&amp;"0123456789"))-1)</f>
        <v/>
      </c>
      <c r="E10818" t="s">
        <v>44</v>
      </c>
      <c r="F10818" s="1">
        <v>750000</v>
      </c>
      <c r="G10818">
        <v>1</v>
      </c>
      <c r="H10818">
        <v>2</v>
      </c>
    </row>
    <row r="10819" spans="1:8" x14ac:dyDescent="0.2">
      <c r="A10819" t="s">
        <v>12550</v>
      </c>
      <c r="B10819" s="1">
        <v>200000</v>
      </c>
      <c r="C1081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</v>
      </c>
      <c r="D10819" s="6" t="str">
        <f>LEFT(Table3[[#This Row],[Last Funding Amount - ORIG]],MIN(FIND({0,1,2,3,4,5,6,7,8,9,0},Table3[[#This Row],[Last Funding Amount - ORIG]]&amp;"0123456789"))-1)</f>
        <v/>
      </c>
      <c r="E10819" t="s">
        <v>44</v>
      </c>
      <c r="F10819" s="1">
        <v>200000</v>
      </c>
      <c r="G10819">
        <v>1</v>
      </c>
      <c r="H10819">
        <v>1</v>
      </c>
    </row>
    <row r="10820" spans="1:8" x14ac:dyDescent="0.2">
      <c r="A10820" t="s">
        <v>12551</v>
      </c>
      <c r="B10820" t="s">
        <v>12552</v>
      </c>
      <c r="C1082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1150000</v>
      </c>
      <c r="D10820" s="5" t="str">
        <f>LEFT(Table3[[#This Row],[Last Funding Amount - ORIG]],MIN(FIND({0,1,2,3,4,5,6,7,8,9,0},Table3[[#This Row],[Last Funding Amount - ORIG]]&amp;"0123456789"))-1)</f>
        <v>NGN</v>
      </c>
      <c r="E10820" t="s">
        <v>112</v>
      </c>
      <c r="F10820" t="s">
        <v>12553</v>
      </c>
    </row>
    <row r="10821" spans="1:8" x14ac:dyDescent="0.2">
      <c r="A10821" t="s">
        <v>12554</v>
      </c>
      <c r="B10821" s="1">
        <v>50000</v>
      </c>
      <c r="C1082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</v>
      </c>
      <c r="D10821" s="6" t="str">
        <f>LEFT(Table3[[#This Row],[Last Funding Amount - ORIG]],MIN(FIND({0,1,2,3,4,5,6,7,8,9,0},Table3[[#This Row],[Last Funding Amount - ORIG]]&amp;"0123456789"))-1)</f>
        <v/>
      </c>
      <c r="E10821" t="s">
        <v>112</v>
      </c>
      <c r="F10821" s="1">
        <v>686334</v>
      </c>
    </row>
    <row r="10822" spans="1:8" x14ac:dyDescent="0.2">
      <c r="A10822" t="s">
        <v>12555</v>
      </c>
      <c r="B10822" s="1">
        <v>255000</v>
      </c>
      <c r="C1082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255000</v>
      </c>
      <c r="D10822" s="6" t="str">
        <f>LEFT(Table3[[#This Row],[Last Funding Amount - ORIG]],MIN(FIND({0,1,2,3,4,5,6,7,8,9,0},Table3[[#This Row],[Last Funding Amount - ORIG]]&amp;"0123456789"))-1)</f>
        <v/>
      </c>
      <c r="E10822" t="s">
        <v>44</v>
      </c>
      <c r="F10822" s="1">
        <v>255000</v>
      </c>
    </row>
    <row r="10823" spans="1:8" x14ac:dyDescent="0.2">
      <c r="A10823" t="s">
        <v>12556</v>
      </c>
      <c r="C1082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0823" s="6" t="str">
        <f>LEFT(Table3[[#This Row],[Last Funding Amount - ORIG]],MIN(FIND({0,1,2,3,4,5,6,7,8,9,0},Table3[[#This Row],[Last Funding Amount - ORIG]]&amp;"0123456789"))-1)</f>
        <v/>
      </c>
      <c r="E10823" t="s">
        <v>13</v>
      </c>
      <c r="F10823" s="1">
        <v>1035000</v>
      </c>
      <c r="H10823">
        <v>2</v>
      </c>
    </row>
    <row r="10824" spans="1:8" x14ac:dyDescent="0.2">
      <c r="A10824" t="s">
        <v>12557</v>
      </c>
      <c r="C1082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0824" s="6" t="str">
        <f>LEFT(Table3[[#This Row],[Last Funding Amount - ORIG]],MIN(FIND({0,1,2,3,4,5,6,7,8,9,0},Table3[[#This Row],[Last Funding Amount - ORIG]]&amp;"0123456789"))-1)</f>
        <v/>
      </c>
      <c r="E10824" t="s">
        <v>112</v>
      </c>
      <c r="F10824" s="1">
        <v>500000</v>
      </c>
    </row>
    <row r="10825" spans="1:8" x14ac:dyDescent="0.2">
      <c r="A10825" t="s">
        <v>12558</v>
      </c>
      <c r="B10825" s="1">
        <v>3500000</v>
      </c>
      <c r="C1082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3500000</v>
      </c>
      <c r="D10825" s="6" t="str">
        <f>LEFT(Table3[[#This Row],[Last Funding Amount - ORIG]],MIN(FIND({0,1,2,3,4,5,6,7,8,9,0},Table3[[#This Row],[Last Funding Amount - ORIG]]&amp;"0123456789"))-1)</f>
        <v/>
      </c>
      <c r="E10825" t="s">
        <v>36</v>
      </c>
      <c r="F10825" s="1">
        <v>34200000</v>
      </c>
      <c r="G10825">
        <v>2</v>
      </c>
      <c r="H10825">
        <v>7</v>
      </c>
    </row>
    <row r="10826" spans="1:8" x14ac:dyDescent="0.2">
      <c r="A10826" t="s">
        <v>12559</v>
      </c>
      <c r="B10826" s="1">
        <v>500000</v>
      </c>
      <c r="C1082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</v>
      </c>
      <c r="D10826" s="6" t="str">
        <f>LEFT(Table3[[#This Row],[Last Funding Amount - ORIG]],MIN(FIND({0,1,2,3,4,5,6,7,8,9,0},Table3[[#This Row],[Last Funding Amount - ORIG]]&amp;"0123456789"))-1)</f>
        <v/>
      </c>
      <c r="E10826" t="s">
        <v>112</v>
      </c>
      <c r="F10826" s="1">
        <v>500000</v>
      </c>
    </row>
    <row r="10827" spans="1:8" x14ac:dyDescent="0.2">
      <c r="A10827" t="s">
        <v>12560</v>
      </c>
      <c r="B10827" s="1">
        <v>356249</v>
      </c>
      <c r="C1082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356249</v>
      </c>
      <c r="D10827" s="6" t="str">
        <f>LEFT(Table3[[#This Row],[Last Funding Amount - ORIG]],MIN(FIND({0,1,2,3,4,5,6,7,8,9,0},Table3[[#This Row],[Last Funding Amount - ORIG]]&amp;"0123456789"))-1)</f>
        <v/>
      </c>
      <c r="E10827" t="s">
        <v>13</v>
      </c>
      <c r="F10827" s="1">
        <v>1456313</v>
      </c>
    </row>
    <row r="10828" spans="1:8" x14ac:dyDescent="0.2">
      <c r="A10828" t="s">
        <v>12561</v>
      </c>
      <c r="B10828" t="s">
        <v>699</v>
      </c>
      <c r="C1082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220000</v>
      </c>
      <c r="D10828" s="5" t="str">
        <f>LEFT(Table3[[#This Row],[Last Funding Amount - ORIG]],MIN(FIND({0,1,2,3,4,5,6,7,8,9,0},Table3[[#This Row],[Last Funding Amount - ORIG]]&amp;"0123456789"))-1)</f>
        <v>‰âÂ</v>
      </c>
      <c r="E10828" t="s">
        <v>59</v>
      </c>
      <c r="F10828" t="s">
        <v>3612</v>
      </c>
    </row>
    <row r="10829" spans="1:8" x14ac:dyDescent="0.2">
      <c r="A10829" t="s">
        <v>12562</v>
      </c>
      <c r="B10829" s="1">
        <v>667000</v>
      </c>
      <c r="C1082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667000</v>
      </c>
      <c r="D10829" s="6" t="str">
        <f>LEFT(Table3[[#This Row],[Last Funding Amount - ORIG]],MIN(FIND({0,1,2,3,4,5,6,7,8,9,0},Table3[[#This Row],[Last Funding Amount - ORIG]]&amp;"0123456789"))-1)</f>
        <v/>
      </c>
      <c r="E10829" t="s">
        <v>112</v>
      </c>
      <c r="F10829" s="1">
        <v>667000</v>
      </c>
      <c r="H10829">
        <v>4</v>
      </c>
    </row>
    <row r="10830" spans="1:8" x14ac:dyDescent="0.2">
      <c r="A10830" t="s">
        <v>12563</v>
      </c>
      <c r="B10830" s="1">
        <v>82000</v>
      </c>
      <c r="C1083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82000</v>
      </c>
      <c r="D10830" s="6" t="str">
        <f>LEFT(Table3[[#This Row],[Last Funding Amount - ORIG]],MIN(FIND({0,1,2,3,4,5,6,7,8,9,0},Table3[[#This Row],[Last Funding Amount - ORIG]]&amp;"0123456789"))-1)</f>
        <v/>
      </c>
      <c r="E10830" t="s">
        <v>112</v>
      </c>
      <c r="F10830" s="1">
        <v>245623</v>
      </c>
      <c r="H10830">
        <v>2</v>
      </c>
    </row>
    <row r="10831" spans="1:8" x14ac:dyDescent="0.2">
      <c r="A10831" t="s">
        <v>12564</v>
      </c>
      <c r="B10831" s="1">
        <v>745000</v>
      </c>
      <c r="C1083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745000</v>
      </c>
      <c r="D10831" s="6" t="str">
        <f>LEFT(Table3[[#This Row],[Last Funding Amount - ORIG]],MIN(FIND({0,1,2,3,4,5,6,7,8,9,0},Table3[[#This Row],[Last Funding Amount - ORIG]]&amp;"0123456789"))-1)</f>
        <v/>
      </c>
      <c r="E10831" t="s">
        <v>112</v>
      </c>
      <c r="F10831" s="1">
        <v>745000</v>
      </c>
    </row>
    <row r="10832" spans="1:8" x14ac:dyDescent="0.2">
      <c r="A10832" t="s">
        <v>12565</v>
      </c>
      <c r="B10832" s="1">
        <v>550000</v>
      </c>
      <c r="C1083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550000</v>
      </c>
      <c r="D10832" s="6" t="str">
        <f>LEFT(Table3[[#This Row],[Last Funding Amount - ORIG]],MIN(FIND({0,1,2,3,4,5,6,7,8,9,0},Table3[[#This Row],[Last Funding Amount - ORIG]]&amp;"0123456789"))-1)</f>
        <v/>
      </c>
      <c r="E10832" t="s">
        <v>112</v>
      </c>
      <c r="F10832" s="1">
        <v>550000</v>
      </c>
    </row>
    <row r="10833" spans="1:8" x14ac:dyDescent="0.2">
      <c r="A10833" t="s">
        <v>12566</v>
      </c>
      <c r="B10833" s="1">
        <v>1535000</v>
      </c>
      <c r="C1083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1535000</v>
      </c>
      <c r="D10833" s="6" t="str">
        <f>LEFT(Table3[[#This Row],[Last Funding Amount - ORIG]],MIN(FIND({0,1,2,3,4,5,6,7,8,9,0},Table3[[#This Row],[Last Funding Amount - ORIG]]&amp;"0123456789"))-1)</f>
        <v/>
      </c>
      <c r="E10833" t="s">
        <v>13</v>
      </c>
      <c r="F10833" s="1">
        <v>1535000</v>
      </c>
    </row>
    <row r="10834" spans="1:8" x14ac:dyDescent="0.2">
      <c r="A10834" t="s">
        <v>12567</v>
      </c>
      <c r="B10834" s="1">
        <v>297500</v>
      </c>
      <c r="C1083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297500</v>
      </c>
      <c r="D10834" s="6" t="str">
        <f>LEFT(Table3[[#This Row],[Last Funding Amount - ORIG]],MIN(FIND({0,1,2,3,4,5,6,7,8,9,0},Table3[[#This Row],[Last Funding Amount - ORIG]]&amp;"0123456789"))-1)</f>
        <v/>
      </c>
      <c r="E10834" t="s">
        <v>18</v>
      </c>
      <c r="F10834" s="1">
        <v>2748500</v>
      </c>
    </row>
    <row r="10835" spans="1:8" x14ac:dyDescent="0.2">
      <c r="A10835" t="s">
        <v>12568</v>
      </c>
      <c r="C1083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0835" s="6" t="str">
        <f>LEFT(Table3[[#This Row],[Last Funding Amount - ORIG]],MIN(FIND({0,1,2,3,4,5,6,7,8,9,0},Table3[[#This Row],[Last Funding Amount - ORIG]]&amp;"0123456789"))-1)</f>
        <v/>
      </c>
      <c r="E10835" t="s">
        <v>11</v>
      </c>
      <c r="F10835" t="s">
        <v>12569</v>
      </c>
      <c r="H10835">
        <v>3</v>
      </c>
    </row>
    <row r="10836" spans="1:8" x14ac:dyDescent="0.2">
      <c r="A10836" t="s">
        <v>12570</v>
      </c>
      <c r="C1083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0836" s="6" t="str">
        <f>LEFT(Table3[[#This Row],[Last Funding Amount - ORIG]],MIN(FIND({0,1,2,3,4,5,6,7,8,9,0},Table3[[#This Row],[Last Funding Amount - ORIG]]&amp;"0123456789"))-1)</f>
        <v/>
      </c>
      <c r="E10836" t="s">
        <v>112</v>
      </c>
      <c r="F10836" s="1">
        <v>100000</v>
      </c>
      <c r="G10836">
        <v>1</v>
      </c>
      <c r="H10836">
        <v>2</v>
      </c>
    </row>
    <row r="10837" spans="1:8" x14ac:dyDescent="0.2">
      <c r="A10837" t="s">
        <v>12571</v>
      </c>
      <c r="B10837" s="1">
        <v>2700000</v>
      </c>
      <c r="C1083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2700000</v>
      </c>
      <c r="D10837" s="6" t="str">
        <f>LEFT(Table3[[#This Row],[Last Funding Amount - ORIG]],MIN(FIND({0,1,2,3,4,5,6,7,8,9,0},Table3[[#This Row],[Last Funding Amount - ORIG]]&amp;"0123456789"))-1)</f>
        <v/>
      </c>
      <c r="E10837" t="s">
        <v>314</v>
      </c>
      <c r="F10837" s="1">
        <v>2700000</v>
      </c>
      <c r="G10837">
        <v>1</v>
      </c>
      <c r="H10837">
        <v>1</v>
      </c>
    </row>
    <row r="10838" spans="1:8" x14ac:dyDescent="0.2">
      <c r="A10838" t="s">
        <v>12572</v>
      </c>
      <c r="B10838" s="1">
        <v>300000</v>
      </c>
      <c r="C1083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</v>
      </c>
      <c r="D10838" s="6" t="str">
        <f>LEFT(Table3[[#This Row],[Last Funding Amount - ORIG]],MIN(FIND({0,1,2,3,4,5,6,7,8,9,0},Table3[[#This Row],[Last Funding Amount - ORIG]]&amp;"0123456789"))-1)</f>
        <v/>
      </c>
      <c r="E10838" t="s">
        <v>112</v>
      </c>
      <c r="F10838" s="1">
        <v>300000</v>
      </c>
    </row>
    <row r="10839" spans="1:8" x14ac:dyDescent="0.2">
      <c r="A10839" t="s">
        <v>12573</v>
      </c>
      <c r="B10839" t="s">
        <v>12574</v>
      </c>
      <c r="C1083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319780</v>
      </c>
      <c r="D10839" s="5" t="str">
        <f>LEFT(Table3[[#This Row],[Last Funding Amount - ORIG]],MIN(FIND({0,1,2,3,4,5,6,7,8,9,0},Table3[[#This Row],[Last Funding Amount - ORIG]]&amp;"0123456789"))-1)</f>
        <v>‰âÂ</v>
      </c>
      <c r="E10839" t="s">
        <v>112</v>
      </c>
      <c r="F10839" t="s">
        <v>12575</v>
      </c>
      <c r="H10839">
        <v>2</v>
      </c>
    </row>
    <row r="10840" spans="1:8" x14ac:dyDescent="0.2">
      <c r="A10840" t="s">
        <v>12576</v>
      </c>
      <c r="B10840" s="1">
        <v>500000</v>
      </c>
      <c r="C1084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</v>
      </c>
      <c r="D10840" s="6" t="str">
        <f>LEFT(Table3[[#This Row],[Last Funding Amount - ORIG]],MIN(FIND({0,1,2,3,4,5,6,7,8,9,0},Table3[[#This Row],[Last Funding Amount - ORIG]]&amp;"0123456789"))-1)</f>
        <v/>
      </c>
      <c r="E10840" t="s">
        <v>20</v>
      </c>
      <c r="F10840" s="1">
        <v>500000</v>
      </c>
    </row>
    <row r="10841" spans="1:8" x14ac:dyDescent="0.2">
      <c r="A10841" t="s">
        <v>12577</v>
      </c>
      <c r="B10841" t="s">
        <v>666</v>
      </c>
      <c r="C1084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</v>
      </c>
      <c r="D10841" s="5" t="str">
        <f>LEFT(Table3[[#This Row],[Last Funding Amount - ORIG]],MIN(FIND({0,1,2,3,4,5,6,7,8,9,0},Table3[[#This Row],[Last Funding Amount - ORIG]]&amp;"0123456789"))-1)</f>
        <v>‰âÂ</v>
      </c>
      <c r="E10841" t="s">
        <v>112</v>
      </c>
      <c r="F10841" t="s">
        <v>667</v>
      </c>
    </row>
    <row r="10842" spans="1:8" x14ac:dyDescent="0.2">
      <c r="A10842" t="s">
        <v>12578</v>
      </c>
      <c r="B10842" t="s">
        <v>12579</v>
      </c>
      <c r="C1084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</v>
      </c>
      <c r="D10842" s="5" t="str">
        <f>LEFT(Table3[[#This Row],[Last Funding Amount - ORIG]],MIN(FIND({0,1,2,3,4,5,6,7,8,9,0},Table3[[#This Row],[Last Funding Amount - ORIG]]&amp;"0123456789"))-1)</f>
        <v>CA$</v>
      </c>
      <c r="E10842" t="s">
        <v>112</v>
      </c>
      <c r="F10842" t="s">
        <v>12580</v>
      </c>
      <c r="H10842">
        <v>1</v>
      </c>
    </row>
    <row r="10843" spans="1:8" x14ac:dyDescent="0.2">
      <c r="A10843" t="s">
        <v>12581</v>
      </c>
      <c r="B10843" s="1">
        <v>100000</v>
      </c>
      <c r="C1084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</v>
      </c>
      <c r="D10843" s="6" t="str">
        <f>LEFT(Table3[[#This Row],[Last Funding Amount - ORIG]],MIN(FIND({0,1,2,3,4,5,6,7,8,9,0},Table3[[#This Row],[Last Funding Amount - ORIG]]&amp;"0123456789"))-1)</f>
        <v/>
      </c>
      <c r="E10843" t="s">
        <v>112</v>
      </c>
      <c r="F10843" s="1">
        <v>250000</v>
      </c>
    </row>
    <row r="10844" spans="1:8" x14ac:dyDescent="0.2">
      <c r="A10844" t="s">
        <v>12582</v>
      </c>
      <c r="B10844" s="1">
        <v>140000</v>
      </c>
      <c r="C1084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140000</v>
      </c>
      <c r="D10844" s="6" t="str">
        <f>LEFT(Table3[[#This Row],[Last Funding Amount - ORIG]],MIN(FIND({0,1,2,3,4,5,6,7,8,9,0},Table3[[#This Row],[Last Funding Amount - ORIG]]&amp;"0123456789"))-1)</f>
        <v/>
      </c>
      <c r="E10844" t="s">
        <v>112</v>
      </c>
      <c r="F10844" s="1">
        <v>140000</v>
      </c>
      <c r="H10844">
        <v>2</v>
      </c>
    </row>
    <row r="10845" spans="1:8" x14ac:dyDescent="0.2">
      <c r="A10845" t="s">
        <v>12583</v>
      </c>
      <c r="B10845" s="1">
        <v>232000</v>
      </c>
      <c r="C1084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232000</v>
      </c>
      <c r="D10845" s="6" t="str">
        <f>LEFT(Table3[[#This Row],[Last Funding Amount - ORIG]],MIN(FIND({0,1,2,3,4,5,6,7,8,9,0},Table3[[#This Row],[Last Funding Amount - ORIG]]&amp;"0123456789"))-1)</f>
        <v/>
      </c>
      <c r="E10845" t="s">
        <v>112</v>
      </c>
      <c r="F10845" s="1">
        <v>232000</v>
      </c>
      <c r="H10845">
        <v>2</v>
      </c>
    </row>
    <row r="10846" spans="1:8" x14ac:dyDescent="0.2">
      <c r="A10846" t="s">
        <v>12584</v>
      </c>
      <c r="B10846" s="1">
        <v>125000</v>
      </c>
      <c r="C1084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125000</v>
      </c>
      <c r="D10846" s="6" t="str">
        <f>LEFT(Table3[[#This Row],[Last Funding Amount - ORIG]],MIN(FIND({0,1,2,3,4,5,6,7,8,9,0},Table3[[#This Row],[Last Funding Amount - ORIG]]&amp;"0123456789"))-1)</f>
        <v/>
      </c>
      <c r="E10846" t="s">
        <v>112</v>
      </c>
      <c r="F10846" s="1">
        <v>500000</v>
      </c>
      <c r="H10846">
        <v>3</v>
      </c>
    </row>
    <row r="10847" spans="1:8" x14ac:dyDescent="0.2">
      <c r="A10847" t="s">
        <v>12585</v>
      </c>
      <c r="B10847" s="1">
        <v>500000</v>
      </c>
      <c r="C1084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</v>
      </c>
      <c r="D10847" s="6" t="str">
        <f>LEFT(Table3[[#This Row],[Last Funding Amount - ORIG]],MIN(FIND({0,1,2,3,4,5,6,7,8,9,0},Table3[[#This Row],[Last Funding Amount - ORIG]]&amp;"0123456789"))-1)</f>
        <v/>
      </c>
      <c r="E10847" t="s">
        <v>112</v>
      </c>
      <c r="F10847" s="1">
        <v>500000</v>
      </c>
    </row>
    <row r="10848" spans="1:8" x14ac:dyDescent="0.2">
      <c r="A10848" t="s">
        <v>12586</v>
      </c>
      <c r="C1084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0848" s="6" t="str">
        <f>LEFT(Table3[[#This Row],[Last Funding Amount - ORIG]],MIN(FIND({0,1,2,3,4,5,6,7,8,9,0},Table3[[#This Row],[Last Funding Amount - ORIG]]&amp;"0123456789"))-1)</f>
        <v/>
      </c>
      <c r="E10848" t="s">
        <v>13</v>
      </c>
      <c r="F10848" s="1">
        <v>1000000</v>
      </c>
      <c r="H10848">
        <v>2</v>
      </c>
    </row>
    <row r="10849" spans="1:8" x14ac:dyDescent="0.2">
      <c r="A10849" t="s">
        <v>12587</v>
      </c>
      <c r="B10849" s="1">
        <v>1484417</v>
      </c>
      <c r="C1084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1484417</v>
      </c>
      <c r="D10849" s="6" t="str">
        <f>LEFT(Table3[[#This Row],[Last Funding Amount - ORIG]],MIN(FIND({0,1,2,3,4,5,6,7,8,9,0},Table3[[#This Row],[Last Funding Amount - ORIG]]&amp;"0123456789"))-1)</f>
        <v/>
      </c>
      <c r="E10849" t="s">
        <v>314</v>
      </c>
      <c r="F10849" s="1">
        <v>1484417</v>
      </c>
    </row>
    <row r="10850" spans="1:8" x14ac:dyDescent="0.2">
      <c r="A10850" t="s">
        <v>12588</v>
      </c>
      <c r="B10850" s="1">
        <v>3000000</v>
      </c>
      <c r="C1085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3000000</v>
      </c>
      <c r="D10850" s="6" t="str">
        <f>LEFT(Table3[[#This Row],[Last Funding Amount - ORIG]],MIN(FIND({0,1,2,3,4,5,6,7,8,9,0},Table3[[#This Row],[Last Funding Amount - ORIG]]&amp;"0123456789"))-1)</f>
        <v/>
      </c>
      <c r="E10850" t="s">
        <v>22</v>
      </c>
      <c r="F10850" s="1">
        <v>3690000</v>
      </c>
      <c r="H10850">
        <v>4</v>
      </c>
    </row>
    <row r="10851" spans="1:8" x14ac:dyDescent="0.2">
      <c r="A10851" t="s">
        <v>12589</v>
      </c>
      <c r="B10851" s="1">
        <v>200000</v>
      </c>
      <c r="C1085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</v>
      </c>
      <c r="D10851" s="6" t="str">
        <f>LEFT(Table3[[#This Row],[Last Funding Amount - ORIG]],MIN(FIND({0,1,2,3,4,5,6,7,8,9,0},Table3[[#This Row],[Last Funding Amount - ORIG]]&amp;"0123456789"))-1)</f>
        <v/>
      </c>
      <c r="E10851" t="s">
        <v>112</v>
      </c>
      <c r="F10851" s="1">
        <v>200000</v>
      </c>
      <c r="H10851">
        <v>3</v>
      </c>
    </row>
    <row r="10852" spans="1:8" x14ac:dyDescent="0.2">
      <c r="A10852" t="s">
        <v>12590</v>
      </c>
      <c r="B10852" s="1">
        <v>1000000</v>
      </c>
      <c r="C1085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10852" s="6" t="str">
        <f>LEFT(Table3[[#This Row],[Last Funding Amount - ORIG]],MIN(FIND({0,1,2,3,4,5,6,7,8,9,0},Table3[[#This Row],[Last Funding Amount - ORIG]]&amp;"0123456789"))-1)</f>
        <v/>
      </c>
      <c r="E10852" t="s">
        <v>59</v>
      </c>
      <c r="F10852" s="1">
        <v>1000000</v>
      </c>
    </row>
    <row r="10853" spans="1:8" x14ac:dyDescent="0.2">
      <c r="A10853" t="s">
        <v>12591</v>
      </c>
      <c r="B10853" t="s">
        <v>6605</v>
      </c>
      <c r="C1085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</v>
      </c>
      <c r="D10853" s="5" t="str">
        <f>LEFT(Table3[[#This Row],[Last Funding Amount - ORIG]],MIN(FIND({0,1,2,3,4,5,6,7,8,9,0},Table3[[#This Row],[Last Funding Amount - ORIG]]&amp;"0123456789"))-1)</f>
        <v>CA$</v>
      </c>
      <c r="E10853" t="s">
        <v>112</v>
      </c>
      <c r="F10853" t="s">
        <v>3308</v>
      </c>
      <c r="H10853">
        <v>1</v>
      </c>
    </row>
    <row r="10854" spans="1:8" x14ac:dyDescent="0.2">
      <c r="A10854" t="s">
        <v>12592</v>
      </c>
      <c r="B10854" s="1">
        <v>40000000</v>
      </c>
      <c r="C1085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40000000</v>
      </c>
      <c r="D10854" s="6" t="str">
        <f>LEFT(Table3[[#This Row],[Last Funding Amount - ORIG]],MIN(FIND({0,1,2,3,4,5,6,7,8,9,0},Table3[[#This Row],[Last Funding Amount - ORIG]]&amp;"0123456789"))-1)</f>
        <v/>
      </c>
      <c r="E10854" t="s">
        <v>22</v>
      </c>
      <c r="F10854" s="1">
        <v>40000000</v>
      </c>
      <c r="G10854">
        <v>1</v>
      </c>
      <c r="H10854">
        <v>1</v>
      </c>
    </row>
    <row r="10855" spans="1:8" x14ac:dyDescent="0.2">
      <c r="A10855" t="s">
        <v>12593</v>
      </c>
      <c r="B10855" s="1">
        <v>500000</v>
      </c>
      <c r="C1085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</v>
      </c>
      <c r="D10855" s="6" t="str">
        <f>LEFT(Table3[[#This Row],[Last Funding Amount - ORIG]],MIN(FIND({0,1,2,3,4,5,6,7,8,9,0},Table3[[#This Row],[Last Funding Amount - ORIG]]&amp;"0123456789"))-1)</f>
        <v/>
      </c>
      <c r="E10855" t="s">
        <v>112</v>
      </c>
      <c r="F10855" s="1">
        <v>500000</v>
      </c>
    </row>
    <row r="10856" spans="1:8" x14ac:dyDescent="0.2">
      <c r="A10856" t="s">
        <v>12594</v>
      </c>
      <c r="C1085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0856" s="6" t="str">
        <f>LEFT(Table3[[#This Row],[Last Funding Amount - ORIG]],MIN(FIND({0,1,2,3,4,5,6,7,8,9,0},Table3[[#This Row],[Last Funding Amount - ORIG]]&amp;"0123456789"))-1)</f>
        <v/>
      </c>
      <c r="E10856" t="s">
        <v>13</v>
      </c>
      <c r="F10856" s="1">
        <v>500000</v>
      </c>
      <c r="H10856">
        <v>2</v>
      </c>
    </row>
    <row r="10857" spans="1:8" x14ac:dyDescent="0.2">
      <c r="A10857" t="s">
        <v>12595</v>
      </c>
      <c r="B10857" s="1">
        <v>300000</v>
      </c>
      <c r="C1085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</v>
      </c>
      <c r="D10857" s="6" t="str">
        <f>LEFT(Table3[[#This Row],[Last Funding Amount - ORIG]],MIN(FIND({0,1,2,3,4,5,6,7,8,9,0},Table3[[#This Row],[Last Funding Amount - ORIG]]&amp;"0123456789"))-1)</f>
        <v/>
      </c>
      <c r="E10857" t="s">
        <v>44</v>
      </c>
      <c r="F10857" s="1">
        <v>300000</v>
      </c>
    </row>
    <row r="10858" spans="1:8" x14ac:dyDescent="0.2">
      <c r="A10858" t="s">
        <v>12596</v>
      </c>
      <c r="B10858" s="1">
        <v>948930</v>
      </c>
      <c r="C1085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948930</v>
      </c>
      <c r="D10858" s="6" t="str">
        <f>LEFT(Table3[[#This Row],[Last Funding Amount - ORIG]],MIN(FIND({0,1,2,3,4,5,6,7,8,9,0},Table3[[#This Row],[Last Funding Amount - ORIG]]&amp;"0123456789"))-1)</f>
        <v/>
      </c>
      <c r="E10858" t="s">
        <v>13</v>
      </c>
      <c r="F10858" s="1">
        <v>948930</v>
      </c>
    </row>
    <row r="10859" spans="1:8" x14ac:dyDescent="0.2">
      <c r="A10859" t="s">
        <v>12597</v>
      </c>
      <c r="B10859" s="1">
        <v>130000</v>
      </c>
      <c r="C1085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130000</v>
      </c>
      <c r="D10859" s="6" t="str">
        <f>LEFT(Table3[[#This Row],[Last Funding Amount - ORIG]],MIN(FIND({0,1,2,3,4,5,6,7,8,9,0},Table3[[#This Row],[Last Funding Amount - ORIG]]&amp;"0123456789"))-1)</f>
        <v/>
      </c>
      <c r="E10859" t="s">
        <v>112</v>
      </c>
      <c r="F10859" s="1">
        <v>130000</v>
      </c>
      <c r="H10859">
        <v>1</v>
      </c>
    </row>
    <row r="10860" spans="1:8" x14ac:dyDescent="0.2">
      <c r="A10860" t="s">
        <v>12598</v>
      </c>
      <c r="B10860" s="1">
        <v>225000</v>
      </c>
      <c r="C1086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225000</v>
      </c>
      <c r="D10860" s="6" t="str">
        <f>LEFT(Table3[[#This Row],[Last Funding Amount - ORIG]],MIN(FIND({0,1,2,3,4,5,6,7,8,9,0},Table3[[#This Row],[Last Funding Amount - ORIG]]&amp;"0123456789"))-1)</f>
        <v/>
      </c>
      <c r="E10860" t="s">
        <v>112</v>
      </c>
      <c r="F10860" s="1">
        <v>225000</v>
      </c>
      <c r="G10860">
        <v>1</v>
      </c>
      <c r="H10860">
        <v>1</v>
      </c>
    </row>
    <row r="10861" spans="1:8" x14ac:dyDescent="0.2">
      <c r="A10861" t="s">
        <v>12599</v>
      </c>
      <c r="B10861" s="1">
        <v>100000</v>
      </c>
      <c r="C1086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</v>
      </c>
      <c r="D10861" s="6" t="str">
        <f>LEFT(Table3[[#This Row],[Last Funding Amount - ORIG]],MIN(FIND({0,1,2,3,4,5,6,7,8,9,0},Table3[[#This Row],[Last Funding Amount - ORIG]]&amp;"0123456789"))-1)</f>
        <v/>
      </c>
      <c r="E10861" t="s">
        <v>112</v>
      </c>
      <c r="F10861" s="1">
        <v>390000</v>
      </c>
    </row>
    <row r="10862" spans="1:8" x14ac:dyDescent="0.2">
      <c r="A10862" t="s">
        <v>12600</v>
      </c>
      <c r="B10862" t="s">
        <v>12601</v>
      </c>
      <c r="C1086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17000</v>
      </c>
      <c r="D10862" s="5" t="str">
        <f>LEFT(Table3[[#This Row],[Last Funding Amount - ORIG]],MIN(FIND({0,1,2,3,4,5,6,7,8,9,0},Table3[[#This Row],[Last Funding Amount - ORIG]]&amp;"0123456789"))-1)</f>
        <v>AZN</v>
      </c>
      <c r="E10862" t="s">
        <v>112</v>
      </c>
      <c r="F10862" t="s">
        <v>12602</v>
      </c>
      <c r="H10862">
        <v>1</v>
      </c>
    </row>
    <row r="10863" spans="1:8" x14ac:dyDescent="0.2">
      <c r="A10863" t="s">
        <v>12603</v>
      </c>
      <c r="B10863" s="1">
        <v>49986</v>
      </c>
      <c r="C1086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49986</v>
      </c>
      <c r="D10863" s="6" t="str">
        <f>LEFT(Table3[[#This Row],[Last Funding Amount - ORIG]],MIN(FIND({0,1,2,3,4,5,6,7,8,9,0},Table3[[#This Row],[Last Funding Amount - ORIG]]&amp;"0123456789"))-1)</f>
        <v/>
      </c>
      <c r="E10863" t="s">
        <v>314</v>
      </c>
      <c r="F10863" s="1">
        <v>996459</v>
      </c>
      <c r="H10863">
        <v>1</v>
      </c>
    </row>
    <row r="10864" spans="1:8" x14ac:dyDescent="0.2">
      <c r="A10864" t="s">
        <v>12604</v>
      </c>
      <c r="B10864" t="s">
        <v>12605</v>
      </c>
      <c r="C1086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207000</v>
      </c>
      <c r="D10864" s="5" t="str">
        <f>LEFT(Table3[[#This Row],[Last Funding Amount - ORIG]],MIN(FIND({0,1,2,3,4,5,6,7,8,9,0},Table3[[#This Row],[Last Funding Amount - ORIG]]&amp;"0123456789"))-1)</f>
        <v>NZ$</v>
      </c>
      <c r="E10864" t="s">
        <v>59</v>
      </c>
      <c r="F10864" t="s">
        <v>12606</v>
      </c>
    </row>
    <row r="10865" spans="1:8" x14ac:dyDescent="0.2">
      <c r="A10865" t="s">
        <v>12607</v>
      </c>
      <c r="B10865" s="1">
        <v>100000</v>
      </c>
      <c r="C1086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</v>
      </c>
      <c r="D10865" s="6" t="str">
        <f>LEFT(Table3[[#This Row],[Last Funding Amount - ORIG]],MIN(FIND({0,1,2,3,4,5,6,7,8,9,0},Table3[[#This Row],[Last Funding Amount - ORIG]]&amp;"0123456789"))-1)</f>
        <v/>
      </c>
      <c r="E10865" t="s">
        <v>112</v>
      </c>
      <c r="F10865" s="1">
        <v>241000</v>
      </c>
    </row>
    <row r="10866" spans="1:8" x14ac:dyDescent="0.2">
      <c r="A10866" t="s">
        <v>12608</v>
      </c>
      <c r="B10866" s="1">
        <v>420000</v>
      </c>
      <c r="C1086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420000</v>
      </c>
      <c r="D10866" s="6" t="str">
        <f>LEFT(Table3[[#This Row],[Last Funding Amount - ORIG]],MIN(FIND({0,1,2,3,4,5,6,7,8,9,0},Table3[[#This Row],[Last Funding Amount - ORIG]]&amp;"0123456789"))-1)</f>
        <v/>
      </c>
      <c r="E10866" t="s">
        <v>44</v>
      </c>
      <c r="F10866" s="1">
        <v>420000</v>
      </c>
    </row>
    <row r="10867" spans="1:8" x14ac:dyDescent="0.2">
      <c r="A10867" t="s">
        <v>12609</v>
      </c>
      <c r="B10867" t="s">
        <v>608</v>
      </c>
      <c r="C1086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</v>
      </c>
      <c r="D10867" s="5" t="str">
        <f>LEFT(Table3[[#This Row],[Last Funding Amount - ORIG]],MIN(FIND({0,1,2,3,4,5,6,7,8,9,0},Table3[[#This Row],[Last Funding Amount - ORIG]]&amp;"0123456789"))-1)</f>
        <v>‰âÂ</v>
      </c>
      <c r="E10867" t="s">
        <v>101</v>
      </c>
      <c r="F10867" t="s">
        <v>609</v>
      </c>
      <c r="H10867">
        <v>3</v>
      </c>
    </row>
    <row r="10868" spans="1:8" x14ac:dyDescent="0.2">
      <c r="A10868" t="s">
        <v>12610</v>
      </c>
      <c r="B10868" s="1">
        <v>250000</v>
      </c>
      <c r="C1086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</v>
      </c>
      <c r="D10868" s="6" t="str">
        <f>LEFT(Table3[[#This Row],[Last Funding Amount - ORIG]],MIN(FIND({0,1,2,3,4,5,6,7,8,9,0},Table3[[#This Row],[Last Funding Amount - ORIG]]&amp;"0123456789"))-1)</f>
        <v/>
      </c>
      <c r="E10868" t="s">
        <v>44</v>
      </c>
      <c r="F10868" s="1">
        <v>250000</v>
      </c>
    </row>
    <row r="10869" spans="1:8" x14ac:dyDescent="0.2">
      <c r="A10869" t="s">
        <v>12611</v>
      </c>
      <c r="B10869" s="1">
        <v>18000000</v>
      </c>
      <c r="C1086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18000000</v>
      </c>
      <c r="D10869" s="6" t="str">
        <f>LEFT(Table3[[#This Row],[Last Funding Amount - ORIG]],MIN(FIND({0,1,2,3,4,5,6,7,8,9,0},Table3[[#This Row],[Last Funding Amount - ORIG]]&amp;"0123456789"))-1)</f>
        <v/>
      </c>
      <c r="E10869" t="s">
        <v>8</v>
      </c>
      <c r="F10869" s="1">
        <v>49195000</v>
      </c>
      <c r="G10869">
        <v>3</v>
      </c>
      <c r="H10869">
        <v>9</v>
      </c>
    </row>
    <row r="10870" spans="1:8" x14ac:dyDescent="0.2">
      <c r="A10870" t="s">
        <v>12612</v>
      </c>
      <c r="B10870" s="1">
        <v>65000</v>
      </c>
      <c r="C1087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65000</v>
      </c>
      <c r="D10870" s="6" t="str">
        <f>LEFT(Table3[[#This Row],[Last Funding Amount - ORIG]],MIN(FIND({0,1,2,3,4,5,6,7,8,9,0},Table3[[#This Row],[Last Funding Amount - ORIG]]&amp;"0123456789"))-1)</f>
        <v/>
      </c>
      <c r="E10870" t="s">
        <v>112</v>
      </c>
      <c r="F10870" s="1">
        <v>185000</v>
      </c>
      <c r="H10870">
        <v>3</v>
      </c>
    </row>
    <row r="10871" spans="1:8" x14ac:dyDescent="0.2">
      <c r="A10871" t="s">
        <v>12613</v>
      </c>
      <c r="B10871" t="s">
        <v>12614</v>
      </c>
      <c r="C1087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3100000</v>
      </c>
      <c r="D10871" s="5" t="str">
        <f>LEFT(Table3[[#This Row],[Last Funding Amount - ORIG]],MIN(FIND({0,1,2,3,4,5,6,7,8,9,0},Table3[[#This Row],[Last Funding Amount - ORIG]]&amp;"0123456789"))-1)</f>
        <v>R$</v>
      </c>
      <c r="E10871" t="s">
        <v>22</v>
      </c>
      <c r="F10871" t="s">
        <v>12615</v>
      </c>
      <c r="H10871">
        <v>1</v>
      </c>
    </row>
    <row r="10872" spans="1:8" x14ac:dyDescent="0.2">
      <c r="A10872" t="s">
        <v>12616</v>
      </c>
      <c r="C1087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0872" s="6" t="str">
        <f>LEFT(Table3[[#This Row],[Last Funding Amount - ORIG]],MIN(FIND({0,1,2,3,4,5,6,7,8,9,0},Table3[[#This Row],[Last Funding Amount - ORIG]]&amp;"0123456789"))-1)</f>
        <v/>
      </c>
      <c r="E10872" t="s">
        <v>20</v>
      </c>
      <c r="F10872" s="1">
        <v>350000</v>
      </c>
    </row>
    <row r="10873" spans="1:8" x14ac:dyDescent="0.2">
      <c r="A10873" t="s">
        <v>12617</v>
      </c>
      <c r="B10873" s="1">
        <v>50000</v>
      </c>
      <c r="C1087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</v>
      </c>
      <c r="D10873" s="6" t="str">
        <f>LEFT(Table3[[#This Row],[Last Funding Amount - ORIG]],MIN(FIND({0,1,2,3,4,5,6,7,8,9,0},Table3[[#This Row],[Last Funding Amount - ORIG]]&amp;"0123456789"))-1)</f>
        <v/>
      </c>
      <c r="E10873" t="s">
        <v>101</v>
      </c>
      <c r="F10873" s="1">
        <v>50000</v>
      </c>
    </row>
    <row r="10874" spans="1:8" x14ac:dyDescent="0.2">
      <c r="A10874" t="s">
        <v>12618</v>
      </c>
      <c r="C1087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0874" s="6" t="str">
        <f>LEFT(Table3[[#This Row],[Last Funding Amount - ORIG]],MIN(FIND({0,1,2,3,4,5,6,7,8,9,0},Table3[[#This Row],[Last Funding Amount - ORIG]]&amp;"0123456789"))-1)</f>
        <v/>
      </c>
      <c r="E10874" t="s">
        <v>112</v>
      </c>
      <c r="F10874" t="s">
        <v>12619</v>
      </c>
    </row>
    <row r="10875" spans="1:8" x14ac:dyDescent="0.2">
      <c r="A10875" t="s">
        <v>12620</v>
      </c>
      <c r="B10875" s="1">
        <v>90000</v>
      </c>
      <c r="C1087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90000</v>
      </c>
      <c r="D10875" s="6" t="str">
        <f>LEFT(Table3[[#This Row],[Last Funding Amount - ORIG]],MIN(FIND({0,1,2,3,4,5,6,7,8,9,0},Table3[[#This Row],[Last Funding Amount - ORIG]]&amp;"0123456789"))-1)</f>
        <v/>
      </c>
      <c r="E10875" t="s">
        <v>112</v>
      </c>
      <c r="F10875" s="1">
        <v>318000</v>
      </c>
      <c r="H10875">
        <v>3</v>
      </c>
    </row>
    <row r="10876" spans="1:8" x14ac:dyDescent="0.2">
      <c r="A10876" t="s">
        <v>12621</v>
      </c>
      <c r="B10876" s="1">
        <v>275000</v>
      </c>
      <c r="C1087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275000</v>
      </c>
      <c r="D10876" s="6" t="str">
        <f>LEFT(Table3[[#This Row],[Last Funding Amount - ORIG]],MIN(FIND({0,1,2,3,4,5,6,7,8,9,0},Table3[[#This Row],[Last Funding Amount - ORIG]]&amp;"0123456789"))-1)</f>
        <v/>
      </c>
      <c r="E10876" t="s">
        <v>112</v>
      </c>
      <c r="F10876" s="1">
        <v>275000</v>
      </c>
      <c r="H10876">
        <v>2</v>
      </c>
    </row>
    <row r="10877" spans="1:8" x14ac:dyDescent="0.2">
      <c r="A10877" t="s">
        <v>12622</v>
      </c>
      <c r="B10877" s="1">
        <v>45000</v>
      </c>
      <c r="C1087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45000</v>
      </c>
      <c r="D10877" s="6" t="str">
        <f>LEFT(Table3[[#This Row],[Last Funding Amount - ORIG]],MIN(FIND({0,1,2,3,4,5,6,7,8,9,0},Table3[[#This Row],[Last Funding Amount - ORIG]]&amp;"0123456789"))-1)</f>
        <v/>
      </c>
      <c r="E10877" t="s">
        <v>20</v>
      </c>
      <c r="F10877" s="1">
        <v>141000</v>
      </c>
      <c r="H10877">
        <v>1</v>
      </c>
    </row>
    <row r="10878" spans="1:8" x14ac:dyDescent="0.2">
      <c r="A10878" t="s">
        <v>12623</v>
      </c>
      <c r="B10878" s="1">
        <v>1500000</v>
      </c>
      <c r="C1087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1500000</v>
      </c>
      <c r="D10878" s="6" t="str">
        <f>LEFT(Table3[[#This Row],[Last Funding Amount - ORIG]],MIN(FIND({0,1,2,3,4,5,6,7,8,9,0},Table3[[#This Row],[Last Funding Amount - ORIG]]&amp;"0123456789"))-1)</f>
        <v/>
      </c>
      <c r="E10878" t="s">
        <v>314</v>
      </c>
      <c r="F10878" s="1">
        <v>1500000</v>
      </c>
      <c r="G10878">
        <v>1</v>
      </c>
      <c r="H10878">
        <v>1</v>
      </c>
    </row>
    <row r="10879" spans="1:8" x14ac:dyDescent="0.2">
      <c r="A10879" t="s">
        <v>12624</v>
      </c>
      <c r="B10879" s="1">
        <v>4088537</v>
      </c>
      <c r="C1087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4088537</v>
      </c>
      <c r="D10879" s="6" t="str">
        <f>LEFT(Table3[[#This Row],[Last Funding Amount - ORIG]],MIN(FIND({0,1,2,3,4,5,6,7,8,9,0},Table3[[#This Row],[Last Funding Amount - ORIG]]&amp;"0123456789"))-1)</f>
        <v/>
      </c>
      <c r="E10879" t="s">
        <v>13</v>
      </c>
      <c r="F10879" s="1">
        <v>4088537</v>
      </c>
    </row>
    <row r="10880" spans="1:8" x14ac:dyDescent="0.2">
      <c r="A10880" t="s">
        <v>12625</v>
      </c>
      <c r="B10880" s="1">
        <v>250000</v>
      </c>
      <c r="C1088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</v>
      </c>
      <c r="D10880" s="6" t="str">
        <f>LEFT(Table3[[#This Row],[Last Funding Amount - ORIG]],MIN(FIND({0,1,2,3,4,5,6,7,8,9,0},Table3[[#This Row],[Last Funding Amount - ORIG]]&amp;"0123456789"))-1)</f>
        <v/>
      </c>
      <c r="E10880" t="s">
        <v>112</v>
      </c>
      <c r="F10880" s="1">
        <v>250000</v>
      </c>
      <c r="H10880">
        <v>1</v>
      </c>
    </row>
    <row r="10881" spans="1:8" x14ac:dyDescent="0.2">
      <c r="A10881" t="s">
        <v>12626</v>
      </c>
      <c r="B10881" s="1">
        <v>1200000</v>
      </c>
      <c r="C1088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1200000</v>
      </c>
      <c r="D10881" s="6" t="str">
        <f>LEFT(Table3[[#This Row],[Last Funding Amount - ORIG]],MIN(FIND({0,1,2,3,4,5,6,7,8,9,0},Table3[[#This Row],[Last Funding Amount - ORIG]]&amp;"0123456789"))-1)</f>
        <v/>
      </c>
      <c r="E10881" t="s">
        <v>22</v>
      </c>
      <c r="F10881" s="1">
        <v>1200000</v>
      </c>
      <c r="G10881">
        <v>1</v>
      </c>
      <c r="H10881">
        <v>1</v>
      </c>
    </row>
    <row r="10882" spans="1:8" x14ac:dyDescent="0.2">
      <c r="A10882" t="s">
        <v>12627</v>
      </c>
      <c r="B10882" s="1">
        <v>545805</v>
      </c>
      <c r="C1088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545805</v>
      </c>
      <c r="D10882" s="6" t="str">
        <f>LEFT(Table3[[#This Row],[Last Funding Amount - ORIG]],MIN(FIND({0,1,2,3,4,5,6,7,8,9,0},Table3[[#This Row],[Last Funding Amount - ORIG]]&amp;"0123456789"))-1)</f>
        <v/>
      </c>
      <c r="E10882" t="s">
        <v>112</v>
      </c>
      <c r="F10882" s="1">
        <v>1185805</v>
      </c>
    </row>
    <row r="10883" spans="1:8" x14ac:dyDescent="0.2">
      <c r="A10883" t="s">
        <v>12628</v>
      </c>
      <c r="B10883" s="1">
        <v>397495</v>
      </c>
      <c r="C1088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397495</v>
      </c>
      <c r="D10883" s="6" t="str">
        <f>LEFT(Table3[[#This Row],[Last Funding Amount - ORIG]],MIN(FIND({0,1,2,3,4,5,6,7,8,9,0},Table3[[#This Row],[Last Funding Amount - ORIG]]&amp;"0123456789"))-1)</f>
        <v/>
      </c>
      <c r="E10883" t="s">
        <v>112</v>
      </c>
      <c r="F10883" s="1">
        <v>497495</v>
      </c>
    </row>
    <row r="10884" spans="1:8" x14ac:dyDescent="0.2">
      <c r="A10884" t="s">
        <v>12629</v>
      </c>
      <c r="B10884" t="s">
        <v>766</v>
      </c>
      <c r="C1088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75000</v>
      </c>
      <c r="D10884" s="5" t="str">
        <f>LEFT(Table3[[#This Row],[Last Funding Amount - ORIG]],MIN(FIND({0,1,2,3,4,5,6,7,8,9,0},Table3[[#This Row],[Last Funding Amount - ORIG]]&amp;"0123456789"))-1)</f>
        <v>‰âÂ</v>
      </c>
      <c r="E10884" t="s">
        <v>112</v>
      </c>
      <c r="F10884" t="s">
        <v>767</v>
      </c>
    </row>
    <row r="10885" spans="1:8" x14ac:dyDescent="0.2">
      <c r="A10885" t="s">
        <v>12630</v>
      </c>
      <c r="B10885" s="1">
        <v>425000</v>
      </c>
      <c r="C1088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425000</v>
      </c>
      <c r="D10885" s="6" t="str">
        <f>LEFT(Table3[[#This Row],[Last Funding Amount - ORIG]],MIN(FIND({0,1,2,3,4,5,6,7,8,9,0},Table3[[#This Row],[Last Funding Amount - ORIG]]&amp;"0123456789"))-1)</f>
        <v/>
      </c>
      <c r="E10885" t="s">
        <v>112</v>
      </c>
      <c r="F10885" s="1">
        <v>425000</v>
      </c>
    </row>
    <row r="10886" spans="1:8" x14ac:dyDescent="0.2">
      <c r="A10886" t="s">
        <v>12631</v>
      </c>
      <c r="B10886" s="1">
        <v>130000</v>
      </c>
      <c r="C1088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130000</v>
      </c>
      <c r="D10886" s="6" t="str">
        <f>LEFT(Table3[[#This Row],[Last Funding Amount - ORIG]],MIN(FIND({0,1,2,3,4,5,6,7,8,9,0},Table3[[#This Row],[Last Funding Amount - ORIG]]&amp;"0123456789"))-1)</f>
        <v/>
      </c>
      <c r="E10886" t="s">
        <v>112</v>
      </c>
      <c r="F10886" s="1">
        <v>130000</v>
      </c>
      <c r="H10886">
        <v>1</v>
      </c>
    </row>
    <row r="10887" spans="1:8" x14ac:dyDescent="0.2">
      <c r="A10887" t="s">
        <v>12632</v>
      </c>
      <c r="B10887" t="s">
        <v>12330</v>
      </c>
      <c r="C1088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1200000</v>
      </c>
      <c r="D10887" s="5" t="str">
        <f>LEFT(Table3[[#This Row],[Last Funding Amount - ORIG]],MIN(FIND({0,1,2,3,4,5,6,7,8,9,0},Table3[[#This Row],[Last Funding Amount - ORIG]]&amp;"0123456789"))-1)</f>
        <v>å£</v>
      </c>
      <c r="E10887" t="s">
        <v>112</v>
      </c>
      <c r="F10887" t="s">
        <v>12331</v>
      </c>
      <c r="G10887">
        <v>1</v>
      </c>
      <c r="H10887">
        <v>1</v>
      </c>
    </row>
    <row r="10888" spans="1:8" x14ac:dyDescent="0.2">
      <c r="A10888" t="s">
        <v>12633</v>
      </c>
      <c r="C1088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0888" s="6" t="str">
        <f>LEFT(Table3[[#This Row],[Last Funding Amount - ORIG]],MIN(FIND({0,1,2,3,4,5,6,7,8,9,0},Table3[[#This Row],[Last Funding Amount - ORIG]]&amp;"0123456789"))-1)</f>
        <v/>
      </c>
      <c r="E10888" t="s">
        <v>112</v>
      </c>
      <c r="F10888" s="1">
        <v>100000</v>
      </c>
      <c r="H10888">
        <v>2</v>
      </c>
    </row>
    <row r="10889" spans="1:8" x14ac:dyDescent="0.2">
      <c r="A10889" t="s">
        <v>12634</v>
      </c>
      <c r="C1088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0889" s="6" t="str">
        <f>LEFT(Table3[[#This Row],[Last Funding Amount - ORIG]],MIN(FIND({0,1,2,3,4,5,6,7,8,9,0},Table3[[#This Row],[Last Funding Amount - ORIG]]&amp;"0123456789"))-1)</f>
        <v/>
      </c>
      <c r="E10889" t="s">
        <v>11</v>
      </c>
      <c r="H10889">
        <v>1</v>
      </c>
    </row>
    <row r="10890" spans="1:8" x14ac:dyDescent="0.2">
      <c r="A10890" t="s">
        <v>12635</v>
      </c>
      <c r="C1089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0890" s="6" t="str">
        <f>LEFT(Table3[[#This Row],[Last Funding Amount - ORIG]],MIN(FIND({0,1,2,3,4,5,6,7,8,9,0},Table3[[#This Row],[Last Funding Amount - ORIG]]&amp;"0123456789"))-1)</f>
        <v/>
      </c>
      <c r="E10890" t="s">
        <v>13</v>
      </c>
      <c r="H10890">
        <v>2</v>
      </c>
    </row>
    <row r="10891" spans="1:8" x14ac:dyDescent="0.2">
      <c r="A10891" t="s">
        <v>12636</v>
      </c>
      <c r="B10891" t="s">
        <v>12637</v>
      </c>
      <c r="C1089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75000</v>
      </c>
      <c r="D10891" s="5" t="str">
        <f>LEFT(Table3[[#This Row],[Last Funding Amount - ORIG]],MIN(FIND({0,1,2,3,4,5,6,7,8,9,0},Table3[[#This Row],[Last Funding Amount - ORIG]]&amp;"0123456789"))-1)</f>
        <v>å£</v>
      </c>
      <c r="E10891" t="s">
        <v>20</v>
      </c>
      <c r="F10891" t="s">
        <v>10662</v>
      </c>
    </row>
    <row r="10892" spans="1:8" x14ac:dyDescent="0.2">
      <c r="A10892" t="s">
        <v>12638</v>
      </c>
      <c r="B10892" s="1">
        <v>100000</v>
      </c>
      <c r="C1089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</v>
      </c>
      <c r="D10892" s="6" t="str">
        <f>LEFT(Table3[[#This Row],[Last Funding Amount - ORIG]],MIN(FIND({0,1,2,3,4,5,6,7,8,9,0},Table3[[#This Row],[Last Funding Amount - ORIG]]&amp;"0123456789"))-1)</f>
        <v/>
      </c>
      <c r="E10892" t="s">
        <v>112</v>
      </c>
      <c r="F10892" s="1">
        <v>100000</v>
      </c>
    </row>
    <row r="10893" spans="1:8" x14ac:dyDescent="0.2">
      <c r="A10893" t="s">
        <v>12639</v>
      </c>
      <c r="C1089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0893" s="6" t="str">
        <f>LEFT(Table3[[#This Row],[Last Funding Amount - ORIG]],MIN(FIND({0,1,2,3,4,5,6,7,8,9,0},Table3[[#This Row],[Last Funding Amount - ORIG]]&amp;"0123456789"))-1)</f>
        <v/>
      </c>
      <c r="E10893" t="s">
        <v>13</v>
      </c>
      <c r="F10893" t="s">
        <v>526</v>
      </c>
      <c r="H10893">
        <v>1</v>
      </c>
    </row>
    <row r="10894" spans="1:8" x14ac:dyDescent="0.2">
      <c r="A10894" t="s">
        <v>12640</v>
      </c>
      <c r="B10894" s="1">
        <v>1500000</v>
      </c>
      <c r="C1089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1500000</v>
      </c>
      <c r="D10894" s="6" t="str">
        <f>LEFT(Table3[[#This Row],[Last Funding Amount - ORIG]],MIN(FIND({0,1,2,3,4,5,6,7,8,9,0},Table3[[#This Row],[Last Funding Amount - ORIG]]&amp;"0123456789"))-1)</f>
        <v/>
      </c>
      <c r="E10894" t="s">
        <v>112</v>
      </c>
      <c r="F10894" s="1">
        <v>1500000</v>
      </c>
    </row>
    <row r="10895" spans="1:8" x14ac:dyDescent="0.2">
      <c r="A10895" t="s">
        <v>12641</v>
      </c>
      <c r="B10895" s="1">
        <v>530000</v>
      </c>
      <c r="C1089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530000</v>
      </c>
      <c r="D10895" s="6" t="str">
        <f>LEFT(Table3[[#This Row],[Last Funding Amount - ORIG]],MIN(FIND({0,1,2,3,4,5,6,7,8,9,0},Table3[[#This Row],[Last Funding Amount - ORIG]]&amp;"0123456789"))-1)</f>
        <v/>
      </c>
      <c r="E10895" t="s">
        <v>13</v>
      </c>
      <c r="F10895" s="1">
        <v>530000</v>
      </c>
    </row>
    <row r="10896" spans="1:8" x14ac:dyDescent="0.2">
      <c r="A10896" t="s">
        <v>12642</v>
      </c>
      <c r="B10896" s="1">
        <v>25000</v>
      </c>
      <c r="C1089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</v>
      </c>
      <c r="D10896" s="6" t="str">
        <f>LEFT(Table3[[#This Row],[Last Funding Amount - ORIG]],MIN(FIND({0,1,2,3,4,5,6,7,8,9,0},Table3[[#This Row],[Last Funding Amount - ORIG]]&amp;"0123456789"))-1)</f>
        <v/>
      </c>
      <c r="E10896" t="s">
        <v>112</v>
      </c>
      <c r="F10896" s="1">
        <v>25000</v>
      </c>
    </row>
    <row r="10897" spans="1:8" x14ac:dyDescent="0.2">
      <c r="A10897" t="s">
        <v>12643</v>
      </c>
      <c r="B10897" s="1">
        <v>100000</v>
      </c>
      <c r="C1089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</v>
      </c>
      <c r="D10897" s="6" t="str">
        <f>LEFT(Table3[[#This Row],[Last Funding Amount - ORIG]],MIN(FIND({0,1,2,3,4,5,6,7,8,9,0},Table3[[#This Row],[Last Funding Amount - ORIG]]&amp;"0123456789"))-1)</f>
        <v/>
      </c>
      <c r="E10897" t="s">
        <v>112</v>
      </c>
      <c r="F10897" s="1">
        <v>175000</v>
      </c>
      <c r="H10897">
        <v>3</v>
      </c>
    </row>
    <row r="10898" spans="1:8" x14ac:dyDescent="0.2">
      <c r="A10898" t="s">
        <v>12644</v>
      </c>
      <c r="B10898" s="1">
        <v>300000</v>
      </c>
      <c r="C1089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</v>
      </c>
      <c r="D10898" s="6" t="str">
        <f>LEFT(Table3[[#This Row],[Last Funding Amount - ORIG]],MIN(FIND({0,1,2,3,4,5,6,7,8,9,0},Table3[[#This Row],[Last Funding Amount - ORIG]]&amp;"0123456789"))-1)</f>
        <v/>
      </c>
      <c r="E10898" t="s">
        <v>20</v>
      </c>
      <c r="F10898" s="1">
        <v>300000</v>
      </c>
    </row>
    <row r="10899" spans="1:8" x14ac:dyDescent="0.2">
      <c r="A10899" t="s">
        <v>12645</v>
      </c>
      <c r="B10899" s="1">
        <v>600000</v>
      </c>
      <c r="C1089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600000</v>
      </c>
      <c r="D10899" s="6" t="str">
        <f>LEFT(Table3[[#This Row],[Last Funding Amount - ORIG]],MIN(FIND({0,1,2,3,4,5,6,7,8,9,0},Table3[[#This Row],[Last Funding Amount - ORIG]]&amp;"0123456789"))-1)</f>
        <v/>
      </c>
      <c r="E10899" t="s">
        <v>18</v>
      </c>
      <c r="F10899" s="1">
        <v>600000</v>
      </c>
    </row>
    <row r="10900" spans="1:8" x14ac:dyDescent="0.2">
      <c r="A10900" t="s">
        <v>12646</v>
      </c>
      <c r="C1090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0900" s="6" t="str">
        <f>LEFT(Table3[[#This Row],[Last Funding Amount - ORIG]],MIN(FIND({0,1,2,3,4,5,6,7,8,9,0},Table3[[#This Row],[Last Funding Amount - ORIG]]&amp;"0123456789"))-1)</f>
        <v/>
      </c>
      <c r="E10900" t="s">
        <v>112</v>
      </c>
      <c r="F10900" s="1">
        <v>750000</v>
      </c>
      <c r="G10900">
        <v>1</v>
      </c>
      <c r="H10900">
        <v>3</v>
      </c>
    </row>
    <row r="10901" spans="1:8" x14ac:dyDescent="0.2">
      <c r="A10901" t="s">
        <v>12647</v>
      </c>
      <c r="B10901" s="1">
        <v>100000</v>
      </c>
      <c r="C1090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</v>
      </c>
      <c r="D10901" s="6" t="str">
        <f>LEFT(Table3[[#This Row],[Last Funding Amount - ORIG]],MIN(FIND({0,1,2,3,4,5,6,7,8,9,0},Table3[[#This Row],[Last Funding Amount - ORIG]]&amp;"0123456789"))-1)</f>
        <v/>
      </c>
      <c r="E10901" t="s">
        <v>314</v>
      </c>
      <c r="F10901" s="1">
        <v>100000</v>
      </c>
      <c r="G10901">
        <v>1</v>
      </c>
      <c r="H10901">
        <v>1</v>
      </c>
    </row>
    <row r="10902" spans="1:8" x14ac:dyDescent="0.2">
      <c r="A10902" t="s">
        <v>12648</v>
      </c>
      <c r="B10902" s="1">
        <v>4500000</v>
      </c>
      <c r="C1090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4500000</v>
      </c>
      <c r="D10902" s="6" t="str">
        <f>LEFT(Table3[[#This Row],[Last Funding Amount - ORIG]],MIN(FIND({0,1,2,3,4,5,6,7,8,9,0},Table3[[#This Row],[Last Funding Amount - ORIG]]&amp;"0123456789"))-1)</f>
        <v/>
      </c>
      <c r="E10902" t="s">
        <v>56</v>
      </c>
      <c r="F10902" s="1">
        <v>7000000</v>
      </c>
      <c r="G10902">
        <v>1</v>
      </c>
      <c r="H10902">
        <v>1</v>
      </c>
    </row>
    <row r="10903" spans="1:8" x14ac:dyDescent="0.2">
      <c r="A10903" t="s">
        <v>12649</v>
      </c>
      <c r="B10903" s="1">
        <v>200000</v>
      </c>
      <c r="C1090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</v>
      </c>
      <c r="D10903" s="6" t="str">
        <f>LEFT(Table3[[#This Row],[Last Funding Amount - ORIG]],MIN(FIND({0,1,2,3,4,5,6,7,8,9,0},Table3[[#This Row],[Last Funding Amount - ORIG]]&amp;"0123456789"))-1)</f>
        <v/>
      </c>
      <c r="E10903" t="s">
        <v>112</v>
      </c>
      <c r="F10903" s="1">
        <v>200000</v>
      </c>
    </row>
    <row r="10904" spans="1:8" x14ac:dyDescent="0.2">
      <c r="A10904" t="s">
        <v>12650</v>
      </c>
      <c r="B10904" s="1">
        <v>50000</v>
      </c>
      <c r="C1090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</v>
      </c>
      <c r="D10904" s="6" t="str">
        <f>LEFT(Table3[[#This Row],[Last Funding Amount - ORIG]],MIN(FIND({0,1,2,3,4,5,6,7,8,9,0},Table3[[#This Row],[Last Funding Amount - ORIG]]&amp;"0123456789"))-1)</f>
        <v/>
      </c>
      <c r="E10904" t="s">
        <v>112</v>
      </c>
      <c r="F10904" s="1">
        <v>50000</v>
      </c>
    </row>
    <row r="10905" spans="1:8" x14ac:dyDescent="0.2">
      <c r="A10905" t="s">
        <v>12651</v>
      </c>
      <c r="B10905" s="1">
        <v>100000</v>
      </c>
      <c r="C1090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</v>
      </c>
      <c r="D10905" s="6" t="str">
        <f>LEFT(Table3[[#This Row],[Last Funding Amount - ORIG]],MIN(FIND({0,1,2,3,4,5,6,7,8,9,0},Table3[[#This Row],[Last Funding Amount - ORIG]]&amp;"0123456789"))-1)</f>
        <v/>
      </c>
      <c r="E10905" t="s">
        <v>56</v>
      </c>
      <c r="F10905" s="1">
        <v>7525007</v>
      </c>
      <c r="G10905">
        <v>1</v>
      </c>
      <c r="H10905">
        <v>2</v>
      </c>
    </row>
    <row r="10906" spans="1:8" x14ac:dyDescent="0.2">
      <c r="A10906" t="s">
        <v>12652</v>
      </c>
      <c r="C1090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0906" s="6" t="str">
        <f>LEFT(Table3[[#This Row],[Last Funding Amount - ORIG]],MIN(FIND({0,1,2,3,4,5,6,7,8,9,0},Table3[[#This Row],[Last Funding Amount - ORIG]]&amp;"0123456789"))-1)</f>
        <v/>
      </c>
      <c r="E10906" t="s">
        <v>20</v>
      </c>
      <c r="F10906" s="1">
        <v>200000</v>
      </c>
    </row>
    <row r="10907" spans="1:8" x14ac:dyDescent="0.2">
      <c r="A10907" t="s">
        <v>12653</v>
      </c>
      <c r="B10907" t="s">
        <v>12654</v>
      </c>
      <c r="C1090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199290</v>
      </c>
      <c r="D10907" s="5" t="str">
        <f>LEFT(Table3[[#This Row],[Last Funding Amount - ORIG]],MIN(FIND({0,1,2,3,4,5,6,7,8,9,0},Table3[[#This Row],[Last Funding Amount - ORIG]]&amp;"0123456789"))-1)</f>
        <v>å£</v>
      </c>
      <c r="E10907" t="s">
        <v>59</v>
      </c>
      <c r="F10907" t="s">
        <v>12655</v>
      </c>
      <c r="H10907">
        <v>1</v>
      </c>
    </row>
    <row r="10908" spans="1:8" x14ac:dyDescent="0.2">
      <c r="A10908" t="s">
        <v>12656</v>
      </c>
      <c r="B10908" t="s">
        <v>666</v>
      </c>
      <c r="C1090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</v>
      </c>
      <c r="D10908" s="5" t="str">
        <f>LEFT(Table3[[#This Row],[Last Funding Amount - ORIG]],MIN(FIND({0,1,2,3,4,5,6,7,8,9,0},Table3[[#This Row],[Last Funding Amount - ORIG]]&amp;"0123456789"))-1)</f>
        <v>‰âÂ</v>
      </c>
      <c r="E10908" t="s">
        <v>112</v>
      </c>
      <c r="F10908" t="s">
        <v>667</v>
      </c>
      <c r="H10908">
        <v>2</v>
      </c>
    </row>
    <row r="10909" spans="1:8" x14ac:dyDescent="0.2">
      <c r="A10909" t="s">
        <v>12657</v>
      </c>
      <c r="C1090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0909" s="6" t="str">
        <f>LEFT(Table3[[#This Row],[Last Funding Amount - ORIG]],MIN(FIND({0,1,2,3,4,5,6,7,8,9,0},Table3[[#This Row],[Last Funding Amount - ORIG]]&amp;"0123456789"))-1)</f>
        <v/>
      </c>
      <c r="E10909" t="s">
        <v>20</v>
      </c>
      <c r="F10909" s="1">
        <v>60000</v>
      </c>
      <c r="H10909">
        <v>2</v>
      </c>
    </row>
    <row r="10910" spans="1:8" x14ac:dyDescent="0.2">
      <c r="A10910" t="s">
        <v>12658</v>
      </c>
      <c r="B10910" t="s">
        <v>1332</v>
      </c>
      <c r="C1091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</v>
      </c>
      <c r="D10910" s="5" t="str">
        <f>LEFT(Table3[[#This Row],[Last Funding Amount - ORIG]],MIN(FIND({0,1,2,3,4,5,6,7,8,9,0},Table3[[#This Row],[Last Funding Amount - ORIG]]&amp;"0123456789"))-1)</f>
        <v>å£</v>
      </c>
      <c r="E10910" t="s">
        <v>112</v>
      </c>
      <c r="F10910" t="s">
        <v>1333</v>
      </c>
      <c r="H10910">
        <v>1</v>
      </c>
    </row>
    <row r="10911" spans="1:8" x14ac:dyDescent="0.2">
      <c r="A10911" t="s">
        <v>12659</v>
      </c>
      <c r="B10911" s="1">
        <v>4500000</v>
      </c>
      <c r="C1091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4500000</v>
      </c>
      <c r="D10911" s="6" t="str">
        <f>LEFT(Table3[[#This Row],[Last Funding Amount - ORIG]],MIN(FIND({0,1,2,3,4,5,6,7,8,9,0},Table3[[#This Row],[Last Funding Amount - ORIG]]&amp;"0123456789"))-1)</f>
        <v/>
      </c>
      <c r="E10911" t="s">
        <v>112</v>
      </c>
      <c r="F10911" s="1">
        <v>6000000</v>
      </c>
      <c r="G10911">
        <v>1</v>
      </c>
      <c r="H10911">
        <v>11</v>
      </c>
    </row>
    <row r="10912" spans="1:8" x14ac:dyDescent="0.2">
      <c r="A10912" t="s">
        <v>12660</v>
      </c>
      <c r="B10912" t="s">
        <v>7715</v>
      </c>
      <c r="C1091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</v>
      </c>
      <c r="D10912" s="5" t="str">
        <f>LEFT(Table3[[#This Row],[Last Funding Amount - ORIG]],MIN(FIND({0,1,2,3,4,5,6,7,8,9,0},Table3[[#This Row],[Last Funding Amount - ORIG]]&amp;"0123456789"))-1)</f>
        <v>CA$</v>
      </c>
      <c r="E10912" t="s">
        <v>112</v>
      </c>
      <c r="F10912" t="s">
        <v>2527</v>
      </c>
    </row>
    <row r="10913" spans="1:8" x14ac:dyDescent="0.2">
      <c r="A10913" t="s">
        <v>12661</v>
      </c>
      <c r="B10913" s="1">
        <v>325000</v>
      </c>
      <c r="C1091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325000</v>
      </c>
      <c r="D10913" s="6" t="str">
        <f>LEFT(Table3[[#This Row],[Last Funding Amount - ORIG]],MIN(FIND({0,1,2,3,4,5,6,7,8,9,0},Table3[[#This Row],[Last Funding Amount - ORIG]]&amp;"0123456789"))-1)</f>
        <v/>
      </c>
      <c r="E10913" t="s">
        <v>112</v>
      </c>
      <c r="F10913" s="1">
        <v>325000</v>
      </c>
      <c r="H10913">
        <v>1</v>
      </c>
    </row>
    <row r="10914" spans="1:8" x14ac:dyDescent="0.2">
      <c r="A10914" t="s">
        <v>12662</v>
      </c>
      <c r="B10914" s="1">
        <v>70000</v>
      </c>
      <c r="C1091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70000</v>
      </c>
      <c r="D10914" s="6" t="str">
        <f>LEFT(Table3[[#This Row],[Last Funding Amount - ORIG]],MIN(FIND({0,1,2,3,4,5,6,7,8,9,0},Table3[[#This Row],[Last Funding Amount - ORIG]]&amp;"0123456789"))-1)</f>
        <v/>
      </c>
      <c r="E10914" t="s">
        <v>112</v>
      </c>
      <c r="F10914" s="1">
        <v>70000</v>
      </c>
      <c r="H10914">
        <v>3</v>
      </c>
    </row>
    <row r="10915" spans="1:8" x14ac:dyDescent="0.2">
      <c r="A10915" t="s">
        <v>12663</v>
      </c>
      <c r="B10915" s="1">
        <v>600000</v>
      </c>
      <c r="C1091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600000</v>
      </c>
      <c r="D10915" s="6" t="str">
        <f>LEFT(Table3[[#This Row],[Last Funding Amount - ORIG]],MIN(FIND({0,1,2,3,4,5,6,7,8,9,0},Table3[[#This Row],[Last Funding Amount - ORIG]]&amp;"0123456789"))-1)</f>
        <v/>
      </c>
      <c r="E10915" t="s">
        <v>112</v>
      </c>
      <c r="F10915" s="1">
        <v>600000</v>
      </c>
    </row>
    <row r="10916" spans="1:8" x14ac:dyDescent="0.2">
      <c r="A10916" t="s">
        <v>12664</v>
      </c>
      <c r="C1091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0916" s="6" t="str">
        <f>LEFT(Table3[[#This Row],[Last Funding Amount - ORIG]],MIN(FIND({0,1,2,3,4,5,6,7,8,9,0},Table3[[#This Row],[Last Funding Amount - ORIG]]&amp;"0123456789"))-1)</f>
        <v/>
      </c>
      <c r="E10916" t="s">
        <v>20</v>
      </c>
      <c r="F10916" t="s">
        <v>12665</v>
      </c>
      <c r="H10916">
        <v>1</v>
      </c>
    </row>
    <row r="10917" spans="1:8" x14ac:dyDescent="0.2">
      <c r="A10917" t="s">
        <v>12666</v>
      </c>
      <c r="C1091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0917" s="6" t="str">
        <f>LEFT(Table3[[#This Row],[Last Funding Amount - ORIG]],MIN(FIND({0,1,2,3,4,5,6,7,8,9,0},Table3[[#This Row],[Last Funding Amount - ORIG]]&amp;"0123456789"))-1)</f>
        <v/>
      </c>
      <c r="E10917" t="s">
        <v>56</v>
      </c>
      <c r="F10917" s="1">
        <v>35000</v>
      </c>
    </row>
    <row r="10918" spans="1:8" x14ac:dyDescent="0.2">
      <c r="A10918" t="s">
        <v>12667</v>
      </c>
      <c r="B10918" s="1">
        <v>3600000</v>
      </c>
      <c r="C1091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3600000</v>
      </c>
      <c r="D10918" s="6" t="str">
        <f>LEFT(Table3[[#This Row],[Last Funding Amount - ORIG]],MIN(FIND({0,1,2,3,4,5,6,7,8,9,0},Table3[[#This Row],[Last Funding Amount - ORIG]]&amp;"0123456789"))-1)</f>
        <v/>
      </c>
      <c r="E10918" t="s">
        <v>13</v>
      </c>
      <c r="F10918" s="1">
        <v>3600000</v>
      </c>
    </row>
    <row r="10919" spans="1:8" x14ac:dyDescent="0.2">
      <c r="A10919" t="s">
        <v>12668</v>
      </c>
      <c r="B10919" t="s">
        <v>798</v>
      </c>
      <c r="C1091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</v>
      </c>
      <c r="D10919" s="5" t="str">
        <f>LEFT(Table3[[#This Row],[Last Funding Amount - ORIG]],MIN(FIND({0,1,2,3,4,5,6,7,8,9,0},Table3[[#This Row],[Last Funding Amount - ORIG]]&amp;"0123456789"))-1)</f>
        <v>å£</v>
      </c>
      <c r="E10919" t="s">
        <v>112</v>
      </c>
      <c r="F10919" t="s">
        <v>799</v>
      </c>
    </row>
    <row r="10920" spans="1:8" x14ac:dyDescent="0.2">
      <c r="A10920" t="s">
        <v>12669</v>
      </c>
      <c r="B10920" s="1">
        <v>2000000</v>
      </c>
      <c r="C1092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</v>
      </c>
      <c r="D10920" s="6" t="str">
        <f>LEFT(Table3[[#This Row],[Last Funding Amount - ORIG]],MIN(FIND({0,1,2,3,4,5,6,7,8,9,0},Table3[[#This Row],[Last Funding Amount - ORIG]]&amp;"0123456789"))-1)</f>
        <v/>
      </c>
      <c r="E10920" t="s">
        <v>112</v>
      </c>
      <c r="F10920" s="1">
        <v>2000000</v>
      </c>
    </row>
    <row r="10921" spans="1:8" x14ac:dyDescent="0.2">
      <c r="A10921" t="s">
        <v>12670</v>
      </c>
      <c r="B10921" s="1">
        <v>4099999</v>
      </c>
      <c r="C1092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4099999</v>
      </c>
      <c r="D10921" s="6" t="str">
        <f>LEFT(Table3[[#This Row],[Last Funding Amount - ORIG]],MIN(FIND({0,1,2,3,4,5,6,7,8,9,0},Table3[[#This Row],[Last Funding Amount - ORIG]]&amp;"0123456789"))-1)</f>
        <v/>
      </c>
      <c r="E10921" t="s">
        <v>22</v>
      </c>
      <c r="F10921" s="1">
        <v>5599999</v>
      </c>
      <c r="G10921">
        <v>1</v>
      </c>
      <c r="H10921">
        <v>18</v>
      </c>
    </row>
    <row r="10922" spans="1:8" x14ac:dyDescent="0.2">
      <c r="A10922" t="s">
        <v>12671</v>
      </c>
      <c r="B10922" s="1">
        <v>1000000</v>
      </c>
      <c r="C1092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10922" s="6" t="str">
        <f>LEFT(Table3[[#This Row],[Last Funding Amount - ORIG]],MIN(FIND({0,1,2,3,4,5,6,7,8,9,0},Table3[[#This Row],[Last Funding Amount - ORIG]]&amp;"0123456789"))-1)</f>
        <v/>
      </c>
      <c r="E10922" t="s">
        <v>20</v>
      </c>
      <c r="F10922" s="1">
        <v>1000000</v>
      </c>
    </row>
    <row r="10923" spans="1:8" x14ac:dyDescent="0.2">
      <c r="A10923" t="s">
        <v>12672</v>
      </c>
      <c r="C1092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0923" s="6" t="str">
        <f>LEFT(Table3[[#This Row],[Last Funding Amount - ORIG]],MIN(FIND({0,1,2,3,4,5,6,7,8,9,0},Table3[[#This Row],[Last Funding Amount - ORIG]]&amp;"0123456789"))-1)</f>
        <v/>
      </c>
      <c r="E10923" t="s">
        <v>112</v>
      </c>
      <c r="F10923" s="1">
        <v>400000</v>
      </c>
      <c r="H10923">
        <v>2</v>
      </c>
    </row>
    <row r="10924" spans="1:8" x14ac:dyDescent="0.2">
      <c r="A10924" t="s">
        <v>12673</v>
      </c>
      <c r="B10924" s="1">
        <v>25000</v>
      </c>
      <c r="C1092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</v>
      </c>
      <c r="D10924" s="6" t="str">
        <f>LEFT(Table3[[#This Row],[Last Funding Amount - ORIG]],MIN(FIND({0,1,2,3,4,5,6,7,8,9,0},Table3[[#This Row],[Last Funding Amount - ORIG]]&amp;"0123456789"))-1)</f>
        <v/>
      </c>
      <c r="E10924" t="s">
        <v>112</v>
      </c>
      <c r="F10924" s="1">
        <v>25000</v>
      </c>
      <c r="H10924">
        <v>1</v>
      </c>
    </row>
    <row r="10925" spans="1:8" x14ac:dyDescent="0.2">
      <c r="A10925" t="s">
        <v>12674</v>
      </c>
      <c r="B10925" s="1">
        <v>100000</v>
      </c>
      <c r="C1092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</v>
      </c>
      <c r="D10925" s="6" t="str">
        <f>LEFT(Table3[[#This Row],[Last Funding Amount - ORIG]],MIN(FIND({0,1,2,3,4,5,6,7,8,9,0},Table3[[#This Row],[Last Funding Amount - ORIG]]&amp;"0123456789"))-1)</f>
        <v/>
      </c>
      <c r="E10925" t="s">
        <v>112</v>
      </c>
      <c r="F10925" s="1">
        <v>100000</v>
      </c>
    </row>
    <row r="10926" spans="1:8" x14ac:dyDescent="0.2">
      <c r="A10926" t="s">
        <v>12675</v>
      </c>
      <c r="B10926" s="1">
        <v>100000</v>
      </c>
      <c r="C1092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</v>
      </c>
      <c r="D10926" s="6" t="str">
        <f>LEFT(Table3[[#This Row],[Last Funding Amount - ORIG]],MIN(FIND({0,1,2,3,4,5,6,7,8,9,0},Table3[[#This Row],[Last Funding Amount - ORIG]]&amp;"0123456789"))-1)</f>
        <v/>
      </c>
      <c r="E10926" t="s">
        <v>112</v>
      </c>
      <c r="F10926" s="1">
        <v>100000</v>
      </c>
      <c r="H10926">
        <v>2</v>
      </c>
    </row>
    <row r="10927" spans="1:8" x14ac:dyDescent="0.2">
      <c r="A10927" t="s">
        <v>12676</v>
      </c>
      <c r="B10927" s="1">
        <v>50000</v>
      </c>
      <c r="C1092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</v>
      </c>
      <c r="D10927" s="6" t="str">
        <f>LEFT(Table3[[#This Row],[Last Funding Amount - ORIG]],MIN(FIND({0,1,2,3,4,5,6,7,8,9,0},Table3[[#This Row],[Last Funding Amount - ORIG]]&amp;"0123456789"))-1)</f>
        <v/>
      </c>
      <c r="E10927" t="s">
        <v>20</v>
      </c>
      <c r="F10927" s="1">
        <v>50000</v>
      </c>
    </row>
    <row r="10928" spans="1:8" x14ac:dyDescent="0.2">
      <c r="A10928" t="s">
        <v>12677</v>
      </c>
      <c r="B10928" t="s">
        <v>533</v>
      </c>
      <c r="C1092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</v>
      </c>
      <c r="D10928" s="5" t="str">
        <f>LEFT(Table3[[#This Row],[Last Funding Amount - ORIG]],MIN(FIND({0,1,2,3,4,5,6,7,8,9,0},Table3[[#This Row],[Last Funding Amount - ORIG]]&amp;"0123456789"))-1)</f>
        <v>‰âÂ</v>
      </c>
      <c r="E10928" t="s">
        <v>112</v>
      </c>
      <c r="F10928" t="s">
        <v>12678</v>
      </c>
      <c r="H10928">
        <v>2</v>
      </c>
    </row>
    <row r="10929" spans="1:8" x14ac:dyDescent="0.2">
      <c r="A10929" t="s">
        <v>12679</v>
      </c>
      <c r="B10929" s="1">
        <v>500000</v>
      </c>
      <c r="C1092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</v>
      </c>
      <c r="D10929" s="6" t="str">
        <f>LEFT(Table3[[#This Row],[Last Funding Amount - ORIG]],MIN(FIND({0,1,2,3,4,5,6,7,8,9,0},Table3[[#This Row],[Last Funding Amount - ORIG]]&amp;"0123456789"))-1)</f>
        <v/>
      </c>
      <c r="E10929" t="s">
        <v>59</v>
      </c>
      <c r="F10929" s="1">
        <v>500000</v>
      </c>
    </row>
    <row r="10930" spans="1:8" x14ac:dyDescent="0.2">
      <c r="A10930" t="s">
        <v>12680</v>
      </c>
      <c r="B10930" t="s">
        <v>12681</v>
      </c>
      <c r="C1093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22000</v>
      </c>
      <c r="D10930" s="5" t="str">
        <f>LEFT(Table3[[#This Row],[Last Funding Amount - ORIG]],MIN(FIND({0,1,2,3,4,5,6,7,8,9,0},Table3[[#This Row],[Last Funding Amount - ORIG]]&amp;"0123456789"))-1)</f>
        <v>‰âÂ</v>
      </c>
      <c r="E10930" t="s">
        <v>112</v>
      </c>
      <c r="F10930" t="s">
        <v>12682</v>
      </c>
      <c r="H10930">
        <v>1</v>
      </c>
    </row>
    <row r="10931" spans="1:8" x14ac:dyDescent="0.2">
      <c r="A10931" t="s">
        <v>12683</v>
      </c>
      <c r="B10931" s="1">
        <v>105000</v>
      </c>
      <c r="C1093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105000</v>
      </c>
      <c r="D10931" s="6" t="str">
        <f>LEFT(Table3[[#This Row],[Last Funding Amount - ORIG]],MIN(FIND({0,1,2,3,4,5,6,7,8,9,0},Table3[[#This Row],[Last Funding Amount - ORIG]]&amp;"0123456789"))-1)</f>
        <v/>
      </c>
      <c r="E10931" t="s">
        <v>112</v>
      </c>
      <c r="F10931" s="1">
        <v>105000</v>
      </c>
    </row>
    <row r="10932" spans="1:8" x14ac:dyDescent="0.2">
      <c r="A10932" t="s">
        <v>12684</v>
      </c>
      <c r="B10932" s="1">
        <v>1000000</v>
      </c>
      <c r="C1093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10932" s="6" t="str">
        <f>LEFT(Table3[[#This Row],[Last Funding Amount - ORIG]],MIN(FIND({0,1,2,3,4,5,6,7,8,9,0},Table3[[#This Row],[Last Funding Amount - ORIG]]&amp;"0123456789"))-1)</f>
        <v/>
      </c>
      <c r="E10932" t="s">
        <v>112</v>
      </c>
      <c r="F10932" s="1">
        <v>1750000</v>
      </c>
    </row>
    <row r="10933" spans="1:8" x14ac:dyDescent="0.2">
      <c r="A10933" t="s">
        <v>12685</v>
      </c>
      <c r="C1093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0933" s="6" t="str">
        <f>LEFT(Table3[[#This Row],[Last Funding Amount - ORIG]],MIN(FIND({0,1,2,3,4,5,6,7,8,9,0},Table3[[#This Row],[Last Funding Amount - ORIG]]&amp;"0123456789"))-1)</f>
        <v/>
      </c>
      <c r="E10933" t="s">
        <v>208</v>
      </c>
      <c r="F10933" t="s">
        <v>12686</v>
      </c>
      <c r="H10933">
        <v>2</v>
      </c>
    </row>
    <row r="10934" spans="1:8" x14ac:dyDescent="0.2">
      <c r="A10934" t="s">
        <v>12687</v>
      </c>
      <c r="B10934" s="1">
        <v>24000</v>
      </c>
      <c r="C1093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24000</v>
      </c>
      <c r="D10934" s="6" t="str">
        <f>LEFT(Table3[[#This Row],[Last Funding Amount - ORIG]],MIN(FIND({0,1,2,3,4,5,6,7,8,9,0},Table3[[#This Row],[Last Funding Amount - ORIG]]&amp;"0123456789"))-1)</f>
        <v/>
      </c>
      <c r="E10934" t="s">
        <v>101</v>
      </c>
      <c r="F10934" s="1">
        <v>24000</v>
      </c>
    </row>
    <row r="10935" spans="1:8" x14ac:dyDescent="0.2">
      <c r="A10935" t="s">
        <v>12688</v>
      </c>
      <c r="B10935" s="1">
        <v>175000</v>
      </c>
      <c r="C1093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175000</v>
      </c>
      <c r="D10935" s="6" t="str">
        <f>LEFT(Table3[[#This Row],[Last Funding Amount - ORIG]],MIN(FIND({0,1,2,3,4,5,6,7,8,9,0},Table3[[#This Row],[Last Funding Amount - ORIG]]&amp;"0123456789"))-1)</f>
        <v/>
      </c>
      <c r="E10935" t="s">
        <v>112</v>
      </c>
      <c r="F10935" s="1">
        <v>175000</v>
      </c>
      <c r="H10935">
        <v>2</v>
      </c>
    </row>
    <row r="10936" spans="1:8" x14ac:dyDescent="0.2">
      <c r="A10936" t="s">
        <v>12689</v>
      </c>
      <c r="C1093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0936" s="6" t="str">
        <f>LEFT(Table3[[#This Row],[Last Funding Amount - ORIG]],MIN(FIND({0,1,2,3,4,5,6,7,8,9,0},Table3[[#This Row],[Last Funding Amount - ORIG]]&amp;"0123456789"))-1)</f>
        <v/>
      </c>
      <c r="E10936" t="s">
        <v>101</v>
      </c>
      <c r="F10936" s="1">
        <v>100000</v>
      </c>
      <c r="H10936">
        <v>3</v>
      </c>
    </row>
    <row r="10937" spans="1:8" x14ac:dyDescent="0.2">
      <c r="A10937" t="s">
        <v>12690</v>
      </c>
      <c r="B10937" s="1">
        <v>8500000</v>
      </c>
      <c r="C1093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8500000</v>
      </c>
      <c r="D10937" s="6" t="str">
        <f>LEFT(Table3[[#This Row],[Last Funding Amount - ORIG]],MIN(FIND({0,1,2,3,4,5,6,7,8,9,0},Table3[[#This Row],[Last Funding Amount - ORIG]]&amp;"0123456789"))-1)</f>
        <v/>
      </c>
      <c r="E10937" t="s">
        <v>22</v>
      </c>
      <c r="F10937" s="1">
        <v>9520000</v>
      </c>
      <c r="G10937">
        <v>1</v>
      </c>
      <c r="H10937">
        <v>6</v>
      </c>
    </row>
    <row r="10938" spans="1:8" x14ac:dyDescent="0.2">
      <c r="A10938" t="s">
        <v>12691</v>
      </c>
      <c r="B10938" s="1">
        <v>40000</v>
      </c>
      <c r="C1093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40000</v>
      </c>
      <c r="D10938" s="6" t="str">
        <f>LEFT(Table3[[#This Row],[Last Funding Amount - ORIG]],MIN(FIND({0,1,2,3,4,5,6,7,8,9,0},Table3[[#This Row],[Last Funding Amount - ORIG]]&amp;"0123456789"))-1)</f>
        <v/>
      </c>
      <c r="E10938" t="s">
        <v>112</v>
      </c>
      <c r="F10938" s="1">
        <v>40000</v>
      </c>
    </row>
    <row r="10939" spans="1:8" x14ac:dyDescent="0.2">
      <c r="A10939" t="s">
        <v>12692</v>
      </c>
      <c r="C1093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0939" s="6" t="str">
        <f>LEFT(Table3[[#This Row],[Last Funding Amount - ORIG]],MIN(FIND({0,1,2,3,4,5,6,7,8,9,0},Table3[[#This Row],[Last Funding Amount - ORIG]]&amp;"0123456789"))-1)</f>
        <v/>
      </c>
      <c r="E10939" t="s">
        <v>112</v>
      </c>
      <c r="H10939">
        <v>6</v>
      </c>
    </row>
    <row r="10940" spans="1:8" x14ac:dyDescent="0.2">
      <c r="A10940" t="s">
        <v>12693</v>
      </c>
      <c r="B10940" s="1">
        <v>114168</v>
      </c>
      <c r="C1094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114168</v>
      </c>
      <c r="D10940" s="6" t="str">
        <f>LEFT(Table3[[#This Row],[Last Funding Amount - ORIG]],MIN(FIND({0,1,2,3,4,5,6,7,8,9,0},Table3[[#This Row],[Last Funding Amount - ORIG]]&amp;"0123456789"))-1)</f>
        <v/>
      </c>
      <c r="E10940" t="s">
        <v>112</v>
      </c>
      <c r="F10940" s="1">
        <v>794168</v>
      </c>
    </row>
    <row r="10941" spans="1:8" x14ac:dyDescent="0.2">
      <c r="A10941" t="s">
        <v>12694</v>
      </c>
      <c r="B10941" s="1">
        <v>10000</v>
      </c>
      <c r="C1094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</v>
      </c>
      <c r="D10941" s="6" t="str">
        <f>LEFT(Table3[[#This Row],[Last Funding Amount - ORIG]],MIN(FIND({0,1,2,3,4,5,6,7,8,9,0},Table3[[#This Row],[Last Funding Amount - ORIG]]&amp;"0123456789"))-1)</f>
        <v/>
      </c>
      <c r="E10941" t="s">
        <v>112</v>
      </c>
      <c r="F10941" s="1">
        <v>10000</v>
      </c>
    </row>
    <row r="10942" spans="1:8" x14ac:dyDescent="0.2">
      <c r="A10942" t="s">
        <v>12695</v>
      </c>
      <c r="B10942" t="s">
        <v>1629</v>
      </c>
      <c r="C1094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400000</v>
      </c>
      <c r="D10942" s="5" t="str">
        <f>LEFT(Table3[[#This Row],[Last Funding Amount - ORIG]],MIN(FIND({0,1,2,3,4,5,6,7,8,9,0},Table3[[#This Row],[Last Funding Amount - ORIG]]&amp;"0123456789"))-1)</f>
        <v>å£</v>
      </c>
      <c r="E10942" t="s">
        <v>13</v>
      </c>
      <c r="F10942" t="s">
        <v>5556</v>
      </c>
      <c r="H10942">
        <v>1</v>
      </c>
    </row>
    <row r="10943" spans="1:8" x14ac:dyDescent="0.2">
      <c r="A10943" t="s">
        <v>12696</v>
      </c>
      <c r="C1094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0943" s="6" t="str">
        <f>LEFT(Table3[[#This Row],[Last Funding Amount - ORIG]],MIN(FIND({0,1,2,3,4,5,6,7,8,9,0},Table3[[#This Row],[Last Funding Amount - ORIG]]&amp;"0123456789"))-1)</f>
        <v/>
      </c>
      <c r="E10943" t="s">
        <v>20</v>
      </c>
      <c r="F10943" s="1">
        <v>50000</v>
      </c>
      <c r="H10943">
        <v>1</v>
      </c>
    </row>
    <row r="10944" spans="1:8" x14ac:dyDescent="0.2">
      <c r="A10944" t="s">
        <v>12697</v>
      </c>
      <c r="B10944" s="1">
        <v>2400000</v>
      </c>
      <c r="C1094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2400000</v>
      </c>
      <c r="D10944" s="6" t="str">
        <f>LEFT(Table3[[#This Row],[Last Funding Amount - ORIG]],MIN(FIND({0,1,2,3,4,5,6,7,8,9,0},Table3[[#This Row],[Last Funding Amount - ORIG]]&amp;"0123456789"))-1)</f>
        <v/>
      </c>
      <c r="E10944" t="s">
        <v>59</v>
      </c>
      <c r="F10944" s="1">
        <v>4950000</v>
      </c>
    </row>
    <row r="10945" spans="1:8" x14ac:dyDescent="0.2">
      <c r="A10945" t="s">
        <v>12698</v>
      </c>
      <c r="C1094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0945" s="6" t="str">
        <f>LEFT(Table3[[#This Row],[Last Funding Amount - ORIG]],MIN(FIND({0,1,2,3,4,5,6,7,8,9,0},Table3[[#This Row],[Last Funding Amount - ORIG]]&amp;"0123456789"))-1)</f>
        <v/>
      </c>
      <c r="E10945" t="s">
        <v>208</v>
      </c>
      <c r="F10945" s="1">
        <v>579499</v>
      </c>
    </row>
    <row r="10946" spans="1:8" x14ac:dyDescent="0.2">
      <c r="A10946" t="s">
        <v>12699</v>
      </c>
      <c r="B10946" s="1">
        <v>70000</v>
      </c>
      <c r="C1094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70000</v>
      </c>
      <c r="D10946" s="6" t="str">
        <f>LEFT(Table3[[#This Row],[Last Funding Amount - ORIG]],MIN(FIND({0,1,2,3,4,5,6,7,8,9,0},Table3[[#This Row],[Last Funding Amount - ORIG]]&amp;"0123456789"))-1)</f>
        <v/>
      </c>
      <c r="E10946" t="s">
        <v>112</v>
      </c>
      <c r="F10946" s="1">
        <v>70000</v>
      </c>
    </row>
    <row r="10947" spans="1:8" x14ac:dyDescent="0.2">
      <c r="A10947" t="s">
        <v>12700</v>
      </c>
      <c r="B10947" s="1">
        <v>225000</v>
      </c>
      <c r="C1094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225000</v>
      </c>
      <c r="D10947" s="6" t="str">
        <f>LEFT(Table3[[#This Row],[Last Funding Amount - ORIG]],MIN(FIND({0,1,2,3,4,5,6,7,8,9,0},Table3[[#This Row],[Last Funding Amount - ORIG]]&amp;"0123456789"))-1)</f>
        <v/>
      </c>
      <c r="E10947" t="s">
        <v>112</v>
      </c>
      <c r="F10947" s="1">
        <v>225000</v>
      </c>
      <c r="H10947">
        <v>1</v>
      </c>
    </row>
    <row r="10948" spans="1:8" x14ac:dyDescent="0.2">
      <c r="A10948" t="s">
        <v>12701</v>
      </c>
      <c r="B10948" t="s">
        <v>2758</v>
      </c>
      <c r="C1094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</v>
      </c>
      <c r="D10948" s="5" t="str">
        <f>LEFT(Table3[[#This Row],[Last Funding Amount - ORIG]],MIN(FIND({0,1,2,3,4,5,6,7,8,9,0},Table3[[#This Row],[Last Funding Amount - ORIG]]&amp;"0123456789"))-1)</f>
        <v>CA$</v>
      </c>
      <c r="E10948" t="s">
        <v>112</v>
      </c>
      <c r="F10948" t="s">
        <v>2759</v>
      </c>
      <c r="G10948">
        <v>1</v>
      </c>
      <c r="H10948">
        <v>1</v>
      </c>
    </row>
    <row r="10949" spans="1:8" x14ac:dyDescent="0.2">
      <c r="A10949" t="s">
        <v>12702</v>
      </c>
      <c r="B10949" s="1">
        <v>60000</v>
      </c>
      <c r="C1094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60000</v>
      </c>
      <c r="D10949" s="6" t="str">
        <f>LEFT(Table3[[#This Row],[Last Funding Amount - ORIG]],MIN(FIND({0,1,2,3,4,5,6,7,8,9,0},Table3[[#This Row],[Last Funding Amount - ORIG]]&amp;"0123456789"))-1)</f>
        <v/>
      </c>
      <c r="E10949" t="s">
        <v>112</v>
      </c>
      <c r="F10949" s="1">
        <v>60000</v>
      </c>
    </row>
    <row r="10950" spans="1:8" x14ac:dyDescent="0.2">
      <c r="A10950" t="s">
        <v>12703</v>
      </c>
      <c r="B10950" s="1">
        <v>706000</v>
      </c>
      <c r="C1095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706000</v>
      </c>
      <c r="D10950" s="6" t="str">
        <f>LEFT(Table3[[#This Row],[Last Funding Amount - ORIG]],MIN(FIND({0,1,2,3,4,5,6,7,8,9,0},Table3[[#This Row],[Last Funding Amount - ORIG]]&amp;"0123456789"))-1)</f>
        <v/>
      </c>
      <c r="E10950" t="s">
        <v>112</v>
      </c>
      <c r="F10950" s="1">
        <v>1191000</v>
      </c>
    </row>
    <row r="10951" spans="1:8" x14ac:dyDescent="0.2">
      <c r="A10951" t="s">
        <v>12704</v>
      </c>
      <c r="B10951" s="1">
        <v>27000</v>
      </c>
      <c r="C1095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27000</v>
      </c>
      <c r="D10951" s="6" t="str">
        <f>LEFT(Table3[[#This Row],[Last Funding Amount - ORIG]],MIN(FIND({0,1,2,3,4,5,6,7,8,9,0},Table3[[#This Row],[Last Funding Amount - ORIG]]&amp;"0123456789"))-1)</f>
        <v/>
      </c>
      <c r="E10951" t="s">
        <v>112</v>
      </c>
      <c r="F10951" s="1">
        <v>27000</v>
      </c>
      <c r="G10951">
        <v>1</v>
      </c>
      <c r="H10951">
        <v>1</v>
      </c>
    </row>
    <row r="10952" spans="1:8" x14ac:dyDescent="0.2">
      <c r="A10952" t="s">
        <v>12705</v>
      </c>
      <c r="B10952" s="1">
        <v>83000</v>
      </c>
      <c r="C1095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83000</v>
      </c>
      <c r="D10952" s="6" t="str">
        <f>LEFT(Table3[[#This Row],[Last Funding Amount - ORIG]],MIN(FIND({0,1,2,3,4,5,6,7,8,9,0},Table3[[#This Row],[Last Funding Amount - ORIG]]&amp;"0123456789"))-1)</f>
        <v/>
      </c>
      <c r="E10952" t="s">
        <v>112</v>
      </c>
      <c r="F10952" s="1">
        <v>83000</v>
      </c>
    </row>
    <row r="10953" spans="1:8" x14ac:dyDescent="0.2">
      <c r="A10953" t="s">
        <v>12706</v>
      </c>
      <c r="B10953" s="1">
        <v>350000</v>
      </c>
      <c r="C1095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350000</v>
      </c>
      <c r="D10953" s="6" t="str">
        <f>LEFT(Table3[[#This Row],[Last Funding Amount - ORIG]],MIN(FIND({0,1,2,3,4,5,6,7,8,9,0},Table3[[#This Row],[Last Funding Amount - ORIG]]&amp;"0123456789"))-1)</f>
        <v/>
      </c>
      <c r="E10953" t="s">
        <v>314</v>
      </c>
      <c r="F10953" s="1">
        <v>350000</v>
      </c>
    </row>
    <row r="10954" spans="1:8" x14ac:dyDescent="0.2">
      <c r="A10954" t="s">
        <v>12707</v>
      </c>
      <c r="B10954" t="s">
        <v>12708</v>
      </c>
      <c r="C1095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165890</v>
      </c>
      <c r="D10954" s="5" t="str">
        <f>LEFT(Table3[[#This Row],[Last Funding Amount - ORIG]],MIN(FIND({0,1,2,3,4,5,6,7,8,9,0},Table3[[#This Row],[Last Funding Amount - ORIG]]&amp;"0123456789"))-1)</f>
        <v>å£</v>
      </c>
      <c r="E10954" t="s">
        <v>59</v>
      </c>
      <c r="F10954" t="s">
        <v>12709</v>
      </c>
      <c r="H10954">
        <v>1</v>
      </c>
    </row>
    <row r="10955" spans="1:8" x14ac:dyDescent="0.2">
      <c r="A10955" t="s">
        <v>12710</v>
      </c>
      <c r="B10955" t="s">
        <v>1993</v>
      </c>
      <c r="C1095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6000000</v>
      </c>
      <c r="D10955" s="5" t="str">
        <f>LEFT(Table3[[#This Row],[Last Funding Amount - ORIG]],MIN(FIND({0,1,2,3,4,5,6,7,8,9,0},Table3[[#This Row],[Last Funding Amount - ORIG]]&amp;"0123456789"))-1)</f>
        <v>å£</v>
      </c>
      <c r="E10955" t="s">
        <v>112</v>
      </c>
      <c r="F10955" s="1">
        <v>9185801</v>
      </c>
      <c r="G10955">
        <v>1</v>
      </c>
      <c r="H10955">
        <v>9</v>
      </c>
    </row>
    <row r="10956" spans="1:8" x14ac:dyDescent="0.2">
      <c r="A10956" t="s">
        <v>12711</v>
      </c>
      <c r="B10956" s="1">
        <v>900000</v>
      </c>
      <c r="C1095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900000</v>
      </c>
      <c r="D10956" s="6" t="str">
        <f>LEFT(Table3[[#This Row],[Last Funding Amount - ORIG]],MIN(FIND({0,1,2,3,4,5,6,7,8,9,0},Table3[[#This Row],[Last Funding Amount - ORIG]]&amp;"0123456789"))-1)</f>
        <v/>
      </c>
      <c r="E10956" t="s">
        <v>20</v>
      </c>
      <c r="F10956" s="1">
        <v>900000</v>
      </c>
      <c r="H10956">
        <v>1</v>
      </c>
    </row>
    <row r="10957" spans="1:8" x14ac:dyDescent="0.2">
      <c r="A10957" t="s">
        <v>12712</v>
      </c>
      <c r="B10957" s="1">
        <v>1500000</v>
      </c>
      <c r="C1095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1500000</v>
      </c>
      <c r="D10957" s="6" t="str">
        <f>LEFT(Table3[[#This Row],[Last Funding Amount - ORIG]],MIN(FIND({0,1,2,3,4,5,6,7,8,9,0},Table3[[#This Row],[Last Funding Amount - ORIG]]&amp;"0123456789"))-1)</f>
        <v/>
      </c>
      <c r="E10957" t="s">
        <v>112</v>
      </c>
      <c r="F10957" s="1">
        <v>1500000</v>
      </c>
    </row>
    <row r="10958" spans="1:8" x14ac:dyDescent="0.2">
      <c r="A10958" t="s">
        <v>12713</v>
      </c>
      <c r="B10958" s="1">
        <v>300000</v>
      </c>
      <c r="C1095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</v>
      </c>
      <c r="D10958" s="6" t="str">
        <f>LEFT(Table3[[#This Row],[Last Funding Amount - ORIG]],MIN(FIND({0,1,2,3,4,5,6,7,8,9,0},Table3[[#This Row],[Last Funding Amount - ORIG]]&amp;"0123456789"))-1)</f>
        <v/>
      </c>
      <c r="E10958" t="s">
        <v>112</v>
      </c>
      <c r="F10958" s="1">
        <v>300000</v>
      </c>
    </row>
    <row r="10959" spans="1:8" x14ac:dyDescent="0.2">
      <c r="A10959" t="s">
        <v>12714</v>
      </c>
      <c r="C1095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0959" s="6" t="str">
        <f>LEFT(Table3[[#This Row],[Last Funding Amount - ORIG]],MIN(FIND({0,1,2,3,4,5,6,7,8,9,0},Table3[[#This Row],[Last Funding Amount - ORIG]]&amp;"0123456789"))-1)</f>
        <v/>
      </c>
      <c r="E10959" t="s">
        <v>112</v>
      </c>
    </row>
    <row r="10960" spans="1:8" x14ac:dyDescent="0.2">
      <c r="A10960" t="s">
        <v>12715</v>
      </c>
      <c r="B10960" s="1">
        <v>20000</v>
      </c>
      <c r="C1096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</v>
      </c>
      <c r="D10960" s="6" t="str">
        <f>LEFT(Table3[[#This Row],[Last Funding Amount - ORIG]],MIN(FIND({0,1,2,3,4,5,6,7,8,9,0},Table3[[#This Row],[Last Funding Amount - ORIG]]&amp;"0123456789"))-1)</f>
        <v/>
      </c>
      <c r="E10960" t="s">
        <v>112</v>
      </c>
      <c r="F10960" s="1">
        <v>25000</v>
      </c>
      <c r="H10960">
        <v>1</v>
      </c>
    </row>
    <row r="10961" spans="1:8" x14ac:dyDescent="0.2">
      <c r="A10961" t="s">
        <v>12716</v>
      </c>
      <c r="C1096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0961" s="6" t="str">
        <f>LEFT(Table3[[#This Row],[Last Funding Amount - ORIG]],MIN(FIND({0,1,2,3,4,5,6,7,8,9,0},Table3[[#This Row],[Last Funding Amount - ORIG]]&amp;"0123456789"))-1)</f>
        <v/>
      </c>
      <c r="E10961" t="s">
        <v>208</v>
      </c>
      <c r="H10961">
        <v>1</v>
      </c>
    </row>
    <row r="10962" spans="1:8" x14ac:dyDescent="0.2">
      <c r="A10962" t="s">
        <v>12717</v>
      </c>
      <c r="B10962" s="1">
        <v>2300000</v>
      </c>
      <c r="C1096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2300000</v>
      </c>
      <c r="D10962" s="6" t="str">
        <f>LEFT(Table3[[#This Row],[Last Funding Amount - ORIG]],MIN(FIND({0,1,2,3,4,5,6,7,8,9,0},Table3[[#This Row],[Last Funding Amount - ORIG]]&amp;"0123456789"))-1)</f>
        <v/>
      </c>
      <c r="E10962" t="s">
        <v>13</v>
      </c>
      <c r="F10962" s="1">
        <v>2300000</v>
      </c>
    </row>
    <row r="10963" spans="1:8" x14ac:dyDescent="0.2">
      <c r="A10963" t="s">
        <v>12718</v>
      </c>
      <c r="B10963" s="1">
        <v>2129000</v>
      </c>
      <c r="C1096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2129000</v>
      </c>
      <c r="D10963" s="6" t="str">
        <f>LEFT(Table3[[#This Row],[Last Funding Amount - ORIG]],MIN(FIND({0,1,2,3,4,5,6,7,8,9,0},Table3[[#This Row],[Last Funding Amount - ORIG]]&amp;"0123456789"))-1)</f>
        <v/>
      </c>
      <c r="E10963" t="s">
        <v>13</v>
      </c>
      <c r="F10963" s="1">
        <v>2129000</v>
      </c>
    </row>
    <row r="10964" spans="1:8" x14ac:dyDescent="0.2">
      <c r="A10964" t="s">
        <v>12719</v>
      </c>
      <c r="B10964" s="1">
        <v>5000</v>
      </c>
      <c r="C1096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</v>
      </c>
      <c r="D10964" s="6" t="str">
        <f>LEFT(Table3[[#This Row],[Last Funding Amount - ORIG]],MIN(FIND({0,1,2,3,4,5,6,7,8,9,0},Table3[[#This Row],[Last Funding Amount - ORIG]]&amp;"0123456789"))-1)</f>
        <v/>
      </c>
      <c r="E10964" t="s">
        <v>112</v>
      </c>
      <c r="F10964" s="1">
        <v>26700</v>
      </c>
      <c r="H10964">
        <v>1</v>
      </c>
    </row>
    <row r="10965" spans="1:8" x14ac:dyDescent="0.2">
      <c r="A10965" t="s">
        <v>12720</v>
      </c>
      <c r="B10965" t="s">
        <v>689</v>
      </c>
      <c r="C1096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</v>
      </c>
      <c r="D10965" s="5" t="str">
        <f>LEFT(Table3[[#This Row],[Last Funding Amount - ORIG]],MIN(FIND({0,1,2,3,4,5,6,7,8,9,0},Table3[[#This Row],[Last Funding Amount - ORIG]]&amp;"0123456789"))-1)</f>
        <v>‰âÂ</v>
      </c>
      <c r="E10965" t="s">
        <v>112</v>
      </c>
      <c r="F10965" t="s">
        <v>690</v>
      </c>
    </row>
    <row r="10966" spans="1:8" x14ac:dyDescent="0.2">
      <c r="A10966" t="s">
        <v>12721</v>
      </c>
      <c r="B10966" s="1">
        <v>600000</v>
      </c>
      <c r="C1096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600000</v>
      </c>
      <c r="D10966" s="6" t="str">
        <f>LEFT(Table3[[#This Row],[Last Funding Amount - ORIG]],MIN(FIND({0,1,2,3,4,5,6,7,8,9,0},Table3[[#This Row],[Last Funding Amount - ORIG]]&amp;"0123456789"))-1)</f>
        <v/>
      </c>
      <c r="E10966" t="s">
        <v>112</v>
      </c>
      <c r="F10966" s="1">
        <v>600000</v>
      </c>
    </row>
    <row r="10967" spans="1:8" x14ac:dyDescent="0.2">
      <c r="A10967" t="s">
        <v>12722</v>
      </c>
      <c r="B10967" t="s">
        <v>12723</v>
      </c>
      <c r="C1096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210000</v>
      </c>
      <c r="D10967" s="5" t="str">
        <f>LEFT(Table3[[#This Row],[Last Funding Amount - ORIG]],MIN(FIND({0,1,2,3,4,5,6,7,8,9,0},Table3[[#This Row],[Last Funding Amount - ORIG]]&amp;"0123456789"))-1)</f>
        <v>‰âÂ</v>
      </c>
      <c r="E10967" t="s">
        <v>101</v>
      </c>
      <c r="F10967" t="s">
        <v>12724</v>
      </c>
    </row>
    <row r="10968" spans="1:8" x14ac:dyDescent="0.2">
      <c r="A10968" t="s">
        <v>12725</v>
      </c>
      <c r="B10968" t="s">
        <v>12726</v>
      </c>
      <c r="C1096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503600</v>
      </c>
      <c r="D10968" s="5" t="str">
        <f>LEFT(Table3[[#This Row],[Last Funding Amount - ORIG]],MIN(FIND({0,1,2,3,4,5,6,7,8,9,0},Table3[[#This Row],[Last Funding Amount - ORIG]]&amp;"0123456789"))-1)</f>
        <v>KES</v>
      </c>
      <c r="E10968" t="s">
        <v>112</v>
      </c>
      <c r="F10968" t="s">
        <v>12727</v>
      </c>
      <c r="H10968">
        <v>1</v>
      </c>
    </row>
    <row r="10969" spans="1:8" x14ac:dyDescent="0.2">
      <c r="A10969" t="s">
        <v>12728</v>
      </c>
      <c r="B10969" s="1">
        <v>225000</v>
      </c>
      <c r="C1096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225000</v>
      </c>
      <c r="D10969" s="6" t="str">
        <f>LEFT(Table3[[#This Row],[Last Funding Amount - ORIG]],MIN(FIND({0,1,2,3,4,5,6,7,8,9,0},Table3[[#This Row],[Last Funding Amount - ORIG]]&amp;"0123456789"))-1)</f>
        <v/>
      </c>
      <c r="E10969" t="s">
        <v>20</v>
      </c>
      <c r="F10969" s="1">
        <v>225000</v>
      </c>
    </row>
    <row r="10970" spans="1:8" x14ac:dyDescent="0.2">
      <c r="A10970" t="s">
        <v>12729</v>
      </c>
      <c r="B10970" t="s">
        <v>689</v>
      </c>
      <c r="C1097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</v>
      </c>
      <c r="D10970" s="5" t="str">
        <f>LEFT(Table3[[#This Row],[Last Funding Amount - ORIG]],MIN(FIND({0,1,2,3,4,5,6,7,8,9,0},Table3[[#This Row],[Last Funding Amount - ORIG]]&amp;"0123456789"))-1)</f>
        <v>‰âÂ</v>
      </c>
      <c r="E10970" t="s">
        <v>20</v>
      </c>
      <c r="F10970" t="s">
        <v>690</v>
      </c>
    </row>
    <row r="10971" spans="1:8" x14ac:dyDescent="0.2">
      <c r="A10971" t="s">
        <v>12730</v>
      </c>
      <c r="C1097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0971" s="6" t="str">
        <f>LEFT(Table3[[#This Row],[Last Funding Amount - ORIG]],MIN(FIND({0,1,2,3,4,5,6,7,8,9,0},Table3[[#This Row],[Last Funding Amount - ORIG]]&amp;"0123456789"))-1)</f>
        <v/>
      </c>
      <c r="E10971" t="s">
        <v>16</v>
      </c>
      <c r="H10971">
        <v>1</v>
      </c>
    </row>
    <row r="10972" spans="1:8" x14ac:dyDescent="0.2">
      <c r="A10972" t="s">
        <v>12731</v>
      </c>
      <c r="B10972" t="s">
        <v>477</v>
      </c>
      <c r="C1097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</v>
      </c>
      <c r="D10972" s="5" t="str">
        <f>LEFT(Table3[[#This Row],[Last Funding Amount - ORIG]],MIN(FIND({0,1,2,3,4,5,6,7,8,9,0},Table3[[#This Row],[Last Funding Amount - ORIG]]&amp;"0123456789"))-1)</f>
        <v>‰âÂ</v>
      </c>
      <c r="E10972" t="s">
        <v>112</v>
      </c>
      <c r="F10972" t="s">
        <v>478</v>
      </c>
      <c r="H10972">
        <v>1</v>
      </c>
    </row>
    <row r="10973" spans="1:8" x14ac:dyDescent="0.2">
      <c r="A10973" t="s">
        <v>12732</v>
      </c>
      <c r="B10973" t="s">
        <v>12733</v>
      </c>
      <c r="C1097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7500</v>
      </c>
      <c r="D10973" s="5" t="str">
        <f>LEFT(Table3[[#This Row],[Last Funding Amount - ORIG]],MIN(FIND({0,1,2,3,4,5,6,7,8,9,0},Table3[[#This Row],[Last Funding Amount - ORIG]]&amp;"0123456789"))-1)</f>
        <v>‰âÂ</v>
      </c>
      <c r="E10973" t="s">
        <v>112</v>
      </c>
      <c r="F10973" t="s">
        <v>2662</v>
      </c>
    </row>
    <row r="10974" spans="1:8" x14ac:dyDescent="0.2">
      <c r="A10974" t="s">
        <v>12734</v>
      </c>
      <c r="B10974" s="1">
        <v>150000</v>
      </c>
      <c r="C1097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</v>
      </c>
      <c r="D10974" s="6" t="str">
        <f>LEFT(Table3[[#This Row],[Last Funding Amount - ORIG]],MIN(FIND({0,1,2,3,4,5,6,7,8,9,0},Table3[[#This Row],[Last Funding Amount - ORIG]]&amp;"0123456789"))-1)</f>
        <v/>
      </c>
      <c r="E10974" t="s">
        <v>112</v>
      </c>
      <c r="F10974" s="1">
        <v>150000</v>
      </c>
      <c r="G10974">
        <v>1</v>
      </c>
      <c r="H10974">
        <v>1</v>
      </c>
    </row>
    <row r="10975" spans="1:8" x14ac:dyDescent="0.2">
      <c r="A10975" t="s">
        <v>12735</v>
      </c>
      <c r="B10975" t="s">
        <v>12736</v>
      </c>
      <c r="C1097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120000</v>
      </c>
      <c r="D10975" s="5" t="str">
        <f>LEFT(Table3[[#This Row],[Last Funding Amount - ORIG]],MIN(FIND({0,1,2,3,4,5,6,7,8,9,0},Table3[[#This Row],[Last Funding Amount - ORIG]]&amp;"0123456789"))-1)</f>
        <v>å£</v>
      </c>
      <c r="E10975" t="s">
        <v>112</v>
      </c>
      <c r="F10975" t="s">
        <v>12737</v>
      </c>
      <c r="H10975">
        <v>1</v>
      </c>
    </row>
    <row r="10976" spans="1:8" x14ac:dyDescent="0.2">
      <c r="A10976" t="s">
        <v>12738</v>
      </c>
      <c r="B10976" s="1">
        <v>1032000</v>
      </c>
      <c r="C1097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1032000</v>
      </c>
      <c r="D10976" s="6" t="str">
        <f>LEFT(Table3[[#This Row],[Last Funding Amount - ORIG]],MIN(FIND({0,1,2,3,4,5,6,7,8,9,0},Table3[[#This Row],[Last Funding Amount - ORIG]]&amp;"0123456789"))-1)</f>
        <v/>
      </c>
      <c r="E10976" t="s">
        <v>112</v>
      </c>
      <c r="F10976" s="1">
        <v>1032000</v>
      </c>
    </row>
    <row r="10977" spans="1:8" x14ac:dyDescent="0.2">
      <c r="A10977" t="s">
        <v>12739</v>
      </c>
      <c r="B10977" s="1">
        <v>237000</v>
      </c>
      <c r="C1097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237000</v>
      </c>
      <c r="D10977" s="6" t="str">
        <f>LEFT(Table3[[#This Row],[Last Funding Amount - ORIG]],MIN(FIND({0,1,2,3,4,5,6,7,8,9,0},Table3[[#This Row],[Last Funding Amount - ORIG]]&amp;"0123456789"))-1)</f>
        <v/>
      </c>
      <c r="E10977" t="s">
        <v>112</v>
      </c>
      <c r="F10977" s="1">
        <v>237000</v>
      </c>
      <c r="H10977">
        <v>1</v>
      </c>
    </row>
    <row r="10978" spans="1:8" x14ac:dyDescent="0.2">
      <c r="A10978" t="s">
        <v>12740</v>
      </c>
      <c r="B10978" s="1">
        <v>300000</v>
      </c>
      <c r="C1097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</v>
      </c>
      <c r="D10978" s="6" t="str">
        <f>LEFT(Table3[[#This Row],[Last Funding Amount - ORIG]],MIN(FIND({0,1,2,3,4,5,6,7,8,9,0},Table3[[#This Row],[Last Funding Amount - ORIG]]&amp;"0123456789"))-1)</f>
        <v/>
      </c>
      <c r="E10978" t="s">
        <v>20</v>
      </c>
      <c r="F10978" s="1">
        <v>300000</v>
      </c>
    </row>
    <row r="10979" spans="1:8" x14ac:dyDescent="0.2">
      <c r="A10979" t="s">
        <v>12741</v>
      </c>
      <c r="B10979" t="s">
        <v>721</v>
      </c>
      <c r="C1097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</v>
      </c>
      <c r="D10979" s="5" t="str">
        <f>LEFT(Table3[[#This Row],[Last Funding Amount - ORIG]],MIN(FIND({0,1,2,3,4,5,6,7,8,9,0},Table3[[#This Row],[Last Funding Amount - ORIG]]&amp;"0123456789"))-1)</f>
        <v>å£</v>
      </c>
      <c r="E10979" t="s">
        <v>44</v>
      </c>
      <c r="F10979" t="s">
        <v>722</v>
      </c>
    </row>
    <row r="10980" spans="1:8" x14ac:dyDescent="0.2">
      <c r="A10980" t="s">
        <v>12742</v>
      </c>
      <c r="B10980" s="1">
        <v>50000</v>
      </c>
      <c r="C1098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</v>
      </c>
      <c r="D10980" s="6" t="str">
        <f>LEFT(Table3[[#This Row],[Last Funding Amount - ORIG]],MIN(FIND({0,1,2,3,4,5,6,7,8,9,0},Table3[[#This Row],[Last Funding Amount - ORIG]]&amp;"0123456789"))-1)</f>
        <v/>
      </c>
      <c r="E10980" t="s">
        <v>13</v>
      </c>
      <c r="F10980" s="1">
        <v>50000</v>
      </c>
      <c r="H10980">
        <v>1</v>
      </c>
    </row>
    <row r="10981" spans="1:8" x14ac:dyDescent="0.2">
      <c r="A10981" t="s">
        <v>12743</v>
      </c>
      <c r="B10981" s="1">
        <v>10000</v>
      </c>
      <c r="C1098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</v>
      </c>
      <c r="D10981" s="6" t="str">
        <f>LEFT(Table3[[#This Row],[Last Funding Amount - ORIG]],MIN(FIND({0,1,2,3,4,5,6,7,8,9,0},Table3[[#This Row],[Last Funding Amount - ORIG]]&amp;"0123456789"))-1)</f>
        <v/>
      </c>
      <c r="E10981" t="s">
        <v>20</v>
      </c>
      <c r="F10981" s="1">
        <v>10000</v>
      </c>
    </row>
    <row r="10982" spans="1:8" x14ac:dyDescent="0.2">
      <c r="A10982" t="s">
        <v>12744</v>
      </c>
      <c r="B10982" t="s">
        <v>12745</v>
      </c>
      <c r="C1098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372000</v>
      </c>
      <c r="D10982" s="5" t="str">
        <f>LEFT(Table3[[#This Row],[Last Funding Amount - ORIG]],MIN(FIND({0,1,2,3,4,5,6,7,8,9,0},Table3[[#This Row],[Last Funding Amount - ORIG]]&amp;"0123456789"))-1)</f>
        <v>‰âÂ</v>
      </c>
      <c r="E10982" t="s">
        <v>112</v>
      </c>
      <c r="F10982" t="s">
        <v>12746</v>
      </c>
      <c r="H10982">
        <v>1</v>
      </c>
    </row>
    <row r="10983" spans="1:8" x14ac:dyDescent="0.2">
      <c r="A10983" t="s">
        <v>12747</v>
      </c>
      <c r="B10983" t="s">
        <v>842</v>
      </c>
      <c r="C1098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130000</v>
      </c>
      <c r="D10983" s="5" t="str">
        <f>LEFT(Table3[[#This Row],[Last Funding Amount - ORIG]],MIN(FIND({0,1,2,3,4,5,6,7,8,9,0},Table3[[#This Row],[Last Funding Amount - ORIG]]&amp;"0123456789"))-1)</f>
        <v>‰âÂ</v>
      </c>
      <c r="E10983" t="s">
        <v>112</v>
      </c>
      <c r="F10983" t="s">
        <v>843</v>
      </c>
      <c r="H10983">
        <v>3</v>
      </c>
    </row>
    <row r="10984" spans="1:8" x14ac:dyDescent="0.2">
      <c r="A10984" t="s">
        <v>12748</v>
      </c>
      <c r="B10984" s="1">
        <v>5000</v>
      </c>
      <c r="C1098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</v>
      </c>
      <c r="D10984" s="6" t="str">
        <f>LEFT(Table3[[#This Row],[Last Funding Amount - ORIG]],MIN(FIND({0,1,2,3,4,5,6,7,8,9,0},Table3[[#This Row],[Last Funding Amount - ORIG]]&amp;"0123456789"))-1)</f>
        <v/>
      </c>
      <c r="E10984" t="s">
        <v>13</v>
      </c>
      <c r="F10984" s="1">
        <v>5000</v>
      </c>
      <c r="H10984">
        <v>1</v>
      </c>
    </row>
    <row r="10985" spans="1:8" x14ac:dyDescent="0.2">
      <c r="A10985" t="s">
        <v>12749</v>
      </c>
      <c r="B10985" s="1">
        <v>130000</v>
      </c>
      <c r="C1098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130000</v>
      </c>
      <c r="D10985" s="6" t="str">
        <f>LEFT(Table3[[#This Row],[Last Funding Amount - ORIG]],MIN(FIND({0,1,2,3,4,5,6,7,8,9,0},Table3[[#This Row],[Last Funding Amount - ORIG]]&amp;"0123456789"))-1)</f>
        <v/>
      </c>
      <c r="E10985" t="s">
        <v>112</v>
      </c>
      <c r="F10985" s="1">
        <v>1130000</v>
      </c>
      <c r="H10985">
        <v>2</v>
      </c>
    </row>
    <row r="10986" spans="1:8" x14ac:dyDescent="0.2">
      <c r="A10986" t="s">
        <v>12750</v>
      </c>
      <c r="B10986" s="1">
        <v>500000</v>
      </c>
      <c r="C1098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</v>
      </c>
      <c r="D10986" s="6" t="str">
        <f>LEFT(Table3[[#This Row],[Last Funding Amount - ORIG]],MIN(FIND({0,1,2,3,4,5,6,7,8,9,0},Table3[[#This Row],[Last Funding Amount - ORIG]]&amp;"0123456789"))-1)</f>
        <v/>
      </c>
      <c r="E10986" t="s">
        <v>112</v>
      </c>
      <c r="F10986" s="1">
        <v>500000</v>
      </c>
      <c r="H10986">
        <v>1</v>
      </c>
    </row>
    <row r="10987" spans="1:8" x14ac:dyDescent="0.2">
      <c r="A10987" t="s">
        <v>12751</v>
      </c>
      <c r="B10987" s="1">
        <v>100000</v>
      </c>
      <c r="C1098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</v>
      </c>
      <c r="D10987" s="6" t="str">
        <f>LEFT(Table3[[#This Row],[Last Funding Amount - ORIG]],MIN(FIND({0,1,2,3,4,5,6,7,8,9,0},Table3[[#This Row],[Last Funding Amount - ORIG]]&amp;"0123456789"))-1)</f>
        <v/>
      </c>
      <c r="E10987" t="s">
        <v>20</v>
      </c>
      <c r="F10987" s="1">
        <v>100000</v>
      </c>
      <c r="H10987">
        <v>2</v>
      </c>
    </row>
    <row r="10988" spans="1:8" x14ac:dyDescent="0.2">
      <c r="A10988" t="s">
        <v>12752</v>
      </c>
      <c r="C1098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0988" s="6" t="str">
        <f>LEFT(Table3[[#This Row],[Last Funding Amount - ORIG]],MIN(FIND({0,1,2,3,4,5,6,7,8,9,0},Table3[[#This Row],[Last Funding Amount - ORIG]]&amp;"0123456789"))-1)</f>
        <v/>
      </c>
      <c r="E10988" t="s">
        <v>112</v>
      </c>
      <c r="F10988" t="s">
        <v>675</v>
      </c>
    </row>
    <row r="10989" spans="1:8" x14ac:dyDescent="0.2">
      <c r="A10989" t="s">
        <v>12753</v>
      </c>
      <c r="B10989" s="1">
        <v>22000</v>
      </c>
      <c r="C1098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22000</v>
      </c>
      <c r="D10989" s="6" t="str">
        <f>LEFT(Table3[[#This Row],[Last Funding Amount - ORIG]],MIN(FIND({0,1,2,3,4,5,6,7,8,9,0},Table3[[#This Row],[Last Funding Amount - ORIG]]&amp;"0123456789"))-1)</f>
        <v/>
      </c>
      <c r="E10989" t="s">
        <v>56</v>
      </c>
      <c r="F10989" s="1">
        <v>22000</v>
      </c>
    </row>
    <row r="10990" spans="1:8" x14ac:dyDescent="0.2">
      <c r="A10990" t="s">
        <v>12754</v>
      </c>
      <c r="B10990" t="s">
        <v>577</v>
      </c>
      <c r="C1099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40000</v>
      </c>
      <c r="D10990" s="5" t="str">
        <f>LEFT(Table3[[#This Row],[Last Funding Amount - ORIG]],MIN(FIND({0,1,2,3,4,5,6,7,8,9,0},Table3[[#This Row],[Last Funding Amount - ORIG]]&amp;"0123456789"))-1)</f>
        <v>‰âÂ</v>
      </c>
      <c r="E10990" t="s">
        <v>112</v>
      </c>
      <c r="F10990" t="s">
        <v>578</v>
      </c>
      <c r="H10990">
        <v>1</v>
      </c>
    </row>
    <row r="10991" spans="1:8" x14ac:dyDescent="0.2">
      <c r="A10991" t="s">
        <v>12755</v>
      </c>
      <c r="C1099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0991" s="6" t="str">
        <f>LEFT(Table3[[#This Row],[Last Funding Amount - ORIG]],MIN(FIND({0,1,2,3,4,5,6,7,8,9,0},Table3[[#This Row],[Last Funding Amount - ORIG]]&amp;"0123456789"))-1)</f>
        <v/>
      </c>
      <c r="E10991" t="s">
        <v>112</v>
      </c>
      <c r="G10991">
        <v>1</v>
      </c>
      <c r="H10991">
        <v>17</v>
      </c>
    </row>
    <row r="10992" spans="1:8" x14ac:dyDescent="0.2">
      <c r="A10992" t="s">
        <v>12756</v>
      </c>
      <c r="B10992" s="1">
        <v>1800000</v>
      </c>
      <c r="C1099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1800000</v>
      </c>
      <c r="D10992" s="6" t="str">
        <f>LEFT(Table3[[#This Row],[Last Funding Amount - ORIG]],MIN(FIND({0,1,2,3,4,5,6,7,8,9,0},Table3[[#This Row],[Last Funding Amount - ORIG]]&amp;"0123456789"))-1)</f>
        <v/>
      </c>
      <c r="E10992" t="s">
        <v>22</v>
      </c>
      <c r="F10992" s="1">
        <v>2571941</v>
      </c>
      <c r="G10992">
        <v>1</v>
      </c>
      <c r="H10992">
        <v>6</v>
      </c>
    </row>
    <row r="10993" spans="1:8" x14ac:dyDescent="0.2">
      <c r="A10993" t="s">
        <v>12757</v>
      </c>
      <c r="C1099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0993" s="6" t="str">
        <f>LEFT(Table3[[#This Row],[Last Funding Amount - ORIG]],MIN(FIND({0,1,2,3,4,5,6,7,8,9,0},Table3[[#This Row],[Last Funding Amount - ORIG]]&amp;"0123456789"))-1)</f>
        <v/>
      </c>
      <c r="E10993" t="s">
        <v>44</v>
      </c>
      <c r="F10993" s="1">
        <v>7220000</v>
      </c>
      <c r="H10993">
        <v>2</v>
      </c>
    </row>
    <row r="10994" spans="1:8" x14ac:dyDescent="0.2">
      <c r="A10994" t="s">
        <v>12758</v>
      </c>
      <c r="C1099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0994" s="6" t="str">
        <f>LEFT(Table3[[#This Row],[Last Funding Amount - ORIG]],MIN(FIND({0,1,2,3,4,5,6,7,8,9,0},Table3[[#This Row],[Last Funding Amount - ORIG]]&amp;"0123456789"))-1)</f>
        <v/>
      </c>
      <c r="E10994" t="s">
        <v>18</v>
      </c>
      <c r="H10994">
        <v>1</v>
      </c>
    </row>
    <row r="10995" spans="1:8" x14ac:dyDescent="0.2">
      <c r="A10995" t="s">
        <v>12759</v>
      </c>
      <c r="B10995" s="1">
        <v>5000</v>
      </c>
      <c r="C1099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</v>
      </c>
      <c r="D10995" s="6" t="str">
        <f>LEFT(Table3[[#This Row],[Last Funding Amount - ORIG]],MIN(FIND({0,1,2,3,4,5,6,7,8,9,0},Table3[[#This Row],[Last Funding Amount - ORIG]]&amp;"0123456789"))-1)</f>
        <v/>
      </c>
      <c r="E10995" t="s">
        <v>112</v>
      </c>
      <c r="F10995" s="1">
        <v>5000</v>
      </c>
    </row>
    <row r="10996" spans="1:8" x14ac:dyDescent="0.2">
      <c r="A10996" t="s">
        <v>12760</v>
      </c>
      <c r="C1099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0996" s="6" t="str">
        <f>LEFT(Table3[[#This Row],[Last Funding Amount - ORIG]],MIN(FIND({0,1,2,3,4,5,6,7,8,9,0},Table3[[#This Row],[Last Funding Amount - ORIG]]&amp;"0123456789"))-1)</f>
        <v/>
      </c>
      <c r="E10996" t="s">
        <v>20</v>
      </c>
      <c r="H10996">
        <v>3</v>
      </c>
    </row>
    <row r="10997" spans="1:8" x14ac:dyDescent="0.2">
      <c r="A10997" t="s">
        <v>12761</v>
      </c>
      <c r="B10997" s="1">
        <v>200000</v>
      </c>
      <c r="C1099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</v>
      </c>
      <c r="D10997" s="6" t="str">
        <f>LEFT(Table3[[#This Row],[Last Funding Amount - ORIG]],MIN(FIND({0,1,2,3,4,5,6,7,8,9,0},Table3[[#This Row],[Last Funding Amount - ORIG]]&amp;"0123456789"))-1)</f>
        <v/>
      </c>
      <c r="E10997" t="s">
        <v>112</v>
      </c>
      <c r="F10997" s="1">
        <v>200000</v>
      </c>
    </row>
    <row r="10998" spans="1:8" x14ac:dyDescent="0.2">
      <c r="A10998" t="s">
        <v>12762</v>
      </c>
      <c r="C1099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0998" s="6" t="str">
        <f>LEFT(Table3[[#This Row],[Last Funding Amount - ORIG]],MIN(FIND({0,1,2,3,4,5,6,7,8,9,0},Table3[[#This Row],[Last Funding Amount - ORIG]]&amp;"0123456789"))-1)</f>
        <v/>
      </c>
      <c r="E10998" t="s">
        <v>112</v>
      </c>
      <c r="H10998">
        <v>3</v>
      </c>
    </row>
    <row r="10999" spans="1:8" x14ac:dyDescent="0.2">
      <c r="A10999" t="s">
        <v>12763</v>
      </c>
      <c r="C1099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0999" s="6" t="str">
        <f>LEFT(Table3[[#This Row],[Last Funding Amount - ORIG]],MIN(FIND({0,1,2,3,4,5,6,7,8,9,0},Table3[[#This Row],[Last Funding Amount - ORIG]]&amp;"0123456789"))-1)</f>
        <v/>
      </c>
      <c r="E10999" t="s">
        <v>112</v>
      </c>
      <c r="H10999">
        <v>4</v>
      </c>
    </row>
    <row r="11000" spans="1:8" x14ac:dyDescent="0.2">
      <c r="A11000" t="s">
        <v>12764</v>
      </c>
      <c r="C1100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000" s="6" t="str">
        <f>LEFT(Table3[[#This Row],[Last Funding Amount - ORIG]],MIN(FIND({0,1,2,3,4,5,6,7,8,9,0},Table3[[#This Row],[Last Funding Amount - ORIG]]&amp;"0123456789"))-1)</f>
        <v/>
      </c>
      <c r="E11000" t="s">
        <v>13</v>
      </c>
      <c r="H11000">
        <v>2</v>
      </c>
    </row>
    <row r="11001" spans="1:8" x14ac:dyDescent="0.2">
      <c r="A11001" t="s">
        <v>12765</v>
      </c>
      <c r="C1100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001" s="6" t="str">
        <f>LEFT(Table3[[#This Row],[Last Funding Amount - ORIG]],MIN(FIND({0,1,2,3,4,5,6,7,8,9,0},Table3[[#This Row],[Last Funding Amount - ORIG]]&amp;"0123456789"))-1)</f>
        <v/>
      </c>
      <c r="E11001" t="s">
        <v>112</v>
      </c>
      <c r="H11001">
        <v>1</v>
      </c>
    </row>
    <row r="11002" spans="1:8" x14ac:dyDescent="0.2">
      <c r="A11002" t="s">
        <v>12766</v>
      </c>
      <c r="C1100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002" s="6" t="str">
        <f>LEFT(Table3[[#This Row],[Last Funding Amount - ORIG]],MIN(FIND({0,1,2,3,4,5,6,7,8,9,0},Table3[[#This Row],[Last Funding Amount - ORIG]]&amp;"0123456789"))-1)</f>
        <v/>
      </c>
      <c r="E11002" t="s">
        <v>16</v>
      </c>
      <c r="H11002">
        <v>2</v>
      </c>
    </row>
    <row r="11003" spans="1:8" x14ac:dyDescent="0.2">
      <c r="A11003" t="s">
        <v>12767</v>
      </c>
      <c r="C1100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003" s="6" t="str">
        <f>LEFT(Table3[[#This Row],[Last Funding Amount - ORIG]],MIN(FIND({0,1,2,3,4,5,6,7,8,9,0},Table3[[#This Row],[Last Funding Amount - ORIG]]&amp;"0123456789"))-1)</f>
        <v/>
      </c>
      <c r="E11003" t="s">
        <v>112</v>
      </c>
      <c r="H11003">
        <v>2</v>
      </c>
    </row>
    <row r="11004" spans="1:8" x14ac:dyDescent="0.2">
      <c r="A11004" t="s">
        <v>12768</v>
      </c>
      <c r="C1100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004" s="6" t="str">
        <f>LEFT(Table3[[#This Row],[Last Funding Amount - ORIG]],MIN(FIND({0,1,2,3,4,5,6,7,8,9,0},Table3[[#This Row],[Last Funding Amount - ORIG]]&amp;"0123456789"))-1)</f>
        <v/>
      </c>
      <c r="E11004" t="s">
        <v>20</v>
      </c>
      <c r="G11004">
        <v>2</v>
      </c>
      <c r="H11004">
        <v>2</v>
      </c>
    </row>
    <row r="11005" spans="1:8" x14ac:dyDescent="0.2">
      <c r="A11005" t="s">
        <v>12769</v>
      </c>
      <c r="C1100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005" s="6" t="str">
        <f>LEFT(Table3[[#This Row],[Last Funding Amount - ORIG]],MIN(FIND({0,1,2,3,4,5,6,7,8,9,0},Table3[[#This Row],[Last Funding Amount - ORIG]]&amp;"0123456789"))-1)</f>
        <v/>
      </c>
      <c r="E11005" t="s">
        <v>16</v>
      </c>
      <c r="G11005">
        <v>1</v>
      </c>
      <c r="H11005">
        <v>2</v>
      </c>
    </row>
    <row r="11006" spans="1:8" x14ac:dyDescent="0.2">
      <c r="A11006" t="s">
        <v>12770</v>
      </c>
      <c r="C1100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006" s="6" t="str">
        <f>LEFT(Table3[[#This Row],[Last Funding Amount - ORIG]],MIN(FIND({0,1,2,3,4,5,6,7,8,9,0},Table3[[#This Row],[Last Funding Amount - ORIG]]&amp;"0123456789"))-1)</f>
        <v/>
      </c>
      <c r="E11006" t="s">
        <v>13</v>
      </c>
      <c r="H11006">
        <v>1</v>
      </c>
    </row>
    <row r="11007" spans="1:8" x14ac:dyDescent="0.2">
      <c r="A11007" t="s">
        <v>12771</v>
      </c>
      <c r="C1100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007" s="6" t="str">
        <f>LEFT(Table3[[#This Row],[Last Funding Amount - ORIG]],MIN(FIND({0,1,2,3,4,5,6,7,8,9,0},Table3[[#This Row],[Last Funding Amount - ORIG]]&amp;"0123456789"))-1)</f>
        <v/>
      </c>
      <c r="E11007" t="s">
        <v>13</v>
      </c>
      <c r="H11007">
        <v>3</v>
      </c>
    </row>
    <row r="11008" spans="1:8" x14ac:dyDescent="0.2">
      <c r="A11008" t="s">
        <v>12772</v>
      </c>
      <c r="C1100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008" s="6" t="str">
        <f>LEFT(Table3[[#This Row],[Last Funding Amount - ORIG]],MIN(FIND({0,1,2,3,4,5,6,7,8,9,0},Table3[[#This Row],[Last Funding Amount - ORIG]]&amp;"0123456789"))-1)</f>
        <v/>
      </c>
      <c r="E11008" t="s">
        <v>13</v>
      </c>
      <c r="H11008">
        <v>2</v>
      </c>
    </row>
    <row r="11009" spans="1:8" x14ac:dyDescent="0.2">
      <c r="A11009" t="s">
        <v>12773</v>
      </c>
      <c r="C1100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009" s="6" t="str">
        <f>LEFT(Table3[[#This Row],[Last Funding Amount - ORIG]],MIN(FIND({0,1,2,3,4,5,6,7,8,9,0},Table3[[#This Row],[Last Funding Amount - ORIG]]&amp;"0123456789"))-1)</f>
        <v/>
      </c>
      <c r="E11009" t="s">
        <v>13</v>
      </c>
      <c r="H11009">
        <v>1</v>
      </c>
    </row>
    <row r="11010" spans="1:8" x14ac:dyDescent="0.2">
      <c r="A11010" t="s">
        <v>12774</v>
      </c>
      <c r="C1101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010" s="6" t="str">
        <f>LEFT(Table3[[#This Row],[Last Funding Amount - ORIG]],MIN(FIND({0,1,2,3,4,5,6,7,8,9,0},Table3[[#This Row],[Last Funding Amount - ORIG]]&amp;"0123456789"))-1)</f>
        <v/>
      </c>
      <c r="E11010" t="s">
        <v>13</v>
      </c>
      <c r="H11010">
        <v>1</v>
      </c>
    </row>
    <row r="11011" spans="1:8" x14ac:dyDescent="0.2">
      <c r="A11011" t="s">
        <v>12775</v>
      </c>
      <c r="C1101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011" s="6" t="str">
        <f>LEFT(Table3[[#This Row],[Last Funding Amount - ORIG]],MIN(FIND({0,1,2,3,4,5,6,7,8,9,0},Table3[[#This Row],[Last Funding Amount - ORIG]]&amp;"0123456789"))-1)</f>
        <v/>
      </c>
      <c r="E11011" t="s">
        <v>112</v>
      </c>
      <c r="H11011">
        <v>1</v>
      </c>
    </row>
    <row r="11012" spans="1:8" x14ac:dyDescent="0.2">
      <c r="A11012" t="s">
        <v>12776</v>
      </c>
      <c r="C1101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012" s="6" t="str">
        <f>LEFT(Table3[[#This Row],[Last Funding Amount - ORIG]],MIN(FIND({0,1,2,3,4,5,6,7,8,9,0},Table3[[#This Row],[Last Funding Amount - ORIG]]&amp;"0123456789"))-1)</f>
        <v/>
      </c>
      <c r="E11012" t="s">
        <v>22</v>
      </c>
      <c r="H11012">
        <v>1</v>
      </c>
    </row>
    <row r="11013" spans="1:8" x14ac:dyDescent="0.2">
      <c r="A11013" t="s">
        <v>12777</v>
      </c>
      <c r="C1101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013" s="6" t="str">
        <f>LEFT(Table3[[#This Row],[Last Funding Amount - ORIG]],MIN(FIND({0,1,2,3,4,5,6,7,8,9,0},Table3[[#This Row],[Last Funding Amount - ORIG]]&amp;"0123456789"))-1)</f>
        <v/>
      </c>
      <c r="E11013" t="s">
        <v>112</v>
      </c>
    </row>
    <row r="11014" spans="1:8" x14ac:dyDescent="0.2">
      <c r="A11014" t="s">
        <v>12778</v>
      </c>
      <c r="C1101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014" s="6" t="str">
        <f>LEFT(Table3[[#This Row],[Last Funding Amount - ORIG]],MIN(FIND({0,1,2,3,4,5,6,7,8,9,0},Table3[[#This Row],[Last Funding Amount - ORIG]]&amp;"0123456789"))-1)</f>
        <v/>
      </c>
      <c r="E11014" t="s">
        <v>112</v>
      </c>
      <c r="G11014">
        <v>1</v>
      </c>
      <c r="H11014">
        <v>4</v>
      </c>
    </row>
    <row r="11015" spans="1:8" x14ac:dyDescent="0.2">
      <c r="A11015" t="s">
        <v>12779</v>
      </c>
      <c r="C1101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015" s="6" t="str">
        <f>LEFT(Table3[[#This Row],[Last Funding Amount - ORIG]],MIN(FIND({0,1,2,3,4,5,6,7,8,9,0},Table3[[#This Row],[Last Funding Amount - ORIG]]&amp;"0123456789"))-1)</f>
        <v/>
      </c>
      <c r="E11015" t="s">
        <v>112</v>
      </c>
      <c r="H11015">
        <v>7</v>
      </c>
    </row>
    <row r="11016" spans="1:8" x14ac:dyDescent="0.2">
      <c r="A11016" t="s">
        <v>12780</v>
      </c>
      <c r="C1101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016" s="6" t="str">
        <f>LEFT(Table3[[#This Row],[Last Funding Amount - ORIG]],MIN(FIND({0,1,2,3,4,5,6,7,8,9,0},Table3[[#This Row],[Last Funding Amount - ORIG]]&amp;"0123456789"))-1)</f>
        <v/>
      </c>
      <c r="E11016" t="s">
        <v>22</v>
      </c>
      <c r="G11016">
        <v>1</v>
      </c>
      <c r="H11016">
        <v>4</v>
      </c>
    </row>
    <row r="11017" spans="1:8" x14ac:dyDescent="0.2">
      <c r="A11017" t="s">
        <v>12781</v>
      </c>
      <c r="C1101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017" s="6" t="str">
        <f>LEFT(Table3[[#This Row],[Last Funding Amount - ORIG]],MIN(FIND({0,1,2,3,4,5,6,7,8,9,0},Table3[[#This Row],[Last Funding Amount - ORIG]]&amp;"0123456789"))-1)</f>
        <v/>
      </c>
      <c r="E11017" t="s">
        <v>112</v>
      </c>
    </row>
    <row r="11018" spans="1:8" x14ac:dyDescent="0.2">
      <c r="A11018" t="s">
        <v>12782</v>
      </c>
      <c r="C1101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018" s="6" t="str">
        <f>LEFT(Table3[[#This Row],[Last Funding Amount - ORIG]],MIN(FIND({0,1,2,3,4,5,6,7,8,9,0},Table3[[#This Row],[Last Funding Amount - ORIG]]&amp;"0123456789"))-1)</f>
        <v/>
      </c>
      <c r="E11018" t="s">
        <v>13</v>
      </c>
      <c r="H11018">
        <v>2</v>
      </c>
    </row>
    <row r="11019" spans="1:8" x14ac:dyDescent="0.2">
      <c r="A11019" t="s">
        <v>12783</v>
      </c>
      <c r="C1101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019" s="6" t="str">
        <f>LEFT(Table3[[#This Row],[Last Funding Amount - ORIG]],MIN(FIND({0,1,2,3,4,5,6,7,8,9,0},Table3[[#This Row],[Last Funding Amount - ORIG]]&amp;"0123456789"))-1)</f>
        <v/>
      </c>
      <c r="E11019" t="s">
        <v>56</v>
      </c>
      <c r="G11019">
        <v>1</v>
      </c>
      <c r="H11019">
        <v>1</v>
      </c>
    </row>
    <row r="11020" spans="1:8" x14ac:dyDescent="0.2">
      <c r="A11020" t="s">
        <v>12784</v>
      </c>
      <c r="C1102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020" s="6" t="str">
        <f>LEFT(Table3[[#This Row],[Last Funding Amount - ORIG]],MIN(FIND({0,1,2,3,4,5,6,7,8,9,0},Table3[[#This Row],[Last Funding Amount - ORIG]]&amp;"0123456789"))-1)</f>
        <v/>
      </c>
      <c r="E11020" t="s">
        <v>20</v>
      </c>
      <c r="H11020">
        <v>1</v>
      </c>
    </row>
    <row r="11021" spans="1:8" x14ac:dyDescent="0.2">
      <c r="A11021" t="s">
        <v>12785</v>
      </c>
      <c r="C1102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021" s="6" t="str">
        <f>LEFT(Table3[[#This Row],[Last Funding Amount - ORIG]],MIN(FIND({0,1,2,3,4,5,6,7,8,9,0},Table3[[#This Row],[Last Funding Amount - ORIG]]&amp;"0123456789"))-1)</f>
        <v/>
      </c>
      <c r="E11021" t="s">
        <v>13</v>
      </c>
      <c r="H11021">
        <v>1</v>
      </c>
    </row>
    <row r="11022" spans="1:8" x14ac:dyDescent="0.2">
      <c r="A11022" t="s">
        <v>12786</v>
      </c>
      <c r="C1102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022" s="6" t="str">
        <f>LEFT(Table3[[#This Row],[Last Funding Amount - ORIG]],MIN(FIND({0,1,2,3,4,5,6,7,8,9,0},Table3[[#This Row],[Last Funding Amount - ORIG]]&amp;"0123456789"))-1)</f>
        <v/>
      </c>
      <c r="E11022" t="s">
        <v>112</v>
      </c>
      <c r="H11022">
        <v>5</v>
      </c>
    </row>
    <row r="11023" spans="1:8" x14ac:dyDescent="0.2">
      <c r="A11023" t="s">
        <v>12787</v>
      </c>
      <c r="C1102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023" s="6" t="str">
        <f>LEFT(Table3[[#This Row],[Last Funding Amount - ORIG]],MIN(FIND({0,1,2,3,4,5,6,7,8,9,0},Table3[[#This Row],[Last Funding Amount - ORIG]]&amp;"0123456789"))-1)</f>
        <v/>
      </c>
      <c r="E11023" t="s">
        <v>112</v>
      </c>
    </row>
    <row r="11024" spans="1:8" x14ac:dyDescent="0.2">
      <c r="A11024" t="s">
        <v>12788</v>
      </c>
      <c r="C1102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024" s="6" t="str">
        <f>LEFT(Table3[[#This Row],[Last Funding Amount - ORIG]],MIN(FIND({0,1,2,3,4,5,6,7,8,9,0},Table3[[#This Row],[Last Funding Amount - ORIG]]&amp;"0123456789"))-1)</f>
        <v/>
      </c>
      <c r="E11024" t="s">
        <v>13</v>
      </c>
      <c r="H11024">
        <v>5</v>
      </c>
    </row>
    <row r="11025" spans="1:8" x14ac:dyDescent="0.2">
      <c r="A11025" t="s">
        <v>12789</v>
      </c>
      <c r="C1102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025" s="6" t="str">
        <f>LEFT(Table3[[#This Row],[Last Funding Amount - ORIG]],MIN(FIND({0,1,2,3,4,5,6,7,8,9,0},Table3[[#This Row],[Last Funding Amount - ORIG]]&amp;"0123456789"))-1)</f>
        <v/>
      </c>
      <c r="E11025" t="s">
        <v>56</v>
      </c>
      <c r="H11025">
        <v>2</v>
      </c>
    </row>
    <row r="11026" spans="1:8" x14ac:dyDescent="0.2">
      <c r="A11026" t="s">
        <v>12790</v>
      </c>
      <c r="C1102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026" s="6" t="str">
        <f>LEFT(Table3[[#This Row],[Last Funding Amount - ORIG]],MIN(FIND({0,1,2,3,4,5,6,7,8,9,0},Table3[[#This Row],[Last Funding Amount - ORIG]]&amp;"0123456789"))-1)</f>
        <v/>
      </c>
      <c r="E11026" t="s">
        <v>208</v>
      </c>
    </row>
    <row r="11027" spans="1:8" x14ac:dyDescent="0.2">
      <c r="A11027" t="s">
        <v>12791</v>
      </c>
      <c r="C1102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027" s="6" t="str">
        <f>LEFT(Table3[[#This Row],[Last Funding Amount - ORIG]],MIN(FIND({0,1,2,3,4,5,6,7,8,9,0},Table3[[#This Row],[Last Funding Amount - ORIG]]&amp;"0123456789"))-1)</f>
        <v/>
      </c>
      <c r="E11027" t="s">
        <v>22</v>
      </c>
      <c r="G11027">
        <v>2</v>
      </c>
      <c r="H11027">
        <v>7</v>
      </c>
    </row>
    <row r="11028" spans="1:8" x14ac:dyDescent="0.2">
      <c r="A11028" t="s">
        <v>12792</v>
      </c>
      <c r="C1102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028" s="6" t="str">
        <f>LEFT(Table3[[#This Row],[Last Funding Amount - ORIG]],MIN(FIND({0,1,2,3,4,5,6,7,8,9,0},Table3[[#This Row],[Last Funding Amount - ORIG]]&amp;"0123456789"))-1)</f>
        <v/>
      </c>
      <c r="E11028" t="s">
        <v>56</v>
      </c>
    </row>
    <row r="11029" spans="1:8" x14ac:dyDescent="0.2">
      <c r="A11029" t="s">
        <v>12793</v>
      </c>
      <c r="C1102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029" s="6" t="str">
        <f>LEFT(Table3[[#This Row],[Last Funding Amount - ORIG]],MIN(FIND({0,1,2,3,4,5,6,7,8,9,0},Table3[[#This Row],[Last Funding Amount - ORIG]]&amp;"0123456789"))-1)</f>
        <v/>
      </c>
      <c r="E11029" t="s">
        <v>112</v>
      </c>
      <c r="G11029">
        <v>1</v>
      </c>
      <c r="H11029">
        <v>7</v>
      </c>
    </row>
    <row r="11030" spans="1:8" x14ac:dyDescent="0.2">
      <c r="A11030" t="s">
        <v>12794</v>
      </c>
      <c r="C1103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030" s="6" t="str">
        <f>LEFT(Table3[[#This Row],[Last Funding Amount - ORIG]],MIN(FIND({0,1,2,3,4,5,6,7,8,9,0},Table3[[#This Row],[Last Funding Amount - ORIG]]&amp;"0123456789"))-1)</f>
        <v/>
      </c>
      <c r="E11030" t="s">
        <v>13</v>
      </c>
      <c r="H11030">
        <v>1</v>
      </c>
    </row>
    <row r="11031" spans="1:8" x14ac:dyDescent="0.2">
      <c r="A11031" t="s">
        <v>12795</v>
      </c>
      <c r="C1103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031" s="6" t="str">
        <f>LEFT(Table3[[#This Row],[Last Funding Amount - ORIG]],MIN(FIND({0,1,2,3,4,5,6,7,8,9,0},Table3[[#This Row],[Last Funding Amount - ORIG]]&amp;"0123456789"))-1)</f>
        <v/>
      </c>
      <c r="E11031" t="s">
        <v>112</v>
      </c>
    </row>
    <row r="11032" spans="1:8" x14ac:dyDescent="0.2">
      <c r="A11032" t="s">
        <v>12796</v>
      </c>
      <c r="C1103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032" s="6" t="str">
        <f>LEFT(Table3[[#This Row],[Last Funding Amount - ORIG]],MIN(FIND({0,1,2,3,4,5,6,7,8,9,0},Table3[[#This Row],[Last Funding Amount - ORIG]]&amp;"0123456789"))-1)</f>
        <v/>
      </c>
      <c r="E11032" t="s">
        <v>112</v>
      </c>
      <c r="G11032">
        <v>1</v>
      </c>
      <c r="H11032">
        <v>2</v>
      </c>
    </row>
    <row r="11033" spans="1:8" x14ac:dyDescent="0.2">
      <c r="A11033" t="s">
        <v>12797</v>
      </c>
      <c r="C1103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033" s="6" t="str">
        <f>LEFT(Table3[[#This Row],[Last Funding Amount - ORIG]],MIN(FIND({0,1,2,3,4,5,6,7,8,9,0},Table3[[#This Row],[Last Funding Amount - ORIG]]&amp;"0123456789"))-1)</f>
        <v/>
      </c>
      <c r="E11033" t="s">
        <v>112</v>
      </c>
      <c r="G11033">
        <v>1</v>
      </c>
      <c r="H11033">
        <v>4</v>
      </c>
    </row>
    <row r="11034" spans="1:8" x14ac:dyDescent="0.2">
      <c r="A11034" t="s">
        <v>12798</v>
      </c>
      <c r="C1103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034" s="6" t="str">
        <f>LEFT(Table3[[#This Row],[Last Funding Amount - ORIG]],MIN(FIND({0,1,2,3,4,5,6,7,8,9,0},Table3[[#This Row],[Last Funding Amount - ORIG]]&amp;"0123456789"))-1)</f>
        <v/>
      </c>
      <c r="E11034" t="s">
        <v>112</v>
      </c>
      <c r="H11034">
        <v>1</v>
      </c>
    </row>
    <row r="11035" spans="1:8" x14ac:dyDescent="0.2">
      <c r="A11035" t="s">
        <v>12799</v>
      </c>
      <c r="C1103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035" s="6" t="str">
        <f>LEFT(Table3[[#This Row],[Last Funding Amount - ORIG]],MIN(FIND({0,1,2,3,4,5,6,7,8,9,0},Table3[[#This Row],[Last Funding Amount - ORIG]]&amp;"0123456789"))-1)</f>
        <v/>
      </c>
      <c r="E11035" t="s">
        <v>56</v>
      </c>
      <c r="H11035">
        <v>2</v>
      </c>
    </row>
    <row r="11036" spans="1:8" x14ac:dyDescent="0.2">
      <c r="A11036" t="s">
        <v>12800</v>
      </c>
      <c r="C1103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036" s="6" t="str">
        <f>LEFT(Table3[[#This Row],[Last Funding Amount - ORIG]],MIN(FIND({0,1,2,3,4,5,6,7,8,9,0},Table3[[#This Row],[Last Funding Amount - ORIG]]&amp;"0123456789"))-1)</f>
        <v/>
      </c>
      <c r="E11036" t="s">
        <v>112</v>
      </c>
      <c r="G11036">
        <v>1</v>
      </c>
      <c r="H11036">
        <v>2</v>
      </c>
    </row>
    <row r="11037" spans="1:8" x14ac:dyDescent="0.2">
      <c r="A11037" t="s">
        <v>12801</v>
      </c>
      <c r="C1103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037" s="6" t="str">
        <f>LEFT(Table3[[#This Row],[Last Funding Amount - ORIG]],MIN(FIND({0,1,2,3,4,5,6,7,8,9,0},Table3[[#This Row],[Last Funding Amount - ORIG]]&amp;"0123456789"))-1)</f>
        <v/>
      </c>
      <c r="E11037" t="s">
        <v>13</v>
      </c>
      <c r="H11037">
        <v>1</v>
      </c>
    </row>
    <row r="11038" spans="1:8" x14ac:dyDescent="0.2">
      <c r="A11038" t="s">
        <v>12802</v>
      </c>
      <c r="C1103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038" s="6" t="str">
        <f>LEFT(Table3[[#This Row],[Last Funding Amount - ORIG]],MIN(FIND({0,1,2,3,4,5,6,7,8,9,0},Table3[[#This Row],[Last Funding Amount - ORIG]]&amp;"0123456789"))-1)</f>
        <v/>
      </c>
      <c r="E11038" t="s">
        <v>13</v>
      </c>
      <c r="H11038">
        <v>1</v>
      </c>
    </row>
    <row r="11039" spans="1:8" x14ac:dyDescent="0.2">
      <c r="A11039" t="s">
        <v>12803</v>
      </c>
      <c r="B11039" s="1">
        <v>60000000</v>
      </c>
      <c r="C1103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60000000</v>
      </c>
      <c r="D11039" s="6" t="str">
        <f>LEFT(Table3[[#This Row],[Last Funding Amount - ORIG]],MIN(FIND({0,1,2,3,4,5,6,7,8,9,0},Table3[[#This Row],[Last Funding Amount - ORIG]]&amp;"0123456789"))-1)</f>
        <v/>
      </c>
      <c r="E11039" t="s">
        <v>18</v>
      </c>
      <c r="F11039" s="1">
        <v>60000000</v>
      </c>
      <c r="G11039">
        <v>2</v>
      </c>
      <c r="H11039">
        <v>2</v>
      </c>
    </row>
    <row r="11040" spans="1:8" x14ac:dyDescent="0.2">
      <c r="A11040" t="s">
        <v>12804</v>
      </c>
      <c r="C1104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040" s="6" t="str">
        <f>LEFT(Table3[[#This Row],[Last Funding Amount - ORIG]],MIN(FIND({0,1,2,3,4,5,6,7,8,9,0},Table3[[#This Row],[Last Funding Amount - ORIG]]&amp;"0123456789"))-1)</f>
        <v/>
      </c>
      <c r="E11040" t="s">
        <v>20</v>
      </c>
    </row>
    <row r="11041" spans="1:8" x14ac:dyDescent="0.2">
      <c r="A11041" t="s">
        <v>12805</v>
      </c>
      <c r="C1104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041" s="6" t="str">
        <f>LEFT(Table3[[#This Row],[Last Funding Amount - ORIG]],MIN(FIND({0,1,2,3,4,5,6,7,8,9,0},Table3[[#This Row],[Last Funding Amount - ORIG]]&amp;"0123456789"))-1)</f>
        <v/>
      </c>
      <c r="E11041" t="s">
        <v>112</v>
      </c>
      <c r="G11041">
        <v>3</v>
      </c>
      <c r="H11041">
        <v>3</v>
      </c>
    </row>
    <row r="11042" spans="1:8" x14ac:dyDescent="0.2">
      <c r="A11042" t="s">
        <v>12806</v>
      </c>
      <c r="C1104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042" s="6" t="str">
        <f>LEFT(Table3[[#This Row],[Last Funding Amount - ORIG]],MIN(FIND({0,1,2,3,4,5,6,7,8,9,0},Table3[[#This Row],[Last Funding Amount - ORIG]]&amp;"0123456789"))-1)</f>
        <v/>
      </c>
      <c r="E11042" t="s">
        <v>13</v>
      </c>
      <c r="G11042">
        <v>1</v>
      </c>
      <c r="H11042">
        <v>1</v>
      </c>
    </row>
    <row r="11043" spans="1:8" x14ac:dyDescent="0.2">
      <c r="A11043" t="s">
        <v>12807</v>
      </c>
      <c r="C1104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043" s="6" t="str">
        <f>LEFT(Table3[[#This Row],[Last Funding Amount - ORIG]],MIN(FIND({0,1,2,3,4,5,6,7,8,9,0},Table3[[#This Row],[Last Funding Amount - ORIG]]&amp;"0123456789"))-1)</f>
        <v/>
      </c>
      <c r="E11043" t="s">
        <v>112</v>
      </c>
      <c r="H11043">
        <v>3</v>
      </c>
    </row>
    <row r="11044" spans="1:8" x14ac:dyDescent="0.2">
      <c r="A11044" t="s">
        <v>12808</v>
      </c>
      <c r="C1104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044" s="6" t="str">
        <f>LEFT(Table3[[#This Row],[Last Funding Amount - ORIG]],MIN(FIND({0,1,2,3,4,5,6,7,8,9,0},Table3[[#This Row],[Last Funding Amount - ORIG]]&amp;"0123456789"))-1)</f>
        <v/>
      </c>
      <c r="E11044" t="s">
        <v>22</v>
      </c>
      <c r="H11044">
        <v>1</v>
      </c>
    </row>
    <row r="11045" spans="1:8" x14ac:dyDescent="0.2">
      <c r="A11045" t="s">
        <v>12809</v>
      </c>
      <c r="C1104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045" s="6" t="str">
        <f>LEFT(Table3[[#This Row],[Last Funding Amount - ORIG]],MIN(FIND({0,1,2,3,4,5,6,7,8,9,0},Table3[[#This Row],[Last Funding Amount - ORIG]]&amp;"0123456789"))-1)</f>
        <v/>
      </c>
      <c r="E11045" t="s">
        <v>112</v>
      </c>
      <c r="G11045">
        <v>1</v>
      </c>
      <c r="H11045">
        <v>1</v>
      </c>
    </row>
    <row r="11046" spans="1:8" x14ac:dyDescent="0.2">
      <c r="A11046" t="s">
        <v>12810</v>
      </c>
      <c r="C1104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046" s="6" t="str">
        <f>LEFT(Table3[[#This Row],[Last Funding Amount - ORIG]],MIN(FIND({0,1,2,3,4,5,6,7,8,9,0},Table3[[#This Row],[Last Funding Amount - ORIG]]&amp;"0123456789"))-1)</f>
        <v/>
      </c>
      <c r="E11046" t="s">
        <v>112</v>
      </c>
    </row>
    <row r="11047" spans="1:8" x14ac:dyDescent="0.2">
      <c r="A11047" t="s">
        <v>12811</v>
      </c>
      <c r="C1104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047" s="6" t="str">
        <f>LEFT(Table3[[#This Row],[Last Funding Amount - ORIG]],MIN(FIND({0,1,2,3,4,5,6,7,8,9,0},Table3[[#This Row],[Last Funding Amount - ORIG]]&amp;"0123456789"))-1)</f>
        <v/>
      </c>
      <c r="E11047" t="s">
        <v>112</v>
      </c>
      <c r="H11047">
        <v>3</v>
      </c>
    </row>
    <row r="11048" spans="1:8" x14ac:dyDescent="0.2">
      <c r="A11048" t="s">
        <v>12812</v>
      </c>
      <c r="C1104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048" s="6" t="str">
        <f>LEFT(Table3[[#This Row],[Last Funding Amount - ORIG]],MIN(FIND({0,1,2,3,4,5,6,7,8,9,0},Table3[[#This Row],[Last Funding Amount - ORIG]]&amp;"0123456789"))-1)</f>
        <v/>
      </c>
      <c r="E11048" t="s">
        <v>112</v>
      </c>
      <c r="H11048">
        <v>1</v>
      </c>
    </row>
    <row r="11049" spans="1:8" x14ac:dyDescent="0.2">
      <c r="A11049" t="s">
        <v>12813</v>
      </c>
      <c r="C1104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049" s="6" t="str">
        <f>LEFT(Table3[[#This Row],[Last Funding Amount - ORIG]],MIN(FIND({0,1,2,3,4,5,6,7,8,9,0},Table3[[#This Row],[Last Funding Amount - ORIG]]&amp;"0123456789"))-1)</f>
        <v/>
      </c>
      <c r="E11049" t="s">
        <v>20</v>
      </c>
    </row>
    <row r="11050" spans="1:8" x14ac:dyDescent="0.2">
      <c r="A11050" t="s">
        <v>12814</v>
      </c>
      <c r="C1105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050" s="6" t="str">
        <f>LEFT(Table3[[#This Row],[Last Funding Amount - ORIG]],MIN(FIND({0,1,2,3,4,5,6,7,8,9,0},Table3[[#This Row],[Last Funding Amount - ORIG]]&amp;"0123456789"))-1)</f>
        <v/>
      </c>
      <c r="E11050" t="s">
        <v>13</v>
      </c>
      <c r="H11050">
        <v>2</v>
      </c>
    </row>
    <row r="11051" spans="1:8" x14ac:dyDescent="0.2">
      <c r="A11051" t="s">
        <v>12815</v>
      </c>
      <c r="C1105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051" s="6" t="str">
        <f>LEFT(Table3[[#This Row],[Last Funding Amount - ORIG]],MIN(FIND({0,1,2,3,4,5,6,7,8,9,0},Table3[[#This Row],[Last Funding Amount - ORIG]]&amp;"0123456789"))-1)</f>
        <v/>
      </c>
      <c r="E11051" t="s">
        <v>13</v>
      </c>
      <c r="H11051">
        <v>1</v>
      </c>
    </row>
    <row r="11052" spans="1:8" x14ac:dyDescent="0.2">
      <c r="A11052" t="s">
        <v>12816</v>
      </c>
      <c r="C1105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052" s="6" t="str">
        <f>LEFT(Table3[[#This Row],[Last Funding Amount - ORIG]],MIN(FIND({0,1,2,3,4,5,6,7,8,9,0},Table3[[#This Row],[Last Funding Amount - ORIG]]&amp;"0123456789"))-1)</f>
        <v/>
      </c>
      <c r="E11052" t="s">
        <v>112</v>
      </c>
      <c r="H11052">
        <v>2</v>
      </c>
    </row>
    <row r="11053" spans="1:8" x14ac:dyDescent="0.2">
      <c r="A11053" t="s">
        <v>12817</v>
      </c>
      <c r="C1105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053" s="6" t="str">
        <f>LEFT(Table3[[#This Row],[Last Funding Amount - ORIG]],MIN(FIND({0,1,2,3,4,5,6,7,8,9,0},Table3[[#This Row],[Last Funding Amount - ORIG]]&amp;"0123456789"))-1)</f>
        <v/>
      </c>
      <c r="E11053" t="s">
        <v>36</v>
      </c>
      <c r="H11053">
        <v>5</v>
      </c>
    </row>
    <row r="11054" spans="1:8" x14ac:dyDescent="0.2">
      <c r="A11054" t="s">
        <v>12818</v>
      </c>
      <c r="C1105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054" s="6" t="str">
        <f>LEFT(Table3[[#This Row],[Last Funding Amount - ORIG]],MIN(FIND({0,1,2,3,4,5,6,7,8,9,0},Table3[[#This Row],[Last Funding Amount - ORIG]]&amp;"0123456789"))-1)</f>
        <v/>
      </c>
      <c r="E11054" t="s">
        <v>16</v>
      </c>
      <c r="H11054">
        <v>2</v>
      </c>
    </row>
    <row r="11055" spans="1:8" x14ac:dyDescent="0.2">
      <c r="A11055" t="s">
        <v>12819</v>
      </c>
      <c r="C1105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055" s="6" t="str">
        <f>LEFT(Table3[[#This Row],[Last Funding Amount - ORIG]],MIN(FIND({0,1,2,3,4,5,6,7,8,9,0},Table3[[#This Row],[Last Funding Amount - ORIG]]&amp;"0123456789"))-1)</f>
        <v/>
      </c>
      <c r="E11055" t="s">
        <v>112</v>
      </c>
      <c r="H11055">
        <v>2</v>
      </c>
    </row>
    <row r="11056" spans="1:8" x14ac:dyDescent="0.2">
      <c r="A11056" t="s">
        <v>12820</v>
      </c>
      <c r="C1105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056" s="6" t="str">
        <f>LEFT(Table3[[#This Row],[Last Funding Amount - ORIG]],MIN(FIND({0,1,2,3,4,5,6,7,8,9,0},Table3[[#This Row],[Last Funding Amount - ORIG]]&amp;"0123456789"))-1)</f>
        <v/>
      </c>
      <c r="E11056" t="s">
        <v>112</v>
      </c>
      <c r="H11056">
        <v>1</v>
      </c>
    </row>
    <row r="11057" spans="1:8" x14ac:dyDescent="0.2">
      <c r="A11057" t="s">
        <v>12821</v>
      </c>
      <c r="C1105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057" s="6" t="str">
        <f>LEFT(Table3[[#This Row],[Last Funding Amount - ORIG]],MIN(FIND({0,1,2,3,4,5,6,7,8,9,0},Table3[[#This Row],[Last Funding Amount - ORIG]]&amp;"0123456789"))-1)</f>
        <v/>
      </c>
      <c r="E11057" t="s">
        <v>13</v>
      </c>
      <c r="H11057">
        <v>1</v>
      </c>
    </row>
    <row r="11058" spans="1:8" x14ac:dyDescent="0.2">
      <c r="A11058" t="s">
        <v>12822</v>
      </c>
      <c r="C1105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058" s="6" t="str">
        <f>LEFT(Table3[[#This Row],[Last Funding Amount - ORIG]],MIN(FIND({0,1,2,3,4,5,6,7,8,9,0},Table3[[#This Row],[Last Funding Amount - ORIG]]&amp;"0123456789"))-1)</f>
        <v/>
      </c>
      <c r="E11058" t="s">
        <v>56</v>
      </c>
      <c r="H11058">
        <v>1</v>
      </c>
    </row>
    <row r="11059" spans="1:8" x14ac:dyDescent="0.2">
      <c r="A11059" t="s">
        <v>12823</v>
      </c>
      <c r="C1105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059" s="6" t="str">
        <f>LEFT(Table3[[#This Row],[Last Funding Amount - ORIG]],MIN(FIND({0,1,2,3,4,5,6,7,8,9,0},Table3[[#This Row],[Last Funding Amount - ORIG]]&amp;"0123456789"))-1)</f>
        <v/>
      </c>
      <c r="E11059" t="s">
        <v>112</v>
      </c>
      <c r="H11059">
        <v>1</v>
      </c>
    </row>
    <row r="11060" spans="1:8" x14ac:dyDescent="0.2">
      <c r="A11060" t="s">
        <v>12824</v>
      </c>
      <c r="C1106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060" s="6" t="str">
        <f>LEFT(Table3[[#This Row],[Last Funding Amount - ORIG]],MIN(FIND({0,1,2,3,4,5,6,7,8,9,0},Table3[[#This Row],[Last Funding Amount - ORIG]]&amp;"0123456789"))-1)</f>
        <v/>
      </c>
      <c r="E11060" t="s">
        <v>13</v>
      </c>
      <c r="H11060">
        <v>1</v>
      </c>
    </row>
    <row r="11061" spans="1:8" x14ac:dyDescent="0.2">
      <c r="A11061" t="s">
        <v>12825</v>
      </c>
      <c r="C1106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061" s="6" t="str">
        <f>LEFT(Table3[[#This Row],[Last Funding Amount - ORIG]],MIN(FIND({0,1,2,3,4,5,6,7,8,9,0},Table3[[#This Row],[Last Funding Amount - ORIG]]&amp;"0123456789"))-1)</f>
        <v/>
      </c>
      <c r="E11061" t="s">
        <v>112</v>
      </c>
      <c r="H11061">
        <v>3</v>
      </c>
    </row>
    <row r="11062" spans="1:8" x14ac:dyDescent="0.2">
      <c r="A11062" t="s">
        <v>12826</v>
      </c>
      <c r="C1106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062" s="6" t="str">
        <f>LEFT(Table3[[#This Row],[Last Funding Amount - ORIG]],MIN(FIND({0,1,2,3,4,5,6,7,8,9,0},Table3[[#This Row],[Last Funding Amount - ORIG]]&amp;"0123456789"))-1)</f>
        <v/>
      </c>
      <c r="E11062" t="s">
        <v>56</v>
      </c>
      <c r="G11062">
        <v>1</v>
      </c>
      <c r="H11062">
        <v>2</v>
      </c>
    </row>
    <row r="11063" spans="1:8" x14ac:dyDescent="0.2">
      <c r="A11063" t="s">
        <v>12827</v>
      </c>
      <c r="C1106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063" s="6" t="str">
        <f>LEFT(Table3[[#This Row],[Last Funding Amount - ORIG]],MIN(FIND({0,1,2,3,4,5,6,7,8,9,0},Table3[[#This Row],[Last Funding Amount - ORIG]]&amp;"0123456789"))-1)</f>
        <v/>
      </c>
      <c r="E11063" t="s">
        <v>22</v>
      </c>
      <c r="G11063">
        <v>1</v>
      </c>
      <c r="H11063">
        <v>1</v>
      </c>
    </row>
    <row r="11064" spans="1:8" x14ac:dyDescent="0.2">
      <c r="A11064" t="s">
        <v>12828</v>
      </c>
      <c r="C1106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064" s="6" t="str">
        <f>LEFT(Table3[[#This Row],[Last Funding Amount - ORIG]],MIN(FIND({0,1,2,3,4,5,6,7,8,9,0},Table3[[#This Row],[Last Funding Amount - ORIG]]&amp;"0123456789"))-1)</f>
        <v/>
      </c>
      <c r="E11064" t="s">
        <v>112</v>
      </c>
    </row>
    <row r="11065" spans="1:8" x14ac:dyDescent="0.2">
      <c r="A11065" t="s">
        <v>12829</v>
      </c>
      <c r="C1106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065" s="6" t="str">
        <f>LEFT(Table3[[#This Row],[Last Funding Amount - ORIG]],MIN(FIND({0,1,2,3,4,5,6,7,8,9,0},Table3[[#This Row],[Last Funding Amount - ORIG]]&amp;"0123456789"))-1)</f>
        <v/>
      </c>
      <c r="E11065" t="s">
        <v>16</v>
      </c>
      <c r="H11065">
        <v>3</v>
      </c>
    </row>
    <row r="11066" spans="1:8" x14ac:dyDescent="0.2">
      <c r="A11066" t="s">
        <v>12830</v>
      </c>
      <c r="C1106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066" s="6" t="str">
        <f>LEFT(Table3[[#This Row],[Last Funding Amount - ORIG]],MIN(FIND({0,1,2,3,4,5,6,7,8,9,0},Table3[[#This Row],[Last Funding Amount - ORIG]]&amp;"0123456789"))-1)</f>
        <v/>
      </c>
      <c r="E11066" t="s">
        <v>13</v>
      </c>
      <c r="H11066">
        <v>1</v>
      </c>
    </row>
    <row r="11067" spans="1:8" x14ac:dyDescent="0.2">
      <c r="A11067" t="s">
        <v>12831</v>
      </c>
      <c r="C1106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067" s="6" t="str">
        <f>LEFT(Table3[[#This Row],[Last Funding Amount - ORIG]],MIN(FIND({0,1,2,3,4,5,6,7,8,9,0},Table3[[#This Row],[Last Funding Amount - ORIG]]&amp;"0123456789"))-1)</f>
        <v/>
      </c>
      <c r="E11067" t="s">
        <v>13</v>
      </c>
      <c r="G11067">
        <v>2</v>
      </c>
      <c r="H11067">
        <v>2</v>
      </c>
    </row>
    <row r="11068" spans="1:8" x14ac:dyDescent="0.2">
      <c r="A11068" t="s">
        <v>12832</v>
      </c>
      <c r="C1106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068" s="6" t="str">
        <f>LEFT(Table3[[#This Row],[Last Funding Amount - ORIG]],MIN(FIND({0,1,2,3,4,5,6,7,8,9,0},Table3[[#This Row],[Last Funding Amount - ORIG]]&amp;"0123456789"))-1)</f>
        <v/>
      </c>
      <c r="E11068" t="s">
        <v>13</v>
      </c>
    </row>
    <row r="11069" spans="1:8" x14ac:dyDescent="0.2">
      <c r="A11069" t="s">
        <v>12833</v>
      </c>
      <c r="C1106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069" s="6" t="str">
        <f>LEFT(Table3[[#This Row],[Last Funding Amount - ORIG]],MIN(FIND({0,1,2,3,4,5,6,7,8,9,0},Table3[[#This Row],[Last Funding Amount - ORIG]]&amp;"0123456789"))-1)</f>
        <v/>
      </c>
      <c r="E11069" t="s">
        <v>208</v>
      </c>
      <c r="H11069">
        <v>1</v>
      </c>
    </row>
    <row r="11070" spans="1:8" x14ac:dyDescent="0.2">
      <c r="A11070" t="s">
        <v>12834</v>
      </c>
      <c r="C1107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070" s="6" t="str">
        <f>LEFT(Table3[[#This Row],[Last Funding Amount - ORIG]],MIN(FIND({0,1,2,3,4,5,6,7,8,9,0},Table3[[#This Row],[Last Funding Amount - ORIG]]&amp;"0123456789"))-1)</f>
        <v/>
      </c>
      <c r="E11070" t="s">
        <v>112</v>
      </c>
    </row>
    <row r="11071" spans="1:8" x14ac:dyDescent="0.2">
      <c r="A11071" t="s">
        <v>12835</v>
      </c>
      <c r="C1107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071" s="6" t="str">
        <f>LEFT(Table3[[#This Row],[Last Funding Amount - ORIG]],MIN(FIND({0,1,2,3,4,5,6,7,8,9,0},Table3[[#This Row],[Last Funding Amount - ORIG]]&amp;"0123456789"))-1)</f>
        <v/>
      </c>
      <c r="E11071" t="s">
        <v>13</v>
      </c>
      <c r="H11071">
        <v>1</v>
      </c>
    </row>
    <row r="11072" spans="1:8" x14ac:dyDescent="0.2">
      <c r="A11072" t="s">
        <v>12836</v>
      </c>
      <c r="C1107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072" s="6" t="str">
        <f>LEFT(Table3[[#This Row],[Last Funding Amount - ORIG]],MIN(FIND({0,1,2,3,4,5,6,7,8,9,0},Table3[[#This Row],[Last Funding Amount - ORIG]]&amp;"0123456789"))-1)</f>
        <v/>
      </c>
      <c r="E11072" t="s">
        <v>112</v>
      </c>
    </row>
    <row r="11073" spans="1:8" x14ac:dyDescent="0.2">
      <c r="A11073" t="s">
        <v>12837</v>
      </c>
      <c r="C1107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073" s="6" t="str">
        <f>LEFT(Table3[[#This Row],[Last Funding Amount - ORIG]],MIN(FIND({0,1,2,3,4,5,6,7,8,9,0},Table3[[#This Row],[Last Funding Amount - ORIG]]&amp;"0123456789"))-1)</f>
        <v/>
      </c>
      <c r="E11073" t="s">
        <v>112</v>
      </c>
      <c r="G11073">
        <v>1</v>
      </c>
      <c r="H11073">
        <v>1</v>
      </c>
    </row>
    <row r="11074" spans="1:8" x14ac:dyDescent="0.2">
      <c r="A11074" t="s">
        <v>12838</v>
      </c>
      <c r="C1107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074" s="6" t="str">
        <f>LEFT(Table3[[#This Row],[Last Funding Amount - ORIG]],MIN(FIND({0,1,2,3,4,5,6,7,8,9,0},Table3[[#This Row],[Last Funding Amount - ORIG]]&amp;"0123456789"))-1)</f>
        <v/>
      </c>
      <c r="E11074" t="s">
        <v>112</v>
      </c>
      <c r="H11074">
        <v>3</v>
      </c>
    </row>
    <row r="11075" spans="1:8" x14ac:dyDescent="0.2">
      <c r="A11075" t="s">
        <v>12839</v>
      </c>
      <c r="C1107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075" s="6" t="str">
        <f>LEFT(Table3[[#This Row],[Last Funding Amount - ORIG]],MIN(FIND({0,1,2,3,4,5,6,7,8,9,0},Table3[[#This Row],[Last Funding Amount - ORIG]]&amp;"0123456789"))-1)</f>
        <v/>
      </c>
      <c r="E11075" t="s">
        <v>112</v>
      </c>
    </row>
    <row r="11076" spans="1:8" x14ac:dyDescent="0.2">
      <c r="A11076" t="s">
        <v>12840</v>
      </c>
      <c r="C1107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076" s="6" t="str">
        <f>LEFT(Table3[[#This Row],[Last Funding Amount - ORIG]],MIN(FIND({0,1,2,3,4,5,6,7,8,9,0},Table3[[#This Row],[Last Funding Amount - ORIG]]&amp;"0123456789"))-1)</f>
        <v/>
      </c>
      <c r="E11076" t="s">
        <v>13</v>
      </c>
      <c r="G11076">
        <v>1</v>
      </c>
      <c r="H11076">
        <v>1</v>
      </c>
    </row>
    <row r="11077" spans="1:8" x14ac:dyDescent="0.2">
      <c r="A11077" t="s">
        <v>12841</v>
      </c>
      <c r="C1107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077" s="6" t="str">
        <f>LEFT(Table3[[#This Row],[Last Funding Amount - ORIG]],MIN(FIND({0,1,2,3,4,5,6,7,8,9,0},Table3[[#This Row],[Last Funding Amount - ORIG]]&amp;"0123456789"))-1)</f>
        <v/>
      </c>
      <c r="E11077" t="s">
        <v>36</v>
      </c>
      <c r="H11077">
        <v>1</v>
      </c>
    </row>
    <row r="11078" spans="1:8" x14ac:dyDescent="0.2">
      <c r="A11078" t="s">
        <v>12842</v>
      </c>
      <c r="C1107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078" s="6" t="str">
        <f>LEFT(Table3[[#This Row],[Last Funding Amount - ORIG]],MIN(FIND({0,1,2,3,4,5,6,7,8,9,0},Table3[[#This Row],[Last Funding Amount - ORIG]]&amp;"0123456789"))-1)</f>
        <v/>
      </c>
      <c r="E11078" t="s">
        <v>112</v>
      </c>
    </row>
    <row r="11079" spans="1:8" x14ac:dyDescent="0.2">
      <c r="A11079" t="s">
        <v>12843</v>
      </c>
      <c r="C1107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079" s="6" t="str">
        <f>LEFT(Table3[[#This Row],[Last Funding Amount - ORIG]],MIN(FIND({0,1,2,3,4,5,6,7,8,9,0},Table3[[#This Row],[Last Funding Amount - ORIG]]&amp;"0123456789"))-1)</f>
        <v/>
      </c>
      <c r="E11079" t="s">
        <v>112</v>
      </c>
      <c r="H11079">
        <v>2</v>
      </c>
    </row>
    <row r="11080" spans="1:8" x14ac:dyDescent="0.2">
      <c r="A11080" t="s">
        <v>12844</v>
      </c>
      <c r="C1108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080" s="6" t="str">
        <f>LEFT(Table3[[#This Row],[Last Funding Amount - ORIG]],MIN(FIND({0,1,2,3,4,5,6,7,8,9,0},Table3[[#This Row],[Last Funding Amount - ORIG]]&amp;"0123456789"))-1)</f>
        <v/>
      </c>
      <c r="E11080" t="s">
        <v>112</v>
      </c>
      <c r="H11080">
        <v>1</v>
      </c>
    </row>
    <row r="11081" spans="1:8" x14ac:dyDescent="0.2">
      <c r="A11081" t="s">
        <v>12845</v>
      </c>
      <c r="C1108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081" s="6" t="str">
        <f>LEFT(Table3[[#This Row],[Last Funding Amount - ORIG]],MIN(FIND({0,1,2,3,4,5,6,7,8,9,0},Table3[[#This Row],[Last Funding Amount - ORIG]]&amp;"0123456789"))-1)</f>
        <v/>
      </c>
      <c r="E11081" t="s">
        <v>20</v>
      </c>
    </row>
    <row r="11082" spans="1:8" x14ac:dyDescent="0.2">
      <c r="A11082" t="s">
        <v>12846</v>
      </c>
      <c r="C1108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082" s="6" t="str">
        <f>LEFT(Table3[[#This Row],[Last Funding Amount - ORIG]],MIN(FIND({0,1,2,3,4,5,6,7,8,9,0},Table3[[#This Row],[Last Funding Amount - ORIG]]&amp;"0123456789"))-1)</f>
        <v/>
      </c>
      <c r="E11082" t="s">
        <v>20</v>
      </c>
    </row>
    <row r="11083" spans="1:8" x14ac:dyDescent="0.2">
      <c r="A11083" t="s">
        <v>12847</v>
      </c>
      <c r="C1108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083" s="6" t="str">
        <f>LEFT(Table3[[#This Row],[Last Funding Amount - ORIG]],MIN(FIND({0,1,2,3,4,5,6,7,8,9,0},Table3[[#This Row],[Last Funding Amount - ORIG]]&amp;"0123456789"))-1)</f>
        <v/>
      </c>
      <c r="E11083" t="s">
        <v>112</v>
      </c>
      <c r="H11083">
        <v>2</v>
      </c>
    </row>
    <row r="11084" spans="1:8" x14ac:dyDescent="0.2">
      <c r="A11084" t="s">
        <v>12848</v>
      </c>
      <c r="C1108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084" s="6" t="str">
        <f>LEFT(Table3[[#This Row],[Last Funding Amount - ORIG]],MIN(FIND({0,1,2,3,4,5,6,7,8,9,0},Table3[[#This Row],[Last Funding Amount - ORIG]]&amp;"0123456789"))-1)</f>
        <v/>
      </c>
      <c r="E11084" t="s">
        <v>112</v>
      </c>
    </row>
    <row r="11085" spans="1:8" x14ac:dyDescent="0.2">
      <c r="A11085" t="s">
        <v>12849</v>
      </c>
      <c r="C1108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085" s="6" t="str">
        <f>LEFT(Table3[[#This Row],[Last Funding Amount - ORIG]],MIN(FIND({0,1,2,3,4,5,6,7,8,9,0},Table3[[#This Row],[Last Funding Amount - ORIG]]&amp;"0123456789"))-1)</f>
        <v/>
      </c>
      <c r="E11085" t="s">
        <v>208</v>
      </c>
      <c r="H11085">
        <v>1</v>
      </c>
    </row>
    <row r="11086" spans="1:8" x14ac:dyDescent="0.2">
      <c r="A11086" t="s">
        <v>12850</v>
      </c>
      <c r="C1108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086" s="6" t="str">
        <f>LEFT(Table3[[#This Row],[Last Funding Amount - ORIG]],MIN(FIND({0,1,2,3,4,5,6,7,8,9,0},Table3[[#This Row],[Last Funding Amount - ORIG]]&amp;"0123456789"))-1)</f>
        <v/>
      </c>
      <c r="E11086" t="s">
        <v>112</v>
      </c>
      <c r="H11086">
        <v>1</v>
      </c>
    </row>
    <row r="11087" spans="1:8" x14ac:dyDescent="0.2">
      <c r="A11087" t="s">
        <v>12851</v>
      </c>
      <c r="C1108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087" s="6" t="str">
        <f>LEFT(Table3[[#This Row],[Last Funding Amount - ORIG]],MIN(FIND({0,1,2,3,4,5,6,7,8,9,0},Table3[[#This Row],[Last Funding Amount - ORIG]]&amp;"0123456789"))-1)</f>
        <v/>
      </c>
      <c r="E11087" t="s">
        <v>112</v>
      </c>
    </row>
    <row r="11088" spans="1:8" x14ac:dyDescent="0.2">
      <c r="A11088" t="s">
        <v>12852</v>
      </c>
      <c r="C1108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088" s="6" t="str">
        <f>LEFT(Table3[[#This Row],[Last Funding Amount - ORIG]],MIN(FIND({0,1,2,3,4,5,6,7,8,9,0},Table3[[#This Row],[Last Funding Amount - ORIG]]&amp;"0123456789"))-1)</f>
        <v/>
      </c>
      <c r="E11088" t="s">
        <v>16</v>
      </c>
      <c r="H11088">
        <v>1</v>
      </c>
    </row>
    <row r="11089" spans="1:8" x14ac:dyDescent="0.2">
      <c r="A11089" t="s">
        <v>12853</v>
      </c>
      <c r="C1108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089" s="6" t="str">
        <f>LEFT(Table3[[#This Row],[Last Funding Amount - ORIG]],MIN(FIND({0,1,2,3,4,5,6,7,8,9,0},Table3[[#This Row],[Last Funding Amount - ORIG]]&amp;"0123456789"))-1)</f>
        <v/>
      </c>
      <c r="E11089" t="s">
        <v>16</v>
      </c>
      <c r="H11089">
        <v>1</v>
      </c>
    </row>
    <row r="11090" spans="1:8" x14ac:dyDescent="0.2">
      <c r="A11090" t="s">
        <v>12854</v>
      </c>
      <c r="C1109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090" s="6" t="str">
        <f>LEFT(Table3[[#This Row],[Last Funding Amount - ORIG]],MIN(FIND({0,1,2,3,4,5,6,7,8,9,0},Table3[[#This Row],[Last Funding Amount - ORIG]]&amp;"0123456789"))-1)</f>
        <v/>
      </c>
      <c r="E11090" t="s">
        <v>112</v>
      </c>
      <c r="H11090">
        <v>1</v>
      </c>
    </row>
    <row r="11091" spans="1:8" x14ac:dyDescent="0.2">
      <c r="A11091" t="s">
        <v>12855</v>
      </c>
      <c r="C1109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091" s="6" t="str">
        <f>LEFT(Table3[[#This Row],[Last Funding Amount - ORIG]],MIN(FIND({0,1,2,3,4,5,6,7,8,9,0},Table3[[#This Row],[Last Funding Amount - ORIG]]&amp;"0123456789"))-1)</f>
        <v/>
      </c>
      <c r="E11091" t="s">
        <v>13</v>
      </c>
      <c r="H11091">
        <v>1</v>
      </c>
    </row>
    <row r="11092" spans="1:8" x14ac:dyDescent="0.2">
      <c r="A11092" t="s">
        <v>12856</v>
      </c>
      <c r="C1109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092" s="6" t="str">
        <f>LEFT(Table3[[#This Row],[Last Funding Amount - ORIG]],MIN(FIND({0,1,2,3,4,5,6,7,8,9,0},Table3[[#This Row],[Last Funding Amount - ORIG]]&amp;"0123456789"))-1)</f>
        <v/>
      </c>
      <c r="E11092" t="s">
        <v>13</v>
      </c>
      <c r="H11092">
        <v>2</v>
      </c>
    </row>
    <row r="11093" spans="1:8" x14ac:dyDescent="0.2">
      <c r="A11093" t="s">
        <v>12857</v>
      </c>
      <c r="C1109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093" s="6" t="str">
        <f>LEFT(Table3[[#This Row],[Last Funding Amount - ORIG]],MIN(FIND({0,1,2,3,4,5,6,7,8,9,0},Table3[[#This Row],[Last Funding Amount - ORIG]]&amp;"0123456789"))-1)</f>
        <v/>
      </c>
      <c r="E11093" t="s">
        <v>112</v>
      </c>
    </row>
    <row r="11094" spans="1:8" x14ac:dyDescent="0.2">
      <c r="A11094" t="s">
        <v>12858</v>
      </c>
      <c r="C1109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094" s="6" t="str">
        <f>LEFT(Table3[[#This Row],[Last Funding Amount - ORIG]],MIN(FIND({0,1,2,3,4,5,6,7,8,9,0},Table3[[#This Row],[Last Funding Amount - ORIG]]&amp;"0123456789"))-1)</f>
        <v/>
      </c>
      <c r="E11094" t="s">
        <v>13</v>
      </c>
      <c r="G11094">
        <v>1</v>
      </c>
      <c r="H11094">
        <v>2</v>
      </c>
    </row>
    <row r="11095" spans="1:8" x14ac:dyDescent="0.2">
      <c r="A11095" t="s">
        <v>12859</v>
      </c>
      <c r="C1109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095" s="6" t="str">
        <f>LEFT(Table3[[#This Row],[Last Funding Amount - ORIG]],MIN(FIND({0,1,2,3,4,5,6,7,8,9,0},Table3[[#This Row],[Last Funding Amount - ORIG]]&amp;"0123456789"))-1)</f>
        <v/>
      </c>
      <c r="E11095" t="s">
        <v>13</v>
      </c>
      <c r="G11095">
        <v>1</v>
      </c>
      <c r="H11095">
        <v>1</v>
      </c>
    </row>
    <row r="11096" spans="1:8" x14ac:dyDescent="0.2">
      <c r="A11096" t="s">
        <v>12860</v>
      </c>
      <c r="C1109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096" s="6" t="str">
        <f>LEFT(Table3[[#This Row],[Last Funding Amount - ORIG]],MIN(FIND({0,1,2,3,4,5,6,7,8,9,0},Table3[[#This Row],[Last Funding Amount - ORIG]]&amp;"0123456789"))-1)</f>
        <v/>
      </c>
      <c r="E11096" t="s">
        <v>22</v>
      </c>
      <c r="G11096">
        <v>2</v>
      </c>
      <c r="H11096">
        <v>3</v>
      </c>
    </row>
    <row r="11097" spans="1:8" x14ac:dyDescent="0.2">
      <c r="A11097" t="s">
        <v>12861</v>
      </c>
      <c r="C1109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097" s="6" t="str">
        <f>LEFT(Table3[[#This Row],[Last Funding Amount - ORIG]],MIN(FIND({0,1,2,3,4,5,6,7,8,9,0},Table3[[#This Row],[Last Funding Amount - ORIG]]&amp;"0123456789"))-1)</f>
        <v/>
      </c>
      <c r="E11097" t="s">
        <v>13</v>
      </c>
      <c r="H11097">
        <v>2</v>
      </c>
    </row>
    <row r="11098" spans="1:8" x14ac:dyDescent="0.2">
      <c r="A11098" t="s">
        <v>12862</v>
      </c>
      <c r="C1109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098" s="6" t="str">
        <f>LEFT(Table3[[#This Row],[Last Funding Amount - ORIG]],MIN(FIND({0,1,2,3,4,5,6,7,8,9,0},Table3[[#This Row],[Last Funding Amount - ORIG]]&amp;"0123456789"))-1)</f>
        <v/>
      </c>
      <c r="E11098" t="s">
        <v>16</v>
      </c>
      <c r="H11098">
        <v>1</v>
      </c>
    </row>
    <row r="11099" spans="1:8" x14ac:dyDescent="0.2">
      <c r="A11099" t="s">
        <v>12863</v>
      </c>
      <c r="C1109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099" s="6" t="str">
        <f>LEFT(Table3[[#This Row],[Last Funding Amount - ORIG]],MIN(FIND({0,1,2,3,4,5,6,7,8,9,0},Table3[[#This Row],[Last Funding Amount - ORIG]]&amp;"0123456789"))-1)</f>
        <v/>
      </c>
      <c r="E11099" t="s">
        <v>13</v>
      </c>
      <c r="H11099">
        <v>3</v>
      </c>
    </row>
    <row r="11100" spans="1:8" x14ac:dyDescent="0.2">
      <c r="A11100" t="s">
        <v>12864</v>
      </c>
      <c r="C1110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100" s="6" t="str">
        <f>LEFT(Table3[[#This Row],[Last Funding Amount - ORIG]],MIN(FIND({0,1,2,3,4,5,6,7,8,9,0},Table3[[#This Row],[Last Funding Amount - ORIG]]&amp;"0123456789"))-1)</f>
        <v/>
      </c>
      <c r="E11100" t="s">
        <v>112</v>
      </c>
      <c r="H11100">
        <v>1</v>
      </c>
    </row>
    <row r="11101" spans="1:8" x14ac:dyDescent="0.2">
      <c r="A11101" t="s">
        <v>12865</v>
      </c>
      <c r="C1110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101" s="6" t="str">
        <f>LEFT(Table3[[#This Row],[Last Funding Amount - ORIG]],MIN(FIND({0,1,2,3,4,5,6,7,8,9,0},Table3[[#This Row],[Last Funding Amount - ORIG]]&amp;"0123456789"))-1)</f>
        <v/>
      </c>
      <c r="E11101" t="s">
        <v>112</v>
      </c>
    </row>
    <row r="11102" spans="1:8" x14ac:dyDescent="0.2">
      <c r="A11102" t="s">
        <v>12866</v>
      </c>
      <c r="C1110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102" s="6" t="str">
        <f>LEFT(Table3[[#This Row],[Last Funding Amount - ORIG]],MIN(FIND({0,1,2,3,4,5,6,7,8,9,0},Table3[[#This Row],[Last Funding Amount - ORIG]]&amp;"0123456789"))-1)</f>
        <v/>
      </c>
      <c r="E11102" t="s">
        <v>22</v>
      </c>
      <c r="H11102">
        <v>6</v>
      </c>
    </row>
    <row r="11103" spans="1:8" x14ac:dyDescent="0.2">
      <c r="A11103" t="s">
        <v>12867</v>
      </c>
      <c r="C1110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103" s="6" t="str">
        <f>LEFT(Table3[[#This Row],[Last Funding Amount - ORIG]],MIN(FIND({0,1,2,3,4,5,6,7,8,9,0},Table3[[#This Row],[Last Funding Amount - ORIG]]&amp;"0123456789"))-1)</f>
        <v/>
      </c>
      <c r="E11103" t="s">
        <v>112</v>
      </c>
      <c r="H11103">
        <v>2</v>
      </c>
    </row>
    <row r="11104" spans="1:8" x14ac:dyDescent="0.2">
      <c r="A11104" t="s">
        <v>12868</v>
      </c>
      <c r="C1110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104" s="6" t="str">
        <f>LEFT(Table3[[#This Row],[Last Funding Amount - ORIG]],MIN(FIND({0,1,2,3,4,5,6,7,8,9,0},Table3[[#This Row],[Last Funding Amount - ORIG]]&amp;"0123456789"))-1)</f>
        <v/>
      </c>
      <c r="E11104" t="s">
        <v>16</v>
      </c>
      <c r="G11104">
        <v>1</v>
      </c>
      <c r="H11104">
        <v>1</v>
      </c>
    </row>
    <row r="11105" spans="1:8" x14ac:dyDescent="0.2">
      <c r="A11105" t="s">
        <v>12869</v>
      </c>
      <c r="C1110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105" s="6" t="str">
        <f>LEFT(Table3[[#This Row],[Last Funding Amount - ORIG]],MIN(FIND({0,1,2,3,4,5,6,7,8,9,0},Table3[[#This Row],[Last Funding Amount - ORIG]]&amp;"0123456789"))-1)</f>
        <v/>
      </c>
      <c r="E11105" t="s">
        <v>208</v>
      </c>
      <c r="H11105">
        <v>1</v>
      </c>
    </row>
    <row r="11106" spans="1:8" x14ac:dyDescent="0.2">
      <c r="A11106" t="s">
        <v>12870</v>
      </c>
      <c r="C1110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106" s="6" t="str">
        <f>LEFT(Table3[[#This Row],[Last Funding Amount - ORIG]],MIN(FIND({0,1,2,3,4,5,6,7,8,9,0},Table3[[#This Row],[Last Funding Amount - ORIG]]&amp;"0123456789"))-1)</f>
        <v/>
      </c>
      <c r="E11106" t="s">
        <v>112</v>
      </c>
    </row>
    <row r="11107" spans="1:8" x14ac:dyDescent="0.2">
      <c r="A11107" t="s">
        <v>12871</v>
      </c>
      <c r="C1110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107" s="6" t="str">
        <f>LEFT(Table3[[#This Row],[Last Funding Amount - ORIG]],MIN(FIND({0,1,2,3,4,5,6,7,8,9,0},Table3[[#This Row],[Last Funding Amount - ORIG]]&amp;"0123456789"))-1)</f>
        <v/>
      </c>
      <c r="E11107" t="s">
        <v>13</v>
      </c>
      <c r="H11107">
        <v>1</v>
      </c>
    </row>
    <row r="11108" spans="1:8" x14ac:dyDescent="0.2">
      <c r="A11108" t="s">
        <v>12872</v>
      </c>
      <c r="C1110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108" s="6" t="str">
        <f>LEFT(Table3[[#This Row],[Last Funding Amount - ORIG]],MIN(FIND({0,1,2,3,4,5,6,7,8,9,0},Table3[[#This Row],[Last Funding Amount - ORIG]]&amp;"0123456789"))-1)</f>
        <v/>
      </c>
      <c r="E11108" t="s">
        <v>13</v>
      </c>
      <c r="H11108">
        <v>1</v>
      </c>
    </row>
    <row r="11109" spans="1:8" x14ac:dyDescent="0.2">
      <c r="A11109" t="s">
        <v>12873</v>
      </c>
      <c r="C1110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109" s="6" t="str">
        <f>LEFT(Table3[[#This Row],[Last Funding Amount - ORIG]],MIN(FIND({0,1,2,3,4,5,6,7,8,9,0},Table3[[#This Row],[Last Funding Amount - ORIG]]&amp;"0123456789"))-1)</f>
        <v/>
      </c>
      <c r="E11109" t="s">
        <v>112</v>
      </c>
      <c r="H11109">
        <v>1</v>
      </c>
    </row>
    <row r="11110" spans="1:8" x14ac:dyDescent="0.2">
      <c r="A11110" t="s">
        <v>12874</v>
      </c>
      <c r="C1111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110" s="6" t="str">
        <f>LEFT(Table3[[#This Row],[Last Funding Amount - ORIG]],MIN(FIND({0,1,2,3,4,5,6,7,8,9,0},Table3[[#This Row],[Last Funding Amount - ORIG]]&amp;"0123456789"))-1)</f>
        <v/>
      </c>
      <c r="E11110" t="s">
        <v>112</v>
      </c>
      <c r="H11110">
        <v>1</v>
      </c>
    </row>
    <row r="11111" spans="1:8" x14ac:dyDescent="0.2">
      <c r="A11111" t="s">
        <v>12875</v>
      </c>
      <c r="C1111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111" s="6" t="str">
        <f>LEFT(Table3[[#This Row],[Last Funding Amount - ORIG]],MIN(FIND({0,1,2,3,4,5,6,7,8,9,0},Table3[[#This Row],[Last Funding Amount - ORIG]]&amp;"0123456789"))-1)</f>
        <v/>
      </c>
      <c r="E11111" t="s">
        <v>112</v>
      </c>
      <c r="H11111">
        <v>1</v>
      </c>
    </row>
    <row r="11112" spans="1:8" x14ac:dyDescent="0.2">
      <c r="A11112" t="s">
        <v>12876</v>
      </c>
      <c r="C1111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112" s="6" t="str">
        <f>LEFT(Table3[[#This Row],[Last Funding Amount - ORIG]],MIN(FIND({0,1,2,3,4,5,6,7,8,9,0},Table3[[#This Row],[Last Funding Amount - ORIG]]&amp;"0123456789"))-1)</f>
        <v/>
      </c>
      <c r="E11112" t="s">
        <v>22</v>
      </c>
    </row>
    <row r="11113" spans="1:8" x14ac:dyDescent="0.2">
      <c r="A11113" t="s">
        <v>12877</v>
      </c>
      <c r="C1111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113" s="6" t="str">
        <f>LEFT(Table3[[#This Row],[Last Funding Amount - ORIG]],MIN(FIND({0,1,2,3,4,5,6,7,8,9,0},Table3[[#This Row],[Last Funding Amount - ORIG]]&amp;"0123456789"))-1)</f>
        <v/>
      </c>
      <c r="E11113" t="s">
        <v>56</v>
      </c>
      <c r="H11113">
        <v>2</v>
      </c>
    </row>
    <row r="11114" spans="1:8" x14ac:dyDescent="0.2">
      <c r="A11114" t="s">
        <v>12878</v>
      </c>
      <c r="B11114" t="s">
        <v>12879</v>
      </c>
      <c r="C1111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83000000</v>
      </c>
      <c r="D11114" s="5" t="str">
        <f>LEFT(Table3[[#This Row],[Last Funding Amount - ORIG]],MIN(FIND({0,1,2,3,4,5,6,7,8,9,0},Table3[[#This Row],[Last Funding Amount - ORIG]]&amp;"0123456789"))-1)</f>
        <v>CNå´</v>
      </c>
      <c r="E11114" t="s">
        <v>13</v>
      </c>
      <c r="F11114" t="s">
        <v>12880</v>
      </c>
      <c r="G11114">
        <v>1</v>
      </c>
      <c r="H11114">
        <v>5</v>
      </c>
    </row>
    <row r="11115" spans="1:8" x14ac:dyDescent="0.2">
      <c r="A11115" t="s">
        <v>12881</v>
      </c>
      <c r="C1111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115" s="6" t="str">
        <f>LEFT(Table3[[#This Row],[Last Funding Amount - ORIG]],MIN(FIND({0,1,2,3,4,5,6,7,8,9,0},Table3[[#This Row],[Last Funding Amount - ORIG]]&amp;"0123456789"))-1)</f>
        <v/>
      </c>
      <c r="E11115" t="s">
        <v>112</v>
      </c>
      <c r="G11115">
        <v>1</v>
      </c>
      <c r="H11115">
        <v>1</v>
      </c>
    </row>
    <row r="11116" spans="1:8" x14ac:dyDescent="0.2">
      <c r="A11116" t="s">
        <v>12882</v>
      </c>
      <c r="C1111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116" s="6" t="str">
        <f>LEFT(Table3[[#This Row],[Last Funding Amount - ORIG]],MIN(FIND({0,1,2,3,4,5,6,7,8,9,0},Table3[[#This Row],[Last Funding Amount - ORIG]]&amp;"0123456789"))-1)</f>
        <v/>
      </c>
      <c r="E11116" t="s">
        <v>56</v>
      </c>
      <c r="H11116">
        <v>1</v>
      </c>
    </row>
    <row r="11117" spans="1:8" x14ac:dyDescent="0.2">
      <c r="A11117" t="s">
        <v>12883</v>
      </c>
      <c r="C1111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117" s="6" t="str">
        <f>LEFT(Table3[[#This Row],[Last Funding Amount - ORIG]],MIN(FIND({0,1,2,3,4,5,6,7,8,9,0},Table3[[#This Row],[Last Funding Amount - ORIG]]&amp;"0123456789"))-1)</f>
        <v/>
      </c>
      <c r="E11117" t="s">
        <v>208</v>
      </c>
      <c r="G11117">
        <v>1</v>
      </c>
      <c r="H11117">
        <v>1</v>
      </c>
    </row>
    <row r="11118" spans="1:8" x14ac:dyDescent="0.2">
      <c r="A11118" t="s">
        <v>12884</v>
      </c>
      <c r="C1111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118" s="6" t="str">
        <f>LEFT(Table3[[#This Row],[Last Funding Amount - ORIG]],MIN(FIND({0,1,2,3,4,5,6,7,8,9,0},Table3[[#This Row],[Last Funding Amount - ORIG]]&amp;"0123456789"))-1)</f>
        <v/>
      </c>
      <c r="E11118" t="s">
        <v>112</v>
      </c>
      <c r="G11118">
        <v>1</v>
      </c>
      <c r="H11118">
        <v>1</v>
      </c>
    </row>
    <row r="11119" spans="1:8" x14ac:dyDescent="0.2">
      <c r="A11119" t="s">
        <v>12885</v>
      </c>
      <c r="C1111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119" s="6" t="str">
        <f>LEFT(Table3[[#This Row],[Last Funding Amount - ORIG]],MIN(FIND({0,1,2,3,4,5,6,7,8,9,0},Table3[[#This Row],[Last Funding Amount - ORIG]]&amp;"0123456789"))-1)</f>
        <v/>
      </c>
      <c r="E11119" t="s">
        <v>20</v>
      </c>
      <c r="H11119">
        <v>0</v>
      </c>
    </row>
    <row r="11120" spans="1:8" x14ac:dyDescent="0.2">
      <c r="A11120" t="s">
        <v>12886</v>
      </c>
      <c r="B11120" s="1">
        <v>2500000</v>
      </c>
      <c r="C1112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2500000</v>
      </c>
      <c r="D11120" s="6" t="str">
        <f>LEFT(Table3[[#This Row],[Last Funding Amount - ORIG]],MIN(FIND({0,1,2,3,4,5,6,7,8,9,0},Table3[[#This Row],[Last Funding Amount - ORIG]]&amp;"0123456789"))-1)</f>
        <v/>
      </c>
      <c r="E11120" t="s">
        <v>22</v>
      </c>
      <c r="F11120" s="1">
        <v>2500000</v>
      </c>
      <c r="G11120">
        <v>2</v>
      </c>
      <c r="H11120">
        <v>2</v>
      </c>
    </row>
    <row r="11121" spans="1:8" x14ac:dyDescent="0.2">
      <c r="A11121" t="s">
        <v>12887</v>
      </c>
      <c r="C1112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121" s="6" t="str">
        <f>LEFT(Table3[[#This Row],[Last Funding Amount - ORIG]],MIN(FIND({0,1,2,3,4,5,6,7,8,9,0},Table3[[#This Row],[Last Funding Amount - ORIG]]&amp;"0123456789"))-1)</f>
        <v/>
      </c>
      <c r="E11121" t="s">
        <v>13</v>
      </c>
      <c r="H11121">
        <v>1</v>
      </c>
    </row>
    <row r="11122" spans="1:8" x14ac:dyDescent="0.2">
      <c r="A11122" t="s">
        <v>12888</v>
      </c>
      <c r="C1112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122" s="6" t="str">
        <f>LEFT(Table3[[#This Row],[Last Funding Amount - ORIG]],MIN(FIND({0,1,2,3,4,5,6,7,8,9,0},Table3[[#This Row],[Last Funding Amount - ORIG]]&amp;"0123456789"))-1)</f>
        <v/>
      </c>
      <c r="E11122" t="s">
        <v>112</v>
      </c>
      <c r="H11122">
        <v>1</v>
      </c>
    </row>
    <row r="11123" spans="1:8" x14ac:dyDescent="0.2">
      <c r="A11123" t="s">
        <v>12889</v>
      </c>
      <c r="C1112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123" s="6" t="str">
        <f>LEFT(Table3[[#This Row],[Last Funding Amount - ORIG]],MIN(FIND({0,1,2,3,4,5,6,7,8,9,0},Table3[[#This Row],[Last Funding Amount - ORIG]]&amp;"0123456789"))-1)</f>
        <v/>
      </c>
      <c r="E11123" t="s">
        <v>20</v>
      </c>
      <c r="H11123">
        <v>1</v>
      </c>
    </row>
    <row r="11124" spans="1:8" x14ac:dyDescent="0.2">
      <c r="A11124" t="s">
        <v>12890</v>
      </c>
      <c r="C1112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124" s="6" t="str">
        <f>LEFT(Table3[[#This Row],[Last Funding Amount - ORIG]],MIN(FIND({0,1,2,3,4,5,6,7,8,9,0},Table3[[#This Row],[Last Funding Amount - ORIG]]&amp;"0123456789"))-1)</f>
        <v/>
      </c>
      <c r="E11124" t="s">
        <v>16</v>
      </c>
      <c r="G11124">
        <v>1</v>
      </c>
      <c r="H11124">
        <v>1</v>
      </c>
    </row>
    <row r="11125" spans="1:8" x14ac:dyDescent="0.2">
      <c r="A11125" t="s">
        <v>12891</v>
      </c>
      <c r="C1112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125" s="6" t="str">
        <f>LEFT(Table3[[#This Row],[Last Funding Amount - ORIG]],MIN(FIND({0,1,2,3,4,5,6,7,8,9,0},Table3[[#This Row],[Last Funding Amount - ORIG]]&amp;"0123456789"))-1)</f>
        <v/>
      </c>
      <c r="E11125" t="s">
        <v>112</v>
      </c>
    </row>
    <row r="11126" spans="1:8" x14ac:dyDescent="0.2">
      <c r="A11126" t="s">
        <v>12892</v>
      </c>
      <c r="C1112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126" s="6" t="str">
        <f>LEFT(Table3[[#This Row],[Last Funding Amount - ORIG]],MIN(FIND({0,1,2,3,4,5,6,7,8,9,0},Table3[[#This Row],[Last Funding Amount - ORIG]]&amp;"0123456789"))-1)</f>
        <v/>
      </c>
      <c r="E11126" t="s">
        <v>208</v>
      </c>
      <c r="H11126">
        <v>1</v>
      </c>
    </row>
    <row r="11127" spans="1:8" x14ac:dyDescent="0.2">
      <c r="A11127" t="s">
        <v>12893</v>
      </c>
      <c r="C1112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127" s="6" t="str">
        <f>LEFT(Table3[[#This Row],[Last Funding Amount - ORIG]],MIN(FIND({0,1,2,3,4,5,6,7,8,9,0},Table3[[#This Row],[Last Funding Amount - ORIG]]&amp;"0123456789"))-1)</f>
        <v/>
      </c>
      <c r="E11127" t="s">
        <v>16</v>
      </c>
      <c r="H11127">
        <v>1</v>
      </c>
    </row>
    <row r="11128" spans="1:8" x14ac:dyDescent="0.2">
      <c r="A11128" t="s">
        <v>12894</v>
      </c>
      <c r="C1112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128" s="6" t="str">
        <f>LEFT(Table3[[#This Row],[Last Funding Amount - ORIG]],MIN(FIND({0,1,2,3,4,5,6,7,8,9,0},Table3[[#This Row],[Last Funding Amount - ORIG]]&amp;"0123456789"))-1)</f>
        <v/>
      </c>
      <c r="E11128" t="s">
        <v>112</v>
      </c>
      <c r="H11128">
        <v>1</v>
      </c>
    </row>
    <row r="11129" spans="1:8" x14ac:dyDescent="0.2">
      <c r="A11129" t="s">
        <v>12895</v>
      </c>
      <c r="C1112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129" s="6" t="str">
        <f>LEFT(Table3[[#This Row],[Last Funding Amount - ORIG]],MIN(FIND({0,1,2,3,4,5,6,7,8,9,0},Table3[[#This Row],[Last Funding Amount - ORIG]]&amp;"0123456789"))-1)</f>
        <v/>
      </c>
      <c r="E11129" t="s">
        <v>16</v>
      </c>
      <c r="H11129">
        <v>1</v>
      </c>
    </row>
    <row r="11130" spans="1:8" x14ac:dyDescent="0.2">
      <c r="A11130" t="s">
        <v>12896</v>
      </c>
      <c r="C1113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130" s="6" t="str">
        <f>LEFT(Table3[[#This Row],[Last Funding Amount - ORIG]],MIN(FIND({0,1,2,3,4,5,6,7,8,9,0},Table3[[#This Row],[Last Funding Amount - ORIG]]&amp;"0123456789"))-1)</f>
        <v/>
      </c>
      <c r="E11130" t="s">
        <v>112</v>
      </c>
      <c r="H11130">
        <v>1</v>
      </c>
    </row>
    <row r="11131" spans="1:8" x14ac:dyDescent="0.2">
      <c r="A11131" t="s">
        <v>12897</v>
      </c>
      <c r="C1113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131" s="6" t="str">
        <f>LEFT(Table3[[#This Row],[Last Funding Amount - ORIG]],MIN(FIND({0,1,2,3,4,5,6,7,8,9,0},Table3[[#This Row],[Last Funding Amount - ORIG]]&amp;"0123456789"))-1)</f>
        <v/>
      </c>
      <c r="E11131" t="s">
        <v>16</v>
      </c>
      <c r="G11131">
        <v>1</v>
      </c>
      <c r="H11131">
        <v>3</v>
      </c>
    </row>
    <row r="11132" spans="1:8" x14ac:dyDescent="0.2">
      <c r="A11132" t="s">
        <v>12898</v>
      </c>
      <c r="C1113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132" s="6" t="str">
        <f>LEFT(Table3[[#This Row],[Last Funding Amount - ORIG]],MIN(FIND({0,1,2,3,4,5,6,7,8,9,0},Table3[[#This Row],[Last Funding Amount - ORIG]]&amp;"0123456789"))-1)</f>
        <v/>
      </c>
      <c r="E11132" t="s">
        <v>208</v>
      </c>
      <c r="G11132">
        <v>1</v>
      </c>
      <c r="H11132">
        <v>1</v>
      </c>
    </row>
    <row r="11133" spans="1:8" x14ac:dyDescent="0.2">
      <c r="A11133" t="s">
        <v>12899</v>
      </c>
      <c r="C1113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133" s="6" t="str">
        <f>LEFT(Table3[[#This Row],[Last Funding Amount - ORIG]],MIN(FIND({0,1,2,3,4,5,6,7,8,9,0},Table3[[#This Row],[Last Funding Amount - ORIG]]&amp;"0123456789"))-1)</f>
        <v/>
      </c>
      <c r="E11133" t="s">
        <v>13</v>
      </c>
      <c r="H11133">
        <v>1</v>
      </c>
    </row>
    <row r="11134" spans="1:8" x14ac:dyDescent="0.2">
      <c r="A11134" t="s">
        <v>12900</v>
      </c>
      <c r="C1113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134" s="6" t="str">
        <f>LEFT(Table3[[#This Row],[Last Funding Amount - ORIG]],MIN(FIND({0,1,2,3,4,5,6,7,8,9,0},Table3[[#This Row],[Last Funding Amount - ORIG]]&amp;"0123456789"))-1)</f>
        <v/>
      </c>
      <c r="E11134" t="s">
        <v>112</v>
      </c>
      <c r="H11134">
        <v>1</v>
      </c>
    </row>
    <row r="11135" spans="1:8" x14ac:dyDescent="0.2">
      <c r="A11135" t="s">
        <v>12901</v>
      </c>
      <c r="C1113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135" s="6" t="str">
        <f>LEFT(Table3[[#This Row],[Last Funding Amount - ORIG]],MIN(FIND({0,1,2,3,4,5,6,7,8,9,0},Table3[[#This Row],[Last Funding Amount - ORIG]]&amp;"0123456789"))-1)</f>
        <v/>
      </c>
      <c r="E11135" t="s">
        <v>112</v>
      </c>
    </row>
    <row r="11136" spans="1:8" x14ac:dyDescent="0.2">
      <c r="A11136" t="s">
        <v>12902</v>
      </c>
      <c r="C1113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136" s="6" t="str">
        <f>LEFT(Table3[[#This Row],[Last Funding Amount - ORIG]],MIN(FIND({0,1,2,3,4,5,6,7,8,9,0},Table3[[#This Row],[Last Funding Amount - ORIG]]&amp;"0123456789"))-1)</f>
        <v/>
      </c>
      <c r="E11136" t="s">
        <v>112</v>
      </c>
    </row>
    <row r="11137" spans="1:8" x14ac:dyDescent="0.2">
      <c r="A11137" t="s">
        <v>12903</v>
      </c>
      <c r="C1113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137" s="6" t="str">
        <f>LEFT(Table3[[#This Row],[Last Funding Amount - ORIG]],MIN(FIND({0,1,2,3,4,5,6,7,8,9,0},Table3[[#This Row],[Last Funding Amount - ORIG]]&amp;"0123456789"))-1)</f>
        <v/>
      </c>
      <c r="E11137" t="s">
        <v>13</v>
      </c>
    </row>
    <row r="11138" spans="1:8" x14ac:dyDescent="0.2">
      <c r="A11138" t="s">
        <v>12904</v>
      </c>
      <c r="C1113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138" s="6" t="str">
        <f>LEFT(Table3[[#This Row],[Last Funding Amount - ORIG]],MIN(FIND({0,1,2,3,4,5,6,7,8,9,0},Table3[[#This Row],[Last Funding Amount - ORIG]]&amp;"0123456789"))-1)</f>
        <v/>
      </c>
      <c r="E11138" t="s">
        <v>112</v>
      </c>
      <c r="G11138">
        <v>1</v>
      </c>
      <c r="H11138">
        <v>1</v>
      </c>
    </row>
    <row r="11139" spans="1:8" x14ac:dyDescent="0.2">
      <c r="A11139" t="s">
        <v>12905</v>
      </c>
      <c r="C1113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139" s="6" t="str">
        <f>LEFT(Table3[[#This Row],[Last Funding Amount - ORIG]],MIN(FIND({0,1,2,3,4,5,6,7,8,9,0},Table3[[#This Row],[Last Funding Amount - ORIG]]&amp;"0123456789"))-1)</f>
        <v/>
      </c>
      <c r="E11139" t="s">
        <v>112</v>
      </c>
      <c r="H11139">
        <v>1</v>
      </c>
    </row>
    <row r="11140" spans="1:8" x14ac:dyDescent="0.2">
      <c r="A11140" t="s">
        <v>12906</v>
      </c>
      <c r="C1114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140" s="6" t="str">
        <f>LEFT(Table3[[#This Row],[Last Funding Amount - ORIG]],MIN(FIND({0,1,2,3,4,5,6,7,8,9,0},Table3[[#This Row],[Last Funding Amount - ORIG]]&amp;"0123456789"))-1)</f>
        <v/>
      </c>
      <c r="E11140" t="s">
        <v>13</v>
      </c>
      <c r="G11140">
        <v>1</v>
      </c>
      <c r="H11140">
        <v>1</v>
      </c>
    </row>
    <row r="11141" spans="1:8" x14ac:dyDescent="0.2">
      <c r="A11141" t="s">
        <v>12907</v>
      </c>
      <c r="C1114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141" s="6" t="str">
        <f>LEFT(Table3[[#This Row],[Last Funding Amount - ORIG]],MIN(FIND({0,1,2,3,4,5,6,7,8,9,0},Table3[[#This Row],[Last Funding Amount - ORIG]]&amp;"0123456789"))-1)</f>
        <v/>
      </c>
      <c r="E11141" t="s">
        <v>20</v>
      </c>
      <c r="H11141">
        <v>1</v>
      </c>
    </row>
    <row r="11142" spans="1:8" x14ac:dyDescent="0.2">
      <c r="A11142" t="s">
        <v>12908</v>
      </c>
      <c r="C1114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142" s="6" t="str">
        <f>LEFT(Table3[[#This Row],[Last Funding Amount - ORIG]],MIN(FIND({0,1,2,3,4,5,6,7,8,9,0},Table3[[#This Row],[Last Funding Amount - ORIG]]&amp;"0123456789"))-1)</f>
        <v/>
      </c>
      <c r="E11142" t="s">
        <v>56</v>
      </c>
      <c r="H11142">
        <v>1</v>
      </c>
    </row>
    <row r="11143" spans="1:8" x14ac:dyDescent="0.2">
      <c r="A11143" t="s">
        <v>12909</v>
      </c>
      <c r="C1114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143" s="6" t="str">
        <f>LEFT(Table3[[#This Row],[Last Funding Amount - ORIG]],MIN(FIND({0,1,2,3,4,5,6,7,8,9,0},Table3[[#This Row],[Last Funding Amount - ORIG]]&amp;"0123456789"))-1)</f>
        <v/>
      </c>
      <c r="E11143" t="s">
        <v>11</v>
      </c>
      <c r="H11143">
        <v>1</v>
      </c>
    </row>
    <row r="11144" spans="1:8" x14ac:dyDescent="0.2">
      <c r="A11144" t="s">
        <v>12910</v>
      </c>
      <c r="C1114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144" s="6" t="str">
        <f>LEFT(Table3[[#This Row],[Last Funding Amount - ORIG]],MIN(FIND({0,1,2,3,4,5,6,7,8,9,0},Table3[[#This Row],[Last Funding Amount - ORIG]]&amp;"0123456789"))-1)</f>
        <v/>
      </c>
      <c r="E11144" t="s">
        <v>112</v>
      </c>
      <c r="G11144">
        <v>1</v>
      </c>
      <c r="H11144">
        <v>1</v>
      </c>
    </row>
    <row r="11145" spans="1:8" x14ac:dyDescent="0.2">
      <c r="A11145" t="s">
        <v>12911</v>
      </c>
      <c r="C1114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145" s="6" t="str">
        <f>LEFT(Table3[[#This Row],[Last Funding Amount - ORIG]],MIN(FIND({0,1,2,3,4,5,6,7,8,9,0},Table3[[#This Row],[Last Funding Amount - ORIG]]&amp;"0123456789"))-1)</f>
        <v/>
      </c>
      <c r="E11145" t="s">
        <v>13</v>
      </c>
      <c r="H11145">
        <v>1</v>
      </c>
    </row>
    <row r="11146" spans="1:8" x14ac:dyDescent="0.2">
      <c r="A11146" t="s">
        <v>12912</v>
      </c>
      <c r="C1114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146" s="6" t="str">
        <f>LEFT(Table3[[#This Row],[Last Funding Amount - ORIG]],MIN(FIND({0,1,2,3,4,5,6,7,8,9,0},Table3[[#This Row],[Last Funding Amount - ORIG]]&amp;"0123456789"))-1)</f>
        <v/>
      </c>
      <c r="E11146" t="s">
        <v>112</v>
      </c>
    </row>
    <row r="11147" spans="1:8" x14ac:dyDescent="0.2">
      <c r="A11147" t="s">
        <v>12913</v>
      </c>
      <c r="C1114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147" s="6" t="str">
        <f>LEFT(Table3[[#This Row],[Last Funding Amount - ORIG]],MIN(FIND({0,1,2,3,4,5,6,7,8,9,0},Table3[[#This Row],[Last Funding Amount - ORIG]]&amp;"0123456789"))-1)</f>
        <v/>
      </c>
      <c r="E11147" t="s">
        <v>112</v>
      </c>
      <c r="H11147">
        <v>1</v>
      </c>
    </row>
    <row r="11148" spans="1:8" x14ac:dyDescent="0.2">
      <c r="A11148" t="s">
        <v>12914</v>
      </c>
      <c r="C1114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148" s="6" t="str">
        <f>LEFT(Table3[[#This Row],[Last Funding Amount - ORIG]],MIN(FIND({0,1,2,3,4,5,6,7,8,9,0},Table3[[#This Row],[Last Funding Amount - ORIG]]&amp;"0123456789"))-1)</f>
        <v/>
      </c>
      <c r="E11148" t="s">
        <v>13</v>
      </c>
    </row>
    <row r="11149" spans="1:8" x14ac:dyDescent="0.2">
      <c r="A11149" t="s">
        <v>12915</v>
      </c>
      <c r="C1114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149" s="6" t="str">
        <f>LEFT(Table3[[#This Row],[Last Funding Amount - ORIG]],MIN(FIND({0,1,2,3,4,5,6,7,8,9,0},Table3[[#This Row],[Last Funding Amount - ORIG]]&amp;"0123456789"))-1)</f>
        <v/>
      </c>
      <c r="E11149" t="s">
        <v>112</v>
      </c>
    </row>
    <row r="11150" spans="1:8" x14ac:dyDescent="0.2">
      <c r="A11150" t="s">
        <v>12916</v>
      </c>
      <c r="C1115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150" s="6" t="str">
        <f>LEFT(Table3[[#This Row],[Last Funding Amount - ORIG]],MIN(FIND({0,1,2,3,4,5,6,7,8,9,0},Table3[[#This Row],[Last Funding Amount - ORIG]]&amp;"0123456789"))-1)</f>
        <v/>
      </c>
      <c r="E11150" t="s">
        <v>13</v>
      </c>
      <c r="H11150">
        <v>1</v>
      </c>
    </row>
    <row r="11151" spans="1:8" x14ac:dyDescent="0.2">
      <c r="A11151" t="s">
        <v>12917</v>
      </c>
      <c r="C1115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151" s="6" t="str">
        <f>LEFT(Table3[[#This Row],[Last Funding Amount - ORIG]],MIN(FIND({0,1,2,3,4,5,6,7,8,9,0},Table3[[#This Row],[Last Funding Amount - ORIG]]&amp;"0123456789"))-1)</f>
        <v/>
      </c>
      <c r="E11151" t="s">
        <v>13</v>
      </c>
      <c r="H11151">
        <v>2</v>
      </c>
    </row>
    <row r="11152" spans="1:8" x14ac:dyDescent="0.2">
      <c r="A11152" t="s">
        <v>12918</v>
      </c>
      <c r="C1115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152" s="6" t="str">
        <f>LEFT(Table3[[#This Row],[Last Funding Amount - ORIG]],MIN(FIND({0,1,2,3,4,5,6,7,8,9,0},Table3[[#This Row],[Last Funding Amount - ORIG]]&amp;"0123456789"))-1)</f>
        <v/>
      </c>
      <c r="E11152" t="s">
        <v>16</v>
      </c>
      <c r="G11152">
        <v>1</v>
      </c>
      <c r="H11152">
        <v>1</v>
      </c>
    </row>
    <row r="11153" spans="1:8" x14ac:dyDescent="0.2">
      <c r="A11153" t="s">
        <v>12919</v>
      </c>
      <c r="C1115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153" s="6" t="str">
        <f>LEFT(Table3[[#This Row],[Last Funding Amount - ORIG]],MIN(FIND({0,1,2,3,4,5,6,7,8,9,0},Table3[[#This Row],[Last Funding Amount - ORIG]]&amp;"0123456789"))-1)</f>
        <v/>
      </c>
      <c r="E11153" t="s">
        <v>112</v>
      </c>
    </row>
    <row r="11154" spans="1:8" x14ac:dyDescent="0.2">
      <c r="A11154" t="s">
        <v>12920</v>
      </c>
      <c r="C1115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154" s="6" t="str">
        <f>LEFT(Table3[[#This Row],[Last Funding Amount - ORIG]],MIN(FIND({0,1,2,3,4,5,6,7,8,9,0},Table3[[#This Row],[Last Funding Amount - ORIG]]&amp;"0123456789"))-1)</f>
        <v/>
      </c>
      <c r="E11154" t="s">
        <v>13</v>
      </c>
      <c r="H11154">
        <v>1</v>
      </c>
    </row>
    <row r="11155" spans="1:8" x14ac:dyDescent="0.2">
      <c r="A11155" t="s">
        <v>12921</v>
      </c>
      <c r="C1115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155" s="6" t="str">
        <f>LEFT(Table3[[#This Row],[Last Funding Amount - ORIG]],MIN(FIND({0,1,2,3,4,5,6,7,8,9,0},Table3[[#This Row],[Last Funding Amount - ORIG]]&amp;"0123456789"))-1)</f>
        <v/>
      </c>
      <c r="E11155" t="s">
        <v>13</v>
      </c>
      <c r="G11155">
        <v>1</v>
      </c>
      <c r="H11155">
        <v>1</v>
      </c>
    </row>
    <row r="11156" spans="1:8" x14ac:dyDescent="0.2">
      <c r="A11156" t="s">
        <v>12922</v>
      </c>
      <c r="C1115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156" s="6" t="str">
        <f>LEFT(Table3[[#This Row],[Last Funding Amount - ORIG]],MIN(FIND({0,1,2,3,4,5,6,7,8,9,0},Table3[[#This Row],[Last Funding Amount - ORIG]]&amp;"0123456789"))-1)</f>
        <v/>
      </c>
      <c r="E11156" t="s">
        <v>112</v>
      </c>
      <c r="H11156">
        <v>1</v>
      </c>
    </row>
    <row r="11157" spans="1:8" x14ac:dyDescent="0.2">
      <c r="A11157" t="s">
        <v>12923</v>
      </c>
      <c r="C1115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157" s="6" t="str">
        <f>LEFT(Table3[[#This Row],[Last Funding Amount - ORIG]],MIN(FIND({0,1,2,3,4,5,6,7,8,9,0},Table3[[#This Row],[Last Funding Amount - ORIG]]&amp;"0123456789"))-1)</f>
        <v/>
      </c>
      <c r="E11157" t="s">
        <v>20</v>
      </c>
      <c r="H11157">
        <v>1</v>
      </c>
    </row>
    <row r="11158" spans="1:8" x14ac:dyDescent="0.2">
      <c r="A11158" t="s">
        <v>12924</v>
      </c>
      <c r="C1115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158" s="6" t="str">
        <f>LEFT(Table3[[#This Row],[Last Funding Amount - ORIG]],MIN(FIND({0,1,2,3,4,5,6,7,8,9,0},Table3[[#This Row],[Last Funding Amount - ORIG]]&amp;"0123456789"))-1)</f>
        <v/>
      </c>
      <c r="E11158" t="s">
        <v>13</v>
      </c>
      <c r="H11158">
        <v>1</v>
      </c>
    </row>
    <row r="11159" spans="1:8" x14ac:dyDescent="0.2">
      <c r="A11159" t="s">
        <v>12925</v>
      </c>
      <c r="C1115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159" s="6" t="str">
        <f>LEFT(Table3[[#This Row],[Last Funding Amount - ORIG]],MIN(FIND({0,1,2,3,4,5,6,7,8,9,0},Table3[[#This Row],[Last Funding Amount - ORIG]]&amp;"0123456789"))-1)</f>
        <v/>
      </c>
      <c r="E11159" t="s">
        <v>112</v>
      </c>
    </row>
    <row r="11160" spans="1:8" x14ac:dyDescent="0.2">
      <c r="A11160" t="s">
        <v>12926</v>
      </c>
      <c r="C1116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160" s="6" t="str">
        <f>LEFT(Table3[[#This Row],[Last Funding Amount - ORIG]],MIN(FIND({0,1,2,3,4,5,6,7,8,9,0},Table3[[#This Row],[Last Funding Amount - ORIG]]&amp;"0123456789"))-1)</f>
        <v/>
      </c>
      <c r="E11160" t="s">
        <v>13</v>
      </c>
      <c r="H11160">
        <v>1</v>
      </c>
    </row>
    <row r="11161" spans="1:8" x14ac:dyDescent="0.2">
      <c r="A11161" t="s">
        <v>12927</v>
      </c>
      <c r="C1116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161" s="6" t="str">
        <f>LEFT(Table3[[#This Row],[Last Funding Amount - ORIG]],MIN(FIND({0,1,2,3,4,5,6,7,8,9,0},Table3[[#This Row],[Last Funding Amount - ORIG]]&amp;"0123456789"))-1)</f>
        <v/>
      </c>
      <c r="E11161" t="s">
        <v>101</v>
      </c>
      <c r="H11161">
        <v>1</v>
      </c>
    </row>
    <row r="11162" spans="1:8" x14ac:dyDescent="0.2">
      <c r="A11162" t="s">
        <v>12928</v>
      </c>
      <c r="C1116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162" s="6" t="str">
        <f>LEFT(Table3[[#This Row],[Last Funding Amount - ORIG]],MIN(FIND({0,1,2,3,4,5,6,7,8,9,0},Table3[[#This Row],[Last Funding Amount - ORIG]]&amp;"0123456789"))-1)</f>
        <v/>
      </c>
      <c r="E11162" t="s">
        <v>112</v>
      </c>
      <c r="H11162">
        <v>1</v>
      </c>
    </row>
    <row r="11163" spans="1:8" x14ac:dyDescent="0.2">
      <c r="A11163" t="s">
        <v>12929</v>
      </c>
      <c r="C1116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163" s="6" t="str">
        <f>LEFT(Table3[[#This Row],[Last Funding Amount - ORIG]],MIN(FIND({0,1,2,3,4,5,6,7,8,9,0},Table3[[#This Row],[Last Funding Amount - ORIG]]&amp;"0123456789"))-1)</f>
        <v/>
      </c>
      <c r="E11163" t="s">
        <v>112</v>
      </c>
      <c r="H11163">
        <v>1</v>
      </c>
    </row>
    <row r="11164" spans="1:8" x14ac:dyDescent="0.2">
      <c r="A11164" t="s">
        <v>12930</v>
      </c>
      <c r="C1116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164" s="6" t="str">
        <f>LEFT(Table3[[#This Row],[Last Funding Amount - ORIG]],MIN(FIND({0,1,2,3,4,5,6,7,8,9,0},Table3[[#This Row],[Last Funding Amount - ORIG]]&amp;"0123456789"))-1)</f>
        <v/>
      </c>
      <c r="E11164" t="s">
        <v>13</v>
      </c>
      <c r="H11164">
        <v>2</v>
      </c>
    </row>
    <row r="11165" spans="1:8" x14ac:dyDescent="0.2">
      <c r="A11165" t="s">
        <v>12931</v>
      </c>
      <c r="C1116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165" s="6" t="str">
        <f>LEFT(Table3[[#This Row],[Last Funding Amount - ORIG]],MIN(FIND({0,1,2,3,4,5,6,7,8,9,0},Table3[[#This Row],[Last Funding Amount - ORIG]]&amp;"0123456789"))-1)</f>
        <v/>
      </c>
      <c r="E11165" t="s">
        <v>22</v>
      </c>
      <c r="H11165">
        <v>2</v>
      </c>
    </row>
    <row r="11166" spans="1:8" x14ac:dyDescent="0.2">
      <c r="A11166" t="s">
        <v>12932</v>
      </c>
      <c r="C1116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166" s="6" t="str">
        <f>LEFT(Table3[[#This Row],[Last Funding Amount - ORIG]],MIN(FIND({0,1,2,3,4,5,6,7,8,9,0},Table3[[#This Row],[Last Funding Amount - ORIG]]&amp;"0123456789"))-1)</f>
        <v/>
      </c>
      <c r="E11166" t="s">
        <v>112</v>
      </c>
      <c r="H11166">
        <v>1</v>
      </c>
    </row>
    <row r="11167" spans="1:8" x14ac:dyDescent="0.2">
      <c r="A11167" t="s">
        <v>12933</v>
      </c>
      <c r="C1116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167" s="6" t="str">
        <f>LEFT(Table3[[#This Row],[Last Funding Amount - ORIG]],MIN(FIND({0,1,2,3,4,5,6,7,8,9,0},Table3[[#This Row],[Last Funding Amount - ORIG]]&amp;"0123456789"))-1)</f>
        <v/>
      </c>
      <c r="E11167" t="s">
        <v>112</v>
      </c>
    </row>
    <row r="11168" spans="1:8" x14ac:dyDescent="0.2">
      <c r="A11168" t="s">
        <v>12934</v>
      </c>
      <c r="C1116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168" s="6" t="str">
        <f>LEFT(Table3[[#This Row],[Last Funding Amount - ORIG]],MIN(FIND({0,1,2,3,4,5,6,7,8,9,0},Table3[[#This Row],[Last Funding Amount - ORIG]]&amp;"0123456789"))-1)</f>
        <v/>
      </c>
      <c r="E11168" t="s">
        <v>112</v>
      </c>
    </row>
    <row r="11169" spans="1:8" x14ac:dyDescent="0.2">
      <c r="A11169" t="s">
        <v>12935</v>
      </c>
      <c r="C1116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169" s="6" t="str">
        <f>LEFT(Table3[[#This Row],[Last Funding Amount - ORIG]],MIN(FIND({0,1,2,3,4,5,6,7,8,9,0},Table3[[#This Row],[Last Funding Amount - ORIG]]&amp;"0123456789"))-1)</f>
        <v/>
      </c>
      <c r="E11169" t="s">
        <v>112</v>
      </c>
      <c r="H11169">
        <v>1</v>
      </c>
    </row>
    <row r="11170" spans="1:8" x14ac:dyDescent="0.2">
      <c r="A11170" t="s">
        <v>12936</v>
      </c>
      <c r="C1117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170" s="6" t="str">
        <f>LEFT(Table3[[#This Row],[Last Funding Amount - ORIG]],MIN(FIND({0,1,2,3,4,5,6,7,8,9,0},Table3[[#This Row],[Last Funding Amount - ORIG]]&amp;"0123456789"))-1)</f>
        <v/>
      </c>
      <c r="E11170" t="s">
        <v>13</v>
      </c>
      <c r="H11170">
        <v>2</v>
      </c>
    </row>
    <row r="11171" spans="1:8" x14ac:dyDescent="0.2">
      <c r="A11171" t="s">
        <v>12937</v>
      </c>
      <c r="C1117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171" s="6" t="str">
        <f>LEFT(Table3[[#This Row],[Last Funding Amount - ORIG]],MIN(FIND({0,1,2,3,4,5,6,7,8,9,0},Table3[[#This Row],[Last Funding Amount - ORIG]]&amp;"0123456789"))-1)</f>
        <v/>
      </c>
      <c r="E11171" t="s">
        <v>13</v>
      </c>
      <c r="H11171">
        <v>1</v>
      </c>
    </row>
    <row r="11172" spans="1:8" x14ac:dyDescent="0.2">
      <c r="A11172" t="s">
        <v>12938</v>
      </c>
      <c r="C1117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172" s="6" t="str">
        <f>LEFT(Table3[[#This Row],[Last Funding Amount - ORIG]],MIN(FIND({0,1,2,3,4,5,6,7,8,9,0},Table3[[#This Row],[Last Funding Amount - ORIG]]&amp;"0123456789"))-1)</f>
        <v/>
      </c>
      <c r="E11172" t="s">
        <v>112</v>
      </c>
    </row>
    <row r="11173" spans="1:8" x14ac:dyDescent="0.2">
      <c r="A11173" t="s">
        <v>12939</v>
      </c>
      <c r="C1117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173" s="6" t="str">
        <f>LEFT(Table3[[#This Row],[Last Funding Amount - ORIG]],MIN(FIND({0,1,2,3,4,5,6,7,8,9,0},Table3[[#This Row],[Last Funding Amount - ORIG]]&amp;"0123456789"))-1)</f>
        <v/>
      </c>
      <c r="E11173" t="s">
        <v>20</v>
      </c>
    </row>
    <row r="11174" spans="1:8" x14ac:dyDescent="0.2">
      <c r="A11174" t="s">
        <v>12940</v>
      </c>
      <c r="C1117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174" s="6" t="str">
        <f>LEFT(Table3[[#This Row],[Last Funding Amount - ORIG]],MIN(FIND({0,1,2,3,4,5,6,7,8,9,0},Table3[[#This Row],[Last Funding Amount - ORIG]]&amp;"0123456789"))-1)</f>
        <v/>
      </c>
      <c r="E11174" t="s">
        <v>13</v>
      </c>
      <c r="H11174">
        <v>1</v>
      </c>
    </row>
    <row r="11175" spans="1:8" x14ac:dyDescent="0.2">
      <c r="A11175" t="s">
        <v>12941</v>
      </c>
      <c r="C1117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175" s="6" t="str">
        <f>LEFT(Table3[[#This Row],[Last Funding Amount - ORIG]],MIN(FIND({0,1,2,3,4,5,6,7,8,9,0},Table3[[#This Row],[Last Funding Amount - ORIG]]&amp;"0123456789"))-1)</f>
        <v/>
      </c>
      <c r="E11175" t="s">
        <v>22</v>
      </c>
      <c r="H11175">
        <v>2</v>
      </c>
    </row>
    <row r="11176" spans="1:8" x14ac:dyDescent="0.2">
      <c r="A11176" t="s">
        <v>12942</v>
      </c>
      <c r="C1117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176" s="6" t="str">
        <f>LEFT(Table3[[#This Row],[Last Funding Amount - ORIG]],MIN(FIND({0,1,2,3,4,5,6,7,8,9,0},Table3[[#This Row],[Last Funding Amount - ORIG]]&amp;"0123456789"))-1)</f>
        <v/>
      </c>
      <c r="E11176" t="s">
        <v>101</v>
      </c>
      <c r="H11176">
        <v>1</v>
      </c>
    </row>
    <row r="11177" spans="1:8" x14ac:dyDescent="0.2">
      <c r="A11177" t="s">
        <v>12943</v>
      </c>
      <c r="C1117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177" s="6" t="str">
        <f>LEFT(Table3[[#This Row],[Last Funding Amount - ORIG]],MIN(FIND({0,1,2,3,4,5,6,7,8,9,0},Table3[[#This Row],[Last Funding Amount - ORIG]]&amp;"0123456789"))-1)</f>
        <v/>
      </c>
      <c r="E11177" t="s">
        <v>20</v>
      </c>
      <c r="H11177">
        <v>1</v>
      </c>
    </row>
    <row r="11178" spans="1:8" x14ac:dyDescent="0.2">
      <c r="A11178" t="s">
        <v>12944</v>
      </c>
      <c r="C1117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178" s="6" t="str">
        <f>LEFT(Table3[[#This Row],[Last Funding Amount - ORIG]],MIN(FIND({0,1,2,3,4,5,6,7,8,9,0},Table3[[#This Row],[Last Funding Amount - ORIG]]&amp;"0123456789"))-1)</f>
        <v/>
      </c>
      <c r="E11178" t="s">
        <v>13</v>
      </c>
      <c r="H11178">
        <v>1</v>
      </c>
    </row>
    <row r="11179" spans="1:8" x14ac:dyDescent="0.2">
      <c r="A11179" t="s">
        <v>12945</v>
      </c>
      <c r="C1117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179" s="6" t="str">
        <f>LEFT(Table3[[#This Row],[Last Funding Amount - ORIG]],MIN(FIND({0,1,2,3,4,5,6,7,8,9,0},Table3[[#This Row],[Last Funding Amount - ORIG]]&amp;"0123456789"))-1)</f>
        <v/>
      </c>
      <c r="E11179" t="s">
        <v>112</v>
      </c>
      <c r="H11179">
        <v>1</v>
      </c>
    </row>
    <row r="11180" spans="1:8" x14ac:dyDescent="0.2">
      <c r="A11180" t="s">
        <v>12946</v>
      </c>
      <c r="C1118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180" s="6" t="str">
        <f>LEFT(Table3[[#This Row],[Last Funding Amount - ORIG]],MIN(FIND({0,1,2,3,4,5,6,7,8,9,0},Table3[[#This Row],[Last Funding Amount - ORIG]]&amp;"0123456789"))-1)</f>
        <v/>
      </c>
      <c r="E11180" t="s">
        <v>16</v>
      </c>
      <c r="G11180">
        <v>1</v>
      </c>
      <c r="H11180">
        <v>2</v>
      </c>
    </row>
    <row r="11181" spans="1:8" x14ac:dyDescent="0.2">
      <c r="A11181" t="s">
        <v>12947</v>
      </c>
      <c r="C1118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181" s="6" t="str">
        <f>LEFT(Table3[[#This Row],[Last Funding Amount - ORIG]],MIN(FIND({0,1,2,3,4,5,6,7,8,9,0},Table3[[#This Row],[Last Funding Amount - ORIG]]&amp;"0123456789"))-1)</f>
        <v/>
      </c>
      <c r="E11181" t="s">
        <v>112</v>
      </c>
      <c r="H11181">
        <v>1</v>
      </c>
    </row>
    <row r="11182" spans="1:8" x14ac:dyDescent="0.2">
      <c r="A11182" t="s">
        <v>12948</v>
      </c>
      <c r="C1118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182" s="6" t="str">
        <f>LEFT(Table3[[#This Row],[Last Funding Amount - ORIG]],MIN(FIND({0,1,2,3,4,5,6,7,8,9,0},Table3[[#This Row],[Last Funding Amount - ORIG]]&amp;"0123456789"))-1)</f>
        <v/>
      </c>
      <c r="E11182" t="s">
        <v>112</v>
      </c>
      <c r="H11182">
        <v>1</v>
      </c>
    </row>
    <row r="11183" spans="1:8" x14ac:dyDescent="0.2">
      <c r="A11183" t="s">
        <v>12949</v>
      </c>
      <c r="C1118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183" s="6" t="str">
        <f>LEFT(Table3[[#This Row],[Last Funding Amount - ORIG]],MIN(FIND({0,1,2,3,4,5,6,7,8,9,0},Table3[[#This Row],[Last Funding Amount - ORIG]]&amp;"0123456789"))-1)</f>
        <v/>
      </c>
      <c r="E11183" t="s">
        <v>112</v>
      </c>
      <c r="H11183">
        <v>1</v>
      </c>
    </row>
    <row r="11184" spans="1:8" x14ac:dyDescent="0.2">
      <c r="A11184" t="s">
        <v>12950</v>
      </c>
      <c r="C1118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184" s="6" t="str">
        <f>LEFT(Table3[[#This Row],[Last Funding Amount - ORIG]],MIN(FIND({0,1,2,3,4,5,6,7,8,9,0},Table3[[#This Row],[Last Funding Amount - ORIG]]&amp;"0123456789"))-1)</f>
        <v/>
      </c>
      <c r="E11184" t="s">
        <v>20</v>
      </c>
      <c r="H11184">
        <v>1</v>
      </c>
    </row>
    <row r="11185" spans="1:8" x14ac:dyDescent="0.2">
      <c r="A11185" t="s">
        <v>12951</v>
      </c>
      <c r="C1118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185" s="6" t="str">
        <f>LEFT(Table3[[#This Row],[Last Funding Amount - ORIG]],MIN(FIND({0,1,2,3,4,5,6,7,8,9,0},Table3[[#This Row],[Last Funding Amount - ORIG]]&amp;"0123456789"))-1)</f>
        <v/>
      </c>
      <c r="E11185" t="s">
        <v>208</v>
      </c>
      <c r="H11185">
        <v>1</v>
      </c>
    </row>
    <row r="11186" spans="1:8" x14ac:dyDescent="0.2">
      <c r="A11186" t="s">
        <v>12952</v>
      </c>
      <c r="C1118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186" s="6" t="str">
        <f>LEFT(Table3[[#This Row],[Last Funding Amount - ORIG]],MIN(FIND({0,1,2,3,4,5,6,7,8,9,0},Table3[[#This Row],[Last Funding Amount - ORIG]]&amp;"0123456789"))-1)</f>
        <v/>
      </c>
      <c r="E11186" t="s">
        <v>13</v>
      </c>
      <c r="H11186">
        <v>2</v>
      </c>
    </row>
    <row r="11187" spans="1:8" x14ac:dyDescent="0.2">
      <c r="A11187" t="s">
        <v>12953</v>
      </c>
      <c r="C1118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187" s="6" t="str">
        <f>LEFT(Table3[[#This Row],[Last Funding Amount - ORIG]],MIN(FIND({0,1,2,3,4,5,6,7,8,9,0},Table3[[#This Row],[Last Funding Amount - ORIG]]&amp;"0123456789"))-1)</f>
        <v/>
      </c>
      <c r="E11187" t="s">
        <v>13</v>
      </c>
      <c r="H11187">
        <v>1</v>
      </c>
    </row>
    <row r="11188" spans="1:8" x14ac:dyDescent="0.2">
      <c r="A11188" t="s">
        <v>12954</v>
      </c>
      <c r="C1118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188" s="6" t="str">
        <f>LEFT(Table3[[#This Row],[Last Funding Amount - ORIG]],MIN(FIND({0,1,2,3,4,5,6,7,8,9,0},Table3[[#This Row],[Last Funding Amount - ORIG]]&amp;"0123456789"))-1)</f>
        <v/>
      </c>
      <c r="E11188" t="s">
        <v>16</v>
      </c>
      <c r="H11188">
        <v>1</v>
      </c>
    </row>
    <row r="11189" spans="1:8" x14ac:dyDescent="0.2">
      <c r="A11189" t="s">
        <v>12955</v>
      </c>
      <c r="C1118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189" s="6" t="str">
        <f>LEFT(Table3[[#This Row],[Last Funding Amount - ORIG]],MIN(FIND({0,1,2,3,4,5,6,7,8,9,0},Table3[[#This Row],[Last Funding Amount - ORIG]]&amp;"0123456789"))-1)</f>
        <v/>
      </c>
      <c r="E11189" t="s">
        <v>13</v>
      </c>
      <c r="H11189">
        <v>2</v>
      </c>
    </row>
    <row r="11190" spans="1:8" x14ac:dyDescent="0.2">
      <c r="A11190" t="s">
        <v>12956</v>
      </c>
      <c r="C1119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190" s="6" t="str">
        <f>LEFT(Table3[[#This Row],[Last Funding Amount - ORIG]],MIN(FIND({0,1,2,3,4,5,6,7,8,9,0},Table3[[#This Row],[Last Funding Amount - ORIG]]&amp;"0123456789"))-1)</f>
        <v/>
      </c>
      <c r="E11190" t="s">
        <v>112</v>
      </c>
    </row>
    <row r="11191" spans="1:8" x14ac:dyDescent="0.2">
      <c r="A11191" t="s">
        <v>12957</v>
      </c>
      <c r="C1119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191" s="6" t="str">
        <f>LEFT(Table3[[#This Row],[Last Funding Amount - ORIG]],MIN(FIND({0,1,2,3,4,5,6,7,8,9,0},Table3[[#This Row],[Last Funding Amount - ORIG]]&amp;"0123456789"))-1)</f>
        <v/>
      </c>
      <c r="E11191" t="s">
        <v>20</v>
      </c>
    </row>
    <row r="11192" spans="1:8" x14ac:dyDescent="0.2">
      <c r="A11192" t="s">
        <v>12958</v>
      </c>
      <c r="C1119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192" s="6" t="str">
        <f>LEFT(Table3[[#This Row],[Last Funding Amount - ORIG]],MIN(FIND({0,1,2,3,4,5,6,7,8,9,0},Table3[[#This Row],[Last Funding Amount - ORIG]]&amp;"0123456789"))-1)</f>
        <v/>
      </c>
      <c r="E11192" t="s">
        <v>13</v>
      </c>
      <c r="H11192">
        <v>1</v>
      </c>
    </row>
    <row r="11193" spans="1:8" x14ac:dyDescent="0.2">
      <c r="A11193" t="s">
        <v>12959</v>
      </c>
      <c r="C1119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193" s="6" t="str">
        <f>LEFT(Table3[[#This Row],[Last Funding Amount - ORIG]],MIN(FIND({0,1,2,3,4,5,6,7,8,9,0},Table3[[#This Row],[Last Funding Amount - ORIG]]&amp;"0123456789"))-1)</f>
        <v/>
      </c>
      <c r="E11193" t="s">
        <v>20</v>
      </c>
      <c r="H11193">
        <v>1</v>
      </c>
    </row>
    <row r="11194" spans="1:8" x14ac:dyDescent="0.2">
      <c r="A11194" t="s">
        <v>12960</v>
      </c>
      <c r="C1119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194" s="6" t="str">
        <f>LEFT(Table3[[#This Row],[Last Funding Amount - ORIG]],MIN(FIND({0,1,2,3,4,5,6,7,8,9,0},Table3[[#This Row],[Last Funding Amount - ORIG]]&amp;"0123456789"))-1)</f>
        <v/>
      </c>
      <c r="E11194" t="s">
        <v>208</v>
      </c>
      <c r="H11194">
        <v>1</v>
      </c>
    </row>
    <row r="11195" spans="1:8" x14ac:dyDescent="0.2">
      <c r="A11195" t="s">
        <v>12961</v>
      </c>
      <c r="C1119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195" s="6" t="str">
        <f>LEFT(Table3[[#This Row],[Last Funding Amount - ORIG]],MIN(FIND({0,1,2,3,4,5,6,7,8,9,0},Table3[[#This Row],[Last Funding Amount - ORIG]]&amp;"0123456789"))-1)</f>
        <v/>
      </c>
      <c r="E11195" t="s">
        <v>112</v>
      </c>
      <c r="H11195">
        <v>1</v>
      </c>
    </row>
    <row r="11196" spans="1:8" x14ac:dyDescent="0.2">
      <c r="A11196" t="s">
        <v>12962</v>
      </c>
      <c r="C1119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196" s="6" t="str">
        <f>LEFT(Table3[[#This Row],[Last Funding Amount - ORIG]],MIN(FIND({0,1,2,3,4,5,6,7,8,9,0},Table3[[#This Row],[Last Funding Amount - ORIG]]&amp;"0123456789"))-1)</f>
        <v/>
      </c>
      <c r="E11196" t="s">
        <v>13</v>
      </c>
      <c r="H11196">
        <v>2</v>
      </c>
    </row>
    <row r="11197" spans="1:8" x14ac:dyDescent="0.2">
      <c r="A11197" t="s">
        <v>12963</v>
      </c>
      <c r="C1119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197" s="6" t="str">
        <f>LEFT(Table3[[#This Row],[Last Funding Amount - ORIG]],MIN(FIND({0,1,2,3,4,5,6,7,8,9,0},Table3[[#This Row],[Last Funding Amount - ORIG]]&amp;"0123456789"))-1)</f>
        <v/>
      </c>
      <c r="E11197" t="s">
        <v>13</v>
      </c>
      <c r="H11197">
        <v>1</v>
      </c>
    </row>
    <row r="11198" spans="1:8" x14ac:dyDescent="0.2">
      <c r="A11198" t="s">
        <v>12964</v>
      </c>
      <c r="C1119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198" s="6" t="str">
        <f>LEFT(Table3[[#This Row],[Last Funding Amount - ORIG]],MIN(FIND({0,1,2,3,4,5,6,7,8,9,0},Table3[[#This Row],[Last Funding Amount - ORIG]]&amp;"0123456789"))-1)</f>
        <v/>
      </c>
      <c r="E11198" t="s">
        <v>101</v>
      </c>
      <c r="H11198">
        <v>1</v>
      </c>
    </row>
    <row r="11199" spans="1:8" x14ac:dyDescent="0.2">
      <c r="A11199" t="s">
        <v>12965</v>
      </c>
      <c r="C1119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199" s="6" t="str">
        <f>LEFT(Table3[[#This Row],[Last Funding Amount - ORIG]],MIN(FIND({0,1,2,3,4,5,6,7,8,9,0},Table3[[#This Row],[Last Funding Amount - ORIG]]&amp;"0123456789"))-1)</f>
        <v/>
      </c>
      <c r="E11199" t="s">
        <v>101</v>
      </c>
      <c r="H11199">
        <v>1</v>
      </c>
    </row>
    <row r="11200" spans="1:8" x14ac:dyDescent="0.2">
      <c r="A11200" t="s">
        <v>12966</v>
      </c>
      <c r="C1120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200" s="6" t="str">
        <f>LEFT(Table3[[#This Row],[Last Funding Amount - ORIG]],MIN(FIND({0,1,2,3,4,5,6,7,8,9,0},Table3[[#This Row],[Last Funding Amount - ORIG]]&amp;"0123456789"))-1)</f>
        <v/>
      </c>
      <c r="E11200" t="s">
        <v>112</v>
      </c>
      <c r="H11200">
        <v>1</v>
      </c>
    </row>
    <row r="11201" spans="1:8" x14ac:dyDescent="0.2">
      <c r="A11201" t="s">
        <v>12967</v>
      </c>
      <c r="C1120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201" s="6" t="str">
        <f>LEFT(Table3[[#This Row],[Last Funding Amount - ORIG]],MIN(FIND({0,1,2,3,4,5,6,7,8,9,0},Table3[[#This Row],[Last Funding Amount - ORIG]]&amp;"0123456789"))-1)</f>
        <v/>
      </c>
      <c r="E11201" t="s">
        <v>101</v>
      </c>
      <c r="H11201">
        <v>1</v>
      </c>
    </row>
    <row r="11202" spans="1:8" x14ac:dyDescent="0.2">
      <c r="A11202" t="s">
        <v>12968</v>
      </c>
      <c r="C1120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202" s="6" t="str">
        <f>LEFT(Table3[[#This Row],[Last Funding Amount - ORIG]],MIN(FIND({0,1,2,3,4,5,6,7,8,9,0},Table3[[#This Row],[Last Funding Amount - ORIG]]&amp;"0123456789"))-1)</f>
        <v/>
      </c>
      <c r="E11202" t="s">
        <v>13</v>
      </c>
      <c r="G11202">
        <v>1</v>
      </c>
      <c r="H11202">
        <v>1</v>
      </c>
    </row>
    <row r="11203" spans="1:8" x14ac:dyDescent="0.2">
      <c r="A11203" t="s">
        <v>12969</v>
      </c>
      <c r="C1120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203" s="6" t="str">
        <f>LEFT(Table3[[#This Row],[Last Funding Amount - ORIG]],MIN(FIND({0,1,2,3,4,5,6,7,8,9,0},Table3[[#This Row],[Last Funding Amount - ORIG]]&amp;"0123456789"))-1)</f>
        <v/>
      </c>
      <c r="E11203" t="s">
        <v>101</v>
      </c>
      <c r="H11203">
        <v>1</v>
      </c>
    </row>
    <row r="11204" spans="1:8" x14ac:dyDescent="0.2">
      <c r="A11204" t="s">
        <v>12970</v>
      </c>
      <c r="C1120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204" s="6" t="str">
        <f>LEFT(Table3[[#This Row],[Last Funding Amount - ORIG]],MIN(FIND({0,1,2,3,4,5,6,7,8,9,0},Table3[[#This Row],[Last Funding Amount - ORIG]]&amp;"0123456789"))-1)</f>
        <v/>
      </c>
      <c r="E11204" t="s">
        <v>101</v>
      </c>
      <c r="H11204">
        <v>1</v>
      </c>
    </row>
    <row r="11205" spans="1:8" x14ac:dyDescent="0.2">
      <c r="A11205" t="s">
        <v>12971</v>
      </c>
      <c r="C1120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205" s="6" t="str">
        <f>LEFT(Table3[[#This Row],[Last Funding Amount - ORIG]],MIN(FIND({0,1,2,3,4,5,6,7,8,9,0},Table3[[#This Row],[Last Funding Amount - ORIG]]&amp;"0123456789"))-1)</f>
        <v/>
      </c>
      <c r="E11205" t="s">
        <v>101</v>
      </c>
      <c r="H11205">
        <v>1</v>
      </c>
    </row>
    <row r="11206" spans="1:8" x14ac:dyDescent="0.2">
      <c r="A11206" t="s">
        <v>12972</v>
      </c>
      <c r="C1120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206" s="6" t="str">
        <f>LEFT(Table3[[#This Row],[Last Funding Amount - ORIG]],MIN(FIND({0,1,2,3,4,5,6,7,8,9,0},Table3[[#This Row],[Last Funding Amount - ORIG]]&amp;"0123456789"))-1)</f>
        <v/>
      </c>
      <c r="E11206" t="s">
        <v>16</v>
      </c>
      <c r="G11206">
        <v>1</v>
      </c>
      <c r="H11206">
        <v>1</v>
      </c>
    </row>
    <row r="11207" spans="1:8" x14ac:dyDescent="0.2">
      <c r="A11207" t="s">
        <v>12973</v>
      </c>
      <c r="C1120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207" s="6" t="str">
        <f>LEFT(Table3[[#This Row],[Last Funding Amount - ORIG]],MIN(FIND({0,1,2,3,4,5,6,7,8,9,0},Table3[[#This Row],[Last Funding Amount - ORIG]]&amp;"0123456789"))-1)</f>
        <v/>
      </c>
      <c r="E11207" t="s">
        <v>101</v>
      </c>
      <c r="H11207">
        <v>1</v>
      </c>
    </row>
    <row r="11208" spans="1:8" x14ac:dyDescent="0.2">
      <c r="A11208" t="s">
        <v>12974</v>
      </c>
      <c r="C1120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208" s="6" t="str">
        <f>LEFT(Table3[[#This Row],[Last Funding Amount - ORIG]],MIN(FIND({0,1,2,3,4,5,6,7,8,9,0},Table3[[#This Row],[Last Funding Amount - ORIG]]&amp;"0123456789"))-1)</f>
        <v/>
      </c>
      <c r="E11208" t="s">
        <v>112</v>
      </c>
      <c r="H11208">
        <v>1</v>
      </c>
    </row>
    <row r="11209" spans="1:8" x14ac:dyDescent="0.2">
      <c r="A11209" t="s">
        <v>12975</v>
      </c>
      <c r="C1120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209" s="6" t="str">
        <f>LEFT(Table3[[#This Row],[Last Funding Amount - ORIG]],MIN(FIND({0,1,2,3,4,5,6,7,8,9,0},Table3[[#This Row],[Last Funding Amount - ORIG]]&amp;"0123456789"))-1)</f>
        <v/>
      </c>
      <c r="E11209" t="s">
        <v>101</v>
      </c>
      <c r="H11209">
        <v>1</v>
      </c>
    </row>
    <row r="11210" spans="1:8" x14ac:dyDescent="0.2">
      <c r="A11210" t="s">
        <v>12976</v>
      </c>
      <c r="C1121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210" s="6" t="str">
        <f>LEFT(Table3[[#This Row],[Last Funding Amount - ORIG]],MIN(FIND({0,1,2,3,4,5,6,7,8,9,0},Table3[[#This Row],[Last Funding Amount - ORIG]]&amp;"0123456789"))-1)</f>
        <v/>
      </c>
      <c r="E11210" t="s">
        <v>101</v>
      </c>
      <c r="H11210">
        <v>1</v>
      </c>
    </row>
    <row r="11211" spans="1:8" x14ac:dyDescent="0.2">
      <c r="A11211" t="s">
        <v>12977</v>
      </c>
      <c r="C1121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211" s="6" t="str">
        <f>LEFT(Table3[[#This Row],[Last Funding Amount - ORIG]],MIN(FIND({0,1,2,3,4,5,6,7,8,9,0},Table3[[#This Row],[Last Funding Amount - ORIG]]&amp;"0123456789"))-1)</f>
        <v/>
      </c>
      <c r="E11211" t="s">
        <v>112</v>
      </c>
      <c r="H11211">
        <v>2</v>
      </c>
    </row>
    <row r="11212" spans="1:8" x14ac:dyDescent="0.2">
      <c r="A11212" t="s">
        <v>12978</v>
      </c>
      <c r="C1121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212" s="6" t="str">
        <f>LEFT(Table3[[#This Row],[Last Funding Amount - ORIG]],MIN(FIND({0,1,2,3,4,5,6,7,8,9,0},Table3[[#This Row],[Last Funding Amount - ORIG]]&amp;"0123456789"))-1)</f>
        <v/>
      </c>
      <c r="E11212" t="s">
        <v>101</v>
      </c>
      <c r="H11212">
        <v>1</v>
      </c>
    </row>
    <row r="11213" spans="1:8" x14ac:dyDescent="0.2">
      <c r="A11213" t="s">
        <v>12979</v>
      </c>
      <c r="C1121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213" s="6" t="str">
        <f>LEFT(Table3[[#This Row],[Last Funding Amount - ORIG]],MIN(FIND({0,1,2,3,4,5,6,7,8,9,0},Table3[[#This Row],[Last Funding Amount - ORIG]]&amp;"0123456789"))-1)</f>
        <v/>
      </c>
      <c r="E11213" t="s">
        <v>101</v>
      </c>
      <c r="H11213">
        <v>1</v>
      </c>
    </row>
    <row r="11214" spans="1:8" x14ac:dyDescent="0.2">
      <c r="A11214" t="s">
        <v>12980</v>
      </c>
      <c r="C1121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214" s="6" t="str">
        <f>LEFT(Table3[[#This Row],[Last Funding Amount - ORIG]],MIN(FIND({0,1,2,3,4,5,6,7,8,9,0},Table3[[#This Row],[Last Funding Amount - ORIG]]&amp;"0123456789"))-1)</f>
        <v/>
      </c>
      <c r="E11214" t="s">
        <v>16</v>
      </c>
      <c r="G11214">
        <v>1</v>
      </c>
      <c r="H11214">
        <v>2</v>
      </c>
    </row>
    <row r="11215" spans="1:8" x14ac:dyDescent="0.2">
      <c r="A11215" t="s">
        <v>12981</v>
      </c>
      <c r="C1121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215" s="6" t="str">
        <f>LEFT(Table3[[#This Row],[Last Funding Amount - ORIG]],MIN(FIND({0,1,2,3,4,5,6,7,8,9,0},Table3[[#This Row],[Last Funding Amount - ORIG]]&amp;"0123456789"))-1)</f>
        <v/>
      </c>
      <c r="E11215" t="s">
        <v>20</v>
      </c>
      <c r="H11215">
        <v>1</v>
      </c>
    </row>
    <row r="11216" spans="1:8" x14ac:dyDescent="0.2">
      <c r="A11216" t="s">
        <v>12982</v>
      </c>
      <c r="C1121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216" s="6" t="str">
        <f>LEFT(Table3[[#This Row],[Last Funding Amount - ORIG]],MIN(FIND({0,1,2,3,4,5,6,7,8,9,0},Table3[[#This Row],[Last Funding Amount - ORIG]]&amp;"0123456789"))-1)</f>
        <v/>
      </c>
      <c r="E11216" t="s">
        <v>59</v>
      </c>
    </row>
    <row r="11217" spans="1:8" x14ac:dyDescent="0.2">
      <c r="A11217" t="s">
        <v>12983</v>
      </c>
      <c r="C1121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217" s="6" t="str">
        <f>LEFT(Table3[[#This Row],[Last Funding Amount - ORIG]],MIN(FIND({0,1,2,3,4,5,6,7,8,9,0},Table3[[#This Row],[Last Funding Amount - ORIG]]&amp;"0123456789"))-1)</f>
        <v/>
      </c>
      <c r="E11217" t="s">
        <v>16</v>
      </c>
      <c r="H11217">
        <v>2</v>
      </c>
    </row>
    <row r="11218" spans="1:8" x14ac:dyDescent="0.2">
      <c r="A11218" t="s">
        <v>12984</v>
      </c>
      <c r="C1121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218" s="6" t="str">
        <f>LEFT(Table3[[#This Row],[Last Funding Amount - ORIG]],MIN(FIND({0,1,2,3,4,5,6,7,8,9,0},Table3[[#This Row],[Last Funding Amount - ORIG]]&amp;"0123456789"))-1)</f>
        <v/>
      </c>
      <c r="E11218" t="s">
        <v>13</v>
      </c>
      <c r="G11218">
        <v>1</v>
      </c>
      <c r="H11218">
        <v>1</v>
      </c>
    </row>
    <row r="11219" spans="1:8" x14ac:dyDescent="0.2">
      <c r="A11219" t="s">
        <v>12985</v>
      </c>
      <c r="C1121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219" s="6" t="str">
        <f>LEFT(Table3[[#This Row],[Last Funding Amount - ORIG]],MIN(FIND({0,1,2,3,4,5,6,7,8,9,0},Table3[[#This Row],[Last Funding Amount - ORIG]]&amp;"0123456789"))-1)</f>
        <v/>
      </c>
      <c r="E11219" t="s">
        <v>22</v>
      </c>
    </row>
    <row r="11220" spans="1:8" x14ac:dyDescent="0.2">
      <c r="A11220" t="s">
        <v>12986</v>
      </c>
      <c r="C1122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220" s="6" t="str">
        <f>LEFT(Table3[[#This Row],[Last Funding Amount - ORIG]],MIN(FIND({0,1,2,3,4,5,6,7,8,9,0},Table3[[#This Row],[Last Funding Amount - ORIG]]&amp;"0123456789"))-1)</f>
        <v/>
      </c>
      <c r="E11220" t="s">
        <v>16</v>
      </c>
      <c r="G11220">
        <v>1</v>
      </c>
      <c r="H11220">
        <v>1</v>
      </c>
    </row>
    <row r="11221" spans="1:8" x14ac:dyDescent="0.2">
      <c r="A11221" t="s">
        <v>12987</v>
      </c>
      <c r="C1122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221" s="6" t="str">
        <f>LEFT(Table3[[#This Row],[Last Funding Amount - ORIG]],MIN(FIND({0,1,2,3,4,5,6,7,8,9,0},Table3[[#This Row],[Last Funding Amount - ORIG]]&amp;"0123456789"))-1)</f>
        <v/>
      </c>
      <c r="E11221" t="s">
        <v>16</v>
      </c>
      <c r="G11221">
        <v>1</v>
      </c>
      <c r="H11221">
        <v>1</v>
      </c>
    </row>
    <row r="11222" spans="1:8" x14ac:dyDescent="0.2">
      <c r="A11222" t="s">
        <v>12988</v>
      </c>
      <c r="C1122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222" s="6" t="str">
        <f>LEFT(Table3[[#This Row],[Last Funding Amount - ORIG]],MIN(FIND({0,1,2,3,4,5,6,7,8,9,0},Table3[[#This Row],[Last Funding Amount - ORIG]]&amp;"0123456789"))-1)</f>
        <v/>
      </c>
      <c r="E11222" t="s">
        <v>112</v>
      </c>
      <c r="H11222">
        <v>1</v>
      </c>
    </row>
    <row r="11223" spans="1:8" x14ac:dyDescent="0.2">
      <c r="A11223" t="s">
        <v>12989</v>
      </c>
      <c r="C1122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223" s="6" t="str">
        <f>LEFT(Table3[[#This Row],[Last Funding Amount - ORIG]],MIN(FIND({0,1,2,3,4,5,6,7,8,9,0},Table3[[#This Row],[Last Funding Amount - ORIG]]&amp;"0123456789"))-1)</f>
        <v/>
      </c>
      <c r="E11223" t="s">
        <v>112</v>
      </c>
      <c r="H11223">
        <v>1</v>
      </c>
    </row>
    <row r="11224" spans="1:8" x14ac:dyDescent="0.2">
      <c r="A11224" t="s">
        <v>12990</v>
      </c>
      <c r="C1122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224" s="6" t="str">
        <f>LEFT(Table3[[#This Row],[Last Funding Amount - ORIG]],MIN(FIND({0,1,2,3,4,5,6,7,8,9,0},Table3[[#This Row],[Last Funding Amount - ORIG]]&amp;"0123456789"))-1)</f>
        <v/>
      </c>
      <c r="E11224" t="s">
        <v>112</v>
      </c>
      <c r="H11224">
        <v>1</v>
      </c>
    </row>
    <row r="11225" spans="1:8" x14ac:dyDescent="0.2">
      <c r="A11225" t="s">
        <v>12991</v>
      </c>
      <c r="C1122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225" s="6" t="str">
        <f>LEFT(Table3[[#This Row],[Last Funding Amount - ORIG]],MIN(FIND({0,1,2,3,4,5,6,7,8,9,0},Table3[[#This Row],[Last Funding Amount - ORIG]]&amp;"0123456789"))-1)</f>
        <v/>
      </c>
      <c r="E11225" t="s">
        <v>101</v>
      </c>
      <c r="H11225">
        <v>1</v>
      </c>
    </row>
    <row r="11226" spans="1:8" x14ac:dyDescent="0.2">
      <c r="A11226" t="s">
        <v>12992</v>
      </c>
      <c r="C1122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226" s="6" t="str">
        <f>LEFT(Table3[[#This Row],[Last Funding Amount - ORIG]],MIN(FIND({0,1,2,3,4,5,6,7,8,9,0},Table3[[#This Row],[Last Funding Amount - ORIG]]&amp;"0123456789"))-1)</f>
        <v/>
      </c>
      <c r="E11226" t="s">
        <v>20</v>
      </c>
    </row>
    <row r="11227" spans="1:8" x14ac:dyDescent="0.2">
      <c r="A11227" t="s">
        <v>12993</v>
      </c>
      <c r="C1122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227" s="6" t="str">
        <f>LEFT(Table3[[#This Row],[Last Funding Amount - ORIG]],MIN(FIND({0,1,2,3,4,5,6,7,8,9,0},Table3[[#This Row],[Last Funding Amount - ORIG]]&amp;"0123456789"))-1)</f>
        <v/>
      </c>
      <c r="E11227" t="s">
        <v>22</v>
      </c>
      <c r="G11227">
        <v>1</v>
      </c>
      <c r="H11227">
        <v>1</v>
      </c>
    </row>
    <row r="11228" spans="1:8" x14ac:dyDescent="0.2">
      <c r="A11228" t="s">
        <v>12994</v>
      </c>
      <c r="C1122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228" s="6" t="str">
        <f>LEFT(Table3[[#This Row],[Last Funding Amount - ORIG]],MIN(FIND({0,1,2,3,4,5,6,7,8,9,0},Table3[[#This Row],[Last Funding Amount - ORIG]]&amp;"0123456789"))-1)</f>
        <v/>
      </c>
      <c r="E11228" t="s">
        <v>112</v>
      </c>
    </row>
    <row r="11229" spans="1:8" x14ac:dyDescent="0.2">
      <c r="A11229" t="s">
        <v>12995</v>
      </c>
      <c r="B11229" s="1">
        <v>659000000</v>
      </c>
      <c r="C1122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659000000</v>
      </c>
      <c r="D11229" s="6" t="str">
        <f>LEFT(Table3[[#This Row],[Last Funding Amount - ORIG]],MIN(FIND({0,1,2,3,4,5,6,7,8,9,0},Table3[[#This Row],[Last Funding Amount - ORIG]]&amp;"0123456789"))-1)</f>
        <v/>
      </c>
      <c r="E11229" t="s">
        <v>18</v>
      </c>
      <c r="F11229" s="1">
        <v>659000000</v>
      </c>
      <c r="H11229">
        <v>1</v>
      </c>
    </row>
    <row r="11230" spans="1:8" x14ac:dyDescent="0.2">
      <c r="A11230" t="s">
        <v>12996</v>
      </c>
      <c r="B11230" s="1">
        <v>50000000</v>
      </c>
      <c r="C1123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50000000</v>
      </c>
      <c r="D11230" s="6" t="str">
        <f>LEFT(Table3[[#This Row],[Last Funding Amount - ORIG]],MIN(FIND({0,1,2,3,4,5,6,7,8,9,0},Table3[[#This Row],[Last Funding Amount - ORIG]]&amp;"0123456789"))-1)</f>
        <v/>
      </c>
      <c r="E11230" t="s">
        <v>13</v>
      </c>
      <c r="F11230" s="1">
        <v>126250948</v>
      </c>
      <c r="G11230">
        <v>2</v>
      </c>
      <c r="H11230">
        <v>12</v>
      </c>
    </row>
    <row r="11231" spans="1:8" x14ac:dyDescent="0.2">
      <c r="A11231" t="s">
        <v>12997</v>
      </c>
      <c r="B11231" s="1">
        <v>8900000</v>
      </c>
      <c r="C1123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8900000</v>
      </c>
      <c r="D11231" s="6" t="str">
        <f>LEFT(Table3[[#This Row],[Last Funding Amount - ORIG]],MIN(FIND({0,1,2,3,4,5,6,7,8,9,0},Table3[[#This Row],[Last Funding Amount - ORIG]]&amp;"0123456789"))-1)</f>
        <v/>
      </c>
      <c r="E11231" t="s">
        <v>18</v>
      </c>
      <c r="F11231" s="1">
        <v>8900000</v>
      </c>
      <c r="G11231">
        <v>1</v>
      </c>
      <c r="H11231">
        <v>1</v>
      </c>
    </row>
    <row r="11232" spans="1:8" x14ac:dyDescent="0.2">
      <c r="A11232" t="s">
        <v>12998</v>
      </c>
      <c r="B11232" s="1">
        <v>3000000</v>
      </c>
      <c r="C1123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3000000</v>
      </c>
      <c r="D11232" s="6" t="str">
        <f>LEFT(Table3[[#This Row],[Last Funding Amount - ORIG]],MIN(FIND({0,1,2,3,4,5,6,7,8,9,0},Table3[[#This Row],[Last Funding Amount - ORIG]]&amp;"0123456789"))-1)</f>
        <v/>
      </c>
      <c r="E11232" t="s">
        <v>314</v>
      </c>
      <c r="F11232" s="1">
        <v>10200000</v>
      </c>
      <c r="G11232">
        <v>1</v>
      </c>
      <c r="H11232">
        <v>1</v>
      </c>
    </row>
    <row r="11233" spans="1:8" x14ac:dyDescent="0.2">
      <c r="A11233" t="s">
        <v>12999</v>
      </c>
      <c r="B11233" s="1">
        <v>450000</v>
      </c>
      <c r="C1123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450000</v>
      </c>
      <c r="D11233" s="6" t="str">
        <f>LEFT(Table3[[#This Row],[Last Funding Amount - ORIG]],MIN(FIND({0,1,2,3,4,5,6,7,8,9,0},Table3[[#This Row],[Last Funding Amount - ORIG]]&amp;"0123456789"))-1)</f>
        <v/>
      </c>
      <c r="E11233" t="s">
        <v>314</v>
      </c>
      <c r="F11233" s="1">
        <v>450000</v>
      </c>
      <c r="G11233">
        <v>2</v>
      </c>
      <c r="H11233">
        <v>2</v>
      </c>
    </row>
    <row r="11234" spans="1:8" x14ac:dyDescent="0.2">
      <c r="A11234" t="s">
        <v>13000</v>
      </c>
      <c r="B11234" s="1">
        <v>5000000</v>
      </c>
      <c r="C1123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5000000</v>
      </c>
      <c r="D11234" s="6" t="str">
        <f>LEFT(Table3[[#This Row],[Last Funding Amount - ORIG]],MIN(FIND({0,1,2,3,4,5,6,7,8,9,0},Table3[[#This Row],[Last Funding Amount - ORIG]]&amp;"0123456789"))-1)</f>
        <v/>
      </c>
      <c r="E11234" t="s">
        <v>112</v>
      </c>
      <c r="F11234" s="1">
        <v>6200000</v>
      </c>
      <c r="H11234">
        <v>1</v>
      </c>
    </row>
    <row r="11235" spans="1:8" x14ac:dyDescent="0.2">
      <c r="A11235" t="s">
        <v>13001</v>
      </c>
      <c r="B11235" s="1">
        <v>42800000</v>
      </c>
      <c r="C1123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42800000</v>
      </c>
      <c r="D11235" s="6" t="str">
        <f>LEFT(Table3[[#This Row],[Last Funding Amount - ORIG]],MIN(FIND({0,1,2,3,4,5,6,7,8,9,0},Table3[[#This Row],[Last Funding Amount - ORIG]]&amp;"0123456789"))-1)</f>
        <v/>
      </c>
      <c r="E11235" t="s">
        <v>16</v>
      </c>
      <c r="F11235" s="1">
        <v>50863806</v>
      </c>
      <c r="G11235">
        <v>1</v>
      </c>
      <c r="H11235">
        <v>6</v>
      </c>
    </row>
    <row r="11236" spans="1:8" x14ac:dyDescent="0.2">
      <c r="A11236" t="s">
        <v>13002</v>
      </c>
      <c r="B11236" t="s">
        <v>13003</v>
      </c>
      <c r="C1123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474000000</v>
      </c>
      <c r="D11236" s="5" t="str">
        <f>LEFT(Table3[[#This Row],[Last Funding Amount - ORIG]],MIN(FIND({0,1,2,3,4,5,6,7,8,9,0},Table3[[#This Row],[Last Funding Amount - ORIG]]&amp;"0123456789"))-1)</f>
        <v>å£</v>
      </c>
      <c r="E11236" t="s">
        <v>18</v>
      </c>
      <c r="F11236" t="s">
        <v>13004</v>
      </c>
      <c r="G11236">
        <v>1</v>
      </c>
      <c r="H11236">
        <v>1</v>
      </c>
    </row>
    <row r="11237" spans="1:8" x14ac:dyDescent="0.2">
      <c r="A11237" t="s">
        <v>13005</v>
      </c>
      <c r="B11237" s="1">
        <v>6000000</v>
      </c>
      <c r="C1123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6000000</v>
      </c>
      <c r="D11237" s="6" t="str">
        <f>LEFT(Table3[[#This Row],[Last Funding Amount - ORIG]],MIN(FIND({0,1,2,3,4,5,6,7,8,9,0},Table3[[#This Row],[Last Funding Amount - ORIG]]&amp;"0123456789"))-1)</f>
        <v/>
      </c>
      <c r="E11237" t="s">
        <v>22</v>
      </c>
      <c r="F11237" s="1">
        <v>10500000</v>
      </c>
      <c r="G11237">
        <v>2</v>
      </c>
      <c r="H11237">
        <v>14</v>
      </c>
    </row>
    <row r="11238" spans="1:8" x14ac:dyDescent="0.2">
      <c r="A11238" t="s">
        <v>13006</v>
      </c>
      <c r="B11238" s="1">
        <v>6000000</v>
      </c>
      <c r="C1123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6000000</v>
      </c>
      <c r="D11238" s="6" t="str">
        <f>LEFT(Table3[[#This Row],[Last Funding Amount - ORIG]],MIN(FIND({0,1,2,3,4,5,6,7,8,9,0},Table3[[#This Row],[Last Funding Amount - ORIG]]&amp;"0123456789"))-1)</f>
        <v/>
      </c>
      <c r="E11238" t="s">
        <v>22</v>
      </c>
      <c r="F11238" s="1">
        <v>9800827</v>
      </c>
      <c r="G11238">
        <v>1</v>
      </c>
      <c r="H11238">
        <v>12</v>
      </c>
    </row>
    <row r="11239" spans="1:8" x14ac:dyDescent="0.2">
      <c r="A11239" t="s">
        <v>13007</v>
      </c>
      <c r="B11239" s="1">
        <v>2500000</v>
      </c>
      <c r="C1123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2500000</v>
      </c>
      <c r="D11239" s="6" t="str">
        <f>LEFT(Table3[[#This Row],[Last Funding Amount - ORIG]],MIN(FIND({0,1,2,3,4,5,6,7,8,9,0},Table3[[#This Row],[Last Funding Amount - ORIG]]&amp;"0123456789"))-1)</f>
        <v/>
      </c>
      <c r="E11239" t="s">
        <v>22</v>
      </c>
      <c r="F11239" s="1">
        <v>3000000</v>
      </c>
      <c r="H11239">
        <v>3</v>
      </c>
    </row>
    <row r="11240" spans="1:8" x14ac:dyDescent="0.2">
      <c r="A11240" t="s">
        <v>13008</v>
      </c>
      <c r="B11240" s="1">
        <v>90000000</v>
      </c>
      <c r="C1124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90000000</v>
      </c>
      <c r="D11240" s="6" t="str">
        <f>LEFT(Table3[[#This Row],[Last Funding Amount - ORIG]],MIN(FIND({0,1,2,3,4,5,6,7,8,9,0},Table3[[#This Row],[Last Funding Amount - ORIG]]&amp;"0123456789"))-1)</f>
        <v/>
      </c>
      <c r="E11240" t="s">
        <v>36</v>
      </c>
      <c r="F11240" s="1">
        <v>135308960</v>
      </c>
      <c r="G11240">
        <v>2</v>
      </c>
      <c r="H11240">
        <v>13</v>
      </c>
    </row>
    <row r="11241" spans="1:8" x14ac:dyDescent="0.2">
      <c r="A11241" t="s">
        <v>13009</v>
      </c>
      <c r="B11241" s="1">
        <v>20000000</v>
      </c>
      <c r="C1124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20000000</v>
      </c>
      <c r="D11241" s="6" t="str">
        <f>LEFT(Table3[[#This Row],[Last Funding Amount - ORIG]],MIN(FIND({0,1,2,3,4,5,6,7,8,9,0},Table3[[#This Row],[Last Funding Amount - ORIG]]&amp;"0123456789"))-1)</f>
        <v/>
      </c>
      <c r="E11241" t="s">
        <v>36</v>
      </c>
      <c r="F11241" s="1">
        <v>31000000</v>
      </c>
      <c r="G11241">
        <v>3</v>
      </c>
      <c r="H11241">
        <v>8</v>
      </c>
    </row>
    <row r="11242" spans="1:8" x14ac:dyDescent="0.2">
      <c r="A11242" t="s">
        <v>13010</v>
      </c>
      <c r="B11242" s="1">
        <v>40000000</v>
      </c>
      <c r="C1124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40000000</v>
      </c>
      <c r="D11242" s="6" t="str">
        <f>LEFT(Table3[[#This Row],[Last Funding Amount - ORIG]],MIN(FIND({0,1,2,3,4,5,6,7,8,9,0},Table3[[#This Row],[Last Funding Amount - ORIG]]&amp;"0123456789"))-1)</f>
        <v/>
      </c>
      <c r="E11242" t="s">
        <v>16</v>
      </c>
      <c r="F11242" s="1">
        <v>487173747</v>
      </c>
      <c r="G11242">
        <v>3</v>
      </c>
      <c r="H11242">
        <v>15</v>
      </c>
    </row>
    <row r="11243" spans="1:8" x14ac:dyDescent="0.2">
      <c r="A11243" t="s">
        <v>13011</v>
      </c>
      <c r="B11243" s="1">
        <v>50000000</v>
      </c>
      <c r="C1124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50000000</v>
      </c>
      <c r="D11243" s="6" t="str">
        <f>LEFT(Table3[[#This Row],[Last Funding Amount - ORIG]],MIN(FIND({0,1,2,3,4,5,6,7,8,9,0},Table3[[#This Row],[Last Funding Amount - ORIG]]&amp;"0123456789"))-1)</f>
        <v/>
      </c>
      <c r="E11243" t="s">
        <v>208</v>
      </c>
      <c r="F11243" s="1">
        <v>65000000</v>
      </c>
      <c r="G11243">
        <v>1</v>
      </c>
      <c r="H11243">
        <v>3</v>
      </c>
    </row>
    <row r="11244" spans="1:8" x14ac:dyDescent="0.2">
      <c r="A11244" t="s">
        <v>13012</v>
      </c>
      <c r="C1124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244" s="6" t="str">
        <f>LEFT(Table3[[#This Row],[Last Funding Amount - ORIG]],MIN(FIND({0,1,2,3,4,5,6,7,8,9,0},Table3[[#This Row],[Last Funding Amount - ORIG]]&amp;"0123456789"))-1)</f>
        <v/>
      </c>
      <c r="E11244" t="s">
        <v>918</v>
      </c>
      <c r="F11244" s="1">
        <v>82821087</v>
      </c>
      <c r="G11244">
        <v>4</v>
      </c>
      <c r="H11244">
        <v>10</v>
      </c>
    </row>
    <row r="11245" spans="1:8" x14ac:dyDescent="0.2">
      <c r="A11245" t="s">
        <v>13013</v>
      </c>
      <c r="B11245" s="1">
        <v>15000000</v>
      </c>
      <c r="C1124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15000000</v>
      </c>
      <c r="D11245" s="6" t="str">
        <f>LEFT(Table3[[#This Row],[Last Funding Amount - ORIG]],MIN(FIND({0,1,2,3,4,5,6,7,8,9,0},Table3[[#This Row],[Last Funding Amount - ORIG]]&amp;"0123456789"))-1)</f>
        <v/>
      </c>
      <c r="E11245" t="s">
        <v>13</v>
      </c>
      <c r="F11245" s="1">
        <v>60815000</v>
      </c>
      <c r="G11245">
        <v>3</v>
      </c>
      <c r="H11245">
        <v>10</v>
      </c>
    </row>
    <row r="11246" spans="1:8" x14ac:dyDescent="0.2">
      <c r="A11246" t="s">
        <v>13014</v>
      </c>
      <c r="B11246" s="1">
        <v>8500000</v>
      </c>
      <c r="C1124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8500000</v>
      </c>
      <c r="D11246" s="6" t="str">
        <f>LEFT(Table3[[#This Row],[Last Funding Amount - ORIG]],MIN(FIND({0,1,2,3,4,5,6,7,8,9,0},Table3[[#This Row],[Last Funding Amount - ORIG]]&amp;"0123456789"))-1)</f>
        <v/>
      </c>
      <c r="E11246" t="s">
        <v>36</v>
      </c>
      <c r="F11246" s="1">
        <v>18400000</v>
      </c>
      <c r="G11246">
        <v>3</v>
      </c>
      <c r="H11246">
        <v>13</v>
      </c>
    </row>
    <row r="11247" spans="1:8" x14ac:dyDescent="0.2">
      <c r="A11247" t="s">
        <v>13015</v>
      </c>
      <c r="B11247" s="1">
        <v>2000000</v>
      </c>
      <c r="C1124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</v>
      </c>
      <c r="D11247" s="6" t="str">
        <f>LEFT(Table3[[#This Row],[Last Funding Amount - ORIG]],MIN(FIND({0,1,2,3,4,5,6,7,8,9,0},Table3[[#This Row],[Last Funding Amount - ORIG]]&amp;"0123456789"))-1)</f>
        <v/>
      </c>
      <c r="E11247" t="s">
        <v>112</v>
      </c>
      <c r="F11247" s="1">
        <v>3212000</v>
      </c>
      <c r="H11247">
        <v>1</v>
      </c>
    </row>
    <row r="11248" spans="1:8" x14ac:dyDescent="0.2">
      <c r="A11248" t="s">
        <v>13016</v>
      </c>
      <c r="B11248" s="1">
        <v>29000000</v>
      </c>
      <c r="C1124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29000000</v>
      </c>
      <c r="D11248" s="6" t="str">
        <f>LEFT(Table3[[#This Row],[Last Funding Amount - ORIG]],MIN(FIND({0,1,2,3,4,5,6,7,8,9,0},Table3[[#This Row],[Last Funding Amount - ORIG]]&amp;"0123456789"))-1)</f>
        <v/>
      </c>
      <c r="E11248" t="s">
        <v>22</v>
      </c>
      <c r="F11248" s="1">
        <v>39255000</v>
      </c>
      <c r="G11248">
        <v>1</v>
      </c>
      <c r="H11248">
        <v>10</v>
      </c>
    </row>
    <row r="11249" spans="1:8" x14ac:dyDescent="0.2">
      <c r="A11249" t="s">
        <v>13017</v>
      </c>
      <c r="B11249" s="1">
        <v>75000000</v>
      </c>
      <c r="C1124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75000000</v>
      </c>
      <c r="D11249" s="6" t="str">
        <f>LEFT(Table3[[#This Row],[Last Funding Amount - ORIG]],MIN(FIND({0,1,2,3,4,5,6,7,8,9,0},Table3[[#This Row],[Last Funding Amount - ORIG]]&amp;"0123456789"))-1)</f>
        <v/>
      </c>
      <c r="E11249" t="s">
        <v>13</v>
      </c>
      <c r="F11249" s="1">
        <v>75000000</v>
      </c>
      <c r="G11249">
        <v>1</v>
      </c>
      <c r="H11249">
        <v>3</v>
      </c>
    </row>
    <row r="11250" spans="1:8" x14ac:dyDescent="0.2">
      <c r="A11250" t="s">
        <v>13018</v>
      </c>
      <c r="B11250" s="1">
        <v>5000000</v>
      </c>
      <c r="C1125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5000000</v>
      </c>
      <c r="D11250" s="6" t="str">
        <f>LEFT(Table3[[#This Row],[Last Funding Amount - ORIG]],MIN(FIND({0,1,2,3,4,5,6,7,8,9,0},Table3[[#This Row],[Last Funding Amount - ORIG]]&amp;"0123456789"))-1)</f>
        <v/>
      </c>
      <c r="E11250" t="s">
        <v>18</v>
      </c>
      <c r="F11250" s="1">
        <v>5000000</v>
      </c>
      <c r="H11250">
        <v>1</v>
      </c>
    </row>
    <row r="11251" spans="1:8" x14ac:dyDescent="0.2">
      <c r="A11251" t="s">
        <v>13019</v>
      </c>
      <c r="B11251" s="1">
        <v>130000000</v>
      </c>
      <c r="C1125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130000000</v>
      </c>
      <c r="D11251" s="6" t="str">
        <f>LEFT(Table3[[#This Row],[Last Funding Amount - ORIG]],MIN(FIND({0,1,2,3,4,5,6,7,8,9,0},Table3[[#This Row],[Last Funding Amount - ORIG]]&amp;"0123456789"))-1)</f>
        <v/>
      </c>
      <c r="E11251" t="s">
        <v>36</v>
      </c>
      <c r="F11251" s="1">
        <v>347000000</v>
      </c>
      <c r="G11251">
        <v>1</v>
      </c>
      <c r="H11251">
        <v>6</v>
      </c>
    </row>
    <row r="11252" spans="1:8" x14ac:dyDescent="0.2">
      <c r="A11252" t="s">
        <v>13020</v>
      </c>
      <c r="B11252" s="1">
        <v>60000000</v>
      </c>
      <c r="C1125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60000000</v>
      </c>
      <c r="D11252" s="6" t="str">
        <f>LEFT(Table3[[#This Row],[Last Funding Amount - ORIG]],MIN(FIND({0,1,2,3,4,5,6,7,8,9,0},Table3[[#This Row],[Last Funding Amount - ORIG]]&amp;"0123456789"))-1)</f>
        <v/>
      </c>
      <c r="E11252" t="s">
        <v>8</v>
      </c>
      <c r="F11252" s="1">
        <v>75599000</v>
      </c>
      <c r="G11252">
        <v>4</v>
      </c>
      <c r="H11252">
        <v>9</v>
      </c>
    </row>
    <row r="11253" spans="1:8" x14ac:dyDescent="0.2">
      <c r="A11253" t="s">
        <v>13021</v>
      </c>
      <c r="B11253" s="1">
        <v>5300000</v>
      </c>
      <c r="C1125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5300000</v>
      </c>
      <c r="D11253" s="6" t="str">
        <f>LEFT(Table3[[#This Row],[Last Funding Amount - ORIG]],MIN(FIND({0,1,2,3,4,5,6,7,8,9,0},Table3[[#This Row],[Last Funding Amount - ORIG]]&amp;"0123456789"))-1)</f>
        <v/>
      </c>
      <c r="E11253" t="s">
        <v>22</v>
      </c>
      <c r="F11253" s="1">
        <v>7000000</v>
      </c>
      <c r="G11253">
        <v>2</v>
      </c>
      <c r="H11253">
        <v>9</v>
      </c>
    </row>
    <row r="11254" spans="1:8" x14ac:dyDescent="0.2">
      <c r="A11254" t="s">
        <v>13022</v>
      </c>
      <c r="B11254" s="1">
        <v>2500000</v>
      </c>
      <c r="C1125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2500000</v>
      </c>
      <c r="D11254" s="6" t="str">
        <f>LEFT(Table3[[#This Row],[Last Funding Amount - ORIG]],MIN(FIND({0,1,2,3,4,5,6,7,8,9,0},Table3[[#This Row],[Last Funding Amount - ORIG]]&amp;"0123456789"))-1)</f>
        <v/>
      </c>
      <c r="E11254" t="s">
        <v>44</v>
      </c>
      <c r="F11254" s="1">
        <v>3500000</v>
      </c>
      <c r="G11254">
        <v>1</v>
      </c>
      <c r="H11254">
        <v>13</v>
      </c>
    </row>
    <row r="11255" spans="1:8" x14ac:dyDescent="0.2">
      <c r="A11255" t="s">
        <v>13023</v>
      </c>
      <c r="B11255" s="1">
        <v>15000000</v>
      </c>
      <c r="C1125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15000000</v>
      </c>
      <c r="D11255" s="6" t="str">
        <f>LEFT(Table3[[#This Row],[Last Funding Amount - ORIG]],MIN(FIND({0,1,2,3,4,5,6,7,8,9,0},Table3[[#This Row],[Last Funding Amount - ORIG]]&amp;"0123456789"))-1)</f>
        <v/>
      </c>
      <c r="E11255" t="s">
        <v>36</v>
      </c>
      <c r="F11255" s="1">
        <v>18750000</v>
      </c>
      <c r="G11255">
        <v>2</v>
      </c>
      <c r="H11255">
        <v>4</v>
      </c>
    </row>
    <row r="11256" spans="1:8" x14ac:dyDescent="0.2">
      <c r="A11256" t="s">
        <v>13024</v>
      </c>
      <c r="B11256" s="1">
        <v>90000000</v>
      </c>
      <c r="C1125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90000000</v>
      </c>
      <c r="D11256" s="6" t="str">
        <f>LEFT(Table3[[#This Row],[Last Funding Amount - ORIG]],MIN(FIND({0,1,2,3,4,5,6,7,8,9,0},Table3[[#This Row],[Last Funding Amount - ORIG]]&amp;"0123456789"))-1)</f>
        <v/>
      </c>
      <c r="E11256" t="s">
        <v>22</v>
      </c>
      <c r="F11256" s="1">
        <v>90000000</v>
      </c>
      <c r="G11256">
        <v>1</v>
      </c>
      <c r="H11256">
        <v>1</v>
      </c>
    </row>
    <row r="11257" spans="1:8" x14ac:dyDescent="0.2">
      <c r="A11257" t="s">
        <v>13025</v>
      </c>
      <c r="B11257" s="1">
        <v>6600000</v>
      </c>
      <c r="C1125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6600000</v>
      </c>
      <c r="D11257" s="6" t="str">
        <f>LEFT(Table3[[#This Row],[Last Funding Amount - ORIG]],MIN(FIND({0,1,2,3,4,5,6,7,8,9,0},Table3[[#This Row],[Last Funding Amount - ORIG]]&amp;"0123456789"))-1)</f>
        <v/>
      </c>
      <c r="E11257" t="s">
        <v>22</v>
      </c>
      <c r="F11257" s="1">
        <v>8720000</v>
      </c>
      <c r="G11257">
        <v>1</v>
      </c>
      <c r="H11257">
        <v>7</v>
      </c>
    </row>
    <row r="11258" spans="1:8" x14ac:dyDescent="0.2">
      <c r="A11258" t="s">
        <v>13026</v>
      </c>
      <c r="B11258" s="1">
        <v>15000000</v>
      </c>
      <c r="C1125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15000000</v>
      </c>
      <c r="D11258" s="6" t="str">
        <f>LEFT(Table3[[#This Row],[Last Funding Amount - ORIG]],MIN(FIND({0,1,2,3,4,5,6,7,8,9,0},Table3[[#This Row],[Last Funding Amount - ORIG]]&amp;"0123456789"))-1)</f>
        <v/>
      </c>
      <c r="E11258" t="s">
        <v>13</v>
      </c>
      <c r="F11258" s="1">
        <v>55413881</v>
      </c>
      <c r="G11258">
        <v>2</v>
      </c>
      <c r="H11258">
        <v>7</v>
      </c>
    </row>
    <row r="11259" spans="1:8" x14ac:dyDescent="0.2">
      <c r="A11259" t="s">
        <v>13027</v>
      </c>
      <c r="C1125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259" s="6" t="str">
        <f>LEFT(Table3[[#This Row],[Last Funding Amount - ORIG]],MIN(FIND({0,1,2,3,4,5,6,7,8,9,0},Table3[[#This Row],[Last Funding Amount - ORIG]]&amp;"0123456789"))-1)</f>
        <v/>
      </c>
      <c r="E11259" t="s">
        <v>11</v>
      </c>
      <c r="F11259" s="1">
        <v>33971254</v>
      </c>
      <c r="G11259">
        <v>2</v>
      </c>
      <c r="H11259">
        <v>4</v>
      </c>
    </row>
    <row r="11260" spans="1:8" x14ac:dyDescent="0.2">
      <c r="A11260" t="s">
        <v>13028</v>
      </c>
      <c r="B11260" s="1">
        <v>1000000</v>
      </c>
      <c r="C1126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11260" s="6" t="str">
        <f>LEFT(Table3[[#This Row],[Last Funding Amount - ORIG]],MIN(FIND({0,1,2,3,4,5,6,7,8,9,0},Table3[[#This Row],[Last Funding Amount - ORIG]]&amp;"0123456789"))-1)</f>
        <v/>
      </c>
      <c r="E11260" t="s">
        <v>44</v>
      </c>
      <c r="F11260" s="1">
        <v>71800000</v>
      </c>
      <c r="G11260">
        <v>4</v>
      </c>
      <c r="H11260">
        <v>7</v>
      </c>
    </row>
    <row r="11261" spans="1:8" x14ac:dyDescent="0.2">
      <c r="A11261" t="s">
        <v>13029</v>
      </c>
      <c r="B11261" s="1">
        <v>16600000</v>
      </c>
      <c r="C1126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16600000</v>
      </c>
      <c r="D11261" s="6" t="str">
        <f>LEFT(Table3[[#This Row],[Last Funding Amount - ORIG]],MIN(FIND({0,1,2,3,4,5,6,7,8,9,0},Table3[[#This Row],[Last Funding Amount - ORIG]]&amp;"0123456789"))-1)</f>
        <v/>
      </c>
      <c r="E11261" t="s">
        <v>314</v>
      </c>
      <c r="F11261" s="1">
        <v>16600000</v>
      </c>
    </row>
    <row r="11262" spans="1:8" x14ac:dyDescent="0.2">
      <c r="A11262" t="s">
        <v>13030</v>
      </c>
      <c r="B11262" s="1">
        <v>12000000</v>
      </c>
      <c r="C1126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12000000</v>
      </c>
      <c r="D11262" s="6" t="str">
        <f>LEFT(Table3[[#This Row],[Last Funding Amount - ORIG]],MIN(FIND({0,1,2,3,4,5,6,7,8,9,0},Table3[[#This Row],[Last Funding Amount - ORIG]]&amp;"0123456789"))-1)</f>
        <v/>
      </c>
      <c r="E11262" t="s">
        <v>44</v>
      </c>
      <c r="F11262" s="1">
        <v>30550000</v>
      </c>
      <c r="G11262">
        <v>3</v>
      </c>
      <c r="H11262">
        <v>9</v>
      </c>
    </row>
    <row r="11263" spans="1:8" x14ac:dyDescent="0.2">
      <c r="A11263" t="s">
        <v>13031</v>
      </c>
      <c r="B11263" s="1">
        <v>100000000</v>
      </c>
      <c r="C1126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100000000</v>
      </c>
      <c r="D11263" s="6" t="str">
        <f>LEFT(Table3[[#This Row],[Last Funding Amount - ORIG]],MIN(FIND({0,1,2,3,4,5,6,7,8,9,0},Table3[[#This Row],[Last Funding Amount - ORIG]]&amp;"0123456789"))-1)</f>
        <v/>
      </c>
      <c r="E11263" t="s">
        <v>44</v>
      </c>
      <c r="F11263" s="1">
        <v>102728967</v>
      </c>
      <c r="G11263">
        <v>1</v>
      </c>
      <c r="H11263">
        <v>6</v>
      </c>
    </row>
    <row r="11264" spans="1:8" x14ac:dyDescent="0.2">
      <c r="A11264" t="s">
        <v>13032</v>
      </c>
      <c r="B11264" s="1">
        <v>6000000</v>
      </c>
      <c r="C1126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6000000</v>
      </c>
      <c r="D11264" s="6" t="str">
        <f>LEFT(Table3[[#This Row],[Last Funding Amount - ORIG]],MIN(FIND({0,1,2,3,4,5,6,7,8,9,0},Table3[[#This Row],[Last Funding Amount - ORIG]]&amp;"0123456789"))-1)</f>
        <v/>
      </c>
      <c r="E11264" t="s">
        <v>13</v>
      </c>
      <c r="F11264" s="1">
        <v>14900000</v>
      </c>
      <c r="G11264">
        <v>2</v>
      </c>
      <c r="H11264">
        <v>17</v>
      </c>
    </row>
    <row r="11265" spans="1:8" x14ac:dyDescent="0.2">
      <c r="A11265" t="s">
        <v>13033</v>
      </c>
      <c r="B11265" s="1">
        <v>12000000</v>
      </c>
      <c r="C1126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12000000</v>
      </c>
      <c r="D11265" s="6" t="str">
        <f>LEFT(Table3[[#This Row],[Last Funding Amount - ORIG]],MIN(FIND({0,1,2,3,4,5,6,7,8,9,0},Table3[[#This Row],[Last Funding Amount - ORIG]]&amp;"0123456789"))-1)</f>
        <v/>
      </c>
      <c r="E11265" t="s">
        <v>36</v>
      </c>
      <c r="F11265" s="1">
        <v>27200000</v>
      </c>
      <c r="G11265">
        <v>3</v>
      </c>
      <c r="H11265">
        <v>8</v>
      </c>
    </row>
    <row r="11266" spans="1:8" x14ac:dyDescent="0.2">
      <c r="A11266" t="s">
        <v>13034</v>
      </c>
      <c r="B11266" s="1">
        <v>12700000</v>
      </c>
      <c r="C1126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12700000</v>
      </c>
      <c r="D11266" s="6" t="str">
        <f>LEFT(Table3[[#This Row],[Last Funding Amount - ORIG]],MIN(FIND({0,1,2,3,4,5,6,7,8,9,0},Table3[[#This Row],[Last Funding Amount - ORIG]]&amp;"0123456789"))-1)</f>
        <v/>
      </c>
      <c r="E11266" t="s">
        <v>11</v>
      </c>
      <c r="F11266" s="1">
        <v>31950000</v>
      </c>
      <c r="G11266">
        <v>3</v>
      </c>
      <c r="H11266">
        <v>8</v>
      </c>
    </row>
    <row r="11267" spans="1:8" x14ac:dyDescent="0.2">
      <c r="A11267" t="s">
        <v>13035</v>
      </c>
      <c r="B11267" s="1">
        <v>16000000</v>
      </c>
      <c r="C1126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16000000</v>
      </c>
      <c r="D11267" s="6" t="str">
        <f>LEFT(Table3[[#This Row],[Last Funding Amount - ORIG]],MIN(FIND({0,1,2,3,4,5,6,7,8,9,0},Table3[[#This Row],[Last Funding Amount - ORIG]]&amp;"0123456789"))-1)</f>
        <v/>
      </c>
      <c r="E11267" t="s">
        <v>22</v>
      </c>
      <c r="F11267" s="1">
        <v>27399994</v>
      </c>
      <c r="G11267">
        <v>2</v>
      </c>
      <c r="H11267">
        <v>10</v>
      </c>
    </row>
    <row r="11268" spans="1:8" x14ac:dyDescent="0.2">
      <c r="A11268" t="s">
        <v>13036</v>
      </c>
      <c r="B11268" t="s">
        <v>2352</v>
      </c>
      <c r="C1126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800000</v>
      </c>
      <c r="D11268" s="5" t="str">
        <f>LEFT(Table3[[#This Row],[Last Funding Amount - ORIG]],MIN(FIND({0,1,2,3,4,5,6,7,8,9,0},Table3[[#This Row],[Last Funding Amount - ORIG]]&amp;"0123456789"))-1)</f>
        <v>‰âÂ</v>
      </c>
      <c r="E11268" t="s">
        <v>112</v>
      </c>
      <c r="F11268" t="s">
        <v>13037</v>
      </c>
    </row>
    <row r="11269" spans="1:8" x14ac:dyDescent="0.2">
      <c r="A11269" t="s">
        <v>13038</v>
      </c>
      <c r="B11269" s="1">
        <v>6500000</v>
      </c>
      <c r="C1126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6500000</v>
      </c>
      <c r="D11269" s="6" t="str">
        <f>LEFT(Table3[[#This Row],[Last Funding Amount - ORIG]],MIN(FIND({0,1,2,3,4,5,6,7,8,9,0},Table3[[#This Row],[Last Funding Amount - ORIG]]&amp;"0123456789"))-1)</f>
        <v/>
      </c>
      <c r="E11269" t="s">
        <v>13</v>
      </c>
      <c r="F11269" s="1">
        <v>18000000</v>
      </c>
      <c r="G11269">
        <v>1</v>
      </c>
      <c r="H11269">
        <v>3</v>
      </c>
    </row>
    <row r="11270" spans="1:8" x14ac:dyDescent="0.2">
      <c r="A11270" t="s">
        <v>13039</v>
      </c>
      <c r="B11270" t="s">
        <v>13040</v>
      </c>
      <c r="C1127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21000000</v>
      </c>
      <c r="D11270" s="5" t="str">
        <f>LEFT(Table3[[#This Row],[Last Funding Amount - ORIG]],MIN(FIND({0,1,2,3,4,5,6,7,8,9,0},Table3[[#This Row],[Last Funding Amount - ORIG]]&amp;"0123456789"))-1)</f>
        <v>å£</v>
      </c>
      <c r="E11270" t="s">
        <v>6</v>
      </c>
      <c r="F11270" s="1">
        <v>81037605</v>
      </c>
      <c r="G11270">
        <v>3</v>
      </c>
      <c r="H11270">
        <v>8</v>
      </c>
    </row>
    <row r="11271" spans="1:8" x14ac:dyDescent="0.2">
      <c r="A11271" t="s">
        <v>13041</v>
      </c>
      <c r="B11271" s="1">
        <v>4500000</v>
      </c>
      <c r="C1127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4500000</v>
      </c>
      <c r="D11271" s="6" t="str">
        <f>LEFT(Table3[[#This Row],[Last Funding Amount - ORIG]],MIN(FIND({0,1,2,3,4,5,6,7,8,9,0},Table3[[#This Row],[Last Funding Amount - ORIG]]&amp;"0123456789"))-1)</f>
        <v/>
      </c>
      <c r="E11271" t="s">
        <v>22</v>
      </c>
      <c r="F11271" s="1">
        <v>7970000</v>
      </c>
      <c r="G11271">
        <v>2</v>
      </c>
      <c r="H11271">
        <v>12</v>
      </c>
    </row>
    <row r="11272" spans="1:8" x14ac:dyDescent="0.2">
      <c r="A11272" t="s">
        <v>13042</v>
      </c>
      <c r="B11272" s="1">
        <v>15000000</v>
      </c>
      <c r="C1127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15000000</v>
      </c>
      <c r="D11272" s="6" t="str">
        <f>LEFT(Table3[[#This Row],[Last Funding Amount - ORIG]],MIN(FIND({0,1,2,3,4,5,6,7,8,9,0},Table3[[#This Row],[Last Funding Amount - ORIG]]&amp;"0123456789"))-1)</f>
        <v/>
      </c>
      <c r="E11272" t="s">
        <v>36</v>
      </c>
      <c r="F11272" s="1">
        <v>27600000</v>
      </c>
      <c r="G11272">
        <v>2</v>
      </c>
      <c r="H11272">
        <v>4</v>
      </c>
    </row>
    <row r="11273" spans="1:8" x14ac:dyDescent="0.2">
      <c r="A11273" t="s">
        <v>13043</v>
      </c>
      <c r="B11273" s="1">
        <v>12000000</v>
      </c>
      <c r="C1127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12000000</v>
      </c>
      <c r="D11273" s="6" t="str">
        <f>LEFT(Table3[[#This Row],[Last Funding Amount - ORIG]],MIN(FIND({0,1,2,3,4,5,6,7,8,9,0},Table3[[#This Row],[Last Funding Amount - ORIG]]&amp;"0123456789"))-1)</f>
        <v/>
      </c>
      <c r="E11273" t="s">
        <v>16</v>
      </c>
      <c r="F11273" s="1">
        <v>59507754</v>
      </c>
      <c r="G11273">
        <v>1</v>
      </c>
      <c r="H11273">
        <v>1</v>
      </c>
    </row>
    <row r="11274" spans="1:8" x14ac:dyDescent="0.2">
      <c r="A11274" t="s">
        <v>13044</v>
      </c>
      <c r="B11274" s="1">
        <v>100000</v>
      </c>
      <c r="C1127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</v>
      </c>
      <c r="D11274" s="6" t="str">
        <f>LEFT(Table3[[#This Row],[Last Funding Amount - ORIG]],MIN(FIND({0,1,2,3,4,5,6,7,8,9,0},Table3[[#This Row],[Last Funding Amount - ORIG]]&amp;"0123456789"))-1)</f>
        <v/>
      </c>
      <c r="E11274" t="s">
        <v>314</v>
      </c>
      <c r="F11274" s="1">
        <v>100000</v>
      </c>
      <c r="H11274">
        <v>1</v>
      </c>
    </row>
    <row r="11275" spans="1:8" x14ac:dyDescent="0.2">
      <c r="A11275" t="s">
        <v>13045</v>
      </c>
      <c r="B11275" s="1">
        <v>875000</v>
      </c>
      <c r="C1127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875000</v>
      </c>
      <c r="D11275" s="6" t="str">
        <f>LEFT(Table3[[#This Row],[Last Funding Amount - ORIG]],MIN(FIND({0,1,2,3,4,5,6,7,8,9,0},Table3[[#This Row],[Last Funding Amount - ORIG]]&amp;"0123456789"))-1)</f>
        <v/>
      </c>
      <c r="E11275" t="s">
        <v>112</v>
      </c>
      <c r="F11275" s="1">
        <v>1980000</v>
      </c>
      <c r="H11275">
        <v>29</v>
      </c>
    </row>
    <row r="11276" spans="1:8" x14ac:dyDescent="0.2">
      <c r="A11276" t="s">
        <v>13046</v>
      </c>
      <c r="B11276" t="s">
        <v>13047</v>
      </c>
      <c r="C1127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150000000</v>
      </c>
      <c r="D11276" s="5" t="str">
        <f>LEFT(Table3[[#This Row],[Last Funding Amount - ORIG]],MIN(FIND({0,1,2,3,4,5,6,7,8,9,0},Table3[[#This Row],[Last Funding Amount - ORIG]]&amp;"0123456789"))-1)</f>
        <v>NOK</v>
      </c>
      <c r="E11276" t="s">
        <v>13</v>
      </c>
      <c r="F11276" s="1">
        <v>20402094</v>
      </c>
      <c r="H11276">
        <v>5</v>
      </c>
    </row>
    <row r="11277" spans="1:8" x14ac:dyDescent="0.2">
      <c r="A11277" t="s">
        <v>13048</v>
      </c>
      <c r="B11277" s="1">
        <v>4000000</v>
      </c>
      <c r="C1127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4000000</v>
      </c>
      <c r="D11277" s="6" t="str">
        <f>LEFT(Table3[[#This Row],[Last Funding Amount - ORIG]],MIN(FIND({0,1,2,3,4,5,6,7,8,9,0},Table3[[#This Row],[Last Funding Amount - ORIG]]&amp;"0123456789"))-1)</f>
        <v/>
      </c>
      <c r="E11277" t="s">
        <v>112</v>
      </c>
      <c r="F11277" s="1">
        <v>6503000</v>
      </c>
      <c r="G11277">
        <v>1</v>
      </c>
      <c r="H11277">
        <v>12</v>
      </c>
    </row>
    <row r="11278" spans="1:8" x14ac:dyDescent="0.2">
      <c r="A11278" t="s">
        <v>13049</v>
      </c>
      <c r="B11278" s="1">
        <v>10100000</v>
      </c>
      <c r="C1127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10100000</v>
      </c>
      <c r="D11278" s="6" t="str">
        <f>LEFT(Table3[[#This Row],[Last Funding Amount - ORIG]],MIN(FIND({0,1,2,3,4,5,6,7,8,9,0},Table3[[#This Row],[Last Funding Amount - ORIG]]&amp;"0123456789"))-1)</f>
        <v/>
      </c>
      <c r="E11278" t="s">
        <v>56</v>
      </c>
      <c r="F11278" s="1">
        <v>13100000</v>
      </c>
    </row>
    <row r="11279" spans="1:8" x14ac:dyDescent="0.2">
      <c r="A11279" t="s">
        <v>13050</v>
      </c>
      <c r="B11279" s="1">
        <v>6500000</v>
      </c>
      <c r="C1127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6500000</v>
      </c>
      <c r="D11279" s="6" t="str">
        <f>LEFT(Table3[[#This Row],[Last Funding Amount - ORIG]],MIN(FIND({0,1,2,3,4,5,6,7,8,9,0},Table3[[#This Row],[Last Funding Amount - ORIG]]&amp;"0123456789"))-1)</f>
        <v/>
      </c>
      <c r="E11279" t="s">
        <v>13</v>
      </c>
      <c r="F11279" s="1">
        <v>6500000</v>
      </c>
      <c r="G11279">
        <v>1</v>
      </c>
      <c r="H11279">
        <v>2</v>
      </c>
    </row>
    <row r="11280" spans="1:8" x14ac:dyDescent="0.2">
      <c r="A11280" t="s">
        <v>13051</v>
      </c>
      <c r="C1128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280" s="6" t="str">
        <f>LEFT(Table3[[#This Row],[Last Funding Amount - ORIG]],MIN(FIND({0,1,2,3,4,5,6,7,8,9,0},Table3[[#This Row],[Last Funding Amount - ORIG]]&amp;"0123456789"))-1)</f>
        <v/>
      </c>
      <c r="E11280" t="s">
        <v>44</v>
      </c>
      <c r="F11280" s="1">
        <v>56800000</v>
      </c>
      <c r="G11280">
        <v>3</v>
      </c>
      <c r="H11280">
        <v>5</v>
      </c>
    </row>
    <row r="11281" spans="1:8" x14ac:dyDescent="0.2">
      <c r="A11281" t="s">
        <v>13052</v>
      </c>
      <c r="B11281" s="1">
        <v>6000000</v>
      </c>
      <c r="C1128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6000000</v>
      </c>
      <c r="D11281" s="6" t="str">
        <f>LEFT(Table3[[#This Row],[Last Funding Amount - ORIG]],MIN(FIND({0,1,2,3,4,5,6,7,8,9,0},Table3[[#This Row],[Last Funding Amount - ORIG]]&amp;"0123456789"))-1)</f>
        <v/>
      </c>
      <c r="E11281" t="s">
        <v>22</v>
      </c>
      <c r="F11281" s="1">
        <v>6000000</v>
      </c>
      <c r="H11281">
        <v>1</v>
      </c>
    </row>
    <row r="11282" spans="1:8" x14ac:dyDescent="0.2">
      <c r="A11282" t="s">
        <v>13053</v>
      </c>
      <c r="B11282" s="1">
        <v>15100000</v>
      </c>
      <c r="C1128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15100000</v>
      </c>
      <c r="D11282" s="6" t="str">
        <f>LEFT(Table3[[#This Row],[Last Funding Amount - ORIG]],MIN(FIND({0,1,2,3,4,5,6,7,8,9,0},Table3[[#This Row],[Last Funding Amount - ORIG]]&amp;"0123456789"))-1)</f>
        <v/>
      </c>
      <c r="E11282" t="s">
        <v>13</v>
      </c>
      <c r="F11282" s="1">
        <v>23510127</v>
      </c>
      <c r="G11282">
        <v>1</v>
      </c>
      <c r="H11282">
        <v>6</v>
      </c>
    </row>
    <row r="11283" spans="1:8" x14ac:dyDescent="0.2">
      <c r="A11283" t="s">
        <v>13054</v>
      </c>
      <c r="B11283" t="s">
        <v>13055</v>
      </c>
      <c r="C1128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450000000</v>
      </c>
      <c r="D11283" s="5" t="str">
        <f>LEFT(Table3[[#This Row],[Last Funding Amount - ORIG]],MIN(FIND({0,1,2,3,4,5,6,7,8,9,0},Table3[[#This Row],[Last Funding Amount - ORIG]]&amp;"0123456789"))-1)</f>
        <v>‰â_</v>
      </c>
      <c r="E11283" t="s">
        <v>13</v>
      </c>
      <c r="F11283" t="s">
        <v>11041</v>
      </c>
      <c r="G11283">
        <v>1</v>
      </c>
      <c r="H11283">
        <v>1</v>
      </c>
    </row>
    <row r="11284" spans="1:8" x14ac:dyDescent="0.2">
      <c r="A11284" t="s">
        <v>13056</v>
      </c>
      <c r="C1128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284" s="6" t="str">
        <f>LEFT(Table3[[#This Row],[Last Funding Amount - ORIG]],MIN(FIND({0,1,2,3,4,5,6,7,8,9,0},Table3[[#This Row],[Last Funding Amount - ORIG]]&amp;"0123456789"))-1)</f>
        <v/>
      </c>
      <c r="E11284" t="s">
        <v>36</v>
      </c>
      <c r="F11284" s="1">
        <v>10000000</v>
      </c>
      <c r="G11284">
        <v>2</v>
      </c>
      <c r="H11284">
        <v>11</v>
      </c>
    </row>
    <row r="11285" spans="1:8" x14ac:dyDescent="0.2">
      <c r="A11285" t="s">
        <v>13057</v>
      </c>
      <c r="B11285" s="1">
        <v>10000000</v>
      </c>
      <c r="C1128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10000000</v>
      </c>
      <c r="D11285" s="6" t="str">
        <f>LEFT(Table3[[#This Row],[Last Funding Amount - ORIG]],MIN(FIND({0,1,2,3,4,5,6,7,8,9,0},Table3[[#This Row],[Last Funding Amount - ORIG]]&amp;"0123456789"))-1)</f>
        <v/>
      </c>
      <c r="E11285" t="s">
        <v>36</v>
      </c>
      <c r="F11285" s="1">
        <v>32050000</v>
      </c>
      <c r="G11285">
        <v>2</v>
      </c>
      <c r="H11285">
        <v>5</v>
      </c>
    </row>
    <row r="11286" spans="1:8" x14ac:dyDescent="0.2">
      <c r="A11286" t="s">
        <v>13058</v>
      </c>
      <c r="B11286" s="1">
        <v>1422999</v>
      </c>
      <c r="C1128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1422999</v>
      </c>
      <c r="D11286" s="6" t="str">
        <f>LEFT(Table3[[#This Row],[Last Funding Amount - ORIG]],MIN(FIND({0,1,2,3,4,5,6,7,8,9,0},Table3[[#This Row],[Last Funding Amount - ORIG]]&amp;"0123456789"))-1)</f>
        <v/>
      </c>
      <c r="E11286" t="s">
        <v>13</v>
      </c>
      <c r="F11286" s="1">
        <v>8910593</v>
      </c>
      <c r="G11286">
        <v>2</v>
      </c>
      <c r="H11286">
        <v>18</v>
      </c>
    </row>
    <row r="11287" spans="1:8" x14ac:dyDescent="0.2">
      <c r="A11287" t="s">
        <v>13059</v>
      </c>
      <c r="B11287" s="1">
        <v>27400000</v>
      </c>
      <c r="C1128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27400000</v>
      </c>
      <c r="D11287" s="6" t="str">
        <f>LEFT(Table3[[#This Row],[Last Funding Amount - ORIG]],MIN(FIND({0,1,2,3,4,5,6,7,8,9,0},Table3[[#This Row],[Last Funding Amount - ORIG]]&amp;"0123456789"))-1)</f>
        <v/>
      </c>
      <c r="E11287" t="s">
        <v>36</v>
      </c>
      <c r="F11287" s="1">
        <v>34511591</v>
      </c>
      <c r="G11287">
        <v>3</v>
      </c>
      <c r="H11287">
        <v>6</v>
      </c>
    </row>
    <row r="11288" spans="1:8" x14ac:dyDescent="0.2">
      <c r="A11288" t="s">
        <v>13060</v>
      </c>
      <c r="C1128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288" s="6" t="str">
        <f>LEFT(Table3[[#This Row],[Last Funding Amount - ORIG]],MIN(FIND({0,1,2,3,4,5,6,7,8,9,0},Table3[[#This Row],[Last Funding Amount - ORIG]]&amp;"0123456789"))-1)</f>
        <v/>
      </c>
      <c r="E11288" t="s">
        <v>13</v>
      </c>
      <c r="F11288" s="1">
        <v>9500000</v>
      </c>
      <c r="G11288">
        <v>3</v>
      </c>
      <c r="H11288">
        <v>14</v>
      </c>
    </row>
    <row r="11289" spans="1:8" x14ac:dyDescent="0.2">
      <c r="A11289" t="s">
        <v>13061</v>
      </c>
      <c r="B11289" s="1">
        <v>21122645</v>
      </c>
      <c r="C1128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21122645</v>
      </c>
      <c r="D11289" s="6" t="str">
        <f>LEFT(Table3[[#This Row],[Last Funding Amount - ORIG]],MIN(FIND({0,1,2,3,4,5,6,7,8,9,0},Table3[[#This Row],[Last Funding Amount - ORIG]]&amp;"0123456789"))-1)</f>
        <v/>
      </c>
      <c r="E11289" t="s">
        <v>11</v>
      </c>
      <c r="F11289" s="1">
        <v>44622645</v>
      </c>
      <c r="G11289">
        <v>4</v>
      </c>
      <c r="H11289">
        <v>4</v>
      </c>
    </row>
    <row r="11290" spans="1:8" x14ac:dyDescent="0.2">
      <c r="A11290" t="s">
        <v>13062</v>
      </c>
      <c r="B11290" s="1">
        <v>1800000</v>
      </c>
      <c r="C1129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1800000</v>
      </c>
      <c r="D11290" s="6" t="str">
        <f>LEFT(Table3[[#This Row],[Last Funding Amount - ORIG]],MIN(FIND({0,1,2,3,4,5,6,7,8,9,0},Table3[[#This Row],[Last Funding Amount - ORIG]]&amp;"0123456789"))-1)</f>
        <v/>
      </c>
      <c r="E11290" t="s">
        <v>112</v>
      </c>
      <c r="F11290" s="1">
        <v>3800000</v>
      </c>
      <c r="H11290">
        <v>3</v>
      </c>
    </row>
    <row r="11291" spans="1:8" x14ac:dyDescent="0.2">
      <c r="A11291" t="s">
        <v>13063</v>
      </c>
      <c r="B11291" s="1">
        <v>12600000</v>
      </c>
      <c r="C1129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12600000</v>
      </c>
      <c r="D11291" s="6" t="str">
        <f>LEFT(Table3[[#This Row],[Last Funding Amount - ORIG]],MIN(FIND({0,1,2,3,4,5,6,7,8,9,0},Table3[[#This Row],[Last Funding Amount - ORIG]]&amp;"0123456789"))-1)</f>
        <v/>
      </c>
      <c r="E11291" t="s">
        <v>22</v>
      </c>
      <c r="F11291" s="1">
        <v>12600000</v>
      </c>
      <c r="H11291">
        <v>3</v>
      </c>
    </row>
    <row r="11292" spans="1:8" x14ac:dyDescent="0.2">
      <c r="A11292" t="s">
        <v>13064</v>
      </c>
      <c r="B11292" s="1">
        <v>10000000</v>
      </c>
      <c r="C1129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10000000</v>
      </c>
      <c r="D11292" s="6" t="str">
        <f>LEFT(Table3[[#This Row],[Last Funding Amount - ORIG]],MIN(FIND({0,1,2,3,4,5,6,7,8,9,0},Table3[[#This Row],[Last Funding Amount - ORIG]]&amp;"0123456789"))-1)</f>
        <v/>
      </c>
      <c r="E11292" t="s">
        <v>22</v>
      </c>
      <c r="F11292" s="1">
        <v>14000000</v>
      </c>
      <c r="G11292">
        <v>2</v>
      </c>
      <c r="H11292">
        <v>4</v>
      </c>
    </row>
    <row r="11293" spans="1:8" x14ac:dyDescent="0.2">
      <c r="A11293" t="s">
        <v>13065</v>
      </c>
      <c r="C1129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293" s="6" t="str">
        <f>LEFT(Table3[[#This Row],[Last Funding Amount - ORIG]],MIN(FIND({0,1,2,3,4,5,6,7,8,9,0},Table3[[#This Row],[Last Funding Amount - ORIG]]&amp;"0123456789"))-1)</f>
        <v/>
      </c>
      <c r="E11293" t="s">
        <v>13</v>
      </c>
      <c r="F11293" s="1">
        <v>9500000</v>
      </c>
      <c r="H11293">
        <v>7</v>
      </c>
    </row>
    <row r="11294" spans="1:8" x14ac:dyDescent="0.2">
      <c r="A11294" t="s">
        <v>13066</v>
      </c>
      <c r="B11294" s="1">
        <v>2000000</v>
      </c>
      <c r="C1129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</v>
      </c>
      <c r="D11294" s="6" t="str">
        <f>LEFT(Table3[[#This Row],[Last Funding Amount - ORIG]],MIN(FIND({0,1,2,3,4,5,6,7,8,9,0},Table3[[#This Row],[Last Funding Amount - ORIG]]&amp;"0123456789"))-1)</f>
        <v/>
      </c>
      <c r="E11294" t="s">
        <v>13</v>
      </c>
      <c r="F11294" s="1">
        <v>49892540</v>
      </c>
      <c r="G11294">
        <v>4</v>
      </c>
      <c r="H11294">
        <v>7</v>
      </c>
    </row>
    <row r="11295" spans="1:8" x14ac:dyDescent="0.2">
      <c r="A11295" t="s">
        <v>13067</v>
      </c>
      <c r="B11295" s="1">
        <v>1000000000</v>
      </c>
      <c r="C1129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1000000000</v>
      </c>
      <c r="D11295" s="6" t="str">
        <f>LEFT(Table3[[#This Row],[Last Funding Amount - ORIG]],MIN(FIND({0,1,2,3,4,5,6,7,8,9,0},Table3[[#This Row],[Last Funding Amount - ORIG]]&amp;"0123456789"))-1)</f>
        <v/>
      </c>
      <c r="E11295" t="s">
        <v>22</v>
      </c>
      <c r="F11295" s="1">
        <v>1000000000</v>
      </c>
      <c r="H11295">
        <v>1</v>
      </c>
    </row>
    <row r="11296" spans="1:8" x14ac:dyDescent="0.2">
      <c r="A11296" t="s">
        <v>13068</v>
      </c>
      <c r="B11296" s="1">
        <v>30000000</v>
      </c>
      <c r="C1129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30000000</v>
      </c>
      <c r="D11296" s="6" t="str">
        <f>LEFT(Table3[[#This Row],[Last Funding Amount - ORIG]],MIN(FIND({0,1,2,3,4,5,6,7,8,9,0},Table3[[#This Row],[Last Funding Amount - ORIG]]&amp;"0123456789"))-1)</f>
        <v/>
      </c>
      <c r="E11296" t="s">
        <v>11</v>
      </c>
      <c r="F11296" s="1">
        <v>86000000</v>
      </c>
      <c r="G11296">
        <v>1</v>
      </c>
      <c r="H11296">
        <v>5</v>
      </c>
    </row>
    <row r="11297" spans="1:8" x14ac:dyDescent="0.2">
      <c r="A11297" t="s">
        <v>13069</v>
      </c>
      <c r="B11297" s="1">
        <v>3000000</v>
      </c>
      <c r="C1129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3000000</v>
      </c>
      <c r="D11297" s="6" t="str">
        <f>LEFT(Table3[[#This Row],[Last Funding Amount - ORIG]],MIN(FIND({0,1,2,3,4,5,6,7,8,9,0},Table3[[#This Row],[Last Funding Amount - ORIG]]&amp;"0123456789"))-1)</f>
        <v/>
      </c>
      <c r="E11297" t="s">
        <v>112</v>
      </c>
      <c r="F11297" s="1">
        <v>5500000</v>
      </c>
      <c r="G11297">
        <v>1</v>
      </c>
      <c r="H11297">
        <v>15</v>
      </c>
    </row>
    <row r="11298" spans="1:8" x14ac:dyDescent="0.2">
      <c r="A11298" t="s">
        <v>13070</v>
      </c>
      <c r="B11298" s="1">
        <v>5000000</v>
      </c>
      <c r="C1129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5000000</v>
      </c>
      <c r="D11298" s="6" t="str">
        <f>LEFT(Table3[[#This Row],[Last Funding Amount - ORIG]],MIN(FIND({0,1,2,3,4,5,6,7,8,9,0},Table3[[#This Row],[Last Funding Amount - ORIG]]&amp;"0123456789"))-1)</f>
        <v/>
      </c>
      <c r="E11298" t="s">
        <v>13</v>
      </c>
      <c r="F11298" s="1">
        <v>7700000</v>
      </c>
      <c r="H11298">
        <v>4</v>
      </c>
    </row>
    <row r="11299" spans="1:8" x14ac:dyDescent="0.2">
      <c r="A11299" t="s">
        <v>13071</v>
      </c>
      <c r="B11299" s="1">
        <v>4000000</v>
      </c>
      <c r="C1129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4000000</v>
      </c>
      <c r="D11299" s="6" t="str">
        <f>LEFT(Table3[[#This Row],[Last Funding Amount - ORIG]],MIN(FIND({0,1,2,3,4,5,6,7,8,9,0},Table3[[#This Row],[Last Funding Amount - ORIG]]&amp;"0123456789"))-1)</f>
        <v/>
      </c>
      <c r="E11299" t="s">
        <v>13</v>
      </c>
      <c r="F11299" s="1">
        <v>7000000</v>
      </c>
      <c r="G11299">
        <v>1</v>
      </c>
      <c r="H11299">
        <v>1</v>
      </c>
    </row>
    <row r="11300" spans="1:8" x14ac:dyDescent="0.2">
      <c r="A11300" t="s">
        <v>13072</v>
      </c>
      <c r="B11300" s="1">
        <v>348426</v>
      </c>
      <c r="C1130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348426</v>
      </c>
      <c r="D11300" s="6" t="str">
        <f>LEFT(Table3[[#This Row],[Last Funding Amount - ORIG]],MIN(FIND({0,1,2,3,4,5,6,7,8,9,0},Table3[[#This Row],[Last Funding Amount - ORIG]]&amp;"0123456789"))-1)</f>
        <v/>
      </c>
      <c r="E11300" t="s">
        <v>44</v>
      </c>
      <c r="F11300" s="1">
        <v>9836947</v>
      </c>
      <c r="G11300">
        <v>1</v>
      </c>
      <c r="H11300">
        <v>6</v>
      </c>
    </row>
    <row r="11301" spans="1:8" x14ac:dyDescent="0.2">
      <c r="A11301" t="s">
        <v>13073</v>
      </c>
      <c r="B11301" t="s">
        <v>711</v>
      </c>
      <c r="C1130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</v>
      </c>
      <c r="D11301" s="5" t="str">
        <f>LEFT(Table3[[#This Row],[Last Funding Amount - ORIG]],MIN(FIND({0,1,2,3,4,5,6,7,8,9,0},Table3[[#This Row],[Last Funding Amount - ORIG]]&amp;"0123456789"))-1)</f>
        <v>å£</v>
      </c>
      <c r="E11301" t="s">
        <v>22</v>
      </c>
      <c r="F11301" t="s">
        <v>2631</v>
      </c>
      <c r="G11301">
        <v>3</v>
      </c>
      <c r="H11301">
        <v>9</v>
      </c>
    </row>
    <row r="11302" spans="1:8" x14ac:dyDescent="0.2">
      <c r="A11302" t="s">
        <v>13074</v>
      </c>
      <c r="C1130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302" s="6" t="str">
        <f>LEFT(Table3[[#This Row],[Last Funding Amount - ORIG]],MIN(FIND({0,1,2,3,4,5,6,7,8,9,0},Table3[[#This Row],[Last Funding Amount - ORIG]]&amp;"0123456789"))-1)</f>
        <v/>
      </c>
      <c r="E11302" t="s">
        <v>22</v>
      </c>
      <c r="F11302" s="1">
        <v>1500000</v>
      </c>
      <c r="G11302">
        <v>1</v>
      </c>
      <c r="H11302">
        <v>4</v>
      </c>
    </row>
    <row r="11303" spans="1:8" x14ac:dyDescent="0.2">
      <c r="A11303" t="s">
        <v>13075</v>
      </c>
      <c r="B11303" s="1">
        <v>28000000</v>
      </c>
      <c r="C1130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28000000</v>
      </c>
      <c r="D11303" s="6" t="str">
        <f>LEFT(Table3[[#This Row],[Last Funding Amount - ORIG]],MIN(FIND({0,1,2,3,4,5,6,7,8,9,0},Table3[[#This Row],[Last Funding Amount - ORIG]]&amp;"0123456789"))-1)</f>
        <v/>
      </c>
      <c r="E11303" t="s">
        <v>11</v>
      </c>
      <c r="F11303" s="1">
        <v>32127000</v>
      </c>
      <c r="G11303">
        <v>1</v>
      </c>
      <c r="H11303">
        <v>1</v>
      </c>
    </row>
    <row r="11304" spans="1:8" x14ac:dyDescent="0.2">
      <c r="A11304" t="s">
        <v>13076</v>
      </c>
      <c r="B11304" t="s">
        <v>6232</v>
      </c>
      <c r="C1130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200000000</v>
      </c>
      <c r="D11304" s="5" t="str">
        <f>LEFT(Table3[[#This Row],[Last Funding Amount - ORIG]],MIN(FIND({0,1,2,3,4,5,6,7,8,9,0},Table3[[#This Row],[Last Funding Amount - ORIG]]&amp;"0123456789"))-1)</f>
        <v>‰â_</v>
      </c>
      <c r="E11304" t="s">
        <v>13</v>
      </c>
      <c r="F11304" t="s">
        <v>13077</v>
      </c>
      <c r="G11304">
        <v>1</v>
      </c>
      <c r="H11304">
        <v>2</v>
      </c>
    </row>
    <row r="11305" spans="1:8" x14ac:dyDescent="0.2">
      <c r="A11305" t="s">
        <v>13078</v>
      </c>
      <c r="B11305" t="s">
        <v>13079</v>
      </c>
      <c r="C1130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500000000</v>
      </c>
      <c r="D11305" s="5" t="str">
        <f>LEFT(Table3[[#This Row],[Last Funding Amount - ORIG]],MIN(FIND({0,1,2,3,4,5,6,7,8,9,0},Table3[[#This Row],[Last Funding Amount - ORIG]]&amp;"0123456789"))-1)</f>
        <v>å´</v>
      </c>
      <c r="E11305" t="s">
        <v>22</v>
      </c>
      <c r="F11305" t="s">
        <v>13080</v>
      </c>
      <c r="G11305">
        <v>1</v>
      </c>
      <c r="H11305">
        <v>9</v>
      </c>
    </row>
    <row r="11306" spans="1:8" x14ac:dyDescent="0.2">
      <c r="A11306" t="s">
        <v>13081</v>
      </c>
      <c r="C1130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306" s="6" t="str">
        <f>LEFT(Table3[[#This Row],[Last Funding Amount - ORIG]],MIN(FIND({0,1,2,3,4,5,6,7,8,9,0},Table3[[#This Row],[Last Funding Amount - ORIG]]&amp;"0123456789"))-1)</f>
        <v/>
      </c>
      <c r="E11306" t="s">
        <v>112</v>
      </c>
      <c r="F11306" s="1">
        <v>1450000</v>
      </c>
      <c r="H11306">
        <v>8</v>
      </c>
    </row>
    <row r="11307" spans="1:8" x14ac:dyDescent="0.2">
      <c r="A11307" t="s">
        <v>13082</v>
      </c>
      <c r="B11307" s="1">
        <v>4192218</v>
      </c>
      <c r="C1130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4192218</v>
      </c>
      <c r="D11307" s="6" t="str">
        <f>LEFT(Table3[[#This Row],[Last Funding Amount - ORIG]],MIN(FIND({0,1,2,3,4,5,6,7,8,9,0},Table3[[#This Row],[Last Funding Amount - ORIG]]&amp;"0123456789"))-1)</f>
        <v/>
      </c>
      <c r="E11307" t="s">
        <v>13</v>
      </c>
      <c r="F11307" s="1">
        <v>8436132</v>
      </c>
    </row>
    <row r="11308" spans="1:8" x14ac:dyDescent="0.2">
      <c r="A11308" t="s">
        <v>13083</v>
      </c>
      <c r="B11308" s="1">
        <v>1500000</v>
      </c>
      <c r="C1130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1500000</v>
      </c>
      <c r="D11308" s="6" t="str">
        <f>LEFT(Table3[[#This Row],[Last Funding Amount - ORIG]],MIN(FIND({0,1,2,3,4,5,6,7,8,9,0},Table3[[#This Row],[Last Funding Amount - ORIG]]&amp;"0123456789"))-1)</f>
        <v/>
      </c>
      <c r="E11308" t="s">
        <v>56</v>
      </c>
      <c r="F11308" s="1">
        <v>1500000</v>
      </c>
      <c r="H11308">
        <v>7</v>
      </c>
    </row>
    <row r="11309" spans="1:8" x14ac:dyDescent="0.2">
      <c r="A11309" t="s">
        <v>13084</v>
      </c>
      <c r="B11309" s="1">
        <v>1050000</v>
      </c>
      <c r="C1130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1050000</v>
      </c>
      <c r="D11309" s="6" t="str">
        <f>LEFT(Table3[[#This Row],[Last Funding Amount - ORIG]],MIN(FIND({0,1,2,3,4,5,6,7,8,9,0},Table3[[#This Row],[Last Funding Amount - ORIG]]&amp;"0123456789"))-1)</f>
        <v/>
      </c>
      <c r="E11309" t="s">
        <v>44</v>
      </c>
      <c r="F11309" s="1">
        <v>17773000</v>
      </c>
    </row>
    <row r="11310" spans="1:8" x14ac:dyDescent="0.2">
      <c r="A11310" t="s">
        <v>13085</v>
      </c>
      <c r="B11310" s="1">
        <v>1700000</v>
      </c>
      <c r="C1131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1700000</v>
      </c>
      <c r="D11310" s="6" t="str">
        <f>LEFT(Table3[[#This Row],[Last Funding Amount - ORIG]],MIN(FIND({0,1,2,3,4,5,6,7,8,9,0},Table3[[#This Row],[Last Funding Amount - ORIG]]&amp;"0123456789"))-1)</f>
        <v/>
      </c>
      <c r="E11310" t="s">
        <v>13</v>
      </c>
      <c r="F11310" s="1">
        <v>4470000</v>
      </c>
      <c r="G11310">
        <v>1</v>
      </c>
      <c r="H11310">
        <v>7</v>
      </c>
    </row>
    <row r="11311" spans="1:8" x14ac:dyDescent="0.2">
      <c r="A11311" t="s">
        <v>13086</v>
      </c>
      <c r="B11311" s="1">
        <v>992300</v>
      </c>
      <c r="C1131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992300</v>
      </c>
      <c r="D11311" s="6" t="str">
        <f>LEFT(Table3[[#This Row],[Last Funding Amount - ORIG]],MIN(FIND({0,1,2,3,4,5,6,7,8,9,0},Table3[[#This Row],[Last Funding Amount - ORIG]]&amp;"0123456789"))-1)</f>
        <v/>
      </c>
      <c r="E11311" t="s">
        <v>56</v>
      </c>
      <c r="F11311" s="1">
        <v>11511040</v>
      </c>
      <c r="G11311">
        <v>2</v>
      </c>
      <c r="H11311">
        <v>5</v>
      </c>
    </row>
    <row r="11312" spans="1:8" x14ac:dyDescent="0.2">
      <c r="A11312" t="s">
        <v>13087</v>
      </c>
      <c r="B11312" s="1">
        <v>14000000</v>
      </c>
      <c r="C1131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14000000</v>
      </c>
      <c r="D11312" s="6" t="str">
        <f>LEFT(Table3[[#This Row],[Last Funding Amount - ORIG]],MIN(FIND({0,1,2,3,4,5,6,7,8,9,0},Table3[[#This Row],[Last Funding Amount - ORIG]]&amp;"0123456789"))-1)</f>
        <v/>
      </c>
      <c r="E11312" t="s">
        <v>11</v>
      </c>
      <c r="F11312" s="1">
        <v>26300000</v>
      </c>
      <c r="G11312">
        <v>4</v>
      </c>
      <c r="H11312">
        <v>7</v>
      </c>
    </row>
    <row r="11313" spans="1:8" x14ac:dyDescent="0.2">
      <c r="A11313" t="s">
        <v>13088</v>
      </c>
      <c r="B11313" s="1">
        <v>7000000</v>
      </c>
      <c r="C1131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7000000</v>
      </c>
      <c r="D11313" s="6" t="str">
        <f>LEFT(Table3[[#This Row],[Last Funding Amount - ORIG]],MIN(FIND({0,1,2,3,4,5,6,7,8,9,0},Table3[[#This Row],[Last Funding Amount - ORIG]]&amp;"0123456789"))-1)</f>
        <v/>
      </c>
      <c r="E11313" t="s">
        <v>22</v>
      </c>
      <c r="F11313" s="1">
        <v>8000000</v>
      </c>
      <c r="G11313">
        <v>4</v>
      </c>
      <c r="H11313">
        <v>8</v>
      </c>
    </row>
    <row r="11314" spans="1:8" x14ac:dyDescent="0.2">
      <c r="A11314" t="s">
        <v>13089</v>
      </c>
      <c r="B11314" s="1">
        <v>2000000</v>
      </c>
      <c r="C1131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</v>
      </c>
      <c r="D11314" s="6" t="str">
        <f>LEFT(Table3[[#This Row],[Last Funding Amount - ORIG]],MIN(FIND({0,1,2,3,4,5,6,7,8,9,0},Table3[[#This Row],[Last Funding Amount - ORIG]]&amp;"0123456789"))-1)</f>
        <v/>
      </c>
      <c r="E11314" t="s">
        <v>22</v>
      </c>
      <c r="F11314" s="1">
        <v>5200000</v>
      </c>
      <c r="G11314">
        <v>2</v>
      </c>
      <c r="H11314">
        <v>8</v>
      </c>
    </row>
    <row r="11315" spans="1:8" x14ac:dyDescent="0.2">
      <c r="A11315" t="s">
        <v>13090</v>
      </c>
      <c r="B11315" s="1">
        <v>30000000</v>
      </c>
      <c r="C1131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30000000</v>
      </c>
      <c r="D11315" s="6" t="str">
        <f>LEFT(Table3[[#This Row],[Last Funding Amount - ORIG]],MIN(FIND({0,1,2,3,4,5,6,7,8,9,0},Table3[[#This Row],[Last Funding Amount - ORIG]]&amp;"0123456789"))-1)</f>
        <v/>
      </c>
      <c r="E11315" t="s">
        <v>11</v>
      </c>
      <c r="F11315" s="1">
        <v>60000000</v>
      </c>
      <c r="G11315">
        <v>2</v>
      </c>
      <c r="H11315">
        <v>4</v>
      </c>
    </row>
    <row r="11316" spans="1:8" x14ac:dyDescent="0.2">
      <c r="A11316" t="s">
        <v>13091</v>
      </c>
      <c r="B11316" s="1">
        <v>120000</v>
      </c>
      <c r="C1131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120000</v>
      </c>
      <c r="D11316" s="6" t="str">
        <f>LEFT(Table3[[#This Row],[Last Funding Amount - ORIG]],MIN(FIND({0,1,2,3,4,5,6,7,8,9,0},Table3[[#This Row],[Last Funding Amount - ORIG]]&amp;"0123456789"))-1)</f>
        <v/>
      </c>
      <c r="E11316" t="s">
        <v>112</v>
      </c>
      <c r="F11316" s="1">
        <v>2353975</v>
      </c>
      <c r="G11316">
        <v>1</v>
      </c>
      <c r="H11316">
        <v>3</v>
      </c>
    </row>
    <row r="11317" spans="1:8" x14ac:dyDescent="0.2">
      <c r="A11317" t="s">
        <v>13092</v>
      </c>
      <c r="B11317" s="1">
        <v>1175000</v>
      </c>
      <c r="C1131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1175000</v>
      </c>
      <c r="D11317" s="6" t="str">
        <f>LEFT(Table3[[#This Row],[Last Funding Amount - ORIG]],MIN(FIND({0,1,2,3,4,5,6,7,8,9,0},Table3[[#This Row],[Last Funding Amount - ORIG]]&amp;"0123456789"))-1)</f>
        <v/>
      </c>
      <c r="E11317" t="s">
        <v>13</v>
      </c>
      <c r="F11317" s="1">
        <v>6305000</v>
      </c>
      <c r="H11317">
        <v>2</v>
      </c>
    </row>
    <row r="11318" spans="1:8" x14ac:dyDescent="0.2">
      <c r="A11318" t="s">
        <v>13093</v>
      </c>
      <c r="B11318" t="s">
        <v>13094</v>
      </c>
      <c r="C1131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1000000000</v>
      </c>
      <c r="D11318" s="5" t="str">
        <f>LEFT(Table3[[#This Row],[Last Funding Amount - ORIG]],MIN(FIND({0,1,2,3,4,5,6,7,8,9,0},Table3[[#This Row],[Last Funding Amount - ORIG]]&amp;"0123456789"))-1)</f>
        <v>‰â_</v>
      </c>
      <c r="E11318" t="s">
        <v>11</v>
      </c>
      <c r="F11318" s="1">
        <v>28896005</v>
      </c>
      <c r="G11318">
        <v>2</v>
      </c>
      <c r="H11318">
        <v>3</v>
      </c>
    </row>
    <row r="11319" spans="1:8" x14ac:dyDescent="0.2">
      <c r="A11319" t="s">
        <v>13095</v>
      </c>
      <c r="B11319" t="s">
        <v>13096</v>
      </c>
      <c r="C1131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4300000</v>
      </c>
      <c r="D11319" s="5" t="str">
        <f>LEFT(Table3[[#This Row],[Last Funding Amount - ORIG]],MIN(FIND({0,1,2,3,4,5,6,7,8,9,0},Table3[[#This Row],[Last Funding Amount - ORIG]]&amp;"0123456789"))-1)</f>
        <v>R$</v>
      </c>
      <c r="E11319" t="s">
        <v>36</v>
      </c>
      <c r="F11319" t="s">
        <v>13097</v>
      </c>
      <c r="H11319">
        <v>5</v>
      </c>
    </row>
    <row r="11320" spans="1:8" x14ac:dyDescent="0.2">
      <c r="A11320" t="s">
        <v>13098</v>
      </c>
      <c r="B11320" s="1">
        <v>2500000</v>
      </c>
      <c r="C1132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2500000</v>
      </c>
      <c r="D11320" s="6" t="str">
        <f>LEFT(Table3[[#This Row],[Last Funding Amount - ORIG]],MIN(FIND({0,1,2,3,4,5,6,7,8,9,0},Table3[[#This Row],[Last Funding Amount - ORIG]]&amp;"0123456789"))-1)</f>
        <v/>
      </c>
      <c r="E11320" t="s">
        <v>22</v>
      </c>
      <c r="F11320" s="1">
        <v>4450000</v>
      </c>
      <c r="G11320">
        <v>1</v>
      </c>
      <c r="H11320">
        <v>4</v>
      </c>
    </row>
    <row r="11321" spans="1:8" x14ac:dyDescent="0.2">
      <c r="A11321" t="s">
        <v>13099</v>
      </c>
      <c r="C1132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321" s="6" t="str">
        <f>LEFT(Table3[[#This Row],[Last Funding Amount - ORIG]],MIN(FIND({0,1,2,3,4,5,6,7,8,9,0},Table3[[#This Row],[Last Funding Amount - ORIG]]&amp;"0123456789"))-1)</f>
        <v/>
      </c>
      <c r="E11321" t="s">
        <v>36</v>
      </c>
      <c r="F11321" s="1">
        <v>17000000</v>
      </c>
      <c r="G11321">
        <v>3</v>
      </c>
      <c r="H11321">
        <v>7</v>
      </c>
    </row>
    <row r="11322" spans="1:8" x14ac:dyDescent="0.2">
      <c r="A11322" t="s">
        <v>13100</v>
      </c>
      <c r="B11322" s="1">
        <v>5845998</v>
      </c>
      <c r="C1132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5845998</v>
      </c>
      <c r="D11322" s="6" t="str">
        <f>LEFT(Table3[[#This Row],[Last Funding Amount - ORIG]],MIN(FIND({0,1,2,3,4,5,6,7,8,9,0},Table3[[#This Row],[Last Funding Amount - ORIG]]&amp;"0123456789"))-1)</f>
        <v/>
      </c>
      <c r="E11322" t="s">
        <v>13</v>
      </c>
      <c r="F11322" s="1">
        <v>21645998</v>
      </c>
      <c r="G11322">
        <v>2</v>
      </c>
      <c r="H11322">
        <v>3</v>
      </c>
    </row>
    <row r="11323" spans="1:8" x14ac:dyDescent="0.2">
      <c r="A11323" t="s">
        <v>13101</v>
      </c>
      <c r="B11323" s="1">
        <v>1300000</v>
      </c>
      <c r="C1132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1300000</v>
      </c>
      <c r="D11323" s="6" t="str">
        <f>LEFT(Table3[[#This Row],[Last Funding Amount - ORIG]],MIN(FIND({0,1,2,3,4,5,6,7,8,9,0},Table3[[#This Row],[Last Funding Amount - ORIG]]&amp;"0123456789"))-1)</f>
        <v/>
      </c>
      <c r="E11323" t="s">
        <v>112</v>
      </c>
      <c r="F11323" s="1">
        <v>1300000</v>
      </c>
      <c r="H11323">
        <v>1</v>
      </c>
    </row>
    <row r="11324" spans="1:8" x14ac:dyDescent="0.2">
      <c r="A11324" t="s">
        <v>13102</v>
      </c>
      <c r="B11324" s="1">
        <v>8000000</v>
      </c>
      <c r="C1132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8000000</v>
      </c>
      <c r="D11324" s="6" t="str">
        <f>LEFT(Table3[[#This Row],[Last Funding Amount - ORIG]],MIN(FIND({0,1,2,3,4,5,6,7,8,9,0},Table3[[#This Row],[Last Funding Amount - ORIG]]&amp;"0123456789"))-1)</f>
        <v/>
      </c>
      <c r="E11324" t="s">
        <v>36</v>
      </c>
      <c r="F11324" s="1">
        <v>16000000</v>
      </c>
      <c r="G11324">
        <v>2</v>
      </c>
      <c r="H11324">
        <v>2</v>
      </c>
    </row>
    <row r="11325" spans="1:8" x14ac:dyDescent="0.2">
      <c r="A11325" t="s">
        <v>13103</v>
      </c>
      <c r="B11325" s="1">
        <v>1330000</v>
      </c>
      <c r="C1132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1330000</v>
      </c>
      <c r="D11325" s="6" t="str">
        <f>LEFT(Table3[[#This Row],[Last Funding Amount - ORIG]],MIN(FIND({0,1,2,3,4,5,6,7,8,9,0},Table3[[#This Row],[Last Funding Amount - ORIG]]&amp;"0123456789"))-1)</f>
        <v/>
      </c>
      <c r="E11325" t="s">
        <v>112</v>
      </c>
      <c r="F11325" s="1">
        <v>5763000</v>
      </c>
      <c r="H11325">
        <v>17</v>
      </c>
    </row>
    <row r="11326" spans="1:8" x14ac:dyDescent="0.2">
      <c r="A11326" t="s">
        <v>13104</v>
      </c>
      <c r="B11326" s="1">
        <v>1250000</v>
      </c>
      <c r="C1132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1250000</v>
      </c>
      <c r="D11326" s="6" t="str">
        <f>LEFT(Table3[[#This Row],[Last Funding Amount - ORIG]],MIN(FIND({0,1,2,3,4,5,6,7,8,9,0},Table3[[#This Row],[Last Funding Amount - ORIG]]&amp;"0123456789"))-1)</f>
        <v/>
      </c>
      <c r="E11326" t="s">
        <v>314</v>
      </c>
      <c r="F11326" s="1">
        <v>1250000</v>
      </c>
      <c r="G11326">
        <v>2</v>
      </c>
      <c r="H11326">
        <v>2</v>
      </c>
    </row>
    <row r="11327" spans="1:8" x14ac:dyDescent="0.2">
      <c r="A11327" t="s">
        <v>13105</v>
      </c>
      <c r="C1132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327" s="6" t="str">
        <f>LEFT(Table3[[#This Row],[Last Funding Amount - ORIG]],MIN(FIND({0,1,2,3,4,5,6,7,8,9,0},Table3[[#This Row],[Last Funding Amount - ORIG]]&amp;"0123456789"))-1)</f>
        <v/>
      </c>
      <c r="E11327" t="s">
        <v>13</v>
      </c>
      <c r="F11327" t="s">
        <v>1518</v>
      </c>
      <c r="H11327">
        <v>9</v>
      </c>
    </row>
    <row r="11328" spans="1:8" x14ac:dyDescent="0.2">
      <c r="A11328" t="s">
        <v>13106</v>
      </c>
      <c r="B11328" s="1">
        <v>2000000</v>
      </c>
      <c r="C1132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</v>
      </c>
      <c r="D11328" s="6" t="str">
        <f>LEFT(Table3[[#This Row],[Last Funding Amount - ORIG]],MIN(FIND({0,1,2,3,4,5,6,7,8,9,0},Table3[[#This Row],[Last Funding Amount - ORIG]]&amp;"0123456789"))-1)</f>
        <v/>
      </c>
      <c r="E11328" t="s">
        <v>13</v>
      </c>
      <c r="F11328" s="1">
        <v>32000000</v>
      </c>
      <c r="G11328">
        <v>1</v>
      </c>
      <c r="H11328">
        <v>1</v>
      </c>
    </row>
    <row r="11329" spans="1:8" x14ac:dyDescent="0.2">
      <c r="A11329" t="s">
        <v>13107</v>
      </c>
      <c r="B11329" t="s">
        <v>13108</v>
      </c>
      <c r="C1132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95000000</v>
      </c>
      <c r="D11329" s="5" t="str">
        <f>LEFT(Table3[[#This Row],[Last Funding Amount - ORIG]],MIN(FIND({0,1,2,3,4,5,6,7,8,9,0},Table3[[#This Row],[Last Funding Amount - ORIG]]&amp;"0123456789"))-1)</f>
        <v>CNå´</v>
      </c>
      <c r="E11329" t="s">
        <v>22</v>
      </c>
      <c r="F11329" t="s">
        <v>11152</v>
      </c>
      <c r="G11329">
        <v>2</v>
      </c>
      <c r="H11329">
        <v>2</v>
      </c>
    </row>
    <row r="11330" spans="1:8" x14ac:dyDescent="0.2">
      <c r="A11330" t="s">
        <v>13109</v>
      </c>
      <c r="B11330" s="1">
        <v>1100000</v>
      </c>
      <c r="C1133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1100000</v>
      </c>
      <c r="D11330" s="6" t="str">
        <f>LEFT(Table3[[#This Row],[Last Funding Amount - ORIG]],MIN(FIND({0,1,2,3,4,5,6,7,8,9,0},Table3[[#This Row],[Last Funding Amount - ORIG]]&amp;"0123456789"))-1)</f>
        <v/>
      </c>
      <c r="E11330" t="s">
        <v>112</v>
      </c>
      <c r="F11330" s="1">
        <v>1373000</v>
      </c>
      <c r="G11330">
        <v>1</v>
      </c>
      <c r="H11330">
        <v>12</v>
      </c>
    </row>
    <row r="11331" spans="1:8" x14ac:dyDescent="0.2">
      <c r="A11331" t="s">
        <v>13110</v>
      </c>
      <c r="B11331" t="s">
        <v>1862</v>
      </c>
      <c r="C1133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2500000</v>
      </c>
      <c r="D11331" s="5" t="str">
        <f>LEFT(Table3[[#This Row],[Last Funding Amount - ORIG]],MIN(FIND({0,1,2,3,4,5,6,7,8,9,0},Table3[[#This Row],[Last Funding Amount - ORIG]]&amp;"0123456789"))-1)</f>
        <v>‰âÂ</v>
      </c>
      <c r="E11331" t="s">
        <v>13</v>
      </c>
      <c r="F11331" s="1">
        <v>16952078</v>
      </c>
      <c r="G11331">
        <v>1</v>
      </c>
      <c r="H11331">
        <v>2</v>
      </c>
    </row>
    <row r="11332" spans="1:8" x14ac:dyDescent="0.2">
      <c r="A11332" t="s">
        <v>13111</v>
      </c>
      <c r="B11332" s="1">
        <v>21188467</v>
      </c>
      <c r="C1133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21188467</v>
      </c>
      <c r="D11332" s="6" t="str">
        <f>LEFT(Table3[[#This Row],[Last Funding Amount - ORIG]],MIN(FIND({0,1,2,3,4,5,6,7,8,9,0},Table3[[#This Row],[Last Funding Amount - ORIG]]&amp;"0123456789"))-1)</f>
        <v/>
      </c>
      <c r="E11332" t="s">
        <v>13</v>
      </c>
      <c r="F11332" s="1">
        <v>21188467</v>
      </c>
    </row>
    <row r="11333" spans="1:8" x14ac:dyDescent="0.2">
      <c r="A11333" t="s">
        <v>13112</v>
      </c>
      <c r="C1133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333" s="6" t="str">
        <f>LEFT(Table3[[#This Row],[Last Funding Amount - ORIG]],MIN(FIND({0,1,2,3,4,5,6,7,8,9,0},Table3[[#This Row],[Last Funding Amount - ORIG]]&amp;"0123456789"))-1)</f>
        <v/>
      </c>
      <c r="E11333" t="s">
        <v>112</v>
      </c>
      <c r="F11333" s="1">
        <v>2220000</v>
      </c>
      <c r="H11333">
        <v>4</v>
      </c>
    </row>
    <row r="11334" spans="1:8" x14ac:dyDescent="0.2">
      <c r="A11334" t="s">
        <v>13113</v>
      </c>
      <c r="B11334" s="1">
        <v>2337166</v>
      </c>
      <c r="C1133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2337166</v>
      </c>
      <c r="D11334" s="6" t="str">
        <f>LEFT(Table3[[#This Row],[Last Funding Amount - ORIG]],MIN(FIND({0,1,2,3,4,5,6,7,8,9,0},Table3[[#This Row],[Last Funding Amount - ORIG]]&amp;"0123456789"))-1)</f>
        <v/>
      </c>
      <c r="E11334" t="s">
        <v>22</v>
      </c>
      <c r="F11334" s="1">
        <v>5337166</v>
      </c>
      <c r="G11334">
        <v>1</v>
      </c>
      <c r="H11334">
        <v>4</v>
      </c>
    </row>
    <row r="11335" spans="1:8" x14ac:dyDescent="0.2">
      <c r="A11335" t="s">
        <v>13114</v>
      </c>
      <c r="B11335" s="1">
        <v>3000000</v>
      </c>
      <c r="C1133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3000000</v>
      </c>
      <c r="D11335" s="6" t="str">
        <f>LEFT(Table3[[#This Row],[Last Funding Amount - ORIG]],MIN(FIND({0,1,2,3,4,5,6,7,8,9,0},Table3[[#This Row],[Last Funding Amount - ORIG]]&amp;"0123456789"))-1)</f>
        <v/>
      </c>
      <c r="E11335" t="s">
        <v>44</v>
      </c>
      <c r="F11335" s="1">
        <v>61271141</v>
      </c>
      <c r="G11335">
        <v>3</v>
      </c>
      <c r="H11335">
        <v>5</v>
      </c>
    </row>
    <row r="11336" spans="1:8" x14ac:dyDescent="0.2">
      <c r="A11336" t="s">
        <v>13115</v>
      </c>
      <c r="B11336" s="1">
        <v>1500000</v>
      </c>
      <c r="C1133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1500000</v>
      </c>
      <c r="D11336" s="6" t="str">
        <f>LEFT(Table3[[#This Row],[Last Funding Amount - ORIG]],MIN(FIND({0,1,2,3,4,5,6,7,8,9,0},Table3[[#This Row],[Last Funding Amount - ORIG]]&amp;"0123456789"))-1)</f>
        <v/>
      </c>
      <c r="E11336" t="s">
        <v>112</v>
      </c>
      <c r="F11336" s="1">
        <v>3270000</v>
      </c>
      <c r="G11336">
        <v>1</v>
      </c>
      <c r="H11336">
        <v>5</v>
      </c>
    </row>
    <row r="11337" spans="1:8" x14ac:dyDescent="0.2">
      <c r="A11337" t="s">
        <v>13116</v>
      </c>
      <c r="B11337" s="1">
        <v>1700000</v>
      </c>
      <c r="C1133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1700000</v>
      </c>
      <c r="D11337" s="6" t="str">
        <f>LEFT(Table3[[#This Row],[Last Funding Amount - ORIG]],MIN(FIND({0,1,2,3,4,5,6,7,8,9,0},Table3[[#This Row],[Last Funding Amount - ORIG]]&amp;"0123456789"))-1)</f>
        <v/>
      </c>
      <c r="E11337" t="s">
        <v>20</v>
      </c>
      <c r="F11337" s="1">
        <v>1950000</v>
      </c>
      <c r="H11337">
        <v>4</v>
      </c>
    </row>
    <row r="11338" spans="1:8" x14ac:dyDescent="0.2">
      <c r="A11338" t="s">
        <v>13117</v>
      </c>
      <c r="C1133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338" s="6" t="str">
        <f>LEFT(Table3[[#This Row],[Last Funding Amount - ORIG]],MIN(FIND({0,1,2,3,4,5,6,7,8,9,0},Table3[[#This Row],[Last Funding Amount - ORIG]]&amp;"0123456789"))-1)</f>
        <v/>
      </c>
      <c r="E11338" t="s">
        <v>22</v>
      </c>
      <c r="F11338" s="1">
        <v>3000000</v>
      </c>
      <c r="G11338">
        <v>2</v>
      </c>
      <c r="H11338">
        <v>4</v>
      </c>
    </row>
    <row r="11339" spans="1:8" x14ac:dyDescent="0.2">
      <c r="A11339" t="s">
        <v>13118</v>
      </c>
      <c r="B11339" s="1">
        <v>2000000</v>
      </c>
      <c r="C1133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</v>
      </c>
      <c r="D11339" s="6" t="str">
        <f>LEFT(Table3[[#This Row],[Last Funding Amount - ORIG]],MIN(FIND({0,1,2,3,4,5,6,7,8,9,0},Table3[[#This Row],[Last Funding Amount - ORIG]]&amp;"0123456789"))-1)</f>
        <v/>
      </c>
      <c r="E11339" t="s">
        <v>112</v>
      </c>
      <c r="F11339" s="1">
        <v>2000000</v>
      </c>
      <c r="G11339">
        <v>1</v>
      </c>
      <c r="H11339">
        <v>9</v>
      </c>
    </row>
    <row r="11340" spans="1:8" x14ac:dyDescent="0.2">
      <c r="A11340" t="s">
        <v>13119</v>
      </c>
      <c r="B11340" s="1">
        <v>50000</v>
      </c>
      <c r="C1134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</v>
      </c>
      <c r="D11340" s="6" t="str">
        <f>LEFT(Table3[[#This Row],[Last Funding Amount - ORIG]],MIN(FIND({0,1,2,3,4,5,6,7,8,9,0},Table3[[#This Row],[Last Funding Amount - ORIG]]&amp;"0123456789"))-1)</f>
        <v/>
      </c>
      <c r="E11340" t="s">
        <v>20</v>
      </c>
      <c r="F11340" s="1">
        <v>850000</v>
      </c>
      <c r="H11340">
        <v>4</v>
      </c>
    </row>
    <row r="11341" spans="1:8" x14ac:dyDescent="0.2">
      <c r="A11341" t="s">
        <v>13120</v>
      </c>
      <c r="B11341" s="1">
        <v>20000000</v>
      </c>
      <c r="C1134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20000000</v>
      </c>
      <c r="D11341" s="6" t="str">
        <f>LEFT(Table3[[#This Row],[Last Funding Amount - ORIG]],MIN(FIND({0,1,2,3,4,5,6,7,8,9,0},Table3[[#This Row],[Last Funding Amount - ORIG]]&amp;"0123456789"))-1)</f>
        <v/>
      </c>
      <c r="E11341" t="s">
        <v>13</v>
      </c>
      <c r="F11341" s="1">
        <v>27500000</v>
      </c>
      <c r="G11341">
        <v>1</v>
      </c>
      <c r="H11341">
        <v>1</v>
      </c>
    </row>
    <row r="11342" spans="1:8" x14ac:dyDescent="0.2">
      <c r="A11342" t="s">
        <v>13121</v>
      </c>
      <c r="B11342" s="1">
        <v>3752218</v>
      </c>
      <c r="C1134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3752218</v>
      </c>
      <c r="D11342" s="6" t="str">
        <f>LEFT(Table3[[#This Row],[Last Funding Amount - ORIG]],MIN(FIND({0,1,2,3,4,5,6,7,8,9,0},Table3[[#This Row],[Last Funding Amount - ORIG]]&amp;"0123456789"))-1)</f>
        <v/>
      </c>
      <c r="E11342" t="s">
        <v>44</v>
      </c>
      <c r="F11342" s="1">
        <v>12333608</v>
      </c>
      <c r="H11342">
        <v>4</v>
      </c>
    </row>
    <row r="11343" spans="1:8" x14ac:dyDescent="0.2">
      <c r="A11343" t="s">
        <v>13122</v>
      </c>
      <c r="B11343" s="1">
        <v>2600000</v>
      </c>
      <c r="C1134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2600000</v>
      </c>
      <c r="D11343" s="6" t="str">
        <f>LEFT(Table3[[#This Row],[Last Funding Amount - ORIG]],MIN(FIND({0,1,2,3,4,5,6,7,8,9,0},Table3[[#This Row],[Last Funding Amount - ORIG]]&amp;"0123456789"))-1)</f>
        <v/>
      </c>
      <c r="E11343" t="s">
        <v>112</v>
      </c>
      <c r="F11343" s="1">
        <v>2600000</v>
      </c>
      <c r="G11343">
        <v>1</v>
      </c>
      <c r="H11343">
        <v>5</v>
      </c>
    </row>
    <row r="11344" spans="1:8" x14ac:dyDescent="0.2">
      <c r="A11344" t="s">
        <v>13123</v>
      </c>
      <c r="B11344" t="s">
        <v>13124</v>
      </c>
      <c r="C1134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60000000</v>
      </c>
      <c r="D11344" s="5" t="str">
        <f>LEFT(Table3[[#This Row],[Last Funding Amount - ORIG]],MIN(FIND({0,1,2,3,4,5,6,7,8,9,0},Table3[[#This Row],[Last Funding Amount - ORIG]]&amp;"0123456789"))-1)</f>
        <v>SEK</v>
      </c>
      <c r="E11344" t="s">
        <v>13</v>
      </c>
      <c r="F11344" t="s">
        <v>13125</v>
      </c>
      <c r="H11344">
        <v>2</v>
      </c>
    </row>
    <row r="11345" spans="1:8" x14ac:dyDescent="0.2">
      <c r="A11345" t="s">
        <v>13126</v>
      </c>
      <c r="B11345" s="1">
        <v>1200000</v>
      </c>
      <c r="C1134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1200000</v>
      </c>
      <c r="D11345" s="6" t="str">
        <f>LEFT(Table3[[#This Row],[Last Funding Amount - ORIG]],MIN(FIND({0,1,2,3,4,5,6,7,8,9,0},Table3[[#This Row],[Last Funding Amount - ORIG]]&amp;"0123456789"))-1)</f>
        <v/>
      </c>
      <c r="E11345" t="s">
        <v>13</v>
      </c>
      <c r="F11345" s="1">
        <v>6200000</v>
      </c>
      <c r="H11345">
        <v>2</v>
      </c>
    </row>
    <row r="11346" spans="1:8" x14ac:dyDescent="0.2">
      <c r="A11346" t="s">
        <v>13127</v>
      </c>
      <c r="B11346" s="1">
        <v>2500000</v>
      </c>
      <c r="C1134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2500000</v>
      </c>
      <c r="D11346" s="6" t="str">
        <f>LEFT(Table3[[#This Row],[Last Funding Amount - ORIG]],MIN(FIND({0,1,2,3,4,5,6,7,8,9,0},Table3[[#This Row],[Last Funding Amount - ORIG]]&amp;"0123456789"))-1)</f>
        <v/>
      </c>
      <c r="E11346" t="s">
        <v>13</v>
      </c>
      <c r="F11346" s="1">
        <v>2928936</v>
      </c>
      <c r="H11346">
        <v>7</v>
      </c>
    </row>
    <row r="11347" spans="1:8" x14ac:dyDescent="0.2">
      <c r="A11347" t="s">
        <v>13128</v>
      </c>
      <c r="B11347" s="1">
        <v>4000000</v>
      </c>
      <c r="C1134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4000000</v>
      </c>
      <c r="D11347" s="6" t="str">
        <f>LEFT(Table3[[#This Row],[Last Funding Amount - ORIG]],MIN(FIND({0,1,2,3,4,5,6,7,8,9,0},Table3[[#This Row],[Last Funding Amount - ORIG]]&amp;"0123456789"))-1)</f>
        <v/>
      </c>
      <c r="E11347" t="s">
        <v>91</v>
      </c>
      <c r="F11347" s="1">
        <v>21000000</v>
      </c>
      <c r="H11347">
        <v>3</v>
      </c>
    </row>
    <row r="11348" spans="1:8" x14ac:dyDescent="0.2">
      <c r="A11348" t="s">
        <v>13129</v>
      </c>
      <c r="B11348" s="1">
        <v>2114327</v>
      </c>
      <c r="C1134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2114327</v>
      </c>
      <c r="D11348" s="6" t="str">
        <f>LEFT(Table3[[#This Row],[Last Funding Amount - ORIG]],MIN(FIND({0,1,2,3,4,5,6,7,8,9,0},Table3[[#This Row],[Last Funding Amount - ORIG]]&amp;"0123456789"))-1)</f>
        <v/>
      </c>
      <c r="E11348" t="s">
        <v>22</v>
      </c>
      <c r="F11348" s="1">
        <v>2114327</v>
      </c>
      <c r="H11348">
        <v>1</v>
      </c>
    </row>
    <row r="11349" spans="1:8" x14ac:dyDescent="0.2">
      <c r="A11349" t="s">
        <v>13130</v>
      </c>
      <c r="B11349" s="1">
        <v>1600000</v>
      </c>
      <c r="C1134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1600000</v>
      </c>
      <c r="D11349" s="6" t="str">
        <f>LEFT(Table3[[#This Row],[Last Funding Amount - ORIG]],MIN(FIND({0,1,2,3,4,5,6,7,8,9,0},Table3[[#This Row],[Last Funding Amount - ORIG]]&amp;"0123456789"))-1)</f>
        <v/>
      </c>
      <c r="E11349" t="s">
        <v>112</v>
      </c>
      <c r="F11349" s="1">
        <v>3200000</v>
      </c>
      <c r="G11349">
        <v>1</v>
      </c>
      <c r="H11349">
        <v>6</v>
      </c>
    </row>
    <row r="11350" spans="1:8" x14ac:dyDescent="0.2">
      <c r="A11350" t="s">
        <v>13131</v>
      </c>
      <c r="B11350" t="s">
        <v>13132</v>
      </c>
      <c r="C1135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5000000</v>
      </c>
      <c r="D11350" s="5" t="str">
        <f>LEFT(Table3[[#This Row],[Last Funding Amount - ORIG]],MIN(FIND({0,1,2,3,4,5,6,7,8,9,0},Table3[[#This Row],[Last Funding Amount - ORIG]]&amp;"0123456789"))-1)</f>
        <v>NZ$</v>
      </c>
      <c r="E11350" t="s">
        <v>22</v>
      </c>
      <c r="F11350" t="s">
        <v>13133</v>
      </c>
      <c r="H11350">
        <v>4</v>
      </c>
    </row>
    <row r="11351" spans="1:8" x14ac:dyDescent="0.2">
      <c r="A11351" t="s">
        <v>13134</v>
      </c>
      <c r="B11351" s="1">
        <v>4000000</v>
      </c>
      <c r="C1135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4000000</v>
      </c>
      <c r="D11351" s="6" t="str">
        <f>LEFT(Table3[[#This Row],[Last Funding Amount - ORIG]],MIN(FIND({0,1,2,3,4,5,6,7,8,9,0},Table3[[#This Row],[Last Funding Amount - ORIG]]&amp;"0123456789"))-1)</f>
        <v/>
      </c>
      <c r="E11351" t="s">
        <v>112</v>
      </c>
      <c r="F11351" s="1">
        <v>4550000</v>
      </c>
      <c r="H11351">
        <v>4</v>
      </c>
    </row>
    <row r="11352" spans="1:8" x14ac:dyDescent="0.2">
      <c r="A11352" t="s">
        <v>13135</v>
      </c>
      <c r="B11352" s="1">
        <v>3100000</v>
      </c>
      <c r="C1135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3100000</v>
      </c>
      <c r="D11352" s="6" t="str">
        <f>LEFT(Table3[[#This Row],[Last Funding Amount - ORIG]],MIN(FIND({0,1,2,3,4,5,6,7,8,9,0},Table3[[#This Row],[Last Funding Amount - ORIG]]&amp;"0123456789"))-1)</f>
        <v/>
      </c>
      <c r="E11352" t="s">
        <v>13</v>
      </c>
      <c r="F11352" s="1">
        <v>5576167</v>
      </c>
      <c r="G11352">
        <v>1</v>
      </c>
      <c r="H11352">
        <v>2</v>
      </c>
    </row>
    <row r="11353" spans="1:8" x14ac:dyDescent="0.2">
      <c r="A11353" t="s">
        <v>13136</v>
      </c>
      <c r="B11353" s="1">
        <v>7536000</v>
      </c>
      <c r="C1135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7536000</v>
      </c>
      <c r="D11353" s="6" t="str">
        <f>LEFT(Table3[[#This Row],[Last Funding Amount - ORIG]],MIN(FIND({0,1,2,3,4,5,6,7,8,9,0},Table3[[#This Row],[Last Funding Amount - ORIG]]&amp;"0123456789"))-1)</f>
        <v/>
      </c>
      <c r="E11353" t="s">
        <v>18</v>
      </c>
      <c r="F11353" s="1">
        <v>166224887</v>
      </c>
      <c r="G11353">
        <v>1</v>
      </c>
      <c r="H11353">
        <v>7</v>
      </c>
    </row>
    <row r="11354" spans="1:8" x14ac:dyDescent="0.2">
      <c r="A11354" t="s">
        <v>13137</v>
      </c>
      <c r="B11354" s="1">
        <v>120000</v>
      </c>
      <c r="C1135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120000</v>
      </c>
      <c r="D11354" s="6" t="str">
        <f>LEFT(Table3[[#This Row],[Last Funding Amount - ORIG]],MIN(FIND({0,1,2,3,4,5,6,7,8,9,0},Table3[[#This Row],[Last Funding Amount - ORIG]]&amp;"0123456789"))-1)</f>
        <v/>
      </c>
      <c r="E11354" t="s">
        <v>112</v>
      </c>
      <c r="F11354" s="1">
        <v>2420000</v>
      </c>
      <c r="H11354">
        <v>12</v>
      </c>
    </row>
    <row r="11355" spans="1:8" x14ac:dyDescent="0.2">
      <c r="A11355" t="s">
        <v>13138</v>
      </c>
      <c r="B11355" s="1">
        <v>1650000</v>
      </c>
      <c r="C1135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1650000</v>
      </c>
      <c r="D11355" s="6" t="str">
        <f>LEFT(Table3[[#This Row],[Last Funding Amount - ORIG]],MIN(FIND({0,1,2,3,4,5,6,7,8,9,0},Table3[[#This Row],[Last Funding Amount - ORIG]]&amp;"0123456789"))-1)</f>
        <v/>
      </c>
      <c r="E11355" t="s">
        <v>13</v>
      </c>
      <c r="F11355" s="1">
        <v>3300000</v>
      </c>
      <c r="H11355">
        <v>1</v>
      </c>
    </row>
    <row r="11356" spans="1:8" x14ac:dyDescent="0.2">
      <c r="A11356" t="s">
        <v>13139</v>
      </c>
      <c r="B11356" t="s">
        <v>13140</v>
      </c>
      <c r="C1135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300000000</v>
      </c>
      <c r="D11356" s="5" t="str">
        <f>LEFT(Table3[[#This Row],[Last Funding Amount - ORIG]],MIN(FIND({0,1,2,3,4,5,6,7,8,9,0},Table3[[#This Row],[Last Funding Amount - ORIG]]&amp;"0123456789"))-1)</f>
        <v>‰âÂ</v>
      </c>
      <c r="E11356" t="s">
        <v>44</v>
      </c>
      <c r="F11356" t="s">
        <v>13141</v>
      </c>
      <c r="G11356">
        <v>1</v>
      </c>
      <c r="H11356">
        <v>1</v>
      </c>
    </row>
    <row r="11357" spans="1:8" x14ac:dyDescent="0.2">
      <c r="A11357" t="s">
        <v>13142</v>
      </c>
      <c r="B11357" s="1">
        <v>300000</v>
      </c>
      <c r="C1135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</v>
      </c>
      <c r="D11357" s="6" t="str">
        <f>LEFT(Table3[[#This Row],[Last Funding Amount - ORIG]],MIN(FIND({0,1,2,3,4,5,6,7,8,9,0},Table3[[#This Row],[Last Funding Amount - ORIG]]&amp;"0123456789"))-1)</f>
        <v/>
      </c>
      <c r="E11357" t="s">
        <v>13</v>
      </c>
      <c r="F11357" s="1">
        <v>14991380</v>
      </c>
      <c r="G11357">
        <v>1</v>
      </c>
      <c r="H11357">
        <v>8</v>
      </c>
    </row>
    <row r="11358" spans="1:8" x14ac:dyDescent="0.2">
      <c r="A11358" t="s">
        <v>13143</v>
      </c>
      <c r="B11358" s="1">
        <v>900000</v>
      </c>
      <c r="C1135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900000</v>
      </c>
      <c r="D11358" s="6" t="str">
        <f>LEFT(Table3[[#This Row],[Last Funding Amount - ORIG]],MIN(FIND({0,1,2,3,4,5,6,7,8,9,0},Table3[[#This Row],[Last Funding Amount - ORIG]]&amp;"0123456789"))-1)</f>
        <v/>
      </c>
      <c r="E11358" t="s">
        <v>112</v>
      </c>
      <c r="F11358" s="1">
        <v>900000</v>
      </c>
    </row>
    <row r="11359" spans="1:8" x14ac:dyDescent="0.2">
      <c r="A11359" t="s">
        <v>13144</v>
      </c>
      <c r="B11359" s="1">
        <v>1200000</v>
      </c>
      <c r="C1135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1200000</v>
      </c>
      <c r="D11359" s="6" t="str">
        <f>LEFT(Table3[[#This Row],[Last Funding Amount - ORIG]],MIN(FIND({0,1,2,3,4,5,6,7,8,9,0},Table3[[#This Row],[Last Funding Amount - ORIG]]&amp;"0123456789"))-1)</f>
        <v/>
      </c>
      <c r="E11359" t="s">
        <v>112</v>
      </c>
      <c r="F11359" s="1">
        <v>1445000</v>
      </c>
      <c r="H11359">
        <v>6</v>
      </c>
    </row>
    <row r="11360" spans="1:8" x14ac:dyDescent="0.2">
      <c r="A11360" t="s">
        <v>13145</v>
      </c>
      <c r="B11360" s="1">
        <v>4000000</v>
      </c>
      <c r="C1136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4000000</v>
      </c>
      <c r="D11360" s="6" t="str">
        <f>LEFT(Table3[[#This Row],[Last Funding Amount - ORIG]],MIN(FIND({0,1,2,3,4,5,6,7,8,9,0},Table3[[#This Row],[Last Funding Amount - ORIG]]&amp;"0123456789"))-1)</f>
        <v/>
      </c>
      <c r="E11360" t="s">
        <v>36</v>
      </c>
      <c r="F11360" s="1">
        <v>7000000</v>
      </c>
      <c r="G11360">
        <v>2</v>
      </c>
      <c r="H11360">
        <v>2</v>
      </c>
    </row>
    <row r="11361" spans="1:8" x14ac:dyDescent="0.2">
      <c r="A11361" t="s">
        <v>13146</v>
      </c>
      <c r="B11361" s="1">
        <v>550000</v>
      </c>
      <c r="C1136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550000</v>
      </c>
      <c r="D11361" s="6" t="str">
        <f>LEFT(Table3[[#This Row],[Last Funding Amount - ORIG]],MIN(FIND({0,1,2,3,4,5,6,7,8,9,0},Table3[[#This Row],[Last Funding Amount - ORIG]]&amp;"0123456789"))-1)</f>
        <v/>
      </c>
      <c r="E11361" t="s">
        <v>13</v>
      </c>
      <c r="F11361" s="1">
        <v>2750000</v>
      </c>
    </row>
    <row r="11362" spans="1:8" x14ac:dyDescent="0.2">
      <c r="A11362" t="s">
        <v>13147</v>
      </c>
      <c r="B11362" s="1">
        <v>2000000</v>
      </c>
      <c r="C1136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</v>
      </c>
      <c r="D11362" s="6" t="str">
        <f>LEFT(Table3[[#This Row],[Last Funding Amount - ORIG]],MIN(FIND({0,1,2,3,4,5,6,7,8,9,0},Table3[[#This Row],[Last Funding Amount - ORIG]]&amp;"0123456789"))-1)</f>
        <v/>
      </c>
      <c r="E11362" t="s">
        <v>13</v>
      </c>
      <c r="F11362" s="1">
        <v>2000000</v>
      </c>
      <c r="H11362">
        <v>1</v>
      </c>
    </row>
    <row r="11363" spans="1:8" x14ac:dyDescent="0.2">
      <c r="A11363" t="s">
        <v>13148</v>
      </c>
      <c r="B11363" t="s">
        <v>13149</v>
      </c>
      <c r="C1136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150000000</v>
      </c>
      <c r="D11363" s="5" t="str">
        <f>LEFT(Table3[[#This Row],[Last Funding Amount - ORIG]],MIN(FIND({0,1,2,3,4,5,6,7,8,9,0},Table3[[#This Row],[Last Funding Amount - ORIG]]&amp;"0123456789"))-1)</f>
        <v>CNå´</v>
      </c>
      <c r="E11363" t="s">
        <v>11</v>
      </c>
      <c r="F11363" s="1">
        <v>27500252</v>
      </c>
      <c r="G11363">
        <v>2</v>
      </c>
      <c r="H11363">
        <v>3</v>
      </c>
    </row>
    <row r="11364" spans="1:8" x14ac:dyDescent="0.2">
      <c r="A11364" t="s">
        <v>13150</v>
      </c>
      <c r="C1136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364" s="6" t="str">
        <f>LEFT(Table3[[#This Row],[Last Funding Amount - ORIG]],MIN(FIND({0,1,2,3,4,5,6,7,8,9,0},Table3[[#This Row],[Last Funding Amount - ORIG]]&amp;"0123456789"))-1)</f>
        <v/>
      </c>
      <c r="E11364" t="s">
        <v>22</v>
      </c>
      <c r="F11364" t="s">
        <v>13151</v>
      </c>
      <c r="G11364">
        <v>3</v>
      </c>
      <c r="H11364">
        <v>3</v>
      </c>
    </row>
    <row r="11365" spans="1:8" x14ac:dyDescent="0.2">
      <c r="A11365" t="s">
        <v>13152</v>
      </c>
      <c r="B11365" s="1">
        <v>2700000</v>
      </c>
      <c r="C1136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2700000</v>
      </c>
      <c r="D11365" s="6" t="str">
        <f>LEFT(Table3[[#This Row],[Last Funding Amount - ORIG]],MIN(FIND({0,1,2,3,4,5,6,7,8,9,0},Table3[[#This Row],[Last Funding Amount - ORIG]]&amp;"0123456789"))-1)</f>
        <v/>
      </c>
      <c r="E11365" t="s">
        <v>22</v>
      </c>
      <c r="F11365" s="1">
        <v>2700000</v>
      </c>
      <c r="G11365">
        <v>1</v>
      </c>
      <c r="H11365">
        <v>2</v>
      </c>
    </row>
    <row r="11366" spans="1:8" x14ac:dyDescent="0.2">
      <c r="A11366" t="s">
        <v>13153</v>
      </c>
      <c r="B11366" s="1">
        <v>22500000</v>
      </c>
      <c r="C1136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22500000</v>
      </c>
      <c r="D11366" s="6" t="str">
        <f>LEFT(Table3[[#This Row],[Last Funding Amount - ORIG]],MIN(FIND({0,1,2,3,4,5,6,7,8,9,0},Table3[[#This Row],[Last Funding Amount - ORIG]]&amp;"0123456789"))-1)</f>
        <v/>
      </c>
      <c r="E11366" t="s">
        <v>314</v>
      </c>
      <c r="F11366" s="1">
        <v>22500000</v>
      </c>
      <c r="G11366">
        <v>1</v>
      </c>
      <c r="H11366">
        <v>1</v>
      </c>
    </row>
    <row r="11367" spans="1:8" x14ac:dyDescent="0.2">
      <c r="A11367" t="s">
        <v>13154</v>
      </c>
      <c r="B11367" s="1">
        <v>17625000</v>
      </c>
      <c r="C1136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17625000</v>
      </c>
      <c r="D11367" s="6" t="str">
        <f>LEFT(Table3[[#This Row],[Last Funding Amount - ORIG]],MIN(FIND({0,1,2,3,4,5,6,7,8,9,0},Table3[[#This Row],[Last Funding Amount - ORIG]]&amp;"0123456789"))-1)</f>
        <v/>
      </c>
      <c r="E11367" t="s">
        <v>44</v>
      </c>
      <c r="F11367" s="1">
        <v>104460593</v>
      </c>
    </row>
    <row r="11368" spans="1:8" x14ac:dyDescent="0.2">
      <c r="A11368" t="s">
        <v>13155</v>
      </c>
      <c r="B11368" s="1">
        <v>1500000</v>
      </c>
      <c r="C1136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1500000</v>
      </c>
      <c r="D11368" s="6" t="str">
        <f>LEFT(Table3[[#This Row],[Last Funding Amount - ORIG]],MIN(FIND({0,1,2,3,4,5,6,7,8,9,0},Table3[[#This Row],[Last Funding Amount - ORIG]]&amp;"0123456789"))-1)</f>
        <v/>
      </c>
      <c r="E11368" t="s">
        <v>44</v>
      </c>
      <c r="F11368" s="1">
        <v>21326901</v>
      </c>
      <c r="H11368">
        <v>4</v>
      </c>
    </row>
    <row r="11369" spans="1:8" x14ac:dyDescent="0.2">
      <c r="A11369" t="s">
        <v>13156</v>
      </c>
      <c r="B11369" s="1">
        <v>1300000</v>
      </c>
      <c r="C1136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1300000</v>
      </c>
      <c r="D11369" s="6" t="str">
        <f>LEFT(Table3[[#This Row],[Last Funding Amount - ORIG]],MIN(FIND({0,1,2,3,4,5,6,7,8,9,0},Table3[[#This Row],[Last Funding Amount - ORIG]]&amp;"0123456789"))-1)</f>
        <v/>
      </c>
      <c r="E11369" t="s">
        <v>112</v>
      </c>
      <c r="F11369" s="1">
        <v>2075000</v>
      </c>
      <c r="H11369">
        <v>6</v>
      </c>
    </row>
    <row r="11370" spans="1:8" x14ac:dyDescent="0.2">
      <c r="A11370" t="s">
        <v>13157</v>
      </c>
      <c r="B11370" s="1">
        <v>12879988</v>
      </c>
      <c r="C1137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12879988</v>
      </c>
      <c r="D11370" s="6" t="str">
        <f>LEFT(Table3[[#This Row],[Last Funding Amount - ORIG]],MIN(FIND({0,1,2,3,4,5,6,7,8,9,0},Table3[[#This Row],[Last Funding Amount - ORIG]]&amp;"0123456789"))-1)</f>
        <v/>
      </c>
      <c r="E11370" t="s">
        <v>13</v>
      </c>
      <c r="F11370" s="1">
        <v>25559983</v>
      </c>
      <c r="G11370">
        <v>1</v>
      </c>
      <c r="H11370">
        <v>1</v>
      </c>
    </row>
    <row r="11371" spans="1:8" x14ac:dyDescent="0.2">
      <c r="A11371" t="s">
        <v>13158</v>
      </c>
      <c r="B11371" s="1">
        <v>120000</v>
      </c>
      <c r="C1137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120000</v>
      </c>
      <c r="D11371" s="6" t="str">
        <f>LEFT(Table3[[#This Row],[Last Funding Amount - ORIG]],MIN(FIND({0,1,2,3,4,5,6,7,8,9,0},Table3[[#This Row],[Last Funding Amount - ORIG]]&amp;"0123456789"))-1)</f>
        <v/>
      </c>
      <c r="E11371" t="s">
        <v>112</v>
      </c>
      <c r="F11371" s="1">
        <v>3620000</v>
      </c>
      <c r="G11371">
        <v>1</v>
      </c>
      <c r="H11371">
        <v>6</v>
      </c>
    </row>
    <row r="11372" spans="1:8" x14ac:dyDescent="0.2">
      <c r="A11372" t="s">
        <v>13159</v>
      </c>
      <c r="B11372" s="1">
        <v>2082574</v>
      </c>
      <c r="C1137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2082574</v>
      </c>
      <c r="D11372" s="6" t="str">
        <f>LEFT(Table3[[#This Row],[Last Funding Amount - ORIG]],MIN(FIND({0,1,2,3,4,5,6,7,8,9,0},Table3[[#This Row],[Last Funding Amount - ORIG]]&amp;"0123456789"))-1)</f>
        <v/>
      </c>
      <c r="E11372" t="s">
        <v>13</v>
      </c>
      <c r="F11372" s="1">
        <v>36443574</v>
      </c>
      <c r="H11372">
        <v>4</v>
      </c>
    </row>
    <row r="11373" spans="1:8" x14ac:dyDescent="0.2">
      <c r="A11373" t="s">
        <v>13160</v>
      </c>
      <c r="B11373" s="1">
        <v>687500</v>
      </c>
      <c r="C1137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687500</v>
      </c>
      <c r="D11373" s="6" t="str">
        <f>LEFT(Table3[[#This Row],[Last Funding Amount - ORIG]],MIN(FIND({0,1,2,3,4,5,6,7,8,9,0},Table3[[#This Row],[Last Funding Amount - ORIG]]&amp;"0123456789"))-1)</f>
        <v/>
      </c>
      <c r="E11373" t="s">
        <v>44</v>
      </c>
      <c r="F11373" s="1">
        <v>687500</v>
      </c>
    </row>
    <row r="11374" spans="1:8" x14ac:dyDescent="0.2">
      <c r="A11374" t="s">
        <v>13161</v>
      </c>
      <c r="B11374" s="1">
        <v>4400000</v>
      </c>
      <c r="C1137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4400000</v>
      </c>
      <c r="D11374" s="6" t="str">
        <f>LEFT(Table3[[#This Row],[Last Funding Amount - ORIG]],MIN(FIND({0,1,2,3,4,5,6,7,8,9,0},Table3[[#This Row],[Last Funding Amount - ORIG]]&amp;"0123456789"))-1)</f>
        <v/>
      </c>
      <c r="E11374" t="s">
        <v>56</v>
      </c>
      <c r="F11374" s="1">
        <v>10801200</v>
      </c>
      <c r="H11374">
        <v>9</v>
      </c>
    </row>
    <row r="11375" spans="1:8" x14ac:dyDescent="0.2">
      <c r="A11375" t="s">
        <v>13162</v>
      </c>
      <c r="C1137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375" s="6" t="str">
        <f>LEFT(Table3[[#This Row],[Last Funding Amount - ORIG]],MIN(FIND({0,1,2,3,4,5,6,7,8,9,0},Table3[[#This Row],[Last Funding Amount - ORIG]]&amp;"0123456789"))-1)</f>
        <v/>
      </c>
      <c r="E11375" t="s">
        <v>36</v>
      </c>
      <c r="F11375" s="1">
        <v>4224970</v>
      </c>
      <c r="G11375">
        <v>1</v>
      </c>
      <c r="H11375">
        <v>4</v>
      </c>
    </row>
    <row r="11376" spans="1:8" x14ac:dyDescent="0.2">
      <c r="A11376" t="s">
        <v>13163</v>
      </c>
      <c r="B11376" s="1">
        <v>2412999</v>
      </c>
      <c r="C1137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2412999</v>
      </c>
      <c r="D11376" s="6" t="str">
        <f>LEFT(Table3[[#This Row],[Last Funding Amount - ORIG]],MIN(FIND({0,1,2,3,4,5,6,7,8,9,0},Table3[[#This Row],[Last Funding Amount - ORIG]]&amp;"0123456789"))-1)</f>
        <v/>
      </c>
      <c r="E11376" t="s">
        <v>56</v>
      </c>
      <c r="F11376" s="1">
        <v>2412999</v>
      </c>
      <c r="G11376">
        <v>1</v>
      </c>
      <c r="H11376">
        <v>7</v>
      </c>
    </row>
    <row r="11377" spans="1:8" x14ac:dyDescent="0.2">
      <c r="A11377" t="s">
        <v>13164</v>
      </c>
      <c r="B11377" s="1">
        <v>100000000</v>
      </c>
      <c r="C1137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100000000</v>
      </c>
      <c r="D11377" s="6" t="str">
        <f>LEFT(Table3[[#This Row],[Last Funding Amount - ORIG]],MIN(FIND({0,1,2,3,4,5,6,7,8,9,0},Table3[[#This Row],[Last Funding Amount - ORIG]]&amp;"0123456789"))-1)</f>
        <v/>
      </c>
      <c r="E11377" t="s">
        <v>91</v>
      </c>
      <c r="F11377" s="1">
        <v>100000000</v>
      </c>
    </row>
    <row r="11378" spans="1:8" x14ac:dyDescent="0.2">
      <c r="A11378" t="s">
        <v>13165</v>
      </c>
      <c r="B11378" s="1">
        <v>5000000</v>
      </c>
      <c r="C1137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5000000</v>
      </c>
      <c r="D11378" s="6" t="str">
        <f>LEFT(Table3[[#This Row],[Last Funding Amount - ORIG]],MIN(FIND({0,1,2,3,4,5,6,7,8,9,0},Table3[[#This Row],[Last Funding Amount - ORIG]]&amp;"0123456789"))-1)</f>
        <v/>
      </c>
      <c r="E11378" t="s">
        <v>22</v>
      </c>
      <c r="F11378" s="1">
        <v>9400000</v>
      </c>
      <c r="G11378">
        <v>2</v>
      </c>
      <c r="H11378">
        <v>5</v>
      </c>
    </row>
    <row r="11379" spans="1:8" x14ac:dyDescent="0.2">
      <c r="A11379" t="s">
        <v>13166</v>
      </c>
      <c r="B11379" s="1">
        <v>3000000</v>
      </c>
      <c r="C1137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3000000</v>
      </c>
      <c r="D11379" s="6" t="str">
        <f>LEFT(Table3[[#This Row],[Last Funding Amount - ORIG]],MIN(FIND({0,1,2,3,4,5,6,7,8,9,0},Table3[[#This Row],[Last Funding Amount - ORIG]]&amp;"0123456789"))-1)</f>
        <v/>
      </c>
      <c r="E11379" t="s">
        <v>22</v>
      </c>
      <c r="F11379" s="1">
        <v>5000000</v>
      </c>
      <c r="H11379">
        <v>5</v>
      </c>
    </row>
    <row r="11380" spans="1:8" x14ac:dyDescent="0.2">
      <c r="A11380" t="s">
        <v>13167</v>
      </c>
      <c r="B11380" t="s">
        <v>13168</v>
      </c>
      <c r="C1138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180000000</v>
      </c>
      <c r="D11380" s="5" t="str">
        <f>LEFT(Table3[[#This Row],[Last Funding Amount - ORIG]],MIN(FIND({0,1,2,3,4,5,6,7,8,9,0},Table3[[#This Row],[Last Funding Amount - ORIG]]&amp;"0123456789"))-1)</f>
        <v>‰âÂ</v>
      </c>
      <c r="E11380" t="s">
        <v>208</v>
      </c>
      <c r="F11380" t="s">
        <v>13169</v>
      </c>
      <c r="H11380">
        <v>1</v>
      </c>
    </row>
    <row r="11381" spans="1:8" x14ac:dyDescent="0.2">
      <c r="A11381" t="s">
        <v>13170</v>
      </c>
      <c r="B11381" s="1">
        <v>12500000</v>
      </c>
      <c r="C1138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12500000</v>
      </c>
      <c r="D11381" s="6" t="str">
        <f>LEFT(Table3[[#This Row],[Last Funding Amount - ORIG]],MIN(FIND({0,1,2,3,4,5,6,7,8,9,0},Table3[[#This Row],[Last Funding Amount - ORIG]]&amp;"0123456789"))-1)</f>
        <v/>
      </c>
      <c r="E11381" t="s">
        <v>18</v>
      </c>
      <c r="F11381" s="1">
        <v>15000000</v>
      </c>
      <c r="H11381">
        <v>1</v>
      </c>
    </row>
    <row r="11382" spans="1:8" x14ac:dyDescent="0.2">
      <c r="A11382" t="s">
        <v>13171</v>
      </c>
      <c r="B11382" s="1">
        <v>20000000</v>
      </c>
      <c r="C1138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20000000</v>
      </c>
      <c r="D11382" s="6" t="str">
        <f>LEFT(Table3[[#This Row],[Last Funding Amount - ORIG]],MIN(FIND({0,1,2,3,4,5,6,7,8,9,0},Table3[[#This Row],[Last Funding Amount - ORIG]]&amp;"0123456789"))-1)</f>
        <v/>
      </c>
      <c r="E11382" t="s">
        <v>22</v>
      </c>
      <c r="F11382" s="1">
        <v>20000000</v>
      </c>
      <c r="G11382">
        <v>1</v>
      </c>
      <c r="H11382">
        <v>3</v>
      </c>
    </row>
    <row r="11383" spans="1:8" x14ac:dyDescent="0.2">
      <c r="A11383" t="s">
        <v>13172</v>
      </c>
      <c r="B11383" t="s">
        <v>1847</v>
      </c>
      <c r="C1138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</v>
      </c>
      <c r="D11383" s="5" t="str">
        <f>LEFT(Table3[[#This Row],[Last Funding Amount - ORIG]],MIN(FIND({0,1,2,3,4,5,6,7,8,9,0},Table3[[#This Row],[Last Funding Amount - ORIG]]&amp;"0123456789"))-1)</f>
        <v>å£</v>
      </c>
      <c r="E11383" t="s">
        <v>112</v>
      </c>
      <c r="F11383" s="1">
        <v>3489414</v>
      </c>
      <c r="G11383">
        <v>1</v>
      </c>
      <c r="H11383">
        <v>3</v>
      </c>
    </row>
    <row r="11384" spans="1:8" x14ac:dyDescent="0.2">
      <c r="A11384" t="s">
        <v>13173</v>
      </c>
      <c r="B11384" t="s">
        <v>2777</v>
      </c>
      <c r="C1138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7000000</v>
      </c>
      <c r="D11384" s="5" t="str">
        <f>LEFT(Table3[[#This Row],[Last Funding Amount - ORIG]],MIN(FIND({0,1,2,3,4,5,6,7,8,9,0},Table3[[#This Row],[Last Funding Amount - ORIG]]&amp;"0123456789"))-1)</f>
        <v>å£</v>
      </c>
      <c r="E11384" t="s">
        <v>13</v>
      </c>
      <c r="F11384" t="s">
        <v>4466</v>
      </c>
      <c r="H11384">
        <v>2</v>
      </c>
    </row>
    <row r="11385" spans="1:8" x14ac:dyDescent="0.2">
      <c r="A11385" t="s">
        <v>13174</v>
      </c>
      <c r="B11385" s="1">
        <v>1500000</v>
      </c>
      <c r="C1138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1500000</v>
      </c>
      <c r="D11385" s="6" t="str">
        <f>LEFT(Table3[[#This Row],[Last Funding Amount - ORIG]],MIN(FIND({0,1,2,3,4,5,6,7,8,9,0},Table3[[#This Row],[Last Funding Amount - ORIG]]&amp;"0123456789"))-1)</f>
        <v/>
      </c>
      <c r="E11385" t="s">
        <v>112</v>
      </c>
      <c r="F11385" s="1">
        <v>1500000</v>
      </c>
      <c r="G11385">
        <v>1</v>
      </c>
      <c r="H11385">
        <v>1</v>
      </c>
    </row>
    <row r="11386" spans="1:8" x14ac:dyDescent="0.2">
      <c r="A11386" t="s">
        <v>13175</v>
      </c>
      <c r="C1138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386" s="6" t="str">
        <f>LEFT(Table3[[#This Row],[Last Funding Amount - ORIG]],MIN(FIND({0,1,2,3,4,5,6,7,8,9,0},Table3[[#This Row],[Last Funding Amount - ORIG]]&amp;"0123456789"))-1)</f>
        <v/>
      </c>
      <c r="E11386" t="s">
        <v>101</v>
      </c>
      <c r="F11386" t="s">
        <v>13176</v>
      </c>
      <c r="H11386">
        <v>2</v>
      </c>
    </row>
    <row r="11387" spans="1:8" x14ac:dyDescent="0.2">
      <c r="A11387" t="s">
        <v>13177</v>
      </c>
      <c r="B11387" s="1">
        <v>40000000</v>
      </c>
      <c r="C1138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40000000</v>
      </c>
      <c r="D11387" s="6" t="str">
        <f>LEFT(Table3[[#This Row],[Last Funding Amount - ORIG]],MIN(FIND({0,1,2,3,4,5,6,7,8,9,0},Table3[[#This Row],[Last Funding Amount - ORIG]]&amp;"0123456789"))-1)</f>
        <v/>
      </c>
      <c r="E11387" t="s">
        <v>13</v>
      </c>
      <c r="F11387" s="1">
        <v>41660000</v>
      </c>
      <c r="G11387">
        <v>1</v>
      </c>
      <c r="H11387">
        <v>1</v>
      </c>
    </row>
    <row r="11388" spans="1:8" x14ac:dyDescent="0.2">
      <c r="A11388" t="s">
        <v>13178</v>
      </c>
      <c r="B11388" s="1">
        <v>250000</v>
      </c>
      <c r="C1138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</v>
      </c>
      <c r="D11388" s="6" t="str">
        <f>LEFT(Table3[[#This Row],[Last Funding Amount - ORIG]],MIN(FIND({0,1,2,3,4,5,6,7,8,9,0},Table3[[#This Row],[Last Funding Amount - ORIG]]&amp;"0123456789"))-1)</f>
        <v/>
      </c>
      <c r="E11388" t="s">
        <v>20</v>
      </c>
      <c r="F11388" s="1">
        <v>250000</v>
      </c>
    </row>
    <row r="11389" spans="1:8" x14ac:dyDescent="0.2">
      <c r="A11389" t="s">
        <v>13179</v>
      </c>
      <c r="B11389" s="1">
        <v>3000000</v>
      </c>
      <c r="C1138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3000000</v>
      </c>
      <c r="D11389" s="6" t="str">
        <f>LEFT(Table3[[#This Row],[Last Funding Amount - ORIG]],MIN(FIND({0,1,2,3,4,5,6,7,8,9,0},Table3[[#This Row],[Last Funding Amount - ORIG]]&amp;"0123456789"))-1)</f>
        <v/>
      </c>
      <c r="E11389" t="s">
        <v>13</v>
      </c>
      <c r="F11389" s="1">
        <v>3000000</v>
      </c>
    </row>
    <row r="11390" spans="1:8" x14ac:dyDescent="0.2">
      <c r="A11390" t="s">
        <v>13180</v>
      </c>
      <c r="B11390" t="s">
        <v>13181</v>
      </c>
      <c r="C1139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770000000</v>
      </c>
      <c r="D11390" s="5" t="str">
        <f>LEFT(Table3[[#This Row],[Last Funding Amount - ORIG]],MIN(FIND({0,1,2,3,4,5,6,7,8,9,0},Table3[[#This Row],[Last Funding Amount - ORIG]]&amp;"0123456789"))-1)</f>
        <v>‰â_</v>
      </c>
      <c r="E11390" t="s">
        <v>18</v>
      </c>
      <c r="F11390" t="s">
        <v>13182</v>
      </c>
      <c r="G11390">
        <v>1</v>
      </c>
      <c r="H11390">
        <v>1</v>
      </c>
    </row>
    <row r="11391" spans="1:8" x14ac:dyDescent="0.2">
      <c r="A11391" t="s">
        <v>13183</v>
      </c>
      <c r="B11391" s="1">
        <v>485000</v>
      </c>
      <c r="C1139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485000</v>
      </c>
      <c r="D11391" s="6" t="str">
        <f>LEFT(Table3[[#This Row],[Last Funding Amount - ORIG]],MIN(FIND({0,1,2,3,4,5,6,7,8,9,0},Table3[[#This Row],[Last Funding Amount - ORIG]]&amp;"0123456789"))-1)</f>
        <v/>
      </c>
      <c r="E11391" t="s">
        <v>13</v>
      </c>
      <c r="F11391" s="1">
        <v>2629000</v>
      </c>
      <c r="H11391">
        <v>3</v>
      </c>
    </row>
    <row r="11392" spans="1:8" x14ac:dyDescent="0.2">
      <c r="A11392" t="s">
        <v>13184</v>
      </c>
      <c r="B11392" s="1">
        <v>1950000</v>
      </c>
      <c r="C1139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1950000</v>
      </c>
      <c r="D11392" s="6" t="str">
        <f>LEFT(Table3[[#This Row],[Last Funding Amount - ORIG]],MIN(FIND({0,1,2,3,4,5,6,7,8,9,0},Table3[[#This Row],[Last Funding Amount - ORIG]]&amp;"0123456789"))-1)</f>
        <v/>
      </c>
      <c r="E11392" t="s">
        <v>13</v>
      </c>
      <c r="F11392" s="1">
        <v>5970000</v>
      </c>
      <c r="H11392">
        <v>1</v>
      </c>
    </row>
    <row r="11393" spans="1:8" x14ac:dyDescent="0.2">
      <c r="A11393" t="s">
        <v>13185</v>
      </c>
      <c r="B11393" s="1">
        <v>4000000</v>
      </c>
      <c r="C1139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4000000</v>
      </c>
      <c r="D11393" s="6" t="str">
        <f>LEFT(Table3[[#This Row],[Last Funding Amount - ORIG]],MIN(FIND({0,1,2,3,4,5,6,7,8,9,0},Table3[[#This Row],[Last Funding Amount - ORIG]]&amp;"0123456789"))-1)</f>
        <v/>
      </c>
      <c r="E11393" t="s">
        <v>112</v>
      </c>
      <c r="F11393" s="1">
        <v>4000000</v>
      </c>
      <c r="G11393">
        <v>1</v>
      </c>
      <c r="H11393">
        <v>2</v>
      </c>
    </row>
    <row r="11394" spans="1:8" x14ac:dyDescent="0.2">
      <c r="A11394" t="s">
        <v>13186</v>
      </c>
      <c r="B11394" s="1">
        <v>3000000</v>
      </c>
      <c r="C1139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3000000</v>
      </c>
      <c r="D11394" s="6" t="str">
        <f>LEFT(Table3[[#This Row],[Last Funding Amount - ORIG]],MIN(FIND({0,1,2,3,4,5,6,7,8,9,0},Table3[[#This Row],[Last Funding Amount - ORIG]]&amp;"0123456789"))-1)</f>
        <v/>
      </c>
      <c r="E11394" t="s">
        <v>22</v>
      </c>
      <c r="F11394" s="1">
        <v>4500000</v>
      </c>
      <c r="G11394">
        <v>1</v>
      </c>
      <c r="H11394">
        <v>4</v>
      </c>
    </row>
    <row r="11395" spans="1:8" x14ac:dyDescent="0.2">
      <c r="A11395" t="s">
        <v>13187</v>
      </c>
      <c r="C1139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395" s="6" t="str">
        <f>LEFT(Table3[[#This Row],[Last Funding Amount - ORIG]],MIN(FIND({0,1,2,3,4,5,6,7,8,9,0},Table3[[#This Row],[Last Funding Amount - ORIG]]&amp;"0123456789"))-1)</f>
        <v/>
      </c>
      <c r="E11395" t="s">
        <v>112</v>
      </c>
      <c r="F11395" s="1">
        <v>1200000</v>
      </c>
      <c r="H11395">
        <v>6</v>
      </c>
    </row>
    <row r="11396" spans="1:8" x14ac:dyDescent="0.2">
      <c r="A11396" t="s">
        <v>13188</v>
      </c>
      <c r="B11396" s="1">
        <v>5000000</v>
      </c>
      <c r="C1139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5000000</v>
      </c>
      <c r="D11396" s="6" t="str">
        <f>LEFT(Table3[[#This Row],[Last Funding Amount - ORIG]],MIN(FIND({0,1,2,3,4,5,6,7,8,9,0},Table3[[#This Row],[Last Funding Amount - ORIG]]&amp;"0123456789"))-1)</f>
        <v/>
      </c>
      <c r="E11396" t="s">
        <v>13</v>
      </c>
      <c r="F11396" s="1">
        <v>12779278</v>
      </c>
      <c r="G11396">
        <v>3</v>
      </c>
      <c r="H11396">
        <v>6</v>
      </c>
    </row>
    <row r="11397" spans="1:8" x14ac:dyDescent="0.2">
      <c r="A11397" t="s">
        <v>13189</v>
      </c>
      <c r="B11397" s="1">
        <v>1200000</v>
      </c>
      <c r="C1139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1200000</v>
      </c>
      <c r="D11397" s="6" t="str">
        <f>LEFT(Table3[[#This Row],[Last Funding Amount - ORIG]],MIN(FIND({0,1,2,3,4,5,6,7,8,9,0},Table3[[#This Row],[Last Funding Amount - ORIG]]&amp;"0123456789"))-1)</f>
        <v/>
      </c>
      <c r="E11397" t="s">
        <v>112</v>
      </c>
      <c r="F11397" s="1">
        <v>1200000</v>
      </c>
      <c r="G11397">
        <v>1</v>
      </c>
      <c r="H11397">
        <v>1</v>
      </c>
    </row>
    <row r="11398" spans="1:8" x14ac:dyDescent="0.2">
      <c r="A11398" t="s">
        <v>13190</v>
      </c>
      <c r="B11398" s="1">
        <v>1000000</v>
      </c>
      <c r="C1139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11398" s="6" t="str">
        <f>LEFT(Table3[[#This Row],[Last Funding Amount - ORIG]],MIN(FIND({0,1,2,3,4,5,6,7,8,9,0},Table3[[#This Row],[Last Funding Amount - ORIG]]&amp;"0123456789"))-1)</f>
        <v/>
      </c>
      <c r="E11398" t="s">
        <v>112</v>
      </c>
      <c r="F11398" s="1">
        <v>1000000</v>
      </c>
    </row>
    <row r="11399" spans="1:8" x14ac:dyDescent="0.2">
      <c r="A11399" t="s">
        <v>13191</v>
      </c>
      <c r="B11399" s="1">
        <v>1900000</v>
      </c>
      <c r="C1139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1900000</v>
      </c>
      <c r="D11399" s="6" t="str">
        <f>LEFT(Table3[[#This Row],[Last Funding Amount - ORIG]],MIN(FIND({0,1,2,3,4,5,6,7,8,9,0},Table3[[#This Row],[Last Funding Amount - ORIG]]&amp;"0123456789"))-1)</f>
        <v/>
      </c>
      <c r="E11399" t="s">
        <v>112</v>
      </c>
      <c r="F11399" s="1">
        <v>1900000</v>
      </c>
      <c r="G11399">
        <v>2</v>
      </c>
      <c r="H11399">
        <v>3</v>
      </c>
    </row>
    <row r="11400" spans="1:8" x14ac:dyDescent="0.2">
      <c r="A11400" t="s">
        <v>13192</v>
      </c>
      <c r="B11400" s="1">
        <v>2000000</v>
      </c>
      <c r="C1140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</v>
      </c>
      <c r="D11400" s="6" t="str">
        <f>LEFT(Table3[[#This Row],[Last Funding Amount - ORIG]],MIN(FIND({0,1,2,3,4,5,6,7,8,9,0},Table3[[#This Row],[Last Funding Amount - ORIG]]&amp;"0123456789"))-1)</f>
        <v/>
      </c>
      <c r="E11400" t="s">
        <v>20</v>
      </c>
      <c r="F11400" s="1">
        <v>2000000</v>
      </c>
    </row>
    <row r="11401" spans="1:8" x14ac:dyDescent="0.2">
      <c r="A11401" t="s">
        <v>13193</v>
      </c>
      <c r="B11401" s="1">
        <v>10000000</v>
      </c>
      <c r="C1140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10000000</v>
      </c>
      <c r="D11401" s="6" t="str">
        <f>LEFT(Table3[[#This Row],[Last Funding Amount - ORIG]],MIN(FIND({0,1,2,3,4,5,6,7,8,9,0},Table3[[#This Row],[Last Funding Amount - ORIG]]&amp;"0123456789"))-1)</f>
        <v/>
      </c>
      <c r="E11401" t="s">
        <v>13</v>
      </c>
      <c r="F11401" s="1">
        <v>10000000</v>
      </c>
      <c r="G11401">
        <v>1</v>
      </c>
      <c r="H11401">
        <v>1</v>
      </c>
    </row>
    <row r="11402" spans="1:8" x14ac:dyDescent="0.2">
      <c r="A11402" t="s">
        <v>13194</v>
      </c>
      <c r="B11402" s="1">
        <v>650000</v>
      </c>
      <c r="C1140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650000</v>
      </c>
      <c r="D11402" s="6" t="str">
        <f>LEFT(Table3[[#This Row],[Last Funding Amount - ORIG]],MIN(FIND({0,1,2,3,4,5,6,7,8,9,0},Table3[[#This Row],[Last Funding Amount - ORIG]]&amp;"0123456789"))-1)</f>
        <v/>
      </c>
      <c r="E11402" t="s">
        <v>112</v>
      </c>
      <c r="F11402" s="1">
        <v>700000</v>
      </c>
      <c r="H11402">
        <v>3</v>
      </c>
    </row>
    <row r="11403" spans="1:8" x14ac:dyDescent="0.2">
      <c r="A11403" t="s">
        <v>13195</v>
      </c>
      <c r="B11403" s="1">
        <v>1100000</v>
      </c>
      <c r="C1140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1100000</v>
      </c>
      <c r="D11403" s="6" t="str">
        <f>LEFT(Table3[[#This Row],[Last Funding Amount - ORIG]],MIN(FIND({0,1,2,3,4,5,6,7,8,9,0},Table3[[#This Row],[Last Funding Amount - ORIG]]&amp;"0123456789"))-1)</f>
        <v/>
      </c>
      <c r="E11403" t="s">
        <v>112</v>
      </c>
      <c r="F11403" s="1">
        <v>1100000</v>
      </c>
    </row>
    <row r="11404" spans="1:8" x14ac:dyDescent="0.2">
      <c r="A11404" t="s">
        <v>13196</v>
      </c>
      <c r="C1140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404" s="6" t="str">
        <f>LEFT(Table3[[#This Row],[Last Funding Amount - ORIG]],MIN(FIND({0,1,2,3,4,5,6,7,8,9,0},Table3[[#This Row],[Last Funding Amount - ORIG]]&amp;"0123456789"))-1)</f>
        <v/>
      </c>
      <c r="E11404" t="s">
        <v>13</v>
      </c>
      <c r="F11404" s="1">
        <v>3050000</v>
      </c>
      <c r="G11404">
        <v>2</v>
      </c>
      <c r="H11404">
        <v>9</v>
      </c>
    </row>
    <row r="11405" spans="1:8" x14ac:dyDescent="0.2">
      <c r="A11405" t="s">
        <v>13197</v>
      </c>
      <c r="B11405" s="1">
        <v>2397573</v>
      </c>
      <c r="C1140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2397573</v>
      </c>
      <c r="D11405" s="6" t="str">
        <f>LEFT(Table3[[#This Row],[Last Funding Amount - ORIG]],MIN(FIND({0,1,2,3,4,5,6,7,8,9,0},Table3[[#This Row],[Last Funding Amount - ORIG]]&amp;"0123456789"))-1)</f>
        <v/>
      </c>
      <c r="E11405" t="s">
        <v>13</v>
      </c>
      <c r="F11405" s="1">
        <v>2397573</v>
      </c>
      <c r="H11405">
        <v>5</v>
      </c>
    </row>
    <row r="11406" spans="1:8" x14ac:dyDescent="0.2">
      <c r="A11406" t="s">
        <v>13198</v>
      </c>
      <c r="B11406" s="1">
        <v>450000</v>
      </c>
      <c r="C1140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450000</v>
      </c>
      <c r="D11406" s="6" t="str">
        <f>LEFT(Table3[[#This Row],[Last Funding Amount - ORIG]],MIN(FIND({0,1,2,3,4,5,6,7,8,9,0},Table3[[#This Row],[Last Funding Amount - ORIG]]&amp;"0123456789"))-1)</f>
        <v/>
      </c>
      <c r="E11406" t="s">
        <v>44</v>
      </c>
      <c r="F11406" s="1">
        <v>1840000</v>
      </c>
      <c r="G11406">
        <v>1</v>
      </c>
      <c r="H11406">
        <v>5</v>
      </c>
    </row>
    <row r="11407" spans="1:8" x14ac:dyDescent="0.2">
      <c r="A11407" t="s">
        <v>13199</v>
      </c>
      <c r="B11407" s="1">
        <v>1000000</v>
      </c>
      <c r="C1140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11407" s="6" t="str">
        <f>LEFT(Table3[[#This Row],[Last Funding Amount - ORIG]],MIN(FIND({0,1,2,3,4,5,6,7,8,9,0},Table3[[#This Row],[Last Funding Amount - ORIG]]&amp;"0123456789"))-1)</f>
        <v/>
      </c>
      <c r="E11407" t="s">
        <v>112</v>
      </c>
      <c r="F11407" s="1">
        <v>2000000</v>
      </c>
      <c r="G11407">
        <v>1</v>
      </c>
      <c r="H11407">
        <v>7</v>
      </c>
    </row>
    <row r="11408" spans="1:8" x14ac:dyDescent="0.2">
      <c r="A11408" t="s">
        <v>13200</v>
      </c>
      <c r="B11408" s="1">
        <v>10000000</v>
      </c>
      <c r="C1140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10000000</v>
      </c>
      <c r="D11408" s="6" t="str">
        <f>LEFT(Table3[[#This Row],[Last Funding Amount - ORIG]],MIN(FIND({0,1,2,3,4,5,6,7,8,9,0},Table3[[#This Row],[Last Funding Amount - ORIG]]&amp;"0123456789"))-1)</f>
        <v/>
      </c>
      <c r="E11408" t="s">
        <v>112</v>
      </c>
      <c r="F11408" s="1">
        <v>10000000</v>
      </c>
    </row>
    <row r="11409" spans="1:8" x14ac:dyDescent="0.2">
      <c r="A11409" t="s">
        <v>13201</v>
      </c>
      <c r="B11409" s="1">
        <v>2000000</v>
      </c>
      <c r="C1140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</v>
      </c>
      <c r="D11409" s="6" t="str">
        <f>LEFT(Table3[[#This Row],[Last Funding Amount - ORIG]],MIN(FIND({0,1,2,3,4,5,6,7,8,9,0},Table3[[#This Row],[Last Funding Amount - ORIG]]&amp;"0123456789"))-1)</f>
        <v/>
      </c>
      <c r="E11409" t="s">
        <v>13</v>
      </c>
      <c r="F11409" s="1">
        <v>3693138</v>
      </c>
      <c r="H11409">
        <v>1</v>
      </c>
    </row>
    <row r="11410" spans="1:8" x14ac:dyDescent="0.2">
      <c r="A11410" t="s">
        <v>13202</v>
      </c>
      <c r="B11410" s="1">
        <v>2200000</v>
      </c>
      <c r="C1141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2200000</v>
      </c>
      <c r="D11410" s="6" t="str">
        <f>LEFT(Table3[[#This Row],[Last Funding Amount - ORIG]],MIN(FIND({0,1,2,3,4,5,6,7,8,9,0},Table3[[#This Row],[Last Funding Amount - ORIG]]&amp;"0123456789"))-1)</f>
        <v/>
      </c>
      <c r="E11410" t="s">
        <v>112</v>
      </c>
      <c r="F11410" s="1">
        <v>2200000</v>
      </c>
      <c r="G11410">
        <v>3</v>
      </c>
      <c r="H11410">
        <v>7</v>
      </c>
    </row>
    <row r="11411" spans="1:8" x14ac:dyDescent="0.2">
      <c r="A11411" t="s">
        <v>13203</v>
      </c>
      <c r="B11411" s="1">
        <v>1500000</v>
      </c>
      <c r="C1141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1500000</v>
      </c>
      <c r="D11411" s="6" t="str">
        <f>LEFT(Table3[[#This Row],[Last Funding Amount - ORIG]],MIN(FIND({0,1,2,3,4,5,6,7,8,9,0},Table3[[#This Row],[Last Funding Amount - ORIG]]&amp;"0123456789"))-1)</f>
        <v/>
      </c>
      <c r="E11411" t="s">
        <v>56</v>
      </c>
      <c r="F11411" s="1">
        <v>2525000</v>
      </c>
      <c r="H11411">
        <v>1</v>
      </c>
    </row>
    <row r="11412" spans="1:8" x14ac:dyDescent="0.2">
      <c r="A11412" t="s">
        <v>13204</v>
      </c>
      <c r="B11412" s="1">
        <v>1499000</v>
      </c>
      <c r="C1141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1499000</v>
      </c>
      <c r="D11412" s="6" t="str">
        <f>LEFT(Table3[[#This Row],[Last Funding Amount - ORIG]],MIN(FIND({0,1,2,3,4,5,6,7,8,9,0},Table3[[#This Row],[Last Funding Amount - ORIG]]&amp;"0123456789"))-1)</f>
        <v/>
      </c>
      <c r="E11412" t="s">
        <v>36</v>
      </c>
      <c r="F11412" s="1">
        <v>2248998</v>
      </c>
    </row>
    <row r="11413" spans="1:8" x14ac:dyDescent="0.2">
      <c r="A11413" t="s">
        <v>13205</v>
      </c>
      <c r="B11413" s="1">
        <v>11653514</v>
      </c>
      <c r="C1141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11653514</v>
      </c>
      <c r="D11413" s="6" t="str">
        <f>LEFT(Table3[[#This Row],[Last Funding Amount - ORIG]],MIN(FIND({0,1,2,3,4,5,6,7,8,9,0},Table3[[#This Row],[Last Funding Amount - ORIG]]&amp;"0123456789"))-1)</f>
        <v/>
      </c>
      <c r="E11413" t="s">
        <v>91</v>
      </c>
      <c r="F11413" s="1">
        <v>13363514</v>
      </c>
    </row>
    <row r="11414" spans="1:8" x14ac:dyDescent="0.2">
      <c r="A11414" t="s">
        <v>13206</v>
      </c>
      <c r="B11414" s="1">
        <v>25000000</v>
      </c>
      <c r="C1141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25000000</v>
      </c>
      <c r="D11414" s="6" t="str">
        <f>LEFT(Table3[[#This Row],[Last Funding Amount - ORIG]],MIN(FIND({0,1,2,3,4,5,6,7,8,9,0},Table3[[#This Row],[Last Funding Amount - ORIG]]&amp;"0123456789"))-1)</f>
        <v/>
      </c>
      <c r="E11414" t="s">
        <v>44</v>
      </c>
      <c r="F11414" s="1">
        <v>25000000</v>
      </c>
      <c r="H11414">
        <v>1</v>
      </c>
    </row>
    <row r="11415" spans="1:8" x14ac:dyDescent="0.2">
      <c r="A11415" t="s">
        <v>13207</v>
      </c>
      <c r="B11415" s="1">
        <v>1675000</v>
      </c>
      <c r="C1141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1675000</v>
      </c>
      <c r="D11415" s="6" t="str">
        <f>LEFT(Table3[[#This Row],[Last Funding Amount - ORIG]],MIN(FIND({0,1,2,3,4,5,6,7,8,9,0},Table3[[#This Row],[Last Funding Amount - ORIG]]&amp;"0123456789"))-1)</f>
        <v/>
      </c>
      <c r="E11415" t="s">
        <v>44</v>
      </c>
      <c r="F11415" s="1">
        <v>7188572</v>
      </c>
      <c r="G11415">
        <v>2</v>
      </c>
      <c r="H11415">
        <v>2</v>
      </c>
    </row>
    <row r="11416" spans="1:8" x14ac:dyDescent="0.2">
      <c r="A11416" t="s">
        <v>13208</v>
      </c>
      <c r="B11416" s="1">
        <v>200000</v>
      </c>
      <c r="C1141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</v>
      </c>
      <c r="D11416" s="6" t="str">
        <f>LEFT(Table3[[#This Row],[Last Funding Amount - ORIG]],MIN(FIND({0,1,2,3,4,5,6,7,8,9,0},Table3[[#This Row],[Last Funding Amount - ORIG]]&amp;"0123456789"))-1)</f>
        <v/>
      </c>
      <c r="E11416" t="s">
        <v>44</v>
      </c>
      <c r="F11416" s="1">
        <v>4141599</v>
      </c>
      <c r="H11416">
        <v>1</v>
      </c>
    </row>
    <row r="11417" spans="1:8" x14ac:dyDescent="0.2">
      <c r="A11417" t="s">
        <v>13209</v>
      </c>
      <c r="C1141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417" s="6" t="str">
        <f>LEFT(Table3[[#This Row],[Last Funding Amount - ORIG]],MIN(FIND({0,1,2,3,4,5,6,7,8,9,0},Table3[[#This Row],[Last Funding Amount - ORIG]]&amp;"0123456789"))-1)</f>
        <v/>
      </c>
      <c r="E11417" t="s">
        <v>13</v>
      </c>
      <c r="F11417" s="1">
        <v>2300000</v>
      </c>
      <c r="H11417">
        <v>1</v>
      </c>
    </row>
    <row r="11418" spans="1:8" x14ac:dyDescent="0.2">
      <c r="A11418" t="s">
        <v>13210</v>
      </c>
      <c r="B11418" s="1">
        <v>2600000</v>
      </c>
      <c r="C1141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2600000</v>
      </c>
      <c r="D11418" s="6" t="str">
        <f>LEFT(Table3[[#This Row],[Last Funding Amount - ORIG]],MIN(FIND({0,1,2,3,4,5,6,7,8,9,0},Table3[[#This Row],[Last Funding Amount - ORIG]]&amp;"0123456789"))-1)</f>
        <v/>
      </c>
      <c r="E11418" t="s">
        <v>22</v>
      </c>
      <c r="F11418" s="1">
        <v>3100000</v>
      </c>
      <c r="G11418">
        <v>3</v>
      </c>
      <c r="H11418">
        <v>3</v>
      </c>
    </row>
    <row r="11419" spans="1:8" x14ac:dyDescent="0.2">
      <c r="A11419" t="s">
        <v>13211</v>
      </c>
      <c r="B11419" s="1">
        <v>1775000</v>
      </c>
      <c r="C1141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1775000</v>
      </c>
      <c r="D11419" s="6" t="str">
        <f>LEFT(Table3[[#This Row],[Last Funding Amount - ORIG]],MIN(FIND({0,1,2,3,4,5,6,7,8,9,0},Table3[[#This Row],[Last Funding Amount - ORIG]]&amp;"0123456789"))-1)</f>
        <v/>
      </c>
      <c r="E11419" t="s">
        <v>112</v>
      </c>
      <c r="F11419" s="1">
        <v>1775000</v>
      </c>
      <c r="H11419">
        <v>1</v>
      </c>
    </row>
    <row r="11420" spans="1:8" x14ac:dyDescent="0.2">
      <c r="A11420" t="s">
        <v>13212</v>
      </c>
      <c r="B11420" s="1">
        <v>9750000</v>
      </c>
      <c r="C1142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9750000</v>
      </c>
      <c r="D11420" s="6" t="str">
        <f>LEFT(Table3[[#This Row],[Last Funding Amount - ORIG]],MIN(FIND({0,1,2,3,4,5,6,7,8,9,0},Table3[[#This Row],[Last Funding Amount - ORIG]]&amp;"0123456789"))-1)</f>
        <v/>
      </c>
      <c r="E11420" t="s">
        <v>22</v>
      </c>
      <c r="F11420" s="1">
        <v>9750000</v>
      </c>
      <c r="G11420">
        <v>1</v>
      </c>
      <c r="H11420">
        <v>1</v>
      </c>
    </row>
    <row r="11421" spans="1:8" x14ac:dyDescent="0.2">
      <c r="A11421" t="s">
        <v>13213</v>
      </c>
      <c r="B11421" s="1">
        <v>1500000</v>
      </c>
      <c r="C1142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1500000</v>
      </c>
      <c r="D11421" s="6" t="str">
        <f>LEFT(Table3[[#This Row],[Last Funding Amount - ORIG]],MIN(FIND({0,1,2,3,4,5,6,7,8,9,0},Table3[[#This Row],[Last Funding Amount - ORIG]]&amp;"0123456789"))-1)</f>
        <v/>
      </c>
      <c r="E11421" t="s">
        <v>112</v>
      </c>
      <c r="F11421" s="1">
        <v>1500000</v>
      </c>
      <c r="G11421">
        <v>1</v>
      </c>
      <c r="H11421">
        <v>1</v>
      </c>
    </row>
    <row r="11422" spans="1:8" x14ac:dyDescent="0.2">
      <c r="A11422" t="s">
        <v>13214</v>
      </c>
      <c r="B11422" s="1">
        <v>1750000</v>
      </c>
      <c r="C1142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1750000</v>
      </c>
      <c r="D11422" s="6" t="str">
        <f>LEFT(Table3[[#This Row],[Last Funding Amount - ORIG]],MIN(FIND({0,1,2,3,4,5,6,7,8,9,0},Table3[[#This Row],[Last Funding Amount - ORIG]]&amp;"0123456789"))-1)</f>
        <v/>
      </c>
      <c r="E11422" t="s">
        <v>18</v>
      </c>
      <c r="F11422" s="1">
        <v>19552842</v>
      </c>
      <c r="G11422">
        <v>1</v>
      </c>
      <c r="H11422">
        <v>5</v>
      </c>
    </row>
    <row r="11423" spans="1:8" x14ac:dyDescent="0.2">
      <c r="A11423" t="s">
        <v>13215</v>
      </c>
      <c r="B11423" s="1">
        <v>1250000</v>
      </c>
      <c r="C1142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1250000</v>
      </c>
      <c r="D11423" s="6" t="str">
        <f>LEFT(Table3[[#This Row],[Last Funding Amount - ORIG]],MIN(FIND({0,1,2,3,4,5,6,7,8,9,0},Table3[[#This Row],[Last Funding Amount - ORIG]]&amp;"0123456789"))-1)</f>
        <v/>
      </c>
      <c r="E11423" t="s">
        <v>112</v>
      </c>
      <c r="F11423" s="1">
        <v>1250000</v>
      </c>
      <c r="G11423">
        <v>1</v>
      </c>
      <c r="H11423">
        <v>2</v>
      </c>
    </row>
    <row r="11424" spans="1:8" x14ac:dyDescent="0.2">
      <c r="A11424" t="s">
        <v>13216</v>
      </c>
      <c r="B11424" s="1">
        <v>120000</v>
      </c>
      <c r="C1142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120000</v>
      </c>
      <c r="D11424" s="6" t="str">
        <f>LEFT(Table3[[#This Row],[Last Funding Amount - ORIG]],MIN(FIND({0,1,2,3,4,5,6,7,8,9,0},Table3[[#This Row],[Last Funding Amount - ORIG]]&amp;"0123456789"))-1)</f>
        <v/>
      </c>
      <c r="E11424" t="s">
        <v>112</v>
      </c>
      <c r="F11424" s="1">
        <v>1195000</v>
      </c>
      <c r="G11424">
        <v>2</v>
      </c>
      <c r="H11424">
        <v>9</v>
      </c>
    </row>
    <row r="11425" spans="1:8" x14ac:dyDescent="0.2">
      <c r="A11425" t="s">
        <v>13217</v>
      </c>
      <c r="C1142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425" s="6" t="str">
        <f>LEFT(Table3[[#This Row],[Last Funding Amount - ORIG]],MIN(FIND({0,1,2,3,4,5,6,7,8,9,0},Table3[[#This Row],[Last Funding Amount - ORIG]]&amp;"0123456789"))-1)</f>
        <v/>
      </c>
      <c r="E11425" t="s">
        <v>13</v>
      </c>
      <c r="F11425" s="1">
        <v>1000000</v>
      </c>
      <c r="H11425">
        <v>5</v>
      </c>
    </row>
    <row r="11426" spans="1:8" x14ac:dyDescent="0.2">
      <c r="A11426" t="s">
        <v>13218</v>
      </c>
      <c r="B11426" s="1">
        <v>120000</v>
      </c>
      <c r="C1142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120000</v>
      </c>
      <c r="D11426" s="6" t="str">
        <f>LEFT(Table3[[#This Row],[Last Funding Amount - ORIG]],MIN(FIND({0,1,2,3,4,5,6,7,8,9,0},Table3[[#This Row],[Last Funding Amount - ORIG]]&amp;"0123456789"))-1)</f>
        <v/>
      </c>
      <c r="E11426" t="s">
        <v>112</v>
      </c>
      <c r="F11426" s="1">
        <v>120000</v>
      </c>
      <c r="H11426">
        <v>1</v>
      </c>
    </row>
    <row r="11427" spans="1:8" x14ac:dyDescent="0.2">
      <c r="A11427" t="s">
        <v>13219</v>
      </c>
      <c r="B11427" t="s">
        <v>13220</v>
      </c>
      <c r="C1142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542270</v>
      </c>
      <c r="D11427" s="5" t="str">
        <f>LEFT(Table3[[#This Row],[Last Funding Amount - ORIG]],MIN(FIND({0,1,2,3,4,5,6,7,8,9,0},Table3[[#This Row],[Last Funding Amount - ORIG]]&amp;"0123456789"))-1)</f>
        <v>å£</v>
      </c>
      <c r="E11427" t="s">
        <v>59</v>
      </c>
      <c r="F11427" t="s">
        <v>13221</v>
      </c>
      <c r="H11427">
        <v>2</v>
      </c>
    </row>
    <row r="11428" spans="1:8" x14ac:dyDescent="0.2">
      <c r="A11428" t="s">
        <v>13222</v>
      </c>
      <c r="B11428" s="1">
        <v>1200000</v>
      </c>
      <c r="C1142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1200000</v>
      </c>
      <c r="D11428" s="6" t="str">
        <f>LEFT(Table3[[#This Row],[Last Funding Amount - ORIG]],MIN(FIND({0,1,2,3,4,5,6,7,8,9,0},Table3[[#This Row],[Last Funding Amount - ORIG]]&amp;"0123456789"))-1)</f>
        <v/>
      </c>
      <c r="E11428" t="s">
        <v>13</v>
      </c>
      <c r="F11428" s="1">
        <v>3000963</v>
      </c>
      <c r="H11428">
        <v>1</v>
      </c>
    </row>
    <row r="11429" spans="1:8" x14ac:dyDescent="0.2">
      <c r="A11429" t="s">
        <v>13223</v>
      </c>
      <c r="B11429" s="1">
        <v>300000</v>
      </c>
      <c r="C1142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</v>
      </c>
      <c r="D11429" s="6" t="str">
        <f>LEFT(Table3[[#This Row],[Last Funding Amount - ORIG]],MIN(FIND({0,1,2,3,4,5,6,7,8,9,0},Table3[[#This Row],[Last Funding Amount - ORIG]]&amp;"0123456789"))-1)</f>
        <v/>
      </c>
      <c r="E11429" t="s">
        <v>44</v>
      </c>
      <c r="F11429" s="1">
        <v>4584000</v>
      </c>
      <c r="G11429">
        <v>1</v>
      </c>
      <c r="H11429">
        <v>6</v>
      </c>
    </row>
    <row r="11430" spans="1:8" x14ac:dyDescent="0.2">
      <c r="A11430" t="s">
        <v>13224</v>
      </c>
      <c r="B11430" s="1">
        <v>27000000</v>
      </c>
      <c r="C1143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27000000</v>
      </c>
      <c r="D11430" s="6" t="str">
        <f>LEFT(Table3[[#This Row],[Last Funding Amount - ORIG]],MIN(FIND({0,1,2,3,4,5,6,7,8,9,0},Table3[[#This Row],[Last Funding Amount - ORIG]]&amp;"0123456789"))-1)</f>
        <v/>
      </c>
      <c r="E11430" t="s">
        <v>22</v>
      </c>
      <c r="F11430" s="1">
        <v>27000000</v>
      </c>
      <c r="G11430">
        <v>2</v>
      </c>
      <c r="H11430">
        <v>2</v>
      </c>
    </row>
    <row r="11431" spans="1:8" x14ac:dyDescent="0.2">
      <c r="A11431" t="s">
        <v>13225</v>
      </c>
      <c r="B11431" t="s">
        <v>5540</v>
      </c>
      <c r="C1143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9000000</v>
      </c>
      <c r="D11431" s="5" t="str">
        <f>LEFT(Table3[[#This Row],[Last Funding Amount - ORIG]],MIN(FIND({0,1,2,3,4,5,6,7,8,9,0},Table3[[#This Row],[Last Funding Amount - ORIG]]&amp;"0123456789"))-1)</f>
        <v>CNå´</v>
      </c>
      <c r="E11431" t="s">
        <v>20</v>
      </c>
      <c r="F11431" t="s">
        <v>5541</v>
      </c>
      <c r="H11431">
        <v>1</v>
      </c>
    </row>
    <row r="11432" spans="1:8" x14ac:dyDescent="0.2">
      <c r="A11432" t="s">
        <v>13226</v>
      </c>
      <c r="B11432" t="s">
        <v>477</v>
      </c>
      <c r="C1143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</v>
      </c>
      <c r="D11432" s="5" t="str">
        <f>LEFT(Table3[[#This Row],[Last Funding Amount - ORIG]],MIN(FIND({0,1,2,3,4,5,6,7,8,9,0},Table3[[#This Row],[Last Funding Amount - ORIG]]&amp;"0123456789"))-1)</f>
        <v>‰âÂ</v>
      </c>
      <c r="E11432" t="s">
        <v>112</v>
      </c>
      <c r="F11432" s="1">
        <v>2729502</v>
      </c>
      <c r="G11432">
        <v>2</v>
      </c>
      <c r="H11432">
        <v>5</v>
      </c>
    </row>
    <row r="11433" spans="1:8" x14ac:dyDescent="0.2">
      <c r="A11433" t="s">
        <v>13227</v>
      </c>
      <c r="B11433" t="s">
        <v>11324</v>
      </c>
      <c r="C1143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1250000</v>
      </c>
      <c r="D11433" s="5" t="str">
        <f>LEFT(Table3[[#This Row],[Last Funding Amount - ORIG]],MIN(FIND({0,1,2,3,4,5,6,7,8,9,0},Table3[[#This Row],[Last Funding Amount - ORIG]]&amp;"0123456789"))-1)</f>
        <v>A$</v>
      </c>
      <c r="E11433" t="s">
        <v>112</v>
      </c>
      <c r="F11433" t="s">
        <v>11325</v>
      </c>
      <c r="G11433">
        <v>1</v>
      </c>
      <c r="H11433">
        <v>3</v>
      </c>
    </row>
    <row r="11434" spans="1:8" x14ac:dyDescent="0.2">
      <c r="A11434" t="s">
        <v>13228</v>
      </c>
      <c r="C1143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434" s="6" t="str">
        <f>LEFT(Table3[[#This Row],[Last Funding Amount - ORIG]],MIN(FIND({0,1,2,3,4,5,6,7,8,9,0},Table3[[#This Row],[Last Funding Amount - ORIG]]&amp;"0123456789"))-1)</f>
        <v/>
      </c>
      <c r="E11434" t="s">
        <v>112</v>
      </c>
      <c r="F11434" s="1">
        <v>1095000</v>
      </c>
      <c r="H11434">
        <v>4</v>
      </c>
    </row>
    <row r="11435" spans="1:8" x14ac:dyDescent="0.2">
      <c r="A11435" t="s">
        <v>13229</v>
      </c>
      <c r="B11435" s="1">
        <v>840000</v>
      </c>
      <c r="C1143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840000</v>
      </c>
      <c r="D11435" s="6" t="str">
        <f>LEFT(Table3[[#This Row],[Last Funding Amount - ORIG]],MIN(FIND({0,1,2,3,4,5,6,7,8,9,0},Table3[[#This Row],[Last Funding Amount - ORIG]]&amp;"0123456789"))-1)</f>
        <v/>
      </c>
      <c r="E11435" t="s">
        <v>112</v>
      </c>
      <c r="F11435" s="1">
        <v>840000</v>
      </c>
      <c r="H11435">
        <v>1</v>
      </c>
    </row>
    <row r="11436" spans="1:8" x14ac:dyDescent="0.2">
      <c r="A11436" t="s">
        <v>13230</v>
      </c>
      <c r="B11436" t="s">
        <v>13231</v>
      </c>
      <c r="C1143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5900000</v>
      </c>
      <c r="D11436" s="5" t="str">
        <f>LEFT(Table3[[#This Row],[Last Funding Amount - ORIG]],MIN(FIND({0,1,2,3,4,5,6,7,8,9,0},Table3[[#This Row],[Last Funding Amount - ORIG]]&amp;"0123456789"))-1)</f>
        <v>ZAR</v>
      </c>
      <c r="E11436" t="s">
        <v>112</v>
      </c>
      <c r="F11436" s="1">
        <v>677952</v>
      </c>
      <c r="G11436">
        <v>1</v>
      </c>
      <c r="H11436">
        <v>3</v>
      </c>
    </row>
    <row r="11437" spans="1:8" x14ac:dyDescent="0.2">
      <c r="A11437" t="s">
        <v>13232</v>
      </c>
      <c r="B11437" t="s">
        <v>13233</v>
      </c>
      <c r="C1143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5000000</v>
      </c>
      <c r="D11437" s="5" t="str">
        <f>LEFT(Table3[[#This Row],[Last Funding Amount - ORIG]],MIN(FIND({0,1,2,3,4,5,6,7,8,9,0},Table3[[#This Row],[Last Funding Amount - ORIG]]&amp;"0123456789"))-1)</f>
        <v>SEK</v>
      </c>
      <c r="E11437" t="s">
        <v>13</v>
      </c>
      <c r="F11437" t="s">
        <v>12326</v>
      </c>
      <c r="G11437">
        <v>1</v>
      </c>
      <c r="H11437">
        <v>1</v>
      </c>
    </row>
    <row r="11438" spans="1:8" x14ac:dyDescent="0.2">
      <c r="A11438" t="s">
        <v>13234</v>
      </c>
      <c r="B11438" s="1">
        <v>2000000</v>
      </c>
      <c r="C1143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</v>
      </c>
      <c r="D11438" s="6" t="str">
        <f>LEFT(Table3[[#This Row],[Last Funding Amount - ORIG]],MIN(FIND({0,1,2,3,4,5,6,7,8,9,0},Table3[[#This Row],[Last Funding Amount - ORIG]]&amp;"0123456789"))-1)</f>
        <v/>
      </c>
      <c r="E11438" t="s">
        <v>112</v>
      </c>
      <c r="F11438" s="1">
        <v>2000000</v>
      </c>
      <c r="G11438">
        <v>1</v>
      </c>
      <c r="H11438">
        <v>5</v>
      </c>
    </row>
    <row r="11439" spans="1:8" x14ac:dyDescent="0.2">
      <c r="A11439" t="s">
        <v>13235</v>
      </c>
      <c r="B11439" s="1">
        <v>400000</v>
      </c>
      <c r="C1143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400000</v>
      </c>
      <c r="D11439" s="6" t="str">
        <f>LEFT(Table3[[#This Row],[Last Funding Amount - ORIG]],MIN(FIND({0,1,2,3,4,5,6,7,8,9,0},Table3[[#This Row],[Last Funding Amount - ORIG]]&amp;"0123456789"))-1)</f>
        <v/>
      </c>
      <c r="E11439" t="s">
        <v>56</v>
      </c>
      <c r="F11439" s="1">
        <v>1138516</v>
      </c>
      <c r="G11439">
        <v>1</v>
      </c>
      <c r="H11439">
        <v>5</v>
      </c>
    </row>
    <row r="11440" spans="1:8" x14ac:dyDescent="0.2">
      <c r="A11440" t="s">
        <v>13236</v>
      </c>
      <c r="B11440" t="s">
        <v>8361</v>
      </c>
      <c r="C1144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1300000</v>
      </c>
      <c r="D11440" s="5" t="str">
        <f>LEFT(Table3[[#This Row],[Last Funding Amount - ORIG]],MIN(FIND({0,1,2,3,4,5,6,7,8,9,0},Table3[[#This Row],[Last Funding Amount - ORIG]]&amp;"0123456789"))-1)</f>
        <v>å£</v>
      </c>
      <c r="E11440" t="s">
        <v>13</v>
      </c>
      <c r="F11440" t="s">
        <v>13237</v>
      </c>
      <c r="G11440">
        <v>1</v>
      </c>
      <c r="H11440">
        <v>3</v>
      </c>
    </row>
    <row r="11441" spans="1:8" x14ac:dyDescent="0.2">
      <c r="A11441" t="s">
        <v>13238</v>
      </c>
      <c r="B11441" s="1">
        <v>5543132</v>
      </c>
      <c r="C1144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5543132</v>
      </c>
      <c r="D11441" s="6" t="str">
        <f>LEFT(Table3[[#This Row],[Last Funding Amount - ORIG]],MIN(FIND({0,1,2,3,4,5,6,7,8,9,0},Table3[[#This Row],[Last Funding Amount - ORIG]]&amp;"0123456789"))-1)</f>
        <v/>
      </c>
      <c r="E11441" t="s">
        <v>112</v>
      </c>
      <c r="F11441" s="1">
        <v>5543132</v>
      </c>
    </row>
    <row r="11442" spans="1:8" x14ac:dyDescent="0.2">
      <c r="A11442" t="s">
        <v>13239</v>
      </c>
      <c r="B11442" s="1">
        <v>898576</v>
      </c>
      <c r="C1144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898576</v>
      </c>
      <c r="D11442" s="6" t="str">
        <f>LEFT(Table3[[#This Row],[Last Funding Amount - ORIG]],MIN(FIND({0,1,2,3,4,5,6,7,8,9,0},Table3[[#This Row],[Last Funding Amount - ORIG]]&amp;"0123456789"))-1)</f>
        <v/>
      </c>
      <c r="E11442" t="s">
        <v>56</v>
      </c>
      <c r="F11442" s="1">
        <v>2515776</v>
      </c>
      <c r="H11442">
        <v>1</v>
      </c>
    </row>
    <row r="11443" spans="1:8" x14ac:dyDescent="0.2">
      <c r="A11443" t="s">
        <v>13240</v>
      </c>
      <c r="B11443" t="s">
        <v>13241</v>
      </c>
      <c r="C1144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10000000</v>
      </c>
      <c r="D11443" s="5" t="str">
        <f>LEFT(Table3[[#This Row],[Last Funding Amount - ORIG]],MIN(FIND({0,1,2,3,4,5,6,7,8,9,0},Table3[[#This Row],[Last Funding Amount - ORIG]]&amp;"0123456789"))-1)</f>
        <v>‰â_</v>
      </c>
      <c r="E11443" t="s">
        <v>112</v>
      </c>
      <c r="F11443" t="s">
        <v>13242</v>
      </c>
      <c r="H11443">
        <v>1</v>
      </c>
    </row>
    <row r="11444" spans="1:8" x14ac:dyDescent="0.2">
      <c r="A11444" t="s">
        <v>13243</v>
      </c>
      <c r="B11444" s="1">
        <v>1000000</v>
      </c>
      <c r="C1144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11444" s="6" t="str">
        <f>LEFT(Table3[[#This Row],[Last Funding Amount - ORIG]],MIN(FIND({0,1,2,3,4,5,6,7,8,9,0},Table3[[#This Row],[Last Funding Amount - ORIG]]&amp;"0123456789"))-1)</f>
        <v/>
      </c>
      <c r="E11444" t="s">
        <v>20</v>
      </c>
      <c r="F11444" s="1">
        <v>1071050</v>
      </c>
      <c r="G11444">
        <v>2</v>
      </c>
      <c r="H11444">
        <v>2</v>
      </c>
    </row>
    <row r="11445" spans="1:8" x14ac:dyDescent="0.2">
      <c r="A11445" t="s">
        <v>13244</v>
      </c>
      <c r="B11445" s="1">
        <v>75000000</v>
      </c>
      <c r="C1144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75000000</v>
      </c>
      <c r="D11445" s="6" t="str">
        <f>LEFT(Table3[[#This Row],[Last Funding Amount - ORIG]],MIN(FIND({0,1,2,3,4,5,6,7,8,9,0},Table3[[#This Row],[Last Funding Amount - ORIG]]&amp;"0123456789"))-1)</f>
        <v/>
      </c>
      <c r="E11445" t="s">
        <v>8</v>
      </c>
      <c r="F11445" s="1">
        <v>208000000</v>
      </c>
      <c r="G11445">
        <v>2</v>
      </c>
      <c r="H11445">
        <v>14</v>
      </c>
    </row>
    <row r="11446" spans="1:8" x14ac:dyDescent="0.2">
      <c r="A11446" t="s">
        <v>13245</v>
      </c>
      <c r="B11446" s="1">
        <v>4041337</v>
      </c>
      <c r="C1144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4041337</v>
      </c>
      <c r="D11446" s="6" t="str">
        <f>LEFT(Table3[[#This Row],[Last Funding Amount - ORIG]],MIN(FIND({0,1,2,3,4,5,6,7,8,9,0},Table3[[#This Row],[Last Funding Amount - ORIG]]&amp;"0123456789"))-1)</f>
        <v/>
      </c>
      <c r="E11446" t="s">
        <v>13</v>
      </c>
      <c r="F11446" s="1">
        <v>4041337</v>
      </c>
    </row>
    <row r="11447" spans="1:8" x14ac:dyDescent="0.2">
      <c r="A11447" t="s">
        <v>13246</v>
      </c>
      <c r="B11447" s="1">
        <v>120000</v>
      </c>
      <c r="C1144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120000</v>
      </c>
      <c r="D11447" s="6" t="str">
        <f>LEFT(Table3[[#This Row],[Last Funding Amount - ORIG]],MIN(FIND({0,1,2,3,4,5,6,7,8,9,0},Table3[[#This Row],[Last Funding Amount - ORIG]]&amp;"0123456789"))-1)</f>
        <v/>
      </c>
      <c r="E11447" t="s">
        <v>112</v>
      </c>
      <c r="F11447" s="1">
        <v>120000</v>
      </c>
      <c r="H11447">
        <v>2</v>
      </c>
    </row>
    <row r="11448" spans="1:8" x14ac:dyDescent="0.2">
      <c r="A11448" t="s">
        <v>13247</v>
      </c>
      <c r="B11448" s="1">
        <v>200000</v>
      </c>
      <c r="C1144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</v>
      </c>
      <c r="D11448" s="6" t="str">
        <f>LEFT(Table3[[#This Row],[Last Funding Amount - ORIG]],MIN(FIND({0,1,2,3,4,5,6,7,8,9,0},Table3[[#This Row],[Last Funding Amount - ORIG]]&amp;"0123456789"))-1)</f>
        <v/>
      </c>
      <c r="E11448" t="s">
        <v>13</v>
      </c>
      <c r="F11448" s="1">
        <v>1013120</v>
      </c>
    </row>
    <row r="11449" spans="1:8" x14ac:dyDescent="0.2">
      <c r="A11449" t="s">
        <v>13248</v>
      </c>
      <c r="B11449" s="1">
        <v>3001350</v>
      </c>
      <c r="C1144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3001350</v>
      </c>
      <c r="D11449" s="6" t="str">
        <f>LEFT(Table3[[#This Row],[Last Funding Amount - ORIG]],MIN(FIND({0,1,2,3,4,5,6,7,8,9,0},Table3[[#This Row],[Last Funding Amount - ORIG]]&amp;"0123456789"))-1)</f>
        <v/>
      </c>
      <c r="E11449" t="s">
        <v>13</v>
      </c>
      <c r="F11449" s="1">
        <v>3251726</v>
      </c>
      <c r="G11449">
        <v>1</v>
      </c>
      <c r="H11449">
        <v>1</v>
      </c>
    </row>
    <row r="11450" spans="1:8" x14ac:dyDescent="0.2">
      <c r="A11450" t="s">
        <v>13249</v>
      </c>
      <c r="C1145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450" s="6" t="str">
        <f>LEFT(Table3[[#This Row],[Last Funding Amount - ORIG]],MIN(FIND({0,1,2,3,4,5,6,7,8,9,0},Table3[[#This Row],[Last Funding Amount - ORIG]]&amp;"0123456789"))-1)</f>
        <v/>
      </c>
      <c r="E11450" t="s">
        <v>112</v>
      </c>
      <c r="F11450" s="1">
        <v>800000</v>
      </c>
      <c r="G11450">
        <v>1</v>
      </c>
      <c r="H11450">
        <v>1</v>
      </c>
    </row>
    <row r="11451" spans="1:8" x14ac:dyDescent="0.2">
      <c r="A11451" t="s">
        <v>13250</v>
      </c>
      <c r="B11451" s="1">
        <v>3854719</v>
      </c>
      <c r="C1145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3854719</v>
      </c>
      <c r="D11451" s="6" t="str">
        <f>LEFT(Table3[[#This Row],[Last Funding Amount - ORIG]],MIN(FIND({0,1,2,3,4,5,6,7,8,9,0},Table3[[#This Row],[Last Funding Amount - ORIG]]&amp;"0123456789"))-1)</f>
        <v/>
      </c>
      <c r="E11451" t="s">
        <v>18</v>
      </c>
      <c r="F11451" s="1">
        <v>3854719</v>
      </c>
      <c r="H11451">
        <v>1</v>
      </c>
    </row>
    <row r="11452" spans="1:8" x14ac:dyDescent="0.2">
      <c r="A11452" t="s">
        <v>13251</v>
      </c>
      <c r="B11452" s="1">
        <v>200000</v>
      </c>
      <c r="C1145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</v>
      </c>
      <c r="D11452" s="6" t="str">
        <f>LEFT(Table3[[#This Row],[Last Funding Amount - ORIG]],MIN(FIND({0,1,2,3,4,5,6,7,8,9,0},Table3[[#This Row],[Last Funding Amount - ORIG]]&amp;"0123456789"))-1)</f>
        <v/>
      </c>
      <c r="E11452" t="s">
        <v>44</v>
      </c>
      <c r="F11452" s="1">
        <v>1700000</v>
      </c>
      <c r="G11452">
        <v>1</v>
      </c>
      <c r="H11452">
        <v>1</v>
      </c>
    </row>
    <row r="11453" spans="1:8" x14ac:dyDescent="0.2">
      <c r="A11453" t="s">
        <v>13252</v>
      </c>
      <c r="B11453" s="1">
        <v>10000000</v>
      </c>
      <c r="C1145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10000000</v>
      </c>
      <c r="D11453" s="6" t="str">
        <f>LEFT(Table3[[#This Row],[Last Funding Amount - ORIG]],MIN(FIND({0,1,2,3,4,5,6,7,8,9,0},Table3[[#This Row],[Last Funding Amount - ORIG]]&amp;"0123456789"))-1)</f>
        <v/>
      </c>
      <c r="E11453" t="s">
        <v>13</v>
      </c>
      <c r="F11453" s="1">
        <v>10000000</v>
      </c>
      <c r="H11453">
        <v>1</v>
      </c>
    </row>
    <row r="11454" spans="1:8" x14ac:dyDescent="0.2">
      <c r="A11454" t="s">
        <v>13253</v>
      </c>
      <c r="B11454" s="1">
        <v>900000</v>
      </c>
      <c r="C1145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900000</v>
      </c>
      <c r="D11454" s="6" t="str">
        <f>LEFT(Table3[[#This Row],[Last Funding Amount - ORIG]],MIN(FIND({0,1,2,3,4,5,6,7,8,9,0},Table3[[#This Row],[Last Funding Amount - ORIG]]&amp;"0123456789"))-1)</f>
        <v/>
      </c>
      <c r="E11454" t="s">
        <v>13</v>
      </c>
      <c r="F11454" s="1">
        <v>4784000</v>
      </c>
      <c r="G11454">
        <v>2</v>
      </c>
      <c r="H11454">
        <v>2</v>
      </c>
    </row>
    <row r="11455" spans="1:8" x14ac:dyDescent="0.2">
      <c r="A11455" t="s">
        <v>13254</v>
      </c>
      <c r="B11455" s="1">
        <v>3506316</v>
      </c>
      <c r="C1145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3506316</v>
      </c>
      <c r="D11455" s="6" t="str">
        <f>LEFT(Table3[[#This Row],[Last Funding Amount - ORIG]],MIN(FIND({0,1,2,3,4,5,6,7,8,9,0},Table3[[#This Row],[Last Funding Amount - ORIG]]&amp;"0123456789"))-1)</f>
        <v/>
      </c>
      <c r="E11455" t="s">
        <v>13</v>
      </c>
      <c r="F11455" s="1">
        <v>3506316</v>
      </c>
    </row>
    <row r="11456" spans="1:8" x14ac:dyDescent="0.2">
      <c r="A11456" t="s">
        <v>13255</v>
      </c>
      <c r="B11456" s="1">
        <v>1031532</v>
      </c>
      <c r="C1145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1031532</v>
      </c>
      <c r="D11456" s="6" t="str">
        <f>LEFT(Table3[[#This Row],[Last Funding Amount - ORIG]],MIN(FIND({0,1,2,3,4,5,6,7,8,9,0},Table3[[#This Row],[Last Funding Amount - ORIG]]&amp;"0123456789"))-1)</f>
        <v/>
      </c>
      <c r="E11456" t="s">
        <v>13</v>
      </c>
      <c r="F11456" s="1">
        <v>1031532</v>
      </c>
    </row>
    <row r="11457" spans="1:8" x14ac:dyDescent="0.2">
      <c r="A11457" t="s">
        <v>13256</v>
      </c>
      <c r="B11457" t="s">
        <v>8253</v>
      </c>
      <c r="C1145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</v>
      </c>
      <c r="D11457" s="5" t="str">
        <f>LEFT(Table3[[#This Row],[Last Funding Amount - ORIG]],MIN(FIND({0,1,2,3,4,5,6,7,8,9,0},Table3[[#This Row],[Last Funding Amount - ORIG]]&amp;"0123456789"))-1)</f>
        <v>A$</v>
      </c>
      <c r="E11457" t="s">
        <v>22</v>
      </c>
      <c r="F11457" t="s">
        <v>13257</v>
      </c>
      <c r="G11457">
        <v>1</v>
      </c>
      <c r="H11457">
        <v>2</v>
      </c>
    </row>
    <row r="11458" spans="1:8" x14ac:dyDescent="0.2">
      <c r="A11458" t="s">
        <v>13258</v>
      </c>
      <c r="B11458" s="1">
        <v>1000000</v>
      </c>
      <c r="C1145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11458" s="6" t="str">
        <f>LEFT(Table3[[#This Row],[Last Funding Amount - ORIG]],MIN(FIND({0,1,2,3,4,5,6,7,8,9,0},Table3[[#This Row],[Last Funding Amount - ORIG]]&amp;"0123456789"))-1)</f>
        <v/>
      </c>
      <c r="E11458" t="s">
        <v>112</v>
      </c>
      <c r="F11458" s="1">
        <v>1000000</v>
      </c>
    </row>
    <row r="11459" spans="1:8" x14ac:dyDescent="0.2">
      <c r="A11459" t="s">
        <v>13259</v>
      </c>
      <c r="B11459" s="1">
        <v>7329221</v>
      </c>
      <c r="C1145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7329221</v>
      </c>
      <c r="D11459" s="6" t="str">
        <f>LEFT(Table3[[#This Row],[Last Funding Amount - ORIG]],MIN(FIND({0,1,2,3,4,5,6,7,8,9,0},Table3[[#This Row],[Last Funding Amount - ORIG]]&amp;"0123456789"))-1)</f>
        <v/>
      </c>
      <c r="E11459" t="s">
        <v>44</v>
      </c>
      <c r="F11459" s="1">
        <v>15574221</v>
      </c>
    </row>
    <row r="11460" spans="1:8" x14ac:dyDescent="0.2">
      <c r="A11460" t="s">
        <v>13260</v>
      </c>
      <c r="B11460" s="1">
        <v>120000</v>
      </c>
      <c r="C1146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120000</v>
      </c>
      <c r="D11460" s="6" t="str">
        <f>LEFT(Table3[[#This Row],[Last Funding Amount - ORIG]],MIN(FIND({0,1,2,3,4,5,6,7,8,9,0},Table3[[#This Row],[Last Funding Amount - ORIG]]&amp;"0123456789"))-1)</f>
        <v/>
      </c>
      <c r="E11460" t="s">
        <v>112</v>
      </c>
      <c r="F11460" s="1">
        <v>120000</v>
      </c>
      <c r="H11460">
        <v>2</v>
      </c>
    </row>
    <row r="11461" spans="1:8" x14ac:dyDescent="0.2">
      <c r="A11461" t="s">
        <v>13261</v>
      </c>
      <c r="B11461" s="1">
        <v>1200000</v>
      </c>
      <c r="C1146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1200000</v>
      </c>
      <c r="D11461" s="6" t="str">
        <f>LEFT(Table3[[#This Row],[Last Funding Amount - ORIG]],MIN(FIND({0,1,2,3,4,5,6,7,8,9,0},Table3[[#This Row],[Last Funding Amount - ORIG]]&amp;"0123456789"))-1)</f>
        <v/>
      </c>
      <c r="E11461" t="s">
        <v>112</v>
      </c>
      <c r="F11461" s="1">
        <v>1250000</v>
      </c>
      <c r="H11461">
        <v>3</v>
      </c>
    </row>
    <row r="11462" spans="1:8" x14ac:dyDescent="0.2">
      <c r="A11462" t="s">
        <v>13262</v>
      </c>
      <c r="B11462" s="1">
        <v>327274</v>
      </c>
      <c r="C1146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327274</v>
      </c>
      <c r="D11462" s="6" t="str">
        <f>LEFT(Table3[[#This Row],[Last Funding Amount - ORIG]],MIN(FIND({0,1,2,3,4,5,6,7,8,9,0},Table3[[#This Row],[Last Funding Amount - ORIG]]&amp;"0123456789"))-1)</f>
        <v/>
      </c>
      <c r="E11462" t="s">
        <v>44</v>
      </c>
      <c r="F11462" s="1">
        <v>5827274</v>
      </c>
      <c r="H11462">
        <v>3</v>
      </c>
    </row>
    <row r="11463" spans="1:8" x14ac:dyDescent="0.2">
      <c r="A11463" t="s">
        <v>13263</v>
      </c>
      <c r="B11463" s="1">
        <v>750000</v>
      </c>
      <c r="C1146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750000</v>
      </c>
      <c r="D11463" s="6" t="str">
        <f>LEFT(Table3[[#This Row],[Last Funding Amount - ORIG]],MIN(FIND({0,1,2,3,4,5,6,7,8,9,0},Table3[[#This Row],[Last Funding Amount - ORIG]]&amp;"0123456789"))-1)</f>
        <v/>
      </c>
      <c r="E11463" t="s">
        <v>112</v>
      </c>
      <c r="F11463" s="1">
        <v>750000</v>
      </c>
      <c r="H11463">
        <v>1</v>
      </c>
    </row>
    <row r="11464" spans="1:8" x14ac:dyDescent="0.2">
      <c r="A11464" t="s">
        <v>13264</v>
      </c>
      <c r="B11464" s="1">
        <v>695000</v>
      </c>
      <c r="C1146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695000</v>
      </c>
      <c r="D11464" s="6" t="str">
        <f>LEFT(Table3[[#This Row],[Last Funding Amount - ORIG]],MIN(FIND({0,1,2,3,4,5,6,7,8,9,0},Table3[[#This Row],[Last Funding Amount - ORIG]]&amp;"0123456789"))-1)</f>
        <v/>
      </c>
      <c r="E11464" t="s">
        <v>44</v>
      </c>
      <c r="F11464" s="1">
        <v>695000</v>
      </c>
    </row>
    <row r="11465" spans="1:8" x14ac:dyDescent="0.2">
      <c r="A11465" t="s">
        <v>13265</v>
      </c>
      <c r="B11465" s="1">
        <v>500000</v>
      </c>
      <c r="C1146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</v>
      </c>
      <c r="D11465" s="6" t="str">
        <f>LEFT(Table3[[#This Row],[Last Funding Amount - ORIG]],MIN(FIND({0,1,2,3,4,5,6,7,8,9,0},Table3[[#This Row],[Last Funding Amount - ORIG]]&amp;"0123456789"))-1)</f>
        <v/>
      </c>
      <c r="E11465" t="s">
        <v>112</v>
      </c>
      <c r="F11465" s="1">
        <v>500000</v>
      </c>
      <c r="G11465">
        <v>1</v>
      </c>
      <c r="H11465">
        <v>1</v>
      </c>
    </row>
    <row r="11466" spans="1:8" x14ac:dyDescent="0.2">
      <c r="A11466" t="s">
        <v>13266</v>
      </c>
      <c r="B11466" t="s">
        <v>608</v>
      </c>
      <c r="C1146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</v>
      </c>
      <c r="D11466" s="5" t="str">
        <f>LEFT(Table3[[#This Row],[Last Funding Amount - ORIG]],MIN(FIND({0,1,2,3,4,5,6,7,8,9,0},Table3[[#This Row],[Last Funding Amount - ORIG]]&amp;"0123456789"))-1)</f>
        <v>‰âÂ</v>
      </c>
      <c r="E11466" t="s">
        <v>20</v>
      </c>
      <c r="F11466" t="s">
        <v>4642</v>
      </c>
      <c r="H11466">
        <v>3</v>
      </c>
    </row>
    <row r="11467" spans="1:8" x14ac:dyDescent="0.2">
      <c r="A11467" t="s">
        <v>13267</v>
      </c>
      <c r="B11467" s="1">
        <v>120000</v>
      </c>
      <c r="C1146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120000</v>
      </c>
      <c r="D11467" s="6" t="str">
        <f>LEFT(Table3[[#This Row],[Last Funding Amount - ORIG]],MIN(FIND({0,1,2,3,4,5,6,7,8,9,0},Table3[[#This Row],[Last Funding Amount - ORIG]]&amp;"0123456789"))-1)</f>
        <v/>
      </c>
      <c r="E11467" t="s">
        <v>112</v>
      </c>
      <c r="F11467" s="1">
        <v>120000</v>
      </c>
      <c r="H11467">
        <v>1</v>
      </c>
    </row>
    <row r="11468" spans="1:8" x14ac:dyDescent="0.2">
      <c r="A11468" t="s">
        <v>13268</v>
      </c>
      <c r="B11468" t="s">
        <v>13269</v>
      </c>
      <c r="C1146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1200000</v>
      </c>
      <c r="D11468" s="5" t="str">
        <f>LEFT(Table3[[#This Row],[Last Funding Amount - ORIG]],MIN(FIND({0,1,2,3,4,5,6,7,8,9,0},Table3[[#This Row],[Last Funding Amount - ORIG]]&amp;"0123456789"))-1)</f>
        <v>MX$</v>
      </c>
      <c r="E11468" t="s">
        <v>112</v>
      </c>
      <c r="F11468" t="s">
        <v>13270</v>
      </c>
      <c r="H11468">
        <v>2</v>
      </c>
    </row>
    <row r="11469" spans="1:8" x14ac:dyDescent="0.2">
      <c r="A11469" t="s">
        <v>13271</v>
      </c>
      <c r="B11469" t="s">
        <v>608</v>
      </c>
      <c r="C1146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</v>
      </c>
      <c r="D11469" s="5" t="str">
        <f>LEFT(Table3[[#This Row],[Last Funding Amount - ORIG]],MIN(FIND({0,1,2,3,4,5,6,7,8,9,0},Table3[[#This Row],[Last Funding Amount - ORIG]]&amp;"0123456789"))-1)</f>
        <v>‰âÂ</v>
      </c>
      <c r="E11469" t="s">
        <v>112</v>
      </c>
      <c r="F11469" t="s">
        <v>609</v>
      </c>
      <c r="G11469">
        <v>1</v>
      </c>
      <c r="H11469">
        <v>1</v>
      </c>
    </row>
    <row r="11470" spans="1:8" x14ac:dyDescent="0.2">
      <c r="A11470" t="s">
        <v>13272</v>
      </c>
      <c r="B11470" t="s">
        <v>2099</v>
      </c>
      <c r="C1147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</v>
      </c>
      <c r="D11470" s="5" t="str">
        <f>LEFT(Table3[[#This Row],[Last Funding Amount - ORIG]],MIN(FIND({0,1,2,3,4,5,6,7,8,9,0},Table3[[#This Row],[Last Funding Amount - ORIG]]&amp;"0123456789"))-1)</f>
        <v>å£</v>
      </c>
      <c r="E11470" t="s">
        <v>112</v>
      </c>
      <c r="F11470" t="s">
        <v>3532</v>
      </c>
      <c r="H11470">
        <v>6</v>
      </c>
    </row>
    <row r="11471" spans="1:8" x14ac:dyDescent="0.2">
      <c r="A11471" t="s">
        <v>13273</v>
      </c>
      <c r="B11471" s="1">
        <v>120000</v>
      </c>
      <c r="C1147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120000</v>
      </c>
      <c r="D11471" s="6" t="str">
        <f>LEFT(Table3[[#This Row],[Last Funding Amount - ORIG]],MIN(FIND({0,1,2,3,4,5,6,7,8,9,0},Table3[[#This Row],[Last Funding Amount - ORIG]]&amp;"0123456789"))-1)</f>
        <v/>
      </c>
      <c r="E11471" t="s">
        <v>112</v>
      </c>
      <c r="F11471" s="1">
        <v>120000</v>
      </c>
      <c r="H11471">
        <v>1</v>
      </c>
    </row>
    <row r="11472" spans="1:8" x14ac:dyDescent="0.2">
      <c r="A11472" t="s">
        <v>13274</v>
      </c>
      <c r="C1147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472" s="6" t="str">
        <f>LEFT(Table3[[#This Row],[Last Funding Amount - ORIG]],MIN(FIND({0,1,2,3,4,5,6,7,8,9,0},Table3[[#This Row],[Last Funding Amount - ORIG]]&amp;"0123456789"))-1)</f>
        <v/>
      </c>
      <c r="E11472" t="s">
        <v>56</v>
      </c>
      <c r="F11472" s="1">
        <v>120000</v>
      </c>
      <c r="H11472">
        <v>4</v>
      </c>
    </row>
    <row r="11473" spans="1:8" x14ac:dyDescent="0.2">
      <c r="A11473" t="s">
        <v>13275</v>
      </c>
      <c r="B11473" s="1">
        <v>120000</v>
      </c>
      <c r="C1147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120000</v>
      </c>
      <c r="D11473" s="6" t="str">
        <f>LEFT(Table3[[#This Row],[Last Funding Amount - ORIG]],MIN(FIND({0,1,2,3,4,5,6,7,8,9,0},Table3[[#This Row],[Last Funding Amount - ORIG]]&amp;"0123456789"))-1)</f>
        <v/>
      </c>
      <c r="E11473" t="s">
        <v>112</v>
      </c>
      <c r="F11473" s="1">
        <v>120000</v>
      </c>
      <c r="H11473">
        <v>8</v>
      </c>
    </row>
    <row r="11474" spans="1:8" x14ac:dyDescent="0.2">
      <c r="A11474" t="s">
        <v>13276</v>
      </c>
      <c r="B11474" s="1">
        <v>246000</v>
      </c>
      <c r="C1147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246000</v>
      </c>
      <c r="D11474" s="6" t="str">
        <f>LEFT(Table3[[#This Row],[Last Funding Amount - ORIG]],MIN(FIND({0,1,2,3,4,5,6,7,8,9,0},Table3[[#This Row],[Last Funding Amount - ORIG]]&amp;"0123456789"))-1)</f>
        <v/>
      </c>
      <c r="E11474" t="s">
        <v>44</v>
      </c>
      <c r="F11474" s="1">
        <v>2516000</v>
      </c>
      <c r="G11474">
        <v>1</v>
      </c>
      <c r="H11474">
        <v>1</v>
      </c>
    </row>
    <row r="11475" spans="1:8" x14ac:dyDescent="0.2">
      <c r="A11475" t="s">
        <v>13277</v>
      </c>
      <c r="C1147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475" s="6" t="str">
        <f>LEFT(Table3[[#This Row],[Last Funding Amount - ORIG]],MIN(FIND({0,1,2,3,4,5,6,7,8,9,0},Table3[[#This Row],[Last Funding Amount - ORIG]]&amp;"0123456789"))-1)</f>
        <v/>
      </c>
      <c r="E11475" t="s">
        <v>112</v>
      </c>
      <c r="F11475" s="1">
        <v>120000</v>
      </c>
      <c r="H11475">
        <v>3</v>
      </c>
    </row>
    <row r="11476" spans="1:8" x14ac:dyDescent="0.2">
      <c r="A11476" t="s">
        <v>13278</v>
      </c>
      <c r="B11476" s="1">
        <v>500000</v>
      </c>
      <c r="C1147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</v>
      </c>
      <c r="D11476" s="6" t="str">
        <f>LEFT(Table3[[#This Row],[Last Funding Amount - ORIG]],MIN(FIND({0,1,2,3,4,5,6,7,8,9,0},Table3[[#This Row],[Last Funding Amount - ORIG]]&amp;"0123456789"))-1)</f>
        <v/>
      </c>
      <c r="E11476" t="s">
        <v>112</v>
      </c>
      <c r="F11476" s="1">
        <v>500000</v>
      </c>
      <c r="H11476">
        <v>1</v>
      </c>
    </row>
    <row r="11477" spans="1:8" x14ac:dyDescent="0.2">
      <c r="A11477" t="s">
        <v>13279</v>
      </c>
      <c r="B11477" t="s">
        <v>5654</v>
      </c>
      <c r="C1147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550000</v>
      </c>
      <c r="D11477" s="5" t="str">
        <f>LEFT(Table3[[#This Row],[Last Funding Amount - ORIG]],MIN(FIND({0,1,2,3,4,5,6,7,8,9,0},Table3[[#This Row],[Last Funding Amount - ORIG]]&amp;"0123456789"))-1)</f>
        <v>‰âÂ</v>
      </c>
      <c r="E11477" t="s">
        <v>13</v>
      </c>
      <c r="F11477" t="s">
        <v>5655</v>
      </c>
      <c r="H11477">
        <v>2</v>
      </c>
    </row>
    <row r="11478" spans="1:8" x14ac:dyDescent="0.2">
      <c r="A11478" t="s">
        <v>13280</v>
      </c>
      <c r="B11478" s="1">
        <v>1250000</v>
      </c>
      <c r="C1147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1250000</v>
      </c>
      <c r="D11478" s="6" t="str">
        <f>LEFT(Table3[[#This Row],[Last Funding Amount - ORIG]],MIN(FIND({0,1,2,3,4,5,6,7,8,9,0},Table3[[#This Row],[Last Funding Amount - ORIG]]&amp;"0123456789"))-1)</f>
        <v/>
      </c>
      <c r="E11478" t="s">
        <v>20</v>
      </c>
      <c r="F11478" s="1">
        <v>1550000</v>
      </c>
      <c r="H11478">
        <v>2</v>
      </c>
    </row>
    <row r="11479" spans="1:8" x14ac:dyDescent="0.2">
      <c r="A11479" t="s">
        <v>13281</v>
      </c>
      <c r="B11479" t="s">
        <v>13282</v>
      </c>
      <c r="C1147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</v>
      </c>
      <c r="D11479" s="5" t="str">
        <f>LEFT(Table3[[#This Row],[Last Funding Amount - ORIG]],MIN(FIND({0,1,2,3,4,5,6,7,8,9,0},Table3[[#This Row],[Last Funding Amount - ORIG]]&amp;"0123456789"))-1)</f>
        <v>A$</v>
      </c>
      <c r="E11479" t="s">
        <v>112</v>
      </c>
      <c r="F11479" s="1">
        <v>1064095</v>
      </c>
    </row>
    <row r="11480" spans="1:8" x14ac:dyDescent="0.2">
      <c r="A11480" t="s">
        <v>13283</v>
      </c>
      <c r="B11480" s="1">
        <v>3700000</v>
      </c>
      <c r="C1148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3700000</v>
      </c>
      <c r="D11480" s="6" t="str">
        <f>LEFT(Table3[[#This Row],[Last Funding Amount - ORIG]],MIN(FIND({0,1,2,3,4,5,6,7,8,9,0},Table3[[#This Row],[Last Funding Amount - ORIG]]&amp;"0123456789"))-1)</f>
        <v/>
      </c>
      <c r="E11480" t="s">
        <v>13</v>
      </c>
      <c r="F11480" s="1">
        <v>3700000</v>
      </c>
      <c r="H11480">
        <v>2</v>
      </c>
    </row>
    <row r="11481" spans="1:8" x14ac:dyDescent="0.2">
      <c r="A11481" t="s">
        <v>13284</v>
      </c>
      <c r="B11481" s="1">
        <v>2000000</v>
      </c>
      <c r="C1148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</v>
      </c>
      <c r="D11481" s="6" t="str">
        <f>LEFT(Table3[[#This Row],[Last Funding Amount - ORIG]],MIN(FIND({0,1,2,3,4,5,6,7,8,9,0},Table3[[#This Row],[Last Funding Amount - ORIG]]&amp;"0123456789"))-1)</f>
        <v/>
      </c>
      <c r="E11481" t="s">
        <v>112</v>
      </c>
      <c r="F11481" s="1">
        <v>2000000</v>
      </c>
      <c r="H11481">
        <v>3</v>
      </c>
    </row>
    <row r="11482" spans="1:8" x14ac:dyDescent="0.2">
      <c r="A11482" t="s">
        <v>13285</v>
      </c>
      <c r="B11482" s="1">
        <v>120000</v>
      </c>
      <c r="C1148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120000</v>
      </c>
      <c r="D11482" s="6" t="str">
        <f>LEFT(Table3[[#This Row],[Last Funding Amount - ORIG]],MIN(FIND({0,1,2,3,4,5,6,7,8,9,0},Table3[[#This Row],[Last Funding Amount - ORIG]]&amp;"0123456789"))-1)</f>
        <v/>
      </c>
      <c r="E11482" t="s">
        <v>112</v>
      </c>
      <c r="F11482" s="1">
        <v>143793</v>
      </c>
      <c r="H11482">
        <v>4</v>
      </c>
    </row>
    <row r="11483" spans="1:8" x14ac:dyDescent="0.2">
      <c r="A11483" t="s">
        <v>13286</v>
      </c>
      <c r="B11483" t="s">
        <v>477</v>
      </c>
      <c r="C1148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</v>
      </c>
      <c r="D11483" s="5" t="str">
        <f>LEFT(Table3[[#This Row],[Last Funding Amount - ORIG]],MIN(FIND({0,1,2,3,4,5,6,7,8,9,0},Table3[[#This Row],[Last Funding Amount - ORIG]]&amp;"0123456789"))-1)</f>
        <v>‰âÂ</v>
      </c>
      <c r="E11483" t="s">
        <v>13</v>
      </c>
      <c r="F11483" s="1">
        <v>1397213</v>
      </c>
      <c r="G11483">
        <v>2</v>
      </c>
      <c r="H11483">
        <v>4</v>
      </c>
    </row>
    <row r="11484" spans="1:8" x14ac:dyDescent="0.2">
      <c r="A11484" t="s">
        <v>13287</v>
      </c>
      <c r="B11484" s="1">
        <v>6000000</v>
      </c>
      <c r="C1148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6000000</v>
      </c>
      <c r="D11484" s="6" t="str">
        <f>LEFT(Table3[[#This Row],[Last Funding Amount - ORIG]],MIN(FIND({0,1,2,3,4,5,6,7,8,9,0},Table3[[#This Row],[Last Funding Amount - ORIG]]&amp;"0123456789"))-1)</f>
        <v/>
      </c>
      <c r="E11484" t="s">
        <v>16</v>
      </c>
      <c r="F11484" s="1">
        <v>6000000</v>
      </c>
    </row>
    <row r="11485" spans="1:8" x14ac:dyDescent="0.2">
      <c r="A11485" t="s">
        <v>13288</v>
      </c>
      <c r="B11485" s="1">
        <v>120000</v>
      </c>
      <c r="C1148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120000</v>
      </c>
      <c r="D11485" s="6" t="str">
        <f>LEFT(Table3[[#This Row],[Last Funding Amount - ORIG]],MIN(FIND({0,1,2,3,4,5,6,7,8,9,0},Table3[[#This Row],[Last Funding Amount - ORIG]]&amp;"0123456789"))-1)</f>
        <v/>
      </c>
      <c r="E11485" t="s">
        <v>112</v>
      </c>
      <c r="F11485" s="1">
        <v>820000</v>
      </c>
      <c r="H11485">
        <v>1</v>
      </c>
    </row>
    <row r="11486" spans="1:8" x14ac:dyDescent="0.2">
      <c r="A11486" t="s">
        <v>13289</v>
      </c>
      <c r="B11486" t="s">
        <v>1364</v>
      </c>
      <c r="C1148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15000000</v>
      </c>
      <c r="D11486" s="5" t="str">
        <f>LEFT(Table3[[#This Row],[Last Funding Amount - ORIG]],MIN(FIND({0,1,2,3,4,5,6,7,8,9,0},Table3[[#This Row],[Last Funding Amount - ORIG]]&amp;"0123456789"))-1)</f>
        <v>SEK</v>
      </c>
      <c r="E11486" t="s">
        <v>13</v>
      </c>
      <c r="F11486" t="s">
        <v>12326</v>
      </c>
    </row>
    <row r="11487" spans="1:8" x14ac:dyDescent="0.2">
      <c r="A11487" t="s">
        <v>13290</v>
      </c>
      <c r="B11487" t="s">
        <v>13291</v>
      </c>
      <c r="C1148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3000000</v>
      </c>
      <c r="D11487" s="5" t="str">
        <f>LEFT(Table3[[#This Row],[Last Funding Amount - ORIG]],MIN(FIND({0,1,2,3,4,5,6,7,8,9,0},Table3[[#This Row],[Last Funding Amount - ORIG]]&amp;"0123456789"))-1)</f>
        <v>å´</v>
      </c>
      <c r="E11487" t="s">
        <v>112</v>
      </c>
      <c r="F11487" t="s">
        <v>13292</v>
      </c>
    </row>
    <row r="11488" spans="1:8" x14ac:dyDescent="0.2">
      <c r="A11488" t="s">
        <v>13293</v>
      </c>
      <c r="B11488" s="1">
        <v>120000</v>
      </c>
      <c r="C1148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120000</v>
      </c>
      <c r="D11488" s="6" t="str">
        <f>LEFT(Table3[[#This Row],[Last Funding Amount - ORIG]],MIN(FIND({0,1,2,3,4,5,6,7,8,9,0},Table3[[#This Row],[Last Funding Amount - ORIG]]&amp;"0123456789"))-1)</f>
        <v/>
      </c>
      <c r="E11488" t="s">
        <v>112</v>
      </c>
      <c r="F11488" s="1">
        <v>120000</v>
      </c>
      <c r="H11488">
        <v>2</v>
      </c>
    </row>
    <row r="11489" spans="1:8" x14ac:dyDescent="0.2">
      <c r="A11489" t="s">
        <v>13294</v>
      </c>
      <c r="B11489" s="1">
        <v>120000</v>
      </c>
      <c r="C1148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120000</v>
      </c>
      <c r="D11489" s="6" t="str">
        <f>LEFT(Table3[[#This Row],[Last Funding Amount - ORIG]],MIN(FIND({0,1,2,3,4,5,6,7,8,9,0},Table3[[#This Row],[Last Funding Amount - ORIG]]&amp;"0123456789"))-1)</f>
        <v/>
      </c>
      <c r="E11489" t="s">
        <v>112</v>
      </c>
      <c r="F11489" s="1">
        <v>120000</v>
      </c>
      <c r="G11489">
        <v>1</v>
      </c>
      <c r="H11489">
        <v>2</v>
      </c>
    </row>
    <row r="11490" spans="1:8" x14ac:dyDescent="0.2">
      <c r="A11490" t="s">
        <v>13295</v>
      </c>
      <c r="B11490" s="1">
        <v>120000</v>
      </c>
      <c r="C1149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120000</v>
      </c>
      <c r="D11490" s="6" t="str">
        <f>LEFT(Table3[[#This Row],[Last Funding Amount - ORIG]],MIN(FIND({0,1,2,3,4,5,6,7,8,9,0},Table3[[#This Row],[Last Funding Amount - ORIG]]&amp;"0123456789"))-1)</f>
        <v/>
      </c>
      <c r="E11490" t="s">
        <v>112</v>
      </c>
      <c r="F11490" s="1">
        <v>120000</v>
      </c>
      <c r="H11490">
        <v>1</v>
      </c>
    </row>
    <row r="11491" spans="1:8" x14ac:dyDescent="0.2">
      <c r="A11491" t="s">
        <v>13296</v>
      </c>
      <c r="B11491" s="1">
        <v>120000</v>
      </c>
      <c r="C1149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120000</v>
      </c>
      <c r="D11491" s="6" t="str">
        <f>LEFT(Table3[[#This Row],[Last Funding Amount - ORIG]],MIN(FIND({0,1,2,3,4,5,6,7,8,9,0},Table3[[#This Row],[Last Funding Amount - ORIG]]&amp;"0123456789"))-1)</f>
        <v/>
      </c>
      <c r="E11491" t="s">
        <v>112</v>
      </c>
      <c r="F11491" s="1">
        <v>120000</v>
      </c>
      <c r="H11491">
        <v>1</v>
      </c>
    </row>
    <row r="11492" spans="1:8" x14ac:dyDescent="0.2">
      <c r="A11492" t="s">
        <v>13297</v>
      </c>
      <c r="B11492" s="1">
        <v>120000</v>
      </c>
      <c r="C1149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120000</v>
      </c>
      <c r="D11492" s="6" t="str">
        <f>LEFT(Table3[[#This Row],[Last Funding Amount - ORIG]],MIN(FIND({0,1,2,3,4,5,6,7,8,9,0},Table3[[#This Row],[Last Funding Amount - ORIG]]&amp;"0123456789"))-1)</f>
        <v/>
      </c>
      <c r="E11492" t="s">
        <v>112</v>
      </c>
      <c r="F11492" s="1">
        <v>120000</v>
      </c>
      <c r="H11492">
        <v>1</v>
      </c>
    </row>
    <row r="11493" spans="1:8" x14ac:dyDescent="0.2">
      <c r="A11493" t="s">
        <v>13298</v>
      </c>
      <c r="B11493" t="s">
        <v>8253</v>
      </c>
      <c r="C1149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</v>
      </c>
      <c r="D11493" s="5" t="str">
        <f>LEFT(Table3[[#This Row],[Last Funding Amount - ORIG]],MIN(FIND({0,1,2,3,4,5,6,7,8,9,0},Table3[[#This Row],[Last Funding Amount - ORIG]]&amp;"0123456789"))-1)</f>
        <v>A$</v>
      </c>
      <c r="E11493" t="s">
        <v>13</v>
      </c>
      <c r="F11493" t="s">
        <v>13257</v>
      </c>
    </row>
    <row r="11494" spans="1:8" x14ac:dyDescent="0.2">
      <c r="A11494" t="s">
        <v>13299</v>
      </c>
      <c r="B11494" s="1">
        <v>120000</v>
      </c>
      <c r="C1149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120000</v>
      </c>
      <c r="D11494" s="6" t="str">
        <f>LEFT(Table3[[#This Row],[Last Funding Amount - ORIG]],MIN(FIND({0,1,2,3,4,5,6,7,8,9,0},Table3[[#This Row],[Last Funding Amount - ORIG]]&amp;"0123456789"))-1)</f>
        <v/>
      </c>
      <c r="E11494" t="s">
        <v>112</v>
      </c>
      <c r="F11494" s="1">
        <v>120000</v>
      </c>
      <c r="H11494">
        <v>2</v>
      </c>
    </row>
    <row r="11495" spans="1:8" x14ac:dyDescent="0.2">
      <c r="A11495" t="s">
        <v>13300</v>
      </c>
      <c r="B11495" t="s">
        <v>13301</v>
      </c>
      <c r="C1149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5400000</v>
      </c>
      <c r="D11495" s="5" t="str">
        <f>LEFT(Table3[[#This Row],[Last Funding Amount - ORIG]],MIN(FIND({0,1,2,3,4,5,6,7,8,9,0},Table3[[#This Row],[Last Funding Amount - ORIG]]&amp;"0123456789"))-1)</f>
        <v>å£</v>
      </c>
      <c r="E11495" t="s">
        <v>18</v>
      </c>
      <c r="F11495" t="s">
        <v>13302</v>
      </c>
      <c r="H11495">
        <v>1</v>
      </c>
    </row>
    <row r="11496" spans="1:8" x14ac:dyDescent="0.2">
      <c r="A11496" t="s">
        <v>13303</v>
      </c>
      <c r="B11496" s="1">
        <v>100000</v>
      </c>
      <c r="C1149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</v>
      </c>
      <c r="D11496" s="6" t="str">
        <f>LEFT(Table3[[#This Row],[Last Funding Amount - ORIG]],MIN(FIND({0,1,2,3,4,5,6,7,8,9,0},Table3[[#This Row],[Last Funding Amount - ORIG]]&amp;"0123456789"))-1)</f>
        <v/>
      </c>
      <c r="E11496" t="s">
        <v>112</v>
      </c>
      <c r="F11496" s="1">
        <v>150000</v>
      </c>
      <c r="H11496">
        <v>1</v>
      </c>
    </row>
    <row r="11497" spans="1:8" x14ac:dyDescent="0.2">
      <c r="A11497" t="s">
        <v>13304</v>
      </c>
      <c r="B11497" s="1">
        <v>250000</v>
      </c>
      <c r="C1149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</v>
      </c>
      <c r="D11497" s="6" t="str">
        <f>LEFT(Table3[[#This Row],[Last Funding Amount - ORIG]],MIN(FIND({0,1,2,3,4,5,6,7,8,9,0},Table3[[#This Row],[Last Funding Amount - ORIG]]&amp;"0123456789"))-1)</f>
        <v/>
      </c>
      <c r="E11497" t="s">
        <v>20</v>
      </c>
      <c r="F11497" s="1">
        <v>500000</v>
      </c>
      <c r="H11497">
        <v>2</v>
      </c>
    </row>
    <row r="11498" spans="1:8" x14ac:dyDescent="0.2">
      <c r="A11498" t="s">
        <v>13305</v>
      </c>
      <c r="C1149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498" s="6" t="str">
        <f>LEFT(Table3[[#This Row],[Last Funding Amount - ORIG]],MIN(FIND({0,1,2,3,4,5,6,7,8,9,0},Table3[[#This Row],[Last Funding Amount - ORIG]]&amp;"0123456789"))-1)</f>
        <v/>
      </c>
      <c r="E11498" t="s">
        <v>13</v>
      </c>
      <c r="F11498" s="1">
        <v>1250000</v>
      </c>
      <c r="G11498">
        <v>2</v>
      </c>
      <c r="H11498">
        <v>4</v>
      </c>
    </row>
    <row r="11499" spans="1:8" x14ac:dyDescent="0.2">
      <c r="A11499" t="s">
        <v>13306</v>
      </c>
      <c r="B11499" s="1">
        <v>42000000</v>
      </c>
      <c r="C1149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42000000</v>
      </c>
      <c r="D11499" s="6" t="str">
        <f>LEFT(Table3[[#This Row],[Last Funding Amount - ORIG]],MIN(FIND({0,1,2,3,4,5,6,7,8,9,0},Table3[[#This Row],[Last Funding Amount - ORIG]]&amp;"0123456789"))-1)</f>
        <v/>
      </c>
      <c r="E11499" t="s">
        <v>44</v>
      </c>
      <c r="F11499" s="1">
        <v>54750000</v>
      </c>
      <c r="G11499">
        <v>2</v>
      </c>
      <c r="H11499">
        <v>2</v>
      </c>
    </row>
    <row r="11500" spans="1:8" x14ac:dyDescent="0.2">
      <c r="A11500" t="s">
        <v>13307</v>
      </c>
      <c r="B11500" t="s">
        <v>299</v>
      </c>
      <c r="C1150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600000</v>
      </c>
      <c r="D11500" s="5" t="str">
        <f>LEFT(Table3[[#This Row],[Last Funding Amount - ORIG]],MIN(FIND({0,1,2,3,4,5,6,7,8,9,0},Table3[[#This Row],[Last Funding Amount - ORIG]]&amp;"0123456789"))-1)</f>
        <v>‰âÂ</v>
      </c>
      <c r="E11500" t="s">
        <v>112</v>
      </c>
      <c r="F11500" t="s">
        <v>2380</v>
      </c>
      <c r="H11500">
        <v>1</v>
      </c>
    </row>
    <row r="11501" spans="1:8" x14ac:dyDescent="0.2">
      <c r="A11501" t="s">
        <v>13308</v>
      </c>
      <c r="B11501" s="1">
        <v>1322500</v>
      </c>
      <c r="C1150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1322500</v>
      </c>
      <c r="D11501" s="6" t="str">
        <f>LEFT(Table3[[#This Row],[Last Funding Amount - ORIG]],MIN(FIND({0,1,2,3,4,5,6,7,8,9,0},Table3[[#This Row],[Last Funding Amount - ORIG]]&amp;"0123456789"))-1)</f>
        <v/>
      </c>
      <c r="E11501" t="s">
        <v>56</v>
      </c>
      <c r="F11501" s="1">
        <v>3822500</v>
      </c>
      <c r="H11501">
        <v>1</v>
      </c>
    </row>
    <row r="11502" spans="1:8" x14ac:dyDescent="0.2">
      <c r="A11502" t="s">
        <v>13309</v>
      </c>
      <c r="B11502" s="1">
        <v>12020029</v>
      </c>
      <c r="C1150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12020029</v>
      </c>
      <c r="D11502" s="6" t="str">
        <f>LEFT(Table3[[#This Row],[Last Funding Amount - ORIG]],MIN(FIND({0,1,2,3,4,5,6,7,8,9,0},Table3[[#This Row],[Last Funding Amount - ORIG]]&amp;"0123456789"))-1)</f>
        <v/>
      </c>
      <c r="E11502" t="s">
        <v>13</v>
      </c>
      <c r="F11502" s="1">
        <v>12020029</v>
      </c>
    </row>
    <row r="11503" spans="1:8" x14ac:dyDescent="0.2">
      <c r="A11503" t="s">
        <v>13310</v>
      </c>
      <c r="B11503" s="1">
        <v>27000000</v>
      </c>
      <c r="C1150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27000000</v>
      </c>
      <c r="D11503" s="6" t="str">
        <f>LEFT(Table3[[#This Row],[Last Funding Amount - ORIG]],MIN(FIND({0,1,2,3,4,5,6,7,8,9,0},Table3[[#This Row],[Last Funding Amount - ORIG]]&amp;"0123456789"))-1)</f>
        <v/>
      </c>
      <c r="E11503" t="s">
        <v>11</v>
      </c>
      <c r="F11503" s="1">
        <v>156000000</v>
      </c>
      <c r="G11503">
        <v>3</v>
      </c>
      <c r="H11503">
        <v>10</v>
      </c>
    </row>
    <row r="11504" spans="1:8" x14ac:dyDescent="0.2">
      <c r="A11504" t="s">
        <v>13311</v>
      </c>
      <c r="B11504" s="1">
        <v>17968672</v>
      </c>
      <c r="C1150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17968672</v>
      </c>
      <c r="D11504" s="6" t="str">
        <f>LEFT(Table3[[#This Row],[Last Funding Amount - ORIG]],MIN(FIND({0,1,2,3,4,5,6,7,8,9,0},Table3[[#This Row],[Last Funding Amount - ORIG]]&amp;"0123456789"))-1)</f>
        <v/>
      </c>
      <c r="E11504" t="s">
        <v>6</v>
      </c>
      <c r="F11504" s="1">
        <v>147703847</v>
      </c>
      <c r="G11504">
        <v>4</v>
      </c>
      <c r="H11504">
        <v>12</v>
      </c>
    </row>
    <row r="11505" spans="1:8" x14ac:dyDescent="0.2">
      <c r="A11505" t="s">
        <v>13312</v>
      </c>
      <c r="B11505" s="1">
        <v>15725000</v>
      </c>
      <c r="C1150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15725000</v>
      </c>
      <c r="D11505" s="6" t="str">
        <f>LEFT(Table3[[#This Row],[Last Funding Amount - ORIG]],MIN(FIND({0,1,2,3,4,5,6,7,8,9,0},Table3[[#This Row],[Last Funding Amount - ORIG]]&amp;"0123456789"))-1)</f>
        <v/>
      </c>
      <c r="E11505" t="s">
        <v>11</v>
      </c>
      <c r="F11505" s="1">
        <v>52095000</v>
      </c>
      <c r="G11505">
        <v>3</v>
      </c>
      <c r="H11505">
        <v>13</v>
      </c>
    </row>
    <row r="11506" spans="1:8" x14ac:dyDescent="0.2">
      <c r="A11506" t="s">
        <v>13313</v>
      </c>
      <c r="B11506" t="s">
        <v>1655</v>
      </c>
      <c r="C1150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400000</v>
      </c>
      <c r="D11506" s="5" t="str">
        <f>LEFT(Table3[[#This Row],[Last Funding Amount - ORIG]],MIN(FIND({0,1,2,3,4,5,6,7,8,9,0},Table3[[#This Row],[Last Funding Amount - ORIG]]&amp;"0123456789"))-1)</f>
        <v>‰âÂ</v>
      </c>
      <c r="E11506" t="s">
        <v>13</v>
      </c>
      <c r="F11506" t="s">
        <v>13314</v>
      </c>
      <c r="H11506">
        <v>3</v>
      </c>
    </row>
    <row r="11507" spans="1:8" x14ac:dyDescent="0.2">
      <c r="A11507" t="s">
        <v>13315</v>
      </c>
      <c r="B11507" s="1">
        <v>120000</v>
      </c>
      <c r="C1150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120000</v>
      </c>
      <c r="D11507" s="6" t="str">
        <f>LEFT(Table3[[#This Row],[Last Funding Amount - ORIG]],MIN(FIND({0,1,2,3,4,5,6,7,8,9,0},Table3[[#This Row],[Last Funding Amount - ORIG]]&amp;"0123456789"))-1)</f>
        <v/>
      </c>
      <c r="E11507" t="s">
        <v>112</v>
      </c>
      <c r="F11507" s="1">
        <v>120000</v>
      </c>
      <c r="H11507">
        <v>1</v>
      </c>
    </row>
    <row r="11508" spans="1:8" x14ac:dyDescent="0.2">
      <c r="A11508" t="s">
        <v>13316</v>
      </c>
      <c r="B11508" s="1">
        <v>120000</v>
      </c>
      <c r="C1150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120000</v>
      </c>
      <c r="D11508" s="6" t="str">
        <f>LEFT(Table3[[#This Row],[Last Funding Amount - ORIG]],MIN(FIND({0,1,2,3,4,5,6,7,8,9,0},Table3[[#This Row],[Last Funding Amount - ORIG]]&amp;"0123456789"))-1)</f>
        <v/>
      </c>
      <c r="E11508" t="s">
        <v>112</v>
      </c>
      <c r="F11508" s="1">
        <v>120000</v>
      </c>
      <c r="H11508">
        <v>1</v>
      </c>
    </row>
    <row r="11509" spans="1:8" x14ac:dyDescent="0.2">
      <c r="A11509" t="s">
        <v>13317</v>
      </c>
      <c r="B11509" s="1">
        <v>120000</v>
      </c>
      <c r="C1150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120000</v>
      </c>
      <c r="D11509" s="6" t="str">
        <f>LEFT(Table3[[#This Row],[Last Funding Amount - ORIG]],MIN(FIND({0,1,2,3,4,5,6,7,8,9,0},Table3[[#This Row],[Last Funding Amount - ORIG]]&amp;"0123456789"))-1)</f>
        <v/>
      </c>
      <c r="E11509" t="s">
        <v>112</v>
      </c>
      <c r="F11509" s="1">
        <v>120000</v>
      </c>
      <c r="H11509">
        <v>1</v>
      </c>
    </row>
    <row r="11510" spans="1:8" x14ac:dyDescent="0.2">
      <c r="A11510" t="s">
        <v>13318</v>
      </c>
      <c r="B11510" s="1">
        <v>120000</v>
      </c>
      <c r="C1151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120000</v>
      </c>
      <c r="D11510" s="6" t="str">
        <f>LEFT(Table3[[#This Row],[Last Funding Amount - ORIG]],MIN(FIND({0,1,2,3,4,5,6,7,8,9,0},Table3[[#This Row],[Last Funding Amount - ORIG]]&amp;"0123456789"))-1)</f>
        <v/>
      </c>
      <c r="E11510" t="s">
        <v>112</v>
      </c>
      <c r="F11510" s="1">
        <v>120000</v>
      </c>
      <c r="H11510">
        <v>1</v>
      </c>
    </row>
    <row r="11511" spans="1:8" x14ac:dyDescent="0.2">
      <c r="A11511" t="s">
        <v>13319</v>
      </c>
      <c r="B11511" s="1">
        <v>1200000</v>
      </c>
      <c r="C1151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1200000</v>
      </c>
      <c r="D11511" s="6" t="str">
        <f>LEFT(Table3[[#This Row],[Last Funding Amount - ORIG]],MIN(FIND({0,1,2,3,4,5,6,7,8,9,0},Table3[[#This Row],[Last Funding Amount - ORIG]]&amp;"0123456789"))-1)</f>
        <v/>
      </c>
      <c r="E11511" t="s">
        <v>13</v>
      </c>
      <c r="F11511" s="1">
        <v>1200000</v>
      </c>
      <c r="G11511">
        <v>1</v>
      </c>
      <c r="H11511">
        <v>1</v>
      </c>
    </row>
    <row r="11512" spans="1:8" x14ac:dyDescent="0.2">
      <c r="A11512" t="s">
        <v>13320</v>
      </c>
      <c r="B11512" s="1">
        <v>900000</v>
      </c>
      <c r="C1151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900000</v>
      </c>
      <c r="D11512" s="6" t="str">
        <f>LEFT(Table3[[#This Row],[Last Funding Amount - ORIG]],MIN(FIND({0,1,2,3,4,5,6,7,8,9,0},Table3[[#This Row],[Last Funding Amount - ORIG]]&amp;"0123456789"))-1)</f>
        <v/>
      </c>
      <c r="E11512" t="s">
        <v>112</v>
      </c>
      <c r="F11512" s="1">
        <v>1202938</v>
      </c>
      <c r="G11512">
        <v>1</v>
      </c>
      <c r="H11512">
        <v>2</v>
      </c>
    </row>
    <row r="11513" spans="1:8" x14ac:dyDescent="0.2">
      <c r="A11513" t="s">
        <v>13321</v>
      </c>
      <c r="B11513" t="s">
        <v>1655</v>
      </c>
      <c r="C1151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400000</v>
      </c>
      <c r="D11513" s="5" t="str">
        <f>LEFT(Table3[[#This Row],[Last Funding Amount - ORIG]],MIN(FIND({0,1,2,3,4,5,6,7,8,9,0},Table3[[#This Row],[Last Funding Amount - ORIG]]&amp;"0123456789"))-1)</f>
        <v>‰âÂ</v>
      </c>
      <c r="E11513" t="s">
        <v>112</v>
      </c>
      <c r="F11513" t="s">
        <v>1656</v>
      </c>
      <c r="G11513">
        <v>1</v>
      </c>
      <c r="H11513">
        <v>1</v>
      </c>
    </row>
    <row r="11514" spans="1:8" x14ac:dyDescent="0.2">
      <c r="A11514" t="s">
        <v>13322</v>
      </c>
      <c r="B11514" s="1">
        <v>125500</v>
      </c>
      <c r="C1151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125500</v>
      </c>
      <c r="D11514" s="6" t="str">
        <f>LEFT(Table3[[#This Row],[Last Funding Amount - ORIG]],MIN(FIND({0,1,2,3,4,5,6,7,8,9,0},Table3[[#This Row],[Last Funding Amount - ORIG]]&amp;"0123456789"))-1)</f>
        <v/>
      </c>
      <c r="E11514" t="s">
        <v>112</v>
      </c>
      <c r="F11514" s="1">
        <v>125500</v>
      </c>
    </row>
    <row r="11515" spans="1:8" x14ac:dyDescent="0.2">
      <c r="A11515" t="s">
        <v>13323</v>
      </c>
      <c r="B11515" t="s">
        <v>13324</v>
      </c>
      <c r="C1151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160890</v>
      </c>
      <c r="D11515" s="5" t="str">
        <f>LEFT(Table3[[#This Row],[Last Funding Amount - ORIG]],MIN(FIND({0,1,2,3,4,5,6,7,8,9,0},Table3[[#This Row],[Last Funding Amount - ORIG]]&amp;"0123456789"))-1)</f>
        <v>å£</v>
      </c>
      <c r="E11515" t="s">
        <v>59</v>
      </c>
      <c r="F11515" t="s">
        <v>13325</v>
      </c>
      <c r="H11515">
        <v>2</v>
      </c>
    </row>
    <row r="11516" spans="1:8" x14ac:dyDescent="0.2">
      <c r="A11516" t="s">
        <v>13326</v>
      </c>
      <c r="B11516" s="1">
        <v>200000</v>
      </c>
      <c r="C1151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</v>
      </c>
      <c r="D11516" s="6" t="str">
        <f>LEFT(Table3[[#This Row],[Last Funding Amount - ORIG]],MIN(FIND({0,1,2,3,4,5,6,7,8,9,0},Table3[[#This Row],[Last Funding Amount - ORIG]]&amp;"0123456789"))-1)</f>
        <v/>
      </c>
      <c r="E11516" t="s">
        <v>112</v>
      </c>
      <c r="F11516" s="1">
        <v>200000</v>
      </c>
      <c r="H11516">
        <v>4</v>
      </c>
    </row>
    <row r="11517" spans="1:8" x14ac:dyDescent="0.2">
      <c r="A11517" t="s">
        <v>13327</v>
      </c>
      <c r="B11517" s="1">
        <v>120000</v>
      </c>
      <c r="C1151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120000</v>
      </c>
      <c r="D11517" s="6" t="str">
        <f>LEFT(Table3[[#This Row],[Last Funding Amount - ORIG]],MIN(FIND({0,1,2,3,4,5,6,7,8,9,0},Table3[[#This Row],[Last Funding Amount - ORIG]]&amp;"0123456789"))-1)</f>
        <v/>
      </c>
      <c r="E11517" t="s">
        <v>112</v>
      </c>
      <c r="F11517" s="1">
        <v>120000</v>
      </c>
      <c r="H11517">
        <v>1</v>
      </c>
    </row>
    <row r="11518" spans="1:8" x14ac:dyDescent="0.2">
      <c r="A11518" t="s">
        <v>13328</v>
      </c>
      <c r="B11518" s="1">
        <v>100000</v>
      </c>
      <c r="C1151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</v>
      </c>
      <c r="D11518" s="6" t="str">
        <f>LEFT(Table3[[#This Row],[Last Funding Amount - ORIG]],MIN(FIND({0,1,2,3,4,5,6,7,8,9,0},Table3[[#This Row],[Last Funding Amount - ORIG]]&amp;"0123456789"))-1)</f>
        <v/>
      </c>
      <c r="E11518" t="s">
        <v>13</v>
      </c>
      <c r="F11518" s="1">
        <v>100000</v>
      </c>
      <c r="H11518">
        <v>1</v>
      </c>
    </row>
    <row r="11519" spans="1:8" x14ac:dyDescent="0.2">
      <c r="A11519" t="s">
        <v>13329</v>
      </c>
      <c r="B11519" s="1">
        <v>1365600</v>
      </c>
      <c r="C1151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1365600</v>
      </c>
      <c r="D11519" s="6" t="str">
        <f>LEFT(Table3[[#This Row],[Last Funding Amount - ORIG]],MIN(FIND({0,1,2,3,4,5,6,7,8,9,0},Table3[[#This Row],[Last Funding Amount - ORIG]]&amp;"0123456789"))-1)</f>
        <v/>
      </c>
      <c r="E11519" t="s">
        <v>13</v>
      </c>
      <c r="F11519" s="1">
        <v>1365600</v>
      </c>
    </row>
    <row r="11520" spans="1:8" x14ac:dyDescent="0.2">
      <c r="A11520" t="s">
        <v>13330</v>
      </c>
      <c r="B11520" s="1">
        <v>325000</v>
      </c>
      <c r="C1152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325000</v>
      </c>
      <c r="D11520" s="6" t="str">
        <f>LEFT(Table3[[#This Row],[Last Funding Amount - ORIG]],MIN(FIND({0,1,2,3,4,5,6,7,8,9,0},Table3[[#This Row],[Last Funding Amount - ORIG]]&amp;"0123456789"))-1)</f>
        <v/>
      </c>
      <c r="E11520" t="s">
        <v>112</v>
      </c>
      <c r="F11520" s="1">
        <v>1325000</v>
      </c>
    </row>
    <row r="11521" spans="1:8" x14ac:dyDescent="0.2">
      <c r="A11521" t="s">
        <v>13331</v>
      </c>
      <c r="B11521" s="1">
        <v>500000</v>
      </c>
      <c r="C1152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</v>
      </c>
      <c r="D11521" s="6" t="str">
        <f>LEFT(Table3[[#This Row],[Last Funding Amount - ORIG]],MIN(FIND({0,1,2,3,4,5,6,7,8,9,0},Table3[[#This Row],[Last Funding Amount - ORIG]]&amp;"0123456789"))-1)</f>
        <v/>
      </c>
      <c r="E11521" t="s">
        <v>112</v>
      </c>
      <c r="F11521" s="1">
        <v>625000</v>
      </c>
      <c r="G11521">
        <v>1</v>
      </c>
      <c r="H11521">
        <v>2</v>
      </c>
    </row>
    <row r="11522" spans="1:8" x14ac:dyDescent="0.2">
      <c r="A11522" t="s">
        <v>13332</v>
      </c>
      <c r="B11522" s="1">
        <v>1250000</v>
      </c>
      <c r="C1152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1250000</v>
      </c>
      <c r="D11522" s="6" t="str">
        <f>LEFT(Table3[[#This Row],[Last Funding Amount - ORIG]],MIN(FIND({0,1,2,3,4,5,6,7,8,9,0},Table3[[#This Row],[Last Funding Amount - ORIG]]&amp;"0123456789"))-1)</f>
        <v/>
      </c>
      <c r="E11522" t="s">
        <v>36</v>
      </c>
      <c r="F11522" s="1">
        <v>2401209</v>
      </c>
      <c r="G11522">
        <v>3</v>
      </c>
      <c r="H11522">
        <v>5</v>
      </c>
    </row>
    <row r="11523" spans="1:8" x14ac:dyDescent="0.2">
      <c r="A11523" t="s">
        <v>13333</v>
      </c>
      <c r="C1152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523" s="6" t="str">
        <f>LEFT(Table3[[#This Row],[Last Funding Amount - ORIG]],MIN(FIND({0,1,2,3,4,5,6,7,8,9,0},Table3[[#This Row],[Last Funding Amount - ORIG]]&amp;"0123456789"))-1)</f>
        <v/>
      </c>
      <c r="E11523" t="s">
        <v>101</v>
      </c>
      <c r="F11523" s="1">
        <v>600000</v>
      </c>
      <c r="H11523">
        <v>10</v>
      </c>
    </row>
    <row r="11524" spans="1:8" x14ac:dyDescent="0.2">
      <c r="A11524" t="s">
        <v>13334</v>
      </c>
      <c r="B11524" s="1">
        <v>7700000</v>
      </c>
      <c r="C1152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7700000</v>
      </c>
      <c r="D11524" s="6" t="str">
        <f>LEFT(Table3[[#This Row],[Last Funding Amount - ORIG]],MIN(FIND({0,1,2,3,4,5,6,7,8,9,0},Table3[[#This Row],[Last Funding Amount - ORIG]]&amp;"0123456789"))-1)</f>
        <v/>
      </c>
      <c r="E11524" t="s">
        <v>13</v>
      </c>
      <c r="F11524" s="1">
        <v>7700000</v>
      </c>
    </row>
    <row r="11525" spans="1:8" x14ac:dyDescent="0.2">
      <c r="A11525" t="s">
        <v>13335</v>
      </c>
      <c r="B11525" t="s">
        <v>325</v>
      </c>
      <c r="C1152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</v>
      </c>
      <c r="D11525" s="5" t="str">
        <f>LEFT(Table3[[#This Row],[Last Funding Amount - ORIG]],MIN(FIND({0,1,2,3,4,5,6,7,8,9,0},Table3[[#This Row],[Last Funding Amount - ORIG]]&amp;"0123456789"))-1)</f>
        <v>‰âÂ</v>
      </c>
      <c r="E11525" t="s">
        <v>44</v>
      </c>
      <c r="F11525" t="s">
        <v>326</v>
      </c>
      <c r="G11525">
        <v>1</v>
      </c>
      <c r="H11525">
        <v>1</v>
      </c>
    </row>
    <row r="11526" spans="1:8" x14ac:dyDescent="0.2">
      <c r="A11526" t="s">
        <v>13336</v>
      </c>
      <c r="C1152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526" s="6" t="str">
        <f>LEFT(Table3[[#This Row],[Last Funding Amount - ORIG]],MIN(FIND({0,1,2,3,4,5,6,7,8,9,0},Table3[[#This Row],[Last Funding Amount - ORIG]]&amp;"0123456789"))-1)</f>
        <v/>
      </c>
      <c r="E11526" t="s">
        <v>56</v>
      </c>
      <c r="F11526" s="1">
        <v>1000000</v>
      </c>
      <c r="G11526">
        <v>1</v>
      </c>
      <c r="H11526">
        <v>1</v>
      </c>
    </row>
    <row r="11527" spans="1:8" x14ac:dyDescent="0.2">
      <c r="A11527" t="s">
        <v>13337</v>
      </c>
      <c r="B11527" s="1">
        <v>120000</v>
      </c>
      <c r="C1152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120000</v>
      </c>
      <c r="D11527" s="6" t="str">
        <f>LEFT(Table3[[#This Row],[Last Funding Amount - ORIG]],MIN(FIND({0,1,2,3,4,5,6,7,8,9,0},Table3[[#This Row],[Last Funding Amount - ORIG]]&amp;"0123456789"))-1)</f>
        <v/>
      </c>
      <c r="E11527" t="s">
        <v>112</v>
      </c>
      <c r="F11527" s="1">
        <v>120000</v>
      </c>
      <c r="H11527">
        <v>1</v>
      </c>
    </row>
    <row r="11528" spans="1:8" x14ac:dyDescent="0.2">
      <c r="A11528" t="s">
        <v>13338</v>
      </c>
      <c r="B11528" s="1">
        <v>120000</v>
      </c>
      <c r="C1152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120000</v>
      </c>
      <c r="D11528" s="6" t="str">
        <f>LEFT(Table3[[#This Row],[Last Funding Amount - ORIG]],MIN(FIND({0,1,2,3,4,5,6,7,8,9,0},Table3[[#This Row],[Last Funding Amount - ORIG]]&amp;"0123456789"))-1)</f>
        <v/>
      </c>
      <c r="E11528" t="s">
        <v>112</v>
      </c>
      <c r="F11528" s="1">
        <v>120000</v>
      </c>
      <c r="H11528">
        <v>1</v>
      </c>
    </row>
    <row r="11529" spans="1:8" x14ac:dyDescent="0.2">
      <c r="A11529" t="s">
        <v>13339</v>
      </c>
      <c r="B11529" s="1">
        <v>100000</v>
      </c>
      <c r="C1152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</v>
      </c>
      <c r="D11529" s="6" t="str">
        <f>LEFT(Table3[[#This Row],[Last Funding Amount - ORIG]],MIN(FIND({0,1,2,3,4,5,6,7,8,9,0},Table3[[#This Row],[Last Funding Amount - ORIG]]&amp;"0123456789"))-1)</f>
        <v/>
      </c>
      <c r="E11529" t="s">
        <v>112</v>
      </c>
      <c r="F11529" s="1">
        <v>100000</v>
      </c>
      <c r="G11529">
        <v>1</v>
      </c>
      <c r="H11529">
        <v>1</v>
      </c>
    </row>
    <row r="11530" spans="1:8" x14ac:dyDescent="0.2">
      <c r="A11530" t="s">
        <v>13340</v>
      </c>
      <c r="B11530" t="s">
        <v>13341</v>
      </c>
      <c r="C1153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5000000</v>
      </c>
      <c r="D11530" s="5" t="str">
        <f>LEFT(Table3[[#This Row],[Last Funding Amount - ORIG]],MIN(FIND({0,1,2,3,4,5,6,7,8,9,0},Table3[[#This Row],[Last Funding Amount - ORIG]]&amp;"0123456789"))-1)</f>
        <v>CA$</v>
      </c>
      <c r="E11530" t="s">
        <v>18</v>
      </c>
      <c r="F11530" t="s">
        <v>13342</v>
      </c>
    </row>
    <row r="11531" spans="1:8" x14ac:dyDescent="0.2">
      <c r="A11531" t="s">
        <v>13343</v>
      </c>
      <c r="B11531" t="s">
        <v>13344</v>
      </c>
      <c r="C1153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900000</v>
      </c>
      <c r="D11531" s="5" t="str">
        <f>LEFT(Table3[[#This Row],[Last Funding Amount - ORIG]],MIN(FIND({0,1,2,3,4,5,6,7,8,9,0},Table3[[#This Row],[Last Funding Amount - ORIG]]&amp;"0123456789"))-1)</f>
        <v>CA$</v>
      </c>
      <c r="E11531" t="s">
        <v>112</v>
      </c>
      <c r="F11531" s="1">
        <v>1332930</v>
      </c>
      <c r="G11531">
        <v>1</v>
      </c>
      <c r="H11531">
        <v>1</v>
      </c>
    </row>
    <row r="11532" spans="1:8" x14ac:dyDescent="0.2">
      <c r="A11532" t="s">
        <v>13345</v>
      </c>
      <c r="B11532" s="1">
        <v>1390000</v>
      </c>
      <c r="C1153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1390000</v>
      </c>
      <c r="D11532" s="6" t="str">
        <f>LEFT(Table3[[#This Row],[Last Funding Amount - ORIG]],MIN(FIND({0,1,2,3,4,5,6,7,8,9,0},Table3[[#This Row],[Last Funding Amount - ORIG]]&amp;"0123456789"))-1)</f>
        <v/>
      </c>
      <c r="E11532" t="s">
        <v>20</v>
      </c>
      <c r="F11532" s="1">
        <v>1390000</v>
      </c>
    </row>
    <row r="11533" spans="1:8" x14ac:dyDescent="0.2">
      <c r="A11533" t="s">
        <v>13346</v>
      </c>
      <c r="B11533" s="1">
        <v>2000000</v>
      </c>
      <c r="C1153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</v>
      </c>
      <c r="D11533" s="6" t="str">
        <f>LEFT(Table3[[#This Row],[Last Funding Amount - ORIG]],MIN(FIND({0,1,2,3,4,5,6,7,8,9,0},Table3[[#This Row],[Last Funding Amount - ORIG]]&amp;"0123456789"))-1)</f>
        <v/>
      </c>
      <c r="E11533" t="s">
        <v>22</v>
      </c>
      <c r="F11533" s="1">
        <v>2000000</v>
      </c>
    </row>
    <row r="11534" spans="1:8" x14ac:dyDescent="0.2">
      <c r="A11534" t="s">
        <v>13347</v>
      </c>
      <c r="B11534" s="1">
        <v>1800000</v>
      </c>
      <c r="C1153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1800000</v>
      </c>
      <c r="D11534" s="6" t="str">
        <f>LEFT(Table3[[#This Row],[Last Funding Amount - ORIG]],MIN(FIND({0,1,2,3,4,5,6,7,8,9,0},Table3[[#This Row],[Last Funding Amount - ORIG]]&amp;"0123456789"))-1)</f>
        <v/>
      </c>
      <c r="E11534" t="s">
        <v>314</v>
      </c>
      <c r="F11534" s="1">
        <v>3284998</v>
      </c>
      <c r="H11534">
        <v>1</v>
      </c>
    </row>
    <row r="11535" spans="1:8" x14ac:dyDescent="0.2">
      <c r="A11535" t="s">
        <v>13348</v>
      </c>
      <c r="B11535" t="s">
        <v>1475</v>
      </c>
      <c r="C1153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1500000</v>
      </c>
      <c r="D11535" s="5" t="str">
        <f>LEFT(Table3[[#This Row],[Last Funding Amount - ORIG]],MIN(FIND({0,1,2,3,4,5,6,7,8,9,0},Table3[[#This Row],[Last Funding Amount - ORIG]]&amp;"0123456789"))-1)</f>
        <v>å£</v>
      </c>
      <c r="E11535" t="s">
        <v>112</v>
      </c>
      <c r="F11535" t="s">
        <v>13349</v>
      </c>
      <c r="H11535">
        <v>1</v>
      </c>
    </row>
    <row r="11536" spans="1:8" x14ac:dyDescent="0.2">
      <c r="A11536" t="s">
        <v>13350</v>
      </c>
      <c r="B11536" t="s">
        <v>775</v>
      </c>
      <c r="C1153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1300000</v>
      </c>
      <c r="D11536" s="5" t="str">
        <f>LEFT(Table3[[#This Row],[Last Funding Amount - ORIG]],MIN(FIND({0,1,2,3,4,5,6,7,8,9,0},Table3[[#This Row],[Last Funding Amount - ORIG]]&amp;"0123456789"))-1)</f>
        <v>‰âÂ</v>
      </c>
      <c r="E11536" t="s">
        <v>13</v>
      </c>
      <c r="F11536" t="s">
        <v>776</v>
      </c>
      <c r="H11536">
        <v>2</v>
      </c>
    </row>
    <row r="11537" spans="1:8" x14ac:dyDescent="0.2">
      <c r="A11537" t="s">
        <v>13351</v>
      </c>
      <c r="B11537" s="1">
        <v>120000</v>
      </c>
      <c r="C1153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120000</v>
      </c>
      <c r="D11537" s="6" t="str">
        <f>LEFT(Table3[[#This Row],[Last Funding Amount - ORIG]],MIN(FIND({0,1,2,3,4,5,6,7,8,9,0},Table3[[#This Row],[Last Funding Amount - ORIG]]&amp;"0123456789"))-1)</f>
        <v/>
      </c>
      <c r="E11537" t="s">
        <v>112</v>
      </c>
      <c r="F11537" s="1">
        <v>120000</v>
      </c>
      <c r="H11537">
        <v>1</v>
      </c>
    </row>
    <row r="11538" spans="1:8" x14ac:dyDescent="0.2">
      <c r="A11538" t="s">
        <v>13352</v>
      </c>
      <c r="B11538" s="1">
        <v>120000</v>
      </c>
      <c r="C1153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120000</v>
      </c>
      <c r="D11538" s="6" t="str">
        <f>LEFT(Table3[[#This Row],[Last Funding Amount - ORIG]],MIN(FIND({0,1,2,3,4,5,6,7,8,9,0},Table3[[#This Row],[Last Funding Amount - ORIG]]&amp;"0123456789"))-1)</f>
        <v/>
      </c>
      <c r="E11538" t="s">
        <v>112</v>
      </c>
      <c r="F11538" s="1">
        <v>120000</v>
      </c>
      <c r="H11538">
        <v>2</v>
      </c>
    </row>
    <row r="11539" spans="1:8" x14ac:dyDescent="0.2">
      <c r="A11539" t="s">
        <v>13353</v>
      </c>
      <c r="B11539" s="1">
        <v>300000</v>
      </c>
      <c r="C1153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</v>
      </c>
      <c r="D11539" s="6" t="str">
        <f>LEFT(Table3[[#This Row],[Last Funding Amount - ORIG]],MIN(FIND({0,1,2,3,4,5,6,7,8,9,0},Table3[[#This Row],[Last Funding Amount - ORIG]]&amp;"0123456789"))-1)</f>
        <v/>
      </c>
      <c r="E11539" t="s">
        <v>112</v>
      </c>
      <c r="F11539" s="1">
        <v>300000</v>
      </c>
      <c r="G11539">
        <v>1</v>
      </c>
      <c r="H11539">
        <v>1</v>
      </c>
    </row>
    <row r="11540" spans="1:8" x14ac:dyDescent="0.2">
      <c r="A11540" t="s">
        <v>13354</v>
      </c>
      <c r="B11540" s="1">
        <v>1000000</v>
      </c>
      <c r="C1154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11540" s="6" t="str">
        <f>LEFT(Table3[[#This Row],[Last Funding Amount - ORIG]],MIN(FIND({0,1,2,3,4,5,6,7,8,9,0},Table3[[#This Row],[Last Funding Amount - ORIG]]&amp;"0123456789"))-1)</f>
        <v/>
      </c>
      <c r="E11540" t="s">
        <v>13</v>
      </c>
      <c r="F11540" s="1">
        <v>1000000</v>
      </c>
      <c r="G11540">
        <v>1</v>
      </c>
      <c r="H11540">
        <v>1</v>
      </c>
    </row>
    <row r="11541" spans="1:8" x14ac:dyDescent="0.2">
      <c r="A11541" t="s">
        <v>13355</v>
      </c>
      <c r="B11541" s="1">
        <v>150000</v>
      </c>
      <c r="C1154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</v>
      </c>
      <c r="D11541" s="6" t="str">
        <f>LEFT(Table3[[#This Row],[Last Funding Amount - ORIG]],MIN(FIND({0,1,2,3,4,5,6,7,8,9,0},Table3[[#This Row],[Last Funding Amount - ORIG]]&amp;"0123456789"))-1)</f>
        <v/>
      </c>
      <c r="E11541" t="s">
        <v>112</v>
      </c>
      <c r="F11541" s="1">
        <v>150000</v>
      </c>
      <c r="G11541">
        <v>1</v>
      </c>
      <c r="H11541">
        <v>1</v>
      </c>
    </row>
    <row r="11542" spans="1:8" x14ac:dyDescent="0.2">
      <c r="A11542" t="s">
        <v>13356</v>
      </c>
      <c r="B11542" s="1">
        <v>550000</v>
      </c>
      <c r="C1154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550000</v>
      </c>
      <c r="D11542" s="6" t="str">
        <f>LEFT(Table3[[#This Row],[Last Funding Amount - ORIG]],MIN(FIND({0,1,2,3,4,5,6,7,8,9,0},Table3[[#This Row],[Last Funding Amount - ORIG]]&amp;"0123456789"))-1)</f>
        <v/>
      </c>
      <c r="E11542" t="s">
        <v>112</v>
      </c>
      <c r="F11542" s="1">
        <v>700000</v>
      </c>
      <c r="H11542">
        <v>2</v>
      </c>
    </row>
    <row r="11543" spans="1:8" x14ac:dyDescent="0.2">
      <c r="A11543" t="s">
        <v>13357</v>
      </c>
      <c r="B11543" t="s">
        <v>3744</v>
      </c>
      <c r="C1154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180000</v>
      </c>
      <c r="D11543" s="5" t="str">
        <f>LEFT(Table3[[#This Row],[Last Funding Amount - ORIG]],MIN(FIND({0,1,2,3,4,5,6,7,8,9,0},Table3[[#This Row],[Last Funding Amount - ORIG]]&amp;"0123456789"))-1)</f>
        <v>å£</v>
      </c>
      <c r="E11543" t="s">
        <v>112</v>
      </c>
      <c r="F11543" t="s">
        <v>13358</v>
      </c>
      <c r="H11543">
        <v>2</v>
      </c>
    </row>
    <row r="11544" spans="1:8" x14ac:dyDescent="0.2">
      <c r="A11544" t="s">
        <v>13359</v>
      </c>
      <c r="B11544" t="s">
        <v>13360</v>
      </c>
      <c r="C1154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306000</v>
      </c>
      <c r="D11544" s="5" t="str">
        <f>LEFT(Table3[[#This Row],[Last Funding Amount - ORIG]],MIN(FIND({0,1,2,3,4,5,6,7,8,9,0},Table3[[#This Row],[Last Funding Amount - ORIG]]&amp;"0123456789"))-1)</f>
        <v>å£</v>
      </c>
      <c r="E11544" t="s">
        <v>112</v>
      </c>
      <c r="F11544" t="s">
        <v>13361</v>
      </c>
      <c r="H11544">
        <v>1</v>
      </c>
    </row>
    <row r="11545" spans="1:8" x14ac:dyDescent="0.2">
      <c r="A11545" t="s">
        <v>13362</v>
      </c>
      <c r="B11545" s="1">
        <v>120000</v>
      </c>
      <c r="C1154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120000</v>
      </c>
      <c r="D11545" s="6" t="str">
        <f>LEFT(Table3[[#This Row],[Last Funding Amount - ORIG]],MIN(FIND({0,1,2,3,4,5,6,7,8,9,0},Table3[[#This Row],[Last Funding Amount - ORIG]]&amp;"0123456789"))-1)</f>
        <v/>
      </c>
      <c r="E11545" t="s">
        <v>112</v>
      </c>
      <c r="F11545" s="1">
        <v>120000</v>
      </c>
      <c r="H11545">
        <v>1</v>
      </c>
    </row>
    <row r="11546" spans="1:8" x14ac:dyDescent="0.2">
      <c r="A11546" t="s">
        <v>13363</v>
      </c>
      <c r="B11546" t="s">
        <v>3271</v>
      </c>
      <c r="C1154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1500000</v>
      </c>
      <c r="D11546" s="5" t="str">
        <f>LEFT(Table3[[#This Row],[Last Funding Amount - ORIG]],MIN(FIND({0,1,2,3,4,5,6,7,8,9,0},Table3[[#This Row],[Last Funding Amount - ORIG]]&amp;"0123456789"))-1)</f>
        <v>‰âÂ</v>
      </c>
      <c r="E11546" t="s">
        <v>13</v>
      </c>
      <c r="F11546" t="s">
        <v>2299</v>
      </c>
      <c r="G11546">
        <v>1</v>
      </c>
      <c r="H11546">
        <v>2</v>
      </c>
    </row>
    <row r="11547" spans="1:8" x14ac:dyDescent="0.2">
      <c r="A11547" t="s">
        <v>13364</v>
      </c>
      <c r="B11547" t="s">
        <v>2485</v>
      </c>
      <c r="C1154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3000000</v>
      </c>
      <c r="D11547" s="5" t="str">
        <f>LEFT(Table3[[#This Row],[Last Funding Amount - ORIG]],MIN(FIND({0,1,2,3,4,5,6,7,8,9,0},Table3[[#This Row],[Last Funding Amount - ORIG]]&amp;"0123456789"))-1)</f>
        <v>SEK</v>
      </c>
      <c r="E11547" t="s">
        <v>13</v>
      </c>
      <c r="F11547" t="s">
        <v>2486</v>
      </c>
    </row>
    <row r="11548" spans="1:8" x14ac:dyDescent="0.2">
      <c r="A11548" t="s">
        <v>13365</v>
      </c>
      <c r="B11548" s="1">
        <v>244236</v>
      </c>
      <c r="C1154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244236</v>
      </c>
      <c r="D11548" s="6" t="str">
        <f>LEFT(Table3[[#This Row],[Last Funding Amount - ORIG]],MIN(FIND({0,1,2,3,4,5,6,7,8,9,0},Table3[[#This Row],[Last Funding Amount - ORIG]]&amp;"0123456789"))-1)</f>
        <v/>
      </c>
      <c r="E11548" t="s">
        <v>314</v>
      </c>
      <c r="F11548" s="1">
        <v>431055</v>
      </c>
      <c r="H11548">
        <v>1</v>
      </c>
    </row>
    <row r="11549" spans="1:8" x14ac:dyDescent="0.2">
      <c r="A11549" t="s">
        <v>13366</v>
      </c>
      <c r="B11549" s="1">
        <v>120000</v>
      </c>
      <c r="C1154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120000</v>
      </c>
      <c r="D11549" s="6" t="str">
        <f>LEFT(Table3[[#This Row],[Last Funding Amount - ORIG]],MIN(FIND({0,1,2,3,4,5,6,7,8,9,0},Table3[[#This Row],[Last Funding Amount - ORIG]]&amp;"0123456789"))-1)</f>
        <v/>
      </c>
      <c r="E11549" t="s">
        <v>112</v>
      </c>
      <c r="F11549" s="1">
        <v>120000</v>
      </c>
      <c r="G11549">
        <v>1</v>
      </c>
      <c r="H11549">
        <v>1</v>
      </c>
    </row>
    <row r="11550" spans="1:8" x14ac:dyDescent="0.2">
      <c r="A11550" t="s">
        <v>13367</v>
      </c>
      <c r="B11550" s="1">
        <v>500000</v>
      </c>
      <c r="C1155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</v>
      </c>
      <c r="D11550" s="6" t="str">
        <f>LEFT(Table3[[#This Row],[Last Funding Amount - ORIG]],MIN(FIND({0,1,2,3,4,5,6,7,8,9,0},Table3[[#This Row],[Last Funding Amount - ORIG]]&amp;"0123456789"))-1)</f>
        <v/>
      </c>
      <c r="E11550" t="s">
        <v>13</v>
      </c>
      <c r="F11550" s="1">
        <v>3441000</v>
      </c>
    </row>
    <row r="11551" spans="1:8" x14ac:dyDescent="0.2">
      <c r="A11551" t="s">
        <v>13368</v>
      </c>
      <c r="C1155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551" s="6" t="str">
        <f>LEFT(Table3[[#This Row],[Last Funding Amount - ORIG]],MIN(FIND({0,1,2,3,4,5,6,7,8,9,0},Table3[[#This Row],[Last Funding Amount - ORIG]]&amp;"0123456789"))-1)</f>
        <v/>
      </c>
      <c r="E11551" t="s">
        <v>112</v>
      </c>
      <c r="F11551" t="s">
        <v>728</v>
      </c>
      <c r="G11551">
        <v>1</v>
      </c>
      <c r="H11551">
        <v>2</v>
      </c>
    </row>
    <row r="11552" spans="1:8" x14ac:dyDescent="0.2">
      <c r="A11552" t="s">
        <v>13369</v>
      </c>
      <c r="B11552" s="1">
        <v>120000</v>
      </c>
      <c r="C1155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120000</v>
      </c>
      <c r="D11552" s="6" t="str">
        <f>LEFT(Table3[[#This Row],[Last Funding Amount - ORIG]],MIN(FIND({0,1,2,3,4,5,6,7,8,9,0},Table3[[#This Row],[Last Funding Amount - ORIG]]&amp;"0123456789"))-1)</f>
        <v/>
      </c>
      <c r="E11552" t="s">
        <v>112</v>
      </c>
      <c r="F11552" s="1">
        <v>120000</v>
      </c>
      <c r="H11552">
        <v>1</v>
      </c>
    </row>
    <row r="11553" spans="1:8" x14ac:dyDescent="0.2">
      <c r="A11553" t="s">
        <v>13370</v>
      </c>
      <c r="B11553" s="1">
        <v>472500</v>
      </c>
      <c r="C1155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472500</v>
      </c>
      <c r="D11553" s="6" t="str">
        <f>LEFT(Table3[[#This Row],[Last Funding Amount - ORIG]],MIN(FIND({0,1,2,3,4,5,6,7,8,9,0},Table3[[#This Row],[Last Funding Amount - ORIG]]&amp;"0123456789"))-1)</f>
        <v/>
      </c>
      <c r="E11553" t="s">
        <v>59</v>
      </c>
      <c r="F11553" s="1">
        <v>472500</v>
      </c>
      <c r="G11553">
        <v>1</v>
      </c>
      <c r="H11553">
        <v>1</v>
      </c>
    </row>
    <row r="11554" spans="1:8" x14ac:dyDescent="0.2">
      <c r="A11554" t="s">
        <v>13371</v>
      </c>
      <c r="B11554" t="s">
        <v>179</v>
      </c>
      <c r="C1155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</v>
      </c>
      <c r="D11554" s="5" t="str">
        <f>LEFT(Table3[[#This Row],[Last Funding Amount - ORIG]],MIN(FIND({0,1,2,3,4,5,6,7,8,9,0},Table3[[#This Row],[Last Funding Amount - ORIG]]&amp;"0123456789"))-1)</f>
        <v>CA$</v>
      </c>
      <c r="E11554" t="s">
        <v>20</v>
      </c>
      <c r="F11554" t="s">
        <v>3308</v>
      </c>
    </row>
    <row r="11555" spans="1:8" x14ac:dyDescent="0.2">
      <c r="A11555" t="s">
        <v>13372</v>
      </c>
      <c r="B11555" t="s">
        <v>2405</v>
      </c>
      <c r="C1155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</v>
      </c>
      <c r="D11555" s="5" t="str">
        <f>LEFT(Table3[[#This Row],[Last Funding Amount - ORIG]],MIN(FIND({0,1,2,3,4,5,6,7,8,9,0},Table3[[#This Row],[Last Funding Amount - ORIG]]&amp;"0123456789"))-1)</f>
        <v>‰âÂ</v>
      </c>
      <c r="E11555" t="s">
        <v>44</v>
      </c>
      <c r="F11555" t="s">
        <v>2726</v>
      </c>
      <c r="H11555">
        <v>1</v>
      </c>
    </row>
    <row r="11556" spans="1:8" x14ac:dyDescent="0.2">
      <c r="A11556" t="s">
        <v>13373</v>
      </c>
      <c r="B11556" t="s">
        <v>13374</v>
      </c>
      <c r="C1155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1350000</v>
      </c>
      <c r="D11556" s="5" t="str">
        <f>LEFT(Table3[[#This Row],[Last Funding Amount - ORIG]],MIN(FIND({0,1,2,3,4,5,6,7,8,9,0},Table3[[#This Row],[Last Funding Amount - ORIG]]&amp;"0123456789"))-1)</f>
        <v>‰âÂ</v>
      </c>
      <c r="E11556" t="s">
        <v>13</v>
      </c>
      <c r="F11556" t="s">
        <v>359</v>
      </c>
      <c r="G11556">
        <v>1</v>
      </c>
      <c r="H11556">
        <v>1</v>
      </c>
    </row>
    <row r="11557" spans="1:8" x14ac:dyDescent="0.2">
      <c r="A11557" t="s">
        <v>13375</v>
      </c>
      <c r="C1155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557" s="6" t="str">
        <f>LEFT(Table3[[#This Row],[Last Funding Amount - ORIG]],MIN(FIND({0,1,2,3,4,5,6,7,8,9,0},Table3[[#This Row],[Last Funding Amount - ORIG]]&amp;"0123456789"))-1)</f>
        <v/>
      </c>
      <c r="E11557" t="s">
        <v>20</v>
      </c>
      <c r="F11557" s="1">
        <v>400000</v>
      </c>
    </row>
    <row r="11558" spans="1:8" x14ac:dyDescent="0.2">
      <c r="A11558" t="s">
        <v>13376</v>
      </c>
      <c r="B11558" t="s">
        <v>13377</v>
      </c>
      <c r="C1155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305000</v>
      </c>
      <c r="D11558" s="5" t="str">
        <f>LEFT(Table3[[#This Row],[Last Funding Amount - ORIG]],MIN(FIND({0,1,2,3,4,5,6,7,8,9,0},Table3[[#This Row],[Last Funding Amount - ORIG]]&amp;"0123456789"))-1)</f>
        <v>CA$</v>
      </c>
      <c r="E11558" t="s">
        <v>112</v>
      </c>
      <c r="F11558" t="s">
        <v>13378</v>
      </c>
    </row>
    <row r="11559" spans="1:8" x14ac:dyDescent="0.2">
      <c r="A11559" t="s">
        <v>13379</v>
      </c>
      <c r="B11559" s="1">
        <v>875500</v>
      </c>
      <c r="C1155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875500</v>
      </c>
      <c r="D11559" s="6" t="str">
        <f>LEFT(Table3[[#This Row],[Last Funding Amount - ORIG]],MIN(FIND({0,1,2,3,4,5,6,7,8,9,0},Table3[[#This Row],[Last Funding Amount - ORIG]]&amp;"0123456789"))-1)</f>
        <v/>
      </c>
      <c r="E11559" t="s">
        <v>112</v>
      </c>
      <c r="F11559" s="1">
        <v>950500</v>
      </c>
    </row>
    <row r="11560" spans="1:8" x14ac:dyDescent="0.2">
      <c r="A11560" t="s">
        <v>13380</v>
      </c>
      <c r="B11560" s="1">
        <v>2500000</v>
      </c>
      <c r="C1156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2500000</v>
      </c>
      <c r="D11560" s="6" t="str">
        <f>LEFT(Table3[[#This Row],[Last Funding Amount - ORIG]],MIN(FIND({0,1,2,3,4,5,6,7,8,9,0},Table3[[#This Row],[Last Funding Amount - ORIG]]&amp;"0123456789"))-1)</f>
        <v/>
      </c>
      <c r="E11560" t="s">
        <v>13</v>
      </c>
      <c r="F11560" s="1">
        <v>2500000</v>
      </c>
      <c r="G11560">
        <v>1</v>
      </c>
      <c r="H11560">
        <v>1</v>
      </c>
    </row>
    <row r="11561" spans="1:8" x14ac:dyDescent="0.2">
      <c r="A11561" t="s">
        <v>13381</v>
      </c>
      <c r="B11561" s="1">
        <v>2350000</v>
      </c>
      <c r="C1156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2350000</v>
      </c>
      <c r="D11561" s="6" t="str">
        <f>LEFT(Table3[[#This Row],[Last Funding Amount - ORIG]],MIN(FIND({0,1,2,3,4,5,6,7,8,9,0},Table3[[#This Row],[Last Funding Amount - ORIG]]&amp;"0123456789"))-1)</f>
        <v/>
      </c>
      <c r="E11561" t="s">
        <v>44</v>
      </c>
      <c r="F11561" s="1">
        <v>2350000</v>
      </c>
      <c r="H11561">
        <v>1</v>
      </c>
    </row>
    <row r="11562" spans="1:8" x14ac:dyDescent="0.2">
      <c r="A11562" t="s">
        <v>13382</v>
      </c>
      <c r="B11562" s="1">
        <v>120000</v>
      </c>
      <c r="C1156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120000</v>
      </c>
      <c r="D11562" s="6" t="str">
        <f>LEFT(Table3[[#This Row],[Last Funding Amount - ORIG]],MIN(FIND({0,1,2,3,4,5,6,7,8,9,0},Table3[[#This Row],[Last Funding Amount - ORIG]]&amp;"0123456789"))-1)</f>
        <v/>
      </c>
      <c r="E11562" t="s">
        <v>112</v>
      </c>
      <c r="F11562" s="1">
        <v>120000</v>
      </c>
      <c r="H11562">
        <v>1</v>
      </c>
    </row>
    <row r="11563" spans="1:8" x14ac:dyDescent="0.2">
      <c r="A11563" t="s">
        <v>13383</v>
      </c>
      <c r="B11563" s="1">
        <v>400000</v>
      </c>
      <c r="C1156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400000</v>
      </c>
      <c r="D11563" s="6" t="str">
        <f>LEFT(Table3[[#This Row],[Last Funding Amount - ORIG]],MIN(FIND({0,1,2,3,4,5,6,7,8,9,0},Table3[[#This Row],[Last Funding Amount - ORIG]]&amp;"0123456789"))-1)</f>
        <v/>
      </c>
      <c r="E11563" t="s">
        <v>13</v>
      </c>
      <c r="F11563" s="1">
        <v>400000</v>
      </c>
      <c r="H11563">
        <v>1</v>
      </c>
    </row>
    <row r="11564" spans="1:8" x14ac:dyDescent="0.2">
      <c r="A11564" t="s">
        <v>13384</v>
      </c>
      <c r="C1156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564" s="6" t="str">
        <f>LEFT(Table3[[#This Row],[Last Funding Amount - ORIG]],MIN(FIND({0,1,2,3,4,5,6,7,8,9,0},Table3[[#This Row],[Last Funding Amount - ORIG]]&amp;"0123456789"))-1)</f>
        <v/>
      </c>
      <c r="E11564" t="s">
        <v>112</v>
      </c>
      <c r="F11564" s="1">
        <v>200000</v>
      </c>
      <c r="G11564">
        <v>1</v>
      </c>
      <c r="H11564">
        <v>1</v>
      </c>
    </row>
    <row r="11565" spans="1:8" x14ac:dyDescent="0.2">
      <c r="A11565" t="s">
        <v>13385</v>
      </c>
      <c r="B11565" s="1">
        <v>120000</v>
      </c>
      <c r="C1156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120000</v>
      </c>
      <c r="D11565" s="6" t="str">
        <f>LEFT(Table3[[#This Row],[Last Funding Amount - ORIG]],MIN(FIND({0,1,2,3,4,5,6,7,8,9,0},Table3[[#This Row],[Last Funding Amount - ORIG]]&amp;"0123456789"))-1)</f>
        <v/>
      </c>
      <c r="E11565" t="s">
        <v>112</v>
      </c>
      <c r="F11565" s="1">
        <v>120000</v>
      </c>
      <c r="H11565">
        <v>1</v>
      </c>
    </row>
    <row r="11566" spans="1:8" x14ac:dyDescent="0.2">
      <c r="A11566" t="s">
        <v>13386</v>
      </c>
      <c r="C1156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566" s="6" t="str">
        <f>LEFT(Table3[[#This Row],[Last Funding Amount - ORIG]],MIN(FIND({0,1,2,3,4,5,6,7,8,9,0},Table3[[#This Row],[Last Funding Amount - ORIG]]&amp;"0123456789"))-1)</f>
        <v/>
      </c>
      <c r="E11566" t="s">
        <v>22</v>
      </c>
      <c r="F11566" s="1">
        <v>65000</v>
      </c>
      <c r="H11566">
        <v>5</v>
      </c>
    </row>
    <row r="11567" spans="1:8" x14ac:dyDescent="0.2">
      <c r="A11567" t="s">
        <v>13387</v>
      </c>
      <c r="B11567" s="1">
        <v>120000</v>
      </c>
      <c r="C1156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120000</v>
      </c>
      <c r="D11567" s="6" t="str">
        <f>LEFT(Table3[[#This Row],[Last Funding Amount - ORIG]],MIN(FIND({0,1,2,3,4,5,6,7,8,9,0},Table3[[#This Row],[Last Funding Amount - ORIG]]&amp;"0123456789"))-1)</f>
        <v/>
      </c>
      <c r="E11567" t="s">
        <v>112</v>
      </c>
      <c r="F11567" s="1">
        <v>120000</v>
      </c>
      <c r="H11567">
        <v>1</v>
      </c>
    </row>
    <row r="11568" spans="1:8" x14ac:dyDescent="0.2">
      <c r="A11568" t="s">
        <v>13388</v>
      </c>
      <c r="B11568" s="1">
        <v>120000</v>
      </c>
      <c r="C1156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120000</v>
      </c>
      <c r="D11568" s="6" t="str">
        <f>LEFT(Table3[[#This Row],[Last Funding Amount - ORIG]],MIN(FIND({0,1,2,3,4,5,6,7,8,9,0},Table3[[#This Row],[Last Funding Amount - ORIG]]&amp;"0123456789"))-1)</f>
        <v/>
      </c>
      <c r="E11568" t="s">
        <v>112</v>
      </c>
      <c r="F11568" s="1">
        <v>120000</v>
      </c>
      <c r="H11568">
        <v>1</v>
      </c>
    </row>
    <row r="11569" spans="1:8" x14ac:dyDescent="0.2">
      <c r="A11569" t="s">
        <v>13389</v>
      </c>
      <c r="B11569" s="1">
        <v>120000</v>
      </c>
      <c r="C1156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120000</v>
      </c>
      <c r="D11569" s="6" t="str">
        <f>LEFT(Table3[[#This Row],[Last Funding Amount - ORIG]],MIN(FIND({0,1,2,3,4,5,6,7,8,9,0},Table3[[#This Row],[Last Funding Amount - ORIG]]&amp;"0123456789"))-1)</f>
        <v/>
      </c>
      <c r="E11569" t="s">
        <v>112</v>
      </c>
      <c r="F11569" s="1">
        <v>120000</v>
      </c>
      <c r="H11569">
        <v>1</v>
      </c>
    </row>
    <row r="11570" spans="1:8" x14ac:dyDescent="0.2">
      <c r="A11570" t="s">
        <v>13390</v>
      </c>
      <c r="B11570" s="1">
        <v>115000</v>
      </c>
      <c r="C1157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115000</v>
      </c>
      <c r="D11570" s="6" t="str">
        <f>LEFT(Table3[[#This Row],[Last Funding Amount - ORIG]],MIN(FIND({0,1,2,3,4,5,6,7,8,9,0},Table3[[#This Row],[Last Funding Amount - ORIG]]&amp;"0123456789"))-1)</f>
        <v/>
      </c>
      <c r="E11570" t="s">
        <v>112</v>
      </c>
      <c r="F11570" s="1">
        <v>115000</v>
      </c>
    </row>
    <row r="11571" spans="1:8" x14ac:dyDescent="0.2">
      <c r="A11571" t="s">
        <v>13391</v>
      </c>
      <c r="B11571" s="1">
        <v>1300000</v>
      </c>
      <c r="C1157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1300000</v>
      </c>
      <c r="D11571" s="6" t="str">
        <f>LEFT(Table3[[#This Row],[Last Funding Amount - ORIG]],MIN(FIND({0,1,2,3,4,5,6,7,8,9,0},Table3[[#This Row],[Last Funding Amount - ORIG]]&amp;"0123456789"))-1)</f>
        <v/>
      </c>
      <c r="E11571" t="s">
        <v>13</v>
      </c>
      <c r="F11571" s="1">
        <v>1300000</v>
      </c>
      <c r="H11571">
        <v>1</v>
      </c>
    </row>
    <row r="11572" spans="1:8" x14ac:dyDescent="0.2">
      <c r="A11572" t="s">
        <v>13392</v>
      </c>
      <c r="B11572" t="s">
        <v>13393</v>
      </c>
      <c r="C1157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400000000</v>
      </c>
      <c r="D11572" s="5" t="str">
        <f>LEFT(Table3[[#This Row],[Last Funding Amount - ORIG]],MIN(FIND({0,1,2,3,4,5,6,7,8,9,0},Table3[[#This Row],[Last Funding Amount - ORIG]]&amp;"0123456789"))-1)</f>
        <v>å´</v>
      </c>
      <c r="E11572" t="s">
        <v>22</v>
      </c>
      <c r="F11572" s="1">
        <v>4861486</v>
      </c>
      <c r="G11572">
        <v>1</v>
      </c>
      <c r="H11572">
        <v>6</v>
      </c>
    </row>
    <row r="11573" spans="1:8" x14ac:dyDescent="0.2">
      <c r="A11573" t="s">
        <v>13394</v>
      </c>
      <c r="B11573" t="s">
        <v>13395</v>
      </c>
      <c r="C1157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1194554</v>
      </c>
      <c r="D11573" s="5" t="str">
        <f>LEFT(Table3[[#This Row],[Last Funding Amount - ORIG]],MIN(FIND({0,1,2,3,4,5,6,7,8,9,0},Table3[[#This Row],[Last Funding Amount - ORIG]]&amp;"0123456789"))-1)</f>
        <v>‰âÂ</v>
      </c>
      <c r="E11573" t="s">
        <v>112</v>
      </c>
      <c r="F11573" t="s">
        <v>13396</v>
      </c>
      <c r="H11573">
        <v>2</v>
      </c>
    </row>
    <row r="11574" spans="1:8" x14ac:dyDescent="0.2">
      <c r="A11574" t="s">
        <v>13397</v>
      </c>
      <c r="B11574" s="1">
        <v>100000</v>
      </c>
      <c r="C1157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</v>
      </c>
      <c r="D11574" s="6" t="str">
        <f>LEFT(Table3[[#This Row],[Last Funding Amount - ORIG]],MIN(FIND({0,1,2,3,4,5,6,7,8,9,0},Table3[[#This Row],[Last Funding Amount - ORIG]]&amp;"0123456789"))-1)</f>
        <v/>
      </c>
      <c r="E11574" t="s">
        <v>112</v>
      </c>
      <c r="F11574" s="1">
        <v>100000</v>
      </c>
      <c r="H11574">
        <v>1</v>
      </c>
    </row>
    <row r="11575" spans="1:8" x14ac:dyDescent="0.2">
      <c r="A11575" t="s">
        <v>13398</v>
      </c>
      <c r="C1157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575" s="6" t="str">
        <f>LEFT(Table3[[#This Row],[Last Funding Amount - ORIG]],MIN(FIND({0,1,2,3,4,5,6,7,8,9,0},Table3[[#This Row],[Last Funding Amount - ORIG]]&amp;"0123456789"))-1)</f>
        <v/>
      </c>
      <c r="E11575" t="s">
        <v>56</v>
      </c>
      <c r="F11575" s="1">
        <v>25000</v>
      </c>
      <c r="G11575">
        <v>1</v>
      </c>
      <c r="H11575">
        <v>5</v>
      </c>
    </row>
    <row r="11576" spans="1:8" x14ac:dyDescent="0.2">
      <c r="A11576" t="s">
        <v>13399</v>
      </c>
      <c r="B11576" t="s">
        <v>533</v>
      </c>
      <c r="C1157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</v>
      </c>
      <c r="D11576" s="5" t="str">
        <f>LEFT(Table3[[#This Row],[Last Funding Amount - ORIG]],MIN(FIND({0,1,2,3,4,5,6,7,8,9,0},Table3[[#This Row],[Last Funding Amount - ORIG]]&amp;"0123456789"))-1)</f>
        <v>‰âÂ</v>
      </c>
      <c r="E11576" t="s">
        <v>112</v>
      </c>
      <c r="F11576" t="s">
        <v>654</v>
      </c>
      <c r="G11576">
        <v>1</v>
      </c>
      <c r="H11576">
        <v>1</v>
      </c>
    </row>
    <row r="11577" spans="1:8" x14ac:dyDescent="0.2">
      <c r="A11577" t="s">
        <v>13400</v>
      </c>
      <c r="B11577" s="1">
        <v>1160000</v>
      </c>
      <c r="C1157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1160000</v>
      </c>
      <c r="D11577" s="6" t="str">
        <f>LEFT(Table3[[#This Row],[Last Funding Amount - ORIG]],MIN(FIND({0,1,2,3,4,5,6,7,8,9,0},Table3[[#This Row],[Last Funding Amount - ORIG]]&amp;"0123456789"))-1)</f>
        <v/>
      </c>
      <c r="E11577" t="s">
        <v>13</v>
      </c>
      <c r="F11577" s="1">
        <v>1160000</v>
      </c>
      <c r="H11577">
        <v>1</v>
      </c>
    </row>
    <row r="11578" spans="1:8" x14ac:dyDescent="0.2">
      <c r="A11578" t="s">
        <v>13401</v>
      </c>
      <c r="B11578" s="1">
        <v>300000</v>
      </c>
      <c r="C1157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</v>
      </c>
      <c r="D11578" s="6" t="str">
        <f>LEFT(Table3[[#This Row],[Last Funding Amount - ORIG]],MIN(FIND({0,1,2,3,4,5,6,7,8,9,0},Table3[[#This Row],[Last Funding Amount - ORIG]]&amp;"0123456789"))-1)</f>
        <v/>
      </c>
      <c r="E11578" t="s">
        <v>314</v>
      </c>
      <c r="F11578" s="1">
        <v>300000</v>
      </c>
      <c r="G11578">
        <v>1</v>
      </c>
      <c r="H11578">
        <v>1</v>
      </c>
    </row>
    <row r="11579" spans="1:8" x14ac:dyDescent="0.2">
      <c r="A11579" t="s">
        <v>13402</v>
      </c>
      <c r="B11579" s="1">
        <v>250000</v>
      </c>
      <c r="C1157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</v>
      </c>
      <c r="D11579" s="6" t="str">
        <f>LEFT(Table3[[#This Row],[Last Funding Amount - ORIG]],MIN(FIND({0,1,2,3,4,5,6,7,8,9,0},Table3[[#This Row],[Last Funding Amount - ORIG]]&amp;"0123456789"))-1)</f>
        <v/>
      </c>
      <c r="E11579" t="s">
        <v>44</v>
      </c>
      <c r="F11579" s="1">
        <v>250000</v>
      </c>
    </row>
    <row r="11580" spans="1:8" x14ac:dyDescent="0.2">
      <c r="A11580" t="s">
        <v>13403</v>
      </c>
      <c r="B11580" s="1">
        <v>500000</v>
      </c>
      <c r="C1158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</v>
      </c>
      <c r="D11580" s="6" t="str">
        <f>LEFT(Table3[[#This Row],[Last Funding Amount - ORIG]],MIN(FIND({0,1,2,3,4,5,6,7,8,9,0},Table3[[#This Row],[Last Funding Amount - ORIG]]&amp;"0123456789"))-1)</f>
        <v/>
      </c>
      <c r="E11580" t="s">
        <v>112</v>
      </c>
      <c r="F11580" s="1">
        <v>500000</v>
      </c>
      <c r="G11580">
        <v>1</v>
      </c>
      <c r="H11580">
        <v>1</v>
      </c>
    </row>
    <row r="11581" spans="1:8" x14ac:dyDescent="0.2">
      <c r="A11581" t="s">
        <v>13404</v>
      </c>
      <c r="B11581" s="1">
        <v>4000000</v>
      </c>
      <c r="C1158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4000000</v>
      </c>
      <c r="D11581" s="6" t="str">
        <f>LEFT(Table3[[#This Row],[Last Funding Amount - ORIG]],MIN(FIND({0,1,2,3,4,5,6,7,8,9,0},Table3[[#This Row],[Last Funding Amount - ORIG]]&amp;"0123456789"))-1)</f>
        <v/>
      </c>
      <c r="E11581" t="s">
        <v>22</v>
      </c>
      <c r="F11581" s="1">
        <v>4000000</v>
      </c>
      <c r="G11581">
        <v>1</v>
      </c>
      <c r="H11581">
        <v>1</v>
      </c>
    </row>
    <row r="11582" spans="1:8" x14ac:dyDescent="0.2">
      <c r="A11582" t="s">
        <v>13405</v>
      </c>
      <c r="B11582" s="1">
        <v>7000000</v>
      </c>
      <c r="C1158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7000000</v>
      </c>
      <c r="D11582" s="6" t="str">
        <f>LEFT(Table3[[#This Row],[Last Funding Amount - ORIG]],MIN(FIND({0,1,2,3,4,5,6,7,8,9,0},Table3[[#This Row],[Last Funding Amount - ORIG]]&amp;"0123456789"))-1)</f>
        <v/>
      </c>
      <c r="E11582" t="s">
        <v>13</v>
      </c>
      <c r="F11582" s="1">
        <v>28000000</v>
      </c>
      <c r="G11582">
        <v>3</v>
      </c>
      <c r="H11582">
        <v>3</v>
      </c>
    </row>
    <row r="11583" spans="1:8" x14ac:dyDescent="0.2">
      <c r="A11583" t="s">
        <v>13406</v>
      </c>
      <c r="C1158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583" s="6" t="str">
        <f>LEFT(Table3[[#This Row],[Last Funding Amount - ORIG]],MIN(FIND({0,1,2,3,4,5,6,7,8,9,0},Table3[[#This Row],[Last Funding Amount - ORIG]]&amp;"0123456789"))-1)</f>
        <v/>
      </c>
      <c r="E11583" t="s">
        <v>112</v>
      </c>
      <c r="F11583" t="s">
        <v>799</v>
      </c>
      <c r="H11583">
        <v>2</v>
      </c>
    </row>
    <row r="11584" spans="1:8" x14ac:dyDescent="0.2">
      <c r="A11584" t="s">
        <v>13407</v>
      </c>
      <c r="B11584" t="s">
        <v>608</v>
      </c>
      <c r="C1158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</v>
      </c>
      <c r="D11584" s="5" t="str">
        <f>LEFT(Table3[[#This Row],[Last Funding Amount - ORIG]],MIN(FIND({0,1,2,3,4,5,6,7,8,9,0},Table3[[#This Row],[Last Funding Amount - ORIG]]&amp;"0123456789"))-1)</f>
        <v>‰âÂ</v>
      </c>
      <c r="E11584" t="s">
        <v>112</v>
      </c>
      <c r="F11584" t="s">
        <v>609</v>
      </c>
      <c r="H11584">
        <v>1</v>
      </c>
    </row>
    <row r="11585" spans="1:8" x14ac:dyDescent="0.2">
      <c r="A11585" t="s">
        <v>13408</v>
      </c>
      <c r="B11585" s="1">
        <v>45000</v>
      </c>
      <c r="C1158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45000</v>
      </c>
      <c r="D11585" s="6" t="str">
        <f>LEFT(Table3[[#This Row],[Last Funding Amount - ORIG]],MIN(FIND({0,1,2,3,4,5,6,7,8,9,0},Table3[[#This Row],[Last Funding Amount - ORIG]]&amp;"0123456789"))-1)</f>
        <v/>
      </c>
      <c r="E11585" t="s">
        <v>112</v>
      </c>
      <c r="F11585" s="1">
        <v>45000</v>
      </c>
      <c r="G11585">
        <v>1</v>
      </c>
      <c r="H11585">
        <v>2</v>
      </c>
    </row>
    <row r="11586" spans="1:8" x14ac:dyDescent="0.2">
      <c r="A11586" t="s">
        <v>13409</v>
      </c>
      <c r="C1158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586" s="6" t="str">
        <f>LEFT(Table3[[#This Row],[Last Funding Amount - ORIG]],MIN(FIND({0,1,2,3,4,5,6,7,8,9,0},Table3[[#This Row],[Last Funding Amount - ORIG]]&amp;"0123456789"))-1)</f>
        <v/>
      </c>
      <c r="E11586" t="s">
        <v>101</v>
      </c>
      <c r="F11586" s="1">
        <v>30000</v>
      </c>
      <c r="H11586">
        <v>2</v>
      </c>
    </row>
    <row r="11587" spans="1:8" x14ac:dyDescent="0.2">
      <c r="A11587" t="s">
        <v>13410</v>
      </c>
      <c r="B11587" s="1">
        <v>22500000</v>
      </c>
      <c r="C1158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22500000</v>
      </c>
      <c r="D11587" s="6" t="str">
        <f>LEFT(Table3[[#This Row],[Last Funding Amount - ORIG]],MIN(FIND({0,1,2,3,4,5,6,7,8,9,0},Table3[[#This Row],[Last Funding Amount - ORIG]]&amp;"0123456789"))-1)</f>
        <v/>
      </c>
      <c r="E11587" t="s">
        <v>36</v>
      </c>
      <c r="F11587" s="1">
        <v>39915738</v>
      </c>
      <c r="G11587">
        <v>1</v>
      </c>
      <c r="H11587">
        <v>12</v>
      </c>
    </row>
    <row r="11588" spans="1:8" x14ac:dyDescent="0.2">
      <c r="A11588" t="s">
        <v>13411</v>
      </c>
      <c r="B11588" s="1">
        <v>105000</v>
      </c>
      <c r="C1158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105000</v>
      </c>
      <c r="D11588" s="6" t="str">
        <f>LEFT(Table3[[#This Row],[Last Funding Amount - ORIG]],MIN(FIND({0,1,2,3,4,5,6,7,8,9,0},Table3[[#This Row],[Last Funding Amount - ORIG]]&amp;"0123456789"))-1)</f>
        <v/>
      </c>
      <c r="E11588" t="s">
        <v>112</v>
      </c>
      <c r="F11588" s="1">
        <v>105000</v>
      </c>
    </row>
    <row r="11589" spans="1:8" x14ac:dyDescent="0.2">
      <c r="A11589" t="s">
        <v>13412</v>
      </c>
      <c r="B11589" s="1">
        <v>150000</v>
      </c>
      <c r="C1158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</v>
      </c>
      <c r="D11589" s="6" t="str">
        <f>LEFT(Table3[[#This Row],[Last Funding Amount - ORIG]],MIN(FIND({0,1,2,3,4,5,6,7,8,9,0},Table3[[#This Row],[Last Funding Amount - ORIG]]&amp;"0123456789"))-1)</f>
        <v/>
      </c>
      <c r="E11589" t="s">
        <v>112</v>
      </c>
      <c r="F11589" s="1">
        <v>150000</v>
      </c>
      <c r="H11589">
        <v>1</v>
      </c>
    </row>
    <row r="11590" spans="1:8" x14ac:dyDescent="0.2">
      <c r="A11590" t="s">
        <v>13413</v>
      </c>
      <c r="B11590" s="1">
        <v>25000</v>
      </c>
      <c r="C1159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</v>
      </c>
      <c r="D11590" s="6" t="str">
        <f>LEFT(Table3[[#This Row],[Last Funding Amount - ORIG]],MIN(FIND({0,1,2,3,4,5,6,7,8,9,0},Table3[[#This Row],[Last Funding Amount - ORIG]]&amp;"0123456789"))-1)</f>
        <v/>
      </c>
      <c r="E11590" t="s">
        <v>20</v>
      </c>
      <c r="F11590" s="1">
        <v>25000</v>
      </c>
    </row>
    <row r="11591" spans="1:8" x14ac:dyDescent="0.2">
      <c r="A11591" t="s">
        <v>13414</v>
      </c>
      <c r="B11591" s="1">
        <v>200000</v>
      </c>
      <c r="C1159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</v>
      </c>
      <c r="D11591" s="6" t="str">
        <f>LEFT(Table3[[#This Row],[Last Funding Amount - ORIG]],MIN(FIND({0,1,2,3,4,5,6,7,8,9,0},Table3[[#This Row],[Last Funding Amount - ORIG]]&amp;"0123456789"))-1)</f>
        <v/>
      </c>
      <c r="E11591" t="s">
        <v>314</v>
      </c>
      <c r="F11591" s="1">
        <v>200000</v>
      </c>
    </row>
    <row r="11592" spans="1:8" x14ac:dyDescent="0.2">
      <c r="A11592" t="s">
        <v>13415</v>
      </c>
      <c r="B11592" s="1">
        <v>6000000</v>
      </c>
      <c r="C1159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6000000</v>
      </c>
      <c r="D11592" s="6" t="str">
        <f>LEFT(Table3[[#This Row],[Last Funding Amount - ORIG]],MIN(FIND({0,1,2,3,4,5,6,7,8,9,0},Table3[[#This Row],[Last Funding Amount - ORIG]]&amp;"0123456789"))-1)</f>
        <v/>
      </c>
      <c r="E11592" t="s">
        <v>36</v>
      </c>
      <c r="F11592" s="1">
        <v>6750816</v>
      </c>
      <c r="G11592">
        <v>1</v>
      </c>
      <c r="H11592">
        <v>1</v>
      </c>
    </row>
    <row r="11593" spans="1:8" x14ac:dyDescent="0.2">
      <c r="A11593" t="s">
        <v>13416</v>
      </c>
      <c r="B11593" s="1">
        <v>100000</v>
      </c>
      <c r="C1159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</v>
      </c>
      <c r="D11593" s="6" t="str">
        <f>LEFT(Table3[[#This Row],[Last Funding Amount - ORIG]],MIN(FIND({0,1,2,3,4,5,6,7,8,9,0},Table3[[#This Row],[Last Funding Amount - ORIG]]&amp;"0123456789"))-1)</f>
        <v/>
      </c>
      <c r="E11593" t="s">
        <v>20</v>
      </c>
      <c r="F11593" s="1">
        <v>100000</v>
      </c>
      <c r="H11593">
        <v>1</v>
      </c>
    </row>
    <row r="11594" spans="1:8" x14ac:dyDescent="0.2">
      <c r="A11594" t="s">
        <v>13417</v>
      </c>
      <c r="C1159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594" s="6" t="str">
        <f>LEFT(Table3[[#This Row],[Last Funding Amount - ORIG]],MIN(FIND({0,1,2,3,4,5,6,7,8,9,0},Table3[[#This Row],[Last Funding Amount - ORIG]]&amp;"0123456789"))-1)</f>
        <v/>
      </c>
      <c r="E11594" t="s">
        <v>56</v>
      </c>
      <c r="F11594" s="1">
        <v>100000</v>
      </c>
      <c r="H11594">
        <v>2</v>
      </c>
    </row>
    <row r="11595" spans="1:8" x14ac:dyDescent="0.2">
      <c r="A11595" t="s">
        <v>13418</v>
      </c>
      <c r="B11595" s="1">
        <v>43350</v>
      </c>
      <c r="C1159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43350</v>
      </c>
      <c r="D11595" s="6" t="str">
        <f>LEFT(Table3[[#This Row],[Last Funding Amount - ORIG]],MIN(FIND({0,1,2,3,4,5,6,7,8,9,0},Table3[[#This Row],[Last Funding Amount - ORIG]]&amp;"0123456789"))-1)</f>
        <v/>
      </c>
      <c r="E11595" t="s">
        <v>59</v>
      </c>
      <c r="F11595" s="1">
        <v>43350</v>
      </c>
      <c r="G11595">
        <v>3</v>
      </c>
      <c r="H11595">
        <v>3</v>
      </c>
    </row>
    <row r="11596" spans="1:8" x14ac:dyDescent="0.2">
      <c r="A11596" t="s">
        <v>13419</v>
      </c>
      <c r="B11596" s="1">
        <v>1300000</v>
      </c>
      <c r="C1159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1300000</v>
      </c>
      <c r="D11596" s="6" t="str">
        <f>LEFT(Table3[[#This Row],[Last Funding Amount - ORIG]],MIN(FIND({0,1,2,3,4,5,6,7,8,9,0},Table3[[#This Row],[Last Funding Amount - ORIG]]&amp;"0123456789"))-1)</f>
        <v/>
      </c>
      <c r="E11596" t="s">
        <v>18</v>
      </c>
      <c r="F11596" s="1">
        <v>1300000</v>
      </c>
    </row>
    <row r="11597" spans="1:8" x14ac:dyDescent="0.2">
      <c r="A11597" t="s">
        <v>13420</v>
      </c>
      <c r="B11597" s="1">
        <v>316666</v>
      </c>
      <c r="C1159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316666</v>
      </c>
      <c r="D11597" s="6" t="str">
        <f>LEFT(Table3[[#This Row],[Last Funding Amount - ORIG]],MIN(FIND({0,1,2,3,4,5,6,7,8,9,0},Table3[[#This Row],[Last Funding Amount - ORIG]]&amp;"0123456789"))-1)</f>
        <v/>
      </c>
      <c r="E11597" t="s">
        <v>112</v>
      </c>
      <c r="F11597" s="1">
        <v>416666</v>
      </c>
    </row>
    <row r="11598" spans="1:8" x14ac:dyDescent="0.2">
      <c r="A11598" t="s">
        <v>13421</v>
      </c>
      <c r="B11598" s="1">
        <v>155000</v>
      </c>
      <c r="C1159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155000</v>
      </c>
      <c r="D11598" s="6" t="str">
        <f>LEFT(Table3[[#This Row],[Last Funding Amount - ORIG]],MIN(FIND({0,1,2,3,4,5,6,7,8,9,0},Table3[[#This Row],[Last Funding Amount - ORIG]]&amp;"0123456789"))-1)</f>
        <v/>
      </c>
      <c r="E11598" t="s">
        <v>112</v>
      </c>
      <c r="F11598" s="1">
        <v>155000</v>
      </c>
    </row>
    <row r="11599" spans="1:8" x14ac:dyDescent="0.2">
      <c r="A11599" t="s">
        <v>13422</v>
      </c>
      <c r="B11599" s="1">
        <v>25000</v>
      </c>
      <c r="C1159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</v>
      </c>
      <c r="D11599" s="6" t="str">
        <f>LEFT(Table3[[#This Row],[Last Funding Amount - ORIG]],MIN(FIND({0,1,2,3,4,5,6,7,8,9,0},Table3[[#This Row],[Last Funding Amount - ORIG]]&amp;"0123456789"))-1)</f>
        <v/>
      </c>
      <c r="E11599" t="s">
        <v>112</v>
      </c>
      <c r="F11599" s="1">
        <v>25000</v>
      </c>
      <c r="H11599">
        <v>2</v>
      </c>
    </row>
    <row r="11600" spans="1:8" x14ac:dyDescent="0.2">
      <c r="A11600" t="s">
        <v>13423</v>
      </c>
      <c r="B11600" t="s">
        <v>2405</v>
      </c>
      <c r="C1160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</v>
      </c>
      <c r="D11600" s="5" t="str">
        <f>LEFT(Table3[[#This Row],[Last Funding Amount - ORIG]],MIN(FIND({0,1,2,3,4,5,6,7,8,9,0},Table3[[#This Row],[Last Funding Amount - ORIG]]&amp;"0123456789"))-1)</f>
        <v>‰âÂ</v>
      </c>
      <c r="E11600" t="s">
        <v>44</v>
      </c>
      <c r="F11600" t="s">
        <v>2726</v>
      </c>
      <c r="H11600">
        <v>1</v>
      </c>
    </row>
    <row r="11601" spans="1:8" x14ac:dyDescent="0.2">
      <c r="A11601" t="s">
        <v>13424</v>
      </c>
      <c r="B11601" t="s">
        <v>2405</v>
      </c>
      <c r="C1160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</v>
      </c>
      <c r="D11601" s="5" t="str">
        <f>LEFT(Table3[[#This Row],[Last Funding Amount - ORIG]],MIN(FIND({0,1,2,3,4,5,6,7,8,9,0},Table3[[#This Row],[Last Funding Amount - ORIG]]&amp;"0123456789"))-1)</f>
        <v>‰âÂ</v>
      </c>
      <c r="E11601" t="s">
        <v>112</v>
      </c>
      <c r="F11601" t="s">
        <v>2726</v>
      </c>
    </row>
    <row r="11602" spans="1:8" x14ac:dyDescent="0.2">
      <c r="A11602" t="s">
        <v>13425</v>
      </c>
      <c r="B11602" s="1">
        <v>50000</v>
      </c>
      <c r="C1160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</v>
      </c>
      <c r="D11602" s="6" t="str">
        <f>LEFT(Table3[[#This Row],[Last Funding Amount - ORIG]],MIN(FIND({0,1,2,3,4,5,6,7,8,9,0},Table3[[#This Row],[Last Funding Amount - ORIG]]&amp;"0123456789"))-1)</f>
        <v/>
      </c>
      <c r="E11602" t="s">
        <v>112</v>
      </c>
      <c r="F11602" s="1">
        <v>120000</v>
      </c>
      <c r="G11602">
        <v>1</v>
      </c>
      <c r="H11602">
        <v>4</v>
      </c>
    </row>
    <row r="11603" spans="1:8" x14ac:dyDescent="0.2">
      <c r="A11603" t="s">
        <v>13426</v>
      </c>
      <c r="B11603" t="s">
        <v>798</v>
      </c>
      <c r="C1160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</v>
      </c>
      <c r="D11603" s="5" t="str">
        <f>LEFT(Table3[[#This Row],[Last Funding Amount - ORIG]],MIN(FIND({0,1,2,3,4,5,6,7,8,9,0},Table3[[#This Row],[Last Funding Amount - ORIG]]&amp;"0123456789"))-1)</f>
        <v>å£</v>
      </c>
      <c r="E11603" t="s">
        <v>59</v>
      </c>
      <c r="F11603" t="s">
        <v>799</v>
      </c>
      <c r="H11603">
        <v>1</v>
      </c>
    </row>
    <row r="11604" spans="1:8" x14ac:dyDescent="0.2">
      <c r="A11604" t="s">
        <v>13427</v>
      </c>
      <c r="B11604" t="s">
        <v>6744</v>
      </c>
      <c r="C1160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40000</v>
      </c>
      <c r="D11604" s="5" t="str">
        <f>LEFT(Table3[[#This Row],[Last Funding Amount - ORIG]],MIN(FIND({0,1,2,3,4,5,6,7,8,9,0},Table3[[#This Row],[Last Funding Amount - ORIG]]&amp;"0123456789"))-1)</f>
        <v>SGD</v>
      </c>
      <c r="E11604" t="s">
        <v>112</v>
      </c>
      <c r="F11604" t="s">
        <v>6745</v>
      </c>
      <c r="H11604">
        <v>2</v>
      </c>
    </row>
    <row r="11605" spans="1:8" x14ac:dyDescent="0.2">
      <c r="A11605" t="s">
        <v>13428</v>
      </c>
      <c r="B11605" s="1">
        <v>124560</v>
      </c>
      <c r="C1160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124560</v>
      </c>
      <c r="D11605" s="6" t="str">
        <f>LEFT(Table3[[#This Row],[Last Funding Amount - ORIG]],MIN(FIND({0,1,2,3,4,5,6,7,8,9,0},Table3[[#This Row],[Last Funding Amount - ORIG]]&amp;"0123456789"))-1)</f>
        <v/>
      </c>
      <c r="E11605" t="s">
        <v>44</v>
      </c>
      <c r="F11605" s="1">
        <v>176560</v>
      </c>
      <c r="H11605">
        <v>1</v>
      </c>
    </row>
    <row r="11606" spans="1:8" x14ac:dyDescent="0.2">
      <c r="A11606" t="s">
        <v>13429</v>
      </c>
      <c r="B11606" s="1">
        <v>325000</v>
      </c>
      <c r="C1160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325000</v>
      </c>
      <c r="D11606" s="6" t="str">
        <f>LEFT(Table3[[#This Row],[Last Funding Amount - ORIG]],MIN(FIND({0,1,2,3,4,5,6,7,8,9,0},Table3[[#This Row],[Last Funding Amount - ORIG]]&amp;"0123456789"))-1)</f>
        <v/>
      </c>
      <c r="E11606" t="s">
        <v>112</v>
      </c>
      <c r="F11606" s="1">
        <v>325000</v>
      </c>
      <c r="H11606">
        <v>1</v>
      </c>
    </row>
    <row r="11607" spans="1:8" x14ac:dyDescent="0.2">
      <c r="A11607" t="s">
        <v>13430</v>
      </c>
      <c r="B11607" s="1">
        <v>45000</v>
      </c>
      <c r="C1160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45000</v>
      </c>
      <c r="D11607" s="6" t="str">
        <f>LEFT(Table3[[#This Row],[Last Funding Amount - ORIG]],MIN(FIND({0,1,2,3,4,5,6,7,8,9,0},Table3[[#This Row],[Last Funding Amount - ORIG]]&amp;"0123456789"))-1)</f>
        <v/>
      </c>
      <c r="E11607" t="s">
        <v>112</v>
      </c>
      <c r="F11607" s="1">
        <v>45000</v>
      </c>
      <c r="H11607">
        <v>1</v>
      </c>
    </row>
    <row r="11608" spans="1:8" x14ac:dyDescent="0.2">
      <c r="A11608" t="s">
        <v>13431</v>
      </c>
      <c r="B11608" s="1">
        <v>100000</v>
      </c>
      <c r="C1160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</v>
      </c>
      <c r="D11608" s="6" t="str">
        <f>LEFT(Table3[[#This Row],[Last Funding Amount - ORIG]],MIN(FIND({0,1,2,3,4,5,6,7,8,9,0},Table3[[#This Row],[Last Funding Amount - ORIG]]&amp;"0123456789"))-1)</f>
        <v/>
      </c>
      <c r="E11608" t="s">
        <v>112</v>
      </c>
      <c r="F11608" s="1">
        <v>100000</v>
      </c>
      <c r="H11608">
        <v>1</v>
      </c>
    </row>
    <row r="11609" spans="1:8" x14ac:dyDescent="0.2">
      <c r="A11609" t="s">
        <v>13432</v>
      </c>
      <c r="B11609" s="1">
        <v>250000</v>
      </c>
      <c r="C1160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</v>
      </c>
      <c r="D11609" s="6" t="str">
        <f>LEFT(Table3[[#This Row],[Last Funding Amount - ORIG]],MIN(FIND({0,1,2,3,4,5,6,7,8,9,0},Table3[[#This Row],[Last Funding Amount - ORIG]]&amp;"0123456789"))-1)</f>
        <v/>
      </c>
      <c r="E11609" t="s">
        <v>314</v>
      </c>
      <c r="F11609" s="1">
        <v>250000</v>
      </c>
    </row>
    <row r="11610" spans="1:8" x14ac:dyDescent="0.2">
      <c r="A11610" t="s">
        <v>13433</v>
      </c>
      <c r="B11610" t="s">
        <v>2423</v>
      </c>
      <c r="C1161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32000</v>
      </c>
      <c r="D11610" s="5" t="str">
        <f>LEFT(Table3[[#This Row],[Last Funding Amount - ORIG]],MIN(FIND({0,1,2,3,4,5,6,7,8,9,0},Table3[[#This Row],[Last Funding Amount - ORIG]]&amp;"0123456789"))-1)</f>
        <v>‰âÂ</v>
      </c>
      <c r="E11610" t="s">
        <v>56</v>
      </c>
      <c r="F11610" t="s">
        <v>2588</v>
      </c>
      <c r="H11610">
        <v>1</v>
      </c>
    </row>
    <row r="11611" spans="1:8" x14ac:dyDescent="0.2">
      <c r="A11611" t="s">
        <v>13434</v>
      </c>
      <c r="B11611" t="s">
        <v>13435</v>
      </c>
      <c r="C1161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175310</v>
      </c>
      <c r="D11611" s="5" t="str">
        <f>LEFT(Table3[[#This Row],[Last Funding Amount - ORIG]],MIN(FIND({0,1,2,3,4,5,6,7,8,9,0},Table3[[#This Row],[Last Funding Amount - ORIG]]&amp;"0123456789"))-1)</f>
        <v>å£</v>
      </c>
      <c r="E11611" t="s">
        <v>59</v>
      </c>
      <c r="F11611" t="s">
        <v>13436</v>
      </c>
      <c r="H11611">
        <v>1</v>
      </c>
    </row>
    <row r="11612" spans="1:8" x14ac:dyDescent="0.2">
      <c r="A11612" t="s">
        <v>13437</v>
      </c>
      <c r="B11612" s="1">
        <v>25000</v>
      </c>
      <c r="C1161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</v>
      </c>
      <c r="D11612" s="6" t="str">
        <f>LEFT(Table3[[#This Row],[Last Funding Amount - ORIG]],MIN(FIND({0,1,2,3,4,5,6,7,8,9,0},Table3[[#This Row],[Last Funding Amount - ORIG]]&amp;"0123456789"))-1)</f>
        <v/>
      </c>
      <c r="E11612" t="s">
        <v>314</v>
      </c>
      <c r="F11612" s="1">
        <v>25000</v>
      </c>
      <c r="G11612">
        <v>1</v>
      </c>
      <c r="H11612">
        <v>1</v>
      </c>
    </row>
    <row r="11613" spans="1:8" x14ac:dyDescent="0.2">
      <c r="A11613" t="s">
        <v>13438</v>
      </c>
      <c r="B11613" s="1">
        <v>222342</v>
      </c>
      <c r="C1161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222342</v>
      </c>
      <c r="D11613" s="6" t="str">
        <f>LEFT(Table3[[#This Row],[Last Funding Amount - ORIG]],MIN(FIND({0,1,2,3,4,5,6,7,8,9,0},Table3[[#This Row],[Last Funding Amount - ORIG]]&amp;"0123456789"))-1)</f>
        <v/>
      </c>
      <c r="E11613" t="s">
        <v>44</v>
      </c>
      <c r="F11613" s="1">
        <v>222342</v>
      </c>
    </row>
    <row r="11614" spans="1:8" x14ac:dyDescent="0.2">
      <c r="A11614" t="s">
        <v>13439</v>
      </c>
      <c r="B11614" s="1">
        <v>10000000</v>
      </c>
      <c r="C1161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10000000</v>
      </c>
      <c r="D11614" s="6" t="str">
        <f>LEFT(Table3[[#This Row],[Last Funding Amount - ORIG]],MIN(FIND({0,1,2,3,4,5,6,7,8,9,0},Table3[[#This Row],[Last Funding Amount - ORIG]]&amp;"0123456789"))-1)</f>
        <v/>
      </c>
      <c r="E11614" t="s">
        <v>22</v>
      </c>
      <c r="F11614" s="1">
        <v>10000000</v>
      </c>
      <c r="G11614">
        <v>1</v>
      </c>
      <c r="H11614">
        <v>3</v>
      </c>
    </row>
    <row r="11615" spans="1:8" x14ac:dyDescent="0.2">
      <c r="A11615" t="s">
        <v>13440</v>
      </c>
      <c r="B11615" t="s">
        <v>13441</v>
      </c>
      <c r="C1161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</v>
      </c>
      <c r="D11615" s="5" t="str">
        <f>LEFT(Table3[[#This Row],[Last Funding Amount - ORIG]],MIN(FIND({0,1,2,3,4,5,6,7,8,9,0},Table3[[#This Row],[Last Funding Amount - ORIG]]&amp;"0123456789"))-1)</f>
        <v>PLN</v>
      </c>
      <c r="E11615" t="s">
        <v>13</v>
      </c>
      <c r="F11615" t="s">
        <v>13442</v>
      </c>
      <c r="G11615">
        <v>1</v>
      </c>
      <c r="H11615">
        <v>1</v>
      </c>
    </row>
    <row r="11616" spans="1:8" x14ac:dyDescent="0.2">
      <c r="A11616" t="s">
        <v>13443</v>
      </c>
      <c r="B11616" t="s">
        <v>2423</v>
      </c>
      <c r="C1161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32000</v>
      </c>
      <c r="D11616" s="5" t="str">
        <f>LEFT(Table3[[#This Row],[Last Funding Amount - ORIG]],MIN(FIND({0,1,2,3,4,5,6,7,8,9,0},Table3[[#This Row],[Last Funding Amount - ORIG]]&amp;"0123456789"))-1)</f>
        <v>‰âÂ</v>
      </c>
      <c r="E11616" t="s">
        <v>56</v>
      </c>
      <c r="F11616" t="s">
        <v>2588</v>
      </c>
      <c r="H11616">
        <v>1</v>
      </c>
    </row>
    <row r="11617" spans="1:8" x14ac:dyDescent="0.2">
      <c r="A11617" t="s">
        <v>13444</v>
      </c>
      <c r="B11617" s="1">
        <v>7350000</v>
      </c>
      <c r="C1161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7350000</v>
      </c>
      <c r="D11617" s="6" t="str">
        <f>LEFT(Table3[[#This Row],[Last Funding Amount - ORIG]],MIN(FIND({0,1,2,3,4,5,6,7,8,9,0},Table3[[#This Row],[Last Funding Amount - ORIG]]&amp;"0123456789"))-1)</f>
        <v/>
      </c>
      <c r="E11617" t="s">
        <v>22</v>
      </c>
      <c r="F11617" s="1">
        <v>8150000</v>
      </c>
      <c r="H11617">
        <v>6</v>
      </c>
    </row>
    <row r="11618" spans="1:8" x14ac:dyDescent="0.2">
      <c r="A11618" t="s">
        <v>13445</v>
      </c>
      <c r="B11618" s="1">
        <v>5000000</v>
      </c>
      <c r="C1161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5000000</v>
      </c>
      <c r="D11618" s="6" t="str">
        <f>LEFT(Table3[[#This Row],[Last Funding Amount - ORIG]],MIN(FIND({0,1,2,3,4,5,6,7,8,9,0},Table3[[#This Row],[Last Funding Amount - ORIG]]&amp;"0123456789"))-1)</f>
        <v/>
      </c>
      <c r="E11618" t="s">
        <v>22</v>
      </c>
      <c r="F11618" s="1">
        <v>5000000</v>
      </c>
      <c r="G11618">
        <v>1</v>
      </c>
      <c r="H11618">
        <v>1</v>
      </c>
    </row>
    <row r="11619" spans="1:8" x14ac:dyDescent="0.2">
      <c r="A11619" t="s">
        <v>13446</v>
      </c>
      <c r="B11619" s="1">
        <v>200000</v>
      </c>
      <c r="C1161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</v>
      </c>
      <c r="D11619" s="6" t="str">
        <f>LEFT(Table3[[#This Row],[Last Funding Amount - ORIG]],MIN(FIND({0,1,2,3,4,5,6,7,8,9,0},Table3[[#This Row],[Last Funding Amount - ORIG]]&amp;"0123456789"))-1)</f>
        <v/>
      </c>
      <c r="E11619" t="s">
        <v>314</v>
      </c>
      <c r="F11619" s="1">
        <v>200000</v>
      </c>
      <c r="H11619">
        <v>1</v>
      </c>
    </row>
    <row r="11620" spans="1:8" x14ac:dyDescent="0.2">
      <c r="A11620" t="s">
        <v>13447</v>
      </c>
      <c r="B11620" s="1">
        <v>85000</v>
      </c>
      <c r="C1162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85000</v>
      </c>
      <c r="D11620" s="6" t="str">
        <f>LEFT(Table3[[#This Row],[Last Funding Amount - ORIG]],MIN(FIND({0,1,2,3,4,5,6,7,8,9,0},Table3[[#This Row],[Last Funding Amount - ORIG]]&amp;"0123456789"))-1)</f>
        <v/>
      </c>
      <c r="E11620" t="s">
        <v>314</v>
      </c>
      <c r="F11620" s="1">
        <v>85000</v>
      </c>
    </row>
    <row r="11621" spans="1:8" x14ac:dyDescent="0.2">
      <c r="A11621" t="s">
        <v>13448</v>
      </c>
      <c r="C1162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621" s="6" t="str">
        <f>LEFT(Table3[[#This Row],[Last Funding Amount - ORIG]],MIN(FIND({0,1,2,3,4,5,6,7,8,9,0},Table3[[#This Row],[Last Funding Amount - ORIG]]&amp;"0123456789"))-1)</f>
        <v/>
      </c>
      <c r="E11621" t="s">
        <v>59</v>
      </c>
      <c r="F11621" s="1">
        <v>60000</v>
      </c>
    </row>
    <row r="11622" spans="1:8" x14ac:dyDescent="0.2">
      <c r="A11622" t="s">
        <v>13449</v>
      </c>
      <c r="C1162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622" s="6" t="str">
        <f>LEFT(Table3[[#This Row],[Last Funding Amount - ORIG]],MIN(FIND({0,1,2,3,4,5,6,7,8,9,0},Table3[[#This Row],[Last Funding Amount - ORIG]]&amp;"0123456789"))-1)</f>
        <v/>
      </c>
      <c r="E11622" t="s">
        <v>101</v>
      </c>
      <c r="F11622" s="1">
        <v>17000</v>
      </c>
      <c r="H11622">
        <v>1</v>
      </c>
    </row>
    <row r="11623" spans="1:8" x14ac:dyDescent="0.2">
      <c r="A11623" t="s">
        <v>13450</v>
      </c>
      <c r="B11623" t="s">
        <v>2423</v>
      </c>
      <c r="C1162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32000</v>
      </c>
      <c r="D11623" s="5" t="str">
        <f>LEFT(Table3[[#This Row],[Last Funding Amount - ORIG]],MIN(FIND({0,1,2,3,4,5,6,7,8,9,0},Table3[[#This Row],[Last Funding Amount - ORIG]]&amp;"0123456789"))-1)</f>
        <v>‰âÂ</v>
      </c>
      <c r="E11623" t="s">
        <v>56</v>
      </c>
      <c r="F11623" t="s">
        <v>2588</v>
      </c>
      <c r="H11623">
        <v>1</v>
      </c>
    </row>
    <row r="11624" spans="1:8" x14ac:dyDescent="0.2">
      <c r="A11624" t="s">
        <v>13451</v>
      </c>
      <c r="B11624" s="1">
        <v>25000</v>
      </c>
      <c r="C1162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</v>
      </c>
      <c r="D11624" s="6" t="str">
        <f>LEFT(Table3[[#This Row],[Last Funding Amount - ORIG]],MIN(FIND({0,1,2,3,4,5,6,7,8,9,0},Table3[[#This Row],[Last Funding Amount - ORIG]]&amp;"0123456789"))-1)</f>
        <v/>
      </c>
      <c r="E11624" t="s">
        <v>314</v>
      </c>
      <c r="F11624" s="1">
        <v>25000</v>
      </c>
      <c r="G11624">
        <v>1</v>
      </c>
      <c r="H11624">
        <v>1</v>
      </c>
    </row>
    <row r="11625" spans="1:8" x14ac:dyDescent="0.2">
      <c r="A11625" t="s">
        <v>13452</v>
      </c>
      <c r="C1162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625" s="6" t="str">
        <f>LEFT(Table3[[#This Row],[Last Funding Amount - ORIG]],MIN(FIND({0,1,2,3,4,5,6,7,8,9,0},Table3[[#This Row],[Last Funding Amount - ORIG]]&amp;"0123456789"))-1)</f>
        <v/>
      </c>
      <c r="E11625" t="s">
        <v>56</v>
      </c>
      <c r="F11625" s="1">
        <v>25000</v>
      </c>
      <c r="H11625">
        <v>2</v>
      </c>
    </row>
    <row r="11626" spans="1:8" x14ac:dyDescent="0.2">
      <c r="A11626" t="s">
        <v>13453</v>
      </c>
      <c r="B11626" s="1">
        <v>25000</v>
      </c>
      <c r="C1162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</v>
      </c>
      <c r="D11626" s="6" t="str">
        <f>LEFT(Table3[[#This Row],[Last Funding Amount - ORIG]],MIN(FIND({0,1,2,3,4,5,6,7,8,9,0},Table3[[#This Row],[Last Funding Amount - ORIG]]&amp;"0123456789"))-1)</f>
        <v/>
      </c>
      <c r="E11626" t="s">
        <v>314</v>
      </c>
      <c r="F11626" s="1">
        <v>25000</v>
      </c>
      <c r="G11626">
        <v>1</v>
      </c>
      <c r="H11626">
        <v>1</v>
      </c>
    </row>
    <row r="11627" spans="1:8" x14ac:dyDescent="0.2">
      <c r="A11627" t="s">
        <v>13454</v>
      </c>
      <c r="B11627" s="1">
        <v>340000</v>
      </c>
      <c r="C1162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340000</v>
      </c>
      <c r="D11627" s="6" t="str">
        <f>LEFT(Table3[[#This Row],[Last Funding Amount - ORIG]],MIN(FIND({0,1,2,3,4,5,6,7,8,9,0},Table3[[#This Row],[Last Funding Amount - ORIG]]&amp;"0123456789"))-1)</f>
        <v/>
      </c>
      <c r="E11627" t="s">
        <v>112</v>
      </c>
      <c r="F11627" s="1">
        <v>340000</v>
      </c>
    </row>
    <row r="11628" spans="1:8" x14ac:dyDescent="0.2">
      <c r="A11628" t="s">
        <v>13455</v>
      </c>
      <c r="C1162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628" s="6" t="str">
        <f>LEFT(Table3[[#This Row],[Last Funding Amount - ORIG]],MIN(FIND({0,1,2,3,4,5,6,7,8,9,0},Table3[[#This Row],[Last Funding Amount - ORIG]]&amp;"0123456789"))-1)</f>
        <v/>
      </c>
      <c r="E11628" t="s">
        <v>101</v>
      </c>
      <c r="F11628" s="1">
        <v>45000</v>
      </c>
      <c r="H11628">
        <v>2</v>
      </c>
    </row>
    <row r="11629" spans="1:8" x14ac:dyDescent="0.2">
      <c r="A11629" t="s">
        <v>13456</v>
      </c>
      <c r="B11629" s="1">
        <v>400000</v>
      </c>
      <c r="C1162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400000</v>
      </c>
      <c r="D11629" s="6" t="str">
        <f>LEFT(Table3[[#This Row],[Last Funding Amount - ORIG]],MIN(FIND({0,1,2,3,4,5,6,7,8,9,0},Table3[[#This Row],[Last Funding Amount - ORIG]]&amp;"0123456789"))-1)</f>
        <v/>
      </c>
      <c r="E11629" t="s">
        <v>314</v>
      </c>
      <c r="F11629" s="1">
        <v>400000</v>
      </c>
    </row>
    <row r="11630" spans="1:8" x14ac:dyDescent="0.2">
      <c r="A11630" t="s">
        <v>13457</v>
      </c>
      <c r="B11630" s="1">
        <v>259504</v>
      </c>
      <c r="C1163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259504</v>
      </c>
      <c r="D11630" s="6" t="str">
        <f>LEFT(Table3[[#This Row],[Last Funding Amount - ORIG]],MIN(FIND({0,1,2,3,4,5,6,7,8,9,0},Table3[[#This Row],[Last Funding Amount - ORIG]]&amp;"0123456789"))-1)</f>
        <v/>
      </c>
      <c r="E11630" t="s">
        <v>112</v>
      </c>
      <c r="F11630" s="1">
        <v>259504</v>
      </c>
    </row>
    <row r="11631" spans="1:8" x14ac:dyDescent="0.2">
      <c r="A11631" t="s">
        <v>13458</v>
      </c>
      <c r="B11631" s="1">
        <v>50000</v>
      </c>
      <c r="C1163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</v>
      </c>
      <c r="D11631" s="6" t="str">
        <f>LEFT(Table3[[#This Row],[Last Funding Amount - ORIG]],MIN(FIND({0,1,2,3,4,5,6,7,8,9,0},Table3[[#This Row],[Last Funding Amount - ORIG]]&amp;"0123456789"))-1)</f>
        <v/>
      </c>
      <c r="E11631" t="s">
        <v>112</v>
      </c>
      <c r="F11631" s="1">
        <v>50000</v>
      </c>
    </row>
    <row r="11632" spans="1:8" x14ac:dyDescent="0.2">
      <c r="A11632" t="s">
        <v>13459</v>
      </c>
      <c r="B11632" t="s">
        <v>2423</v>
      </c>
      <c r="C1163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32000</v>
      </c>
      <c r="D11632" s="5" t="str">
        <f>LEFT(Table3[[#This Row],[Last Funding Amount - ORIG]],MIN(FIND({0,1,2,3,4,5,6,7,8,9,0},Table3[[#This Row],[Last Funding Amount - ORIG]]&amp;"0123456789"))-1)</f>
        <v>‰âÂ</v>
      </c>
      <c r="E11632" t="s">
        <v>56</v>
      </c>
      <c r="F11632" t="s">
        <v>2588</v>
      </c>
      <c r="H11632">
        <v>1</v>
      </c>
    </row>
    <row r="11633" spans="1:8" x14ac:dyDescent="0.2">
      <c r="A11633" t="s">
        <v>13460</v>
      </c>
      <c r="B11633" t="s">
        <v>8442</v>
      </c>
      <c r="C1163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127000</v>
      </c>
      <c r="D11633" s="5" t="str">
        <f>LEFT(Table3[[#This Row],[Last Funding Amount - ORIG]],MIN(FIND({0,1,2,3,4,5,6,7,8,9,0},Table3[[#This Row],[Last Funding Amount - ORIG]]&amp;"0123456789"))-1)</f>
        <v>å£</v>
      </c>
      <c r="E11633" t="s">
        <v>112</v>
      </c>
      <c r="F11633" t="s">
        <v>13461</v>
      </c>
      <c r="G11633">
        <v>1</v>
      </c>
      <c r="H11633">
        <v>1</v>
      </c>
    </row>
    <row r="11634" spans="1:8" x14ac:dyDescent="0.2">
      <c r="A11634" t="s">
        <v>13462</v>
      </c>
      <c r="B11634" t="s">
        <v>2423</v>
      </c>
      <c r="C1163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32000</v>
      </c>
      <c r="D11634" s="5" t="str">
        <f>LEFT(Table3[[#This Row],[Last Funding Amount - ORIG]],MIN(FIND({0,1,2,3,4,5,6,7,8,9,0},Table3[[#This Row],[Last Funding Amount - ORIG]]&amp;"0123456789"))-1)</f>
        <v>‰âÂ</v>
      </c>
      <c r="E11634" t="s">
        <v>56</v>
      </c>
      <c r="F11634" t="s">
        <v>2588</v>
      </c>
      <c r="H11634">
        <v>1</v>
      </c>
    </row>
    <row r="11635" spans="1:8" x14ac:dyDescent="0.2">
      <c r="A11635" t="s">
        <v>13463</v>
      </c>
      <c r="B11635" s="1">
        <v>36000</v>
      </c>
      <c r="C1163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36000</v>
      </c>
      <c r="D11635" s="6" t="str">
        <f>LEFT(Table3[[#This Row],[Last Funding Amount - ORIG]],MIN(FIND({0,1,2,3,4,5,6,7,8,9,0},Table3[[#This Row],[Last Funding Amount - ORIG]]&amp;"0123456789"))-1)</f>
        <v/>
      </c>
      <c r="E11635" t="s">
        <v>112</v>
      </c>
      <c r="F11635" s="1">
        <v>36000</v>
      </c>
      <c r="H11635">
        <v>1</v>
      </c>
    </row>
    <row r="11636" spans="1:8" x14ac:dyDescent="0.2">
      <c r="A11636" t="s">
        <v>13464</v>
      </c>
      <c r="B11636" s="1">
        <v>45000</v>
      </c>
      <c r="C1163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45000</v>
      </c>
      <c r="D11636" s="6" t="str">
        <f>LEFT(Table3[[#This Row],[Last Funding Amount - ORIG]],MIN(FIND({0,1,2,3,4,5,6,7,8,9,0},Table3[[#This Row],[Last Funding Amount - ORIG]]&amp;"0123456789"))-1)</f>
        <v/>
      </c>
      <c r="E11636" t="s">
        <v>112</v>
      </c>
      <c r="F11636" s="1">
        <v>45000</v>
      </c>
    </row>
    <row r="11637" spans="1:8" x14ac:dyDescent="0.2">
      <c r="A11637" t="s">
        <v>13465</v>
      </c>
      <c r="B11637" s="1">
        <v>120000</v>
      </c>
      <c r="C1163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120000</v>
      </c>
      <c r="D11637" s="6" t="str">
        <f>LEFT(Table3[[#This Row],[Last Funding Amount - ORIG]],MIN(FIND({0,1,2,3,4,5,6,7,8,9,0},Table3[[#This Row],[Last Funding Amount - ORIG]]&amp;"0123456789"))-1)</f>
        <v/>
      </c>
      <c r="E11637" t="s">
        <v>112</v>
      </c>
      <c r="F11637" s="1">
        <v>1234238</v>
      </c>
      <c r="H11637">
        <v>4</v>
      </c>
    </row>
    <row r="11638" spans="1:8" x14ac:dyDescent="0.2">
      <c r="A11638" t="s">
        <v>13466</v>
      </c>
      <c r="B11638" t="s">
        <v>6744</v>
      </c>
      <c r="C1163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40000</v>
      </c>
      <c r="D11638" s="5" t="str">
        <f>LEFT(Table3[[#This Row],[Last Funding Amount - ORIG]],MIN(FIND({0,1,2,3,4,5,6,7,8,9,0},Table3[[#This Row],[Last Funding Amount - ORIG]]&amp;"0123456789"))-1)</f>
        <v>SGD</v>
      </c>
      <c r="E11638" t="s">
        <v>112</v>
      </c>
      <c r="F11638" t="s">
        <v>6745</v>
      </c>
      <c r="H11638">
        <v>2</v>
      </c>
    </row>
    <row r="11639" spans="1:8" x14ac:dyDescent="0.2">
      <c r="A11639" t="s">
        <v>13467</v>
      </c>
      <c r="B11639" s="1">
        <v>40000</v>
      </c>
      <c r="C1163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40000</v>
      </c>
      <c r="D11639" s="6" t="str">
        <f>LEFT(Table3[[#This Row],[Last Funding Amount - ORIG]],MIN(FIND({0,1,2,3,4,5,6,7,8,9,0},Table3[[#This Row],[Last Funding Amount - ORIG]]&amp;"0123456789"))-1)</f>
        <v/>
      </c>
      <c r="E11639" t="s">
        <v>112</v>
      </c>
      <c r="F11639" s="1">
        <v>40000</v>
      </c>
      <c r="H11639">
        <v>2</v>
      </c>
    </row>
    <row r="11640" spans="1:8" x14ac:dyDescent="0.2">
      <c r="A11640" t="s">
        <v>13468</v>
      </c>
      <c r="B11640" s="1">
        <v>40000</v>
      </c>
      <c r="C1164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40000</v>
      </c>
      <c r="D11640" s="6" t="str">
        <f>LEFT(Table3[[#This Row],[Last Funding Amount - ORIG]],MIN(FIND({0,1,2,3,4,5,6,7,8,9,0},Table3[[#This Row],[Last Funding Amount - ORIG]]&amp;"0123456789"))-1)</f>
        <v/>
      </c>
      <c r="E11640" t="s">
        <v>112</v>
      </c>
      <c r="F11640" s="1">
        <v>40000</v>
      </c>
      <c r="H11640">
        <v>2</v>
      </c>
    </row>
    <row r="11641" spans="1:8" x14ac:dyDescent="0.2">
      <c r="A11641" t="s">
        <v>13469</v>
      </c>
      <c r="B11641" s="1">
        <v>40000</v>
      </c>
      <c r="C1164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40000</v>
      </c>
      <c r="D11641" s="6" t="str">
        <f>LEFT(Table3[[#This Row],[Last Funding Amount - ORIG]],MIN(FIND({0,1,2,3,4,5,6,7,8,9,0},Table3[[#This Row],[Last Funding Amount - ORIG]]&amp;"0123456789"))-1)</f>
        <v/>
      </c>
      <c r="E11641" t="s">
        <v>112</v>
      </c>
      <c r="F11641" s="1">
        <v>40000</v>
      </c>
      <c r="H11641">
        <v>2</v>
      </c>
    </row>
    <row r="11642" spans="1:8" x14ac:dyDescent="0.2">
      <c r="A11642" t="s">
        <v>13470</v>
      </c>
      <c r="B11642" t="s">
        <v>6744</v>
      </c>
      <c r="C1164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40000</v>
      </c>
      <c r="D11642" s="5" t="str">
        <f>LEFT(Table3[[#This Row],[Last Funding Amount - ORIG]],MIN(FIND({0,1,2,3,4,5,6,7,8,9,0},Table3[[#This Row],[Last Funding Amount - ORIG]]&amp;"0123456789"))-1)</f>
        <v>SGD</v>
      </c>
      <c r="E11642" t="s">
        <v>112</v>
      </c>
      <c r="F11642" t="s">
        <v>6745</v>
      </c>
      <c r="H11642">
        <v>2</v>
      </c>
    </row>
    <row r="11643" spans="1:8" x14ac:dyDescent="0.2">
      <c r="A11643" t="s">
        <v>13471</v>
      </c>
      <c r="B11643" t="s">
        <v>6744</v>
      </c>
      <c r="C1164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40000</v>
      </c>
      <c r="D11643" s="5" t="str">
        <f>LEFT(Table3[[#This Row],[Last Funding Amount - ORIG]],MIN(FIND({0,1,2,3,4,5,6,7,8,9,0},Table3[[#This Row],[Last Funding Amount - ORIG]]&amp;"0123456789"))-1)</f>
        <v>SGD</v>
      </c>
      <c r="E11643" t="s">
        <v>112</v>
      </c>
      <c r="F11643" t="s">
        <v>6745</v>
      </c>
      <c r="H11643">
        <v>2</v>
      </c>
    </row>
    <row r="11644" spans="1:8" x14ac:dyDescent="0.2">
      <c r="A11644" t="s">
        <v>13472</v>
      </c>
      <c r="C1164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644" s="6" t="str">
        <f>LEFT(Table3[[#This Row],[Last Funding Amount - ORIG]],MIN(FIND({0,1,2,3,4,5,6,7,8,9,0},Table3[[#This Row],[Last Funding Amount - ORIG]]&amp;"0123456789"))-1)</f>
        <v/>
      </c>
      <c r="E11644" t="s">
        <v>112</v>
      </c>
    </row>
    <row r="11645" spans="1:8" x14ac:dyDescent="0.2">
      <c r="A11645" t="s">
        <v>13473</v>
      </c>
      <c r="C1164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645" s="6" t="str">
        <f>LEFT(Table3[[#This Row],[Last Funding Amount - ORIG]],MIN(FIND({0,1,2,3,4,5,6,7,8,9,0},Table3[[#This Row],[Last Funding Amount - ORIG]]&amp;"0123456789"))-1)</f>
        <v/>
      </c>
      <c r="E11645" t="s">
        <v>44</v>
      </c>
    </row>
    <row r="11646" spans="1:8" x14ac:dyDescent="0.2">
      <c r="A11646" t="s">
        <v>13474</v>
      </c>
      <c r="C1164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646" s="6" t="str">
        <f>LEFT(Table3[[#This Row],[Last Funding Amount - ORIG]],MIN(FIND({0,1,2,3,4,5,6,7,8,9,0},Table3[[#This Row],[Last Funding Amount - ORIG]]&amp;"0123456789"))-1)</f>
        <v/>
      </c>
      <c r="E11646" t="s">
        <v>112</v>
      </c>
      <c r="G11646">
        <v>1</v>
      </c>
      <c r="H11646">
        <v>4</v>
      </c>
    </row>
    <row r="11647" spans="1:8" x14ac:dyDescent="0.2">
      <c r="A11647" t="s">
        <v>13475</v>
      </c>
      <c r="C1164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647" s="6" t="str">
        <f>LEFT(Table3[[#This Row],[Last Funding Amount - ORIG]],MIN(FIND({0,1,2,3,4,5,6,7,8,9,0},Table3[[#This Row],[Last Funding Amount - ORIG]]&amp;"0123456789"))-1)</f>
        <v/>
      </c>
      <c r="E11647" t="s">
        <v>112</v>
      </c>
      <c r="G11647">
        <v>1</v>
      </c>
      <c r="H11647">
        <v>5</v>
      </c>
    </row>
    <row r="11648" spans="1:8" x14ac:dyDescent="0.2">
      <c r="A11648" t="s">
        <v>13476</v>
      </c>
      <c r="C1164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648" s="6" t="str">
        <f>LEFT(Table3[[#This Row],[Last Funding Amount - ORIG]],MIN(FIND({0,1,2,3,4,5,6,7,8,9,0},Table3[[#This Row],[Last Funding Amount - ORIG]]&amp;"0123456789"))-1)</f>
        <v/>
      </c>
      <c r="E11648" t="s">
        <v>112</v>
      </c>
      <c r="G11648">
        <v>1</v>
      </c>
      <c r="H11648">
        <v>1</v>
      </c>
    </row>
    <row r="11649" spans="1:8" x14ac:dyDescent="0.2">
      <c r="A11649" t="s">
        <v>13477</v>
      </c>
      <c r="C1164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649" s="6" t="str">
        <f>LEFT(Table3[[#This Row],[Last Funding Amount - ORIG]],MIN(FIND({0,1,2,3,4,5,6,7,8,9,0},Table3[[#This Row],[Last Funding Amount - ORIG]]&amp;"0123456789"))-1)</f>
        <v/>
      </c>
      <c r="E11649" t="s">
        <v>112</v>
      </c>
      <c r="H11649">
        <v>1</v>
      </c>
    </row>
    <row r="11650" spans="1:8" x14ac:dyDescent="0.2">
      <c r="A11650" t="s">
        <v>13478</v>
      </c>
      <c r="C1165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650" s="6" t="str">
        <f>LEFT(Table3[[#This Row],[Last Funding Amount - ORIG]],MIN(FIND({0,1,2,3,4,5,6,7,8,9,0},Table3[[#This Row],[Last Funding Amount - ORIG]]&amp;"0123456789"))-1)</f>
        <v/>
      </c>
      <c r="E11650" t="s">
        <v>112</v>
      </c>
      <c r="H11650">
        <v>4</v>
      </c>
    </row>
    <row r="11651" spans="1:8" x14ac:dyDescent="0.2">
      <c r="A11651" t="s">
        <v>13479</v>
      </c>
      <c r="C1165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651" s="6" t="str">
        <f>LEFT(Table3[[#This Row],[Last Funding Amount - ORIG]],MIN(FIND({0,1,2,3,4,5,6,7,8,9,0},Table3[[#This Row],[Last Funding Amount - ORIG]]&amp;"0123456789"))-1)</f>
        <v/>
      </c>
      <c r="E11651" t="s">
        <v>112</v>
      </c>
      <c r="G11651">
        <v>1</v>
      </c>
      <c r="H11651">
        <v>2</v>
      </c>
    </row>
    <row r="11652" spans="1:8" x14ac:dyDescent="0.2">
      <c r="A11652" t="s">
        <v>13480</v>
      </c>
      <c r="C1165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652" s="6" t="str">
        <f>LEFT(Table3[[#This Row],[Last Funding Amount - ORIG]],MIN(FIND({0,1,2,3,4,5,6,7,8,9,0},Table3[[#This Row],[Last Funding Amount - ORIG]]&amp;"0123456789"))-1)</f>
        <v/>
      </c>
      <c r="E11652" t="s">
        <v>112</v>
      </c>
      <c r="H11652">
        <v>2</v>
      </c>
    </row>
    <row r="11653" spans="1:8" x14ac:dyDescent="0.2">
      <c r="A11653" t="s">
        <v>13481</v>
      </c>
      <c r="C1165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653" s="6" t="str">
        <f>LEFT(Table3[[#This Row],[Last Funding Amount - ORIG]],MIN(FIND({0,1,2,3,4,5,6,7,8,9,0},Table3[[#This Row],[Last Funding Amount - ORIG]]&amp;"0123456789"))-1)</f>
        <v/>
      </c>
      <c r="E11653" t="s">
        <v>112</v>
      </c>
      <c r="H11653">
        <v>2</v>
      </c>
    </row>
    <row r="11654" spans="1:8" x14ac:dyDescent="0.2">
      <c r="A11654" t="s">
        <v>13482</v>
      </c>
      <c r="C1165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654" s="6" t="str">
        <f>LEFT(Table3[[#This Row],[Last Funding Amount - ORIG]],MIN(FIND({0,1,2,3,4,5,6,7,8,9,0},Table3[[#This Row],[Last Funding Amount - ORIG]]&amp;"0123456789"))-1)</f>
        <v/>
      </c>
      <c r="E11654" t="s">
        <v>22</v>
      </c>
      <c r="G11654">
        <v>1</v>
      </c>
      <c r="H11654">
        <v>5</v>
      </c>
    </row>
    <row r="11655" spans="1:8" x14ac:dyDescent="0.2">
      <c r="A11655" t="s">
        <v>13483</v>
      </c>
      <c r="C1165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655" s="6" t="str">
        <f>LEFT(Table3[[#This Row],[Last Funding Amount - ORIG]],MIN(FIND({0,1,2,3,4,5,6,7,8,9,0},Table3[[#This Row],[Last Funding Amount - ORIG]]&amp;"0123456789"))-1)</f>
        <v/>
      </c>
      <c r="E11655" t="s">
        <v>112</v>
      </c>
      <c r="G11655">
        <v>1</v>
      </c>
      <c r="H11655">
        <v>8</v>
      </c>
    </row>
    <row r="11656" spans="1:8" x14ac:dyDescent="0.2">
      <c r="A11656" t="s">
        <v>13484</v>
      </c>
      <c r="C1165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656" s="6" t="str">
        <f>LEFT(Table3[[#This Row],[Last Funding Amount - ORIG]],MIN(FIND({0,1,2,3,4,5,6,7,8,9,0},Table3[[#This Row],[Last Funding Amount - ORIG]]&amp;"0123456789"))-1)</f>
        <v/>
      </c>
      <c r="E11656" t="s">
        <v>112</v>
      </c>
      <c r="H11656">
        <v>2</v>
      </c>
    </row>
    <row r="11657" spans="1:8" x14ac:dyDescent="0.2">
      <c r="A11657" t="s">
        <v>13485</v>
      </c>
      <c r="C1165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657" s="6" t="str">
        <f>LEFT(Table3[[#This Row],[Last Funding Amount - ORIG]],MIN(FIND({0,1,2,3,4,5,6,7,8,9,0},Table3[[#This Row],[Last Funding Amount - ORIG]]&amp;"0123456789"))-1)</f>
        <v/>
      </c>
      <c r="E11657" t="s">
        <v>112</v>
      </c>
      <c r="H11657">
        <v>7</v>
      </c>
    </row>
    <row r="11658" spans="1:8" x14ac:dyDescent="0.2">
      <c r="A11658" t="s">
        <v>13486</v>
      </c>
      <c r="C1165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658" s="6" t="str">
        <f>LEFT(Table3[[#This Row],[Last Funding Amount - ORIG]],MIN(FIND({0,1,2,3,4,5,6,7,8,9,0},Table3[[#This Row],[Last Funding Amount - ORIG]]&amp;"0123456789"))-1)</f>
        <v/>
      </c>
      <c r="E11658" t="s">
        <v>112</v>
      </c>
    </row>
    <row r="11659" spans="1:8" x14ac:dyDescent="0.2">
      <c r="A11659" t="s">
        <v>13487</v>
      </c>
      <c r="C1165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659" s="6" t="str">
        <f>LEFT(Table3[[#This Row],[Last Funding Amount - ORIG]],MIN(FIND({0,1,2,3,4,5,6,7,8,9,0},Table3[[#This Row],[Last Funding Amount - ORIG]]&amp;"0123456789"))-1)</f>
        <v/>
      </c>
      <c r="E11659" t="s">
        <v>112</v>
      </c>
      <c r="H11659">
        <v>8</v>
      </c>
    </row>
    <row r="11660" spans="1:8" x14ac:dyDescent="0.2">
      <c r="A11660" t="s">
        <v>13488</v>
      </c>
      <c r="C1166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660" s="6" t="str">
        <f>LEFT(Table3[[#This Row],[Last Funding Amount - ORIG]],MIN(FIND({0,1,2,3,4,5,6,7,8,9,0},Table3[[#This Row],[Last Funding Amount - ORIG]]&amp;"0123456789"))-1)</f>
        <v/>
      </c>
      <c r="E11660" t="s">
        <v>112</v>
      </c>
      <c r="G11660">
        <v>2</v>
      </c>
      <c r="H11660">
        <v>6</v>
      </c>
    </row>
    <row r="11661" spans="1:8" x14ac:dyDescent="0.2">
      <c r="A11661" t="s">
        <v>13489</v>
      </c>
      <c r="C1166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661" s="6" t="str">
        <f>LEFT(Table3[[#This Row],[Last Funding Amount - ORIG]],MIN(FIND({0,1,2,3,4,5,6,7,8,9,0},Table3[[#This Row],[Last Funding Amount - ORIG]]&amp;"0123456789"))-1)</f>
        <v/>
      </c>
      <c r="E11661" t="s">
        <v>101</v>
      </c>
      <c r="H11661">
        <v>3</v>
      </c>
    </row>
    <row r="11662" spans="1:8" x14ac:dyDescent="0.2">
      <c r="A11662" t="s">
        <v>13490</v>
      </c>
      <c r="C1166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662" s="6" t="str">
        <f>LEFT(Table3[[#This Row],[Last Funding Amount - ORIG]],MIN(FIND({0,1,2,3,4,5,6,7,8,9,0},Table3[[#This Row],[Last Funding Amount - ORIG]]&amp;"0123456789"))-1)</f>
        <v/>
      </c>
      <c r="E11662" t="s">
        <v>112</v>
      </c>
    </row>
    <row r="11663" spans="1:8" x14ac:dyDescent="0.2">
      <c r="A11663" t="s">
        <v>13491</v>
      </c>
      <c r="C1166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663" s="6" t="str">
        <f>LEFT(Table3[[#This Row],[Last Funding Amount - ORIG]],MIN(FIND({0,1,2,3,4,5,6,7,8,9,0},Table3[[#This Row],[Last Funding Amount - ORIG]]&amp;"0123456789"))-1)</f>
        <v/>
      </c>
      <c r="E11663" t="s">
        <v>13</v>
      </c>
      <c r="G11663">
        <v>1</v>
      </c>
      <c r="H11663">
        <v>1</v>
      </c>
    </row>
    <row r="11664" spans="1:8" x14ac:dyDescent="0.2">
      <c r="A11664" t="s">
        <v>13492</v>
      </c>
      <c r="B11664" t="s">
        <v>6688</v>
      </c>
      <c r="C1166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</v>
      </c>
      <c r="D11664" s="5" t="str">
        <f>LEFT(Table3[[#This Row],[Last Funding Amount - ORIG]],MIN(FIND({0,1,2,3,4,5,6,7,8,9,0},Table3[[#This Row],[Last Funding Amount - ORIG]]&amp;"0123456789"))-1)</f>
        <v>R$</v>
      </c>
      <c r="E11664" t="s">
        <v>20</v>
      </c>
      <c r="F11664" t="s">
        <v>6689</v>
      </c>
    </row>
    <row r="11665" spans="1:8" x14ac:dyDescent="0.2">
      <c r="A11665" t="s">
        <v>13493</v>
      </c>
      <c r="C1166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665" s="6" t="str">
        <f>LEFT(Table3[[#This Row],[Last Funding Amount - ORIG]],MIN(FIND({0,1,2,3,4,5,6,7,8,9,0},Table3[[#This Row],[Last Funding Amount - ORIG]]&amp;"0123456789"))-1)</f>
        <v/>
      </c>
      <c r="E11665" t="s">
        <v>13</v>
      </c>
      <c r="H11665">
        <v>2</v>
      </c>
    </row>
    <row r="11666" spans="1:8" x14ac:dyDescent="0.2">
      <c r="A11666" t="s">
        <v>13494</v>
      </c>
      <c r="C1166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666" s="6" t="str">
        <f>LEFT(Table3[[#This Row],[Last Funding Amount - ORIG]],MIN(FIND({0,1,2,3,4,5,6,7,8,9,0},Table3[[#This Row],[Last Funding Amount - ORIG]]&amp;"0123456789"))-1)</f>
        <v/>
      </c>
      <c r="E11666" t="s">
        <v>112</v>
      </c>
      <c r="H11666">
        <v>2</v>
      </c>
    </row>
    <row r="11667" spans="1:8" x14ac:dyDescent="0.2">
      <c r="A11667" t="s">
        <v>13495</v>
      </c>
      <c r="C1166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667" s="6" t="str">
        <f>LEFT(Table3[[#This Row],[Last Funding Amount - ORIG]],MIN(FIND({0,1,2,3,4,5,6,7,8,9,0},Table3[[#This Row],[Last Funding Amount - ORIG]]&amp;"0123456789"))-1)</f>
        <v/>
      </c>
      <c r="E11667" t="s">
        <v>112</v>
      </c>
      <c r="H11667">
        <v>2</v>
      </c>
    </row>
    <row r="11668" spans="1:8" x14ac:dyDescent="0.2">
      <c r="A11668" t="s">
        <v>13496</v>
      </c>
      <c r="C1166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668" s="6" t="str">
        <f>LEFT(Table3[[#This Row],[Last Funding Amount - ORIG]],MIN(FIND({0,1,2,3,4,5,6,7,8,9,0},Table3[[#This Row],[Last Funding Amount - ORIG]]&amp;"0123456789"))-1)</f>
        <v/>
      </c>
      <c r="E11668" t="s">
        <v>112</v>
      </c>
      <c r="H11668">
        <v>1</v>
      </c>
    </row>
    <row r="11669" spans="1:8" x14ac:dyDescent="0.2">
      <c r="A11669" t="s">
        <v>13497</v>
      </c>
      <c r="C1166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669" s="6" t="str">
        <f>LEFT(Table3[[#This Row],[Last Funding Amount - ORIG]],MIN(FIND({0,1,2,3,4,5,6,7,8,9,0},Table3[[#This Row],[Last Funding Amount - ORIG]]&amp;"0123456789"))-1)</f>
        <v/>
      </c>
      <c r="E11669" t="s">
        <v>13</v>
      </c>
      <c r="G11669">
        <v>1</v>
      </c>
      <c r="H11669">
        <v>2</v>
      </c>
    </row>
    <row r="11670" spans="1:8" x14ac:dyDescent="0.2">
      <c r="A11670" t="s">
        <v>13498</v>
      </c>
      <c r="C1167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670" s="6" t="str">
        <f>LEFT(Table3[[#This Row],[Last Funding Amount - ORIG]],MIN(FIND({0,1,2,3,4,5,6,7,8,9,0},Table3[[#This Row],[Last Funding Amount - ORIG]]&amp;"0123456789"))-1)</f>
        <v/>
      </c>
      <c r="E11670" t="s">
        <v>208</v>
      </c>
      <c r="G11670">
        <v>1</v>
      </c>
      <c r="H11670">
        <v>1</v>
      </c>
    </row>
    <row r="11671" spans="1:8" x14ac:dyDescent="0.2">
      <c r="A11671" t="s">
        <v>13499</v>
      </c>
      <c r="C1167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671" s="6" t="str">
        <f>LEFT(Table3[[#This Row],[Last Funding Amount - ORIG]],MIN(FIND({0,1,2,3,4,5,6,7,8,9,0},Table3[[#This Row],[Last Funding Amount - ORIG]]&amp;"0123456789"))-1)</f>
        <v/>
      </c>
      <c r="E11671" t="s">
        <v>20</v>
      </c>
    </row>
    <row r="11672" spans="1:8" x14ac:dyDescent="0.2">
      <c r="A11672" t="s">
        <v>13500</v>
      </c>
      <c r="C1167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672" s="6" t="str">
        <f>LEFT(Table3[[#This Row],[Last Funding Amount - ORIG]],MIN(FIND({0,1,2,3,4,5,6,7,8,9,0},Table3[[#This Row],[Last Funding Amount - ORIG]]&amp;"0123456789"))-1)</f>
        <v/>
      </c>
      <c r="E11672" t="s">
        <v>101</v>
      </c>
      <c r="H11672">
        <v>1</v>
      </c>
    </row>
    <row r="11673" spans="1:8" x14ac:dyDescent="0.2">
      <c r="A11673" t="s">
        <v>13501</v>
      </c>
      <c r="C1167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673" s="6" t="str">
        <f>LEFT(Table3[[#This Row],[Last Funding Amount - ORIG]],MIN(FIND({0,1,2,3,4,5,6,7,8,9,0},Table3[[#This Row],[Last Funding Amount - ORIG]]&amp;"0123456789"))-1)</f>
        <v/>
      </c>
      <c r="E11673" t="s">
        <v>56</v>
      </c>
      <c r="H11673">
        <v>2</v>
      </c>
    </row>
    <row r="11674" spans="1:8" x14ac:dyDescent="0.2">
      <c r="A11674" t="s">
        <v>13502</v>
      </c>
      <c r="C1167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674" s="6" t="str">
        <f>LEFT(Table3[[#This Row],[Last Funding Amount - ORIG]],MIN(FIND({0,1,2,3,4,5,6,7,8,9,0},Table3[[#This Row],[Last Funding Amount - ORIG]]&amp;"0123456789"))-1)</f>
        <v/>
      </c>
      <c r="E11674" t="s">
        <v>112</v>
      </c>
      <c r="H11674">
        <v>1</v>
      </c>
    </row>
    <row r="11675" spans="1:8" x14ac:dyDescent="0.2">
      <c r="A11675" t="s">
        <v>13503</v>
      </c>
      <c r="C1167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675" s="6" t="str">
        <f>LEFT(Table3[[#This Row],[Last Funding Amount - ORIG]],MIN(FIND({0,1,2,3,4,5,6,7,8,9,0},Table3[[#This Row],[Last Funding Amount - ORIG]]&amp;"0123456789"))-1)</f>
        <v/>
      </c>
      <c r="E11675" t="s">
        <v>22</v>
      </c>
      <c r="G11675">
        <v>1</v>
      </c>
      <c r="H11675">
        <v>2</v>
      </c>
    </row>
    <row r="11676" spans="1:8" x14ac:dyDescent="0.2">
      <c r="A11676" t="s">
        <v>13504</v>
      </c>
      <c r="C1167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676" s="6" t="str">
        <f>LEFT(Table3[[#This Row],[Last Funding Amount - ORIG]],MIN(FIND({0,1,2,3,4,5,6,7,8,9,0},Table3[[#This Row],[Last Funding Amount - ORIG]]&amp;"0123456789"))-1)</f>
        <v/>
      </c>
      <c r="E11676" t="s">
        <v>112</v>
      </c>
    </row>
    <row r="11677" spans="1:8" x14ac:dyDescent="0.2">
      <c r="A11677" t="s">
        <v>13505</v>
      </c>
      <c r="C1167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677" s="6" t="str">
        <f>LEFT(Table3[[#This Row],[Last Funding Amount - ORIG]],MIN(FIND({0,1,2,3,4,5,6,7,8,9,0},Table3[[#This Row],[Last Funding Amount - ORIG]]&amp;"0123456789"))-1)</f>
        <v/>
      </c>
      <c r="E11677" t="s">
        <v>101</v>
      </c>
      <c r="H11677">
        <v>1</v>
      </c>
    </row>
    <row r="11678" spans="1:8" x14ac:dyDescent="0.2">
      <c r="A11678" t="s">
        <v>13506</v>
      </c>
      <c r="C1167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678" s="6" t="str">
        <f>LEFT(Table3[[#This Row],[Last Funding Amount - ORIG]],MIN(FIND({0,1,2,3,4,5,6,7,8,9,0},Table3[[#This Row],[Last Funding Amount - ORIG]]&amp;"0123456789"))-1)</f>
        <v/>
      </c>
      <c r="E11678" t="s">
        <v>16</v>
      </c>
      <c r="G11678">
        <v>1</v>
      </c>
      <c r="H11678">
        <v>1</v>
      </c>
    </row>
    <row r="11679" spans="1:8" x14ac:dyDescent="0.2">
      <c r="A11679" t="s">
        <v>13507</v>
      </c>
      <c r="C1167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679" s="6" t="str">
        <f>LEFT(Table3[[#This Row],[Last Funding Amount - ORIG]],MIN(FIND({0,1,2,3,4,5,6,7,8,9,0},Table3[[#This Row],[Last Funding Amount - ORIG]]&amp;"0123456789"))-1)</f>
        <v/>
      </c>
      <c r="E11679" t="s">
        <v>101</v>
      </c>
      <c r="H11679">
        <v>1</v>
      </c>
    </row>
    <row r="11680" spans="1:8" x14ac:dyDescent="0.2">
      <c r="A11680" t="s">
        <v>13508</v>
      </c>
      <c r="C1168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680" s="6" t="str">
        <f>LEFT(Table3[[#This Row],[Last Funding Amount - ORIG]],MIN(FIND({0,1,2,3,4,5,6,7,8,9,0},Table3[[#This Row],[Last Funding Amount - ORIG]]&amp;"0123456789"))-1)</f>
        <v/>
      </c>
      <c r="E11680" t="s">
        <v>101</v>
      </c>
      <c r="H11680">
        <v>1</v>
      </c>
    </row>
    <row r="11681" spans="1:8" x14ac:dyDescent="0.2">
      <c r="A11681" t="s">
        <v>13509</v>
      </c>
      <c r="C1168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681" s="6" t="str">
        <f>LEFT(Table3[[#This Row],[Last Funding Amount - ORIG]],MIN(FIND({0,1,2,3,4,5,6,7,8,9,0},Table3[[#This Row],[Last Funding Amount - ORIG]]&amp;"0123456789"))-1)</f>
        <v/>
      </c>
      <c r="E11681" t="s">
        <v>112</v>
      </c>
      <c r="G11681">
        <v>2</v>
      </c>
      <c r="H11681">
        <v>2</v>
      </c>
    </row>
    <row r="11682" spans="1:8" x14ac:dyDescent="0.2">
      <c r="A11682" t="s">
        <v>13510</v>
      </c>
      <c r="C1168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682" s="6" t="str">
        <f>LEFT(Table3[[#This Row],[Last Funding Amount - ORIG]],MIN(FIND({0,1,2,3,4,5,6,7,8,9,0},Table3[[#This Row],[Last Funding Amount - ORIG]]&amp;"0123456789"))-1)</f>
        <v/>
      </c>
      <c r="E11682" t="s">
        <v>208</v>
      </c>
    </row>
    <row r="11683" spans="1:8" x14ac:dyDescent="0.2">
      <c r="A11683" t="s">
        <v>13511</v>
      </c>
      <c r="C1168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683" s="6" t="str">
        <f>LEFT(Table3[[#This Row],[Last Funding Amount - ORIG]],MIN(FIND({0,1,2,3,4,5,6,7,8,9,0},Table3[[#This Row],[Last Funding Amount - ORIG]]&amp;"0123456789"))-1)</f>
        <v/>
      </c>
      <c r="E11683" t="s">
        <v>112</v>
      </c>
      <c r="H11683">
        <v>3</v>
      </c>
    </row>
    <row r="11684" spans="1:8" x14ac:dyDescent="0.2">
      <c r="A11684" t="s">
        <v>13512</v>
      </c>
      <c r="C1168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684" s="6" t="str">
        <f>LEFT(Table3[[#This Row],[Last Funding Amount - ORIG]],MIN(FIND({0,1,2,3,4,5,6,7,8,9,0},Table3[[#This Row],[Last Funding Amount - ORIG]]&amp;"0123456789"))-1)</f>
        <v/>
      </c>
      <c r="E11684" t="s">
        <v>112</v>
      </c>
      <c r="G11684">
        <v>1</v>
      </c>
      <c r="H11684">
        <v>2</v>
      </c>
    </row>
    <row r="11685" spans="1:8" x14ac:dyDescent="0.2">
      <c r="A11685" t="s">
        <v>13513</v>
      </c>
      <c r="C1168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685" s="6" t="str">
        <f>LEFT(Table3[[#This Row],[Last Funding Amount - ORIG]],MIN(FIND({0,1,2,3,4,5,6,7,8,9,0},Table3[[#This Row],[Last Funding Amount - ORIG]]&amp;"0123456789"))-1)</f>
        <v/>
      </c>
      <c r="E11685" t="s">
        <v>112</v>
      </c>
      <c r="G11685">
        <v>1</v>
      </c>
      <c r="H11685">
        <v>1</v>
      </c>
    </row>
    <row r="11686" spans="1:8" x14ac:dyDescent="0.2">
      <c r="A11686" t="s">
        <v>13514</v>
      </c>
      <c r="C1168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686" s="6" t="str">
        <f>LEFT(Table3[[#This Row],[Last Funding Amount - ORIG]],MIN(FIND({0,1,2,3,4,5,6,7,8,9,0},Table3[[#This Row],[Last Funding Amount - ORIG]]&amp;"0123456789"))-1)</f>
        <v/>
      </c>
      <c r="E11686" t="s">
        <v>101</v>
      </c>
      <c r="H11686">
        <v>1</v>
      </c>
    </row>
    <row r="11687" spans="1:8" x14ac:dyDescent="0.2">
      <c r="A11687" t="s">
        <v>13515</v>
      </c>
      <c r="C1168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687" s="6" t="str">
        <f>LEFT(Table3[[#This Row],[Last Funding Amount - ORIG]],MIN(FIND({0,1,2,3,4,5,6,7,8,9,0},Table3[[#This Row],[Last Funding Amount - ORIG]]&amp;"0123456789"))-1)</f>
        <v/>
      </c>
      <c r="E11687" t="s">
        <v>112</v>
      </c>
    </row>
    <row r="11688" spans="1:8" x14ac:dyDescent="0.2">
      <c r="A11688" t="s">
        <v>13516</v>
      </c>
      <c r="C1168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688" s="6" t="str">
        <f>LEFT(Table3[[#This Row],[Last Funding Amount - ORIG]],MIN(FIND({0,1,2,3,4,5,6,7,8,9,0},Table3[[#This Row],[Last Funding Amount - ORIG]]&amp;"0123456789"))-1)</f>
        <v/>
      </c>
      <c r="E11688" t="s">
        <v>208</v>
      </c>
      <c r="H11688">
        <v>1</v>
      </c>
    </row>
    <row r="11689" spans="1:8" x14ac:dyDescent="0.2">
      <c r="A11689" t="s">
        <v>13517</v>
      </c>
      <c r="C1168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689" s="6" t="str">
        <f>LEFT(Table3[[#This Row],[Last Funding Amount - ORIG]],MIN(FIND({0,1,2,3,4,5,6,7,8,9,0},Table3[[#This Row],[Last Funding Amount - ORIG]]&amp;"0123456789"))-1)</f>
        <v/>
      </c>
      <c r="E11689" t="s">
        <v>56</v>
      </c>
      <c r="H11689">
        <v>1</v>
      </c>
    </row>
    <row r="11690" spans="1:8" x14ac:dyDescent="0.2">
      <c r="A11690" t="s">
        <v>13518</v>
      </c>
      <c r="C1169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690" s="6" t="str">
        <f>LEFT(Table3[[#This Row],[Last Funding Amount - ORIG]],MIN(FIND({0,1,2,3,4,5,6,7,8,9,0},Table3[[#This Row],[Last Funding Amount - ORIG]]&amp;"0123456789"))-1)</f>
        <v/>
      </c>
      <c r="E11690" t="s">
        <v>112</v>
      </c>
      <c r="H11690">
        <v>3</v>
      </c>
    </row>
    <row r="11691" spans="1:8" x14ac:dyDescent="0.2">
      <c r="A11691" t="s">
        <v>13519</v>
      </c>
      <c r="C1169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691" s="6" t="str">
        <f>LEFT(Table3[[#This Row],[Last Funding Amount - ORIG]],MIN(FIND({0,1,2,3,4,5,6,7,8,9,0},Table3[[#This Row],[Last Funding Amount - ORIG]]&amp;"0123456789"))-1)</f>
        <v/>
      </c>
      <c r="E11691" t="s">
        <v>101</v>
      </c>
      <c r="H11691">
        <v>2</v>
      </c>
    </row>
    <row r="11692" spans="1:8" x14ac:dyDescent="0.2">
      <c r="A11692" t="s">
        <v>13520</v>
      </c>
      <c r="C1169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692" s="6" t="str">
        <f>LEFT(Table3[[#This Row],[Last Funding Amount - ORIG]],MIN(FIND({0,1,2,3,4,5,6,7,8,9,0},Table3[[#This Row],[Last Funding Amount - ORIG]]&amp;"0123456789"))-1)</f>
        <v/>
      </c>
      <c r="E11692" t="s">
        <v>101</v>
      </c>
      <c r="H11692">
        <v>1</v>
      </c>
    </row>
    <row r="11693" spans="1:8" x14ac:dyDescent="0.2">
      <c r="A11693" t="s">
        <v>13521</v>
      </c>
      <c r="C1169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693" s="6" t="str">
        <f>LEFT(Table3[[#This Row],[Last Funding Amount - ORIG]],MIN(FIND({0,1,2,3,4,5,6,7,8,9,0},Table3[[#This Row],[Last Funding Amount - ORIG]]&amp;"0123456789"))-1)</f>
        <v/>
      </c>
      <c r="E11693" t="s">
        <v>112</v>
      </c>
    </row>
    <row r="11694" spans="1:8" x14ac:dyDescent="0.2">
      <c r="A11694" t="s">
        <v>13522</v>
      </c>
      <c r="C1169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694" s="6" t="str">
        <f>LEFT(Table3[[#This Row],[Last Funding Amount - ORIG]],MIN(FIND({0,1,2,3,4,5,6,7,8,9,0},Table3[[#This Row],[Last Funding Amount - ORIG]]&amp;"0123456789"))-1)</f>
        <v/>
      </c>
      <c r="E11694" t="s">
        <v>101</v>
      </c>
      <c r="H11694">
        <v>1</v>
      </c>
    </row>
    <row r="11695" spans="1:8" x14ac:dyDescent="0.2">
      <c r="A11695" t="s">
        <v>13523</v>
      </c>
      <c r="C1169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695" s="6" t="str">
        <f>LEFT(Table3[[#This Row],[Last Funding Amount - ORIG]],MIN(FIND({0,1,2,3,4,5,6,7,8,9,0},Table3[[#This Row],[Last Funding Amount - ORIG]]&amp;"0123456789"))-1)</f>
        <v/>
      </c>
      <c r="E11695" t="s">
        <v>13</v>
      </c>
    </row>
    <row r="11696" spans="1:8" x14ac:dyDescent="0.2">
      <c r="A11696" t="s">
        <v>13524</v>
      </c>
      <c r="C1169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696" s="6" t="str">
        <f>LEFT(Table3[[#This Row],[Last Funding Amount - ORIG]],MIN(FIND({0,1,2,3,4,5,6,7,8,9,0},Table3[[#This Row],[Last Funding Amount - ORIG]]&amp;"0123456789"))-1)</f>
        <v/>
      </c>
      <c r="E11696" t="s">
        <v>13</v>
      </c>
      <c r="H11696">
        <v>1</v>
      </c>
    </row>
    <row r="11697" spans="1:8" x14ac:dyDescent="0.2">
      <c r="A11697" t="s">
        <v>13525</v>
      </c>
      <c r="C1169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697" s="6" t="str">
        <f>LEFT(Table3[[#This Row],[Last Funding Amount - ORIG]],MIN(FIND({0,1,2,3,4,5,6,7,8,9,0},Table3[[#This Row],[Last Funding Amount - ORIG]]&amp;"0123456789"))-1)</f>
        <v/>
      </c>
      <c r="E11697" t="s">
        <v>112</v>
      </c>
      <c r="G11697">
        <v>1</v>
      </c>
      <c r="H11697">
        <v>1</v>
      </c>
    </row>
    <row r="11698" spans="1:8" x14ac:dyDescent="0.2">
      <c r="A11698" t="s">
        <v>13526</v>
      </c>
      <c r="C1169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698" s="6" t="str">
        <f>LEFT(Table3[[#This Row],[Last Funding Amount - ORIG]],MIN(FIND({0,1,2,3,4,5,6,7,8,9,0},Table3[[#This Row],[Last Funding Amount - ORIG]]&amp;"0123456789"))-1)</f>
        <v/>
      </c>
      <c r="E11698" t="s">
        <v>101</v>
      </c>
      <c r="H11698">
        <v>1</v>
      </c>
    </row>
    <row r="11699" spans="1:8" x14ac:dyDescent="0.2">
      <c r="A11699" t="s">
        <v>13527</v>
      </c>
      <c r="C1169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699" s="6" t="str">
        <f>LEFT(Table3[[#This Row],[Last Funding Amount - ORIG]],MIN(FIND({0,1,2,3,4,5,6,7,8,9,0},Table3[[#This Row],[Last Funding Amount - ORIG]]&amp;"0123456789"))-1)</f>
        <v/>
      </c>
      <c r="E11699" t="s">
        <v>16</v>
      </c>
      <c r="G11699">
        <v>1</v>
      </c>
      <c r="H11699">
        <v>1</v>
      </c>
    </row>
    <row r="11700" spans="1:8" x14ac:dyDescent="0.2">
      <c r="A11700" t="s">
        <v>13528</v>
      </c>
      <c r="C1170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700" s="6" t="str">
        <f>LEFT(Table3[[#This Row],[Last Funding Amount - ORIG]],MIN(FIND({0,1,2,3,4,5,6,7,8,9,0},Table3[[#This Row],[Last Funding Amount - ORIG]]&amp;"0123456789"))-1)</f>
        <v/>
      </c>
      <c r="E11700" t="s">
        <v>101</v>
      </c>
      <c r="H11700">
        <v>1</v>
      </c>
    </row>
    <row r="11701" spans="1:8" x14ac:dyDescent="0.2">
      <c r="A11701" t="s">
        <v>13529</v>
      </c>
      <c r="C1170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701" s="6" t="str">
        <f>LEFT(Table3[[#This Row],[Last Funding Amount - ORIG]],MIN(FIND({0,1,2,3,4,5,6,7,8,9,0},Table3[[#This Row],[Last Funding Amount - ORIG]]&amp;"0123456789"))-1)</f>
        <v/>
      </c>
      <c r="E11701" t="s">
        <v>112</v>
      </c>
      <c r="H11701">
        <v>2</v>
      </c>
    </row>
    <row r="11702" spans="1:8" x14ac:dyDescent="0.2">
      <c r="A11702" t="s">
        <v>13530</v>
      </c>
      <c r="C1170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702" s="6" t="str">
        <f>LEFT(Table3[[#This Row],[Last Funding Amount - ORIG]],MIN(FIND({0,1,2,3,4,5,6,7,8,9,0},Table3[[#This Row],[Last Funding Amount - ORIG]]&amp;"0123456789"))-1)</f>
        <v/>
      </c>
      <c r="E11702" t="s">
        <v>13</v>
      </c>
      <c r="H11702">
        <v>1</v>
      </c>
    </row>
    <row r="11703" spans="1:8" x14ac:dyDescent="0.2">
      <c r="A11703" t="s">
        <v>13531</v>
      </c>
      <c r="C1170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703" s="6" t="str">
        <f>LEFT(Table3[[#This Row],[Last Funding Amount - ORIG]],MIN(FIND({0,1,2,3,4,5,6,7,8,9,0},Table3[[#This Row],[Last Funding Amount - ORIG]]&amp;"0123456789"))-1)</f>
        <v/>
      </c>
      <c r="E11703" t="s">
        <v>101</v>
      </c>
      <c r="H11703">
        <v>1</v>
      </c>
    </row>
    <row r="11704" spans="1:8" x14ac:dyDescent="0.2">
      <c r="A11704" t="s">
        <v>13532</v>
      </c>
      <c r="C1170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704" s="6" t="str">
        <f>LEFT(Table3[[#This Row],[Last Funding Amount - ORIG]],MIN(FIND({0,1,2,3,4,5,6,7,8,9,0},Table3[[#This Row],[Last Funding Amount - ORIG]]&amp;"0123456789"))-1)</f>
        <v/>
      </c>
      <c r="E11704" t="s">
        <v>101</v>
      </c>
      <c r="H11704">
        <v>1</v>
      </c>
    </row>
    <row r="11705" spans="1:8" x14ac:dyDescent="0.2">
      <c r="A11705" t="s">
        <v>13533</v>
      </c>
      <c r="C1170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705" s="6" t="str">
        <f>LEFT(Table3[[#This Row],[Last Funding Amount - ORIG]],MIN(FIND({0,1,2,3,4,5,6,7,8,9,0},Table3[[#This Row],[Last Funding Amount - ORIG]]&amp;"0123456789"))-1)</f>
        <v/>
      </c>
      <c r="E11705" t="s">
        <v>112</v>
      </c>
    </row>
    <row r="11706" spans="1:8" x14ac:dyDescent="0.2">
      <c r="A11706" t="s">
        <v>13534</v>
      </c>
      <c r="C1170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706" s="6" t="str">
        <f>LEFT(Table3[[#This Row],[Last Funding Amount - ORIG]],MIN(FIND({0,1,2,3,4,5,6,7,8,9,0},Table3[[#This Row],[Last Funding Amount - ORIG]]&amp;"0123456789"))-1)</f>
        <v/>
      </c>
      <c r="E11706" t="s">
        <v>16</v>
      </c>
      <c r="H11706">
        <v>1</v>
      </c>
    </row>
    <row r="11707" spans="1:8" x14ac:dyDescent="0.2">
      <c r="A11707" t="s">
        <v>13535</v>
      </c>
      <c r="C1170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707" s="6" t="str">
        <f>LEFT(Table3[[#This Row],[Last Funding Amount - ORIG]],MIN(FIND({0,1,2,3,4,5,6,7,8,9,0},Table3[[#This Row],[Last Funding Amount - ORIG]]&amp;"0123456789"))-1)</f>
        <v/>
      </c>
      <c r="E11707" t="s">
        <v>101</v>
      </c>
      <c r="H11707">
        <v>1</v>
      </c>
    </row>
    <row r="11708" spans="1:8" x14ac:dyDescent="0.2">
      <c r="A11708" t="s">
        <v>13536</v>
      </c>
      <c r="C1170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708" s="6" t="str">
        <f>LEFT(Table3[[#This Row],[Last Funding Amount - ORIG]],MIN(FIND({0,1,2,3,4,5,6,7,8,9,0},Table3[[#This Row],[Last Funding Amount - ORIG]]&amp;"0123456789"))-1)</f>
        <v/>
      </c>
      <c r="E11708" t="s">
        <v>112</v>
      </c>
      <c r="H11708">
        <v>4</v>
      </c>
    </row>
    <row r="11709" spans="1:8" x14ac:dyDescent="0.2">
      <c r="A11709" t="s">
        <v>13537</v>
      </c>
      <c r="C1170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709" s="6" t="str">
        <f>LEFT(Table3[[#This Row],[Last Funding Amount - ORIG]],MIN(FIND({0,1,2,3,4,5,6,7,8,9,0},Table3[[#This Row],[Last Funding Amount - ORIG]]&amp;"0123456789"))-1)</f>
        <v/>
      </c>
      <c r="E11709" t="s">
        <v>59</v>
      </c>
    </row>
    <row r="11710" spans="1:8" x14ac:dyDescent="0.2">
      <c r="A11710" t="s">
        <v>13538</v>
      </c>
      <c r="C1171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710" s="6" t="str">
        <f>LEFT(Table3[[#This Row],[Last Funding Amount - ORIG]],MIN(FIND({0,1,2,3,4,5,6,7,8,9,0},Table3[[#This Row],[Last Funding Amount - ORIG]]&amp;"0123456789"))-1)</f>
        <v/>
      </c>
      <c r="E11710" t="s">
        <v>208</v>
      </c>
      <c r="G11710">
        <v>1</v>
      </c>
      <c r="H11710">
        <v>1</v>
      </c>
    </row>
    <row r="11711" spans="1:8" x14ac:dyDescent="0.2">
      <c r="A11711" t="s">
        <v>13539</v>
      </c>
      <c r="C1171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711" s="6" t="str">
        <f>LEFT(Table3[[#This Row],[Last Funding Amount - ORIG]],MIN(FIND({0,1,2,3,4,5,6,7,8,9,0},Table3[[#This Row],[Last Funding Amount - ORIG]]&amp;"0123456789"))-1)</f>
        <v/>
      </c>
      <c r="E11711" t="s">
        <v>112</v>
      </c>
      <c r="G11711">
        <v>1</v>
      </c>
      <c r="H11711">
        <v>1</v>
      </c>
    </row>
    <row r="11712" spans="1:8" x14ac:dyDescent="0.2">
      <c r="A11712" t="s">
        <v>13540</v>
      </c>
      <c r="C1171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712" s="6" t="str">
        <f>LEFT(Table3[[#This Row],[Last Funding Amount - ORIG]],MIN(FIND({0,1,2,3,4,5,6,7,8,9,0},Table3[[#This Row],[Last Funding Amount - ORIG]]&amp;"0123456789"))-1)</f>
        <v/>
      </c>
      <c r="E11712" t="s">
        <v>101</v>
      </c>
      <c r="H11712">
        <v>2</v>
      </c>
    </row>
    <row r="11713" spans="1:8" x14ac:dyDescent="0.2">
      <c r="A11713" t="s">
        <v>13541</v>
      </c>
      <c r="C1171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713" s="6" t="str">
        <f>LEFT(Table3[[#This Row],[Last Funding Amount - ORIG]],MIN(FIND({0,1,2,3,4,5,6,7,8,9,0},Table3[[#This Row],[Last Funding Amount - ORIG]]&amp;"0123456789"))-1)</f>
        <v/>
      </c>
      <c r="E11713" t="s">
        <v>208</v>
      </c>
      <c r="H11713">
        <v>1</v>
      </c>
    </row>
    <row r="11714" spans="1:8" x14ac:dyDescent="0.2">
      <c r="A11714" t="s">
        <v>13542</v>
      </c>
      <c r="C1171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714" s="6" t="str">
        <f>LEFT(Table3[[#This Row],[Last Funding Amount - ORIG]],MIN(FIND({0,1,2,3,4,5,6,7,8,9,0},Table3[[#This Row],[Last Funding Amount - ORIG]]&amp;"0123456789"))-1)</f>
        <v/>
      </c>
      <c r="E11714" t="s">
        <v>101</v>
      </c>
      <c r="H11714">
        <v>2</v>
      </c>
    </row>
    <row r="11715" spans="1:8" x14ac:dyDescent="0.2">
      <c r="A11715" t="s">
        <v>13543</v>
      </c>
      <c r="B11715" t="s">
        <v>12736</v>
      </c>
      <c r="C1171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120000</v>
      </c>
      <c r="D11715" s="5" t="str">
        <f>LEFT(Table3[[#This Row],[Last Funding Amount - ORIG]],MIN(FIND({0,1,2,3,4,5,6,7,8,9,0},Table3[[#This Row],[Last Funding Amount - ORIG]]&amp;"0123456789"))-1)</f>
        <v>å£</v>
      </c>
      <c r="E11715" t="s">
        <v>112</v>
      </c>
      <c r="F11715" t="s">
        <v>12737</v>
      </c>
      <c r="H11715">
        <v>1</v>
      </c>
    </row>
    <row r="11716" spans="1:8" x14ac:dyDescent="0.2">
      <c r="A11716" t="s">
        <v>13544</v>
      </c>
      <c r="C1171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716" s="6" t="str">
        <f>LEFT(Table3[[#This Row],[Last Funding Amount - ORIG]],MIN(FIND({0,1,2,3,4,5,6,7,8,9,0},Table3[[#This Row],[Last Funding Amount - ORIG]]&amp;"0123456789"))-1)</f>
        <v/>
      </c>
      <c r="E11716" t="s">
        <v>112</v>
      </c>
      <c r="H11716">
        <v>2</v>
      </c>
    </row>
    <row r="11717" spans="1:8" x14ac:dyDescent="0.2">
      <c r="A11717" t="s">
        <v>13545</v>
      </c>
      <c r="C1171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717" s="6" t="str">
        <f>LEFT(Table3[[#This Row],[Last Funding Amount - ORIG]],MIN(FIND({0,1,2,3,4,5,6,7,8,9,0},Table3[[#This Row],[Last Funding Amount - ORIG]]&amp;"0123456789"))-1)</f>
        <v/>
      </c>
      <c r="E11717" t="s">
        <v>101</v>
      </c>
      <c r="H11717">
        <v>2</v>
      </c>
    </row>
    <row r="11718" spans="1:8" x14ac:dyDescent="0.2">
      <c r="A11718" t="s">
        <v>13546</v>
      </c>
      <c r="C1171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718" s="6" t="str">
        <f>LEFT(Table3[[#This Row],[Last Funding Amount - ORIG]],MIN(FIND({0,1,2,3,4,5,6,7,8,9,0},Table3[[#This Row],[Last Funding Amount - ORIG]]&amp;"0123456789"))-1)</f>
        <v/>
      </c>
      <c r="E11718" t="s">
        <v>101</v>
      </c>
      <c r="H11718">
        <v>1</v>
      </c>
    </row>
    <row r="11719" spans="1:8" x14ac:dyDescent="0.2">
      <c r="A11719" t="s">
        <v>13547</v>
      </c>
      <c r="C1171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719" s="6" t="str">
        <f>LEFT(Table3[[#This Row],[Last Funding Amount - ORIG]],MIN(FIND({0,1,2,3,4,5,6,7,8,9,0},Table3[[#This Row],[Last Funding Amount - ORIG]]&amp;"0123456789"))-1)</f>
        <v/>
      </c>
      <c r="E11719" t="s">
        <v>101</v>
      </c>
      <c r="H11719">
        <v>1</v>
      </c>
    </row>
    <row r="11720" spans="1:8" x14ac:dyDescent="0.2">
      <c r="A11720" t="s">
        <v>13548</v>
      </c>
      <c r="C1172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720" s="6" t="str">
        <f>LEFT(Table3[[#This Row],[Last Funding Amount - ORIG]],MIN(FIND({0,1,2,3,4,5,6,7,8,9,0},Table3[[#This Row],[Last Funding Amount - ORIG]]&amp;"0123456789"))-1)</f>
        <v/>
      </c>
      <c r="E11720" t="s">
        <v>101</v>
      </c>
      <c r="H11720">
        <v>1</v>
      </c>
    </row>
    <row r="11721" spans="1:8" x14ac:dyDescent="0.2">
      <c r="A11721" t="s">
        <v>13549</v>
      </c>
      <c r="C1172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721" s="6" t="str">
        <f>LEFT(Table3[[#This Row],[Last Funding Amount - ORIG]],MIN(FIND({0,1,2,3,4,5,6,7,8,9,0},Table3[[#This Row],[Last Funding Amount - ORIG]]&amp;"0123456789"))-1)</f>
        <v/>
      </c>
      <c r="E11721" t="s">
        <v>101</v>
      </c>
      <c r="H11721">
        <v>1</v>
      </c>
    </row>
    <row r="11722" spans="1:8" x14ac:dyDescent="0.2">
      <c r="A11722" t="s">
        <v>13550</v>
      </c>
      <c r="C1172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722" s="6" t="str">
        <f>LEFT(Table3[[#This Row],[Last Funding Amount - ORIG]],MIN(FIND({0,1,2,3,4,5,6,7,8,9,0},Table3[[#This Row],[Last Funding Amount - ORIG]]&amp;"0123456789"))-1)</f>
        <v/>
      </c>
      <c r="E11722" t="s">
        <v>101</v>
      </c>
      <c r="H11722">
        <v>1</v>
      </c>
    </row>
    <row r="11723" spans="1:8" x14ac:dyDescent="0.2">
      <c r="A11723" t="s">
        <v>13551</v>
      </c>
      <c r="C1172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723" s="6" t="str">
        <f>LEFT(Table3[[#This Row],[Last Funding Amount - ORIG]],MIN(FIND({0,1,2,3,4,5,6,7,8,9,0},Table3[[#This Row],[Last Funding Amount - ORIG]]&amp;"0123456789"))-1)</f>
        <v/>
      </c>
      <c r="E11723" t="s">
        <v>101</v>
      </c>
      <c r="H11723">
        <v>1</v>
      </c>
    </row>
    <row r="11724" spans="1:8" x14ac:dyDescent="0.2">
      <c r="A11724" t="s">
        <v>13552</v>
      </c>
      <c r="C1172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724" s="6" t="str">
        <f>LEFT(Table3[[#This Row],[Last Funding Amount - ORIG]],MIN(FIND({0,1,2,3,4,5,6,7,8,9,0},Table3[[#This Row],[Last Funding Amount - ORIG]]&amp;"0123456789"))-1)</f>
        <v/>
      </c>
      <c r="E11724" t="s">
        <v>13</v>
      </c>
      <c r="G11724">
        <v>1</v>
      </c>
      <c r="H11724">
        <v>1</v>
      </c>
    </row>
    <row r="11725" spans="1:8" x14ac:dyDescent="0.2">
      <c r="A11725" t="s">
        <v>13553</v>
      </c>
      <c r="C1172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725" s="6" t="str">
        <f>LEFT(Table3[[#This Row],[Last Funding Amount - ORIG]],MIN(FIND({0,1,2,3,4,5,6,7,8,9,0},Table3[[#This Row],[Last Funding Amount - ORIG]]&amp;"0123456789"))-1)</f>
        <v/>
      </c>
      <c r="E11725" t="s">
        <v>13</v>
      </c>
      <c r="H11725">
        <v>1</v>
      </c>
    </row>
    <row r="11726" spans="1:8" x14ac:dyDescent="0.2">
      <c r="A11726" t="s">
        <v>13554</v>
      </c>
      <c r="C1172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726" s="6" t="str">
        <f>LEFT(Table3[[#This Row],[Last Funding Amount - ORIG]],MIN(FIND({0,1,2,3,4,5,6,7,8,9,0},Table3[[#This Row],[Last Funding Amount - ORIG]]&amp;"0123456789"))-1)</f>
        <v/>
      </c>
      <c r="E11726" t="s">
        <v>101</v>
      </c>
      <c r="H11726">
        <v>1</v>
      </c>
    </row>
    <row r="11727" spans="1:8" x14ac:dyDescent="0.2">
      <c r="A11727" t="s">
        <v>13555</v>
      </c>
      <c r="C1172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727" s="6" t="str">
        <f>LEFT(Table3[[#This Row],[Last Funding Amount - ORIG]],MIN(FIND({0,1,2,3,4,5,6,7,8,9,0},Table3[[#This Row],[Last Funding Amount - ORIG]]&amp;"0123456789"))-1)</f>
        <v/>
      </c>
      <c r="E11727" t="s">
        <v>101</v>
      </c>
      <c r="H11727">
        <v>2</v>
      </c>
    </row>
    <row r="11728" spans="1:8" x14ac:dyDescent="0.2">
      <c r="A11728" t="s">
        <v>13556</v>
      </c>
      <c r="C1172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728" s="6" t="str">
        <f>LEFT(Table3[[#This Row],[Last Funding Amount - ORIG]],MIN(FIND({0,1,2,3,4,5,6,7,8,9,0},Table3[[#This Row],[Last Funding Amount - ORIG]]&amp;"0123456789"))-1)</f>
        <v/>
      </c>
      <c r="E11728" t="s">
        <v>314</v>
      </c>
    </row>
    <row r="11729" spans="1:8" x14ac:dyDescent="0.2">
      <c r="A11729" t="s">
        <v>13557</v>
      </c>
      <c r="C1172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729" s="6" t="str">
        <f>LEFT(Table3[[#This Row],[Last Funding Amount - ORIG]],MIN(FIND({0,1,2,3,4,5,6,7,8,9,0},Table3[[#This Row],[Last Funding Amount - ORIG]]&amp;"0123456789"))-1)</f>
        <v/>
      </c>
      <c r="E11729" t="s">
        <v>112</v>
      </c>
    </row>
    <row r="11730" spans="1:8" x14ac:dyDescent="0.2">
      <c r="A11730" t="s">
        <v>13558</v>
      </c>
      <c r="C1173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730" s="6" t="str">
        <f>LEFT(Table3[[#This Row],[Last Funding Amount - ORIG]],MIN(FIND({0,1,2,3,4,5,6,7,8,9,0},Table3[[#This Row],[Last Funding Amount - ORIG]]&amp;"0123456789"))-1)</f>
        <v/>
      </c>
      <c r="E11730" t="s">
        <v>101</v>
      </c>
      <c r="H11730">
        <v>2</v>
      </c>
    </row>
    <row r="11731" spans="1:8" x14ac:dyDescent="0.2">
      <c r="A11731" t="s">
        <v>13559</v>
      </c>
      <c r="C1173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731" s="6" t="str">
        <f>LEFT(Table3[[#This Row],[Last Funding Amount - ORIG]],MIN(FIND({0,1,2,3,4,5,6,7,8,9,0},Table3[[#This Row],[Last Funding Amount - ORIG]]&amp;"0123456789"))-1)</f>
        <v/>
      </c>
      <c r="E11731" t="s">
        <v>101</v>
      </c>
      <c r="H11731">
        <v>2</v>
      </c>
    </row>
    <row r="11732" spans="1:8" x14ac:dyDescent="0.2">
      <c r="A11732" t="s">
        <v>13560</v>
      </c>
      <c r="C1173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732" s="6" t="str">
        <f>LEFT(Table3[[#This Row],[Last Funding Amount - ORIG]],MIN(FIND({0,1,2,3,4,5,6,7,8,9,0},Table3[[#This Row],[Last Funding Amount - ORIG]]&amp;"0123456789"))-1)</f>
        <v/>
      </c>
      <c r="E11732" t="s">
        <v>101</v>
      </c>
      <c r="H11732">
        <v>1</v>
      </c>
    </row>
    <row r="11733" spans="1:8" x14ac:dyDescent="0.2">
      <c r="A11733" t="s">
        <v>13561</v>
      </c>
      <c r="C1173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733" s="6" t="str">
        <f>LEFT(Table3[[#This Row],[Last Funding Amount - ORIG]],MIN(FIND({0,1,2,3,4,5,6,7,8,9,0},Table3[[#This Row],[Last Funding Amount - ORIG]]&amp;"0123456789"))-1)</f>
        <v/>
      </c>
      <c r="E11733" t="s">
        <v>101</v>
      </c>
      <c r="H11733">
        <v>2</v>
      </c>
    </row>
    <row r="11734" spans="1:8" x14ac:dyDescent="0.2">
      <c r="A11734" t="s">
        <v>13562</v>
      </c>
      <c r="C1173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734" s="6" t="str">
        <f>LEFT(Table3[[#This Row],[Last Funding Amount - ORIG]],MIN(FIND({0,1,2,3,4,5,6,7,8,9,0},Table3[[#This Row],[Last Funding Amount - ORIG]]&amp;"0123456789"))-1)</f>
        <v/>
      </c>
      <c r="E11734" t="s">
        <v>112</v>
      </c>
      <c r="G11734">
        <v>1</v>
      </c>
      <c r="H11734">
        <v>1</v>
      </c>
    </row>
    <row r="11735" spans="1:8" x14ac:dyDescent="0.2">
      <c r="A11735" t="s">
        <v>13563</v>
      </c>
      <c r="C1173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735" s="6" t="str">
        <f>LEFT(Table3[[#This Row],[Last Funding Amount - ORIG]],MIN(FIND({0,1,2,3,4,5,6,7,8,9,0},Table3[[#This Row],[Last Funding Amount - ORIG]]&amp;"0123456789"))-1)</f>
        <v/>
      </c>
      <c r="E11735" t="s">
        <v>101</v>
      </c>
      <c r="H11735">
        <v>1</v>
      </c>
    </row>
    <row r="11736" spans="1:8" x14ac:dyDescent="0.2">
      <c r="A11736" t="s">
        <v>13564</v>
      </c>
      <c r="C1173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736" s="6" t="str">
        <f>LEFT(Table3[[#This Row],[Last Funding Amount - ORIG]],MIN(FIND({0,1,2,3,4,5,6,7,8,9,0},Table3[[#This Row],[Last Funding Amount - ORIG]]&amp;"0123456789"))-1)</f>
        <v/>
      </c>
      <c r="E11736" t="s">
        <v>13</v>
      </c>
      <c r="H11736">
        <v>1</v>
      </c>
    </row>
    <row r="11737" spans="1:8" x14ac:dyDescent="0.2">
      <c r="A11737" t="s">
        <v>13565</v>
      </c>
      <c r="C1173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737" s="6" t="str">
        <f>LEFT(Table3[[#This Row],[Last Funding Amount - ORIG]],MIN(FIND({0,1,2,3,4,5,6,7,8,9,0},Table3[[#This Row],[Last Funding Amount - ORIG]]&amp;"0123456789"))-1)</f>
        <v/>
      </c>
      <c r="E11737" t="s">
        <v>112</v>
      </c>
      <c r="G11737">
        <v>2</v>
      </c>
      <c r="H11737">
        <v>2</v>
      </c>
    </row>
    <row r="11738" spans="1:8" x14ac:dyDescent="0.2">
      <c r="A11738" t="s">
        <v>13566</v>
      </c>
      <c r="C1173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738" s="6" t="str">
        <f>LEFT(Table3[[#This Row],[Last Funding Amount - ORIG]],MIN(FIND({0,1,2,3,4,5,6,7,8,9,0},Table3[[#This Row],[Last Funding Amount - ORIG]]&amp;"0123456789"))-1)</f>
        <v/>
      </c>
      <c r="E11738" t="s">
        <v>101</v>
      </c>
      <c r="H11738">
        <v>2</v>
      </c>
    </row>
    <row r="11739" spans="1:8" x14ac:dyDescent="0.2">
      <c r="A11739" t="s">
        <v>13567</v>
      </c>
      <c r="C1173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739" s="6" t="str">
        <f>LEFT(Table3[[#This Row],[Last Funding Amount - ORIG]],MIN(FIND({0,1,2,3,4,5,6,7,8,9,0},Table3[[#This Row],[Last Funding Amount - ORIG]]&amp;"0123456789"))-1)</f>
        <v/>
      </c>
      <c r="E11739" t="s">
        <v>101</v>
      </c>
      <c r="H11739">
        <v>2</v>
      </c>
    </row>
    <row r="11740" spans="1:8" x14ac:dyDescent="0.2">
      <c r="A11740" t="s">
        <v>13568</v>
      </c>
      <c r="C1174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740" s="6" t="str">
        <f>LEFT(Table3[[#This Row],[Last Funding Amount - ORIG]],MIN(FIND({0,1,2,3,4,5,6,7,8,9,0},Table3[[#This Row],[Last Funding Amount - ORIG]]&amp;"0123456789"))-1)</f>
        <v/>
      </c>
      <c r="E11740" t="s">
        <v>101</v>
      </c>
      <c r="H11740">
        <v>1</v>
      </c>
    </row>
    <row r="11741" spans="1:8" x14ac:dyDescent="0.2">
      <c r="A11741" t="s">
        <v>13569</v>
      </c>
      <c r="C1174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741" s="6" t="str">
        <f>LEFT(Table3[[#This Row],[Last Funding Amount - ORIG]],MIN(FIND({0,1,2,3,4,5,6,7,8,9,0},Table3[[#This Row],[Last Funding Amount - ORIG]]&amp;"0123456789"))-1)</f>
        <v/>
      </c>
      <c r="E11741" t="s">
        <v>112</v>
      </c>
    </row>
    <row r="11742" spans="1:8" x14ac:dyDescent="0.2">
      <c r="A11742" t="s">
        <v>13570</v>
      </c>
      <c r="C1174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742" s="6" t="str">
        <f>LEFT(Table3[[#This Row],[Last Funding Amount - ORIG]],MIN(FIND({0,1,2,3,4,5,6,7,8,9,0},Table3[[#This Row],[Last Funding Amount - ORIG]]&amp;"0123456789"))-1)</f>
        <v/>
      </c>
      <c r="E11742" t="s">
        <v>112</v>
      </c>
    </row>
    <row r="11743" spans="1:8" x14ac:dyDescent="0.2">
      <c r="A11743" t="s">
        <v>13571</v>
      </c>
      <c r="C1174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743" s="6" t="str">
        <f>LEFT(Table3[[#This Row],[Last Funding Amount - ORIG]],MIN(FIND({0,1,2,3,4,5,6,7,8,9,0},Table3[[#This Row],[Last Funding Amount - ORIG]]&amp;"0123456789"))-1)</f>
        <v/>
      </c>
      <c r="E11743" t="s">
        <v>208</v>
      </c>
      <c r="G11743">
        <v>1</v>
      </c>
      <c r="H11743">
        <v>2</v>
      </c>
    </row>
    <row r="11744" spans="1:8" x14ac:dyDescent="0.2">
      <c r="A11744" t="s">
        <v>13572</v>
      </c>
      <c r="C1174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744" s="6" t="str">
        <f>LEFT(Table3[[#This Row],[Last Funding Amount - ORIG]],MIN(FIND({0,1,2,3,4,5,6,7,8,9,0},Table3[[#This Row],[Last Funding Amount - ORIG]]&amp;"0123456789"))-1)</f>
        <v/>
      </c>
      <c r="E11744" t="s">
        <v>101</v>
      </c>
      <c r="H11744">
        <v>1</v>
      </c>
    </row>
    <row r="11745" spans="1:8" x14ac:dyDescent="0.2">
      <c r="A11745" t="s">
        <v>13573</v>
      </c>
      <c r="C1174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745" s="6" t="str">
        <f>LEFT(Table3[[#This Row],[Last Funding Amount - ORIG]],MIN(FIND({0,1,2,3,4,5,6,7,8,9,0},Table3[[#This Row],[Last Funding Amount - ORIG]]&amp;"0123456789"))-1)</f>
        <v/>
      </c>
      <c r="E11745" t="s">
        <v>101</v>
      </c>
      <c r="H11745">
        <v>3</v>
      </c>
    </row>
    <row r="11746" spans="1:8" x14ac:dyDescent="0.2">
      <c r="A11746" t="s">
        <v>13574</v>
      </c>
      <c r="C1174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746" s="6" t="str">
        <f>LEFT(Table3[[#This Row],[Last Funding Amount - ORIG]],MIN(FIND({0,1,2,3,4,5,6,7,8,9,0},Table3[[#This Row],[Last Funding Amount - ORIG]]&amp;"0123456789"))-1)</f>
        <v/>
      </c>
      <c r="E11746" t="s">
        <v>101</v>
      </c>
      <c r="H11746">
        <v>1</v>
      </c>
    </row>
    <row r="11747" spans="1:8" x14ac:dyDescent="0.2">
      <c r="A11747" t="s">
        <v>13575</v>
      </c>
      <c r="C1174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747" s="6" t="str">
        <f>LEFT(Table3[[#This Row],[Last Funding Amount - ORIG]],MIN(FIND({0,1,2,3,4,5,6,7,8,9,0},Table3[[#This Row],[Last Funding Amount - ORIG]]&amp;"0123456789"))-1)</f>
        <v/>
      </c>
      <c r="E11747" t="s">
        <v>101</v>
      </c>
      <c r="H11747">
        <v>1</v>
      </c>
    </row>
    <row r="11748" spans="1:8" x14ac:dyDescent="0.2">
      <c r="A11748" t="s">
        <v>13576</v>
      </c>
      <c r="C1174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748" s="6" t="str">
        <f>LEFT(Table3[[#This Row],[Last Funding Amount - ORIG]],MIN(FIND({0,1,2,3,4,5,6,7,8,9,0},Table3[[#This Row],[Last Funding Amount - ORIG]]&amp;"0123456789"))-1)</f>
        <v/>
      </c>
      <c r="E11748" t="s">
        <v>101</v>
      </c>
      <c r="H11748">
        <v>1</v>
      </c>
    </row>
    <row r="11749" spans="1:8" x14ac:dyDescent="0.2">
      <c r="A11749" t="s">
        <v>13577</v>
      </c>
      <c r="C1174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749" s="6" t="str">
        <f>LEFT(Table3[[#This Row],[Last Funding Amount - ORIG]],MIN(FIND({0,1,2,3,4,5,6,7,8,9,0},Table3[[#This Row],[Last Funding Amount - ORIG]]&amp;"0123456789"))-1)</f>
        <v/>
      </c>
      <c r="E11749" t="s">
        <v>101</v>
      </c>
      <c r="H11749">
        <v>1</v>
      </c>
    </row>
    <row r="11750" spans="1:8" x14ac:dyDescent="0.2">
      <c r="A11750" t="s">
        <v>13578</v>
      </c>
      <c r="C1175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750" s="6" t="str">
        <f>LEFT(Table3[[#This Row],[Last Funding Amount - ORIG]],MIN(FIND({0,1,2,3,4,5,6,7,8,9,0},Table3[[#This Row],[Last Funding Amount - ORIG]]&amp;"0123456789"))-1)</f>
        <v/>
      </c>
      <c r="E11750" t="s">
        <v>16</v>
      </c>
      <c r="H11750">
        <v>1</v>
      </c>
    </row>
    <row r="11751" spans="1:8" x14ac:dyDescent="0.2">
      <c r="A11751" t="s">
        <v>13579</v>
      </c>
      <c r="C1175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751" s="6" t="str">
        <f>LEFT(Table3[[#This Row],[Last Funding Amount - ORIG]],MIN(FIND({0,1,2,3,4,5,6,7,8,9,0},Table3[[#This Row],[Last Funding Amount - ORIG]]&amp;"0123456789"))-1)</f>
        <v/>
      </c>
      <c r="E11751" t="s">
        <v>101</v>
      </c>
      <c r="H11751">
        <v>1</v>
      </c>
    </row>
    <row r="11752" spans="1:8" x14ac:dyDescent="0.2">
      <c r="A11752" t="s">
        <v>13580</v>
      </c>
      <c r="C1175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752" s="6" t="str">
        <f>LEFT(Table3[[#This Row],[Last Funding Amount - ORIG]],MIN(FIND({0,1,2,3,4,5,6,7,8,9,0},Table3[[#This Row],[Last Funding Amount - ORIG]]&amp;"0123456789"))-1)</f>
        <v/>
      </c>
      <c r="E11752" t="s">
        <v>101</v>
      </c>
      <c r="H11752">
        <v>1</v>
      </c>
    </row>
    <row r="11753" spans="1:8" x14ac:dyDescent="0.2">
      <c r="A11753" t="s">
        <v>13581</v>
      </c>
      <c r="C1175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753" s="6" t="str">
        <f>LEFT(Table3[[#This Row],[Last Funding Amount - ORIG]],MIN(FIND({0,1,2,3,4,5,6,7,8,9,0},Table3[[#This Row],[Last Funding Amount - ORIG]]&amp;"0123456789"))-1)</f>
        <v/>
      </c>
      <c r="E11753" t="s">
        <v>112</v>
      </c>
    </row>
    <row r="11754" spans="1:8" x14ac:dyDescent="0.2">
      <c r="A11754" t="s">
        <v>13582</v>
      </c>
      <c r="C1175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754" s="6" t="str">
        <f>LEFT(Table3[[#This Row],[Last Funding Amount - ORIG]],MIN(FIND({0,1,2,3,4,5,6,7,8,9,0},Table3[[#This Row],[Last Funding Amount - ORIG]]&amp;"0123456789"))-1)</f>
        <v/>
      </c>
      <c r="E11754" t="s">
        <v>101</v>
      </c>
      <c r="H11754">
        <v>1</v>
      </c>
    </row>
    <row r="11755" spans="1:8" x14ac:dyDescent="0.2">
      <c r="A11755" t="s">
        <v>13583</v>
      </c>
      <c r="C1175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755" s="6" t="str">
        <f>LEFT(Table3[[#This Row],[Last Funding Amount - ORIG]],MIN(FIND({0,1,2,3,4,5,6,7,8,9,0},Table3[[#This Row],[Last Funding Amount - ORIG]]&amp;"0123456789"))-1)</f>
        <v/>
      </c>
      <c r="E11755" t="s">
        <v>20</v>
      </c>
    </row>
    <row r="11756" spans="1:8" x14ac:dyDescent="0.2">
      <c r="A11756" t="s">
        <v>13584</v>
      </c>
      <c r="C1175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756" s="6" t="str">
        <f>LEFT(Table3[[#This Row],[Last Funding Amount - ORIG]],MIN(FIND({0,1,2,3,4,5,6,7,8,9,0},Table3[[#This Row],[Last Funding Amount - ORIG]]&amp;"0123456789"))-1)</f>
        <v/>
      </c>
      <c r="E11756" t="s">
        <v>101</v>
      </c>
      <c r="H11756">
        <v>1</v>
      </c>
    </row>
    <row r="11757" spans="1:8" x14ac:dyDescent="0.2">
      <c r="A11757" t="s">
        <v>13585</v>
      </c>
      <c r="C1175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757" s="6" t="str">
        <f>LEFT(Table3[[#This Row],[Last Funding Amount - ORIG]],MIN(FIND({0,1,2,3,4,5,6,7,8,9,0},Table3[[#This Row],[Last Funding Amount - ORIG]]&amp;"0123456789"))-1)</f>
        <v/>
      </c>
      <c r="E11757" t="s">
        <v>208</v>
      </c>
      <c r="G11757">
        <v>1</v>
      </c>
      <c r="H11757">
        <v>1</v>
      </c>
    </row>
    <row r="11758" spans="1:8" x14ac:dyDescent="0.2">
      <c r="A11758" t="s">
        <v>13586</v>
      </c>
      <c r="C1175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758" s="6" t="str">
        <f>LEFT(Table3[[#This Row],[Last Funding Amount - ORIG]],MIN(FIND({0,1,2,3,4,5,6,7,8,9,0},Table3[[#This Row],[Last Funding Amount - ORIG]]&amp;"0123456789"))-1)</f>
        <v/>
      </c>
      <c r="E11758" t="s">
        <v>22</v>
      </c>
      <c r="G11758">
        <v>1</v>
      </c>
      <c r="H11758">
        <v>1</v>
      </c>
    </row>
    <row r="11759" spans="1:8" x14ac:dyDescent="0.2">
      <c r="A11759" t="s">
        <v>13587</v>
      </c>
      <c r="C1175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759" s="6" t="str">
        <f>LEFT(Table3[[#This Row],[Last Funding Amount - ORIG]],MIN(FIND({0,1,2,3,4,5,6,7,8,9,0},Table3[[#This Row],[Last Funding Amount - ORIG]]&amp;"0123456789"))-1)</f>
        <v/>
      </c>
      <c r="E11759" t="s">
        <v>112</v>
      </c>
    </row>
    <row r="11760" spans="1:8" x14ac:dyDescent="0.2">
      <c r="A11760" t="s">
        <v>13588</v>
      </c>
      <c r="C1176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760" s="6" t="str">
        <f>LEFT(Table3[[#This Row],[Last Funding Amount - ORIG]],MIN(FIND({0,1,2,3,4,5,6,7,8,9,0},Table3[[#This Row],[Last Funding Amount - ORIG]]&amp;"0123456789"))-1)</f>
        <v/>
      </c>
      <c r="E11760" t="s">
        <v>101</v>
      </c>
      <c r="H11760">
        <v>1</v>
      </c>
    </row>
    <row r="11761" spans="1:8" x14ac:dyDescent="0.2">
      <c r="A11761" t="s">
        <v>13589</v>
      </c>
      <c r="C1176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761" s="6" t="str">
        <f>LEFT(Table3[[#This Row],[Last Funding Amount - ORIG]],MIN(FIND({0,1,2,3,4,5,6,7,8,9,0},Table3[[#This Row],[Last Funding Amount - ORIG]]&amp;"0123456789"))-1)</f>
        <v/>
      </c>
      <c r="E11761" t="s">
        <v>101</v>
      </c>
      <c r="H11761">
        <v>1</v>
      </c>
    </row>
    <row r="11762" spans="1:8" x14ac:dyDescent="0.2">
      <c r="A11762" t="s">
        <v>13590</v>
      </c>
      <c r="C1176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762" s="6" t="str">
        <f>LEFT(Table3[[#This Row],[Last Funding Amount - ORIG]],MIN(FIND({0,1,2,3,4,5,6,7,8,9,0},Table3[[#This Row],[Last Funding Amount - ORIG]]&amp;"0123456789"))-1)</f>
        <v/>
      </c>
      <c r="E11762" t="s">
        <v>208</v>
      </c>
      <c r="G11762">
        <v>1</v>
      </c>
      <c r="H11762">
        <v>1</v>
      </c>
    </row>
    <row r="11763" spans="1:8" x14ac:dyDescent="0.2">
      <c r="A11763" t="s">
        <v>13591</v>
      </c>
      <c r="C1176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763" s="6" t="str">
        <f>LEFT(Table3[[#This Row],[Last Funding Amount - ORIG]],MIN(FIND({0,1,2,3,4,5,6,7,8,9,0},Table3[[#This Row],[Last Funding Amount - ORIG]]&amp;"0123456789"))-1)</f>
        <v/>
      </c>
      <c r="E11763" t="s">
        <v>101</v>
      </c>
      <c r="H11763">
        <v>1</v>
      </c>
    </row>
    <row r="11764" spans="1:8" x14ac:dyDescent="0.2">
      <c r="A11764" t="s">
        <v>13592</v>
      </c>
      <c r="C1176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764" s="6" t="str">
        <f>LEFT(Table3[[#This Row],[Last Funding Amount - ORIG]],MIN(FIND({0,1,2,3,4,5,6,7,8,9,0},Table3[[#This Row],[Last Funding Amount - ORIG]]&amp;"0123456789"))-1)</f>
        <v/>
      </c>
      <c r="E11764" t="s">
        <v>101</v>
      </c>
      <c r="H11764">
        <v>2</v>
      </c>
    </row>
    <row r="11765" spans="1:8" x14ac:dyDescent="0.2">
      <c r="A11765" t="s">
        <v>13593</v>
      </c>
      <c r="C1176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765" s="6" t="str">
        <f>LEFT(Table3[[#This Row],[Last Funding Amount - ORIG]],MIN(FIND({0,1,2,3,4,5,6,7,8,9,0},Table3[[#This Row],[Last Funding Amount - ORIG]]&amp;"0123456789"))-1)</f>
        <v/>
      </c>
      <c r="E11765" t="s">
        <v>20</v>
      </c>
      <c r="H11765">
        <v>1</v>
      </c>
    </row>
    <row r="11766" spans="1:8" x14ac:dyDescent="0.2">
      <c r="A11766" t="s">
        <v>13594</v>
      </c>
      <c r="C1176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766" s="6" t="str">
        <f>LEFT(Table3[[#This Row],[Last Funding Amount - ORIG]],MIN(FIND({0,1,2,3,4,5,6,7,8,9,0},Table3[[#This Row],[Last Funding Amount - ORIG]]&amp;"0123456789"))-1)</f>
        <v/>
      </c>
      <c r="E11766" t="s">
        <v>101</v>
      </c>
      <c r="H11766">
        <v>1</v>
      </c>
    </row>
    <row r="11767" spans="1:8" x14ac:dyDescent="0.2">
      <c r="A11767" t="s">
        <v>13595</v>
      </c>
      <c r="C1176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767" s="6" t="str">
        <f>LEFT(Table3[[#This Row],[Last Funding Amount - ORIG]],MIN(FIND({0,1,2,3,4,5,6,7,8,9,0},Table3[[#This Row],[Last Funding Amount - ORIG]]&amp;"0123456789"))-1)</f>
        <v/>
      </c>
      <c r="E11767" t="s">
        <v>101</v>
      </c>
      <c r="H11767">
        <v>1</v>
      </c>
    </row>
    <row r="11768" spans="1:8" x14ac:dyDescent="0.2">
      <c r="A11768" t="s">
        <v>13596</v>
      </c>
      <c r="C1176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768" s="6" t="str">
        <f>LEFT(Table3[[#This Row],[Last Funding Amount - ORIG]],MIN(FIND({0,1,2,3,4,5,6,7,8,9,0},Table3[[#This Row],[Last Funding Amount - ORIG]]&amp;"0123456789"))-1)</f>
        <v/>
      </c>
      <c r="E11768" t="s">
        <v>101</v>
      </c>
      <c r="H11768">
        <v>1</v>
      </c>
    </row>
    <row r="11769" spans="1:8" x14ac:dyDescent="0.2">
      <c r="A11769" t="s">
        <v>13597</v>
      </c>
      <c r="C1176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769" s="6" t="str">
        <f>LEFT(Table3[[#This Row],[Last Funding Amount - ORIG]],MIN(FIND({0,1,2,3,4,5,6,7,8,9,0},Table3[[#This Row],[Last Funding Amount - ORIG]]&amp;"0123456789"))-1)</f>
        <v/>
      </c>
      <c r="E11769" t="s">
        <v>101</v>
      </c>
      <c r="H11769">
        <v>1</v>
      </c>
    </row>
    <row r="11770" spans="1:8" x14ac:dyDescent="0.2">
      <c r="A11770" t="s">
        <v>13598</v>
      </c>
      <c r="C1177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770" s="6" t="str">
        <f>LEFT(Table3[[#This Row],[Last Funding Amount - ORIG]],MIN(FIND({0,1,2,3,4,5,6,7,8,9,0},Table3[[#This Row],[Last Funding Amount - ORIG]]&amp;"0123456789"))-1)</f>
        <v/>
      </c>
      <c r="E11770" t="s">
        <v>101</v>
      </c>
      <c r="H11770">
        <v>1</v>
      </c>
    </row>
    <row r="11771" spans="1:8" x14ac:dyDescent="0.2">
      <c r="A11771" t="s">
        <v>13599</v>
      </c>
      <c r="C1177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771" s="6" t="str">
        <f>LEFT(Table3[[#This Row],[Last Funding Amount - ORIG]],MIN(FIND({0,1,2,3,4,5,6,7,8,9,0},Table3[[#This Row],[Last Funding Amount - ORIG]]&amp;"0123456789"))-1)</f>
        <v/>
      </c>
      <c r="E11771" t="s">
        <v>101</v>
      </c>
      <c r="H11771">
        <v>1</v>
      </c>
    </row>
    <row r="11772" spans="1:8" x14ac:dyDescent="0.2">
      <c r="A11772" t="s">
        <v>13600</v>
      </c>
      <c r="C1177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772" s="6" t="str">
        <f>LEFT(Table3[[#This Row],[Last Funding Amount - ORIG]],MIN(FIND({0,1,2,3,4,5,6,7,8,9,0},Table3[[#This Row],[Last Funding Amount - ORIG]]&amp;"0123456789"))-1)</f>
        <v/>
      </c>
      <c r="E11772" t="s">
        <v>101</v>
      </c>
      <c r="H11772">
        <v>1</v>
      </c>
    </row>
    <row r="11773" spans="1:8" x14ac:dyDescent="0.2">
      <c r="A11773" t="s">
        <v>13601</v>
      </c>
      <c r="C1177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773" s="6" t="str">
        <f>LEFT(Table3[[#This Row],[Last Funding Amount - ORIG]],MIN(FIND({0,1,2,3,4,5,6,7,8,9,0},Table3[[#This Row],[Last Funding Amount - ORIG]]&amp;"0123456789"))-1)</f>
        <v/>
      </c>
      <c r="E11773" t="s">
        <v>101</v>
      </c>
      <c r="H11773">
        <v>2</v>
      </c>
    </row>
    <row r="11774" spans="1:8" x14ac:dyDescent="0.2">
      <c r="A11774" t="s">
        <v>13602</v>
      </c>
      <c r="C1177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774" s="6" t="str">
        <f>LEFT(Table3[[#This Row],[Last Funding Amount - ORIG]],MIN(FIND({0,1,2,3,4,5,6,7,8,9,0},Table3[[#This Row],[Last Funding Amount - ORIG]]&amp;"0123456789"))-1)</f>
        <v/>
      </c>
      <c r="E11774" t="s">
        <v>20</v>
      </c>
      <c r="H11774">
        <v>1</v>
      </c>
    </row>
    <row r="11775" spans="1:8" x14ac:dyDescent="0.2">
      <c r="A11775" t="s">
        <v>13603</v>
      </c>
      <c r="C1177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775" s="6" t="str">
        <f>LEFT(Table3[[#This Row],[Last Funding Amount - ORIG]],MIN(FIND({0,1,2,3,4,5,6,7,8,9,0},Table3[[#This Row],[Last Funding Amount - ORIG]]&amp;"0123456789"))-1)</f>
        <v/>
      </c>
      <c r="E11775" t="s">
        <v>101</v>
      </c>
      <c r="H11775">
        <v>2</v>
      </c>
    </row>
    <row r="11776" spans="1:8" x14ac:dyDescent="0.2">
      <c r="A11776" t="s">
        <v>13604</v>
      </c>
      <c r="C1177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776" s="6" t="str">
        <f>LEFT(Table3[[#This Row],[Last Funding Amount - ORIG]],MIN(FIND({0,1,2,3,4,5,6,7,8,9,0},Table3[[#This Row],[Last Funding Amount - ORIG]]&amp;"0123456789"))-1)</f>
        <v/>
      </c>
      <c r="E11776" t="s">
        <v>101</v>
      </c>
      <c r="H11776">
        <v>1</v>
      </c>
    </row>
    <row r="11777" spans="1:8" x14ac:dyDescent="0.2">
      <c r="A11777" t="s">
        <v>13605</v>
      </c>
      <c r="C1177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777" s="6" t="str">
        <f>LEFT(Table3[[#This Row],[Last Funding Amount - ORIG]],MIN(FIND({0,1,2,3,4,5,6,7,8,9,0},Table3[[#This Row],[Last Funding Amount - ORIG]]&amp;"0123456789"))-1)</f>
        <v/>
      </c>
      <c r="E11777" t="s">
        <v>101</v>
      </c>
      <c r="H11777">
        <v>1</v>
      </c>
    </row>
    <row r="11778" spans="1:8" x14ac:dyDescent="0.2">
      <c r="A11778" t="s">
        <v>13606</v>
      </c>
      <c r="C1177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778" s="6" t="str">
        <f>LEFT(Table3[[#This Row],[Last Funding Amount - ORIG]],MIN(FIND({0,1,2,3,4,5,6,7,8,9,0},Table3[[#This Row],[Last Funding Amount - ORIG]]&amp;"0123456789"))-1)</f>
        <v/>
      </c>
      <c r="E11778" t="s">
        <v>101</v>
      </c>
      <c r="H11778">
        <v>2</v>
      </c>
    </row>
    <row r="11779" spans="1:8" x14ac:dyDescent="0.2">
      <c r="A11779" t="s">
        <v>13607</v>
      </c>
      <c r="C1177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779" s="6" t="str">
        <f>LEFT(Table3[[#This Row],[Last Funding Amount - ORIG]],MIN(FIND({0,1,2,3,4,5,6,7,8,9,0},Table3[[#This Row],[Last Funding Amount - ORIG]]&amp;"0123456789"))-1)</f>
        <v/>
      </c>
      <c r="E11779" t="s">
        <v>101</v>
      </c>
      <c r="H11779">
        <v>1</v>
      </c>
    </row>
    <row r="11780" spans="1:8" x14ac:dyDescent="0.2">
      <c r="A11780" t="s">
        <v>13608</v>
      </c>
      <c r="C1178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780" s="6" t="str">
        <f>LEFT(Table3[[#This Row],[Last Funding Amount - ORIG]],MIN(FIND({0,1,2,3,4,5,6,7,8,9,0},Table3[[#This Row],[Last Funding Amount - ORIG]]&amp;"0123456789"))-1)</f>
        <v/>
      </c>
      <c r="E11780" t="s">
        <v>101</v>
      </c>
      <c r="H11780">
        <v>1</v>
      </c>
    </row>
    <row r="11781" spans="1:8" x14ac:dyDescent="0.2">
      <c r="A11781" t="s">
        <v>13609</v>
      </c>
      <c r="C1178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781" s="6" t="str">
        <f>LEFT(Table3[[#This Row],[Last Funding Amount - ORIG]],MIN(FIND({0,1,2,3,4,5,6,7,8,9,0},Table3[[#This Row],[Last Funding Amount - ORIG]]&amp;"0123456789"))-1)</f>
        <v/>
      </c>
      <c r="E11781" t="s">
        <v>101</v>
      </c>
      <c r="H11781">
        <v>1</v>
      </c>
    </row>
    <row r="11782" spans="1:8" x14ac:dyDescent="0.2">
      <c r="A11782" t="s">
        <v>13610</v>
      </c>
      <c r="C1178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782" s="6" t="str">
        <f>LEFT(Table3[[#This Row],[Last Funding Amount - ORIG]],MIN(FIND({0,1,2,3,4,5,6,7,8,9,0},Table3[[#This Row],[Last Funding Amount - ORIG]]&amp;"0123456789"))-1)</f>
        <v/>
      </c>
      <c r="E11782" t="s">
        <v>101</v>
      </c>
      <c r="H11782">
        <v>1</v>
      </c>
    </row>
    <row r="11783" spans="1:8" x14ac:dyDescent="0.2">
      <c r="A11783" t="s">
        <v>13611</v>
      </c>
      <c r="C1178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783" s="6" t="str">
        <f>LEFT(Table3[[#This Row],[Last Funding Amount - ORIG]],MIN(FIND({0,1,2,3,4,5,6,7,8,9,0},Table3[[#This Row],[Last Funding Amount - ORIG]]&amp;"0123456789"))-1)</f>
        <v/>
      </c>
      <c r="E11783" t="s">
        <v>101</v>
      </c>
      <c r="H11783">
        <v>1</v>
      </c>
    </row>
    <row r="11784" spans="1:8" x14ac:dyDescent="0.2">
      <c r="A11784" t="s">
        <v>13612</v>
      </c>
      <c r="C1178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784" s="6" t="str">
        <f>LEFT(Table3[[#This Row],[Last Funding Amount - ORIG]],MIN(FIND({0,1,2,3,4,5,6,7,8,9,0},Table3[[#This Row],[Last Funding Amount - ORIG]]&amp;"0123456789"))-1)</f>
        <v/>
      </c>
      <c r="E11784" t="s">
        <v>101</v>
      </c>
      <c r="H11784">
        <v>2</v>
      </c>
    </row>
    <row r="11785" spans="1:8" x14ac:dyDescent="0.2">
      <c r="A11785" t="s">
        <v>13613</v>
      </c>
      <c r="C1178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785" s="6" t="str">
        <f>LEFT(Table3[[#This Row],[Last Funding Amount - ORIG]],MIN(FIND({0,1,2,3,4,5,6,7,8,9,0},Table3[[#This Row],[Last Funding Amount - ORIG]]&amp;"0123456789"))-1)</f>
        <v/>
      </c>
      <c r="E11785" t="s">
        <v>101</v>
      </c>
      <c r="H11785">
        <v>1</v>
      </c>
    </row>
    <row r="11786" spans="1:8" x14ac:dyDescent="0.2">
      <c r="A11786" t="s">
        <v>13614</v>
      </c>
      <c r="C1178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786" s="6" t="str">
        <f>LEFT(Table3[[#This Row],[Last Funding Amount - ORIG]],MIN(FIND({0,1,2,3,4,5,6,7,8,9,0},Table3[[#This Row],[Last Funding Amount - ORIG]]&amp;"0123456789"))-1)</f>
        <v/>
      </c>
      <c r="E11786" t="s">
        <v>101</v>
      </c>
      <c r="H11786">
        <v>1</v>
      </c>
    </row>
    <row r="11787" spans="1:8" x14ac:dyDescent="0.2">
      <c r="A11787" t="s">
        <v>13615</v>
      </c>
      <c r="C1178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787" s="6" t="str">
        <f>LEFT(Table3[[#This Row],[Last Funding Amount - ORIG]],MIN(FIND({0,1,2,3,4,5,6,7,8,9,0},Table3[[#This Row],[Last Funding Amount - ORIG]]&amp;"0123456789"))-1)</f>
        <v/>
      </c>
      <c r="E11787" t="s">
        <v>101</v>
      </c>
      <c r="H11787">
        <v>1</v>
      </c>
    </row>
    <row r="11788" spans="1:8" x14ac:dyDescent="0.2">
      <c r="A11788" t="s">
        <v>13616</v>
      </c>
      <c r="C1178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788" s="6" t="str">
        <f>LEFT(Table3[[#This Row],[Last Funding Amount - ORIG]],MIN(FIND({0,1,2,3,4,5,6,7,8,9,0},Table3[[#This Row],[Last Funding Amount - ORIG]]&amp;"0123456789"))-1)</f>
        <v/>
      </c>
      <c r="E11788" t="s">
        <v>208</v>
      </c>
      <c r="H11788">
        <v>1</v>
      </c>
    </row>
    <row r="11789" spans="1:8" x14ac:dyDescent="0.2">
      <c r="A11789" t="s">
        <v>13617</v>
      </c>
      <c r="C1178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789" s="6" t="str">
        <f>LEFT(Table3[[#This Row],[Last Funding Amount - ORIG]],MIN(FIND({0,1,2,3,4,5,6,7,8,9,0},Table3[[#This Row],[Last Funding Amount - ORIG]]&amp;"0123456789"))-1)</f>
        <v/>
      </c>
      <c r="E11789" t="s">
        <v>101</v>
      </c>
      <c r="H11789">
        <v>1</v>
      </c>
    </row>
    <row r="11790" spans="1:8" x14ac:dyDescent="0.2">
      <c r="A11790" t="s">
        <v>13618</v>
      </c>
      <c r="C1179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790" s="6" t="str">
        <f>LEFT(Table3[[#This Row],[Last Funding Amount - ORIG]],MIN(FIND({0,1,2,3,4,5,6,7,8,9,0},Table3[[#This Row],[Last Funding Amount - ORIG]]&amp;"0123456789"))-1)</f>
        <v/>
      </c>
      <c r="E11790" t="s">
        <v>101</v>
      </c>
      <c r="H11790">
        <v>1</v>
      </c>
    </row>
    <row r="11791" spans="1:8" x14ac:dyDescent="0.2">
      <c r="A11791" t="s">
        <v>13619</v>
      </c>
      <c r="C1179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791" s="6" t="str">
        <f>LEFT(Table3[[#This Row],[Last Funding Amount - ORIG]],MIN(FIND({0,1,2,3,4,5,6,7,8,9,0},Table3[[#This Row],[Last Funding Amount - ORIG]]&amp;"0123456789"))-1)</f>
        <v/>
      </c>
      <c r="E11791" t="s">
        <v>101</v>
      </c>
      <c r="H11791">
        <v>1</v>
      </c>
    </row>
    <row r="11792" spans="1:8" x14ac:dyDescent="0.2">
      <c r="A11792" t="s">
        <v>13620</v>
      </c>
      <c r="C1179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792" s="6" t="str">
        <f>LEFT(Table3[[#This Row],[Last Funding Amount - ORIG]],MIN(FIND({0,1,2,3,4,5,6,7,8,9,0},Table3[[#This Row],[Last Funding Amount - ORIG]]&amp;"0123456789"))-1)</f>
        <v/>
      </c>
      <c r="E11792" t="s">
        <v>101</v>
      </c>
      <c r="H11792">
        <v>1</v>
      </c>
    </row>
    <row r="11793" spans="1:8" x14ac:dyDescent="0.2">
      <c r="A11793" t="s">
        <v>13621</v>
      </c>
      <c r="C1179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793" s="6" t="str">
        <f>LEFT(Table3[[#This Row],[Last Funding Amount - ORIG]],MIN(FIND({0,1,2,3,4,5,6,7,8,9,0},Table3[[#This Row],[Last Funding Amount - ORIG]]&amp;"0123456789"))-1)</f>
        <v/>
      </c>
      <c r="E11793" t="s">
        <v>101</v>
      </c>
      <c r="H11793">
        <v>1</v>
      </c>
    </row>
    <row r="11794" spans="1:8" x14ac:dyDescent="0.2">
      <c r="A11794" t="s">
        <v>13622</v>
      </c>
      <c r="C1179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794" s="6" t="str">
        <f>LEFT(Table3[[#This Row],[Last Funding Amount - ORIG]],MIN(FIND({0,1,2,3,4,5,6,7,8,9,0},Table3[[#This Row],[Last Funding Amount - ORIG]]&amp;"0123456789"))-1)</f>
        <v/>
      </c>
      <c r="E11794" t="s">
        <v>101</v>
      </c>
      <c r="H11794">
        <v>1</v>
      </c>
    </row>
    <row r="11795" spans="1:8" x14ac:dyDescent="0.2">
      <c r="A11795" t="s">
        <v>13623</v>
      </c>
      <c r="C1179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795" s="6" t="str">
        <f>LEFT(Table3[[#This Row],[Last Funding Amount - ORIG]],MIN(FIND({0,1,2,3,4,5,6,7,8,9,0},Table3[[#This Row],[Last Funding Amount - ORIG]]&amp;"0123456789"))-1)</f>
        <v/>
      </c>
      <c r="E11795" t="s">
        <v>20</v>
      </c>
    </row>
    <row r="11796" spans="1:8" x14ac:dyDescent="0.2">
      <c r="A11796" t="s">
        <v>13624</v>
      </c>
      <c r="C1179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796" s="6" t="str">
        <f>LEFT(Table3[[#This Row],[Last Funding Amount - ORIG]],MIN(FIND({0,1,2,3,4,5,6,7,8,9,0},Table3[[#This Row],[Last Funding Amount - ORIG]]&amp;"0123456789"))-1)</f>
        <v/>
      </c>
      <c r="E11796" t="s">
        <v>56</v>
      </c>
      <c r="H11796">
        <v>1</v>
      </c>
    </row>
    <row r="11797" spans="1:8" x14ac:dyDescent="0.2">
      <c r="A11797" t="s">
        <v>13625</v>
      </c>
      <c r="C1179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797" s="6" t="str">
        <f>LEFT(Table3[[#This Row],[Last Funding Amount - ORIG]],MIN(FIND({0,1,2,3,4,5,6,7,8,9,0},Table3[[#This Row],[Last Funding Amount - ORIG]]&amp;"0123456789"))-1)</f>
        <v/>
      </c>
      <c r="E11797" t="s">
        <v>101</v>
      </c>
      <c r="H11797">
        <v>1</v>
      </c>
    </row>
    <row r="11798" spans="1:8" x14ac:dyDescent="0.2">
      <c r="A11798" t="s">
        <v>13626</v>
      </c>
      <c r="C1179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798" s="6" t="str">
        <f>LEFT(Table3[[#This Row],[Last Funding Amount - ORIG]],MIN(FIND({0,1,2,3,4,5,6,7,8,9,0},Table3[[#This Row],[Last Funding Amount - ORIG]]&amp;"0123456789"))-1)</f>
        <v/>
      </c>
      <c r="E11798" t="s">
        <v>101</v>
      </c>
      <c r="H11798">
        <v>2</v>
      </c>
    </row>
    <row r="11799" spans="1:8" x14ac:dyDescent="0.2">
      <c r="A11799" t="s">
        <v>13627</v>
      </c>
      <c r="C1179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799" s="6" t="str">
        <f>LEFT(Table3[[#This Row],[Last Funding Amount - ORIG]],MIN(FIND({0,1,2,3,4,5,6,7,8,9,0},Table3[[#This Row],[Last Funding Amount - ORIG]]&amp;"0123456789"))-1)</f>
        <v/>
      </c>
      <c r="E11799" t="s">
        <v>101</v>
      </c>
      <c r="H11799">
        <v>1</v>
      </c>
    </row>
    <row r="11800" spans="1:8" x14ac:dyDescent="0.2">
      <c r="A11800" t="s">
        <v>13628</v>
      </c>
      <c r="C1180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800" s="6" t="str">
        <f>LEFT(Table3[[#This Row],[Last Funding Amount - ORIG]],MIN(FIND({0,1,2,3,4,5,6,7,8,9,0},Table3[[#This Row],[Last Funding Amount - ORIG]]&amp;"0123456789"))-1)</f>
        <v/>
      </c>
      <c r="E11800" t="s">
        <v>13</v>
      </c>
      <c r="G11800">
        <v>1</v>
      </c>
      <c r="H11800">
        <v>1</v>
      </c>
    </row>
    <row r="11801" spans="1:8" x14ac:dyDescent="0.2">
      <c r="A11801" t="s">
        <v>13629</v>
      </c>
      <c r="C1180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801" s="6" t="str">
        <f>LEFT(Table3[[#This Row],[Last Funding Amount - ORIG]],MIN(FIND({0,1,2,3,4,5,6,7,8,9,0},Table3[[#This Row],[Last Funding Amount - ORIG]]&amp;"0123456789"))-1)</f>
        <v/>
      </c>
      <c r="E11801" t="s">
        <v>101</v>
      </c>
      <c r="H11801">
        <v>2</v>
      </c>
    </row>
    <row r="11802" spans="1:8" x14ac:dyDescent="0.2">
      <c r="A11802" t="s">
        <v>13630</v>
      </c>
      <c r="C1180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802" s="6" t="str">
        <f>LEFT(Table3[[#This Row],[Last Funding Amount - ORIG]],MIN(FIND({0,1,2,3,4,5,6,7,8,9,0},Table3[[#This Row],[Last Funding Amount - ORIG]]&amp;"0123456789"))-1)</f>
        <v/>
      </c>
      <c r="E11802" t="s">
        <v>101</v>
      </c>
      <c r="H11802">
        <v>1</v>
      </c>
    </row>
    <row r="11803" spans="1:8" x14ac:dyDescent="0.2">
      <c r="A11803" t="s">
        <v>13631</v>
      </c>
      <c r="C1180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803" s="6" t="str">
        <f>LEFT(Table3[[#This Row],[Last Funding Amount - ORIG]],MIN(FIND({0,1,2,3,4,5,6,7,8,9,0},Table3[[#This Row],[Last Funding Amount - ORIG]]&amp;"0123456789"))-1)</f>
        <v/>
      </c>
      <c r="E11803" t="s">
        <v>101</v>
      </c>
      <c r="H11803">
        <v>1</v>
      </c>
    </row>
    <row r="11804" spans="1:8" x14ac:dyDescent="0.2">
      <c r="A11804" t="s">
        <v>13632</v>
      </c>
      <c r="C1180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804" s="6" t="str">
        <f>LEFT(Table3[[#This Row],[Last Funding Amount - ORIG]],MIN(FIND({0,1,2,3,4,5,6,7,8,9,0},Table3[[#This Row],[Last Funding Amount - ORIG]]&amp;"0123456789"))-1)</f>
        <v/>
      </c>
      <c r="E11804" t="s">
        <v>101</v>
      </c>
      <c r="H11804">
        <v>2</v>
      </c>
    </row>
    <row r="11805" spans="1:8" x14ac:dyDescent="0.2">
      <c r="A11805" t="s">
        <v>13633</v>
      </c>
      <c r="C1180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805" s="6" t="str">
        <f>LEFT(Table3[[#This Row],[Last Funding Amount - ORIG]],MIN(FIND({0,1,2,3,4,5,6,7,8,9,0},Table3[[#This Row],[Last Funding Amount - ORIG]]&amp;"0123456789"))-1)</f>
        <v/>
      </c>
      <c r="E11805" t="s">
        <v>101</v>
      </c>
      <c r="H11805">
        <v>1</v>
      </c>
    </row>
    <row r="11806" spans="1:8" x14ac:dyDescent="0.2">
      <c r="A11806" t="s">
        <v>13634</v>
      </c>
      <c r="C1180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806" s="6" t="str">
        <f>LEFT(Table3[[#This Row],[Last Funding Amount - ORIG]],MIN(FIND({0,1,2,3,4,5,6,7,8,9,0},Table3[[#This Row],[Last Funding Amount - ORIG]]&amp;"0123456789"))-1)</f>
        <v/>
      </c>
      <c r="E11806" t="s">
        <v>13</v>
      </c>
      <c r="H11806">
        <v>1</v>
      </c>
    </row>
    <row r="11807" spans="1:8" x14ac:dyDescent="0.2">
      <c r="A11807" t="s">
        <v>13635</v>
      </c>
      <c r="C1180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807" s="6" t="str">
        <f>LEFT(Table3[[#This Row],[Last Funding Amount - ORIG]],MIN(FIND({0,1,2,3,4,5,6,7,8,9,0},Table3[[#This Row],[Last Funding Amount - ORIG]]&amp;"0123456789"))-1)</f>
        <v/>
      </c>
      <c r="E11807" t="s">
        <v>101</v>
      </c>
      <c r="H11807">
        <v>1</v>
      </c>
    </row>
    <row r="11808" spans="1:8" x14ac:dyDescent="0.2">
      <c r="A11808" t="s">
        <v>13636</v>
      </c>
      <c r="C1180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808" s="6" t="str">
        <f>LEFT(Table3[[#This Row],[Last Funding Amount - ORIG]],MIN(FIND({0,1,2,3,4,5,6,7,8,9,0},Table3[[#This Row],[Last Funding Amount - ORIG]]&amp;"0123456789"))-1)</f>
        <v/>
      </c>
      <c r="E11808" t="s">
        <v>101</v>
      </c>
      <c r="H11808">
        <v>1</v>
      </c>
    </row>
    <row r="11809" spans="1:8" x14ac:dyDescent="0.2">
      <c r="A11809" t="s">
        <v>13637</v>
      </c>
      <c r="C1180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809" s="6" t="str">
        <f>LEFT(Table3[[#This Row],[Last Funding Amount - ORIG]],MIN(FIND({0,1,2,3,4,5,6,7,8,9,0},Table3[[#This Row],[Last Funding Amount - ORIG]]&amp;"0123456789"))-1)</f>
        <v/>
      </c>
      <c r="E11809" t="s">
        <v>56</v>
      </c>
    </row>
    <row r="11810" spans="1:8" x14ac:dyDescent="0.2">
      <c r="A11810" t="s">
        <v>13638</v>
      </c>
      <c r="C1181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810" s="6" t="str">
        <f>LEFT(Table3[[#This Row],[Last Funding Amount - ORIG]],MIN(FIND({0,1,2,3,4,5,6,7,8,9,0},Table3[[#This Row],[Last Funding Amount - ORIG]]&amp;"0123456789"))-1)</f>
        <v/>
      </c>
      <c r="E11810" t="s">
        <v>101</v>
      </c>
      <c r="H11810">
        <v>1</v>
      </c>
    </row>
    <row r="11811" spans="1:8" x14ac:dyDescent="0.2">
      <c r="A11811" t="s">
        <v>13639</v>
      </c>
      <c r="C1181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811" s="6" t="str">
        <f>LEFT(Table3[[#This Row],[Last Funding Amount - ORIG]],MIN(FIND({0,1,2,3,4,5,6,7,8,9,0},Table3[[#This Row],[Last Funding Amount - ORIG]]&amp;"0123456789"))-1)</f>
        <v/>
      </c>
      <c r="E11811" t="s">
        <v>101</v>
      </c>
      <c r="H11811">
        <v>1</v>
      </c>
    </row>
    <row r="11812" spans="1:8" x14ac:dyDescent="0.2">
      <c r="A11812" t="s">
        <v>13640</v>
      </c>
      <c r="C1181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812" s="6" t="str">
        <f>LEFT(Table3[[#This Row],[Last Funding Amount - ORIG]],MIN(FIND({0,1,2,3,4,5,6,7,8,9,0},Table3[[#This Row],[Last Funding Amount - ORIG]]&amp;"0123456789"))-1)</f>
        <v/>
      </c>
      <c r="E11812" t="s">
        <v>101</v>
      </c>
      <c r="H11812">
        <v>1</v>
      </c>
    </row>
    <row r="11813" spans="1:8" x14ac:dyDescent="0.2">
      <c r="A11813" t="s">
        <v>13641</v>
      </c>
      <c r="C1181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813" s="6" t="str">
        <f>LEFT(Table3[[#This Row],[Last Funding Amount - ORIG]],MIN(FIND({0,1,2,3,4,5,6,7,8,9,0},Table3[[#This Row],[Last Funding Amount - ORIG]]&amp;"0123456789"))-1)</f>
        <v/>
      </c>
      <c r="E11813" t="s">
        <v>101</v>
      </c>
      <c r="H11813">
        <v>1</v>
      </c>
    </row>
    <row r="11814" spans="1:8" x14ac:dyDescent="0.2">
      <c r="A11814" t="s">
        <v>13642</v>
      </c>
      <c r="C1181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814" s="6" t="str">
        <f>LEFT(Table3[[#This Row],[Last Funding Amount - ORIG]],MIN(FIND({0,1,2,3,4,5,6,7,8,9,0},Table3[[#This Row],[Last Funding Amount - ORIG]]&amp;"0123456789"))-1)</f>
        <v/>
      </c>
      <c r="E11814" t="s">
        <v>101</v>
      </c>
      <c r="H11814">
        <v>1</v>
      </c>
    </row>
    <row r="11815" spans="1:8" x14ac:dyDescent="0.2">
      <c r="A11815" t="s">
        <v>13643</v>
      </c>
      <c r="C1181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815" s="6" t="str">
        <f>LEFT(Table3[[#This Row],[Last Funding Amount - ORIG]],MIN(FIND({0,1,2,3,4,5,6,7,8,9,0},Table3[[#This Row],[Last Funding Amount - ORIG]]&amp;"0123456789"))-1)</f>
        <v/>
      </c>
      <c r="E11815" t="s">
        <v>22</v>
      </c>
      <c r="H11815">
        <v>3</v>
      </c>
    </row>
    <row r="11816" spans="1:8" x14ac:dyDescent="0.2">
      <c r="A11816" t="s">
        <v>13644</v>
      </c>
      <c r="C1181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816" s="6" t="str">
        <f>LEFT(Table3[[#This Row],[Last Funding Amount - ORIG]],MIN(FIND({0,1,2,3,4,5,6,7,8,9,0},Table3[[#This Row],[Last Funding Amount - ORIG]]&amp;"0123456789"))-1)</f>
        <v/>
      </c>
      <c r="E11816" t="s">
        <v>13</v>
      </c>
      <c r="H11816">
        <v>1</v>
      </c>
    </row>
    <row r="11817" spans="1:8" x14ac:dyDescent="0.2">
      <c r="A11817" t="s">
        <v>13645</v>
      </c>
      <c r="C1181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817" s="6" t="str">
        <f>LEFT(Table3[[#This Row],[Last Funding Amount - ORIG]],MIN(FIND({0,1,2,3,4,5,6,7,8,9,0},Table3[[#This Row],[Last Funding Amount - ORIG]]&amp;"0123456789"))-1)</f>
        <v/>
      </c>
      <c r="E11817" t="s">
        <v>101</v>
      </c>
      <c r="H11817">
        <v>1</v>
      </c>
    </row>
    <row r="11818" spans="1:8" x14ac:dyDescent="0.2">
      <c r="A11818" t="s">
        <v>13646</v>
      </c>
      <c r="C1181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818" s="6" t="str">
        <f>LEFT(Table3[[#This Row],[Last Funding Amount - ORIG]],MIN(FIND({0,1,2,3,4,5,6,7,8,9,0},Table3[[#This Row],[Last Funding Amount - ORIG]]&amp;"0123456789"))-1)</f>
        <v/>
      </c>
      <c r="E11818" t="s">
        <v>101</v>
      </c>
      <c r="H11818">
        <v>1</v>
      </c>
    </row>
    <row r="11819" spans="1:8" x14ac:dyDescent="0.2">
      <c r="A11819" t="s">
        <v>13647</v>
      </c>
      <c r="C1181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819" s="6" t="str">
        <f>LEFT(Table3[[#This Row],[Last Funding Amount - ORIG]],MIN(FIND({0,1,2,3,4,5,6,7,8,9,0},Table3[[#This Row],[Last Funding Amount - ORIG]]&amp;"0123456789"))-1)</f>
        <v/>
      </c>
      <c r="E11819" t="s">
        <v>101</v>
      </c>
      <c r="H11819">
        <v>1</v>
      </c>
    </row>
    <row r="11820" spans="1:8" x14ac:dyDescent="0.2">
      <c r="A11820" t="s">
        <v>13648</v>
      </c>
      <c r="C1182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820" s="6" t="str">
        <f>LEFT(Table3[[#This Row],[Last Funding Amount - ORIG]],MIN(FIND({0,1,2,3,4,5,6,7,8,9,0},Table3[[#This Row],[Last Funding Amount - ORIG]]&amp;"0123456789"))-1)</f>
        <v/>
      </c>
      <c r="E11820" t="s">
        <v>16</v>
      </c>
      <c r="G11820">
        <v>1</v>
      </c>
      <c r="H11820">
        <v>1</v>
      </c>
    </row>
    <row r="11821" spans="1:8" x14ac:dyDescent="0.2">
      <c r="A11821" t="s">
        <v>13649</v>
      </c>
      <c r="C1182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821" s="6" t="str">
        <f>LEFT(Table3[[#This Row],[Last Funding Amount - ORIG]],MIN(FIND({0,1,2,3,4,5,6,7,8,9,0},Table3[[#This Row],[Last Funding Amount - ORIG]]&amp;"0123456789"))-1)</f>
        <v/>
      </c>
      <c r="E11821" t="s">
        <v>22</v>
      </c>
    </row>
    <row r="11822" spans="1:8" x14ac:dyDescent="0.2">
      <c r="A11822" t="s">
        <v>13650</v>
      </c>
      <c r="C1182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822" s="6" t="str">
        <f>LEFT(Table3[[#This Row],[Last Funding Amount - ORIG]],MIN(FIND({0,1,2,3,4,5,6,7,8,9,0},Table3[[#This Row],[Last Funding Amount - ORIG]]&amp;"0123456789"))-1)</f>
        <v/>
      </c>
      <c r="E11822" t="s">
        <v>101</v>
      </c>
      <c r="H11822">
        <v>1</v>
      </c>
    </row>
    <row r="11823" spans="1:8" x14ac:dyDescent="0.2">
      <c r="A11823" t="s">
        <v>13651</v>
      </c>
      <c r="C1182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823" s="6" t="str">
        <f>LEFT(Table3[[#This Row],[Last Funding Amount - ORIG]],MIN(FIND({0,1,2,3,4,5,6,7,8,9,0},Table3[[#This Row],[Last Funding Amount - ORIG]]&amp;"0123456789"))-1)</f>
        <v/>
      </c>
      <c r="E11823" t="s">
        <v>101</v>
      </c>
      <c r="H11823">
        <v>1</v>
      </c>
    </row>
    <row r="11824" spans="1:8" x14ac:dyDescent="0.2">
      <c r="A11824" t="s">
        <v>13652</v>
      </c>
      <c r="C1182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824" s="6" t="str">
        <f>LEFT(Table3[[#This Row],[Last Funding Amount - ORIG]],MIN(FIND({0,1,2,3,4,5,6,7,8,9,0},Table3[[#This Row],[Last Funding Amount - ORIG]]&amp;"0123456789"))-1)</f>
        <v/>
      </c>
      <c r="E11824" t="s">
        <v>101</v>
      </c>
      <c r="H11824">
        <v>2</v>
      </c>
    </row>
    <row r="11825" spans="1:8" x14ac:dyDescent="0.2">
      <c r="A11825" t="s">
        <v>13653</v>
      </c>
      <c r="C1182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825" s="6" t="str">
        <f>LEFT(Table3[[#This Row],[Last Funding Amount - ORIG]],MIN(FIND({0,1,2,3,4,5,6,7,8,9,0},Table3[[#This Row],[Last Funding Amount - ORIG]]&amp;"0123456789"))-1)</f>
        <v/>
      </c>
      <c r="E11825" t="s">
        <v>112</v>
      </c>
    </row>
    <row r="11826" spans="1:8" x14ac:dyDescent="0.2">
      <c r="A11826" t="s">
        <v>13654</v>
      </c>
      <c r="C1182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826" s="6" t="str">
        <f>LEFT(Table3[[#This Row],[Last Funding Amount - ORIG]],MIN(FIND({0,1,2,3,4,5,6,7,8,9,0},Table3[[#This Row],[Last Funding Amount - ORIG]]&amp;"0123456789"))-1)</f>
        <v/>
      </c>
      <c r="E11826" t="s">
        <v>101</v>
      </c>
      <c r="H11826">
        <v>1</v>
      </c>
    </row>
    <row r="11827" spans="1:8" x14ac:dyDescent="0.2">
      <c r="A11827" t="s">
        <v>13655</v>
      </c>
      <c r="C1182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827" s="6" t="str">
        <f>LEFT(Table3[[#This Row],[Last Funding Amount - ORIG]],MIN(FIND({0,1,2,3,4,5,6,7,8,9,0},Table3[[#This Row],[Last Funding Amount - ORIG]]&amp;"0123456789"))-1)</f>
        <v/>
      </c>
      <c r="E11827" t="s">
        <v>101</v>
      </c>
      <c r="H11827">
        <v>1</v>
      </c>
    </row>
    <row r="11828" spans="1:8" x14ac:dyDescent="0.2">
      <c r="A11828" t="s">
        <v>13656</v>
      </c>
      <c r="C1182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828" s="6" t="str">
        <f>LEFT(Table3[[#This Row],[Last Funding Amount - ORIG]],MIN(FIND({0,1,2,3,4,5,6,7,8,9,0},Table3[[#This Row],[Last Funding Amount - ORIG]]&amp;"0123456789"))-1)</f>
        <v/>
      </c>
      <c r="E11828" t="s">
        <v>101</v>
      </c>
      <c r="H11828">
        <v>1</v>
      </c>
    </row>
    <row r="11829" spans="1:8" x14ac:dyDescent="0.2">
      <c r="A11829" t="s">
        <v>13657</v>
      </c>
      <c r="C1182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829" s="6" t="str">
        <f>LEFT(Table3[[#This Row],[Last Funding Amount - ORIG]],MIN(FIND({0,1,2,3,4,5,6,7,8,9,0},Table3[[#This Row],[Last Funding Amount - ORIG]]&amp;"0123456789"))-1)</f>
        <v/>
      </c>
      <c r="E11829" t="s">
        <v>101</v>
      </c>
      <c r="H11829">
        <v>1</v>
      </c>
    </row>
    <row r="11830" spans="1:8" x14ac:dyDescent="0.2">
      <c r="A11830" t="s">
        <v>13658</v>
      </c>
      <c r="C1183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830" s="6" t="str">
        <f>LEFT(Table3[[#This Row],[Last Funding Amount - ORIG]],MIN(FIND({0,1,2,3,4,5,6,7,8,9,0},Table3[[#This Row],[Last Funding Amount - ORIG]]&amp;"0123456789"))-1)</f>
        <v/>
      </c>
      <c r="E11830" t="s">
        <v>101</v>
      </c>
      <c r="H11830">
        <v>1</v>
      </c>
    </row>
    <row r="11831" spans="1:8" x14ac:dyDescent="0.2">
      <c r="A11831" t="s">
        <v>13659</v>
      </c>
      <c r="C1183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831" s="6" t="str">
        <f>LEFT(Table3[[#This Row],[Last Funding Amount - ORIG]],MIN(FIND({0,1,2,3,4,5,6,7,8,9,0},Table3[[#This Row],[Last Funding Amount - ORIG]]&amp;"0123456789"))-1)</f>
        <v/>
      </c>
      <c r="E11831" t="s">
        <v>101</v>
      </c>
      <c r="H11831">
        <v>2</v>
      </c>
    </row>
    <row r="11832" spans="1:8" x14ac:dyDescent="0.2">
      <c r="A11832" t="s">
        <v>13660</v>
      </c>
      <c r="C1183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832" s="6" t="str">
        <f>LEFT(Table3[[#This Row],[Last Funding Amount - ORIG]],MIN(FIND({0,1,2,3,4,5,6,7,8,9,0},Table3[[#This Row],[Last Funding Amount - ORIG]]&amp;"0123456789"))-1)</f>
        <v/>
      </c>
      <c r="E11832" t="s">
        <v>101</v>
      </c>
      <c r="H11832">
        <v>1</v>
      </c>
    </row>
    <row r="11833" spans="1:8" x14ac:dyDescent="0.2">
      <c r="A11833" t="s">
        <v>13661</v>
      </c>
      <c r="C1183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833" s="6" t="str">
        <f>LEFT(Table3[[#This Row],[Last Funding Amount - ORIG]],MIN(FIND({0,1,2,3,4,5,6,7,8,9,0},Table3[[#This Row],[Last Funding Amount - ORIG]]&amp;"0123456789"))-1)</f>
        <v/>
      </c>
      <c r="E11833" t="s">
        <v>16</v>
      </c>
      <c r="H11833">
        <v>1</v>
      </c>
    </row>
    <row r="11834" spans="1:8" x14ac:dyDescent="0.2">
      <c r="A11834" t="s">
        <v>13662</v>
      </c>
      <c r="C1183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834" s="6" t="str">
        <f>LEFT(Table3[[#This Row],[Last Funding Amount - ORIG]],MIN(FIND({0,1,2,3,4,5,6,7,8,9,0},Table3[[#This Row],[Last Funding Amount - ORIG]]&amp;"0123456789"))-1)</f>
        <v/>
      </c>
      <c r="E11834" t="s">
        <v>101</v>
      </c>
      <c r="H11834">
        <v>1</v>
      </c>
    </row>
    <row r="11835" spans="1:8" x14ac:dyDescent="0.2">
      <c r="A11835" t="s">
        <v>13663</v>
      </c>
      <c r="C1183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835" s="6" t="str">
        <f>LEFT(Table3[[#This Row],[Last Funding Amount - ORIG]],MIN(FIND({0,1,2,3,4,5,6,7,8,9,0},Table3[[#This Row],[Last Funding Amount - ORIG]]&amp;"0123456789"))-1)</f>
        <v/>
      </c>
      <c r="E11835" t="s">
        <v>112</v>
      </c>
      <c r="G11835">
        <v>1</v>
      </c>
      <c r="H11835">
        <v>3</v>
      </c>
    </row>
    <row r="11836" spans="1:8" x14ac:dyDescent="0.2">
      <c r="A11836" t="s">
        <v>13664</v>
      </c>
      <c r="C1183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836" s="6" t="str">
        <f>LEFT(Table3[[#This Row],[Last Funding Amount - ORIG]],MIN(FIND({0,1,2,3,4,5,6,7,8,9,0},Table3[[#This Row],[Last Funding Amount - ORIG]]&amp;"0123456789"))-1)</f>
        <v/>
      </c>
      <c r="E11836" t="s">
        <v>112</v>
      </c>
      <c r="H11836">
        <v>1</v>
      </c>
    </row>
    <row r="11837" spans="1:8" x14ac:dyDescent="0.2">
      <c r="A11837" t="s">
        <v>13665</v>
      </c>
      <c r="C1183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837" s="6" t="str">
        <f>LEFT(Table3[[#This Row],[Last Funding Amount - ORIG]],MIN(FIND({0,1,2,3,4,5,6,7,8,9,0},Table3[[#This Row],[Last Funding Amount - ORIG]]&amp;"0123456789"))-1)</f>
        <v/>
      </c>
      <c r="E11837" t="s">
        <v>16</v>
      </c>
      <c r="G11837">
        <v>1</v>
      </c>
      <c r="H11837">
        <v>1</v>
      </c>
    </row>
    <row r="11838" spans="1:8" x14ac:dyDescent="0.2">
      <c r="A11838" t="s">
        <v>13666</v>
      </c>
      <c r="C1183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838" s="6" t="str">
        <f>LEFT(Table3[[#This Row],[Last Funding Amount - ORIG]],MIN(FIND({0,1,2,3,4,5,6,7,8,9,0},Table3[[#This Row],[Last Funding Amount - ORIG]]&amp;"0123456789"))-1)</f>
        <v/>
      </c>
      <c r="E11838" t="s">
        <v>112</v>
      </c>
      <c r="H11838">
        <v>1</v>
      </c>
    </row>
    <row r="11839" spans="1:8" x14ac:dyDescent="0.2">
      <c r="A11839" t="s">
        <v>13667</v>
      </c>
      <c r="C1183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839" s="6" t="str">
        <f>LEFT(Table3[[#This Row],[Last Funding Amount - ORIG]],MIN(FIND({0,1,2,3,4,5,6,7,8,9,0},Table3[[#This Row],[Last Funding Amount - ORIG]]&amp;"0123456789"))-1)</f>
        <v/>
      </c>
      <c r="E11839" t="s">
        <v>22</v>
      </c>
      <c r="G11839">
        <v>2</v>
      </c>
      <c r="H11839">
        <v>4</v>
      </c>
    </row>
    <row r="11840" spans="1:8" x14ac:dyDescent="0.2">
      <c r="A11840" t="s">
        <v>13668</v>
      </c>
      <c r="C1184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840" s="6" t="str">
        <f>LEFT(Table3[[#This Row],[Last Funding Amount - ORIG]],MIN(FIND({0,1,2,3,4,5,6,7,8,9,0},Table3[[#This Row],[Last Funding Amount - ORIG]]&amp;"0123456789"))-1)</f>
        <v/>
      </c>
      <c r="E11840" t="s">
        <v>101</v>
      </c>
      <c r="H11840">
        <v>3</v>
      </c>
    </row>
    <row r="11841" spans="1:8" x14ac:dyDescent="0.2">
      <c r="A11841" t="s">
        <v>13669</v>
      </c>
      <c r="B11841" s="1">
        <v>305000000</v>
      </c>
      <c r="C1184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305000000</v>
      </c>
      <c r="D11841" s="6" t="str">
        <f>LEFT(Table3[[#This Row],[Last Funding Amount - ORIG]],MIN(FIND({0,1,2,3,4,5,6,7,8,9,0},Table3[[#This Row],[Last Funding Amount - ORIG]]&amp;"0123456789"))-1)</f>
        <v/>
      </c>
      <c r="E11841" t="s">
        <v>18</v>
      </c>
      <c r="F11841" s="1">
        <v>2111930450</v>
      </c>
      <c r="G11841">
        <v>15</v>
      </c>
      <c r="H11841">
        <v>22</v>
      </c>
    </row>
    <row r="11842" spans="1:8" x14ac:dyDescent="0.2">
      <c r="A11842" t="s">
        <v>13670</v>
      </c>
      <c r="B11842" s="1">
        <v>275000000</v>
      </c>
      <c r="C1184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275000000</v>
      </c>
      <c r="D11842" s="6" t="str">
        <f>LEFT(Table3[[#This Row],[Last Funding Amount - ORIG]],MIN(FIND({0,1,2,3,4,5,6,7,8,9,0},Table3[[#This Row],[Last Funding Amount - ORIG]]&amp;"0123456789"))-1)</f>
        <v/>
      </c>
      <c r="E11842" t="s">
        <v>44</v>
      </c>
      <c r="F11842" s="1">
        <v>275000000</v>
      </c>
      <c r="H11842">
        <v>1</v>
      </c>
    </row>
    <row r="11843" spans="1:8" x14ac:dyDescent="0.2">
      <c r="A11843" t="s">
        <v>13671</v>
      </c>
      <c r="C1184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843" s="6" t="str">
        <f>LEFT(Table3[[#This Row],[Last Funding Amount - ORIG]],MIN(FIND({0,1,2,3,4,5,6,7,8,9,0},Table3[[#This Row],[Last Funding Amount - ORIG]]&amp;"0123456789"))-1)</f>
        <v/>
      </c>
      <c r="E11843" t="s">
        <v>18</v>
      </c>
      <c r="G11843">
        <v>1</v>
      </c>
      <c r="H11843">
        <v>2</v>
      </c>
    </row>
    <row r="11844" spans="1:8" x14ac:dyDescent="0.2">
      <c r="A11844" t="s">
        <v>13672</v>
      </c>
      <c r="B11844" s="1">
        <v>19800000</v>
      </c>
      <c r="C1184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19800000</v>
      </c>
      <c r="D11844" s="6" t="str">
        <f>LEFT(Table3[[#This Row],[Last Funding Amount - ORIG]],MIN(FIND({0,1,2,3,4,5,6,7,8,9,0},Table3[[#This Row],[Last Funding Amount - ORIG]]&amp;"0123456789"))-1)</f>
        <v/>
      </c>
      <c r="E11844" t="s">
        <v>314</v>
      </c>
      <c r="F11844" s="1">
        <v>57800000</v>
      </c>
      <c r="H11844">
        <v>1</v>
      </c>
    </row>
    <row r="11845" spans="1:8" x14ac:dyDescent="0.2">
      <c r="A11845" t="s">
        <v>13673</v>
      </c>
      <c r="B11845" s="1">
        <v>15000000</v>
      </c>
      <c r="C1184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15000000</v>
      </c>
      <c r="D11845" s="6" t="str">
        <f>LEFT(Table3[[#This Row],[Last Funding Amount - ORIG]],MIN(FIND({0,1,2,3,4,5,6,7,8,9,0},Table3[[#This Row],[Last Funding Amount - ORIG]]&amp;"0123456789"))-1)</f>
        <v/>
      </c>
      <c r="E11845" t="s">
        <v>22</v>
      </c>
      <c r="F11845" s="1">
        <v>45955000</v>
      </c>
      <c r="G11845">
        <v>3</v>
      </c>
      <c r="H11845">
        <v>21</v>
      </c>
    </row>
    <row r="11846" spans="1:8" x14ac:dyDescent="0.2">
      <c r="A11846" t="s">
        <v>13674</v>
      </c>
      <c r="B11846" s="1">
        <v>6506044</v>
      </c>
      <c r="C1184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6506044</v>
      </c>
      <c r="D11846" s="6" t="str">
        <f>LEFT(Table3[[#This Row],[Last Funding Amount - ORIG]],MIN(FIND({0,1,2,3,4,5,6,7,8,9,0},Table3[[#This Row],[Last Funding Amount - ORIG]]&amp;"0123456789"))-1)</f>
        <v/>
      </c>
      <c r="E11846" t="s">
        <v>13</v>
      </c>
      <c r="F11846" s="1">
        <v>393706044</v>
      </c>
      <c r="G11846">
        <v>5</v>
      </c>
      <c r="H11846">
        <v>14</v>
      </c>
    </row>
    <row r="11847" spans="1:8" x14ac:dyDescent="0.2">
      <c r="A11847" t="s">
        <v>13675</v>
      </c>
      <c r="B11847" s="1">
        <v>133789999</v>
      </c>
      <c r="C1184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133789999</v>
      </c>
      <c r="D11847" s="6" t="str">
        <f>LEFT(Table3[[#This Row],[Last Funding Amount - ORIG]],MIN(FIND({0,1,2,3,4,5,6,7,8,9,0},Table3[[#This Row],[Last Funding Amount - ORIG]]&amp;"0123456789"))-1)</f>
        <v/>
      </c>
      <c r="E11847" t="s">
        <v>18</v>
      </c>
      <c r="F11847" s="1">
        <v>133789999</v>
      </c>
      <c r="G11847">
        <v>1</v>
      </c>
      <c r="H11847">
        <v>1</v>
      </c>
    </row>
    <row r="11848" spans="1:8" x14ac:dyDescent="0.2">
      <c r="A11848" t="s">
        <v>13676</v>
      </c>
      <c r="B11848" t="s">
        <v>13677</v>
      </c>
      <c r="C1184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21000000</v>
      </c>
      <c r="D11848" s="5" t="str">
        <f>LEFT(Table3[[#This Row],[Last Funding Amount - ORIG]],MIN(FIND({0,1,2,3,4,5,6,7,8,9,0},Table3[[#This Row],[Last Funding Amount - ORIG]]&amp;"0123456789"))-1)</f>
        <v>‰âÂ</v>
      </c>
      <c r="E11848" t="s">
        <v>208</v>
      </c>
      <c r="F11848" s="1">
        <v>335156590</v>
      </c>
      <c r="G11848">
        <v>4</v>
      </c>
      <c r="H11848">
        <v>11</v>
      </c>
    </row>
    <row r="11849" spans="1:8" x14ac:dyDescent="0.2">
      <c r="A11849" t="s">
        <v>13678</v>
      </c>
      <c r="B11849" s="1">
        <v>600000000</v>
      </c>
      <c r="C1184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600000000</v>
      </c>
      <c r="D11849" s="6" t="str">
        <f>LEFT(Table3[[#This Row],[Last Funding Amount - ORIG]],MIN(FIND({0,1,2,3,4,5,6,7,8,9,0},Table3[[#This Row],[Last Funding Amount - ORIG]]&amp;"0123456789"))-1)</f>
        <v/>
      </c>
      <c r="E11849" t="s">
        <v>18</v>
      </c>
      <c r="F11849" s="1">
        <v>600000000</v>
      </c>
      <c r="G11849">
        <v>1</v>
      </c>
      <c r="H11849">
        <v>1</v>
      </c>
    </row>
    <row r="11850" spans="1:8" x14ac:dyDescent="0.2">
      <c r="A11850" t="s">
        <v>13679</v>
      </c>
      <c r="B11850" s="1">
        <v>500000000</v>
      </c>
      <c r="C1185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500000000</v>
      </c>
      <c r="D11850" s="6" t="str">
        <f>LEFT(Table3[[#This Row],[Last Funding Amount - ORIG]],MIN(FIND({0,1,2,3,4,5,6,7,8,9,0},Table3[[#This Row],[Last Funding Amount - ORIG]]&amp;"0123456789"))-1)</f>
        <v/>
      </c>
      <c r="E11850" t="s">
        <v>16</v>
      </c>
      <c r="F11850" s="1">
        <v>500000000</v>
      </c>
      <c r="G11850">
        <v>2</v>
      </c>
      <c r="H11850">
        <v>2</v>
      </c>
    </row>
    <row r="11851" spans="1:8" x14ac:dyDescent="0.2">
      <c r="A11851" t="s">
        <v>13680</v>
      </c>
      <c r="B11851" s="1">
        <v>256000000</v>
      </c>
      <c r="C1185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256000000</v>
      </c>
      <c r="D11851" s="6" t="str">
        <f>LEFT(Table3[[#This Row],[Last Funding Amount - ORIG]],MIN(FIND({0,1,2,3,4,5,6,7,8,9,0},Table3[[#This Row],[Last Funding Amount - ORIG]]&amp;"0123456789"))-1)</f>
        <v/>
      </c>
      <c r="E11851" t="s">
        <v>18</v>
      </c>
      <c r="F11851" s="1">
        <v>256000000</v>
      </c>
      <c r="G11851">
        <v>1</v>
      </c>
      <c r="H11851">
        <v>1</v>
      </c>
    </row>
    <row r="11852" spans="1:8" x14ac:dyDescent="0.2">
      <c r="A11852" t="s">
        <v>13681</v>
      </c>
      <c r="B11852" s="1">
        <v>8000000</v>
      </c>
      <c r="C1185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8000000</v>
      </c>
      <c r="D11852" s="6" t="str">
        <f>LEFT(Table3[[#This Row],[Last Funding Amount - ORIG]],MIN(FIND({0,1,2,3,4,5,6,7,8,9,0},Table3[[#This Row],[Last Funding Amount - ORIG]]&amp;"0123456789"))-1)</f>
        <v/>
      </c>
      <c r="E11852" t="s">
        <v>314</v>
      </c>
      <c r="F11852" s="1">
        <v>1151600000</v>
      </c>
      <c r="G11852">
        <v>3</v>
      </c>
      <c r="H11852">
        <v>10</v>
      </c>
    </row>
    <row r="11853" spans="1:8" x14ac:dyDescent="0.2">
      <c r="A11853" t="s">
        <v>13682</v>
      </c>
      <c r="C1185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853" s="6" t="str">
        <f>LEFT(Table3[[#This Row],[Last Funding Amount - ORIG]],MIN(FIND({0,1,2,3,4,5,6,7,8,9,0},Table3[[#This Row],[Last Funding Amount - ORIG]]&amp;"0123456789"))-1)</f>
        <v/>
      </c>
      <c r="E11853" t="s">
        <v>112</v>
      </c>
      <c r="F11853" s="1">
        <v>47199999</v>
      </c>
      <c r="G11853">
        <v>5</v>
      </c>
      <c r="H11853">
        <v>23</v>
      </c>
    </row>
    <row r="11854" spans="1:8" x14ac:dyDescent="0.2">
      <c r="A11854" t="s">
        <v>13683</v>
      </c>
      <c r="B11854" s="1">
        <v>20000000</v>
      </c>
      <c r="C1185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20000000</v>
      </c>
      <c r="D11854" s="6" t="str">
        <f>LEFT(Table3[[#This Row],[Last Funding Amount - ORIG]],MIN(FIND({0,1,2,3,4,5,6,7,8,9,0},Table3[[#This Row],[Last Funding Amount - ORIG]]&amp;"0123456789"))-1)</f>
        <v/>
      </c>
      <c r="E11854" t="s">
        <v>13</v>
      </c>
      <c r="F11854" s="1">
        <v>39872087</v>
      </c>
      <c r="G11854">
        <v>3</v>
      </c>
      <c r="H11854">
        <v>3</v>
      </c>
    </row>
    <row r="11855" spans="1:8" x14ac:dyDescent="0.2">
      <c r="A11855" t="s">
        <v>13684</v>
      </c>
      <c r="B11855" s="1">
        <v>55000000</v>
      </c>
      <c r="C1185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55000000</v>
      </c>
      <c r="D11855" s="6" t="str">
        <f>LEFT(Table3[[#This Row],[Last Funding Amount - ORIG]],MIN(FIND({0,1,2,3,4,5,6,7,8,9,0},Table3[[#This Row],[Last Funding Amount - ORIG]]&amp;"0123456789"))-1)</f>
        <v/>
      </c>
      <c r="E11855" t="s">
        <v>8</v>
      </c>
      <c r="F11855" s="1">
        <v>117800000</v>
      </c>
      <c r="G11855">
        <v>5</v>
      </c>
      <c r="H11855">
        <v>24</v>
      </c>
    </row>
    <row r="11856" spans="1:8" x14ac:dyDescent="0.2">
      <c r="A11856" t="s">
        <v>13685</v>
      </c>
      <c r="B11856" s="1">
        <v>94960000</v>
      </c>
      <c r="C1185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94960000</v>
      </c>
      <c r="D11856" s="6" t="str">
        <f>LEFT(Table3[[#This Row],[Last Funding Amount - ORIG]],MIN(FIND({0,1,2,3,4,5,6,7,8,9,0},Table3[[#This Row],[Last Funding Amount - ORIG]]&amp;"0123456789"))-1)</f>
        <v/>
      </c>
      <c r="E11856" t="s">
        <v>16</v>
      </c>
      <c r="F11856" s="1">
        <v>94960000</v>
      </c>
      <c r="G11856">
        <v>1</v>
      </c>
      <c r="H11856">
        <v>1</v>
      </c>
    </row>
    <row r="11857" spans="1:8" x14ac:dyDescent="0.2">
      <c r="A11857" t="s">
        <v>13686</v>
      </c>
      <c r="B11857" t="s">
        <v>13687</v>
      </c>
      <c r="C1185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3800000000</v>
      </c>
      <c r="D11857" s="5" t="str">
        <f>LEFT(Table3[[#This Row],[Last Funding Amount - ORIG]],MIN(FIND({0,1,2,3,4,5,6,7,8,9,0},Table3[[#This Row],[Last Funding Amount - ORIG]]&amp;"0123456789"))-1)</f>
        <v>‰âÂ</v>
      </c>
      <c r="E11857" t="s">
        <v>18</v>
      </c>
      <c r="F11857" t="s">
        <v>13688</v>
      </c>
      <c r="G11857">
        <v>1</v>
      </c>
      <c r="H11857">
        <v>1</v>
      </c>
    </row>
    <row r="11858" spans="1:8" x14ac:dyDescent="0.2">
      <c r="A11858" t="s">
        <v>13689</v>
      </c>
      <c r="B11858" s="1">
        <v>25000000</v>
      </c>
      <c r="C1185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25000000</v>
      </c>
      <c r="D11858" s="6" t="str">
        <f>LEFT(Table3[[#This Row],[Last Funding Amount - ORIG]],MIN(FIND({0,1,2,3,4,5,6,7,8,9,0},Table3[[#This Row],[Last Funding Amount - ORIG]]&amp;"0123456789"))-1)</f>
        <v/>
      </c>
      <c r="E11858" t="s">
        <v>44</v>
      </c>
      <c r="F11858" s="1">
        <v>230000000</v>
      </c>
      <c r="G11858">
        <v>2</v>
      </c>
      <c r="H11858">
        <v>13</v>
      </c>
    </row>
    <row r="11859" spans="1:8" x14ac:dyDescent="0.2">
      <c r="A11859" t="s">
        <v>13690</v>
      </c>
      <c r="B11859" s="1">
        <v>12000000</v>
      </c>
      <c r="C1185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12000000</v>
      </c>
      <c r="D11859" s="6" t="str">
        <f>LEFT(Table3[[#This Row],[Last Funding Amount - ORIG]],MIN(FIND({0,1,2,3,4,5,6,7,8,9,0},Table3[[#This Row],[Last Funding Amount - ORIG]]&amp;"0123456789"))-1)</f>
        <v/>
      </c>
      <c r="E11859" t="s">
        <v>36</v>
      </c>
      <c r="F11859" s="1">
        <v>23431095</v>
      </c>
      <c r="G11859">
        <v>3</v>
      </c>
      <c r="H11859">
        <v>16</v>
      </c>
    </row>
    <row r="11860" spans="1:8" x14ac:dyDescent="0.2">
      <c r="A11860" t="s">
        <v>13691</v>
      </c>
      <c r="B11860" s="1">
        <v>1300000</v>
      </c>
      <c r="C1186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1300000</v>
      </c>
      <c r="D11860" s="6" t="str">
        <f>LEFT(Table3[[#This Row],[Last Funding Amount - ORIG]],MIN(FIND({0,1,2,3,4,5,6,7,8,9,0},Table3[[#This Row],[Last Funding Amount - ORIG]]&amp;"0123456789"))-1)</f>
        <v/>
      </c>
      <c r="E11860" t="s">
        <v>13</v>
      </c>
      <c r="F11860" s="1">
        <v>11300000</v>
      </c>
      <c r="H11860">
        <v>1</v>
      </c>
    </row>
    <row r="11861" spans="1:8" x14ac:dyDescent="0.2">
      <c r="A11861" t="s">
        <v>13692</v>
      </c>
      <c r="B11861" s="1">
        <v>10000000</v>
      </c>
      <c r="C1186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10000000</v>
      </c>
      <c r="D11861" s="6" t="str">
        <f>LEFT(Table3[[#This Row],[Last Funding Amount - ORIG]],MIN(FIND({0,1,2,3,4,5,6,7,8,9,0},Table3[[#This Row],[Last Funding Amount - ORIG]]&amp;"0123456789"))-1)</f>
        <v/>
      </c>
      <c r="E11861" t="s">
        <v>44</v>
      </c>
      <c r="F11861" s="1">
        <v>69750000</v>
      </c>
      <c r="G11861">
        <v>3</v>
      </c>
      <c r="H11861">
        <v>13</v>
      </c>
    </row>
    <row r="11862" spans="1:8" x14ac:dyDescent="0.2">
      <c r="A11862" t="s">
        <v>13693</v>
      </c>
      <c r="C1186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862" s="6" t="str">
        <f>LEFT(Table3[[#This Row],[Last Funding Amount - ORIG]],MIN(FIND({0,1,2,3,4,5,6,7,8,9,0},Table3[[#This Row],[Last Funding Amount - ORIG]]&amp;"0123456789"))-1)</f>
        <v/>
      </c>
      <c r="E11862" t="s">
        <v>13</v>
      </c>
      <c r="F11862" s="1">
        <v>69000000</v>
      </c>
      <c r="G11862">
        <v>2</v>
      </c>
      <c r="H11862">
        <v>8</v>
      </c>
    </row>
    <row r="11863" spans="1:8" x14ac:dyDescent="0.2">
      <c r="A11863" t="s">
        <v>13694</v>
      </c>
      <c r="C1186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863" s="6" t="str">
        <f>LEFT(Table3[[#This Row],[Last Funding Amount - ORIG]],MIN(FIND({0,1,2,3,4,5,6,7,8,9,0},Table3[[#This Row],[Last Funding Amount - ORIG]]&amp;"0123456789"))-1)</f>
        <v/>
      </c>
      <c r="E11863" t="s">
        <v>18</v>
      </c>
      <c r="G11863">
        <v>1</v>
      </c>
      <c r="H11863">
        <v>1</v>
      </c>
    </row>
    <row r="11864" spans="1:8" x14ac:dyDescent="0.2">
      <c r="A11864" t="s">
        <v>13695</v>
      </c>
      <c r="B11864" t="s">
        <v>13696</v>
      </c>
      <c r="C1186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3729000000</v>
      </c>
      <c r="D11864" s="5" t="str">
        <f>LEFT(Table3[[#This Row],[Last Funding Amount - ORIG]],MIN(FIND({0,1,2,3,4,5,6,7,8,9,0},Table3[[#This Row],[Last Funding Amount - ORIG]]&amp;"0123456789"))-1)</f>
        <v>‰â©</v>
      </c>
      <c r="E11864" t="s">
        <v>22</v>
      </c>
      <c r="F11864" s="1">
        <v>5478910</v>
      </c>
      <c r="G11864">
        <v>1</v>
      </c>
      <c r="H11864">
        <v>5</v>
      </c>
    </row>
    <row r="11865" spans="1:8" x14ac:dyDescent="0.2">
      <c r="A11865" t="s">
        <v>13697</v>
      </c>
      <c r="B11865" s="1">
        <v>2120000</v>
      </c>
      <c r="C1186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2120000</v>
      </c>
      <c r="D11865" s="6" t="str">
        <f>LEFT(Table3[[#This Row],[Last Funding Amount - ORIG]],MIN(FIND({0,1,2,3,4,5,6,7,8,9,0},Table3[[#This Row],[Last Funding Amount - ORIG]]&amp;"0123456789"))-1)</f>
        <v/>
      </c>
      <c r="E11865" t="s">
        <v>22</v>
      </c>
      <c r="F11865" s="1">
        <v>15920000</v>
      </c>
      <c r="G11865">
        <v>1</v>
      </c>
      <c r="H11865">
        <v>19</v>
      </c>
    </row>
    <row r="11866" spans="1:8" x14ac:dyDescent="0.2">
      <c r="A11866" t="s">
        <v>13698</v>
      </c>
      <c r="B11866" s="1">
        <v>47600000</v>
      </c>
      <c r="C1186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47600000</v>
      </c>
      <c r="D11866" s="6" t="str">
        <f>LEFT(Table3[[#This Row],[Last Funding Amount - ORIG]],MIN(FIND({0,1,2,3,4,5,6,7,8,9,0},Table3[[#This Row],[Last Funding Amount - ORIG]]&amp;"0123456789"))-1)</f>
        <v/>
      </c>
      <c r="E11866" t="s">
        <v>36</v>
      </c>
      <c r="F11866" s="1">
        <v>82500000</v>
      </c>
      <c r="G11866">
        <v>4</v>
      </c>
      <c r="H11866">
        <v>12</v>
      </c>
    </row>
    <row r="11867" spans="1:8" x14ac:dyDescent="0.2">
      <c r="A11867" t="s">
        <v>13699</v>
      </c>
      <c r="C1186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867" s="6" t="str">
        <f>LEFT(Table3[[#This Row],[Last Funding Amount - ORIG]],MIN(FIND({0,1,2,3,4,5,6,7,8,9,0},Table3[[#This Row],[Last Funding Amount - ORIG]]&amp;"0123456789"))-1)</f>
        <v/>
      </c>
      <c r="E11867" t="s">
        <v>13</v>
      </c>
      <c r="F11867" s="1">
        <v>19900000</v>
      </c>
      <c r="G11867">
        <v>2</v>
      </c>
      <c r="H11867">
        <v>11</v>
      </c>
    </row>
    <row r="11868" spans="1:8" x14ac:dyDescent="0.2">
      <c r="A11868" t="s">
        <v>13700</v>
      </c>
      <c r="B11868" s="1">
        <v>365000</v>
      </c>
      <c r="C1186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365000</v>
      </c>
      <c r="D11868" s="6" t="str">
        <f>LEFT(Table3[[#This Row],[Last Funding Amount - ORIG]],MIN(FIND({0,1,2,3,4,5,6,7,8,9,0},Table3[[#This Row],[Last Funding Amount - ORIG]]&amp;"0123456789"))-1)</f>
        <v/>
      </c>
      <c r="E11868" t="s">
        <v>112</v>
      </c>
      <c r="F11868" s="1">
        <v>1340000</v>
      </c>
      <c r="H11868">
        <v>9</v>
      </c>
    </row>
    <row r="11869" spans="1:8" x14ac:dyDescent="0.2">
      <c r="A11869" t="s">
        <v>13701</v>
      </c>
      <c r="B11869" s="1">
        <v>6000000</v>
      </c>
      <c r="C1186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6000000</v>
      </c>
      <c r="D11869" s="6" t="str">
        <f>LEFT(Table3[[#This Row],[Last Funding Amount - ORIG]],MIN(FIND({0,1,2,3,4,5,6,7,8,9,0},Table3[[#This Row],[Last Funding Amount - ORIG]]&amp;"0123456789"))-1)</f>
        <v/>
      </c>
      <c r="E11869" t="s">
        <v>13</v>
      </c>
      <c r="F11869" s="1">
        <v>46100000</v>
      </c>
      <c r="G11869">
        <v>5</v>
      </c>
      <c r="H11869">
        <v>11</v>
      </c>
    </row>
    <row r="11870" spans="1:8" x14ac:dyDescent="0.2">
      <c r="A11870" t="s">
        <v>13702</v>
      </c>
      <c r="B11870" s="1">
        <v>32000000</v>
      </c>
      <c r="C1187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32000000</v>
      </c>
      <c r="D11870" s="6" t="str">
        <f>LEFT(Table3[[#This Row],[Last Funding Amount - ORIG]],MIN(FIND({0,1,2,3,4,5,6,7,8,9,0},Table3[[#This Row],[Last Funding Amount - ORIG]]&amp;"0123456789"))-1)</f>
        <v/>
      </c>
      <c r="E11870" t="s">
        <v>11</v>
      </c>
      <c r="F11870" s="1">
        <v>50000000</v>
      </c>
      <c r="G11870">
        <v>4</v>
      </c>
      <c r="H11870">
        <v>4</v>
      </c>
    </row>
    <row r="11871" spans="1:8" x14ac:dyDescent="0.2">
      <c r="A11871" t="s">
        <v>13703</v>
      </c>
      <c r="B11871" s="1">
        <v>70000000</v>
      </c>
      <c r="C1187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70000000</v>
      </c>
      <c r="D11871" s="6" t="str">
        <f>LEFT(Table3[[#This Row],[Last Funding Amount - ORIG]],MIN(FIND({0,1,2,3,4,5,6,7,8,9,0},Table3[[#This Row],[Last Funding Amount - ORIG]]&amp;"0123456789"))-1)</f>
        <v/>
      </c>
      <c r="E11871" t="s">
        <v>36</v>
      </c>
      <c r="F11871" s="1">
        <v>70000000</v>
      </c>
      <c r="G11871">
        <v>1</v>
      </c>
      <c r="H11871">
        <v>1</v>
      </c>
    </row>
    <row r="11872" spans="1:8" x14ac:dyDescent="0.2">
      <c r="A11872" t="s">
        <v>13704</v>
      </c>
      <c r="B11872" s="1">
        <v>8000000</v>
      </c>
      <c r="C1187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8000000</v>
      </c>
      <c r="D11872" s="6" t="str">
        <f>LEFT(Table3[[#This Row],[Last Funding Amount - ORIG]],MIN(FIND({0,1,2,3,4,5,6,7,8,9,0},Table3[[#This Row],[Last Funding Amount - ORIG]]&amp;"0123456789"))-1)</f>
        <v/>
      </c>
      <c r="E11872" t="s">
        <v>11</v>
      </c>
      <c r="F11872" s="1">
        <v>34300000</v>
      </c>
      <c r="G11872">
        <v>5</v>
      </c>
      <c r="H11872">
        <v>5</v>
      </c>
    </row>
    <row r="11873" spans="1:8" x14ac:dyDescent="0.2">
      <c r="A11873" t="s">
        <v>13705</v>
      </c>
      <c r="B11873" s="1">
        <v>45000000</v>
      </c>
      <c r="C1187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45000000</v>
      </c>
      <c r="D11873" s="6" t="str">
        <f>LEFT(Table3[[#This Row],[Last Funding Amount - ORIG]],MIN(FIND({0,1,2,3,4,5,6,7,8,9,0},Table3[[#This Row],[Last Funding Amount - ORIG]]&amp;"0123456789"))-1)</f>
        <v/>
      </c>
      <c r="E11873" t="s">
        <v>11</v>
      </c>
      <c r="F11873" s="1">
        <v>75000000</v>
      </c>
      <c r="G11873">
        <v>2</v>
      </c>
      <c r="H11873">
        <v>32</v>
      </c>
    </row>
    <row r="11874" spans="1:8" x14ac:dyDescent="0.2">
      <c r="A11874" t="s">
        <v>13706</v>
      </c>
      <c r="B11874" s="1">
        <v>30000000</v>
      </c>
      <c r="C1187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30000000</v>
      </c>
      <c r="D11874" s="6" t="str">
        <f>LEFT(Table3[[#This Row],[Last Funding Amount - ORIG]],MIN(FIND({0,1,2,3,4,5,6,7,8,9,0},Table3[[#This Row],[Last Funding Amount - ORIG]]&amp;"0123456789"))-1)</f>
        <v/>
      </c>
      <c r="E11874" t="s">
        <v>36</v>
      </c>
      <c r="F11874" s="1">
        <v>50000000</v>
      </c>
      <c r="G11874">
        <v>3</v>
      </c>
      <c r="H11874">
        <v>8</v>
      </c>
    </row>
    <row r="11875" spans="1:8" x14ac:dyDescent="0.2">
      <c r="A11875" t="s">
        <v>13707</v>
      </c>
      <c r="B11875" s="1">
        <v>14000000</v>
      </c>
      <c r="C1187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14000000</v>
      </c>
      <c r="D11875" s="6" t="str">
        <f>LEFT(Table3[[#This Row],[Last Funding Amount - ORIG]],MIN(FIND({0,1,2,3,4,5,6,7,8,9,0},Table3[[#This Row],[Last Funding Amount - ORIG]]&amp;"0123456789"))-1)</f>
        <v/>
      </c>
      <c r="E11875" t="s">
        <v>36</v>
      </c>
      <c r="F11875" s="1">
        <v>30000000</v>
      </c>
      <c r="G11875">
        <v>2</v>
      </c>
      <c r="H11875">
        <v>2</v>
      </c>
    </row>
    <row r="11876" spans="1:8" x14ac:dyDescent="0.2">
      <c r="A11876" t="s">
        <v>13708</v>
      </c>
      <c r="B11876" s="1">
        <v>36000000</v>
      </c>
      <c r="C1187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36000000</v>
      </c>
      <c r="D11876" s="6" t="str">
        <f>LEFT(Table3[[#This Row],[Last Funding Amount - ORIG]],MIN(FIND({0,1,2,3,4,5,6,7,8,9,0},Table3[[#This Row],[Last Funding Amount - ORIG]]&amp;"0123456789"))-1)</f>
        <v/>
      </c>
      <c r="E11876" t="s">
        <v>36</v>
      </c>
      <c r="F11876" s="1">
        <v>42100000</v>
      </c>
      <c r="G11876">
        <v>2</v>
      </c>
      <c r="H11876">
        <v>13</v>
      </c>
    </row>
    <row r="11877" spans="1:8" x14ac:dyDescent="0.2">
      <c r="A11877" t="s">
        <v>13709</v>
      </c>
      <c r="B11877" s="1">
        <v>35000000</v>
      </c>
      <c r="C1187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35000000</v>
      </c>
      <c r="D11877" s="6" t="str">
        <f>LEFT(Table3[[#This Row],[Last Funding Amount - ORIG]],MIN(FIND({0,1,2,3,4,5,6,7,8,9,0},Table3[[#This Row],[Last Funding Amount - ORIG]]&amp;"0123456789"))-1)</f>
        <v/>
      </c>
      <c r="E11877" t="s">
        <v>8</v>
      </c>
      <c r="F11877" s="1">
        <v>73500000</v>
      </c>
      <c r="G11877">
        <v>5</v>
      </c>
      <c r="H11877">
        <v>8</v>
      </c>
    </row>
    <row r="11878" spans="1:8" x14ac:dyDescent="0.2">
      <c r="A11878" t="s">
        <v>13710</v>
      </c>
      <c r="B11878" s="1">
        <v>40000000</v>
      </c>
      <c r="C1187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40000000</v>
      </c>
      <c r="D11878" s="6" t="str">
        <f>LEFT(Table3[[#This Row],[Last Funding Amount - ORIG]],MIN(FIND({0,1,2,3,4,5,6,7,8,9,0},Table3[[#This Row],[Last Funding Amount - ORIG]]&amp;"0123456789"))-1)</f>
        <v/>
      </c>
      <c r="E11878" t="s">
        <v>91</v>
      </c>
      <c r="F11878" s="1">
        <v>80900000</v>
      </c>
      <c r="G11878">
        <v>2</v>
      </c>
      <c r="H11878">
        <v>8</v>
      </c>
    </row>
    <row r="11879" spans="1:8" x14ac:dyDescent="0.2">
      <c r="A11879" t="s">
        <v>13711</v>
      </c>
      <c r="B11879" s="1">
        <v>3000000</v>
      </c>
      <c r="C1187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3000000</v>
      </c>
      <c r="D11879" s="6" t="str">
        <f>LEFT(Table3[[#This Row],[Last Funding Amount - ORIG]],MIN(FIND({0,1,2,3,4,5,6,7,8,9,0},Table3[[#This Row],[Last Funding Amount - ORIG]]&amp;"0123456789"))-1)</f>
        <v/>
      </c>
      <c r="E11879" t="s">
        <v>44</v>
      </c>
      <c r="F11879" s="1">
        <v>31000000</v>
      </c>
      <c r="G11879">
        <v>4</v>
      </c>
      <c r="H11879">
        <v>4</v>
      </c>
    </row>
    <row r="11880" spans="1:8" x14ac:dyDescent="0.2">
      <c r="A11880" t="s">
        <v>13712</v>
      </c>
      <c r="B11880" t="s">
        <v>525</v>
      </c>
      <c r="C1188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11880" s="5" t="str">
        <f>LEFT(Table3[[#This Row],[Last Funding Amount - ORIG]],MIN(FIND({0,1,2,3,4,5,6,7,8,9,0},Table3[[#This Row],[Last Funding Amount - ORIG]]&amp;"0123456789"))-1)</f>
        <v>å£</v>
      </c>
      <c r="E11880" t="s">
        <v>112</v>
      </c>
      <c r="F11880" t="s">
        <v>13713</v>
      </c>
      <c r="H11880">
        <v>1</v>
      </c>
    </row>
    <row r="11881" spans="1:8" x14ac:dyDescent="0.2">
      <c r="A11881" t="s">
        <v>13714</v>
      </c>
      <c r="B11881" s="1">
        <v>50000000</v>
      </c>
      <c r="C1188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50000000</v>
      </c>
      <c r="D11881" s="6" t="str">
        <f>LEFT(Table3[[#This Row],[Last Funding Amount - ORIG]],MIN(FIND({0,1,2,3,4,5,6,7,8,9,0},Table3[[#This Row],[Last Funding Amount - ORIG]]&amp;"0123456789"))-1)</f>
        <v/>
      </c>
      <c r="E11881" t="s">
        <v>16</v>
      </c>
      <c r="F11881" s="1">
        <v>350000000</v>
      </c>
      <c r="G11881">
        <v>2</v>
      </c>
      <c r="H11881">
        <v>6</v>
      </c>
    </row>
    <row r="11882" spans="1:8" x14ac:dyDescent="0.2">
      <c r="A11882" t="s">
        <v>13715</v>
      </c>
      <c r="B11882" s="1">
        <v>12000000</v>
      </c>
      <c r="C1188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12000000</v>
      </c>
      <c r="D11882" s="6" t="str">
        <f>LEFT(Table3[[#This Row],[Last Funding Amount - ORIG]],MIN(FIND({0,1,2,3,4,5,6,7,8,9,0},Table3[[#This Row],[Last Funding Amount - ORIG]]&amp;"0123456789"))-1)</f>
        <v/>
      </c>
      <c r="E11882" t="s">
        <v>36</v>
      </c>
      <c r="F11882" s="1">
        <v>16000000</v>
      </c>
      <c r="G11882">
        <v>2</v>
      </c>
      <c r="H11882">
        <v>4</v>
      </c>
    </row>
    <row r="11883" spans="1:8" x14ac:dyDescent="0.2">
      <c r="A11883" t="s">
        <v>13716</v>
      </c>
      <c r="B11883" s="1">
        <v>125000000</v>
      </c>
      <c r="C1188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125000000</v>
      </c>
      <c r="D11883" s="6" t="str">
        <f>LEFT(Table3[[#This Row],[Last Funding Amount - ORIG]],MIN(FIND({0,1,2,3,4,5,6,7,8,9,0},Table3[[#This Row],[Last Funding Amount - ORIG]]&amp;"0123456789"))-1)</f>
        <v/>
      </c>
      <c r="E11883" t="s">
        <v>44</v>
      </c>
      <c r="F11883" s="1">
        <v>1305000000</v>
      </c>
      <c r="H11883">
        <v>5</v>
      </c>
    </row>
    <row r="11884" spans="1:8" x14ac:dyDescent="0.2">
      <c r="A11884" t="s">
        <v>13717</v>
      </c>
      <c r="B11884" s="1">
        <v>20000000</v>
      </c>
      <c r="C1188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20000000</v>
      </c>
      <c r="D11884" s="6" t="str">
        <f>LEFT(Table3[[#This Row],[Last Funding Amount - ORIG]],MIN(FIND({0,1,2,3,4,5,6,7,8,9,0},Table3[[#This Row],[Last Funding Amount - ORIG]]&amp;"0123456789"))-1)</f>
        <v/>
      </c>
      <c r="E11884" t="s">
        <v>22</v>
      </c>
      <c r="F11884" s="1">
        <v>20000000</v>
      </c>
      <c r="G11884">
        <v>1</v>
      </c>
      <c r="H11884">
        <v>1</v>
      </c>
    </row>
    <row r="11885" spans="1:8" x14ac:dyDescent="0.2">
      <c r="A11885" t="s">
        <v>13718</v>
      </c>
      <c r="B11885" s="1">
        <v>10500000</v>
      </c>
      <c r="C1188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10500000</v>
      </c>
      <c r="D11885" s="6" t="str">
        <f>LEFT(Table3[[#This Row],[Last Funding Amount - ORIG]],MIN(FIND({0,1,2,3,4,5,6,7,8,9,0},Table3[[#This Row],[Last Funding Amount - ORIG]]&amp;"0123456789"))-1)</f>
        <v/>
      </c>
      <c r="E11885" t="s">
        <v>22</v>
      </c>
      <c r="F11885" s="1">
        <v>10500000</v>
      </c>
      <c r="G11885">
        <v>2</v>
      </c>
      <c r="H11885">
        <v>4</v>
      </c>
    </row>
    <row r="11886" spans="1:8" x14ac:dyDescent="0.2">
      <c r="A11886" t="s">
        <v>13719</v>
      </c>
      <c r="C1188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886" s="6" t="str">
        <f>LEFT(Table3[[#This Row],[Last Funding Amount - ORIG]],MIN(FIND({0,1,2,3,4,5,6,7,8,9,0},Table3[[#This Row],[Last Funding Amount - ORIG]]&amp;"0123456789"))-1)</f>
        <v/>
      </c>
      <c r="E11886" t="s">
        <v>8</v>
      </c>
      <c r="F11886" s="1">
        <v>46150818</v>
      </c>
      <c r="G11886">
        <v>3</v>
      </c>
      <c r="H11886">
        <v>7</v>
      </c>
    </row>
    <row r="11887" spans="1:8" x14ac:dyDescent="0.2">
      <c r="A11887" t="s">
        <v>13720</v>
      </c>
      <c r="B11887" s="1">
        <v>43500000</v>
      </c>
      <c r="C1188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43500000</v>
      </c>
      <c r="D11887" s="6" t="str">
        <f>LEFT(Table3[[#This Row],[Last Funding Amount - ORIG]],MIN(FIND({0,1,2,3,4,5,6,7,8,9,0},Table3[[#This Row],[Last Funding Amount - ORIG]]&amp;"0123456789"))-1)</f>
        <v/>
      </c>
      <c r="E11887" t="s">
        <v>18</v>
      </c>
      <c r="F11887" s="1">
        <v>43500000</v>
      </c>
      <c r="G11887">
        <v>1</v>
      </c>
      <c r="H11887">
        <v>1</v>
      </c>
    </row>
    <row r="11888" spans="1:8" x14ac:dyDescent="0.2">
      <c r="A11888" t="s">
        <v>13721</v>
      </c>
      <c r="C1188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888" s="6" t="str">
        <f>LEFT(Table3[[#This Row],[Last Funding Amount - ORIG]],MIN(FIND({0,1,2,3,4,5,6,7,8,9,0},Table3[[#This Row],[Last Funding Amount - ORIG]]&amp;"0123456789"))-1)</f>
        <v/>
      </c>
      <c r="E11888" t="s">
        <v>18</v>
      </c>
      <c r="G11888">
        <v>1</v>
      </c>
      <c r="H11888">
        <v>2</v>
      </c>
    </row>
    <row r="11889" spans="1:8" x14ac:dyDescent="0.2">
      <c r="A11889" t="s">
        <v>13722</v>
      </c>
      <c r="B11889" s="1">
        <v>33500000</v>
      </c>
      <c r="C1188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33500000</v>
      </c>
      <c r="D11889" s="6" t="str">
        <f>LEFT(Table3[[#This Row],[Last Funding Amount - ORIG]],MIN(FIND({0,1,2,3,4,5,6,7,8,9,0},Table3[[#This Row],[Last Funding Amount - ORIG]]&amp;"0123456789"))-1)</f>
        <v/>
      </c>
      <c r="E11889" t="s">
        <v>13</v>
      </c>
      <c r="F11889" s="1">
        <v>33500000</v>
      </c>
      <c r="H11889">
        <v>5</v>
      </c>
    </row>
    <row r="11890" spans="1:8" x14ac:dyDescent="0.2">
      <c r="A11890" t="s">
        <v>13723</v>
      </c>
      <c r="B11890" s="1">
        <v>38000000</v>
      </c>
      <c r="C1189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38000000</v>
      </c>
      <c r="D11890" s="6" t="str">
        <f>LEFT(Table3[[#This Row],[Last Funding Amount - ORIG]],MIN(FIND({0,1,2,3,4,5,6,7,8,9,0},Table3[[#This Row],[Last Funding Amount - ORIG]]&amp;"0123456789"))-1)</f>
        <v/>
      </c>
      <c r="E11890" t="s">
        <v>96</v>
      </c>
      <c r="F11890" s="1">
        <v>106200000</v>
      </c>
      <c r="G11890">
        <v>4</v>
      </c>
      <c r="H11890">
        <v>13</v>
      </c>
    </row>
    <row r="11891" spans="1:8" x14ac:dyDescent="0.2">
      <c r="A11891" t="s">
        <v>13724</v>
      </c>
      <c r="B11891" t="s">
        <v>3111</v>
      </c>
      <c r="C1189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50000000</v>
      </c>
      <c r="D11891" s="5" t="str">
        <f>LEFT(Table3[[#This Row],[Last Funding Amount - ORIG]],MIN(FIND({0,1,2,3,4,5,6,7,8,9,0},Table3[[#This Row],[Last Funding Amount - ORIG]]&amp;"0123456789"))-1)</f>
        <v>‰âÂ</v>
      </c>
      <c r="E11891" t="s">
        <v>22</v>
      </c>
      <c r="F11891" t="s">
        <v>13725</v>
      </c>
      <c r="H11891">
        <v>4</v>
      </c>
    </row>
    <row r="11892" spans="1:8" x14ac:dyDescent="0.2">
      <c r="A11892" t="s">
        <v>13726</v>
      </c>
      <c r="B11892" s="1">
        <v>5000000</v>
      </c>
      <c r="C1189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5000000</v>
      </c>
      <c r="D11892" s="6" t="str">
        <f>LEFT(Table3[[#This Row],[Last Funding Amount - ORIG]],MIN(FIND({0,1,2,3,4,5,6,7,8,9,0},Table3[[#This Row],[Last Funding Amount - ORIG]]&amp;"0123456789"))-1)</f>
        <v/>
      </c>
      <c r="E11892" t="s">
        <v>13</v>
      </c>
      <c r="F11892" s="1">
        <v>5000000</v>
      </c>
      <c r="G11892">
        <v>1</v>
      </c>
      <c r="H11892">
        <v>1</v>
      </c>
    </row>
    <row r="11893" spans="1:8" x14ac:dyDescent="0.2">
      <c r="A11893" t="s">
        <v>13727</v>
      </c>
      <c r="B11893" s="1">
        <v>45000000</v>
      </c>
      <c r="C1189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45000000</v>
      </c>
      <c r="D11893" s="6" t="str">
        <f>LEFT(Table3[[#This Row],[Last Funding Amount - ORIG]],MIN(FIND({0,1,2,3,4,5,6,7,8,9,0},Table3[[#This Row],[Last Funding Amount - ORIG]]&amp;"0123456789"))-1)</f>
        <v/>
      </c>
      <c r="E11893" t="s">
        <v>44</v>
      </c>
      <c r="F11893" s="1">
        <v>178333996</v>
      </c>
      <c r="G11893">
        <v>1</v>
      </c>
      <c r="H11893">
        <v>4</v>
      </c>
    </row>
    <row r="11894" spans="1:8" x14ac:dyDescent="0.2">
      <c r="A11894" t="s">
        <v>13728</v>
      </c>
      <c r="B11894" s="1">
        <v>10000000</v>
      </c>
      <c r="C1189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10000000</v>
      </c>
      <c r="D11894" s="6" t="str">
        <f>LEFT(Table3[[#This Row],[Last Funding Amount - ORIG]],MIN(FIND({0,1,2,3,4,5,6,7,8,9,0},Table3[[#This Row],[Last Funding Amount - ORIG]]&amp;"0123456789"))-1)</f>
        <v/>
      </c>
      <c r="E11894" t="s">
        <v>22</v>
      </c>
      <c r="F11894" s="1">
        <v>10000000</v>
      </c>
    </row>
    <row r="11895" spans="1:8" x14ac:dyDescent="0.2">
      <c r="A11895" t="s">
        <v>13729</v>
      </c>
      <c r="B11895" s="1">
        <v>11000000</v>
      </c>
      <c r="C1189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11000000</v>
      </c>
      <c r="D11895" s="6" t="str">
        <f>LEFT(Table3[[#This Row],[Last Funding Amount - ORIG]],MIN(FIND({0,1,2,3,4,5,6,7,8,9,0},Table3[[#This Row],[Last Funding Amount - ORIG]]&amp;"0123456789"))-1)</f>
        <v/>
      </c>
      <c r="E11895" t="s">
        <v>22</v>
      </c>
      <c r="F11895" s="1">
        <v>13300000</v>
      </c>
      <c r="G11895">
        <v>2</v>
      </c>
      <c r="H11895">
        <v>6</v>
      </c>
    </row>
    <row r="11896" spans="1:8" x14ac:dyDescent="0.2">
      <c r="A11896" t="s">
        <v>13730</v>
      </c>
      <c r="B11896" s="1">
        <v>70000000</v>
      </c>
      <c r="C1189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70000000</v>
      </c>
      <c r="D11896" s="6" t="str">
        <f>LEFT(Table3[[#This Row],[Last Funding Amount - ORIG]],MIN(FIND({0,1,2,3,4,5,6,7,8,9,0},Table3[[#This Row],[Last Funding Amount - ORIG]]&amp;"0123456789"))-1)</f>
        <v/>
      </c>
      <c r="E11896" t="s">
        <v>36</v>
      </c>
      <c r="F11896" s="1">
        <v>119700000</v>
      </c>
      <c r="H11896">
        <v>10</v>
      </c>
    </row>
    <row r="11897" spans="1:8" x14ac:dyDescent="0.2">
      <c r="A11897" t="s">
        <v>13731</v>
      </c>
      <c r="B11897" s="1">
        <v>20000000</v>
      </c>
      <c r="C1189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20000000</v>
      </c>
      <c r="D11897" s="6" t="str">
        <f>LEFT(Table3[[#This Row],[Last Funding Amount - ORIG]],MIN(FIND({0,1,2,3,4,5,6,7,8,9,0},Table3[[#This Row],[Last Funding Amount - ORIG]]&amp;"0123456789"))-1)</f>
        <v/>
      </c>
      <c r="E11897" t="s">
        <v>13</v>
      </c>
      <c r="F11897" s="1">
        <v>20000000</v>
      </c>
      <c r="G11897">
        <v>1</v>
      </c>
      <c r="H11897">
        <v>1</v>
      </c>
    </row>
    <row r="11898" spans="1:8" x14ac:dyDescent="0.2">
      <c r="A11898" t="s">
        <v>13732</v>
      </c>
      <c r="B11898" s="1">
        <v>4400000</v>
      </c>
      <c r="C1189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4400000</v>
      </c>
      <c r="D11898" s="6" t="str">
        <f>LEFT(Table3[[#This Row],[Last Funding Amount - ORIG]],MIN(FIND({0,1,2,3,4,5,6,7,8,9,0},Table3[[#This Row],[Last Funding Amount - ORIG]]&amp;"0123456789"))-1)</f>
        <v/>
      </c>
      <c r="E11898" t="s">
        <v>208</v>
      </c>
      <c r="F11898" s="1">
        <v>4400000</v>
      </c>
      <c r="G11898">
        <v>1</v>
      </c>
      <c r="H11898">
        <v>10</v>
      </c>
    </row>
    <row r="11899" spans="1:8" x14ac:dyDescent="0.2">
      <c r="A11899" t="s">
        <v>13733</v>
      </c>
      <c r="C1189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899" s="6" t="str">
        <f>LEFT(Table3[[#This Row],[Last Funding Amount - ORIG]],MIN(FIND({0,1,2,3,4,5,6,7,8,9,0},Table3[[#This Row],[Last Funding Amount - ORIG]]&amp;"0123456789"))-1)</f>
        <v/>
      </c>
      <c r="E11899" t="s">
        <v>11</v>
      </c>
      <c r="F11899" s="1">
        <v>49000000</v>
      </c>
      <c r="G11899">
        <v>5</v>
      </c>
      <c r="H11899">
        <v>15</v>
      </c>
    </row>
    <row r="11900" spans="1:8" x14ac:dyDescent="0.2">
      <c r="A11900" t="s">
        <v>13734</v>
      </c>
      <c r="B11900" s="1">
        <v>7000000</v>
      </c>
      <c r="C1190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7000000</v>
      </c>
      <c r="D11900" s="6" t="str">
        <f>LEFT(Table3[[#This Row],[Last Funding Amount - ORIG]],MIN(FIND({0,1,2,3,4,5,6,7,8,9,0},Table3[[#This Row],[Last Funding Amount - ORIG]]&amp;"0123456789"))-1)</f>
        <v/>
      </c>
      <c r="E11900" t="s">
        <v>22</v>
      </c>
      <c r="F11900" s="1">
        <v>22000000</v>
      </c>
      <c r="G11900">
        <v>4</v>
      </c>
      <c r="H11900">
        <v>13</v>
      </c>
    </row>
    <row r="11901" spans="1:8" x14ac:dyDescent="0.2">
      <c r="A11901" t="s">
        <v>13735</v>
      </c>
      <c r="B11901" s="1">
        <v>7300000</v>
      </c>
      <c r="C1190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7300000</v>
      </c>
      <c r="D11901" s="6" t="str">
        <f>LEFT(Table3[[#This Row],[Last Funding Amount - ORIG]],MIN(FIND({0,1,2,3,4,5,6,7,8,9,0},Table3[[#This Row],[Last Funding Amount - ORIG]]&amp;"0123456789"))-1)</f>
        <v/>
      </c>
      <c r="E11901" t="s">
        <v>13</v>
      </c>
      <c r="F11901" s="1">
        <v>8700000</v>
      </c>
      <c r="H11901">
        <v>5</v>
      </c>
    </row>
    <row r="11902" spans="1:8" x14ac:dyDescent="0.2">
      <c r="A11902" t="s">
        <v>13736</v>
      </c>
      <c r="B11902" s="1">
        <v>6200000</v>
      </c>
      <c r="C1190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6200000</v>
      </c>
      <c r="D11902" s="6" t="str">
        <f>LEFT(Table3[[#This Row],[Last Funding Amount - ORIG]],MIN(FIND({0,1,2,3,4,5,6,7,8,9,0},Table3[[#This Row],[Last Funding Amount - ORIG]]&amp;"0123456789"))-1)</f>
        <v/>
      </c>
      <c r="E11902" t="s">
        <v>11</v>
      </c>
      <c r="F11902" s="1">
        <v>13700000</v>
      </c>
      <c r="G11902">
        <v>1</v>
      </c>
      <c r="H11902">
        <v>7</v>
      </c>
    </row>
    <row r="11903" spans="1:8" x14ac:dyDescent="0.2">
      <c r="A11903" t="s">
        <v>13737</v>
      </c>
      <c r="B11903" s="1">
        <v>7000000</v>
      </c>
      <c r="C1190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7000000</v>
      </c>
      <c r="D11903" s="6" t="str">
        <f>LEFT(Table3[[#This Row],[Last Funding Amount - ORIG]],MIN(FIND({0,1,2,3,4,5,6,7,8,9,0},Table3[[#This Row],[Last Funding Amount - ORIG]]&amp;"0123456789"))-1)</f>
        <v/>
      </c>
      <c r="E11903" t="s">
        <v>22</v>
      </c>
      <c r="F11903" s="1">
        <v>7156000</v>
      </c>
      <c r="G11903">
        <v>1</v>
      </c>
      <c r="H11903">
        <v>2</v>
      </c>
    </row>
    <row r="11904" spans="1:8" x14ac:dyDescent="0.2">
      <c r="A11904" t="s">
        <v>13738</v>
      </c>
      <c r="B11904" s="1">
        <v>25000000</v>
      </c>
      <c r="C1190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25000000</v>
      </c>
      <c r="D11904" s="6" t="str">
        <f>LEFT(Table3[[#This Row],[Last Funding Amount - ORIG]],MIN(FIND({0,1,2,3,4,5,6,7,8,9,0},Table3[[#This Row],[Last Funding Amount - ORIG]]&amp;"0123456789"))-1)</f>
        <v/>
      </c>
      <c r="E11904" t="s">
        <v>13</v>
      </c>
      <c r="F11904" s="1">
        <v>25000000</v>
      </c>
      <c r="H11904">
        <v>2</v>
      </c>
    </row>
    <row r="11905" spans="1:8" x14ac:dyDescent="0.2">
      <c r="A11905" t="s">
        <v>13739</v>
      </c>
      <c r="B11905" s="1">
        <v>500000</v>
      </c>
      <c r="C1190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</v>
      </c>
      <c r="D11905" s="6" t="str">
        <f>LEFT(Table3[[#This Row],[Last Funding Amount - ORIG]],MIN(FIND({0,1,2,3,4,5,6,7,8,9,0},Table3[[#This Row],[Last Funding Amount - ORIG]]&amp;"0123456789"))-1)</f>
        <v/>
      </c>
      <c r="E11905" t="s">
        <v>44</v>
      </c>
      <c r="F11905" s="1">
        <v>4250000</v>
      </c>
      <c r="G11905">
        <v>2</v>
      </c>
      <c r="H11905">
        <v>6</v>
      </c>
    </row>
    <row r="11906" spans="1:8" x14ac:dyDescent="0.2">
      <c r="A11906" t="s">
        <v>13740</v>
      </c>
      <c r="B11906" s="1">
        <v>12000000</v>
      </c>
      <c r="C1190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12000000</v>
      </c>
      <c r="D11906" s="6" t="str">
        <f>LEFT(Table3[[#This Row],[Last Funding Amount - ORIG]],MIN(FIND({0,1,2,3,4,5,6,7,8,9,0},Table3[[#This Row],[Last Funding Amount - ORIG]]&amp;"0123456789"))-1)</f>
        <v/>
      </c>
      <c r="E11906" t="s">
        <v>36</v>
      </c>
      <c r="F11906" s="1">
        <v>13000000</v>
      </c>
      <c r="G11906">
        <v>1</v>
      </c>
      <c r="H11906">
        <v>11</v>
      </c>
    </row>
    <row r="11907" spans="1:8" x14ac:dyDescent="0.2">
      <c r="A11907" t="s">
        <v>13741</v>
      </c>
      <c r="C1190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907" s="6" t="str">
        <f>LEFT(Table3[[#This Row],[Last Funding Amount - ORIG]],MIN(FIND({0,1,2,3,4,5,6,7,8,9,0},Table3[[#This Row],[Last Funding Amount - ORIG]]&amp;"0123456789"))-1)</f>
        <v/>
      </c>
      <c r="E11907" t="s">
        <v>13</v>
      </c>
      <c r="F11907" s="1">
        <v>17828807</v>
      </c>
      <c r="G11907">
        <v>3</v>
      </c>
      <c r="H11907">
        <v>19</v>
      </c>
    </row>
    <row r="11908" spans="1:8" x14ac:dyDescent="0.2">
      <c r="A11908" t="s">
        <v>13742</v>
      </c>
      <c r="B11908" t="s">
        <v>13743</v>
      </c>
      <c r="C1190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150000000</v>
      </c>
      <c r="D11908" s="5" t="str">
        <f>LEFT(Table3[[#This Row],[Last Funding Amount - ORIG]],MIN(FIND({0,1,2,3,4,5,6,7,8,9,0},Table3[[#This Row],[Last Funding Amount - ORIG]]&amp;"0123456789"))-1)</f>
        <v>‰â_</v>
      </c>
      <c r="E11908" t="s">
        <v>44</v>
      </c>
      <c r="F11908" s="1">
        <v>22237274</v>
      </c>
      <c r="G11908">
        <v>2</v>
      </c>
      <c r="H11908">
        <v>2</v>
      </c>
    </row>
    <row r="11909" spans="1:8" x14ac:dyDescent="0.2">
      <c r="A11909" t="s">
        <v>13744</v>
      </c>
      <c r="C1190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909" s="6" t="str">
        <f>LEFT(Table3[[#This Row],[Last Funding Amount - ORIG]],MIN(FIND({0,1,2,3,4,5,6,7,8,9,0},Table3[[#This Row],[Last Funding Amount - ORIG]]&amp;"0123456789"))-1)</f>
        <v/>
      </c>
      <c r="E11909" t="s">
        <v>13</v>
      </c>
      <c r="F11909" s="1">
        <v>14550000</v>
      </c>
      <c r="G11909">
        <v>2</v>
      </c>
      <c r="H11909">
        <v>7</v>
      </c>
    </row>
    <row r="11910" spans="1:8" x14ac:dyDescent="0.2">
      <c r="A11910" t="s">
        <v>13745</v>
      </c>
      <c r="B11910" s="1">
        <v>13100000</v>
      </c>
      <c r="C1191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13100000</v>
      </c>
      <c r="D11910" s="6" t="str">
        <f>LEFT(Table3[[#This Row],[Last Funding Amount - ORIG]],MIN(FIND({0,1,2,3,4,5,6,7,8,9,0},Table3[[#This Row],[Last Funding Amount - ORIG]]&amp;"0123456789"))-1)</f>
        <v/>
      </c>
      <c r="E11910" t="s">
        <v>13</v>
      </c>
      <c r="F11910" s="1">
        <v>19300000</v>
      </c>
      <c r="G11910">
        <v>1</v>
      </c>
      <c r="H11910">
        <v>8</v>
      </c>
    </row>
    <row r="11911" spans="1:8" x14ac:dyDescent="0.2">
      <c r="A11911" t="s">
        <v>13746</v>
      </c>
      <c r="B11911" s="1">
        <v>760000000</v>
      </c>
      <c r="C1191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760000000</v>
      </c>
      <c r="D11911" s="6" t="str">
        <f>LEFT(Table3[[#This Row],[Last Funding Amount - ORIG]],MIN(FIND({0,1,2,3,4,5,6,7,8,9,0},Table3[[#This Row],[Last Funding Amount - ORIG]]&amp;"0123456789"))-1)</f>
        <v/>
      </c>
      <c r="E11911" t="s">
        <v>16</v>
      </c>
      <c r="F11911" s="1">
        <v>787810175</v>
      </c>
      <c r="G11911">
        <v>3</v>
      </c>
      <c r="H11911">
        <v>8</v>
      </c>
    </row>
    <row r="11912" spans="1:8" x14ac:dyDescent="0.2">
      <c r="A11912" t="s">
        <v>13747</v>
      </c>
      <c r="B11912" s="1">
        <v>15000000</v>
      </c>
      <c r="C1191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15000000</v>
      </c>
      <c r="D11912" s="6" t="str">
        <f>LEFT(Table3[[#This Row],[Last Funding Amount - ORIG]],MIN(FIND({0,1,2,3,4,5,6,7,8,9,0},Table3[[#This Row],[Last Funding Amount - ORIG]]&amp;"0123456789"))-1)</f>
        <v/>
      </c>
      <c r="E11912" t="s">
        <v>36</v>
      </c>
      <c r="F11912" s="1">
        <v>21000000</v>
      </c>
      <c r="G11912">
        <v>1</v>
      </c>
      <c r="H11912">
        <v>11</v>
      </c>
    </row>
    <row r="11913" spans="1:8" x14ac:dyDescent="0.2">
      <c r="A11913" t="s">
        <v>13748</v>
      </c>
      <c r="B11913" s="1">
        <v>192000000</v>
      </c>
      <c r="C1191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192000000</v>
      </c>
      <c r="D11913" s="6" t="str">
        <f>LEFT(Table3[[#This Row],[Last Funding Amount - ORIG]],MIN(FIND({0,1,2,3,4,5,6,7,8,9,0},Table3[[#This Row],[Last Funding Amount - ORIG]]&amp;"0123456789"))-1)</f>
        <v/>
      </c>
      <c r="E11913" t="s">
        <v>36</v>
      </c>
      <c r="F11913" s="1">
        <v>292000000</v>
      </c>
      <c r="G11913">
        <v>4</v>
      </c>
      <c r="H11913">
        <v>7</v>
      </c>
    </row>
    <row r="11914" spans="1:8" x14ac:dyDescent="0.2">
      <c r="A11914" t="s">
        <v>13749</v>
      </c>
      <c r="B11914" s="1">
        <v>66000000</v>
      </c>
      <c r="C1191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66000000</v>
      </c>
      <c r="D11914" s="6" t="str">
        <f>LEFT(Table3[[#This Row],[Last Funding Amount - ORIG]],MIN(FIND({0,1,2,3,4,5,6,7,8,9,0},Table3[[#This Row],[Last Funding Amount - ORIG]]&amp;"0123456789"))-1)</f>
        <v/>
      </c>
      <c r="E11914" t="s">
        <v>16</v>
      </c>
      <c r="F11914" s="1">
        <v>188646084</v>
      </c>
      <c r="G11914">
        <v>4</v>
      </c>
      <c r="H11914">
        <v>10</v>
      </c>
    </row>
    <row r="11915" spans="1:8" x14ac:dyDescent="0.2">
      <c r="A11915" t="s">
        <v>13750</v>
      </c>
      <c r="B11915" s="1">
        <v>10300000</v>
      </c>
      <c r="C1191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10300000</v>
      </c>
      <c r="D11915" s="6" t="str">
        <f>LEFT(Table3[[#This Row],[Last Funding Amount - ORIG]],MIN(FIND({0,1,2,3,4,5,6,7,8,9,0},Table3[[#This Row],[Last Funding Amount - ORIG]]&amp;"0123456789"))-1)</f>
        <v/>
      </c>
      <c r="E11915" t="s">
        <v>22</v>
      </c>
      <c r="F11915" s="1">
        <v>10300000</v>
      </c>
      <c r="G11915">
        <v>1</v>
      </c>
      <c r="H11915">
        <v>19</v>
      </c>
    </row>
    <row r="11916" spans="1:8" x14ac:dyDescent="0.2">
      <c r="A11916" t="s">
        <v>13751</v>
      </c>
      <c r="B11916" s="1">
        <v>850000</v>
      </c>
      <c r="C1191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850000</v>
      </c>
      <c r="D11916" s="6" t="str">
        <f>LEFT(Table3[[#This Row],[Last Funding Amount - ORIG]],MIN(FIND({0,1,2,3,4,5,6,7,8,9,0},Table3[[#This Row],[Last Funding Amount - ORIG]]&amp;"0123456789"))-1)</f>
        <v/>
      </c>
      <c r="E11916" t="s">
        <v>56</v>
      </c>
      <c r="F11916" s="1">
        <v>1350000</v>
      </c>
      <c r="H11916">
        <v>7</v>
      </c>
    </row>
    <row r="11917" spans="1:8" x14ac:dyDescent="0.2">
      <c r="A11917" t="s">
        <v>13752</v>
      </c>
      <c r="B11917" s="1">
        <v>32000000</v>
      </c>
      <c r="C1191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32000000</v>
      </c>
      <c r="D11917" s="6" t="str">
        <f>LEFT(Table3[[#This Row],[Last Funding Amount - ORIG]],MIN(FIND({0,1,2,3,4,5,6,7,8,9,0},Table3[[#This Row],[Last Funding Amount - ORIG]]&amp;"0123456789"))-1)</f>
        <v/>
      </c>
      <c r="E11917" t="s">
        <v>13</v>
      </c>
      <c r="F11917" s="1">
        <v>32000000</v>
      </c>
      <c r="G11917">
        <v>1</v>
      </c>
      <c r="H11917">
        <v>7</v>
      </c>
    </row>
    <row r="11918" spans="1:8" x14ac:dyDescent="0.2">
      <c r="A11918" t="s">
        <v>13753</v>
      </c>
      <c r="B11918" s="1">
        <v>75000000</v>
      </c>
      <c r="C1191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75000000</v>
      </c>
      <c r="D11918" s="6" t="str">
        <f>LEFT(Table3[[#This Row],[Last Funding Amount - ORIG]],MIN(FIND({0,1,2,3,4,5,6,7,8,9,0},Table3[[#This Row],[Last Funding Amount - ORIG]]&amp;"0123456789"))-1)</f>
        <v/>
      </c>
      <c r="E11918" t="s">
        <v>18</v>
      </c>
      <c r="F11918" s="1">
        <v>143899998</v>
      </c>
      <c r="G11918">
        <v>2</v>
      </c>
      <c r="H11918">
        <v>10</v>
      </c>
    </row>
    <row r="11919" spans="1:8" x14ac:dyDescent="0.2">
      <c r="A11919" t="s">
        <v>13754</v>
      </c>
      <c r="B11919" t="s">
        <v>13755</v>
      </c>
      <c r="C1191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200000000</v>
      </c>
      <c r="D11919" s="5" t="str">
        <f>LEFT(Table3[[#This Row],[Last Funding Amount - ORIG]],MIN(FIND({0,1,2,3,4,5,6,7,8,9,0},Table3[[#This Row],[Last Funding Amount - ORIG]]&amp;"0123456789"))-1)</f>
        <v>CNå´</v>
      </c>
      <c r="E11919" t="s">
        <v>22</v>
      </c>
      <c r="F11919" t="s">
        <v>13756</v>
      </c>
      <c r="G11919">
        <v>1</v>
      </c>
      <c r="H11919">
        <v>3</v>
      </c>
    </row>
    <row r="11920" spans="1:8" x14ac:dyDescent="0.2">
      <c r="A11920" t="s">
        <v>13757</v>
      </c>
      <c r="B11920" s="1">
        <v>7000000</v>
      </c>
      <c r="C1192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7000000</v>
      </c>
      <c r="D11920" s="6" t="str">
        <f>LEFT(Table3[[#This Row],[Last Funding Amount - ORIG]],MIN(FIND({0,1,2,3,4,5,6,7,8,9,0},Table3[[#This Row],[Last Funding Amount - ORIG]]&amp;"0123456789"))-1)</f>
        <v/>
      </c>
      <c r="E11920" t="s">
        <v>22</v>
      </c>
      <c r="F11920" s="1">
        <v>9600000</v>
      </c>
      <c r="G11920">
        <v>2</v>
      </c>
      <c r="H11920">
        <v>27</v>
      </c>
    </row>
    <row r="11921" spans="1:8" x14ac:dyDescent="0.2">
      <c r="A11921" t="s">
        <v>13758</v>
      </c>
      <c r="B11921" s="1">
        <v>4820000</v>
      </c>
      <c r="C1192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4820000</v>
      </c>
      <c r="D11921" s="6" t="str">
        <f>LEFT(Table3[[#This Row],[Last Funding Amount - ORIG]],MIN(FIND({0,1,2,3,4,5,6,7,8,9,0},Table3[[#This Row],[Last Funding Amount - ORIG]]&amp;"0123456789"))-1)</f>
        <v/>
      </c>
      <c r="E11921" t="s">
        <v>112</v>
      </c>
      <c r="F11921" s="1">
        <v>8095000</v>
      </c>
      <c r="H11921">
        <v>7</v>
      </c>
    </row>
    <row r="11922" spans="1:8" x14ac:dyDescent="0.2">
      <c r="A11922" t="s">
        <v>13759</v>
      </c>
      <c r="C1192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922" s="6" t="str">
        <f>LEFT(Table3[[#This Row],[Last Funding Amount - ORIG]],MIN(FIND({0,1,2,3,4,5,6,7,8,9,0},Table3[[#This Row],[Last Funding Amount - ORIG]]&amp;"0123456789"))-1)</f>
        <v/>
      </c>
      <c r="E11922" t="s">
        <v>11</v>
      </c>
      <c r="F11922" s="1">
        <v>15000000</v>
      </c>
      <c r="G11922">
        <v>2</v>
      </c>
      <c r="H11922">
        <v>2</v>
      </c>
    </row>
    <row r="11923" spans="1:8" x14ac:dyDescent="0.2">
      <c r="A11923" t="s">
        <v>13760</v>
      </c>
      <c r="B11923" t="s">
        <v>2264</v>
      </c>
      <c r="C1192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</v>
      </c>
      <c r="D11923" s="5" t="str">
        <f>LEFT(Table3[[#This Row],[Last Funding Amount - ORIG]],MIN(FIND({0,1,2,3,4,5,6,7,8,9,0},Table3[[#This Row],[Last Funding Amount - ORIG]]&amp;"0123456789"))-1)</f>
        <v>å£</v>
      </c>
      <c r="E11923" t="s">
        <v>56</v>
      </c>
      <c r="F11923" s="1">
        <v>842529</v>
      </c>
      <c r="H11923">
        <v>3</v>
      </c>
    </row>
    <row r="11924" spans="1:8" x14ac:dyDescent="0.2">
      <c r="A11924" t="s">
        <v>13761</v>
      </c>
      <c r="B11924" t="s">
        <v>1417</v>
      </c>
      <c r="C1192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20000000</v>
      </c>
      <c r="D11924" s="5" t="str">
        <f>LEFT(Table3[[#This Row],[Last Funding Amount - ORIG]],MIN(FIND({0,1,2,3,4,5,6,7,8,9,0},Table3[[#This Row],[Last Funding Amount - ORIG]]&amp;"0123456789"))-1)</f>
        <v>‰âÂ</v>
      </c>
      <c r="E11924" t="s">
        <v>36</v>
      </c>
      <c r="F11924" t="s">
        <v>11255</v>
      </c>
      <c r="G11924">
        <v>3</v>
      </c>
      <c r="H11924">
        <v>5</v>
      </c>
    </row>
    <row r="11925" spans="1:8" x14ac:dyDescent="0.2">
      <c r="A11925" t="s">
        <v>13762</v>
      </c>
      <c r="B11925" s="1">
        <v>8749995</v>
      </c>
      <c r="C1192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8749995</v>
      </c>
      <c r="D11925" s="6" t="str">
        <f>LEFT(Table3[[#This Row],[Last Funding Amount - ORIG]],MIN(FIND({0,1,2,3,4,5,6,7,8,9,0},Table3[[#This Row],[Last Funding Amount - ORIG]]&amp;"0123456789"))-1)</f>
        <v/>
      </c>
      <c r="E11925" t="s">
        <v>13</v>
      </c>
      <c r="F11925" s="1">
        <v>157934496</v>
      </c>
      <c r="G11925">
        <v>2</v>
      </c>
      <c r="H11925">
        <v>6</v>
      </c>
    </row>
    <row r="11926" spans="1:8" x14ac:dyDescent="0.2">
      <c r="A11926" t="s">
        <v>13763</v>
      </c>
      <c r="B11926" s="1">
        <v>1250000</v>
      </c>
      <c r="C1192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1250000</v>
      </c>
      <c r="D11926" s="6" t="str">
        <f>LEFT(Table3[[#This Row],[Last Funding Amount - ORIG]],MIN(FIND({0,1,2,3,4,5,6,7,8,9,0},Table3[[#This Row],[Last Funding Amount - ORIG]]&amp;"0123456789"))-1)</f>
        <v/>
      </c>
      <c r="E11926" t="s">
        <v>112</v>
      </c>
      <c r="F11926" s="1">
        <v>1250000</v>
      </c>
      <c r="H11926">
        <v>9</v>
      </c>
    </row>
    <row r="11927" spans="1:8" x14ac:dyDescent="0.2">
      <c r="A11927" t="s">
        <v>13764</v>
      </c>
      <c r="B11927" s="1">
        <v>2250000</v>
      </c>
      <c r="C1192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2250000</v>
      </c>
      <c r="D11927" s="6" t="str">
        <f>LEFT(Table3[[#This Row],[Last Funding Amount - ORIG]],MIN(FIND({0,1,2,3,4,5,6,7,8,9,0},Table3[[#This Row],[Last Funding Amount - ORIG]]&amp;"0123456789"))-1)</f>
        <v/>
      </c>
      <c r="E11927" t="s">
        <v>13</v>
      </c>
      <c r="F11927" s="1">
        <v>3450000</v>
      </c>
      <c r="H11927">
        <v>1</v>
      </c>
    </row>
    <row r="11928" spans="1:8" x14ac:dyDescent="0.2">
      <c r="A11928" t="s">
        <v>13765</v>
      </c>
      <c r="B11928" s="1">
        <v>3400000</v>
      </c>
      <c r="C1192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3400000</v>
      </c>
      <c r="D11928" s="6" t="str">
        <f>LEFT(Table3[[#This Row],[Last Funding Amount - ORIG]],MIN(FIND({0,1,2,3,4,5,6,7,8,9,0},Table3[[#This Row],[Last Funding Amount - ORIG]]&amp;"0123456789"))-1)</f>
        <v/>
      </c>
      <c r="E11928" t="s">
        <v>208</v>
      </c>
      <c r="F11928" s="1">
        <v>10607747</v>
      </c>
      <c r="G11928">
        <v>1</v>
      </c>
      <c r="H11928">
        <v>1</v>
      </c>
    </row>
    <row r="11929" spans="1:8" x14ac:dyDescent="0.2">
      <c r="A11929" t="s">
        <v>13766</v>
      </c>
      <c r="B11929" s="1">
        <v>125000</v>
      </c>
      <c r="C1192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125000</v>
      </c>
      <c r="D11929" s="6" t="str">
        <f>LEFT(Table3[[#This Row],[Last Funding Amount - ORIG]],MIN(FIND({0,1,2,3,4,5,6,7,8,9,0},Table3[[#This Row],[Last Funding Amount - ORIG]]&amp;"0123456789"))-1)</f>
        <v/>
      </c>
      <c r="E11929" t="s">
        <v>112</v>
      </c>
      <c r="F11929" s="1">
        <v>125000</v>
      </c>
      <c r="H11929">
        <v>1</v>
      </c>
    </row>
    <row r="11930" spans="1:8" x14ac:dyDescent="0.2">
      <c r="A11930" t="s">
        <v>13767</v>
      </c>
      <c r="B11930" s="1">
        <v>1800000</v>
      </c>
      <c r="C1193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1800000</v>
      </c>
      <c r="D11930" s="6" t="str">
        <f>LEFT(Table3[[#This Row],[Last Funding Amount - ORIG]],MIN(FIND({0,1,2,3,4,5,6,7,8,9,0},Table3[[#This Row],[Last Funding Amount - ORIG]]&amp;"0123456789"))-1)</f>
        <v/>
      </c>
      <c r="E11930" t="s">
        <v>112</v>
      </c>
      <c r="F11930" s="1">
        <v>2500000</v>
      </c>
      <c r="G11930">
        <v>1</v>
      </c>
      <c r="H11930">
        <v>4</v>
      </c>
    </row>
    <row r="11931" spans="1:8" x14ac:dyDescent="0.2">
      <c r="A11931" t="s">
        <v>13768</v>
      </c>
      <c r="B11931" s="1">
        <v>5000000</v>
      </c>
      <c r="C1193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5000000</v>
      </c>
      <c r="D11931" s="6" t="str">
        <f>LEFT(Table3[[#This Row],[Last Funding Amount - ORIG]],MIN(FIND({0,1,2,3,4,5,6,7,8,9,0},Table3[[#This Row],[Last Funding Amount - ORIG]]&amp;"0123456789"))-1)</f>
        <v/>
      </c>
      <c r="E11931" t="s">
        <v>13</v>
      </c>
      <c r="F11931" s="1">
        <v>8500000</v>
      </c>
    </row>
    <row r="11932" spans="1:8" x14ac:dyDescent="0.2">
      <c r="A11932" t="s">
        <v>13769</v>
      </c>
      <c r="B11932" t="s">
        <v>2156</v>
      </c>
      <c r="C1193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6000000</v>
      </c>
      <c r="D11932" s="5" t="str">
        <f>LEFT(Table3[[#This Row],[Last Funding Amount - ORIG]],MIN(FIND({0,1,2,3,4,5,6,7,8,9,0},Table3[[#This Row],[Last Funding Amount - ORIG]]&amp;"0123456789"))-1)</f>
        <v>‰âÂ</v>
      </c>
      <c r="E11932" t="s">
        <v>13</v>
      </c>
      <c r="F11932" t="s">
        <v>13770</v>
      </c>
      <c r="G11932">
        <v>2</v>
      </c>
      <c r="H11932">
        <v>5</v>
      </c>
    </row>
    <row r="11933" spans="1:8" x14ac:dyDescent="0.2">
      <c r="A11933" t="s">
        <v>13771</v>
      </c>
      <c r="B11933" s="1">
        <v>10000000</v>
      </c>
      <c r="C1193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10000000</v>
      </c>
      <c r="D11933" s="6" t="str">
        <f>LEFT(Table3[[#This Row],[Last Funding Amount - ORIG]],MIN(FIND({0,1,2,3,4,5,6,7,8,9,0},Table3[[#This Row],[Last Funding Amount - ORIG]]&amp;"0123456789"))-1)</f>
        <v/>
      </c>
      <c r="E11933" t="s">
        <v>36</v>
      </c>
      <c r="F11933" s="1">
        <v>17039680</v>
      </c>
      <c r="G11933">
        <v>3</v>
      </c>
      <c r="H11933">
        <v>5</v>
      </c>
    </row>
    <row r="11934" spans="1:8" x14ac:dyDescent="0.2">
      <c r="A11934" t="s">
        <v>13772</v>
      </c>
      <c r="B11934" s="1">
        <v>6500000</v>
      </c>
      <c r="C1193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6500000</v>
      </c>
      <c r="D11934" s="6" t="str">
        <f>LEFT(Table3[[#This Row],[Last Funding Amount - ORIG]],MIN(FIND({0,1,2,3,4,5,6,7,8,9,0},Table3[[#This Row],[Last Funding Amount - ORIG]]&amp;"0123456789"))-1)</f>
        <v/>
      </c>
      <c r="E11934" t="s">
        <v>22</v>
      </c>
      <c r="F11934" s="1">
        <v>9050000</v>
      </c>
      <c r="G11934">
        <v>2</v>
      </c>
      <c r="H11934">
        <v>7</v>
      </c>
    </row>
    <row r="11935" spans="1:8" x14ac:dyDescent="0.2">
      <c r="A11935" t="s">
        <v>13773</v>
      </c>
      <c r="B11935" t="s">
        <v>74</v>
      </c>
      <c r="C1193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15000000</v>
      </c>
      <c r="D11935" s="5" t="str">
        <f>LEFT(Table3[[#This Row],[Last Funding Amount - ORIG]],MIN(FIND({0,1,2,3,4,5,6,7,8,9,0},Table3[[#This Row],[Last Funding Amount - ORIG]]&amp;"0123456789"))-1)</f>
        <v>‰âÂ</v>
      </c>
      <c r="E11935" t="s">
        <v>22</v>
      </c>
      <c r="F11935" t="s">
        <v>13774</v>
      </c>
      <c r="G11935">
        <v>3</v>
      </c>
      <c r="H11935">
        <v>7</v>
      </c>
    </row>
    <row r="11936" spans="1:8" x14ac:dyDescent="0.2">
      <c r="A11936" t="s">
        <v>13775</v>
      </c>
      <c r="B11936" s="1">
        <v>1500000</v>
      </c>
      <c r="C1193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1500000</v>
      </c>
      <c r="D11936" s="6" t="str">
        <f>LEFT(Table3[[#This Row],[Last Funding Amount - ORIG]],MIN(FIND({0,1,2,3,4,5,6,7,8,9,0},Table3[[#This Row],[Last Funding Amount - ORIG]]&amp;"0123456789"))-1)</f>
        <v/>
      </c>
      <c r="E11936" t="s">
        <v>18</v>
      </c>
      <c r="F11936" s="1">
        <v>129500000</v>
      </c>
      <c r="G11936">
        <v>1</v>
      </c>
      <c r="H11936">
        <v>9</v>
      </c>
    </row>
    <row r="11937" spans="1:8" x14ac:dyDescent="0.2">
      <c r="A11937" t="s">
        <v>13776</v>
      </c>
      <c r="B11937" s="1">
        <v>1100000</v>
      </c>
      <c r="C1193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1100000</v>
      </c>
      <c r="D11937" s="6" t="str">
        <f>LEFT(Table3[[#This Row],[Last Funding Amount - ORIG]],MIN(FIND({0,1,2,3,4,5,6,7,8,9,0},Table3[[#This Row],[Last Funding Amount - ORIG]]&amp;"0123456789"))-1)</f>
        <v/>
      </c>
      <c r="E11937" t="s">
        <v>112</v>
      </c>
      <c r="F11937" s="1">
        <v>1100000</v>
      </c>
      <c r="H11937">
        <v>6</v>
      </c>
    </row>
    <row r="11938" spans="1:8" x14ac:dyDescent="0.2">
      <c r="A11938" t="s">
        <v>13777</v>
      </c>
      <c r="B11938" s="1">
        <v>460000000</v>
      </c>
      <c r="C1193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460000000</v>
      </c>
      <c r="D11938" s="6" t="str">
        <f>LEFT(Table3[[#This Row],[Last Funding Amount - ORIG]],MIN(FIND({0,1,2,3,4,5,6,7,8,9,0},Table3[[#This Row],[Last Funding Amount - ORIG]]&amp;"0123456789"))-1)</f>
        <v/>
      </c>
      <c r="E11938" t="s">
        <v>16</v>
      </c>
      <c r="F11938" s="1">
        <v>460000000</v>
      </c>
      <c r="G11938">
        <v>1</v>
      </c>
      <c r="H11938">
        <v>2</v>
      </c>
    </row>
    <row r="11939" spans="1:8" x14ac:dyDescent="0.2">
      <c r="A11939" t="s">
        <v>13778</v>
      </c>
      <c r="B11939" s="1">
        <v>14500000</v>
      </c>
      <c r="C1193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14500000</v>
      </c>
      <c r="D11939" s="6" t="str">
        <f>LEFT(Table3[[#This Row],[Last Funding Amount - ORIG]],MIN(FIND({0,1,2,3,4,5,6,7,8,9,0},Table3[[#This Row],[Last Funding Amount - ORIG]]&amp;"0123456789"))-1)</f>
        <v/>
      </c>
      <c r="E11939" t="s">
        <v>91</v>
      </c>
      <c r="F11939" s="1">
        <v>60800000</v>
      </c>
      <c r="G11939">
        <v>1</v>
      </c>
      <c r="H11939">
        <v>3</v>
      </c>
    </row>
    <row r="11940" spans="1:8" x14ac:dyDescent="0.2">
      <c r="A11940" t="s">
        <v>13779</v>
      </c>
      <c r="B11940" s="1">
        <v>6500000</v>
      </c>
      <c r="C1194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6500000</v>
      </c>
      <c r="D11940" s="6" t="str">
        <f>LEFT(Table3[[#This Row],[Last Funding Amount - ORIG]],MIN(FIND({0,1,2,3,4,5,6,7,8,9,0},Table3[[#This Row],[Last Funding Amount - ORIG]]&amp;"0123456789"))-1)</f>
        <v/>
      </c>
      <c r="E11940" t="s">
        <v>22</v>
      </c>
      <c r="F11940" s="1">
        <v>12000000</v>
      </c>
      <c r="G11940">
        <v>2</v>
      </c>
      <c r="H11940">
        <v>7</v>
      </c>
    </row>
    <row r="11941" spans="1:8" x14ac:dyDescent="0.2">
      <c r="A11941" t="s">
        <v>13780</v>
      </c>
      <c r="B11941" t="s">
        <v>7027</v>
      </c>
      <c r="C1194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7000000</v>
      </c>
      <c r="D11941" s="5" t="str">
        <f>LEFT(Table3[[#This Row],[Last Funding Amount - ORIG]],MIN(FIND({0,1,2,3,4,5,6,7,8,9,0},Table3[[#This Row],[Last Funding Amount - ORIG]]&amp;"0123456789"))-1)</f>
        <v>R$</v>
      </c>
      <c r="E11941" t="s">
        <v>112</v>
      </c>
      <c r="F11941" t="s">
        <v>13781</v>
      </c>
      <c r="H11941">
        <v>7</v>
      </c>
    </row>
    <row r="11942" spans="1:8" x14ac:dyDescent="0.2">
      <c r="A11942" t="s">
        <v>13782</v>
      </c>
      <c r="B11942" s="1">
        <v>40000000</v>
      </c>
      <c r="C1194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40000000</v>
      </c>
      <c r="D11942" s="6" t="str">
        <f>LEFT(Table3[[#This Row],[Last Funding Amount - ORIG]],MIN(FIND({0,1,2,3,4,5,6,7,8,9,0},Table3[[#This Row],[Last Funding Amount - ORIG]]&amp;"0123456789"))-1)</f>
        <v/>
      </c>
      <c r="E11942" t="s">
        <v>6</v>
      </c>
      <c r="F11942" s="1">
        <v>96698000</v>
      </c>
      <c r="G11942">
        <v>1</v>
      </c>
      <c r="H11942">
        <v>5</v>
      </c>
    </row>
    <row r="11943" spans="1:8" x14ac:dyDescent="0.2">
      <c r="A11943" t="s">
        <v>13783</v>
      </c>
      <c r="B11943" s="1">
        <v>1000000</v>
      </c>
      <c r="C1194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11943" s="6" t="str">
        <f>LEFT(Table3[[#This Row],[Last Funding Amount - ORIG]],MIN(FIND({0,1,2,3,4,5,6,7,8,9,0},Table3[[#This Row],[Last Funding Amount - ORIG]]&amp;"0123456789"))-1)</f>
        <v/>
      </c>
      <c r="E11943" t="s">
        <v>112</v>
      </c>
      <c r="F11943" s="1">
        <v>1000000</v>
      </c>
      <c r="G11943">
        <v>1</v>
      </c>
      <c r="H11943">
        <v>1</v>
      </c>
    </row>
    <row r="11944" spans="1:8" x14ac:dyDescent="0.2">
      <c r="A11944" t="s">
        <v>13784</v>
      </c>
      <c r="B11944" s="1">
        <v>4549879</v>
      </c>
      <c r="C1194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4549879</v>
      </c>
      <c r="D11944" s="6" t="str">
        <f>LEFT(Table3[[#This Row],[Last Funding Amount - ORIG]],MIN(FIND({0,1,2,3,4,5,6,7,8,9,0},Table3[[#This Row],[Last Funding Amount - ORIG]]&amp;"0123456789"))-1)</f>
        <v/>
      </c>
      <c r="E11944" t="s">
        <v>13</v>
      </c>
      <c r="F11944" s="1">
        <v>4549879</v>
      </c>
      <c r="H11944">
        <v>1</v>
      </c>
    </row>
    <row r="11945" spans="1:8" x14ac:dyDescent="0.2">
      <c r="A11945" t="s">
        <v>13785</v>
      </c>
      <c r="B11945" s="1">
        <v>13000000</v>
      </c>
      <c r="C1194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13000000</v>
      </c>
      <c r="D11945" s="6" t="str">
        <f>LEFT(Table3[[#This Row],[Last Funding Amount - ORIG]],MIN(FIND({0,1,2,3,4,5,6,7,8,9,0},Table3[[#This Row],[Last Funding Amount - ORIG]]&amp;"0123456789"))-1)</f>
        <v/>
      </c>
      <c r="E11945" t="s">
        <v>22</v>
      </c>
      <c r="F11945" s="1">
        <v>13000000</v>
      </c>
      <c r="G11945">
        <v>1</v>
      </c>
      <c r="H11945">
        <v>4</v>
      </c>
    </row>
    <row r="11946" spans="1:8" x14ac:dyDescent="0.2">
      <c r="A11946" t="s">
        <v>13786</v>
      </c>
      <c r="B11946" s="1">
        <v>3090000</v>
      </c>
      <c r="C1194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3090000</v>
      </c>
      <c r="D11946" s="6" t="str">
        <f>LEFT(Table3[[#This Row],[Last Funding Amount - ORIG]],MIN(FIND({0,1,2,3,4,5,6,7,8,9,0},Table3[[#This Row],[Last Funding Amount - ORIG]]&amp;"0123456789"))-1)</f>
        <v/>
      </c>
      <c r="E11946" t="s">
        <v>44</v>
      </c>
      <c r="F11946" s="1">
        <v>48853156</v>
      </c>
    </row>
    <row r="11947" spans="1:8" x14ac:dyDescent="0.2">
      <c r="A11947" t="s">
        <v>13787</v>
      </c>
      <c r="B11947" s="1">
        <v>700000</v>
      </c>
      <c r="C1194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700000</v>
      </c>
      <c r="D11947" s="6" t="str">
        <f>LEFT(Table3[[#This Row],[Last Funding Amount - ORIG]],MIN(FIND({0,1,2,3,4,5,6,7,8,9,0},Table3[[#This Row],[Last Funding Amount - ORIG]]&amp;"0123456789"))-1)</f>
        <v/>
      </c>
      <c r="E11947" t="s">
        <v>44</v>
      </c>
      <c r="F11947" s="1">
        <v>4530000</v>
      </c>
      <c r="G11947">
        <v>2</v>
      </c>
      <c r="H11947">
        <v>10</v>
      </c>
    </row>
    <row r="11948" spans="1:8" x14ac:dyDescent="0.2">
      <c r="A11948" t="s">
        <v>13788</v>
      </c>
      <c r="B11948" s="1">
        <v>150000000</v>
      </c>
      <c r="C1194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150000000</v>
      </c>
      <c r="D11948" s="6" t="str">
        <f>LEFT(Table3[[#This Row],[Last Funding Amount - ORIG]],MIN(FIND({0,1,2,3,4,5,6,7,8,9,0},Table3[[#This Row],[Last Funding Amount - ORIG]]&amp;"0123456789"))-1)</f>
        <v/>
      </c>
      <c r="E11948" t="s">
        <v>18</v>
      </c>
      <c r="F11948" s="1">
        <v>378741497</v>
      </c>
      <c r="G11948">
        <v>2</v>
      </c>
      <c r="H11948">
        <v>7</v>
      </c>
    </row>
    <row r="11949" spans="1:8" x14ac:dyDescent="0.2">
      <c r="A11949" t="s">
        <v>13789</v>
      </c>
      <c r="B11949" s="1">
        <v>750000</v>
      </c>
      <c r="C1194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750000</v>
      </c>
      <c r="D11949" s="6" t="str">
        <f>LEFT(Table3[[#This Row],[Last Funding Amount - ORIG]],MIN(FIND({0,1,2,3,4,5,6,7,8,9,0},Table3[[#This Row],[Last Funding Amount - ORIG]]&amp;"0123456789"))-1)</f>
        <v/>
      </c>
      <c r="E11949" t="s">
        <v>112</v>
      </c>
      <c r="F11949" s="1">
        <v>6300000</v>
      </c>
      <c r="G11949">
        <v>3</v>
      </c>
      <c r="H11949">
        <v>4</v>
      </c>
    </row>
    <row r="11950" spans="1:8" x14ac:dyDescent="0.2">
      <c r="A11950" t="s">
        <v>13790</v>
      </c>
      <c r="B11950" s="1">
        <v>45000000</v>
      </c>
      <c r="C1195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45000000</v>
      </c>
      <c r="D11950" s="6" t="str">
        <f>LEFT(Table3[[#This Row],[Last Funding Amount - ORIG]],MIN(FIND({0,1,2,3,4,5,6,7,8,9,0},Table3[[#This Row],[Last Funding Amount - ORIG]]&amp;"0123456789"))-1)</f>
        <v/>
      </c>
      <c r="E11950" t="s">
        <v>208</v>
      </c>
      <c r="F11950" s="1">
        <v>230000000</v>
      </c>
      <c r="G11950">
        <v>3</v>
      </c>
      <c r="H11950">
        <v>7</v>
      </c>
    </row>
    <row r="11951" spans="1:8" x14ac:dyDescent="0.2">
      <c r="A11951" t="s">
        <v>13791</v>
      </c>
      <c r="B11951" s="1">
        <v>7500000</v>
      </c>
      <c r="C1195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7500000</v>
      </c>
      <c r="D11951" s="6" t="str">
        <f>LEFT(Table3[[#This Row],[Last Funding Amount - ORIG]],MIN(FIND({0,1,2,3,4,5,6,7,8,9,0},Table3[[#This Row],[Last Funding Amount - ORIG]]&amp;"0123456789"))-1)</f>
        <v/>
      </c>
      <c r="E11951" t="s">
        <v>22</v>
      </c>
      <c r="F11951" s="1">
        <v>7500000</v>
      </c>
      <c r="G11951">
        <v>1</v>
      </c>
      <c r="H11951">
        <v>6</v>
      </c>
    </row>
    <row r="11952" spans="1:8" x14ac:dyDescent="0.2">
      <c r="A11952" t="s">
        <v>13792</v>
      </c>
      <c r="B11952" s="1">
        <v>1776799</v>
      </c>
      <c r="C1195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1776799</v>
      </c>
      <c r="D11952" s="6" t="str">
        <f>LEFT(Table3[[#This Row],[Last Funding Amount - ORIG]],MIN(FIND({0,1,2,3,4,5,6,7,8,9,0},Table3[[#This Row],[Last Funding Amount - ORIG]]&amp;"0123456789"))-1)</f>
        <v/>
      </c>
      <c r="E11952" t="s">
        <v>36</v>
      </c>
      <c r="F11952" s="1">
        <v>9776799</v>
      </c>
      <c r="G11952">
        <v>2</v>
      </c>
      <c r="H11952">
        <v>7</v>
      </c>
    </row>
    <row r="11953" spans="1:8" x14ac:dyDescent="0.2">
      <c r="A11953" t="s">
        <v>13793</v>
      </c>
      <c r="C1195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953" s="6" t="str">
        <f>LEFT(Table3[[#This Row],[Last Funding Amount - ORIG]],MIN(FIND({0,1,2,3,4,5,6,7,8,9,0},Table3[[#This Row],[Last Funding Amount - ORIG]]&amp;"0123456789"))-1)</f>
        <v/>
      </c>
      <c r="E11953" t="s">
        <v>112</v>
      </c>
      <c r="F11953" s="1">
        <v>5900000</v>
      </c>
      <c r="H11953">
        <v>8</v>
      </c>
    </row>
    <row r="11954" spans="1:8" x14ac:dyDescent="0.2">
      <c r="A11954" t="s">
        <v>13794</v>
      </c>
      <c r="C1195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954" s="6" t="str">
        <f>LEFT(Table3[[#This Row],[Last Funding Amount - ORIG]],MIN(FIND({0,1,2,3,4,5,6,7,8,9,0},Table3[[#This Row],[Last Funding Amount - ORIG]]&amp;"0123456789"))-1)</f>
        <v/>
      </c>
      <c r="E11954" t="s">
        <v>13</v>
      </c>
      <c r="F11954" s="1">
        <v>6100000</v>
      </c>
      <c r="G11954">
        <v>2</v>
      </c>
      <c r="H11954">
        <v>7</v>
      </c>
    </row>
    <row r="11955" spans="1:8" x14ac:dyDescent="0.2">
      <c r="A11955" t="s">
        <v>13795</v>
      </c>
      <c r="B11955" s="1">
        <v>57000000</v>
      </c>
      <c r="C1195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57000000</v>
      </c>
      <c r="D11955" s="6" t="str">
        <f>LEFT(Table3[[#This Row],[Last Funding Amount - ORIG]],MIN(FIND({0,1,2,3,4,5,6,7,8,9,0},Table3[[#This Row],[Last Funding Amount - ORIG]]&amp;"0123456789"))-1)</f>
        <v/>
      </c>
      <c r="E11955" t="s">
        <v>22</v>
      </c>
      <c r="F11955" s="1">
        <v>57000000</v>
      </c>
      <c r="G11955">
        <v>1</v>
      </c>
      <c r="H11955">
        <v>1</v>
      </c>
    </row>
    <row r="11956" spans="1:8" x14ac:dyDescent="0.2">
      <c r="A11956" t="s">
        <v>13796</v>
      </c>
      <c r="B11956" s="1">
        <v>35000000</v>
      </c>
      <c r="C1195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35000000</v>
      </c>
      <c r="D11956" s="6" t="str">
        <f>LEFT(Table3[[#This Row],[Last Funding Amount - ORIG]],MIN(FIND({0,1,2,3,4,5,6,7,8,9,0},Table3[[#This Row],[Last Funding Amount - ORIG]]&amp;"0123456789"))-1)</f>
        <v/>
      </c>
      <c r="E11956" t="s">
        <v>22</v>
      </c>
      <c r="F11956" s="1">
        <v>35000000</v>
      </c>
      <c r="G11956">
        <v>2</v>
      </c>
      <c r="H11956">
        <v>2</v>
      </c>
    </row>
    <row r="11957" spans="1:8" x14ac:dyDescent="0.2">
      <c r="A11957" t="s">
        <v>13797</v>
      </c>
      <c r="C1195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957" s="6" t="str">
        <f>LEFT(Table3[[#This Row],[Last Funding Amount - ORIG]],MIN(FIND({0,1,2,3,4,5,6,7,8,9,0},Table3[[#This Row],[Last Funding Amount - ORIG]]&amp;"0123456789"))-1)</f>
        <v/>
      </c>
      <c r="E11957" t="s">
        <v>13</v>
      </c>
      <c r="F11957" s="1">
        <v>15150000</v>
      </c>
      <c r="G11957">
        <v>2</v>
      </c>
      <c r="H11957">
        <v>16</v>
      </c>
    </row>
    <row r="11958" spans="1:8" x14ac:dyDescent="0.2">
      <c r="A11958" t="s">
        <v>13798</v>
      </c>
      <c r="B11958" s="1">
        <v>3500000</v>
      </c>
      <c r="C1195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3500000</v>
      </c>
      <c r="D11958" s="6" t="str">
        <f>LEFT(Table3[[#This Row],[Last Funding Amount - ORIG]],MIN(FIND({0,1,2,3,4,5,6,7,8,9,0},Table3[[#This Row],[Last Funding Amount - ORIG]]&amp;"0123456789"))-1)</f>
        <v/>
      </c>
      <c r="E11958" t="s">
        <v>22</v>
      </c>
      <c r="F11958" s="1">
        <v>5700000</v>
      </c>
      <c r="G11958">
        <v>1</v>
      </c>
      <c r="H11958">
        <v>1</v>
      </c>
    </row>
    <row r="11959" spans="1:8" x14ac:dyDescent="0.2">
      <c r="A11959" t="s">
        <v>13799</v>
      </c>
      <c r="B11959" s="1">
        <v>6700000</v>
      </c>
      <c r="C1195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6700000</v>
      </c>
      <c r="D11959" s="6" t="str">
        <f>LEFT(Table3[[#This Row],[Last Funding Amount - ORIG]],MIN(FIND({0,1,2,3,4,5,6,7,8,9,0},Table3[[#This Row],[Last Funding Amount - ORIG]]&amp;"0123456789"))-1)</f>
        <v/>
      </c>
      <c r="E11959" t="s">
        <v>13</v>
      </c>
      <c r="F11959" s="1">
        <v>13524916</v>
      </c>
      <c r="G11959">
        <v>3</v>
      </c>
      <c r="H11959">
        <v>3</v>
      </c>
    </row>
    <row r="11960" spans="1:8" x14ac:dyDescent="0.2">
      <c r="A11960" t="s">
        <v>13800</v>
      </c>
      <c r="B11960" s="1">
        <v>3499995</v>
      </c>
      <c r="C1196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3499995</v>
      </c>
      <c r="D11960" s="6" t="str">
        <f>LEFT(Table3[[#This Row],[Last Funding Amount - ORIG]],MIN(FIND({0,1,2,3,4,5,6,7,8,9,0},Table3[[#This Row],[Last Funding Amount - ORIG]]&amp;"0123456789"))-1)</f>
        <v/>
      </c>
      <c r="E11960" t="s">
        <v>13</v>
      </c>
      <c r="F11960" s="1">
        <v>10009994</v>
      </c>
      <c r="G11960">
        <v>1</v>
      </c>
      <c r="H11960">
        <v>4</v>
      </c>
    </row>
    <row r="11961" spans="1:8" x14ac:dyDescent="0.2">
      <c r="A11961" t="s">
        <v>13801</v>
      </c>
      <c r="B11961" s="1">
        <v>2600000</v>
      </c>
      <c r="C1196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2600000</v>
      </c>
      <c r="D11961" s="6" t="str">
        <f>LEFT(Table3[[#This Row],[Last Funding Amount - ORIG]],MIN(FIND({0,1,2,3,4,5,6,7,8,9,0},Table3[[#This Row],[Last Funding Amount - ORIG]]&amp;"0123456789"))-1)</f>
        <v/>
      </c>
      <c r="E11961" t="s">
        <v>13</v>
      </c>
      <c r="F11961" s="1">
        <v>3700000</v>
      </c>
      <c r="H11961">
        <v>12</v>
      </c>
    </row>
    <row r="11962" spans="1:8" x14ac:dyDescent="0.2">
      <c r="A11962" t="s">
        <v>13802</v>
      </c>
      <c r="C1196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962" s="6" t="str">
        <f>LEFT(Table3[[#This Row],[Last Funding Amount - ORIG]],MIN(FIND({0,1,2,3,4,5,6,7,8,9,0},Table3[[#This Row],[Last Funding Amount - ORIG]]&amp;"0123456789"))-1)</f>
        <v/>
      </c>
      <c r="E11962" t="s">
        <v>112</v>
      </c>
    </row>
    <row r="11963" spans="1:8" x14ac:dyDescent="0.2">
      <c r="A11963" t="s">
        <v>13803</v>
      </c>
      <c r="B11963" t="s">
        <v>13804</v>
      </c>
      <c r="C1196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840000000</v>
      </c>
      <c r="D11963" s="5" t="str">
        <f>LEFT(Table3[[#This Row],[Last Funding Amount - ORIG]],MIN(FIND({0,1,2,3,4,5,6,7,8,9,0},Table3[[#This Row],[Last Funding Amount - ORIG]]&amp;"0123456789"))-1)</f>
        <v>‰â_</v>
      </c>
      <c r="E11963" t="s">
        <v>18</v>
      </c>
      <c r="F11963" t="s">
        <v>13805</v>
      </c>
    </row>
    <row r="11964" spans="1:8" x14ac:dyDescent="0.2">
      <c r="A11964" t="s">
        <v>13806</v>
      </c>
      <c r="B11964" s="1">
        <v>1000000</v>
      </c>
      <c r="C1196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11964" s="6" t="str">
        <f>LEFT(Table3[[#This Row],[Last Funding Amount - ORIG]],MIN(FIND({0,1,2,3,4,5,6,7,8,9,0},Table3[[#This Row],[Last Funding Amount - ORIG]]&amp;"0123456789"))-1)</f>
        <v/>
      </c>
      <c r="E11964" t="s">
        <v>314</v>
      </c>
      <c r="F11964" s="1">
        <v>5237500</v>
      </c>
      <c r="H11964">
        <v>1</v>
      </c>
    </row>
    <row r="11965" spans="1:8" x14ac:dyDescent="0.2">
      <c r="A11965" t="s">
        <v>13807</v>
      </c>
      <c r="B11965" s="1">
        <v>12000000</v>
      </c>
      <c r="C1196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12000000</v>
      </c>
      <c r="D11965" s="6" t="str">
        <f>LEFT(Table3[[#This Row],[Last Funding Amount - ORIG]],MIN(FIND({0,1,2,3,4,5,6,7,8,9,0},Table3[[#This Row],[Last Funding Amount - ORIG]]&amp;"0123456789"))-1)</f>
        <v/>
      </c>
      <c r="E11965" t="s">
        <v>36</v>
      </c>
      <c r="F11965" s="1">
        <v>12000000</v>
      </c>
      <c r="G11965">
        <v>1</v>
      </c>
      <c r="H11965">
        <v>4</v>
      </c>
    </row>
    <row r="11966" spans="1:8" x14ac:dyDescent="0.2">
      <c r="A11966" t="s">
        <v>13808</v>
      </c>
      <c r="B11966" s="1">
        <v>1070926</v>
      </c>
      <c r="C1196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1070926</v>
      </c>
      <c r="D11966" s="6" t="str">
        <f>LEFT(Table3[[#This Row],[Last Funding Amount - ORIG]],MIN(FIND({0,1,2,3,4,5,6,7,8,9,0},Table3[[#This Row],[Last Funding Amount - ORIG]]&amp;"0123456789"))-1)</f>
        <v/>
      </c>
      <c r="E11966" t="s">
        <v>56</v>
      </c>
      <c r="F11966" s="1">
        <v>9570926</v>
      </c>
      <c r="G11966">
        <v>1</v>
      </c>
      <c r="H11966">
        <v>7</v>
      </c>
    </row>
    <row r="11967" spans="1:8" x14ac:dyDescent="0.2">
      <c r="A11967" t="s">
        <v>13809</v>
      </c>
      <c r="B11967" s="1">
        <v>250000000</v>
      </c>
      <c r="C1196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250000000</v>
      </c>
      <c r="D11967" s="6" t="str">
        <f>LEFT(Table3[[#This Row],[Last Funding Amount - ORIG]],MIN(FIND({0,1,2,3,4,5,6,7,8,9,0},Table3[[#This Row],[Last Funding Amount - ORIG]]&amp;"0123456789"))-1)</f>
        <v/>
      </c>
      <c r="E11967" t="s">
        <v>208</v>
      </c>
      <c r="F11967" s="1">
        <v>250000000</v>
      </c>
      <c r="G11967">
        <v>1</v>
      </c>
      <c r="H11967">
        <v>1</v>
      </c>
    </row>
    <row r="11968" spans="1:8" x14ac:dyDescent="0.2">
      <c r="A11968" t="s">
        <v>13810</v>
      </c>
      <c r="B11968" s="1">
        <v>5000000</v>
      </c>
      <c r="C1196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5000000</v>
      </c>
      <c r="D11968" s="6" t="str">
        <f>LEFT(Table3[[#This Row],[Last Funding Amount - ORIG]],MIN(FIND({0,1,2,3,4,5,6,7,8,9,0},Table3[[#This Row],[Last Funding Amount - ORIG]]&amp;"0123456789"))-1)</f>
        <v/>
      </c>
      <c r="E11968" t="s">
        <v>36</v>
      </c>
      <c r="F11968" s="1">
        <v>87825468</v>
      </c>
      <c r="G11968">
        <v>4</v>
      </c>
      <c r="H11968">
        <v>13</v>
      </c>
    </row>
    <row r="11969" spans="1:8" x14ac:dyDescent="0.2">
      <c r="A11969" t="s">
        <v>13811</v>
      </c>
      <c r="B11969" s="1">
        <v>9100000</v>
      </c>
      <c r="C1196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9100000</v>
      </c>
      <c r="D11969" s="6" t="str">
        <f>LEFT(Table3[[#This Row],[Last Funding Amount - ORIG]],MIN(FIND({0,1,2,3,4,5,6,7,8,9,0},Table3[[#This Row],[Last Funding Amount - ORIG]]&amp;"0123456789"))-1)</f>
        <v/>
      </c>
      <c r="E11969" t="s">
        <v>112</v>
      </c>
      <c r="F11969" s="1">
        <v>9100000</v>
      </c>
      <c r="H11969">
        <v>2</v>
      </c>
    </row>
    <row r="11970" spans="1:8" x14ac:dyDescent="0.2">
      <c r="A11970" t="s">
        <v>13812</v>
      </c>
      <c r="B11970" s="1">
        <v>1030000</v>
      </c>
      <c r="C1197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1030000</v>
      </c>
      <c r="D11970" s="6" t="str">
        <f>LEFT(Table3[[#This Row],[Last Funding Amount - ORIG]],MIN(FIND({0,1,2,3,4,5,6,7,8,9,0},Table3[[#This Row],[Last Funding Amount - ORIG]]&amp;"0123456789"))-1)</f>
        <v/>
      </c>
      <c r="E11970" t="s">
        <v>56</v>
      </c>
      <c r="F11970" s="1">
        <v>11798000</v>
      </c>
      <c r="G11970">
        <v>2</v>
      </c>
      <c r="H11970">
        <v>14</v>
      </c>
    </row>
    <row r="11971" spans="1:8" x14ac:dyDescent="0.2">
      <c r="A11971" t="s">
        <v>13813</v>
      </c>
      <c r="B11971" s="1">
        <v>4000000</v>
      </c>
      <c r="C1197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4000000</v>
      </c>
      <c r="D11971" s="6" t="str">
        <f>LEFT(Table3[[#This Row],[Last Funding Amount - ORIG]],MIN(FIND({0,1,2,3,4,5,6,7,8,9,0},Table3[[#This Row],[Last Funding Amount - ORIG]]&amp;"0123456789"))-1)</f>
        <v/>
      </c>
      <c r="E11971" t="s">
        <v>56</v>
      </c>
      <c r="F11971" s="1">
        <v>14065000</v>
      </c>
      <c r="G11971">
        <v>3</v>
      </c>
      <c r="H11971">
        <v>7</v>
      </c>
    </row>
    <row r="11972" spans="1:8" x14ac:dyDescent="0.2">
      <c r="A11972" t="s">
        <v>13814</v>
      </c>
      <c r="B11972" s="1">
        <v>7500000</v>
      </c>
      <c r="C1197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7500000</v>
      </c>
      <c r="D11972" s="6" t="str">
        <f>LEFT(Table3[[#This Row],[Last Funding Amount - ORIG]],MIN(FIND({0,1,2,3,4,5,6,7,8,9,0},Table3[[#This Row],[Last Funding Amount - ORIG]]&amp;"0123456789"))-1)</f>
        <v/>
      </c>
      <c r="E11972" t="s">
        <v>44</v>
      </c>
      <c r="F11972" s="1">
        <v>85300000</v>
      </c>
      <c r="G11972">
        <v>6</v>
      </c>
      <c r="H11972">
        <v>10</v>
      </c>
    </row>
    <row r="11973" spans="1:8" x14ac:dyDescent="0.2">
      <c r="A11973" t="s">
        <v>13815</v>
      </c>
      <c r="B11973" s="1">
        <v>4500000</v>
      </c>
      <c r="C1197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4500000</v>
      </c>
      <c r="D11973" s="6" t="str">
        <f>LEFT(Table3[[#This Row],[Last Funding Amount - ORIG]],MIN(FIND({0,1,2,3,4,5,6,7,8,9,0},Table3[[#This Row],[Last Funding Amount - ORIG]]&amp;"0123456789"))-1)</f>
        <v/>
      </c>
      <c r="E11973" t="s">
        <v>22</v>
      </c>
      <c r="F11973" s="1">
        <v>6400000</v>
      </c>
      <c r="G11973">
        <v>1</v>
      </c>
      <c r="H11973">
        <v>1</v>
      </c>
    </row>
    <row r="11974" spans="1:8" x14ac:dyDescent="0.2">
      <c r="A11974" t="s">
        <v>13816</v>
      </c>
      <c r="C1197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974" s="6" t="str">
        <f>LEFT(Table3[[#This Row],[Last Funding Amount - ORIG]],MIN(FIND({0,1,2,3,4,5,6,7,8,9,0},Table3[[#This Row],[Last Funding Amount - ORIG]]&amp;"0123456789"))-1)</f>
        <v/>
      </c>
      <c r="E11974" t="s">
        <v>13</v>
      </c>
      <c r="F11974" s="1">
        <v>11800068</v>
      </c>
      <c r="G11974">
        <v>1</v>
      </c>
      <c r="H11974">
        <v>5</v>
      </c>
    </row>
    <row r="11975" spans="1:8" x14ac:dyDescent="0.2">
      <c r="A11975" t="s">
        <v>13817</v>
      </c>
      <c r="B11975" s="1">
        <v>6499993</v>
      </c>
      <c r="C1197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6499993</v>
      </c>
      <c r="D11975" s="6" t="str">
        <f>LEFT(Table3[[#This Row],[Last Funding Amount - ORIG]],MIN(FIND({0,1,2,3,4,5,6,7,8,9,0},Table3[[#This Row],[Last Funding Amount - ORIG]]&amp;"0123456789"))-1)</f>
        <v/>
      </c>
      <c r="E11975" t="s">
        <v>13</v>
      </c>
      <c r="F11975" s="1">
        <v>15099993</v>
      </c>
      <c r="G11975">
        <v>1</v>
      </c>
      <c r="H11975">
        <v>5</v>
      </c>
    </row>
    <row r="11976" spans="1:8" x14ac:dyDescent="0.2">
      <c r="A11976" t="s">
        <v>13818</v>
      </c>
      <c r="B11976" s="1">
        <v>44600000</v>
      </c>
      <c r="C1197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44600000</v>
      </c>
      <c r="D11976" s="6" t="str">
        <f>LEFT(Table3[[#This Row],[Last Funding Amount - ORIG]],MIN(FIND({0,1,2,3,4,5,6,7,8,9,0},Table3[[#This Row],[Last Funding Amount - ORIG]]&amp;"0123456789"))-1)</f>
        <v/>
      </c>
      <c r="E11976" t="s">
        <v>13</v>
      </c>
      <c r="F11976" s="1">
        <v>44600000</v>
      </c>
      <c r="H11976">
        <v>1</v>
      </c>
    </row>
    <row r="11977" spans="1:8" x14ac:dyDescent="0.2">
      <c r="A11977" t="s">
        <v>13819</v>
      </c>
      <c r="B11977" s="1">
        <v>47000000</v>
      </c>
      <c r="C1197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47000000</v>
      </c>
      <c r="D11977" s="6" t="str">
        <f>LEFT(Table3[[#This Row],[Last Funding Amount - ORIG]],MIN(FIND({0,1,2,3,4,5,6,7,8,9,0},Table3[[#This Row],[Last Funding Amount - ORIG]]&amp;"0123456789"))-1)</f>
        <v/>
      </c>
      <c r="E11977" t="s">
        <v>6</v>
      </c>
      <c r="F11977" s="1">
        <v>108800000</v>
      </c>
      <c r="G11977">
        <v>2</v>
      </c>
      <c r="H11977">
        <v>2</v>
      </c>
    </row>
    <row r="11978" spans="1:8" x14ac:dyDescent="0.2">
      <c r="A11978" t="s">
        <v>13820</v>
      </c>
      <c r="B11978" s="1">
        <v>2000000</v>
      </c>
      <c r="C1197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</v>
      </c>
      <c r="D11978" s="6" t="str">
        <f>LEFT(Table3[[#This Row],[Last Funding Amount - ORIG]],MIN(FIND({0,1,2,3,4,5,6,7,8,9,0},Table3[[#This Row],[Last Funding Amount - ORIG]]&amp;"0123456789"))-1)</f>
        <v/>
      </c>
      <c r="E11978" t="s">
        <v>112</v>
      </c>
      <c r="F11978" s="1">
        <v>2000000</v>
      </c>
      <c r="G11978">
        <v>1</v>
      </c>
      <c r="H11978">
        <v>1</v>
      </c>
    </row>
    <row r="11979" spans="1:8" x14ac:dyDescent="0.2">
      <c r="A11979" t="s">
        <v>13821</v>
      </c>
      <c r="B11979" s="1">
        <v>10000000</v>
      </c>
      <c r="C1197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10000000</v>
      </c>
      <c r="D11979" s="6" t="str">
        <f>LEFT(Table3[[#This Row],[Last Funding Amount - ORIG]],MIN(FIND({0,1,2,3,4,5,6,7,8,9,0},Table3[[#This Row],[Last Funding Amount - ORIG]]&amp;"0123456789"))-1)</f>
        <v/>
      </c>
      <c r="E11979" t="s">
        <v>13</v>
      </c>
      <c r="F11979" s="1">
        <v>10000000</v>
      </c>
      <c r="G11979">
        <v>1</v>
      </c>
      <c r="H11979">
        <v>1</v>
      </c>
    </row>
    <row r="11980" spans="1:8" x14ac:dyDescent="0.2">
      <c r="A11980" t="s">
        <v>13822</v>
      </c>
      <c r="B11980" s="1">
        <v>500000</v>
      </c>
      <c r="C1198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</v>
      </c>
      <c r="D11980" s="6" t="str">
        <f>LEFT(Table3[[#This Row],[Last Funding Amount - ORIG]],MIN(FIND({0,1,2,3,4,5,6,7,8,9,0},Table3[[#This Row],[Last Funding Amount - ORIG]]&amp;"0123456789"))-1)</f>
        <v/>
      </c>
      <c r="E11980" t="s">
        <v>112</v>
      </c>
      <c r="F11980" s="1">
        <v>620000</v>
      </c>
      <c r="G11980">
        <v>1</v>
      </c>
      <c r="H11980">
        <v>2</v>
      </c>
    </row>
    <row r="11981" spans="1:8" x14ac:dyDescent="0.2">
      <c r="A11981" t="s">
        <v>13823</v>
      </c>
      <c r="B11981" s="1">
        <v>3000000</v>
      </c>
      <c r="C1198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3000000</v>
      </c>
      <c r="D11981" s="6" t="str">
        <f>LEFT(Table3[[#This Row],[Last Funding Amount - ORIG]],MIN(FIND({0,1,2,3,4,5,6,7,8,9,0},Table3[[#This Row],[Last Funding Amount - ORIG]]&amp;"0123456789"))-1)</f>
        <v/>
      </c>
      <c r="E11981" t="s">
        <v>13</v>
      </c>
      <c r="F11981" s="1">
        <v>6250000</v>
      </c>
      <c r="H11981">
        <v>2</v>
      </c>
    </row>
    <row r="11982" spans="1:8" x14ac:dyDescent="0.2">
      <c r="A11982" t="s">
        <v>13824</v>
      </c>
      <c r="B11982" t="s">
        <v>13825</v>
      </c>
      <c r="C1198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5300000</v>
      </c>
      <c r="D11982" s="5" t="str">
        <f>LEFT(Table3[[#This Row],[Last Funding Amount - ORIG]],MIN(FIND({0,1,2,3,4,5,6,7,8,9,0},Table3[[#This Row],[Last Funding Amount - ORIG]]&amp;"0123456789"))-1)</f>
        <v>å£</v>
      </c>
      <c r="E11982" t="s">
        <v>36</v>
      </c>
      <c r="F11982" t="s">
        <v>13826</v>
      </c>
      <c r="G11982">
        <v>3</v>
      </c>
      <c r="H11982">
        <v>7</v>
      </c>
    </row>
    <row r="11983" spans="1:8" x14ac:dyDescent="0.2">
      <c r="A11983" t="s">
        <v>13827</v>
      </c>
      <c r="B11983" s="1">
        <v>1250000</v>
      </c>
      <c r="C1198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1250000</v>
      </c>
      <c r="D11983" s="6" t="str">
        <f>LEFT(Table3[[#This Row],[Last Funding Amount - ORIG]],MIN(FIND({0,1,2,3,4,5,6,7,8,9,0},Table3[[#This Row],[Last Funding Amount - ORIG]]&amp;"0123456789"))-1)</f>
        <v/>
      </c>
      <c r="E11983" t="s">
        <v>112</v>
      </c>
      <c r="F11983" s="1">
        <v>2250000</v>
      </c>
      <c r="G11983">
        <v>1</v>
      </c>
      <c r="H11983">
        <v>3</v>
      </c>
    </row>
    <row r="11984" spans="1:8" x14ac:dyDescent="0.2">
      <c r="A11984" t="s">
        <v>13828</v>
      </c>
      <c r="B11984" s="1">
        <v>22000000</v>
      </c>
      <c r="C1198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22000000</v>
      </c>
      <c r="D11984" s="6" t="str">
        <f>LEFT(Table3[[#This Row],[Last Funding Amount - ORIG]],MIN(FIND({0,1,2,3,4,5,6,7,8,9,0},Table3[[#This Row],[Last Funding Amount - ORIG]]&amp;"0123456789"))-1)</f>
        <v/>
      </c>
      <c r="E11984" t="s">
        <v>8</v>
      </c>
      <c r="F11984" s="1">
        <v>92503684</v>
      </c>
      <c r="G11984">
        <v>7</v>
      </c>
      <c r="H11984">
        <v>15</v>
      </c>
    </row>
    <row r="11985" spans="1:8" x14ac:dyDescent="0.2">
      <c r="A11985" t="s">
        <v>13829</v>
      </c>
      <c r="B11985" s="1">
        <v>1500000</v>
      </c>
      <c r="C1198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1500000</v>
      </c>
      <c r="D11985" s="6" t="str">
        <f>LEFT(Table3[[#This Row],[Last Funding Amount - ORIG]],MIN(FIND({0,1,2,3,4,5,6,7,8,9,0},Table3[[#This Row],[Last Funding Amount - ORIG]]&amp;"0123456789"))-1)</f>
        <v/>
      </c>
      <c r="E11985" t="s">
        <v>112</v>
      </c>
      <c r="F11985" s="1">
        <v>1750000</v>
      </c>
      <c r="G11985">
        <v>1</v>
      </c>
      <c r="H11985">
        <v>11</v>
      </c>
    </row>
    <row r="11986" spans="1:8" x14ac:dyDescent="0.2">
      <c r="A11986" t="s">
        <v>13830</v>
      </c>
      <c r="B11986" s="1">
        <v>3000000</v>
      </c>
      <c r="C1198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3000000</v>
      </c>
      <c r="D11986" s="6" t="str">
        <f>LEFT(Table3[[#This Row],[Last Funding Amount - ORIG]],MIN(FIND({0,1,2,3,4,5,6,7,8,9,0},Table3[[#This Row],[Last Funding Amount - ORIG]]&amp;"0123456789"))-1)</f>
        <v/>
      </c>
      <c r="E11986" t="s">
        <v>36</v>
      </c>
      <c r="F11986" s="1">
        <v>4800000</v>
      </c>
      <c r="G11986">
        <v>1</v>
      </c>
      <c r="H11986">
        <v>1</v>
      </c>
    </row>
    <row r="11987" spans="1:8" x14ac:dyDescent="0.2">
      <c r="A11987" t="s">
        <v>13831</v>
      </c>
      <c r="B11987" s="1">
        <v>50000</v>
      </c>
      <c r="C1198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</v>
      </c>
      <c r="D11987" s="6" t="str">
        <f>LEFT(Table3[[#This Row],[Last Funding Amount - ORIG]],MIN(FIND({0,1,2,3,4,5,6,7,8,9,0},Table3[[#This Row],[Last Funding Amount - ORIG]]&amp;"0123456789"))-1)</f>
        <v/>
      </c>
      <c r="E11987" t="s">
        <v>56</v>
      </c>
      <c r="F11987" s="1">
        <v>2200000</v>
      </c>
      <c r="G11987">
        <v>1</v>
      </c>
      <c r="H11987">
        <v>4</v>
      </c>
    </row>
    <row r="11988" spans="1:8" x14ac:dyDescent="0.2">
      <c r="A11988" t="s">
        <v>13832</v>
      </c>
      <c r="C1198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1988" s="6" t="str">
        <f>LEFT(Table3[[#This Row],[Last Funding Amount - ORIG]],MIN(FIND({0,1,2,3,4,5,6,7,8,9,0},Table3[[#This Row],[Last Funding Amount - ORIG]]&amp;"0123456789"))-1)</f>
        <v/>
      </c>
      <c r="E11988" t="s">
        <v>13</v>
      </c>
      <c r="F11988" s="1">
        <v>12150000</v>
      </c>
      <c r="H11988">
        <v>2</v>
      </c>
    </row>
    <row r="11989" spans="1:8" x14ac:dyDescent="0.2">
      <c r="A11989" t="s">
        <v>13833</v>
      </c>
      <c r="B11989" s="1">
        <v>2000000</v>
      </c>
      <c r="C1198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</v>
      </c>
      <c r="D11989" s="6" t="str">
        <f>LEFT(Table3[[#This Row],[Last Funding Amount - ORIG]],MIN(FIND({0,1,2,3,4,5,6,7,8,9,0},Table3[[#This Row],[Last Funding Amount - ORIG]]&amp;"0123456789"))-1)</f>
        <v/>
      </c>
      <c r="E11989" t="s">
        <v>22</v>
      </c>
      <c r="F11989" s="1">
        <v>12150000</v>
      </c>
      <c r="G11989">
        <v>2</v>
      </c>
      <c r="H11989">
        <v>4</v>
      </c>
    </row>
    <row r="11990" spans="1:8" x14ac:dyDescent="0.2">
      <c r="A11990" t="s">
        <v>13834</v>
      </c>
      <c r="B11990" s="1">
        <v>6000000</v>
      </c>
      <c r="C1199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6000000</v>
      </c>
      <c r="D11990" s="6" t="str">
        <f>LEFT(Table3[[#This Row],[Last Funding Amount - ORIG]],MIN(FIND({0,1,2,3,4,5,6,7,8,9,0},Table3[[#This Row],[Last Funding Amount - ORIG]]&amp;"0123456789"))-1)</f>
        <v/>
      </c>
      <c r="E11990" t="s">
        <v>22</v>
      </c>
      <c r="F11990" s="1">
        <v>10325698</v>
      </c>
      <c r="G11990">
        <v>2</v>
      </c>
      <c r="H11990">
        <v>5</v>
      </c>
    </row>
    <row r="11991" spans="1:8" x14ac:dyDescent="0.2">
      <c r="A11991" t="s">
        <v>13835</v>
      </c>
      <c r="B11991" t="s">
        <v>13836</v>
      </c>
      <c r="C1199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2700000</v>
      </c>
      <c r="D11991" s="5" t="str">
        <f>LEFT(Table3[[#This Row],[Last Funding Amount - ORIG]],MIN(FIND({0,1,2,3,4,5,6,7,8,9,0},Table3[[#This Row],[Last Funding Amount - ORIG]]&amp;"0123456789"))-1)</f>
        <v>SGD</v>
      </c>
      <c r="E11991" t="s">
        <v>22</v>
      </c>
      <c r="F11991" s="1">
        <v>2522244</v>
      </c>
      <c r="G11991">
        <v>3</v>
      </c>
      <c r="H11991">
        <v>13</v>
      </c>
    </row>
    <row r="11992" spans="1:8" x14ac:dyDescent="0.2">
      <c r="A11992" t="s">
        <v>13837</v>
      </c>
      <c r="B11992" s="1">
        <v>2000000</v>
      </c>
      <c r="C1199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</v>
      </c>
      <c r="D11992" s="6" t="str">
        <f>LEFT(Table3[[#This Row],[Last Funding Amount - ORIG]],MIN(FIND({0,1,2,3,4,5,6,7,8,9,0},Table3[[#This Row],[Last Funding Amount - ORIG]]&amp;"0123456789"))-1)</f>
        <v/>
      </c>
      <c r="E11992" t="s">
        <v>112</v>
      </c>
      <c r="F11992" s="1">
        <v>4000000</v>
      </c>
      <c r="G11992">
        <v>1</v>
      </c>
      <c r="H11992">
        <v>9</v>
      </c>
    </row>
    <row r="11993" spans="1:8" x14ac:dyDescent="0.2">
      <c r="A11993" t="s">
        <v>13838</v>
      </c>
      <c r="B11993" s="1">
        <v>25000000</v>
      </c>
      <c r="C1199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25000000</v>
      </c>
      <c r="D11993" s="6" t="str">
        <f>LEFT(Table3[[#This Row],[Last Funding Amount - ORIG]],MIN(FIND({0,1,2,3,4,5,6,7,8,9,0},Table3[[#This Row],[Last Funding Amount - ORIG]]&amp;"0123456789"))-1)</f>
        <v/>
      </c>
      <c r="E11993" t="s">
        <v>44</v>
      </c>
      <c r="F11993" s="1">
        <v>26500000</v>
      </c>
    </row>
    <row r="11994" spans="1:8" x14ac:dyDescent="0.2">
      <c r="A11994" t="s">
        <v>13839</v>
      </c>
      <c r="B11994" t="s">
        <v>149</v>
      </c>
      <c r="C1199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10000000</v>
      </c>
      <c r="D11994" s="5" t="str">
        <f>LEFT(Table3[[#This Row],[Last Funding Amount - ORIG]],MIN(FIND({0,1,2,3,4,5,6,7,8,9,0},Table3[[#This Row],[Last Funding Amount - ORIG]]&amp;"0123456789"))-1)</f>
        <v>‰âÂ</v>
      </c>
      <c r="E11994" t="s">
        <v>13</v>
      </c>
      <c r="F11994" s="1">
        <v>42931097</v>
      </c>
      <c r="G11994">
        <v>1</v>
      </c>
      <c r="H11994">
        <v>5</v>
      </c>
    </row>
    <row r="11995" spans="1:8" x14ac:dyDescent="0.2">
      <c r="A11995" t="s">
        <v>13840</v>
      </c>
      <c r="B11995" s="1">
        <v>2100000</v>
      </c>
      <c r="C1199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2100000</v>
      </c>
      <c r="D11995" s="6" t="str">
        <f>LEFT(Table3[[#This Row],[Last Funding Amount - ORIG]],MIN(FIND({0,1,2,3,4,5,6,7,8,9,0},Table3[[#This Row],[Last Funding Amount - ORIG]]&amp;"0123456789"))-1)</f>
        <v/>
      </c>
      <c r="E11995" t="s">
        <v>112</v>
      </c>
      <c r="F11995" s="1">
        <v>2100000</v>
      </c>
      <c r="G11995">
        <v>1</v>
      </c>
      <c r="H11995">
        <v>5</v>
      </c>
    </row>
    <row r="11996" spans="1:8" x14ac:dyDescent="0.2">
      <c r="A11996" t="s">
        <v>13841</v>
      </c>
      <c r="B11996" t="s">
        <v>13842</v>
      </c>
      <c r="C1199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2500000</v>
      </c>
      <c r="D11996" s="5" t="str">
        <f>LEFT(Table3[[#This Row],[Last Funding Amount - ORIG]],MIN(FIND({0,1,2,3,4,5,6,7,8,9,0},Table3[[#This Row],[Last Funding Amount - ORIG]]&amp;"0123456789"))-1)</f>
        <v>A$</v>
      </c>
      <c r="E11996" t="s">
        <v>112</v>
      </c>
      <c r="F11996" t="s">
        <v>13843</v>
      </c>
      <c r="G11996">
        <v>1</v>
      </c>
      <c r="H11996">
        <v>1</v>
      </c>
    </row>
    <row r="11997" spans="1:8" x14ac:dyDescent="0.2">
      <c r="A11997" t="s">
        <v>13844</v>
      </c>
      <c r="B11997" s="1">
        <v>25000000</v>
      </c>
      <c r="C1199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25000000</v>
      </c>
      <c r="D11997" s="6" t="str">
        <f>LEFT(Table3[[#This Row],[Last Funding Amount - ORIG]],MIN(FIND({0,1,2,3,4,5,6,7,8,9,0},Table3[[#This Row],[Last Funding Amount - ORIG]]&amp;"0123456789"))-1)</f>
        <v/>
      </c>
      <c r="E11997" t="s">
        <v>36</v>
      </c>
      <c r="F11997" s="1">
        <v>25000000</v>
      </c>
      <c r="G11997">
        <v>1</v>
      </c>
      <c r="H11997">
        <v>4</v>
      </c>
    </row>
    <row r="11998" spans="1:8" x14ac:dyDescent="0.2">
      <c r="A11998" t="s">
        <v>13845</v>
      </c>
      <c r="B11998" t="s">
        <v>2156</v>
      </c>
      <c r="C1199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6000000</v>
      </c>
      <c r="D11998" s="5" t="str">
        <f>LEFT(Table3[[#This Row],[Last Funding Amount - ORIG]],MIN(FIND({0,1,2,3,4,5,6,7,8,9,0},Table3[[#This Row],[Last Funding Amount - ORIG]]&amp;"0123456789"))-1)</f>
        <v>‰âÂ</v>
      </c>
      <c r="E11998" t="s">
        <v>13</v>
      </c>
      <c r="F11998" s="1">
        <v>27023417</v>
      </c>
      <c r="G11998">
        <v>2</v>
      </c>
      <c r="H11998">
        <v>5</v>
      </c>
    </row>
    <row r="11999" spans="1:8" x14ac:dyDescent="0.2">
      <c r="A11999" t="s">
        <v>13846</v>
      </c>
      <c r="B11999" s="1">
        <v>5350000</v>
      </c>
      <c r="C1199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5350000</v>
      </c>
      <c r="D11999" s="6" t="str">
        <f>LEFT(Table3[[#This Row],[Last Funding Amount - ORIG]],MIN(FIND({0,1,2,3,4,5,6,7,8,9,0},Table3[[#This Row],[Last Funding Amount - ORIG]]&amp;"0123456789"))-1)</f>
        <v/>
      </c>
      <c r="E11999" t="s">
        <v>22</v>
      </c>
      <c r="F11999" s="1">
        <v>7450000</v>
      </c>
      <c r="G11999">
        <v>2</v>
      </c>
      <c r="H11999">
        <v>9</v>
      </c>
    </row>
    <row r="12000" spans="1:8" x14ac:dyDescent="0.2">
      <c r="A12000" t="s">
        <v>13847</v>
      </c>
      <c r="B12000" s="1">
        <v>1500000</v>
      </c>
      <c r="C1200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1500000</v>
      </c>
      <c r="D12000" s="6" t="str">
        <f>LEFT(Table3[[#This Row],[Last Funding Amount - ORIG]],MIN(FIND({0,1,2,3,4,5,6,7,8,9,0},Table3[[#This Row],[Last Funding Amount - ORIG]]&amp;"0123456789"))-1)</f>
        <v/>
      </c>
      <c r="E12000" t="s">
        <v>13</v>
      </c>
      <c r="F12000" s="1">
        <v>41063000</v>
      </c>
      <c r="G12000">
        <v>1</v>
      </c>
      <c r="H12000">
        <v>2</v>
      </c>
    </row>
    <row r="12001" spans="1:8" x14ac:dyDescent="0.2">
      <c r="A12001" t="s">
        <v>13848</v>
      </c>
      <c r="B12001" s="1">
        <v>10000000</v>
      </c>
      <c r="C1200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10000000</v>
      </c>
      <c r="D12001" s="6" t="str">
        <f>LEFT(Table3[[#This Row],[Last Funding Amount - ORIG]],MIN(FIND({0,1,2,3,4,5,6,7,8,9,0},Table3[[#This Row],[Last Funding Amount - ORIG]]&amp;"0123456789"))-1)</f>
        <v/>
      </c>
      <c r="E12001" t="s">
        <v>44</v>
      </c>
      <c r="F12001" s="1">
        <v>65000000</v>
      </c>
      <c r="G12001">
        <v>2</v>
      </c>
      <c r="H12001">
        <v>3</v>
      </c>
    </row>
    <row r="12002" spans="1:8" x14ac:dyDescent="0.2">
      <c r="A12002" t="s">
        <v>13849</v>
      </c>
      <c r="B12002" s="1">
        <v>1575000</v>
      </c>
      <c r="C1200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1575000</v>
      </c>
      <c r="D12002" s="6" t="str">
        <f>LEFT(Table3[[#This Row],[Last Funding Amount - ORIG]],MIN(FIND({0,1,2,3,4,5,6,7,8,9,0},Table3[[#This Row],[Last Funding Amount - ORIG]]&amp;"0123456789"))-1)</f>
        <v/>
      </c>
      <c r="E12002" t="s">
        <v>112</v>
      </c>
      <c r="F12002" s="1">
        <v>8675000</v>
      </c>
      <c r="G12002">
        <v>2</v>
      </c>
      <c r="H12002">
        <v>9</v>
      </c>
    </row>
    <row r="12003" spans="1:8" x14ac:dyDescent="0.2">
      <c r="A12003" t="s">
        <v>13850</v>
      </c>
      <c r="B12003" s="1">
        <v>8350000</v>
      </c>
      <c r="C1200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8350000</v>
      </c>
      <c r="D12003" s="6" t="str">
        <f>LEFT(Table3[[#This Row],[Last Funding Amount - ORIG]],MIN(FIND({0,1,2,3,4,5,6,7,8,9,0},Table3[[#This Row],[Last Funding Amount - ORIG]]&amp;"0123456789"))-1)</f>
        <v/>
      </c>
      <c r="E12003" t="s">
        <v>13</v>
      </c>
      <c r="F12003" s="1">
        <v>8350000</v>
      </c>
    </row>
    <row r="12004" spans="1:8" x14ac:dyDescent="0.2">
      <c r="A12004" t="s">
        <v>13851</v>
      </c>
      <c r="B12004" s="1">
        <v>8000000</v>
      </c>
      <c r="C1200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8000000</v>
      </c>
      <c r="D12004" s="6" t="str">
        <f>LEFT(Table3[[#This Row],[Last Funding Amount - ORIG]],MIN(FIND({0,1,2,3,4,5,6,7,8,9,0},Table3[[#This Row],[Last Funding Amount - ORIG]]&amp;"0123456789"))-1)</f>
        <v/>
      </c>
      <c r="E12004" t="s">
        <v>36</v>
      </c>
      <c r="F12004" s="1">
        <v>10475000</v>
      </c>
      <c r="G12004">
        <v>1</v>
      </c>
      <c r="H12004">
        <v>3</v>
      </c>
    </row>
    <row r="12005" spans="1:8" x14ac:dyDescent="0.2">
      <c r="A12005" t="s">
        <v>13852</v>
      </c>
      <c r="B12005" t="s">
        <v>13853</v>
      </c>
      <c r="C1200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30000000</v>
      </c>
      <c r="D12005" s="5" t="str">
        <f>LEFT(Table3[[#This Row],[Last Funding Amount - ORIG]],MIN(FIND({0,1,2,3,4,5,6,7,8,9,0},Table3[[#This Row],[Last Funding Amount - ORIG]]&amp;"0123456789"))-1)</f>
        <v>‰â_</v>
      </c>
      <c r="E12005" t="s">
        <v>112</v>
      </c>
      <c r="F12005" t="s">
        <v>13854</v>
      </c>
      <c r="H12005">
        <v>3</v>
      </c>
    </row>
    <row r="12006" spans="1:8" x14ac:dyDescent="0.2">
      <c r="A12006" t="s">
        <v>13855</v>
      </c>
      <c r="B12006" s="1">
        <v>288000000</v>
      </c>
      <c r="C1200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288000000</v>
      </c>
      <c r="D12006" s="6" t="str">
        <f>LEFT(Table3[[#This Row],[Last Funding Amount - ORIG]],MIN(FIND({0,1,2,3,4,5,6,7,8,9,0},Table3[[#This Row],[Last Funding Amount - ORIG]]&amp;"0123456789"))-1)</f>
        <v/>
      </c>
      <c r="E12006" t="s">
        <v>18</v>
      </c>
      <c r="F12006" s="1">
        <v>288000000</v>
      </c>
      <c r="G12006">
        <v>1</v>
      </c>
      <c r="H12006">
        <v>1</v>
      </c>
    </row>
    <row r="12007" spans="1:8" x14ac:dyDescent="0.2">
      <c r="A12007" t="s">
        <v>13856</v>
      </c>
      <c r="B12007" s="1">
        <v>2000000</v>
      </c>
      <c r="C1200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</v>
      </c>
      <c r="D12007" s="6" t="str">
        <f>LEFT(Table3[[#This Row],[Last Funding Amount - ORIG]],MIN(FIND({0,1,2,3,4,5,6,7,8,9,0},Table3[[#This Row],[Last Funding Amount - ORIG]]&amp;"0123456789"))-1)</f>
        <v/>
      </c>
      <c r="E12007" t="s">
        <v>22</v>
      </c>
      <c r="F12007" s="1">
        <v>2000000</v>
      </c>
      <c r="G12007">
        <v>2</v>
      </c>
      <c r="H12007">
        <v>4</v>
      </c>
    </row>
    <row r="12008" spans="1:8" x14ac:dyDescent="0.2">
      <c r="A12008" t="s">
        <v>13857</v>
      </c>
      <c r="B12008" s="1">
        <v>13200000</v>
      </c>
      <c r="C1200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13200000</v>
      </c>
      <c r="D12008" s="6" t="str">
        <f>LEFT(Table3[[#This Row],[Last Funding Amount - ORIG]],MIN(FIND({0,1,2,3,4,5,6,7,8,9,0},Table3[[#This Row],[Last Funding Amount - ORIG]]&amp;"0123456789"))-1)</f>
        <v/>
      </c>
      <c r="E12008" t="s">
        <v>18</v>
      </c>
      <c r="F12008" s="1">
        <v>19700000</v>
      </c>
    </row>
    <row r="12009" spans="1:8" x14ac:dyDescent="0.2">
      <c r="A12009" t="s">
        <v>13858</v>
      </c>
      <c r="B12009" t="s">
        <v>3474</v>
      </c>
      <c r="C1200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510000</v>
      </c>
      <c r="D12009" s="5" t="str">
        <f>LEFT(Table3[[#This Row],[Last Funding Amount - ORIG]],MIN(FIND({0,1,2,3,4,5,6,7,8,9,0},Table3[[#This Row],[Last Funding Amount - ORIG]]&amp;"0123456789"))-1)</f>
        <v>‰âÂ</v>
      </c>
      <c r="E12009" t="s">
        <v>112</v>
      </c>
      <c r="F12009" t="s">
        <v>9195</v>
      </c>
    </row>
    <row r="12010" spans="1:8" x14ac:dyDescent="0.2">
      <c r="A12010" t="s">
        <v>13859</v>
      </c>
      <c r="B12010" s="1">
        <v>50000</v>
      </c>
      <c r="C1201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</v>
      </c>
      <c r="D12010" s="6" t="str">
        <f>LEFT(Table3[[#This Row],[Last Funding Amount - ORIG]],MIN(FIND({0,1,2,3,4,5,6,7,8,9,0},Table3[[#This Row],[Last Funding Amount - ORIG]]&amp;"0123456789"))-1)</f>
        <v/>
      </c>
      <c r="E12010" t="s">
        <v>13</v>
      </c>
      <c r="F12010" s="1">
        <v>1550000</v>
      </c>
      <c r="G12010">
        <v>2</v>
      </c>
      <c r="H12010">
        <v>5</v>
      </c>
    </row>
    <row r="12011" spans="1:8" x14ac:dyDescent="0.2">
      <c r="A12011" t="s">
        <v>13860</v>
      </c>
      <c r="B12011" s="1">
        <v>3800000</v>
      </c>
      <c r="C1201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3800000</v>
      </c>
      <c r="D12011" s="6" t="str">
        <f>LEFT(Table3[[#This Row],[Last Funding Amount - ORIG]],MIN(FIND({0,1,2,3,4,5,6,7,8,9,0},Table3[[#This Row],[Last Funding Amount - ORIG]]&amp;"0123456789"))-1)</f>
        <v/>
      </c>
      <c r="E12011" t="s">
        <v>22</v>
      </c>
      <c r="F12011" s="1">
        <v>5000000</v>
      </c>
      <c r="H12011">
        <v>2</v>
      </c>
    </row>
    <row r="12012" spans="1:8" x14ac:dyDescent="0.2">
      <c r="A12012" t="s">
        <v>13861</v>
      </c>
      <c r="B12012" s="1">
        <v>2000000</v>
      </c>
      <c r="C1201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</v>
      </c>
      <c r="D12012" s="6" t="str">
        <f>LEFT(Table3[[#This Row],[Last Funding Amount - ORIG]],MIN(FIND({0,1,2,3,4,5,6,7,8,9,0},Table3[[#This Row],[Last Funding Amount - ORIG]]&amp;"0123456789"))-1)</f>
        <v/>
      </c>
      <c r="E12012" t="s">
        <v>112</v>
      </c>
      <c r="F12012" s="1">
        <v>3679577</v>
      </c>
      <c r="H12012">
        <v>17</v>
      </c>
    </row>
    <row r="12013" spans="1:8" x14ac:dyDescent="0.2">
      <c r="A12013" t="s">
        <v>13862</v>
      </c>
      <c r="B12013" s="1">
        <v>2000000</v>
      </c>
      <c r="C1201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</v>
      </c>
      <c r="D12013" s="6" t="str">
        <f>LEFT(Table3[[#This Row],[Last Funding Amount - ORIG]],MIN(FIND({0,1,2,3,4,5,6,7,8,9,0},Table3[[#This Row],[Last Funding Amount - ORIG]]&amp;"0123456789"))-1)</f>
        <v/>
      </c>
      <c r="E12013" t="s">
        <v>112</v>
      </c>
      <c r="F12013" s="1">
        <v>4000000</v>
      </c>
      <c r="G12013">
        <v>4</v>
      </c>
      <c r="H12013">
        <v>12</v>
      </c>
    </row>
    <row r="12014" spans="1:8" x14ac:dyDescent="0.2">
      <c r="A12014" t="s">
        <v>13863</v>
      </c>
      <c r="B12014" t="s">
        <v>13864</v>
      </c>
      <c r="C1201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23000000</v>
      </c>
      <c r="D12014" s="5" t="str">
        <f>LEFT(Table3[[#This Row],[Last Funding Amount - ORIG]],MIN(FIND({0,1,2,3,4,5,6,7,8,9,0},Table3[[#This Row],[Last Funding Amount - ORIG]]&amp;"0123456789"))-1)</f>
        <v>SEK</v>
      </c>
      <c r="E12014" t="s">
        <v>13</v>
      </c>
      <c r="F12014" s="1">
        <v>8351308</v>
      </c>
      <c r="G12014">
        <v>1</v>
      </c>
      <c r="H12014">
        <v>4</v>
      </c>
    </row>
    <row r="12015" spans="1:8" x14ac:dyDescent="0.2">
      <c r="A12015" t="s">
        <v>13865</v>
      </c>
      <c r="B12015" t="s">
        <v>2108</v>
      </c>
      <c r="C1201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35000000</v>
      </c>
      <c r="D12015" s="5" t="str">
        <f>LEFT(Table3[[#This Row],[Last Funding Amount - ORIG]],MIN(FIND({0,1,2,3,4,5,6,7,8,9,0},Table3[[#This Row],[Last Funding Amount - ORIG]]&amp;"0123456789"))-1)</f>
        <v>CNå´</v>
      </c>
      <c r="E12015" t="s">
        <v>22</v>
      </c>
      <c r="F12015" t="s">
        <v>2109</v>
      </c>
      <c r="G12015">
        <v>1</v>
      </c>
      <c r="H12015">
        <v>1</v>
      </c>
    </row>
    <row r="12016" spans="1:8" x14ac:dyDescent="0.2">
      <c r="A12016" t="s">
        <v>13866</v>
      </c>
      <c r="B12016" t="s">
        <v>13867</v>
      </c>
      <c r="C1201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246813</v>
      </c>
      <c r="D12016" s="5" t="str">
        <f>LEFT(Table3[[#This Row],[Last Funding Amount - ORIG]],MIN(FIND({0,1,2,3,4,5,6,7,8,9,0},Table3[[#This Row],[Last Funding Amount - ORIG]]&amp;"0123456789"))-1)</f>
        <v>å£</v>
      </c>
      <c r="E12016" t="s">
        <v>22</v>
      </c>
      <c r="F12016" s="1">
        <v>777648</v>
      </c>
      <c r="G12016">
        <v>1</v>
      </c>
      <c r="H12016">
        <v>9</v>
      </c>
    </row>
    <row r="12017" spans="1:8" x14ac:dyDescent="0.2">
      <c r="A12017" t="s">
        <v>13868</v>
      </c>
      <c r="B12017" s="1">
        <v>4000000</v>
      </c>
      <c r="C1201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4000000</v>
      </c>
      <c r="D12017" s="6" t="str">
        <f>LEFT(Table3[[#This Row],[Last Funding Amount - ORIG]],MIN(FIND({0,1,2,3,4,5,6,7,8,9,0},Table3[[#This Row],[Last Funding Amount - ORIG]]&amp;"0123456789"))-1)</f>
        <v/>
      </c>
      <c r="E12017" t="s">
        <v>13</v>
      </c>
      <c r="F12017" s="1">
        <v>9700000</v>
      </c>
    </row>
    <row r="12018" spans="1:8" x14ac:dyDescent="0.2">
      <c r="A12018" t="s">
        <v>13869</v>
      </c>
      <c r="B12018" s="1">
        <v>1325000</v>
      </c>
      <c r="C1201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1325000</v>
      </c>
      <c r="D12018" s="6" t="str">
        <f>LEFT(Table3[[#This Row],[Last Funding Amount - ORIG]],MIN(FIND({0,1,2,3,4,5,6,7,8,9,0},Table3[[#This Row],[Last Funding Amount - ORIG]]&amp;"0123456789"))-1)</f>
        <v/>
      </c>
      <c r="E12018" t="s">
        <v>56</v>
      </c>
      <c r="F12018" s="1">
        <v>3825000</v>
      </c>
      <c r="H12018">
        <v>22</v>
      </c>
    </row>
    <row r="12019" spans="1:8" x14ac:dyDescent="0.2">
      <c r="A12019" t="s">
        <v>13870</v>
      </c>
      <c r="B12019" s="1">
        <v>8500000</v>
      </c>
      <c r="C1201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8500000</v>
      </c>
      <c r="D12019" s="6" t="str">
        <f>LEFT(Table3[[#This Row],[Last Funding Amount - ORIG]],MIN(FIND({0,1,2,3,4,5,6,7,8,9,0},Table3[[#This Row],[Last Funding Amount - ORIG]]&amp;"0123456789"))-1)</f>
        <v/>
      </c>
      <c r="E12019" t="s">
        <v>36</v>
      </c>
      <c r="F12019" s="1">
        <v>8500000</v>
      </c>
      <c r="G12019">
        <v>2</v>
      </c>
      <c r="H12019">
        <v>4</v>
      </c>
    </row>
    <row r="12020" spans="1:8" x14ac:dyDescent="0.2">
      <c r="A12020" t="s">
        <v>13871</v>
      </c>
      <c r="B12020" t="s">
        <v>13872</v>
      </c>
      <c r="C1202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9200000</v>
      </c>
      <c r="D12020" s="5" t="str">
        <f>LEFT(Table3[[#This Row],[Last Funding Amount - ORIG]],MIN(FIND({0,1,2,3,4,5,6,7,8,9,0},Table3[[#This Row],[Last Funding Amount - ORIG]]&amp;"0123456789"))-1)</f>
        <v>‰âÂ</v>
      </c>
      <c r="E12020" t="s">
        <v>22</v>
      </c>
      <c r="F12020" t="s">
        <v>13873</v>
      </c>
      <c r="H12020">
        <v>6</v>
      </c>
    </row>
    <row r="12021" spans="1:8" x14ac:dyDescent="0.2">
      <c r="A12021" t="s">
        <v>13874</v>
      </c>
      <c r="B12021" t="s">
        <v>128</v>
      </c>
      <c r="C1202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5000000</v>
      </c>
      <c r="D12021" s="5" t="str">
        <f>LEFT(Table3[[#This Row],[Last Funding Amount - ORIG]],MIN(FIND({0,1,2,3,4,5,6,7,8,9,0},Table3[[#This Row],[Last Funding Amount - ORIG]]&amp;"0123456789"))-1)</f>
        <v>‰âÂ</v>
      </c>
      <c r="E12021" t="s">
        <v>22</v>
      </c>
      <c r="F12021" t="s">
        <v>2440</v>
      </c>
      <c r="H12021">
        <v>2</v>
      </c>
    </row>
    <row r="12022" spans="1:8" x14ac:dyDescent="0.2">
      <c r="A12022" t="s">
        <v>13875</v>
      </c>
      <c r="C1202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2022" s="6" t="str">
        <f>LEFT(Table3[[#This Row],[Last Funding Amount - ORIG]],MIN(FIND({0,1,2,3,4,5,6,7,8,9,0},Table3[[#This Row],[Last Funding Amount - ORIG]]&amp;"0123456789"))-1)</f>
        <v/>
      </c>
      <c r="E12022" t="s">
        <v>13</v>
      </c>
      <c r="F12022" s="1">
        <v>9000000</v>
      </c>
      <c r="G12022">
        <v>2</v>
      </c>
      <c r="H12022">
        <v>3</v>
      </c>
    </row>
    <row r="12023" spans="1:8" x14ac:dyDescent="0.2">
      <c r="A12023" t="s">
        <v>13876</v>
      </c>
      <c r="B12023" s="1">
        <v>1600000</v>
      </c>
      <c r="C1202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1600000</v>
      </c>
      <c r="D12023" s="6" t="str">
        <f>LEFT(Table3[[#This Row],[Last Funding Amount - ORIG]],MIN(FIND({0,1,2,3,4,5,6,7,8,9,0},Table3[[#This Row],[Last Funding Amount - ORIG]]&amp;"0123456789"))-1)</f>
        <v/>
      </c>
      <c r="E12023" t="s">
        <v>112</v>
      </c>
      <c r="F12023" s="1">
        <v>2000000</v>
      </c>
      <c r="G12023">
        <v>1</v>
      </c>
      <c r="H12023">
        <v>2</v>
      </c>
    </row>
    <row r="12024" spans="1:8" x14ac:dyDescent="0.2">
      <c r="A12024" t="s">
        <v>13877</v>
      </c>
      <c r="C1202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2024" s="6" t="str">
        <f>LEFT(Table3[[#This Row],[Last Funding Amount - ORIG]],MIN(FIND({0,1,2,3,4,5,6,7,8,9,0},Table3[[#This Row],[Last Funding Amount - ORIG]]&amp;"0123456789"))-1)</f>
        <v/>
      </c>
      <c r="E12024" t="s">
        <v>16</v>
      </c>
      <c r="H12024">
        <v>1</v>
      </c>
    </row>
    <row r="12025" spans="1:8" x14ac:dyDescent="0.2">
      <c r="A12025" t="s">
        <v>13878</v>
      </c>
      <c r="B12025" s="1">
        <v>3000000</v>
      </c>
      <c r="C1202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3000000</v>
      </c>
      <c r="D12025" s="6" t="str">
        <f>LEFT(Table3[[#This Row],[Last Funding Amount - ORIG]],MIN(FIND({0,1,2,3,4,5,6,7,8,9,0},Table3[[#This Row],[Last Funding Amount - ORIG]]&amp;"0123456789"))-1)</f>
        <v/>
      </c>
      <c r="E12025" t="s">
        <v>112</v>
      </c>
      <c r="F12025" s="1">
        <v>3000000</v>
      </c>
      <c r="H12025">
        <v>2</v>
      </c>
    </row>
    <row r="12026" spans="1:8" x14ac:dyDescent="0.2">
      <c r="A12026" t="s">
        <v>13879</v>
      </c>
      <c r="B12026" t="s">
        <v>13393</v>
      </c>
      <c r="C1202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400000000</v>
      </c>
      <c r="D12026" s="5" t="str">
        <f>LEFT(Table3[[#This Row],[Last Funding Amount - ORIG]],MIN(FIND({0,1,2,3,4,5,6,7,8,9,0},Table3[[#This Row],[Last Funding Amount - ORIG]]&amp;"0123456789"))-1)</f>
        <v>å´</v>
      </c>
      <c r="E12026" t="s">
        <v>13</v>
      </c>
      <c r="F12026" t="s">
        <v>13880</v>
      </c>
      <c r="G12026">
        <v>1</v>
      </c>
      <c r="H12026">
        <v>4</v>
      </c>
    </row>
    <row r="12027" spans="1:8" x14ac:dyDescent="0.2">
      <c r="A12027" t="s">
        <v>13881</v>
      </c>
      <c r="B12027" s="1">
        <v>670000</v>
      </c>
      <c r="C1202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670000</v>
      </c>
      <c r="D12027" s="6" t="str">
        <f>LEFT(Table3[[#This Row],[Last Funding Amount - ORIG]],MIN(FIND({0,1,2,3,4,5,6,7,8,9,0},Table3[[#This Row],[Last Funding Amount - ORIG]]&amp;"0123456789"))-1)</f>
        <v/>
      </c>
      <c r="E12027" t="s">
        <v>112</v>
      </c>
      <c r="F12027" s="1">
        <v>2497000</v>
      </c>
    </row>
    <row r="12028" spans="1:8" x14ac:dyDescent="0.2">
      <c r="A12028" t="s">
        <v>13882</v>
      </c>
      <c r="B12028" s="1">
        <v>1200000</v>
      </c>
      <c r="C1202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1200000</v>
      </c>
      <c r="D12028" s="6" t="str">
        <f>LEFT(Table3[[#This Row],[Last Funding Amount - ORIG]],MIN(FIND({0,1,2,3,4,5,6,7,8,9,0},Table3[[#This Row],[Last Funding Amount - ORIG]]&amp;"0123456789"))-1)</f>
        <v/>
      </c>
      <c r="E12028" t="s">
        <v>112</v>
      </c>
      <c r="F12028" s="1">
        <v>1200000</v>
      </c>
      <c r="G12028">
        <v>1</v>
      </c>
      <c r="H12028">
        <v>1</v>
      </c>
    </row>
    <row r="12029" spans="1:8" x14ac:dyDescent="0.2">
      <c r="A12029" t="s">
        <v>13883</v>
      </c>
      <c r="B12029" s="1">
        <v>4000000</v>
      </c>
      <c r="C1202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4000000</v>
      </c>
      <c r="D12029" s="6" t="str">
        <f>LEFT(Table3[[#This Row],[Last Funding Amount - ORIG]],MIN(FIND({0,1,2,3,4,5,6,7,8,9,0},Table3[[#This Row],[Last Funding Amount - ORIG]]&amp;"0123456789"))-1)</f>
        <v/>
      </c>
      <c r="E12029" t="s">
        <v>22</v>
      </c>
      <c r="F12029" s="1">
        <v>6520000</v>
      </c>
    </row>
    <row r="12030" spans="1:8" x14ac:dyDescent="0.2">
      <c r="A12030" t="s">
        <v>13884</v>
      </c>
      <c r="B12030" s="1">
        <v>2500000</v>
      </c>
      <c r="C1203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2500000</v>
      </c>
      <c r="D12030" s="6" t="str">
        <f>LEFT(Table3[[#This Row],[Last Funding Amount - ORIG]],MIN(FIND({0,1,2,3,4,5,6,7,8,9,0},Table3[[#This Row],[Last Funding Amount - ORIG]]&amp;"0123456789"))-1)</f>
        <v/>
      </c>
      <c r="E12030" t="s">
        <v>112</v>
      </c>
      <c r="F12030" s="1">
        <v>2500000</v>
      </c>
      <c r="H12030">
        <v>5</v>
      </c>
    </row>
    <row r="12031" spans="1:8" x14ac:dyDescent="0.2">
      <c r="A12031" t="s">
        <v>13885</v>
      </c>
      <c r="B12031" s="1">
        <v>10000000</v>
      </c>
      <c r="C1203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10000000</v>
      </c>
      <c r="D12031" s="6" t="str">
        <f>LEFT(Table3[[#This Row],[Last Funding Amount - ORIG]],MIN(FIND({0,1,2,3,4,5,6,7,8,9,0},Table3[[#This Row],[Last Funding Amount - ORIG]]&amp;"0123456789"))-1)</f>
        <v/>
      </c>
      <c r="E12031" t="s">
        <v>36</v>
      </c>
      <c r="F12031" s="1">
        <v>10000000</v>
      </c>
      <c r="G12031">
        <v>1</v>
      </c>
      <c r="H12031">
        <v>2</v>
      </c>
    </row>
    <row r="12032" spans="1:8" x14ac:dyDescent="0.2">
      <c r="A12032" t="s">
        <v>13886</v>
      </c>
      <c r="B12032" s="1">
        <v>6500000</v>
      </c>
      <c r="C1203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6500000</v>
      </c>
      <c r="D12032" s="6" t="str">
        <f>LEFT(Table3[[#This Row],[Last Funding Amount - ORIG]],MIN(FIND({0,1,2,3,4,5,6,7,8,9,0},Table3[[#This Row],[Last Funding Amount - ORIG]]&amp;"0123456789"))-1)</f>
        <v/>
      </c>
      <c r="E12032" t="s">
        <v>112</v>
      </c>
      <c r="F12032" s="1">
        <v>6500000</v>
      </c>
      <c r="G12032">
        <v>2</v>
      </c>
      <c r="H12032">
        <v>3</v>
      </c>
    </row>
    <row r="12033" spans="1:8" x14ac:dyDescent="0.2">
      <c r="A12033" t="s">
        <v>13887</v>
      </c>
      <c r="B12033" t="s">
        <v>13888</v>
      </c>
      <c r="C1203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21000000</v>
      </c>
      <c r="D12033" s="5" t="str">
        <f>LEFT(Table3[[#This Row],[Last Funding Amount - ORIG]],MIN(FIND({0,1,2,3,4,5,6,7,8,9,0},Table3[[#This Row],[Last Funding Amount - ORIG]]&amp;"0123456789"))-1)</f>
        <v>‰â_</v>
      </c>
      <c r="E12033" t="s">
        <v>112</v>
      </c>
      <c r="F12033" s="1">
        <v>526218</v>
      </c>
      <c r="G12033">
        <v>1</v>
      </c>
      <c r="H12033">
        <v>4</v>
      </c>
    </row>
    <row r="12034" spans="1:8" x14ac:dyDescent="0.2">
      <c r="A12034" t="s">
        <v>13889</v>
      </c>
      <c r="B12034" s="1">
        <v>2999999</v>
      </c>
      <c r="C1203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2999999</v>
      </c>
      <c r="D12034" s="6" t="str">
        <f>LEFT(Table3[[#This Row],[Last Funding Amount - ORIG]],MIN(FIND({0,1,2,3,4,5,6,7,8,9,0},Table3[[#This Row],[Last Funding Amount - ORIG]]&amp;"0123456789"))-1)</f>
        <v/>
      </c>
      <c r="E12034" t="s">
        <v>13</v>
      </c>
      <c r="F12034" s="1">
        <v>2999999</v>
      </c>
    </row>
    <row r="12035" spans="1:8" x14ac:dyDescent="0.2">
      <c r="A12035" t="s">
        <v>13890</v>
      </c>
      <c r="B12035" s="1">
        <v>8000000</v>
      </c>
      <c r="C1203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8000000</v>
      </c>
      <c r="D12035" s="6" t="str">
        <f>LEFT(Table3[[#This Row],[Last Funding Amount - ORIG]],MIN(FIND({0,1,2,3,4,5,6,7,8,9,0},Table3[[#This Row],[Last Funding Amount - ORIG]]&amp;"0123456789"))-1)</f>
        <v/>
      </c>
      <c r="E12035" t="s">
        <v>36</v>
      </c>
      <c r="F12035" s="1">
        <v>15840000</v>
      </c>
      <c r="G12035">
        <v>3</v>
      </c>
      <c r="H12035">
        <v>5</v>
      </c>
    </row>
    <row r="12036" spans="1:8" x14ac:dyDescent="0.2">
      <c r="A12036" t="s">
        <v>13891</v>
      </c>
      <c r="B12036" s="1">
        <v>3350000</v>
      </c>
      <c r="C1203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3350000</v>
      </c>
      <c r="D12036" s="6" t="str">
        <f>LEFT(Table3[[#This Row],[Last Funding Amount - ORIG]],MIN(FIND({0,1,2,3,4,5,6,7,8,9,0},Table3[[#This Row],[Last Funding Amount - ORIG]]&amp;"0123456789"))-1)</f>
        <v/>
      </c>
      <c r="E12036" t="s">
        <v>112</v>
      </c>
      <c r="F12036" s="1">
        <v>4100000</v>
      </c>
      <c r="H12036">
        <v>5</v>
      </c>
    </row>
    <row r="12037" spans="1:8" x14ac:dyDescent="0.2">
      <c r="A12037" t="s">
        <v>13892</v>
      </c>
      <c r="B12037" s="1">
        <v>9000000</v>
      </c>
      <c r="C1203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9000000</v>
      </c>
      <c r="D12037" s="6" t="str">
        <f>LEFT(Table3[[#This Row],[Last Funding Amount - ORIG]],MIN(FIND({0,1,2,3,4,5,6,7,8,9,0},Table3[[#This Row],[Last Funding Amount - ORIG]]&amp;"0123456789"))-1)</f>
        <v/>
      </c>
      <c r="E12037" t="s">
        <v>22</v>
      </c>
      <c r="F12037" s="1">
        <v>9000000</v>
      </c>
      <c r="G12037">
        <v>1</v>
      </c>
      <c r="H12037">
        <v>3</v>
      </c>
    </row>
    <row r="12038" spans="1:8" x14ac:dyDescent="0.2">
      <c r="A12038" t="s">
        <v>13893</v>
      </c>
      <c r="B12038" s="1">
        <v>1690004</v>
      </c>
      <c r="C1203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1690004</v>
      </c>
      <c r="D12038" s="6" t="str">
        <f>LEFT(Table3[[#This Row],[Last Funding Amount - ORIG]],MIN(FIND({0,1,2,3,4,5,6,7,8,9,0},Table3[[#This Row],[Last Funding Amount - ORIG]]&amp;"0123456789"))-1)</f>
        <v/>
      </c>
      <c r="E12038" t="s">
        <v>13</v>
      </c>
      <c r="F12038" s="1">
        <v>8223988</v>
      </c>
      <c r="H12038">
        <v>3</v>
      </c>
    </row>
    <row r="12039" spans="1:8" x14ac:dyDescent="0.2">
      <c r="A12039" t="s">
        <v>13894</v>
      </c>
      <c r="B12039" s="1">
        <v>1350000</v>
      </c>
      <c r="C1203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1350000</v>
      </c>
      <c r="D12039" s="6" t="str">
        <f>LEFT(Table3[[#This Row],[Last Funding Amount - ORIG]],MIN(FIND({0,1,2,3,4,5,6,7,8,9,0},Table3[[#This Row],[Last Funding Amount - ORIG]]&amp;"0123456789"))-1)</f>
        <v/>
      </c>
      <c r="E12039" t="s">
        <v>13</v>
      </c>
      <c r="F12039" s="1">
        <v>19850000</v>
      </c>
      <c r="G12039">
        <v>2</v>
      </c>
      <c r="H12039">
        <v>4</v>
      </c>
    </row>
    <row r="12040" spans="1:8" x14ac:dyDescent="0.2">
      <c r="A12040" t="s">
        <v>13895</v>
      </c>
      <c r="B12040" s="1">
        <v>1000000</v>
      </c>
      <c r="C1204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12040" s="6" t="str">
        <f>LEFT(Table3[[#This Row],[Last Funding Amount - ORIG]],MIN(FIND({0,1,2,3,4,5,6,7,8,9,0},Table3[[#This Row],[Last Funding Amount - ORIG]]&amp;"0123456789"))-1)</f>
        <v/>
      </c>
      <c r="E12040" t="s">
        <v>112</v>
      </c>
      <c r="F12040" s="1">
        <v>1650000</v>
      </c>
      <c r="H12040">
        <v>1</v>
      </c>
    </row>
    <row r="12041" spans="1:8" x14ac:dyDescent="0.2">
      <c r="A12041" t="s">
        <v>13896</v>
      </c>
      <c r="B12041" t="s">
        <v>13897</v>
      </c>
      <c r="C1204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460000</v>
      </c>
      <c r="D12041" s="5" t="str">
        <f>LEFT(Table3[[#This Row],[Last Funding Amount - ORIG]],MIN(FIND({0,1,2,3,4,5,6,7,8,9,0},Table3[[#This Row],[Last Funding Amount - ORIG]]&amp;"0123456789"))-1)</f>
        <v>å£</v>
      </c>
      <c r="E12041" t="s">
        <v>112</v>
      </c>
      <c r="F12041" t="s">
        <v>13898</v>
      </c>
    </row>
    <row r="12042" spans="1:8" x14ac:dyDescent="0.2">
      <c r="A12042" t="s">
        <v>13899</v>
      </c>
      <c r="C1204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2042" s="6" t="str">
        <f>LEFT(Table3[[#This Row],[Last Funding Amount - ORIG]],MIN(FIND({0,1,2,3,4,5,6,7,8,9,0},Table3[[#This Row],[Last Funding Amount - ORIG]]&amp;"0123456789"))-1)</f>
        <v/>
      </c>
      <c r="E12042" t="s">
        <v>22</v>
      </c>
      <c r="F12042" s="1">
        <v>4299172</v>
      </c>
      <c r="G12042">
        <v>1</v>
      </c>
      <c r="H12042">
        <v>4</v>
      </c>
    </row>
    <row r="12043" spans="1:8" x14ac:dyDescent="0.2">
      <c r="A12043" t="s">
        <v>13900</v>
      </c>
      <c r="C1204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2043" s="6" t="str">
        <f>LEFT(Table3[[#This Row],[Last Funding Amount - ORIG]],MIN(FIND({0,1,2,3,4,5,6,7,8,9,0},Table3[[#This Row],[Last Funding Amount - ORIG]]&amp;"0123456789"))-1)</f>
        <v/>
      </c>
      <c r="E12043" t="s">
        <v>112</v>
      </c>
      <c r="F12043" s="1">
        <v>2000000</v>
      </c>
      <c r="H12043">
        <v>4</v>
      </c>
    </row>
    <row r="12044" spans="1:8" x14ac:dyDescent="0.2">
      <c r="A12044" t="s">
        <v>13901</v>
      </c>
      <c r="B12044" t="s">
        <v>1364</v>
      </c>
      <c r="C1204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15000000</v>
      </c>
      <c r="D12044" s="5" t="str">
        <f>LEFT(Table3[[#This Row],[Last Funding Amount - ORIG]],MIN(FIND({0,1,2,3,4,5,6,7,8,9,0},Table3[[#This Row],[Last Funding Amount - ORIG]]&amp;"0123456789"))-1)</f>
        <v>SEK</v>
      </c>
      <c r="E12044" t="s">
        <v>13</v>
      </c>
      <c r="F12044" s="1">
        <v>3318615</v>
      </c>
      <c r="H12044">
        <v>4</v>
      </c>
    </row>
    <row r="12045" spans="1:8" x14ac:dyDescent="0.2">
      <c r="A12045" t="s">
        <v>13902</v>
      </c>
      <c r="B12045" s="1">
        <v>1472883</v>
      </c>
      <c r="C1204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1472883</v>
      </c>
      <c r="D12045" s="6" t="str">
        <f>LEFT(Table3[[#This Row],[Last Funding Amount - ORIG]],MIN(FIND({0,1,2,3,4,5,6,7,8,9,0},Table3[[#This Row],[Last Funding Amount - ORIG]]&amp;"0123456789"))-1)</f>
        <v/>
      </c>
      <c r="E12045" t="s">
        <v>13</v>
      </c>
      <c r="F12045" s="1">
        <v>9147912</v>
      </c>
      <c r="G12045">
        <v>1</v>
      </c>
      <c r="H12045">
        <v>4</v>
      </c>
    </row>
    <row r="12046" spans="1:8" x14ac:dyDescent="0.2">
      <c r="A12046" t="s">
        <v>13903</v>
      </c>
      <c r="B12046" s="1">
        <v>5300000</v>
      </c>
      <c r="C1204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5300000</v>
      </c>
      <c r="D12046" s="6" t="str">
        <f>LEFT(Table3[[#This Row],[Last Funding Amount - ORIG]],MIN(FIND({0,1,2,3,4,5,6,7,8,9,0},Table3[[#This Row],[Last Funding Amount - ORIG]]&amp;"0123456789"))-1)</f>
        <v/>
      </c>
      <c r="E12046" t="s">
        <v>22</v>
      </c>
      <c r="F12046" s="1">
        <v>19575353</v>
      </c>
    </row>
    <row r="12047" spans="1:8" x14ac:dyDescent="0.2">
      <c r="A12047" t="s">
        <v>13904</v>
      </c>
      <c r="B12047" s="1">
        <v>1650000</v>
      </c>
      <c r="C1204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1650000</v>
      </c>
      <c r="D12047" s="6" t="str">
        <f>LEFT(Table3[[#This Row],[Last Funding Amount - ORIG]],MIN(FIND({0,1,2,3,4,5,6,7,8,9,0},Table3[[#This Row],[Last Funding Amount - ORIG]]&amp;"0123456789"))-1)</f>
        <v/>
      </c>
      <c r="E12047" t="s">
        <v>112</v>
      </c>
      <c r="F12047" s="1">
        <v>2250000</v>
      </c>
      <c r="G12047">
        <v>1</v>
      </c>
      <c r="H12047">
        <v>5</v>
      </c>
    </row>
    <row r="12048" spans="1:8" x14ac:dyDescent="0.2">
      <c r="A12048" t="s">
        <v>13905</v>
      </c>
      <c r="B12048" s="1">
        <v>25000000</v>
      </c>
      <c r="C1204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25000000</v>
      </c>
      <c r="D12048" s="6" t="str">
        <f>LEFT(Table3[[#This Row],[Last Funding Amount - ORIG]],MIN(FIND({0,1,2,3,4,5,6,7,8,9,0},Table3[[#This Row],[Last Funding Amount - ORIG]]&amp;"0123456789"))-1)</f>
        <v/>
      </c>
      <c r="E12048" t="s">
        <v>8</v>
      </c>
      <c r="F12048" s="1">
        <v>65220856</v>
      </c>
      <c r="G12048">
        <v>4</v>
      </c>
      <c r="H12048">
        <v>6</v>
      </c>
    </row>
    <row r="12049" spans="1:8" x14ac:dyDescent="0.2">
      <c r="A12049" t="s">
        <v>13906</v>
      </c>
      <c r="B12049" s="1">
        <v>549619</v>
      </c>
      <c r="C1204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549619</v>
      </c>
      <c r="D12049" s="6" t="str">
        <f>LEFT(Table3[[#This Row],[Last Funding Amount - ORIG]],MIN(FIND({0,1,2,3,4,5,6,7,8,9,0},Table3[[#This Row],[Last Funding Amount - ORIG]]&amp;"0123456789"))-1)</f>
        <v/>
      </c>
      <c r="E12049" t="s">
        <v>44</v>
      </c>
      <c r="F12049" s="1">
        <v>4485619</v>
      </c>
      <c r="G12049">
        <v>1</v>
      </c>
      <c r="H12049">
        <v>8</v>
      </c>
    </row>
    <row r="12050" spans="1:8" x14ac:dyDescent="0.2">
      <c r="A12050" t="s">
        <v>13907</v>
      </c>
      <c r="B12050" t="s">
        <v>258</v>
      </c>
      <c r="C1205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12050" s="5" t="str">
        <f>LEFT(Table3[[#This Row],[Last Funding Amount - ORIG]],MIN(FIND({0,1,2,3,4,5,6,7,8,9,0},Table3[[#This Row],[Last Funding Amount - ORIG]]&amp;"0123456789"))-1)</f>
        <v>‰âÂ</v>
      </c>
      <c r="E12050" t="s">
        <v>13</v>
      </c>
      <c r="F12050" t="s">
        <v>13908</v>
      </c>
      <c r="H12050">
        <v>4</v>
      </c>
    </row>
    <row r="12051" spans="1:8" x14ac:dyDescent="0.2">
      <c r="A12051" t="s">
        <v>13909</v>
      </c>
      <c r="B12051" t="s">
        <v>13149</v>
      </c>
      <c r="C1205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150000000</v>
      </c>
      <c r="D12051" s="5" t="str">
        <f>LEFT(Table3[[#This Row],[Last Funding Amount - ORIG]],MIN(FIND({0,1,2,3,4,5,6,7,8,9,0},Table3[[#This Row],[Last Funding Amount - ORIG]]&amp;"0123456789"))-1)</f>
        <v>CNå´</v>
      </c>
      <c r="E12051" t="s">
        <v>36</v>
      </c>
      <c r="F12051" t="s">
        <v>13910</v>
      </c>
      <c r="G12051">
        <v>2</v>
      </c>
      <c r="H12051">
        <v>3</v>
      </c>
    </row>
    <row r="12052" spans="1:8" x14ac:dyDescent="0.2">
      <c r="A12052" t="s">
        <v>13911</v>
      </c>
      <c r="B12052" s="1">
        <v>3000000</v>
      </c>
      <c r="C1205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3000000</v>
      </c>
      <c r="D12052" s="6" t="str">
        <f>LEFT(Table3[[#This Row],[Last Funding Amount - ORIG]],MIN(FIND({0,1,2,3,4,5,6,7,8,9,0},Table3[[#This Row],[Last Funding Amount - ORIG]]&amp;"0123456789"))-1)</f>
        <v/>
      </c>
      <c r="E12052" t="s">
        <v>13</v>
      </c>
      <c r="F12052" s="1">
        <v>5015993</v>
      </c>
      <c r="H12052">
        <v>2</v>
      </c>
    </row>
    <row r="12053" spans="1:8" x14ac:dyDescent="0.2">
      <c r="A12053" t="s">
        <v>13912</v>
      </c>
      <c r="B12053" s="1">
        <v>1500000</v>
      </c>
      <c r="C1205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1500000</v>
      </c>
      <c r="D12053" s="6" t="str">
        <f>LEFT(Table3[[#This Row],[Last Funding Amount - ORIG]],MIN(FIND({0,1,2,3,4,5,6,7,8,9,0},Table3[[#This Row],[Last Funding Amount - ORIG]]&amp;"0123456789"))-1)</f>
        <v/>
      </c>
      <c r="E12053" t="s">
        <v>112</v>
      </c>
      <c r="F12053" s="1">
        <v>1500000</v>
      </c>
      <c r="G12053">
        <v>1</v>
      </c>
      <c r="H12053">
        <v>4</v>
      </c>
    </row>
    <row r="12054" spans="1:8" x14ac:dyDescent="0.2">
      <c r="A12054" t="s">
        <v>13913</v>
      </c>
      <c r="C1205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2054" s="6" t="str">
        <f>LEFT(Table3[[#This Row],[Last Funding Amount - ORIG]],MIN(FIND({0,1,2,3,4,5,6,7,8,9,0},Table3[[#This Row],[Last Funding Amount - ORIG]]&amp;"0123456789"))-1)</f>
        <v/>
      </c>
      <c r="E12054" t="s">
        <v>8</v>
      </c>
      <c r="F12054" s="1">
        <v>49421473</v>
      </c>
      <c r="G12054">
        <v>1</v>
      </c>
      <c r="H12054">
        <v>6</v>
      </c>
    </row>
    <row r="12055" spans="1:8" x14ac:dyDescent="0.2">
      <c r="A12055" t="s">
        <v>13914</v>
      </c>
      <c r="B12055" t="s">
        <v>1862</v>
      </c>
      <c r="C1205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2500000</v>
      </c>
      <c r="D12055" s="5" t="str">
        <f>LEFT(Table3[[#This Row],[Last Funding Amount - ORIG]],MIN(FIND({0,1,2,3,4,5,6,7,8,9,0},Table3[[#This Row],[Last Funding Amount - ORIG]]&amp;"0123456789"))-1)</f>
        <v>‰âÂ</v>
      </c>
      <c r="E12055" t="s">
        <v>13</v>
      </c>
      <c r="F12055" t="s">
        <v>13915</v>
      </c>
      <c r="G12055">
        <v>2</v>
      </c>
      <c r="H12055">
        <v>4</v>
      </c>
    </row>
    <row r="12056" spans="1:8" x14ac:dyDescent="0.2">
      <c r="A12056" t="s">
        <v>13916</v>
      </c>
      <c r="B12056" s="1">
        <v>800000</v>
      </c>
      <c r="C1205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800000</v>
      </c>
      <c r="D12056" s="6" t="str">
        <f>LEFT(Table3[[#This Row],[Last Funding Amount - ORIG]],MIN(FIND({0,1,2,3,4,5,6,7,8,9,0},Table3[[#This Row],[Last Funding Amount - ORIG]]&amp;"0123456789"))-1)</f>
        <v/>
      </c>
      <c r="E12056" t="s">
        <v>112</v>
      </c>
      <c r="F12056" s="1">
        <v>800000</v>
      </c>
    </row>
    <row r="12057" spans="1:8" x14ac:dyDescent="0.2">
      <c r="A12057" t="s">
        <v>13917</v>
      </c>
      <c r="B12057" s="1">
        <v>10200000</v>
      </c>
      <c r="C1205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10200000</v>
      </c>
      <c r="D12057" s="6" t="str">
        <f>LEFT(Table3[[#This Row],[Last Funding Amount - ORIG]],MIN(FIND({0,1,2,3,4,5,6,7,8,9,0},Table3[[#This Row],[Last Funding Amount - ORIG]]&amp;"0123456789"))-1)</f>
        <v/>
      </c>
      <c r="E12057" t="s">
        <v>11</v>
      </c>
      <c r="F12057" s="1">
        <v>15700000</v>
      </c>
      <c r="G12057">
        <v>3</v>
      </c>
      <c r="H12057">
        <v>4</v>
      </c>
    </row>
    <row r="12058" spans="1:8" x14ac:dyDescent="0.2">
      <c r="A12058" t="s">
        <v>13918</v>
      </c>
      <c r="B12058" t="s">
        <v>4552</v>
      </c>
      <c r="C1205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12058" s="5" t="str">
        <f>LEFT(Table3[[#This Row],[Last Funding Amount - ORIG]],MIN(FIND({0,1,2,3,4,5,6,7,8,9,0},Table3[[#This Row],[Last Funding Amount - ORIG]]&amp;"0123456789"))-1)</f>
        <v>A$</v>
      </c>
      <c r="E12058" t="s">
        <v>112</v>
      </c>
      <c r="F12058" t="s">
        <v>4553</v>
      </c>
      <c r="H12058">
        <v>1</v>
      </c>
    </row>
    <row r="12059" spans="1:8" x14ac:dyDescent="0.2">
      <c r="A12059" t="s">
        <v>13919</v>
      </c>
      <c r="B12059" t="s">
        <v>13920</v>
      </c>
      <c r="C1205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5200000</v>
      </c>
      <c r="D12059" s="5" t="str">
        <f>LEFT(Table3[[#This Row],[Last Funding Amount - ORIG]],MIN(FIND({0,1,2,3,4,5,6,7,8,9,0},Table3[[#This Row],[Last Funding Amount - ORIG]]&amp;"0123456789"))-1)</f>
        <v>A$</v>
      </c>
      <c r="E12059" t="s">
        <v>18</v>
      </c>
      <c r="F12059" t="s">
        <v>9110</v>
      </c>
    </row>
    <row r="12060" spans="1:8" x14ac:dyDescent="0.2">
      <c r="A12060" t="s">
        <v>13921</v>
      </c>
      <c r="B12060" s="1">
        <v>25000000</v>
      </c>
      <c r="C1206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25000000</v>
      </c>
      <c r="D12060" s="6" t="str">
        <f>LEFT(Table3[[#This Row],[Last Funding Amount - ORIG]],MIN(FIND({0,1,2,3,4,5,6,7,8,9,0},Table3[[#This Row],[Last Funding Amount - ORIG]]&amp;"0123456789"))-1)</f>
        <v/>
      </c>
      <c r="E12060" t="s">
        <v>13</v>
      </c>
      <c r="F12060" s="1">
        <v>40000000</v>
      </c>
      <c r="G12060">
        <v>2</v>
      </c>
      <c r="H12060">
        <v>3</v>
      </c>
    </row>
    <row r="12061" spans="1:8" x14ac:dyDescent="0.2">
      <c r="A12061" t="s">
        <v>13922</v>
      </c>
      <c r="B12061" s="1">
        <v>1500000</v>
      </c>
      <c r="C1206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1500000</v>
      </c>
      <c r="D12061" s="6" t="str">
        <f>LEFT(Table3[[#This Row],[Last Funding Amount - ORIG]],MIN(FIND({0,1,2,3,4,5,6,7,8,9,0},Table3[[#This Row],[Last Funding Amount - ORIG]]&amp;"0123456789"))-1)</f>
        <v/>
      </c>
      <c r="E12061" t="s">
        <v>112</v>
      </c>
      <c r="F12061" s="1">
        <v>1500000</v>
      </c>
      <c r="H12061">
        <v>2</v>
      </c>
    </row>
    <row r="12062" spans="1:8" x14ac:dyDescent="0.2">
      <c r="A12062" t="s">
        <v>13923</v>
      </c>
      <c r="B12062" t="s">
        <v>13924</v>
      </c>
      <c r="C1206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1450000</v>
      </c>
      <c r="D12062" s="5" t="str">
        <f>LEFT(Table3[[#This Row],[Last Funding Amount - ORIG]],MIN(FIND({0,1,2,3,4,5,6,7,8,9,0},Table3[[#This Row],[Last Funding Amount - ORIG]]&amp;"0123456789"))-1)</f>
        <v>‰âÂ</v>
      </c>
      <c r="E12062" t="s">
        <v>22</v>
      </c>
      <c r="F12062" t="s">
        <v>10103</v>
      </c>
      <c r="H12062">
        <v>2</v>
      </c>
    </row>
    <row r="12063" spans="1:8" x14ac:dyDescent="0.2">
      <c r="A12063" t="s">
        <v>13925</v>
      </c>
      <c r="B12063" s="1">
        <v>5500000</v>
      </c>
      <c r="C1206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5500000</v>
      </c>
      <c r="D12063" s="6" t="str">
        <f>LEFT(Table3[[#This Row],[Last Funding Amount - ORIG]],MIN(FIND({0,1,2,3,4,5,6,7,8,9,0},Table3[[#This Row],[Last Funding Amount - ORIG]]&amp;"0123456789"))-1)</f>
        <v/>
      </c>
      <c r="E12063" t="s">
        <v>13</v>
      </c>
      <c r="F12063" s="1">
        <v>8000000</v>
      </c>
      <c r="H12063">
        <v>1</v>
      </c>
    </row>
    <row r="12064" spans="1:8" x14ac:dyDescent="0.2">
      <c r="A12064" t="s">
        <v>13926</v>
      </c>
      <c r="B12064" s="1">
        <v>18300000</v>
      </c>
      <c r="C1206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18300000</v>
      </c>
      <c r="D12064" s="6" t="str">
        <f>LEFT(Table3[[#This Row],[Last Funding Amount - ORIG]],MIN(FIND({0,1,2,3,4,5,6,7,8,9,0},Table3[[#This Row],[Last Funding Amount - ORIG]]&amp;"0123456789"))-1)</f>
        <v/>
      </c>
      <c r="E12064" t="s">
        <v>11</v>
      </c>
      <c r="F12064" s="1">
        <v>29864853</v>
      </c>
      <c r="G12064">
        <v>4</v>
      </c>
      <c r="H12064">
        <v>5</v>
      </c>
    </row>
    <row r="12065" spans="1:8" x14ac:dyDescent="0.2">
      <c r="A12065" t="s">
        <v>13927</v>
      </c>
      <c r="B12065" t="s">
        <v>325</v>
      </c>
      <c r="C1206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</v>
      </c>
      <c r="D12065" s="5" t="str">
        <f>LEFT(Table3[[#This Row],[Last Funding Amount - ORIG]],MIN(FIND({0,1,2,3,4,5,6,7,8,9,0},Table3[[#This Row],[Last Funding Amount - ORIG]]&amp;"0123456789"))-1)</f>
        <v>‰âÂ</v>
      </c>
      <c r="E12065" t="s">
        <v>112</v>
      </c>
      <c r="F12065" s="1">
        <v>3448075</v>
      </c>
      <c r="G12065">
        <v>1</v>
      </c>
      <c r="H12065">
        <v>3</v>
      </c>
    </row>
    <row r="12066" spans="1:8" x14ac:dyDescent="0.2">
      <c r="A12066" t="s">
        <v>13928</v>
      </c>
      <c r="B12066" s="1">
        <v>2600000</v>
      </c>
      <c r="C1206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2600000</v>
      </c>
      <c r="D12066" s="6" t="str">
        <f>LEFT(Table3[[#This Row],[Last Funding Amount - ORIG]],MIN(FIND({0,1,2,3,4,5,6,7,8,9,0},Table3[[#This Row],[Last Funding Amount - ORIG]]&amp;"0123456789"))-1)</f>
        <v/>
      </c>
      <c r="E12066" t="s">
        <v>112</v>
      </c>
      <c r="F12066" s="1">
        <v>3364675</v>
      </c>
      <c r="G12066">
        <v>2</v>
      </c>
      <c r="H12066">
        <v>6</v>
      </c>
    </row>
    <row r="12067" spans="1:8" x14ac:dyDescent="0.2">
      <c r="A12067" t="s">
        <v>13929</v>
      </c>
      <c r="B12067" s="1">
        <v>750000</v>
      </c>
      <c r="C1206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750000</v>
      </c>
      <c r="D12067" s="6" t="str">
        <f>LEFT(Table3[[#This Row],[Last Funding Amount - ORIG]],MIN(FIND({0,1,2,3,4,5,6,7,8,9,0},Table3[[#This Row],[Last Funding Amount - ORIG]]&amp;"0123456789"))-1)</f>
        <v/>
      </c>
      <c r="E12067" t="s">
        <v>112</v>
      </c>
      <c r="F12067" s="1">
        <v>750000</v>
      </c>
      <c r="G12067">
        <v>2</v>
      </c>
      <c r="H12067">
        <v>4</v>
      </c>
    </row>
    <row r="12068" spans="1:8" x14ac:dyDescent="0.2">
      <c r="A12068" t="s">
        <v>13930</v>
      </c>
      <c r="B12068" s="1">
        <v>2500000</v>
      </c>
      <c r="C1206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2500000</v>
      </c>
      <c r="D12068" s="6" t="str">
        <f>LEFT(Table3[[#This Row],[Last Funding Amount - ORIG]],MIN(FIND({0,1,2,3,4,5,6,7,8,9,0},Table3[[#This Row],[Last Funding Amount - ORIG]]&amp;"0123456789"))-1)</f>
        <v/>
      </c>
      <c r="E12068" t="s">
        <v>112</v>
      </c>
      <c r="F12068" s="1">
        <v>2500000</v>
      </c>
      <c r="G12068">
        <v>2</v>
      </c>
      <c r="H12068">
        <v>5</v>
      </c>
    </row>
    <row r="12069" spans="1:8" x14ac:dyDescent="0.2">
      <c r="A12069" t="s">
        <v>13931</v>
      </c>
      <c r="B12069" s="1">
        <v>5000000</v>
      </c>
      <c r="C1206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5000000</v>
      </c>
      <c r="D12069" s="6" t="str">
        <f>LEFT(Table3[[#This Row],[Last Funding Amount - ORIG]],MIN(FIND({0,1,2,3,4,5,6,7,8,9,0},Table3[[#This Row],[Last Funding Amount - ORIG]]&amp;"0123456789"))-1)</f>
        <v/>
      </c>
      <c r="E12069" t="s">
        <v>22</v>
      </c>
      <c r="F12069" s="1">
        <v>11049999</v>
      </c>
      <c r="G12069">
        <v>1</v>
      </c>
      <c r="H12069">
        <v>2</v>
      </c>
    </row>
    <row r="12070" spans="1:8" x14ac:dyDescent="0.2">
      <c r="A12070" t="s">
        <v>13932</v>
      </c>
      <c r="C1207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2070" s="6" t="str">
        <f>LEFT(Table3[[#This Row],[Last Funding Amount - ORIG]],MIN(FIND({0,1,2,3,4,5,6,7,8,9,0},Table3[[#This Row],[Last Funding Amount - ORIG]]&amp;"0123456789"))-1)</f>
        <v/>
      </c>
      <c r="E12070" t="s">
        <v>13</v>
      </c>
      <c r="F12070" s="1">
        <v>94778981</v>
      </c>
      <c r="G12070">
        <v>2</v>
      </c>
      <c r="H12070">
        <v>10</v>
      </c>
    </row>
    <row r="12071" spans="1:8" x14ac:dyDescent="0.2">
      <c r="A12071" t="s">
        <v>13933</v>
      </c>
      <c r="B12071" s="1">
        <v>450000</v>
      </c>
      <c r="C1207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450000</v>
      </c>
      <c r="D12071" s="6" t="str">
        <f>LEFT(Table3[[#This Row],[Last Funding Amount - ORIG]],MIN(FIND({0,1,2,3,4,5,6,7,8,9,0},Table3[[#This Row],[Last Funding Amount - ORIG]]&amp;"0123456789"))-1)</f>
        <v/>
      </c>
      <c r="E12071" t="s">
        <v>20</v>
      </c>
      <c r="F12071" s="1">
        <v>1175000</v>
      </c>
      <c r="H12071">
        <v>2</v>
      </c>
    </row>
    <row r="12072" spans="1:8" x14ac:dyDescent="0.2">
      <c r="A12072" t="s">
        <v>13934</v>
      </c>
      <c r="B12072" s="1">
        <v>750000</v>
      </c>
      <c r="C1207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750000</v>
      </c>
      <c r="D12072" s="6" t="str">
        <f>LEFT(Table3[[#This Row],[Last Funding Amount - ORIG]],MIN(FIND({0,1,2,3,4,5,6,7,8,9,0},Table3[[#This Row],[Last Funding Amount - ORIG]]&amp;"0123456789"))-1)</f>
        <v/>
      </c>
      <c r="E12072" t="s">
        <v>13</v>
      </c>
      <c r="F12072" s="1">
        <v>850000</v>
      </c>
    </row>
    <row r="12073" spans="1:8" x14ac:dyDescent="0.2">
      <c r="A12073" t="s">
        <v>13935</v>
      </c>
      <c r="B12073" t="s">
        <v>13936</v>
      </c>
      <c r="C1207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20000000</v>
      </c>
      <c r="D12073" s="5" t="str">
        <f>LEFT(Table3[[#This Row],[Last Funding Amount - ORIG]],MIN(FIND({0,1,2,3,4,5,6,7,8,9,0},Table3[[#This Row],[Last Funding Amount - ORIG]]&amp;"0123456789"))-1)</f>
        <v>‰â_</v>
      </c>
      <c r="E12073" t="s">
        <v>20</v>
      </c>
      <c r="F12073" t="s">
        <v>13937</v>
      </c>
      <c r="H12073">
        <v>4</v>
      </c>
    </row>
    <row r="12074" spans="1:8" x14ac:dyDescent="0.2">
      <c r="A12074" t="s">
        <v>13938</v>
      </c>
      <c r="B12074" s="1">
        <v>15000000</v>
      </c>
      <c r="C1207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15000000</v>
      </c>
      <c r="D12074" s="6" t="str">
        <f>LEFT(Table3[[#This Row],[Last Funding Amount - ORIG]],MIN(FIND({0,1,2,3,4,5,6,7,8,9,0},Table3[[#This Row],[Last Funding Amount - ORIG]]&amp;"0123456789"))-1)</f>
        <v/>
      </c>
      <c r="E12074" t="s">
        <v>36</v>
      </c>
      <c r="F12074" s="1">
        <v>26726393</v>
      </c>
      <c r="H12074">
        <v>1</v>
      </c>
    </row>
    <row r="12075" spans="1:8" x14ac:dyDescent="0.2">
      <c r="A12075" t="s">
        <v>13939</v>
      </c>
      <c r="B12075" s="1">
        <v>585000</v>
      </c>
      <c r="C1207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585000</v>
      </c>
      <c r="D12075" s="6" t="str">
        <f>LEFT(Table3[[#This Row],[Last Funding Amount - ORIG]],MIN(FIND({0,1,2,3,4,5,6,7,8,9,0},Table3[[#This Row],[Last Funding Amount - ORIG]]&amp;"0123456789"))-1)</f>
        <v/>
      </c>
      <c r="E12075" t="s">
        <v>44</v>
      </c>
      <c r="F12075" s="1">
        <v>1972500</v>
      </c>
      <c r="G12075">
        <v>2</v>
      </c>
      <c r="H12075">
        <v>8</v>
      </c>
    </row>
    <row r="12076" spans="1:8" x14ac:dyDescent="0.2">
      <c r="A12076" t="s">
        <v>13940</v>
      </c>
      <c r="B12076" s="1">
        <v>4400001</v>
      </c>
      <c r="C1207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4400001</v>
      </c>
      <c r="D12076" s="6" t="str">
        <f>LEFT(Table3[[#This Row],[Last Funding Amount - ORIG]],MIN(FIND({0,1,2,3,4,5,6,7,8,9,0},Table3[[#This Row],[Last Funding Amount - ORIG]]&amp;"0123456789"))-1)</f>
        <v/>
      </c>
      <c r="E12076" t="s">
        <v>13</v>
      </c>
      <c r="F12076" s="1">
        <v>63845250</v>
      </c>
      <c r="G12076">
        <v>1</v>
      </c>
      <c r="H12076">
        <v>2</v>
      </c>
    </row>
    <row r="12077" spans="1:8" x14ac:dyDescent="0.2">
      <c r="A12077" t="s">
        <v>13941</v>
      </c>
      <c r="B12077" s="1">
        <v>21800000</v>
      </c>
      <c r="C1207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21800000</v>
      </c>
      <c r="D12077" s="6" t="str">
        <f>LEFT(Table3[[#This Row],[Last Funding Amount - ORIG]],MIN(FIND({0,1,2,3,4,5,6,7,8,9,0},Table3[[#This Row],[Last Funding Amount - ORIG]]&amp;"0123456789"))-1)</f>
        <v/>
      </c>
      <c r="E12077" t="s">
        <v>16</v>
      </c>
      <c r="F12077" s="1">
        <v>21800000</v>
      </c>
      <c r="G12077">
        <v>1</v>
      </c>
      <c r="H12077">
        <v>1</v>
      </c>
    </row>
    <row r="12078" spans="1:8" x14ac:dyDescent="0.2">
      <c r="A12078" t="s">
        <v>13942</v>
      </c>
      <c r="C1207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2078" s="6" t="str">
        <f>LEFT(Table3[[#This Row],[Last Funding Amount - ORIG]],MIN(FIND({0,1,2,3,4,5,6,7,8,9,0},Table3[[#This Row],[Last Funding Amount - ORIG]]&amp;"0123456789"))-1)</f>
        <v/>
      </c>
      <c r="E12078" t="s">
        <v>13</v>
      </c>
      <c r="F12078" s="1">
        <v>3100000</v>
      </c>
      <c r="H12078">
        <v>2</v>
      </c>
    </row>
    <row r="12079" spans="1:8" x14ac:dyDescent="0.2">
      <c r="A12079" t="s">
        <v>13943</v>
      </c>
      <c r="B12079" s="1">
        <v>1000000</v>
      </c>
      <c r="C1207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12079" s="6" t="str">
        <f>LEFT(Table3[[#This Row],[Last Funding Amount - ORIG]],MIN(FIND({0,1,2,3,4,5,6,7,8,9,0},Table3[[#This Row],[Last Funding Amount - ORIG]]&amp;"0123456789"))-1)</f>
        <v/>
      </c>
      <c r="E12079" t="s">
        <v>44</v>
      </c>
      <c r="F12079" s="1">
        <v>1350000</v>
      </c>
      <c r="H12079">
        <v>3</v>
      </c>
    </row>
    <row r="12080" spans="1:8" x14ac:dyDescent="0.2">
      <c r="A12080" t="s">
        <v>13944</v>
      </c>
      <c r="B12080" s="1">
        <v>370000</v>
      </c>
      <c r="C1208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370000</v>
      </c>
      <c r="D12080" s="6" t="str">
        <f>LEFT(Table3[[#This Row],[Last Funding Amount - ORIG]],MIN(FIND({0,1,2,3,4,5,6,7,8,9,0},Table3[[#This Row],[Last Funding Amount - ORIG]]&amp;"0123456789"))-1)</f>
        <v/>
      </c>
      <c r="E12080" t="s">
        <v>112</v>
      </c>
      <c r="F12080" s="1">
        <v>370000</v>
      </c>
      <c r="G12080">
        <v>1</v>
      </c>
      <c r="H12080">
        <v>2</v>
      </c>
    </row>
    <row r="12081" spans="1:8" x14ac:dyDescent="0.2">
      <c r="A12081" t="s">
        <v>13945</v>
      </c>
      <c r="B12081" s="1">
        <v>1700000</v>
      </c>
      <c r="C1208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1700000</v>
      </c>
      <c r="D12081" s="6" t="str">
        <f>LEFT(Table3[[#This Row],[Last Funding Amount - ORIG]],MIN(FIND({0,1,2,3,4,5,6,7,8,9,0},Table3[[#This Row],[Last Funding Amount - ORIG]]&amp;"0123456789"))-1)</f>
        <v/>
      </c>
      <c r="E12081" t="s">
        <v>112</v>
      </c>
      <c r="F12081" s="1">
        <v>2720000</v>
      </c>
      <c r="G12081">
        <v>3</v>
      </c>
      <c r="H12081">
        <v>5</v>
      </c>
    </row>
    <row r="12082" spans="1:8" x14ac:dyDescent="0.2">
      <c r="A12082" t="s">
        <v>13946</v>
      </c>
      <c r="B12082" s="1">
        <v>2167000</v>
      </c>
      <c r="C1208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2167000</v>
      </c>
      <c r="D12082" s="6" t="str">
        <f>LEFT(Table3[[#This Row],[Last Funding Amount - ORIG]],MIN(FIND({0,1,2,3,4,5,6,7,8,9,0},Table3[[#This Row],[Last Funding Amount - ORIG]]&amp;"0123456789"))-1)</f>
        <v/>
      </c>
      <c r="E12082" t="s">
        <v>112</v>
      </c>
      <c r="F12082" s="1">
        <v>2167000</v>
      </c>
      <c r="H12082">
        <v>10</v>
      </c>
    </row>
    <row r="12083" spans="1:8" x14ac:dyDescent="0.2">
      <c r="A12083" t="s">
        <v>13947</v>
      </c>
      <c r="B12083" s="1">
        <v>3500000</v>
      </c>
      <c r="C1208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3500000</v>
      </c>
      <c r="D12083" s="6" t="str">
        <f>LEFT(Table3[[#This Row],[Last Funding Amount - ORIG]],MIN(FIND({0,1,2,3,4,5,6,7,8,9,0},Table3[[#This Row],[Last Funding Amount - ORIG]]&amp;"0123456789"))-1)</f>
        <v/>
      </c>
      <c r="E12083" t="s">
        <v>112</v>
      </c>
      <c r="F12083" s="1">
        <v>3500000</v>
      </c>
      <c r="G12083">
        <v>1</v>
      </c>
      <c r="H12083">
        <v>3</v>
      </c>
    </row>
    <row r="12084" spans="1:8" x14ac:dyDescent="0.2">
      <c r="A12084" t="s">
        <v>13948</v>
      </c>
      <c r="B12084" s="1">
        <v>6000000</v>
      </c>
      <c r="C1208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6000000</v>
      </c>
      <c r="D12084" s="6" t="str">
        <f>LEFT(Table3[[#This Row],[Last Funding Amount - ORIG]],MIN(FIND({0,1,2,3,4,5,6,7,8,9,0},Table3[[#This Row],[Last Funding Amount - ORIG]]&amp;"0123456789"))-1)</f>
        <v/>
      </c>
      <c r="E12084" t="s">
        <v>22</v>
      </c>
      <c r="F12084" s="1">
        <v>7035000</v>
      </c>
      <c r="H12084">
        <v>1</v>
      </c>
    </row>
    <row r="12085" spans="1:8" x14ac:dyDescent="0.2">
      <c r="A12085" t="s">
        <v>13949</v>
      </c>
      <c r="B12085" s="1">
        <v>13000000</v>
      </c>
      <c r="C1208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13000000</v>
      </c>
      <c r="D12085" s="6" t="str">
        <f>LEFT(Table3[[#This Row],[Last Funding Amount - ORIG]],MIN(FIND({0,1,2,3,4,5,6,7,8,9,0},Table3[[#This Row],[Last Funding Amount - ORIG]]&amp;"0123456789"))-1)</f>
        <v/>
      </c>
      <c r="E12085" t="s">
        <v>13</v>
      </c>
      <c r="F12085" s="1">
        <v>36000000</v>
      </c>
      <c r="H12085">
        <v>4</v>
      </c>
    </row>
    <row r="12086" spans="1:8" x14ac:dyDescent="0.2">
      <c r="A12086" t="s">
        <v>13950</v>
      </c>
      <c r="B12086" s="1">
        <v>800000</v>
      </c>
      <c r="C1208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800000</v>
      </c>
      <c r="D12086" s="6" t="str">
        <f>LEFT(Table3[[#This Row],[Last Funding Amount - ORIG]],MIN(FIND({0,1,2,3,4,5,6,7,8,9,0},Table3[[#This Row],[Last Funding Amount - ORIG]]&amp;"0123456789"))-1)</f>
        <v/>
      </c>
      <c r="E12086" t="s">
        <v>56</v>
      </c>
      <c r="F12086" s="1">
        <v>800000</v>
      </c>
      <c r="H12086">
        <v>2</v>
      </c>
    </row>
    <row r="12087" spans="1:8" x14ac:dyDescent="0.2">
      <c r="A12087" t="s">
        <v>13951</v>
      </c>
      <c r="B12087" s="1">
        <v>1000000</v>
      </c>
      <c r="C1208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12087" s="6" t="str">
        <f>LEFT(Table3[[#This Row],[Last Funding Amount - ORIG]],MIN(FIND({0,1,2,3,4,5,6,7,8,9,0},Table3[[#This Row],[Last Funding Amount - ORIG]]&amp;"0123456789"))-1)</f>
        <v/>
      </c>
      <c r="E12087" t="s">
        <v>112</v>
      </c>
      <c r="F12087" s="1">
        <v>1000000</v>
      </c>
      <c r="G12087">
        <v>1</v>
      </c>
      <c r="H12087">
        <v>2</v>
      </c>
    </row>
    <row r="12088" spans="1:8" x14ac:dyDescent="0.2">
      <c r="A12088" t="s">
        <v>13952</v>
      </c>
      <c r="B12088" t="s">
        <v>13953</v>
      </c>
      <c r="C1208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800000000</v>
      </c>
      <c r="D12088" s="5" t="str">
        <f>LEFT(Table3[[#This Row],[Last Funding Amount - ORIG]],MIN(FIND({0,1,2,3,4,5,6,7,8,9,0},Table3[[#This Row],[Last Funding Amount - ORIG]]&amp;"0123456789"))-1)</f>
        <v>‰â©</v>
      </c>
      <c r="E12088" t="s">
        <v>13</v>
      </c>
      <c r="F12088" s="1">
        <v>824142</v>
      </c>
      <c r="H12088">
        <v>3</v>
      </c>
    </row>
    <row r="12089" spans="1:8" x14ac:dyDescent="0.2">
      <c r="A12089" t="s">
        <v>13954</v>
      </c>
      <c r="B12089" s="1">
        <v>5000000</v>
      </c>
      <c r="C1208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5000000</v>
      </c>
      <c r="D12089" s="6" t="str">
        <f>LEFT(Table3[[#This Row],[Last Funding Amount - ORIG]],MIN(FIND({0,1,2,3,4,5,6,7,8,9,0},Table3[[#This Row],[Last Funding Amount - ORIG]]&amp;"0123456789"))-1)</f>
        <v/>
      </c>
      <c r="E12089" t="s">
        <v>22</v>
      </c>
      <c r="F12089" s="1">
        <v>5000000</v>
      </c>
      <c r="H12089">
        <v>1</v>
      </c>
    </row>
    <row r="12090" spans="1:8" x14ac:dyDescent="0.2">
      <c r="A12090" t="s">
        <v>13955</v>
      </c>
      <c r="B12090" s="1">
        <v>3370000</v>
      </c>
      <c r="C1209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3370000</v>
      </c>
      <c r="D12090" s="6" t="str">
        <f>LEFT(Table3[[#This Row],[Last Funding Amount - ORIG]],MIN(FIND({0,1,2,3,4,5,6,7,8,9,0},Table3[[#This Row],[Last Funding Amount - ORIG]]&amp;"0123456789"))-1)</f>
        <v/>
      </c>
      <c r="E12090" t="s">
        <v>13</v>
      </c>
      <c r="F12090" s="1">
        <v>3370000</v>
      </c>
      <c r="G12090">
        <v>1</v>
      </c>
      <c r="H12090">
        <v>1</v>
      </c>
    </row>
    <row r="12091" spans="1:8" x14ac:dyDescent="0.2">
      <c r="A12091" t="s">
        <v>13956</v>
      </c>
      <c r="B12091" t="s">
        <v>13957</v>
      </c>
      <c r="C1209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45000000</v>
      </c>
      <c r="D12091" s="5" t="str">
        <f>LEFT(Table3[[#This Row],[Last Funding Amount - ORIG]],MIN(FIND({0,1,2,3,4,5,6,7,8,9,0},Table3[[#This Row],[Last Funding Amount - ORIG]]&amp;"0123456789"))-1)</f>
        <v>‰â_</v>
      </c>
      <c r="E12091" t="s">
        <v>20</v>
      </c>
      <c r="F12091" t="s">
        <v>13958</v>
      </c>
      <c r="H12091">
        <v>2</v>
      </c>
    </row>
    <row r="12092" spans="1:8" x14ac:dyDescent="0.2">
      <c r="A12092" t="s">
        <v>13959</v>
      </c>
      <c r="B12092" s="1">
        <v>400000</v>
      </c>
      <c r="C1209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400000</v>
      </c>
      <c r="D12092" s="6" t="str">
        <f>LEFT(Table3[[#This Row],[Last Funding Amount - ORIG]],MIN(FIND({0,1,2,3,4,5,6,7,8,9,0},Table3[[#This Row],[Last Funding Amount - ORIG]]&amp;"0123456789"))-1)</f>
        <v/>
      </c>
      <c r="E12092" t="s">
        <v>112</v>
      </c>
      <c r="F12092" s="1">
        <v>683000</v>
      </c>
      <c r="H12092">
        <v>1</v>
      </c>
    </row>
    <row r="12093" spans="1:8" x14ac:dyDescent="0.2">
      <c r="A12093" t="s">
        <v>13960</v>
      </c>
      <c r="B12093" s="1">
        <v>20000000</v>
      </c>
      <c r="C1209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20000000</v>
      </c>
      <c r="D12093" s="6" t="str">
        <f>LEFT(Table3[[#This Row],[Last Funding Amount - ORIG]],MIN(FIND({0,1,2,3,4,5,6,7,8,9,0},Table3[[#This Row],[Last Funding Amount - ORIG]]&amp;"0123456789"))-1)</f>
        <v/>
      </c>
      <c r="E12093" t="s">
        <v>13</v>
      </c>
      <c r="F12093" s="1">
        <v>20000000</v>
      </c>
      <c r="G12093">
        <v>1</v>
      </c>
      <c r="H12093">
        <v>1</v>
      </c>
    </row>
    <row r="12094" spans="1:8" x14ac:dyDescent="0.2">
      <c r="A12094" t="s">
        <v>13961</v>
      </c>
      <c r="B12094" s="1">
        <v>125000</v>
      </c>
      <c r="C1209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125000</v>
      </c>
      <c r="D12094" s="6" t="str">
        <f>LEFT(Table3[[#This Row],[Last Funding Amount - ORIG]],MIN(FIND({0,1,2,3,4,5,6,7,8,9,0},Table3[[#This Row],[Last Funding Amount - ORIG]]&amp;"0123456789"))-1)</f>
        <v/>
      </c>
      <c r="E12094" t="s">
        <v>112</v>
      </c>
      <c r="F12094" s="1">
        <v>300000</v>
      </c>
    </row>
    <row r="12095" spans="1:8" x14ac:dyDescent="0.2">
      <c r="A12095" t="s">
        <v>13962</v>
      </c>
      <c r="B12095" s="1">
        <v>1652500</v>
      </c>
      <c r="C1209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1652500</v>
      </c>
      <c r="D12095" s="6" t="str">
        <f>LEFT(Table3[[#This Row],[Last Funding Amount - ORIG]],MIN(FIND({0,1,2,3,4,5,6,7,8,9,0},Table3[[#This Row],[Last Funding Amount - ORIG]]&amp;"0123456789"))-1)</f>
        <v/>
      </c>
      <c r="E12095" t="s">
        <v>22</v>
      </c>
      <c r="F12095" s="1">
        <v>2952500</v>
      </c>
    </row>
    <row r="12096" spans="1:8" x14ac:dyDescent="0.2">
      <c r="A12096" t="s">
        <v>13963</v>
      </c>
      <c r="B12096" t="s">
        <v>8425</v>
      </c>
      <c r="C1209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1600000</v>
      </c>
      <c r="D12096" s="5" t="str">
        <f>LEFT(Table3[[#This Row],[Last Funding Amount - ORIG]],MIN(FIND({0,1,2,3,4,5,6,7,8,9,0},Table3[[#This Row],[Last Funding Amount - ORIG]]&amp;"0123456789"))-1)</f>
        <v>å£</v>
      </c>
      <c r="E12096" t="s">
        <v>112</v>
      </c>
      <c r="F12096" t="s">
        <v>13964</v>
      </c>
      <c r="G12096">
        <v>1</v>
      </c>
      <c r="H12096">
        <v>5</v>
      </c>
    </row>
    <row r="12097" spans="1:8" x14ac:dyDescent="0.2">
      <c r="A12097" t="s">
        <v>13965</v>
      </c>
      <c r="B12097" t="s">
        <v>13936</v>
      </c>
      <c r="C1209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20000000</v>
      </c>
      <c r="D12097" s="5" t="str">
        <f>LEFT(Table3[[#This Row],[Last Funding Amount - ORIG]],MIN(FIND({0,1,2,3,4,5,6,7,8,9,0},Table3[[#This Row],[Last Funding Amount - ORIG]]&amp;"0123456789"))-1)</f>
        <v>‰â_</v>
      </c>
      <c r="E12097" t="s">
        <v>112</v>
      </c>
      <c r="F12097" t="s">
        <v>13937</v>
      </c>
    </row>
    <row r="12098" spans="1:8" x14ac:dyDescent="0.2">
      <c r="A12098" t="s">
        <v>13966</v>
      </c>
      <c r="B12098" s="1">
        <v>1155000</v>
      </c>
      <c r="C1209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1155000</v>
      </c>
      <c r="D12098" s="6" t="str">
        <f>LEFT(Table3[[#This Row],[Last Funding Amount - ORIG]],MIN(FIND({0,1,2,3,4,5,6,7,8,9,0},Table3[[#This Row],[Last Funding Amount - ORIG]]&amp;"0123456789"))-1)</f>
        <v/>
      </c>
      <c r="E12098" t="s">
        <v>112</v>
      </c>
      <c r="F12098" s="1">
        <v>1155000</v>
      </c>
      <c r="H12098">
        <v>2</v>
      </c>
    </row>
    <row r="12099" spans="1:8" x14ac:dyDescent="0.2">
      <c r="A12099" t="s">
        <v>13967</v>
      </c>
      <c r="B12099" s="1">
        <v>200000</v>
      </c>
      <c r="C1209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</v>
      </c>
      <c r="D12099" s="6" t="str">
        <f>LEFT(Table3[[#This Row],[Last Funding Amount - ORIG]],MIN(FIND({0,1,2,3,4,5,6,7,8,9,0},Table3[[#This Row],[Last Funding Amount - ORIG]]&amp;"0123456789"))-1)</f>
        <v/>
      </c>
      <c r="E12099" t="s">
        <v>112</v>
      </c>
      <c r="F12099" s="1">
        <v>788119</v>
      </c>
    </row>
    <row r="12100" spans="1:8" x14ac:dyDescent="0.2">
      <c r="A12100" t="s">
        <v>13968</v>
      </c>
      <c r="B12100" t="s">
        <v>1543</v>
      </c>
      <c r="C1210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3000000</v>
      </c>
      <c r="D12100" s="5" t="str">
        <f>LEFT(Table3[[#This Row],[Last Funding Amount - ORIG]],MIN(FIND({0,1,2,3,4,5,6,7,8,9,0},Table3[[#This Row],[Last Funding Amount - ORIG]]&amp;"0123456789"))-1)</f>
        <v>‰âÂ</v>
      </c>
      <c r="E12100" t="s">
        <v>112</v>
      </c>
      <c r="F12100" t="s">
        <v>1544</v>
      </c>
      <c r="G12100">
        <v>1</v>
      </c>
      <c r="H12100">
        <v>1</v>
      </c>
    </row>
    <row r="12101" spans="1:8" x14ac:dyDescent="0.2">
      <c r="A12101" t="s">
        <v>13969</v>
      </c>
      <c r="B12101" s="1">
        <v>1500000</v>
      </c>
      <c r="C1210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1500000</v>
      </c>
      <c r="D12101" s="6" t="str">
        <f>LEFT(Table3[[#This Row],[Last Funding Amount - ORIG]],MIN(FIND({0,1,2,3,4,5,6,7,8,9,0},Table3[[#This Row],[Last Funding Amount - ORIG]]&amp;"0123456789"))-1)</f>
        <v/>
      </c>
      <c r="E12101" t="s">
        <v>112</v>
      </c>
      <c r="F12101" s="1">
        <v>2500000</v>
      </c>
    </row>
    <row r="12102" spans="1:8" x14ac:dyDescent="0.2">
      <c r="A12102" t="s">
        <v>13970</v>
      </c>
      <c r="B12102" s="1">
        <v>2200000</v>
      </c>
      <c r="C1210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2200000</v>
      </c>
      <c r="D12102" s="6" t="str">
        <f>LEFT(Table3[[#This Row],[Last Funding Amount - ORIG]],MIN(FIND({0,1,2,3,4,5,6,7,8,9,0},Table3[[#This Row],[Last Funding Amount - ORIG]]&amp;"0123456789"))-1)</f>
        <v/>
      </c>
      <c r="E12102" t="s">
        <v>112</v>
      </c>
      <c r="F12102" s="1">
        <v>2200000</v>
      </c>
    </row>
    <row r="12103" spans="1:8" x14ac:dyDescent="0.2">
      <c r="A12103" t="s">
        <v>13971</v>
      </c>
      <c r="B12103" t="s">
        <v>1364</v>
      </c>
      <c r="C1210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15000000</v>
      </c>
      <c r="D12103" s="5" t="str">
        <f>LEFT(Table3[[#This Row],[Last Funding Amount - ORIG]],MIN(FIND({0,1,2,3,4,5,6,7,8,9,0},Table3[[#This Row],[Last Funding Amount - ORIG]]&amp;"0123456789"))-1)</f>
        <v>SEK</v>
      </c>
      <c r="E12103" t="s">
        <v>13</v>
      </c>
      <c r="F12103" t="s">
        <v>12326</v>
      </c>
      <c r="H12103">
        <v>3</v>
      </c>
    </row>
    <row r="12104" spans="1:8" x14ac:dyDescent="0.2">
      <c r="A12104" t="s">
        <v>13972</v>
      </c>
      <c r="B12104" s="1">
        <v>8545608</v>
      </c>
      <c r="C1210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8545608</v>
      </c>
      <c r="D12104" s="6" t="str">
        <f>LEFT(Table3[[#This Row],[Last Funding Amount - ORIG]],MIN(FIND({0,1,2,3,4,5,6,7,8,9,0},Table3[[#This Row],[Last Funding Amount - ORIG]]&amp;"0123456789"))-1)</f>
        <v/>
      </c>
      <c r="E12104" t="s">
        <v>13</v>
      </c>
      <c r="F12104" s="1">
        <v>11048732</v>
      </c>
    </row>
    <row r="12105" spans="1:8" x14ac:dyDescent="0.2">
      <c r="A12105" t="s">
        <v>13973</v>
      </c>
      <c r="B12105" s="1">
        <v>4500000</v>
      </c>
      <c r="C1210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4500000</v>
      </c>
      <c r="D12105" s="6" t="str">
        <f>LEFT(Table3[[#This Row],[Last Funding Amount - ORIG]],MIN(FIND({0,1,2,3,4,5,6,7,8,9,0},Table3[[#This Row],[Last Funding Amount - ORIG]]&amp;"0123456789"))-1)</f>
        <v/>
      </c>
      <c r="E12105" t="s">
        <v>20</v>
      </c>
      <c r="F12105" s="1">
        <v>12000000</v>
      </c>
      <c r="H12105">
        <v>1</v>
      </c>
    </row>
    <row r="12106" spans="1:8" x14ac:dyDescent="0.2">
      <c r="A12106" t="s">
        <v>13974</v>
      </c>
      <c r="B12106" s="1">
        <v>125000</v>
      </c>
      <c r="C1210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125000</v>
      </c>
      <c r="D12106" s="6" t="str">
        <f>LEFT(Table3[[#This Row],[Last Funding Amount - ORIG]],MIN(FIND({0,1,2,3,4,5,6,7,8,9,0},Table3[[#This Row],[Last Funding Amount - ORIG]]&amp;"0123456789"))-1)</f>
        <v/>
      </c>
      <c r="E12106" t="s">
        <v>112</v>
      </c>
      <c r="F12106" s="1">
        <v>1225000</v>
      </c>
      <c r="G12106">
        <v>1</v>
      </c>
      <c r="H12106">
        <v>6</v>
      </c>
    </row>
    <row r="12107" spans="1:8" x14ac:dyDescent="0.2">
      <c r="A12107" t="s">
        <v>13975</v>
      </c>
      <c r="B12107" s="1">
        <v>1000000</v>
      </c>
      <c r="C1210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12107" s="6" t="str">
        <f>LEFT(Table3[[#This Row],[Last Funding Amount - ORIG]],MIN(FIND({0,1,2,3,4,5,6,7,8,9,0},Table3[[#This Row],[Last Funding Amount - ORIG]]&amp;"0123456789"))-1)</f>
        <v/>
      </c>
      <c r="E12107" t="s">
        <v>20</v>
      </c>
      <c r="F12107" s="1">
        <v>3100000</v>
      </c>
    </row>
    <row r="12108" spans="1:8" x14ac:dyDescent="0.2">
      <c r="A12108" t="s">
        <v>13976</v>
      </c>
      <c r="B12108" s="1">
        <v>2000000</v>
      </c>
      <c r="C1210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</v>
      </c>
      <c r="D12108" s="6" t="str">
        <f>LEFT(Table3[[#This Row],[Last Funding Amount - ORIG]],MIN(FIND({0,1,2,3,4,5,6,7,8,9,0},Table3[[#This Row],[Last Funding Amount - ORIG]]&amp;"0123456789"))-1)</f>
        <v/>
      </c>
      <c r="E12108" t="s">
        <v>20</v>
      </c>
      <c r="F12108" s="1">
        <v>2585000</v>
      </c>
    </row>
    <row r="12109" spans="1:8" x14ac:dyDescent="0.2">
      <c r="A12109" t="s">
        <v>13977</v>
      </c>
      <c r="B12109" s="1">
        <v>1000000</v>
      </c>
      <c r="C1210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12109" s="6" t="str">
        <f>LEFT(Table3[[#This Row],[Last Funding Amount - ORIG]],MIN(FIND({0,1,2,3,4,5,6,7,8,9,0},Table3[[#This Row],[Last Funding Amount - ORIG]]&amp;"0123456789"))-1)</f>
        <v/>
      </c>
      <c r="E12109" t="s">
        <v>208</v>
      </c>
      <c r="F12109" s="1">
        <v>1030000</v>
      </c>
      <c r="H12109">
        <v>1</v>
      </c>
    </row>
    <row r="12110" spans="1:8" x14ac:dyDescent="0.2">
      <c r="A12110" t="s">
        <v>13978</v>
      </c>
      <c r="B12110" s="1">
        <v>120000</v>
      </c>
      <c r="C1211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120000</v>
      </c>
      <c r="D12110" s="6" t="str">
        <f>LEFT(Table3[[#This Row],[Last Funding Amount - ORIG]],MIN(FIND({0,1,2,3,4,5,6,7,8,9,0},Table3[[#This Row],[Last Funding Amount - ORIG]]&amp;"0123456789"))-1)</f>
        <v/>
      </c>
      <c r="E12110" t="s">
        <v>112</v>
      </c>
      <c r="F12110" s="1">
        <v>120000</v>
      </c>
      <c r="H12110">
        <v>1</v>
      </c>
    </row>
    <row r="12111" spans="1:8" x14ac:dyDescent="0.2">
      <c r="A12111" t="s">
        <v>13979</v>
      </c>
      <c r="B12111" s="1">
        <v>883000</v>
      </c>
      <c r="C1211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883000</v>
      </c>
      <c r="D12111" s="6" t="str">
        <f>LEFT(Table3[[#This Row],[Last Funding Amount - ORIG]],MIN(FIND({0,1,2,3,4,5,6,7,8,9,0},Table3[[#This Row],[Last Funding Amount - ORIG]]&amp;"0123456789"))-1)</f>
        <v/>
      </c>
      <c r="E12111" t="s">
        <v>18</v>
      </c>
      <c r="F12111" s="1">
        <v>883000</v>
      </c>
      <c r="H12111">
        <v>1</v>
      </c>
    </row>
    <row r="12112" spans="1:8" x14ac:dyDescent="0.2">
      <c r="A12112" t="s">
        <v>13980</v>
      </c>
      <c r="B12112" s="1">
        <v>300000</v>
      </c>
      <c r="C1211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</v>
      </c>
      <c r="D12112" s="6" t="str">
        <f>LEFT(Table3[[#This Row],[Last Funding Amount - ORIG]],MIN(FIND({0,1,2,3,4,5,6,7,8,9,0},Table3[[#This Row],[Last Funding Amount - ORIG]]&amp;"0123456789"))-1)</f>
        <v/>
      </c>
      <c r="E12112" t="s">
        <v>20</v>
      </c>
      <c r="F12112" s="1">
        <v>885000</v>
      </c>
      <c r="H12112">
        <v>14</v>
      </c>
    </row>
    <row r="12113" spans="1:8" x14ac:dyDescent="0.2">
      <c r="A12113" t="s">
        <v>13981</v>
      </c>
      <c r="B12113" s="1">
        <v>7000000</v>
      </c>
      <c r="C1211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7000000</v>
      </c>
      <c r="D12113" s="6" t="str">
        <f>LEFT(Table3[[#This Row],[Last Funding Amount - ORIG]],MIN(FIND({0,1,2,3,4,5,6,7,8,9,0},Table3[[#This Row],[Last Funding Amount - ORIG]]&amp;"0123456789"))-1)</f>
        <v/>
      </c>
      <c r="E12113" t="s">
        <v>22</v>
      </c>
      <c r="F12113" s="1">
        <v>7000000</v>
      </c>
      <c r="H12113">
        <v>2</v>
      </c>
    </row>
    <row r="12114" spans="1:8" x14ac:dyDescent="0.2">
      <c r="A12114" t="s">
        <v>13982</v>
      </c>
      <c r="C1211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2114" s="6" t="str">
        <f>LEFT(Table3[[#This Row],[Last Funding Amount - ORIG]],MIN(FIND({0,1,2,3,4,5,6,7,8,9,0},Table3[[#This Row],[Last Funding Amount - ORIG]]&amp;"0123456789"))-1)</f>
        <v/>
      </c>
      <c r="E12114" t="s">
        <v>13</v>
      </c>
      <c r="F12114" s="1">
        <v>500000</v>
      </c>
      <c r="H12114">
        <v>1</v>
      </c>
    </row>
    <row r="12115" spans="1:8" x14ac:dyDescent="0.2">
      <c r="A12115" t="s">
        <v>13983</v>
      </c>
      <c r="B12115" s="1">
        <v>14000000</v>
      </c>
      <c r="C1211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14000000</v>
      </c>
      <c r="D12115" s="6" t="str">
        <f>LEFT(Table3[[#This Row],[Last Funding Amount - ORIG]],MIN(FIND({0,1,2,3,4,5,6,7,8,9,0},Table3[[#This Row],[Last Funding Amount - ORIG]]&amp;"0123456789"))-1)</f>
        <v/>
      </c>
      <c r="E12115" t="s">
        <v>22</v>
      </c>
      <c r="F12115" s="1">
        <v>16700000</v>
      </c>
      <c r="G12115">
        <v>1</v>
      </c>
      <c r="H12115">
        <v>2</v>
      </c>
    </row>
    <row r="12116" spans="1:8" x14ac:dyDescent="0.2">
      <c r="A12116" t="s">
        <v>13984</v>
      </c>
      <c r="B12116" s="1">
        <v>10000000</v>
      </c>
      <c r="C1211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10000000</v>
      </c>
      <c r="D12116" s="6" t="str">
        <f>LEFT(Table3[[#This Row],[Last Funding Amount - ORIG]],MIN(FIND({0,1,2,3,4,5,6,7,8,9,0},Table3[[#This Row],[Last Funding Amount - ORIG]]&amp;"0123456789"))-1)</f>
        <v/>
      </c>
      <c r="E12116" t="s">
        <v>13</v>
      </c>
      <c r="F12116" s="1">
        <v>10000000</v>
      </c>
    </row>
    <row r="12117" spans="1:8" x14ac:dyDescent="0.2">
      <c r="A12117" t="s">
        <v>13985</v>
      </c>
      <c r="B12117" s="1">
        <v>750000</v>
      </c>
      <c r="C1211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750000</v>
      </c>
      <c r="D12117" s="6" t="str">
        <f>LEFT(Table3[[#This Row],[Last Funding Amount - ORIG]],MIN(FIND({0,1,2,3,4,5,6,7,8,9,0},Table3[[#This Row],[Last Funding Amount - ORIG]]&amp;"0123456789"))-1)</f>
        <v/>
      </c>
      <c r="E12117" t="s">
        <v>112</v>
      </c>
      <c r="F12117" s="1">
        <v>750000</v>
      </c>
    </row>
    <row r="12118" spans="1:8" x14ac:dyDescent="0.2">
      <c r="A12118" t="s">
        <v>13986</v>
      </c>
      <c r="B12118" s="1">
        <v>8600000</v>
      </c>
      <c r="C1211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8600000</v>
      </c>
      <c r="D12118" s="6" t="str">
        <f>LEFT(Table3[[#This Row],[Last Funding Amount - ORIG]],MIN(FIND({0,1,2,3,4,5,6,7,8,9,0},Table3[[#This Row],[Last Funding Amount - ORIG]]&amp;"0123456789"))-1)</f>
        <v/>
      </c>
      <c r="E12118" t="s">
        <v>22</v>
      </c>
      <c r="F12118" s="1">
        <v>9800000</v>
      </c>
      <c r="H12118">
        <v>3</v>
      </c>
    </row>
    <row r="12119" spans="1:8" x14ac:dyDescent="0.2">
      <c r="A12119" t="s">
        <v>13987</v>
      </c>
      <c r="B12119" s="1">
        <v>6000000</v>
      </c>
      <c r="C1211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6000000</v>
      </c>
      <c r="D12119" s="6" t="str">
        <f>LEFT(Table3[[#This Row],[Last Funding Amount - ORIG]],MIN(FIND({0,1,2,3,4,5,6,7,8,9,0},Table3[[#This Row],[Last Funding Amount - ORIG]]&amp;"0123456789"))-1)</f>
        <v/>
      </c>
      <c r="E12119" t="s">
        <v>22</v>
      </c>
      <c r="F12119" s="1">
        <v>7000000</v>
      </c>
      <c r="G12119">
        <v>1</v>
      </c>
      <c r="H12119">
        <v>4</v>
      </c>
    </row>
    <row r="12120" spans="1:8" x14ac:dyDescent="0.2">
      <c r="A12120" t="s">
        <v>13988</v>
      </c>
      <c r="B12120" s="1">
        <v>17000000</v>
      </c>
      <c r="C1212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17000000</v>
      </c>
      <c r="D12120" s="6" t="str">
        <f>LEFT(Table3[[#This Row],[Last Funding Amount - ORIG]],MIN(FIND({0,1,2,3,4,5,6,7,8,9,0},Table3[[#This Row],[Last Funding Amount - ORIG]]&amp;"0123456789"))-1)</f>
        <v/>
      </c>
      <c r="E12120" t="s">
        <v>22</v>
      </c>
      <c r="F12120" s="1">
        <v>17000000</v>
      </c>
      <c r="G12120">
        <v>2</v>
      </c>
      <c r="H12120">
        <v>2</v>
      </c>
    </row>
    <row r="12121" spans="1:8" x14ac:dyDescent="0.2">
      <c r="A12121" t="s">
        <v>13989</v>
      </c>
      <c r="B12121" s="1">
        <v>1500000</v>
      </c>
      <c r="C1212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1500000</v>
      </c>
      <c r="D12121" s="6" t="str">
        <f>LEFT(Table3[[#This Row],[Last Funding Amount - ORIG]],MIN(FIND({0,1,2,3,4,5,6,7,8,9,0},Table3[[#This Row],[Last Funding Amount - ORIG]]&amp;"0123456789"))-1)</f>
        <v/>
      </c>
      <c r="E12121" t="s">
        <v>112</v>
      </c>
      <c r="F12121" s="1">
        <v>1500000</v>
      </c>
      <c r="G12121">
        <v>1</v>
      </c>
      <c r="H12121">
        <v>4</v>
      </c>
    </row>
    <row r="12122" spans="1:8" x14ac:dyDescent="0.2">
      <c r="A12122" t="s">
        <v>13990</v>
      </c>
      <c r="B12122" s="1">
        <v>3000000</v>
      </c>
      <c r="C1212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3000000</v>
      </c>
      <c r="D12122" s="6" t="str">
        <f>LEFT(Table3[[#This Row],[Last Funding Amount - ORIG]],MIN(FIND({0,1,2,3,4,5,6,7,8,9,0},Table3[[#This Row],[Last Funding Amount - ORIG]]&amp;"0123456789"))-1)</f>
        <v/>
      </c>
      <c r="E12122" t="s">
        <v>44</v>
      </c>
      <c r="F12122" s="1">
        <v>3000000</v>
      </c>
    </row>
    <row r="12123" spans="1:8" x14ac:dyDescent="0.2">
      <c r="A12123" t="s">
        <v>13991</v>
      </c>
      <c r="B12123" s="1">
        <v>150000</v>
      </c>
      <c r="C1212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</v>
      </c>
      <c r="D12123" s="6" t="str">
        <f>LEFT(Table3[[#This Row],[Last Funding Amount - ORIG]],MIN(FIND({0,1,2,3,4,5,6,7,8,9,0},Table3[[#This Row],[Last Funding Amount - ORIG]]&amp;"0123456789"))-1)</f>
        <v/>
      </c>
      <c r="E12123" t="s">
        <v>112</v>
      </c>
      <c r="F12123" s="1">
        <v>150000</v>
      </c>
      <c r="H12123">
        <v>2</v>
      </c>
    </row>
    <row r="12124" spans="1:8" x14ac:dyDescent="0.2">
      <c r="A12124" t="s">
        <v>13992</v>
      </c>
      <c r="B12124" s="1">
        <v>2000000</v>
      </c>
      <c r="C1212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</v>
      </c>
      <c r="D12124" s="6" t="str">
        <f>LEFT(Table3[[#This Row],[Last Funding Amount - ORIG]],MIN(FIND({0,1,2,3,4,5,6,7,8,9,0},Table3[[#This Row],[Last Funding Amount - ORIG]]&amp;"0123456789"))-1)</f>
        <v/>
      </c>
      <c r="E12124" t="s">
        <v>18</v>
      </c>
      <c r="F12124" s="1">
        <v>12000000</v>
      </c>
      <c r="H12124">
        <v>1</v>
      </c>
    </row>
    <row r="12125" spans="1:8" x14ac:dyDescent="0.2">
      <c r="A12125" t="s">
        <v>13993</v>
      </c>
      <c r="B12125" s="1">
        <v>14900000</v>
      </c>
      <c r="C1212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14900000</v>
      </c>
      <c r="D12125" s="6" t="str">
        <f>LEFT(Table3[[#This Row],[Last Funding Amount - ORIG]],MIN(FIND({0,1,2,3,4,5,6,7,8,9,0},Table3[[#This Row],[Last Funding Amount - ORIG]]&amp;"0123456789"))-1)</f>
        <v/>
      </c>
      <c r="E12125" t="s">
        <v>36</v>
      </c>
      <c r="F12125" s="1">
        <v>14900000</v>
      </c>
      <c r="G12125">
        <v>1</v>
      </c>
      <c r="H12125">
        <v>2</v>
      </c>
    </row>
    <row r="12126" spans="1:8" x14ac:dyDescent="0.2">
      <c r="A12126" t="s">
        <v>13994</v>
      </c>
      <c r="B12126" s="1">
        <v>5000000</v>
      </c>
      <c r="C1212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5000000</v>
      </c>
      <c r="D12126" s="6" t="str">
        <f>LEFT(Table3[[#This Row],[Last Funding Amount - ORIG]],MIN(FIND({0,1,2,3,4,5,6,7,8,9,0},Table3[[#This Row],[Last Funding Amount - ORIG]]&amp;"0123456789"))-1)</f>
        <v/>
      </c>
      <c r="E12126" t="s">
        <v>22</v>
      </c>
      <c r="F12126" s="1">
        <v>5000000</v>
      </c>
      <c r="G12126">
        <v>1</v>
      </c>
      <c r="H12126">
        <v>1</v>
      </c>
    </row>
    <row r="12127" spans="1:8" x14ac:dyDescent="0.2">
      <c r="A12127" t="s">
        <v>13995</v>
      </c>
      <c r="B12127" t="s">
        <v>7370</v>
      </c>
      <c r="C1212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70000</v>
      </c>
      <c r="D12127" s="5" t="str">
        <f>LEFT(Table3[[#This Row],[Last Funding Amount - ORIG]],MIN(FIND({0,1,2,3,4,5,6,7,8,9,0},Table3[[#This Row],[Last Funding Amount - ORIG]]&amp;"0123456789"))-1)</f>
        <v>å£</v>
      </c>
      <c r="E12127" t="s">
        <v>56</v>
      </c>
      <c r="F12127" t="s">
        <v>13996</v>
      </c>
    </row>
    <row r="12128" spans="1:8" x14ac:dyDescent="0.2">
      <c r="A12128" t="s">
        <v>13997</v>
      </c>
      <c r="B12128" t="s">
        <v>711</v>
      </c>
      <c r="C1212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</v>
      </c>
      <c r="D12128" s="5" t="str">
        <f>LEFT(Table3[[#This Row],[Last Funding Amount - ORIG]],MIN(FIND({0,1,2,3,4,5,6,7,8,9,0},Table3[[#This Row],[Last Funding Amount - ORIG]]&amp;"0123456789"))-1)</f>
        <v>å£</v>
      </c>
      <c r="E12128" t="s">
        <v>20</v>
      </c>
      <c r="F12128" t="s">
        <v>712</v>
      </c>
      <c r="H12128">
        <v>2</v>
      </c>
    </row>
    <row r="12129" spans="1:8" x14ac:dyDescent="0.2">
      <c r="A12129" t="s">
        <v>13998</v>
      </c>
      <c r="B12129" t="s">
        <v>13999</v>
      </c>
      <c r="C1212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520000</v>
      </c>
      <c r="D12129" s="5" t="str">
        <f>LEFT(Table3[[#This Row],[Last Funding Amount - ORIG]],MIN(FIND({0,1,2,3,4,5,6,7,8,9,0},Table3[[#This Row],[Last Funding Amount - ORIG]]&amp;"0123456789"))-1)</f>
        <v>‰âÂ</v>
      </c>
      <c r="E12129" t="s">
        <v>112</v>
      </c>
      <c r="F12129" t="s">
        <v>359</v>
      </c>
      <c r="H12129">
        <v>5</v>
      </c>
    </row>
    <row r="12130" spans="1:8" x14ac:dyDescent="0.2">
      <c r="A12130" t="s">
        <v>14000</v>
      </c>
      <c r="B12130" s="1">
        <v>3000000</v>
      </c>
      <c r="C1213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3000000</v>
      </c>
      <c r="D12130" s="6" t="str">
        <f>LEFT(Table3[[#This Row],[Last Funding Amount - ORIG]],MIN(FIND({0,1,2,3,4,5,6,7,8,9,0},Table3[[#This Row],[Last Funding Amount - ORIG]]&amp;"0123456789"))-1)</f>
        <v/>
      </c>
      <c r="E12130" t="s">
        <v>22</v>
      </c>
      <c r="F12130" s="1">
        <v>3000000</v>
      </c>
      <c r="G12130">
        <v>1</v>
      </c>
      <c r="H12130">
        <v>1</v>
      </c>
    </row>
    <row r="12131" spans="1:8" x14ac:dyDescent="0.2">
      <c r="A12131" t="s">
        <v>14001</v>
      </c>
      <c r="B12131" s="1">
        <v>3000000</v>
      </c>
      <c r="C1213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3000000</v>
      </c>
      <c r="D12131" s="6" t="str">
        <f>LEFT(Table3[[#This Row],[Last Funding Amount - ORIG]],MIN(FIND({0,1,2,3,4,5,6,7,8,9,0},Table3[[#This Row],[Last Funding Amount - ORIG]]&amp;"0123456789"))-1)</f>
        <v/>
      </c>
      <c r="E12131" t="s">
        <v>22</v>
      </c>
      <c r="F12131" s="1">
        <v>6085937</v>
      </c>
      <c r="G12131">
        <v>3</v>
      </c>
      <c r="H12131">
        <v>3</v>
      </c>
    </row>
    <row r="12132" spans="1:8" x14ac:dyDescent="0.2">
      <c r="A12132" t="s">
        <v>14002</v>
      </c>
      <c r="B12132" t="s">
        <v>274</v>
      </c>
      <c r="C1213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1000000000</v>
      </c>
      <c r="D12132" s="5" t="str">
        <f>LEFT(Table3[[#This Row],[Last Funding Amount - ORIG]],MIN(FIND({0,1,2,3,4,5,6,7,8,9,0},Table3[[#This Row],[Last Funding Amount - ORIG]]&amp;"0123456789"))-1)</f>
        <v>‰â©</v>
      </c>
      <c r="E12132" t="s">
        <v>22</v>
      </c>
      <c r="F12132" t="s">
        <v>275</v>
      </c>
      <c r="H12132">
        <v>1</v>
      </c>
    </row>
    <row r="12133" spans="1:8" x14ac:dyDescent="0.2">
      <c r="A12133" t="s">
        <v>14003</v>
      </c>
      <c r="B12133" s="1">
        <v>1150000</v>
      </c>
      <c r="C1213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1150000</v>
      </c>
      <c r="D12133" s="6" t="str">
        <f>LEFT(Table3[[#This Row],[Last Funding Amount - ORIG]],MIN(FIND({0,1,2,3,4,5,6,7,8,9,0},Table3[[#This Row],[Last Funding Amount - ORIG]]&amp;"0123456789"))-1)</f>
        <v/>
      </c>
      <c r="E12133" t="s">
        <v>112</v>
      </c>
      <c r="F12133" s="1">
        <v>1541000</v>
      </c>
      <c r="G12133">
        <v>2</v>
      </c>
      <c r="H12133">
        <v>2</v>
      </c>
    </row>
    <row r="12134" spans="1:8" x14ac:dyDescent="0.2">
      <c r="A12134" t="s">
        <v>14004</v>
      </c>
      <c r="B12134" t="s">
        <v>14005</v>
      </c>
      <c r="C1213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3950000</v>
      </c>
      <c r="D12134" s="5" t="str">
        <f>LEFT(Table3[[#This Row],[Last Funding Amount - ORIG]],MIN(FIND({0,1,2,3,4,5,6,7,8,9,0},Table3[[#This Row],[Last Funding Amount - ORIG]]&amp;"0123456789"))-1)</f>
        <v>NZ$</v>
      </c>
      <c r="E12134" t="s">
        <v>18</v>
      </c>
      <c r="F12134" s="1">
        <v>14886782</v>
      </c>
    </row>
    <row r="12135" spans="1:8" x14ac:dyDescent="0.2">
      <c r="A12135" t="s">
        <v>14006</v>
      </c>
      <c r="B12135" s="1">
        <v>350000</v>
      </c>
      <c r="C1213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350000</v>
      </c>
      <c r="D12135" s="6" t="str">
        <f>LEFT(Table3[[#This Row],[Last Funding Amount - ORIG]],MIN(FIND({0,1,2,3,4,5,6,7,8,9,0},Table3[[#This Row],[Last Funding Amount - ORIG]]&amp;"0123456789"))-1)</f>
        <v/>
      </c>
      <c r="E12135" t="s">
        <v>112</v>
      </c>
      <c r="F12135" s="1">
        <v>350000</v>
      </c>
      <c r="H12135">
        <v>3</v>
      </c>
    </row>
    <row r="12136" spans="1:8" x14ac:dyDescent="0.2">
      <c r="A12136" t="s">
        <v>14007</v>
      </c>
      <c r="B12136" s="1">
        <v>218000000</v>
      </c>
      <c r="C1213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218000000</v>
      </c>
      <c r="D12136" s="6" t="str">
        <f>LEFT(Table3[[#This Row],[Last Funding Amount - ORIG]],MIN(FIND({0,1,2,3,4,5,6,7,8,9,0},Table3[[#This Row],[Last Funding Amount - ORIG]]&amp;"0123456789"))-1)</f>
        <v/>
      </c>
      <c r="E12136" t="s">
        <v>208</v>
      </c>
      <c r="F12136" s="1">
        <v>218000000</v>
      </c>
      <c r="H12136">
        <v>1</v>
      </c>
    </row>
    <row r="12137" spans="1:8" x14ac:dyDescent="0.2">
      <c r="A12137" t="s">
        <v>14008</v>
      </c>
      <c r="B12137" s="1">
        <v>100000000</v>
      </c>
      <c r="C1213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100000000</v>
      </c>
      <c r="D12137" s="6" t="str">
        <f>LEFT(Table3[[#This Row],[Last Funding Amount - ORIG]],MIN(FIND({0,1,2,3,4,5,6,7,8,9,0},Table3[[#This Row],[Last Funding Amount - ORIG]]&amp;"0123456789"))-1)</f>
        <v/>
      </c>
      <c r="E12137" t="s">
        <v>16</v>
      </c>
      <c r="F12137" s="1">
        <v>100000000</v>
      </c>
      <c r="G12137">
        <v>1</v>
      </c>
      <c r="H12137">
        <v>1</v>
      </c>
    </row>
    <row r="12138" spans="1:8" x14ac:dyDescent="0.2">
      <c r="A12138" t="s">
        <v>14009</v>
      </c>
      <c r="B12138" s="1">
        <v>50000</v>
      </c>
      <c r="C1213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</v>
      </c>
      <c r="D12138" s="6" t="str">
        <f>LEFT(Table3[[#This Row],[Last Funding Amount - ORIG]],MIN(FIND({0,1,2,3,4,5,6,7,8,9,0},Table3[[#This Row],[Last Funding Amount - ORIG]]&amp;"0123456789"))-1)</f>
        <v/>
      </c>
      <c r="E12138" t="s">
        <v>56</v>
      </c>
      <c r="F12138" s="1">
        <v>2617765</v>
      </c>
      <c r="H12138">
        <v>1</v>
      </c>
    </row>
    <row r="12139" spans="1:8" x14ac:dyDescent="0.2">
      <c r="A12139" t="s">
        <v>14010</v>
      </c>
      <c r="B12139" t="s">
        <v>14011</v>
      </c>
      <c r="C1213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7700000</v>
      </c>
      <c r="D12139" s="5" t="str">
        <f>LEFT(Table3[[#This Row],[Last Funding Amount - ORIG]],MIN(FIND({0,1,2,3,4,5,6,7,8,9,0},Table3[[#This Row],[Last Funding Amount - ORIG]]&amp;"0123456789"))-1)</f>
        <v>‰âÂ</v>
      </c>
      <c r="E12139" t="s">
        <v>22</v>
      </c>
      <c r="F12139" t="s">
        <v>14012</v>
      </c>
      <c r="G12139">
        <v>1</v>
      </c>
      <c r="H12139">
        <v>2</v>
      </c>
    </row>
    <row r="12140" spans="1:8" x14ac:dyDescent="0.2">
      <c r="A12140" t="s">
        <v>14013</v>
      </c>
      <c r="B12140" s="1">
        <v>550000</v>
      </c>
      <c r="C1214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550000</v>
      </c>
      <c r="D12140" s="6" t="str">
        <f>LEFT(Table3[[#This Row],[Last Funding Amount - ORIG]],MIN(FIND({0,1,2,3,4,5,6,7,8,9,0},Table3[[#This Row],[Last Funding Amount - ORIG]]&amp;"0123456789"))-1)</f>
        <v/>
      </c>
      <c r="E12140" t="s">
        <v>112</v>
      </c>
      <c r="F12140" s="1">
        <v>623245</v>
      </c>
      <c r="H12140">
        <v>3</v>
      </c>
    </row>
    <row r="12141" spans="1:8" x14ac:dyDescent="0.2">
      <c r="A12141" t="s">
        <v>14014</v>
      </c>
      <c r="B12141" s="1">
        <v>3316783</v>
      </c>
      <c r="C1214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3316783</v>
      </c>
      <c r="D12141" s="6" t="str">
        <f>LEFT(Table3[[#This Row],[Last Funding Amount - ORIG]],MIN(FIND({0,1,2,3,4,5,6,7,8,9,0},Table3[[#This Row],[Last Funding Amount - ORIG]]&amp;"0123456789"))-1)</f>
        <v/>
      </c>
      <c r="E12141" t="s">
        <v>13</v>
      </c>
      <c r="F12141" s="1">
        <v>3316783</v>
      </c>
    </row>
    <row r="12142" spans="1:8" x14ac:dyDescent="0.2">
      <c r="A12142" t="s">
        <v>14015</v>
      </c>
      <c r="B12142" s="1">
        <v>200000</v>
      </c>
      <c r="C1214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</v>
      </c>
      <c r="D12142" s="6" t="str">
        <f>LEFT(Table3[[#This Row],[Last Funding Amount - ORIG]],MIN(FIND({0,1,2,3,4,5,6,7,8,9,0},Table3[[#This Row],[Last Funding Amount - ORIG]]&amp;"0123456789"))-1)</f>
        <v/>
      </c>
      <c r="E12142" t="s">
        <v>20</v>
      </c>
      <c r="F12142" s="1">
        <v>200000</v>
      </c>
    </row>
    <row r="12143" spans="1:8" x14ac:dyDescent="0.2">
      <c r="A12143" t="s">
        <v>14016</v>
      </c>
      <c r="B12143" s="1">
        <v>2120042</v>
      </c>
      <c r="C1214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2120042</v>
      </c>
      <c r="D12143" s="6" t="str">
        <f>LEFT(Table3[[#This Row],[Last Funding Amount - ORIG]],MIN(FIND({0,1,2,3,4,5,6,7,8,9,0},Table3[[#This Row],[Last Funding Amount - ORIG]]&amp;"0123456789"))-1)</f>
        <v/>
      </c>
      <c r="E12143" t="s">
        <v>13</v>
      </c>
      <c r="F12143" s="1">
        <v>3934052</v>
      </c>
      <c r="G12143">
        <v>1</v>
      </c>
      <c r="H12143">
        <v>1</v>
      </c>
    </row>
    <row r="12144" spans="1:8" x14ac:dyDescent="0.2">
      <c r="A12144" t="s">
        <v>14017</v>
      </c>
      <c r="B12144" s="1">
        <v>100000</v>
      </c>
      <c r="C1214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</v>
      </c>
      <c r="D12144" s="6" t="str">
        <f>LEFT(Table3[[#This Row],[Last Funding Amount - ORIG]],MIN(FIND({0,1,2,3,4,5,6,7,8,9,0},Table3[[#This Row],[Last Funding Amount - ORIG]]&amp;"0123456789"))-1)</f>
        <v/>
      </c>
      <c r="E12144" t="s">
        <v>44</v>
      </c>
      <c r="F12144" s="1">
        <v>10268014</v>
      </c>
      <c r="G12144">
        <v>2</v>
      </c>
      <c r="H12144">
        <v>2</v>
      </c>
    </row>
    <row r="12145" spans="1:8" x14ac:dyDescent="0.2">
      <c r="A12145" t="s">
        <v>14018</v>
      </c>
      <c r="B12145" t="s">
        <v>13241</v>
      </c>
      <c r="C1214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10000000</v>
      </c>
      <c r="D12145" s="5" t="str">
        <f>LEFT(Table3[[#This Row],[Last Funding Amount - ORIG]],MIN(FIND({0,1,2,3,4,5,6,7,8,9,0},Table3[[#This Row],[Last Funding Amount - ORIG]]&amp;"0123456789"))-1)</f>
        <v>‰â_</v>
      </c>
      <c r="E12145" t="s">
        <v>112</v>
      </c>
      <c r="F12145" t="s">
        <v>13242</v>
      </c>
      <c r="G12145">
        <v>1</v>
      </c>
      <c r="H12145">
        <v>1</v>
      </c>
    </row>
    <row r="12146" spans="1:8" x14ac:dyDescent="0.2">
      <c r="A12146" t="s">
        <v>14019</v>
      </c>
      <c r="B12146" t="s">
        <v>1452</v>
      </c>
      <c r="C1214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750000</v>
      </c>
      <c r="D12146" s="5" t="str">
        <f>LEFT(Table3[[#This Row],[Last Funding Amount - ORIG]],MIN(FIND({0,1,2,3,4,5,6,7,8,9,0},Table3[[#This Row],[Last Funding Amount - ORIG]]&amp;"0123456789"))-1)</f>
        <v>‰âÂ</v>
      </c>
      <c r="E12146" t="s">
        <v>112</v>
      </c>
      <c r="F12146" t="s">
        <v>1527</v>
      </c>
      <c r="H12146">
        <v>1</v>
      </c>
    </row>
    <row r="12147" spans="1:8" x14ac:dyDescent="0.2">
      <c r="A12147" t="s">
        <v>14020</v>
      </c>
      <c r="B12147" s="1">
        <v>125000</v>
      </c>
      <c r="C1214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125000</v>
      </c>
      <c r="D12147" s="6" t="str">
        <f>LEFT(Table3[[#This Row],[Last Funding Amount - ORIG]],MIN(FIND({0,1,2,3,4,5,6,7,8,9,0},Table3[[#This Row],[Last Funding Amount - ORIG]]&amp;"0123456789"))-1)</f>
        <v/>
      </c>
      <c r="E12147" t="s">
        <v>112</v>
      </c>
      <c r="F12147" s="1">
        <v>825000</v>
      </c>
      <c r="H12147">
        <v>5</v>
      </c>
    </row>
    <row r="12148" spans="1:8" x14ac:dyDescent="0.2">
      <c r="A12148" t="s">
        <v>14021</v>
      </c>
      <c r="C1214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2148" s="6" t="str">
        <f>LEFT(Table3[[#This Row],[Last Funding Amount - ORIG]],MIN(FIND({0,1,2,3,4,5,6,7,8,9,0},Table3[[#This Row],[Last Funding Amount - ORIG]]&amp;"0123456789"))-1)</f>
        <v/>
      </c>
      <c r="E12148" t="s">
        <v>112</v>
      </c>
      <c r="F12148" s="1">
        <v>120000</v>
      </c>
      <c r="H12148">
        <v>5</v>
      </c>
    </row>
    <row r="12149" spans="1:8" x14ac:dyDescent="0.2">
      <c r="A12149" t="s">
        <v>14022</v>
      </c>
      <c r="B12149" s="1">
        <v>125000</v>
      </c>
      <c r="C1214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125000</v>
      </c>
      <c r="D12149" s="6" t="str">
        <f>LEFT(Table3[[#This Row],[Last Funding Amount - ORIG]],MIN(FIND({0,1,2,3,4,5,6,7,8,9,0},Table3[[#This Row],[Last Funding Amount - ORIG]]&amp;"0123456789"))-1)</f>
        <v/>
      </c>
      <c r="E12149" t="s">
        <v>112</v>
      </c>
      <c r="F12149" s="1">
        <v>4125000</v>
      </c>
      <c r="H12149">
        <v>1</v>
      </c>
    </row>
    <row r="12150" spans="1:8" x14ac:dyDescent="0.2">
      <c r="A12150" t="s">
        <v>14023</v>
      </c>
      <c r="B12150" s="1">
        <v>2000000</v>
      </c>
      <c r="C1215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</v>
      </c>
      <c r="D12150" s="6" t="str">
        <f>LEFT(Table3[[#This Row],[Last Funding Amount - ORIG]],MIN(FIND({0,1,2,3,4,5,6,7,8,9,0},Table3[[#This Row],[Last Funding Amount - ORIG]]&amp;"0123456789"))-1)</f>
        <v/>
      </c>
      <c r="E12150" t="s">
        <v>112</v>
      </c>
      <c r="F12150" s="1">
        <v>2000000</v>
      </c>
      <c r="G12150">
        <v>2</v>
      </c>
      <c r="H12150">
        <v>2</v>
      </c>
    </row>
    <row r="12151" spans="1:8" x14ac:dyDescent="0.2">
      <c r="A12151" t="s">
        <v>14024</v>
      </c>
      <c r="B12151" t="s">
        <v>14025</v>
      </c>
      <c r="C1215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1120000</v>
      </c>
      <c r="D12151" s="5" t="str">
        <f>LEFT(Table3[[#This Row],[Last Funding Amount - ORIG]],MIN(FIND({0,1,2,3,4,5,6,7,8,9,0},Table3[[#This Row],[Last Funding Amount - ORIG]]&amp;"0123456789"))-1)</f>
        <v>‰âÂ</v>
      </c>
      <c r="E12151" t="s">
        <v>112</v>
      </c>
      <c r="F12151" t="s">
        <v>14026</v>
      </c>
      <c r="G12151">
        <v>1</v>
      </c>
      <c r="H12151">
        <v>2</v>
      </c>
    </row>
    <row r="12152" spans="1:8" x14ac:dyDescent="0.2">
      <c r="A12152" t="s">
        <v>14027</v>
      </c>
      <c r="B12152" s="1">
        <v>13900000</v>
      </c>
      <c r="C1215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13900000</v>
      </c>
      <c r="D12152" s="6" t="str">
        <f>LEFT(Table3[[#This Row],[Last Funding Amount - ORIG]],MIN(FIND({0,1,2,3,4,5,6,7,8,9,0},Table3[[#This Row],[Last Funding Amount - ORIG]]&amp;"0123456789"))-1)</f>
        <v/>
      </c>
      <c r="E12152" t="s">
        <v>18</v>
      </c>
      <c r="F12152" s="1">
        <v>13900000</v>
      </c>
      <c r="H12152">
        <v>1</v>
      </c>
    </row>
    <row r="12153" spans="1:8" x14ac:dyDescent="0.2">
      <c r="A12153" t="s">
        <v>14028</v>
      </c>
      <c r="B12153" s="1">
        <v>1000000</v>
      </c>
      <c r="C1215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12153" s="6" t="str">
        <f>LEFT(Table3[[#This Row],[Last Funding Amount - ORIG]],MIN(FIND({0,1,2,3,4,5,6,7,8,9,0},Table3[[#This Row],[Last Funding Amount - ORIG]]&amp;"0123456789"))-1)</f>
        <v/>
      </c>
      <c r="E12153" t="s">
        <v>20</v>
      </c>
      <c r="F12153" s="1">
        <v>4000000</v>
      </c>
    </row>
    <row r="12154" spans="1:8" x14ac:dyDescent="0.2">
      <c r="A12154" t="s">
        <v>14029</v>
      </c>
      <c r="B12154" t="s">
        <v>711</v>
      </c>
      <c r="C1215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</v>
      </c>
      <c r="D12154" s="5" t="str">
        <f>LEFT(Table3[[#This Row],[Last Funding Amount - ORIG]],MIN(FIND({0,1,2,3,4,5,6,7,8,9,0},Table3[[#This Row],[Last Funding Amount - ORIG]]&amp;"0123456789"))-1)</f>
        <v>å£</v>
      </c>
      <c r="E12154" t="s">
        <v>13</v>
      </c>
      <c r="F12154" t="s">
        <v>712</v>
      </c>
      <c r="G12154">
        <v>2</v>
      </c>
      <c r="H12154">
        <v>2</v>
      </c>
    </row>
    <row r="12155" spans="1:8" x14ac:dyDescent="0.2">
      <c r="A12155" t="s">
        <v>14030</v>
      </c>
      <c r="B12155" s="1">
        <v>1800000</v>
      </c>
      <c r="C1215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1800000</v>
      </c>
      <c r="D12155" s="6" t="str">
        <f>LEFT(Table3[[#This Row],[Last Funding Amount - ORIG]],MIN(FIND({0,1,2,3,4,5,6,7,8,9,0},Table3[[#This Row],[Last Funding Amount - ORIG]]&amp;"0123456789"))-1)</f>
        <v/>
      </c>
      <c r="E12155" t="s">
        <v>13</v>
      </c>
      <c r="F12155" s="1">
        <v>1800000</v>
      </c>
    </row>
    <row r="12156" spans="1:8" x14ac:dyDescent="0.2">
      <c r="A12156" t="s">
        <v>14031</v>
      </c>
      <c r="B12156" s="1">
        <v>9500000</v>
      </c>
      <c r="C1215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9500000</v>
      </c>
      <c r="D12156" s="6" t="str">
        <f>LEFT(Table3[[#This Row],[Last Funding Amount - ORIG]],MIN(FIND({0,1,2,3,4,5,6,7,8,9,0},Table3[[#This Row],[Last Funding Amount - ORIG]]&amp;"0123456789"))-1)</f>
        <v/>
      </c>
      <c r="E12156" t="s">
        <v>11</v>
      </c>
      <c r="F12156" s="1">
        <v>12900000</v>
      </c>
      <c r="G12156">
        <v>2</v>
      </c>
      <c r="H12156">
        <v>3</v>
      </c>
    </row>
    <row r="12157" spans="1:8" x14ac:dyDescent="0.2">
      <c r="A12157" t="s">
        <v>14032</v>
      </c>
      <c r="B12157" s="1">
        <v>400000</v>
      </c>
      <c r="C1215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400000</v>
      </c>
      <c r="D12157" s="6" t="str">
        <f>LEFT(Table3[[#This Row],[Last Funding Amount - ORIG]],MIN(FIND({0,1,2,3,4,5,6,7,8,9,0},Table3[[#This Row],[Last Funding Amount - ORIG]]&amp;"0123456789"))-1)</f>
        <v/>
      </c>
      <c r="E12157" t="s">
        <v>112</v>
      </c>
      <c r="F12157" s="1">
        <v>400000</v>
      </c>
    </row>
    <row r="12158" spans="1:8" x14ac:dyDescent="0.2">
      <c r="A12158" t="s">
        <v>14033</v>
      </c>
      <c r="B12158" s="1">
        <v>1555000</v>
      </c>
      <c r="C1215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1555000</v>
      </c>
      <c r="D12158" s="6" t="str">
        <f>LEFT(Table3[[#This Row],[Last Funding Amount - ORIG]],MIN(FIND({0,1,2,3,4,5,6,7,8,9,0},Table3[[#This Row],[Last Funding Amount - ORIG]]&amp;"0123456789"))-1)</f>
        <v/>
      </c>
      <c r="E12158" t="s">
        <v>44</v>
      </c>
      <c r="F12158" s="1">
        <v>1555000</v>
      </c>
      <c r="H12158">
        <v>1</v>
      </c>
    </row>
    <row r="12159" spans="1:8" x14ac:dyDescent="0.2">
      <c r="A12159" t="s">
        <v>14034</v>
      </c>
      <c r="B12159" s="1">
        <v>125000</v>
      </c>
      <c r="C1215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125000</v>
      </c>
      <c r="D12159" s="6" t="str">
        <f>LEFT(Table3[[#This Row],[Last Funding Amount - ORIG]],MIN(FIND({0,1,2,3,4,5,6,7,8,9,0},Table3[[#This Row],[Last Funding Amount - ORIG]]&amp;"0123456789"))-1)</f>
        <v/>
      </c>
      <c r="E12159" t="s">
        <v>112</v>
      </c>
      <c r="F12159" s="1">
        <v>125000</v>
      </c>
      <c r="H12159">
        <v>2</v>
      </c>
    </row>
    <row r="12160" spans="1:8" x14ac:dyDescent="0.2">
      <c r="A12160" t="s">
        <v>14035</v>
      </c>
      <c r="B12160" s="1">
        <v>173000</v>
      </c>
      <c r="C1216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173000</v>
      </c>
      <c r="D12160" s="6" t="str">
        <f>LEFT(Table3[[#This Row],[Last Funding Amount - ORIG]],MIN(FIND({0,1,2,3,4,5,6,7,8,9,0},Table3[[#This Row],[Last Funding Amount - ORIG]]&amp;"0123456789"))-1)</f>
        <v/>
      </c>
      <c r="E12160" t="s">
        <v>112</v>
      </c>
      <c r="F12160" s="1">
        <v>598000</v>
      </c>
    </row>
    <row r="12161" spans="1:8" x14ac:dyDescent="0.2">
      <c r="A12161" t="s">
        <v>14036</v>
      </c>
      <c r="B12161" s="1">
        <v>280000</v>
      </c>
      <c r="C1216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280000</v>
      </c>
      <c r="D12161" s="6" t="str">
        <f>LEFT(Table3[[#This Row],[Last Funding Amount - ORIG]],MIN(FIND({0,1,2,3,4,5,6,7,8,9,0},Table3[[#This Row],[Last Funding Amount - ORIG]]&amp;"0123456789"))-1)</f>
        <v/>
      </c>
      <c r="E12161" t="s">
        <v>20</v>
      </c>
      <c r="F12161" s="1">
        <v>280000</v>
      </c>
    </row>
    <row r="12162" spans="1:8" x14ac:dyDescent="0.2">
      <c r="A12162" t="s">
        <v>14037</v>
      </c>
      <c r="B12162" s="1">
        <v>2900000</v>
      </c>
      <c r="C1216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2900000</v>
      </c>
      <c r="D12162" s="6" t="str">
        <f>LEFT(Table3[[#This Row],[Last Funding Amount - ORIG]],MIN(FIND({0,1,2,3,4,5,6,7,8,9,0},Table3[[#This Row],[Last Funding Amount - ORIG]]&amp;"0123456789"))-1)</f>
        <v/>
      </c>
      <c r="E12162" t="s">
        <v>22</v>
      </c>
      <c r="F12162" s="1">
        <v>2900000</v>
      </c>
    </row>
    <row r="12163" spans="1:8" x14ac:dyDescent="0.2">
      <c r="A12163" t="s">
        <v>14038</v>
      </c>
      <c r="B12163" s="1">
        <v>1000000</v>
      </c>
      <c r="C1216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12163" s="6" t="str">
        <f>LEFT(Table3[[#This Row],[Last Funding Amount - ORIG]],MIN(FIND({0,1,2,3,4,5,6,7,8,9,0},Table3[[#This Row],[Last Funding Amount - ORIG]]&amp;"0123456789"))-1)</f>
        <v/>
      </c>
      <c r="E12163" t="s">
        <v>112</v>
      </c>
      <c r="F12163" s="1">
        <v>1395000</v>
      </c>
      <c r="G12163">
        <v>1</v>
      </c>
      <c r="H12163">
        <v>8</v>
      </c>
    </row>
    <row r="12164" spans="1:8" x14ac:dyDescent="0.2">
      <c r="A12164" t="s">
        <v>14039</v>
      </c>
      <c r="B12164" t="s">
        <v>529</v>
      </c>
      <c r="C1216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4000000</v>
      </c>
      <c r="D12164" s="5" t="str">
        <f>LEFT(Table3[[#This Row],[Last Funding Amount - ORIG]],MIN(FIND({0,1,2,3,4,5,6,7,8,9,0},Table3[[#This Row],[Last Funding Amount - ORIG]]&amp;"0123456789"))-1)</f>
        <v>‰âÂ</v>
      </c>
      <c r="E12164" t="s">
        <v>112</v>
      </c>
      <c r="F12164" t="s">
        <v>530</v>
      </c>
      <c r="G12164">
        <v>1</v>
      </c>
      <c r="H12164">
        <v>1</v>
      </c>
    </row>
    <row r="12165" spans="1:8" x14ac:dyDescent="0.2">
      <c r="A12165" t="s">
        <v>14040</v>
      </c>
      <c r="B12165" s="1">
        <v>200000</v>
      </c>
      <c r="C1216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</v>
      </c>
      <c r="D12165" s="6" t="str">
        <f>LEFT(Table3[[#This Row],[Last Funding Amount - ORIG]],MIN(FIND({0,1,2,3,4,5,6,7,8,9,0},Table3[[#This Row],[Last Funding Amount - ORIG]]&amp;"0123456789"))-1)</f>
        <v/>
      </c>
      <c r="E12165" t="s">
        <v>112</v>
      </c>
      <c r="F12165" s="1">
        <v>200000</v>
      </c>
      <c r="H12165">
        <v>2</v>
      </c>
    </row>
    <row r="12166" spans="1:8" x14ac:dyDescent="0.2">
      <c r="A12166" t="s">
        <v>14041</v>
      </c>
      <c r="B12166" s="1">
        <v>150000</v>
      </c>
      <c r="C1216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</v>
      </c>
      <c r="D12166" s="6" t="str">
        <f>LEFT(Table3[[#This Row],[Last Funding Amount - ORIG]],MIN(FIND({0,1,2,3,4,5,6,7,8,9,0},Table3[[#This Row],[Last Funding Amount - ORIG]]&amp;"0123456789"))-1)</f>
        <v/>
      </c>
      <c r="E12166" t="s">
        <v>56</v>
      </c>
      <c r="F12166" s="1">
        <v>200000</v>
      </c>
    </row>
    <row r="12167" spans="1:8" x14ac:dyDescent="0.2">
      <c r="A12167" t="s">
        <v>14042</v>
      </c>
      <c r="B12167" s="1">
        <v>250000</v>
      </c>
      <c r="C1216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</v>
      </c>
      <c r="D12167" s="6" t="str">
        <f>LEFT(Table3[[#This Row],[Last Funding Amount - ORIG]],MIN(FIND({0,1,2,3,4,5,6,7,8,9,0},Table3[[#This Row],[Last Funding Amount - ORIG]]&amp;"0123456789"))-1)</f>
        <v/>
      </c>
      <c r="E12167" t="s">
        <v>112</v>
      </c>
      <c r="F12167" s="1">
        <v>250000</v>
      </c>
      <c r="H12167">
        <v>1</v>
      </c>
    </row>
    <row r="12168" spans="1:8" x14ac:dyDescent="0.2">
      <c r="A12168" t="s">
        <v>14043</v>
      </c>
      <c r="B12168" s="1">
        <v>1500000</v>
      </c>
      <c r="C1216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1500000</v>
      </c>
      <c r="D12168" s="6" t="str">
        <f>LEFT(Table3[[#This Row],[Last Funding Amount - ORIG]],MIN(FIND({0,1,2,3,4,5,6,7,8,9,0},Table3[[#This Row],[Last Funding Amount - ORIG]]&amp;"0123456789"))-1)</f>
        <v/>
      </c>
      <c r="E12168" t="s">
        <v>13</v>
      </c>
      <c r="F12168" s="1">
        <v>2132669</v>
      </c>
      <c r="G12168">
        <v>1</v>
      </c>
      <c r="H12168">
        <v>2</v>
      </c>
    </row>
    <row r="12169" spans="1:8" x14ac:dyDescent="0.2">
      <c r="A12169" t="s">
        <v>14044</v>
      </c>
      <c r="B12169" s="1">
        <v>3135195</v>
      </c>
      <c r="C1216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3135195</v>
      </c>
      <c r="D12169" s="6" t="str">
        <f>LEFT(Table3[[#This Row],[Last Funding Amount - ORIG]],MIN(FIND({0,1,2,3,4,5,6,7,8,9,0},Table3[[#This Row],[Last Funding Amount - ORIG]]&amp;"0123456789"))-1)</f>
        <v/>
      </c>
      <c r="E12169" t="s">
        <v>18</v>
      </c>
      <c r="F12169" s="1">
        <v>5595195</v>
      </c>
      <c r="G12169">
        <v>1</v>
      </c>
      <c r="H12169">
        <v>1</v>
      </c>
    </row>
    <row r="12170" spans="1:8" x14ac:dyDescent="0.2">
      <c r="A12170" t="s">
        <v>14045</v>
      </c>
      <c r="B12170" s="1">
        <v>220000</v>
      </c>
      <c r="C1217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220000</v>
      </c>
      <c r="D12170" s="6" t="str">
        <f>LEFT(Table3[[#This Row],[Last Funding Amount - ORIG]],MIN(FIND({0,1,2,3,4,5,6,7,8,9,0},Table3[[#This Row],[Last Funding Amount - ORIG]]&amp;"0123456789"))-1)</f>
        <v/>
      </c>
      <c r="E12170" t="s">
        <v>112</v>
      </c>
      <c r="F12170" s="1">
        <v>220000</v>
      </c>
      <c r="G12170">
        <v>1</v>
      </c>
      <c r="H12170">
        <v>1</v>
      </c>
    </row>
    <row r="12171" spans="1:8" x14ac:dyDescent="0.2">
      <c r="A12171" t="s">
        <v>14046</v>
      </c>
      <c r="B12171" s="1">
        <v>1000000</v>
      </c>
      <c r="C1217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12171" s="6" t="str">
        <f>LEFT(Table3[[#This Row],[Last Funding Amount - ORIG]],MIN(FIND({0,1,2,3,4,5,6,7,8,9,0},Table3[[#This Row],[Last Funding Amount - ORIG]]&amp;"0123456789"))-1)</f>
        <v/>
      </c>
      <c r="E12171" t="s">
        <v>13</v>
      </c>
      <c r="F12171" s="1">
        <v>2000000</v>
      </c>
      <c r="H12171">
        <v>7</v>
      </c>
    </row>
    <row r="12172" spans="1:8" x14ac:dyDescent="0.2">
      <c r="A12172" t="s">
        <v>14047</v>
      </c>
      <c r="B12172" s="1">
        <v>538000</v>
      </c>
      <c r="C1217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538000</v>
      </c>
      <c r="D12172" s="6" t="str">
        <f>LEFT(Table3[[#This Row],[Last Funding Amount - ORIG]],MIN(FIND({0,1,2,3,4,5,6,7,8,9,0},Table3[[#This Row],[Last Funding Amount - ORIG]]&amp;"0123456789"))-1)</f>
        <v/>
      </c>
      <c r="E12172" t="s">
        <v>20</v>
      </c>
      <c r="F12172" s="1">
        <v>2838000</v>
      </c>
      <c r="G12172">
        <v>1</v>
      </c>
      <c r="H12172">
        <v>9</v>
      </c>
    </row>
    <row r="12173" spans="1:8" x14ac:dyDescent="0.2">
      <c r="A12173" t="s">
        <v>14048</v>
      </c>
      <c r="B12173" s="1">
        <v>1500000</v>
      </c>
      <c r="C1217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1500000</v>
      </c>
      <c r="D12173" s="6" t="str">
        <f>LEFT(Table3[[#This Row],[Last Funding Amount - ORIG]],MIN(FIND({0,1,2,3,4,5,6,7,8,9,0},Table3[[#This Row],[Last Funding Amount - ORIG]]&amp;"0123456789"))-1)</f>
        <v/>
      </c>
      <c r="E12173" t="s">
        <v>112</v>
      </c>
      <c r="F12173" s="1">
        <v>2500000</v>
      </c>
      <c r="G12173">
        <v>1</v>
      </c>
      <c r="H12173">
        <v>6</v>
      </c>
    </row>
    <row r="12174" spans="1:8" x14ac:dyDescent="0.2">
      <c r="A12174" t="s">
        <v>14049</v>
      </c>
      <c r="B12174" s="1">
        <v>2000000</v>
      </c>
      <c r="C1217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</v>
      </c>
      <c r="D12174" s="6" t="str">
        <f>LEFT(Table3[[#This Row],[Last Funding Amount - ORIG]],MIN(FIND({0,1,2,3,4,5,6,7,8,9,0},Table3[[#This Row],[Last Funding Amount - ORIG]]&amp;"0123456789"))-1)</f>
        <v/>
      </c>
      <c r="E12174" t="s">
        <v>13</v>
      </c>
      <c r="F12174" s="1">
        <v>2000000</v>
      </c>
      <c r="G12174">
        <v>1</v>
      </c>
      <c r="H12174">
        <v>1</v>
      </c>
    </row>
    <row r="12175" spans="1:8" x14ac:dyDescent="0.2">
      <c r="A12175" t="s">
        <v>14050</v>
      </c>
      <c r="B12175" t="s">
        <v>8000</v>
      </c>
      <c r="C1217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1600000</v>
      </c>
      <c r="D12175" s="5" t="str">
        <f>LEFT(Table3[[#This Row],[Last Funding Amount - ORIG]],MIN(FIND({0,1,2,3,4,5,6,7,8,9,0},Table3[[#This Row],[Last Funding Amount - ORIG]]&amp;"0123456789"))-1)</f>
        <v>CA$</v>
      </c>
      <c r="E12175" t="s">
        <v>112</v>
      </c>
      <c r="F12175" s="1">
        <v>1279479</v>
      </c>
      <c r="H12175">
        <v>3</v>
      </c>
    </row>
    <row r="12176" spans="1:8" x14ac:dyDescent="0.2">
      <c r="A12176" t="s">
        <v>14051</v>
      </c>
      <c r="B12176" s="1">
        <v>125000</v>
      </c>
      <c r="C1217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125000</v>
      </c>
      <c r="D12176" s="6" t="str">
        <f>LEFT(Table3[[#This Row],[Last Funding Amount - ORIG]],MIN(FIND({0,1,2,3,4,5,6,7,8,9,0},Table3[[#This Row],[Last Funding Amount - ORIG]]&amp;"0123456789"))-1)</f>
        <v/>
      </c>
      <c r="E12176" t="s">
        <v>112</v>
      </c>
      <c r="F12176" s="1">
        <v>380168</v>
      </c>
      <c r="H12176">
        <v>1</v>
      </c>
    </row>
    <row r="12177" spans="1:8" x14ac:dyDescent="0.2">
      <c r="A12177" t="s">
        <v>14052</v>
      </c>
      <c r="B12177" s="1">
        <v>1200000</v>
      </c>
      <c r="C1217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1200000</v>
      </c>
      <c r="D12177" s="6" t="str">
        <f>LEFT(Table3[[#This Row],[Last Funding Amount - ORIG]],MIN(FIND({0,1,2,3,4,5,6,7,8,9,0},Table3[[#This Row],[Last Funding Amount - ORIG]]&amp;"0123456789"))-1)</f>
        <v/>
      </c>
      <c r="E12177" t="s">
        <v>20</v>
      </c>
      <c r="F12177" s="1">
        <v>4240000</v>
      </c>
      <c r="H12177">
        <v>2</v>
      </c>
    </row>
    <row r="12178" spans="1:8" x14ac:dyDescent="0.2">
      <c r="A12178" t="s">
        <v>14053</v>
      </c>
      <c r="B12178" s="1">
        <v>1600000</v>
      </c>
      <c r="C1217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1600000</v>
      </c>
      <c r="D12178" s="6" t="str">
        <f>LEFT(Table3[[#This Row],[Last Funding Amount - ORIG]],MIN(FIND({0,1,2,3,4,5,6,7,8,9,0},Table3[[#This Row],[Last Funding Amount - ORIG]]&amp;"0123456789"))-1)</f>
        <v/>
      </c>
      <c r="E12178" t="s">
        <v>13</v>
      </c>
      <c r="F12178" s="1">
        <v>1600000</v>
      </c>
      <c r="H12178">
        <v>2</v>
      </c>
    </row>
    <row r="12179" spans="1:8" x14ac:dyDescent="0.2">
      <c r="A12179" t="s">
        <v>14054</v>
      </c>
      <c r="B12179" s="1">
        <v>1500000</v>
      </c>
      <c r="C1217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1500000</v>
      </c>
      <c r="D12179" s="6" t="str">
        <f>LEFT(Table3[[#This Row],[Last Funding Amount - ORIG]],MIN(FIND({0,1,2,3,4,5,6,7,8,9,0},Table3[[#This Row],[Last Funding Amount - ORIG]]&amp;"0123456789"))-1)</f>
        <v/>
      </c>
      <c r="E12179" t="s">
        <v>13</v>
      </c>
      <c r="F12179" s="1">
        <v>1500000</v>
      </c>
      <c r="G12179">
        <v>1</v>
      </c>
      <c r="H12179">
        <v>1</v>
      </c>
    </row>
    <row r="12180" spans="1:8" x14ac:dyDescent="0.2">
      <c r="A12180" t="s">
        <v>14055</v>
      </c>
      <c r="B12180" s="1">
        <v>1500000</v>
      </c>
      <c r="C1218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1500000</v>
      </c>
      <c r="D12180" s="6" t="str">
        <f>LEFT(Table3[[#This Row],[Last Funding Amount - ORIG]],MIN(FIND({0,1,2,3,4,5,6,7,8,9,0},Table3[[#This Row],[Last Funding Amount - ORIG]]&amp;"0123456789"))-1)</f>
        <v/>
      </c>
      <c r="E12180" t="s">
        <v>112</v>
      </c>
      <c r="F12180" s="1">
        <v>1500000</v>
      </c>
      <c r="H12180">
        <v>5</v>
      </c>
    </row>
    <row r="12181" spans="1:8" x14ac:dyDescent="0.2">
      <c r="A12181" t="s">
        <v>14056</v>
      </c>
      <c r="B12181" s="1">
        <v>15000000</v>
      </c>
      <c r="C1218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15000000</v>
      </c>
      <c r="D12181" s="6" t="str">
        <f>LEFT(Table3[[#This Row],[Last Funding Amount - ORIG]],MIN(FIND({0,1,2,3,4,5,6,7,8,9,0},Table3[[#This Row],[Last Funding Amount - ORIG]]&amp;"0123456789"))-1)</f>
        <v/>
      </c>
      <c r="E12181" t="s">
        <v>22</v>
      </c>
      <c r="F12181" s="1">
        <v>15000000</v>
      </c>
    </row>
    <row r="12182" spans="1:8" x14ac:dyDescent="0.2">
      <c r="A12182" t="s">
        <v>14057</v>
      </c>
      <c r="C1218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2182" s="6" t="str">
        <f>LEFT(Table3[[#This Row],[Last Funding Amount - ORIG]],MIN(FIND({0,1,2,3,4,5,6,7,8,9,0},Table3[[#This Row],[Last Funding Amount - ORIG]]&amp;"0123456789"))-1)</f>
        <v/>
      </c>
      <c r="E12182" t="s">
        <v>22</v>
      </c>
      <c r="F12182" t="s">
        <v>5610</v>
      </c>
    </row>
    <row r="12183" spans="1:8" x14ac:dyDescent="0.2">
      <c r="A12183" t="s">
        <v>14058</v>
      </c>
      <c r="B12183" t="s">
        <v>14059</v>
      </c>
      <c r="C1218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4200000</v>
      </c>
      <c r="D12183" s="5" t="str">
        <f>LEFT(Table3[[#This Row],[Last Funding Amount - ORIG]],MIN(FIND({0,1,2,3,4,5,6,7,8,9,0},Table3[[#This Row],[Last Funding Amount - ORIG]]&amp;"0123456789"))-1)</f>
        <v>‰âÂ</v>
      </c>
      <c r="E12183" t="s">
        <v>22</v>
      </c>
      <c r="F12183" t="s">
        <v>4540</v>
      </c>
      <c r="G12183">
        <v>2</v>
      </c>
      <c r="H12183">
        <v>2</v>
      </c>
    </row>
    <row r="12184" spans="1:8" x14ac:dyDescent="0.2">
      <c r="A12184" t="s">
        <v>14060</v>
      </c>
      <c r="C1218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2184" s="6" t="str">
        <f>LEFT(Table3[[#This Row],[Last Funding Amount - ORIG]],MIN(FIND({0,1,2,3,4,5,6,7,8,9,0},Table3[[#This Row],[Last Funding Amount - ORIG]]&amp;"0123456789"))-1)</f>
        <v/>
      </c>
      <c r="E12184" t="s">
        <v>13</v>
      </c>
      <c r="F12184" s="1">
        <v>1000000</v>
      </c>
      <c r="H12184">
        <v>2</v>
      </c>
    </row>
    <row r="12185" spans="1:8" x14ac:dyDescent="0.2">
      <c r="A12185" t="s">
        <v>14061</v>
      </c>
      <c r="B12185" s="1">
        <v>366000</v>
      </c>
      <c r="C1218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366000</v>
      </c>
      <c r="D12185" s="6" t="str">
        <f>LEFT(Table3[[#This Row],[Last Funding Amount - ORIG]],MIN(FIND({0,1,2,3,4,5,6,7,8,9,0},Table3[[#This Row],[Last Funding Amount - ORIG]]&amp;"0123456789"))-1)</f>
        <v/>
      </c>
      <c r="E12185" t="s">
        <v>13</v>
      </c>
      <c r="F12185" s="1">
        <v>3366000</v>
      </c>
      <c r="G12185">
        <v>1</v>
      </c>
      <c r="H12185">
        <v>1</v>
      </c>
    </row>
    <row r="12186" spans="1:8" x14ac:dyDescent="0.2">
      <c r="A12186" t="s">
        <v>14062</v>
      </c>
      <c r="B12186" s="1">
        <v>1000000</v>
      </c>
      <c r="C1218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12186" s="6" t="str">
        <f>LEFT(Table3[[#This Row],[Last Funding Amount - ORIG]],MIN(FIND({0,1,2,3,4,5,6,7,8,9,0},Table3[[#This Row],[Last Funding Amount - ORIG]]&amp;"0123456789"))-1)</f>
        <v/>
      </c>
      <c r="E12186" t="s">
        <v>112</v>
      </c>
      <c r="F12186" s="1">
        <v>1000000</v>
      </c>
      <c r="H12186">
        <v>1</v>
      </c>
    </row>
    <row r="12187" spans="1:8" x14ac:dyDescent="0.2">
      <c r="A12187" t="s">
        <v>14063</v>
      </c>
      <c r="B12187" s="1">
        <v>1000000</v>
      </c>
      <c r="C1218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12187" s="6" t="str">
        <f>LEFT(Table3[[#This Row],[Last Funding Amount - ORIG]],MIN(FIND({0,1,2,3,4,5,6,7,8,9,0},Table3[[#This Row],[Last Funding Amount - ORIG]]&amp;"0123456789"))-1)</f>
        <v/>
      </c>
      <c r="E12187" t="s">
        <v>22</v>
      </c>
      <c r="F12187" s="1">
        <v>1000000</v>
      </c>
      <c r="G12187">
        <v>1</v>
      </c>
      <c r="H12187">
        <v>4</v>
      </c>
    </row>
    <row r="12188" spans="1:8" x14ac:dyDescent="0.2">
      <c r="A12188" t="s">
        <v>14064</v>
      </c>
      <c r="B12188" s="1">
        <v>2300000</v>
      </c>
      <c r="C1218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2300000</v>
      </c>
      <c r="D12188" s="6" t="str">
        <f>LEFT(Table3[[#This Row],[Last Funding Amount - ORIG]],MIN(FIND({0,1,2,3,4,5,6,7,8,9,0},Table3[[#This Row],[Last Funding Amount - ORIG]]&amp;"0123456789"))-1)</f>
        <v/>
      </c>
      <c r="E12188" t="s">
        <v>13</v>
      </c>
      <c r="F12188" s="1">
        <v>10971127</v>
      </c>
      <c r="G12188">
        <v>1</v>
      </c>
      <c r="H12188">
        <v>1</v>
      </c>
    </row>
    <row r="12189" spans="1:8" x14ac:dyDescent="0.2">
      <c r="A12189" t="s">
        <v>14065</v>
      </c>
      <c r="C1218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2189" s="6" t="str">
        <f>LEFT(Table3[[#This Row],[Last Funding Amount - ORIG]],MIN(FIND({0,1,2,3,4,5,6,7,8,9,0},Table3[[#This Row],[Last Funding Amount - ORIG]]&amp;"0123456789"))-1)</f>
        <v/>
      </c>
      <c r="E12189" t="s">
        <v>13</v>
      </c>
      <c r="F12189" s="1">
        <v>3200000</v>
      </c>
      <c r="H12189">
        <v>6</v>
      </c>
    </row>
    <row r="12190" spans="1:8" x14ac:dyDescent="0.2">
      <c r="A12190" t="s">
        <v>14066</v>
      </c>
      <c r="C1219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2190" s="6" t="str">
        <f>LEFT(Table3[[#This Row],[Last Funding Amount - ORIG]],MIN(FIND({0,1,2,3,4,5,6,7,8,9,0},Table3[[#This Row],[Last Funding Amount - ORIG]]&amp;"0123456789"))-1)</f>
        <v/>
      </c>
      <c r="E12190" t="s">
        <v>13</v>
      </c>
      <c r="F12190" s="1">
        <v>476400</v>
      </c>
      <c r="G12190">
        <v>1</v>
      </c>
      <c r="H12190">
        <v>4</v>
      </c>
    </row>
    <row r="12191" spans="1:8" x14ac:dyDescent="0.2">
      <c r="A12191" t="s">
        <v>14067</v>
      </c>
      <c r="B12191" s="1">
        <v>200000</v>
      </c>
      <c r="C1219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</v>
      </c>
      <c r="D12191" s="6" t="str">
        <f>LEFT(Table3[[#This Row],[Last Funding Amount - ORIG]],MIN(FIND({0,1,2,3,4,5,6,7,8,9,0},Table3[[#This Row],[Last Funding Amount - ORIG]]&amp;"0123456789"))-1)</f>
        <v/>
      </c>
      <c r="E12191" t="s">
        <v>112</v>
      </c>
      <c r="F12191" s="1">
        <v>350000</v>
      </c>
      <c r="G12191">
        <v>1</v>
      </c>
      <c r="H12191">
        <v>3</v>
      </c>
    </row>
    <row r="12192" spans="1:8" x14ac:dyDescent="0.2">
      <c r="A12192" t="s">
        <v>14068</v>
      </c>
      <c r="B12192" s="1">
        <v>2350000</v>
      </c>
      <c r="C1219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2350000</v>
      </c>
      <c r="D12192" s="6" t="str">
        <f>LEFT(Table3[[#This Row],[Last Funding Amount - ORIG]],MIN(FIND({0,1,2,3,4,5,6,7,8,9,0},Table3[[#This Row],[Last Funding Amount - ORIG]]&amp;"0123456789"))-1)</f>
        <v/>
      </c>
      <c r="E12192" t="s">
        <v>208</v>
      </c>
      <c r="F12192" s="1">
        <v>3630000</v>
      </c>
    </row>
    <row r="12193" spans="1:8" x14ac:dyDescent="0.2">
      <c r="A12193" t="s">
        <v>14069</v>
      </c>
      <c r="B12193" s="1">
        <v>2500000</v>
      </c>
      <c r="C1219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2500000</v>
      </c>
      <c r="D12193" s="6" t="str">
        <f>LEFT(Table3[[#This Row],[Last Funding Amount - ORIG]],MIN(FIND({0,1,2,3,4,5,6,7,8,9,0},Table3[[#This Row],[Last Funding Amount - ORIG]]&amp;"0123456789"))-1)</f>
        <v/>
      </c>
      <c r="E12193" t="s">
        <v>22</v>
      </c>
      <c r="F12193" s="1">
        <v>4485010</v>
      </c>
      <c r="H12193">
        <v>2</v>
      </c>
    </row>
    <row r="12194" spans="1:8" x14ac:dyDescent="0.2">
      <c r="A12194" t="s">
        <v>14070</v>
      </c>
      <c r="B12194" s="1">
        <v>1200000</v>
      </c>
      <c r="C1219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1200000</v>
      </c>
      <c r="D12194" s="6" t="str">
        <f>LEFT(Table3[[#This Row],[Last Funding Amount - ORIG]],MIN(FIND({0,1,2,3,4,5,6,7,8,9,0},Table3[[#This Row],[Last Funding Amount - ORIG]]&amp;"0123456789"))-1)</f>
        <v/>
      </c>
      <c r="E12194" t="s">
        <v>112</v>
      </c>
      <c r="F12194" s="1">
        <v>1200000</v>
      </c>
      <c r="G12194">
        <v>1</v>
      </c>
      <c r="H12194">
        <v>8</v>
      </c>
    </row>
    <row r="12195" spans="1:8" x14ac:dyDescent="0.2">
      <c r="A12195" t="s">
        <v>14071</v>
      </c>
      <c r="C1219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2195" s="6" t="str">
        <f>LEFT(Table3[[#This Row],[Last Funding Amount - ORIG]],MIN(FIND({0,1,2,3,4,5,6,7,8,9,0},Table3[[#This Row],[Last Funding Amount - ORIG]]&amp;"0123456789"))-1)</f>
        <v/>
      </c>
      <c r="E12195" t="s">
        <v>112</v>
      </c>
      <c r="F12195" s="1">
        <v>120000</v>
      </c>
      <c r="H12195">
        <v>11</v>
      </c>
    </row>
    <row r="12196" spans="1:8" x14ac:dyDescent="0.2">
      <c r="A12196" t="s">
        <v>14072</v>
      </c>
      <c r="B12196" s="1">
        <v>775000</v>
      </c>
      <c r="C1219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775000</v>
      </c>
      <c r="D12196" s="6" t="str">
        <f>LEFT(Table3[[#This Row],[Last Funding Amount - ORIG]],MIN(FIND({0,1,2,3,4,5,6,7,8,9,0},Table3[[#This Row],[Last Funding Amount - ORIG]]&amp;"0123456789"))-1)</f>
        <v/>
      </c>
      <c r="E12196" t="s">
        <v>13</v>
      </c>
      <c r="F12196" s="1">
        <v>1320000</v>
      </c>
      <c r="H12196">
        <v>1</v>
      </c>
    </row>
    <row r="12197" spans="1:8" x14ac:dyDescent="0.2">
      <c r="A12197" t="s">
        <v>14073</v>
      </c>
      <c r="B12197" s="1">
        <v>100000</v>
      </c>
      <c r="C1219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</v>
      </c>
      <c r="D12197" s="6" t="str">
        <f>LEFT(Table3[[#This Row],[Last Funding Amount - ORIG]],MIN(FIND({0,1,2,3,4,5,6,7,8,9,0},Table3[[#This Row],[Last Funding Amount - ORIG]]&amp;"0123456789"))-1)</f>
        <v/>
      </c>
      <c r="E12197" t="s">
        <v>112</v>
      </c>
      <c r="F12197" s="1">
        <v>675000</v>
      </c>
      <c r="H12197">
        <v>2</v>
      </c>
    </row>
    <row r="12198" spans="1:8" x14ac:dyDescent="0.2">
      <c r="A12198" t="s">
        <v>14074</v>
      </c>
      <c r="B12198" t="s">
        <v>8250</v>
      </c>
      <c r="C1219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6000000</v>
      </c>
      <c r="D12198" s="5" t="str">
        <f>LEFT(Table3[[#This Row],[Last Funding Amount - ORIG]],MIN(FIND({0,1,2,3,4,5,6,7,8,9,0},Table3[[#This Row],[Last Funding Amount - ORIG]]&amp;"0123456789"))-1)</f>
        <v>SEK</v>
      </c>
      <c r="E12198" t="s">
        <v>13</v>
      </c>
      <c r="F12198" t="s">
        <v>12447</v>
      </c>
    </row>
    <row r="12199" spans="1:8" x14ac:dyDescent="0.2">
      <c r="A12199" t="s">
        <v>14075</v>
      </c>
      <c r="B12199" s="1">
        <v>829450</v>
      </c>
      <c r="C1219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829450</v>
      </c>
      <c r="D12199" s="6" t="str">
        <f>LEFT(Table3[[#This Row],[Last Funding Amount - ORIG]],MIN(FIND({0,1,2,3,4,5,6,7,8,9,0},Table3[[#This Row],[Last Funding Amount - ORIG]]&amp;"0123456789"))-1)</f>
        <v/>
      </c>
      <c r="E12199" t="s">
        <v>13</v>
      </c>
      <c r="F12199" s="1">
        <v>1679450</v>
      </c>
    </row>
    <row r="12200" spans="1:8" x14ac:dyDescent="0.2">
      <c r="A12200" t="s">
        <v>14076</v>
      </c>
      <c r="B12200" s="1">
        <v>650000</v>
      </c>
      <c r="C1220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650000</v>
      </c>
      <c r="D12200" s="6" t="str">
        <f>LEFT(Table3[[#This Row],[Last Funding Amount - ORIG]],MIN(FIND({0,1,2,3,4,5,6,7,8,9,0},Table3[[#This Row],[Last Funding Amount - ORIG]]&amp;"0123456789"))-1)</f>
        <v/>
      </c>
      <c r="E12200" t="s">
        <v>112</v>
      </c>
      <c r="F12200" s="1">
        <v>650000</v>
      </c>
      <c r="H12200">
        <v>2</v>
      </c>
    </row>
    <row r="12201" spans="1:8" x14ac:dyDescent="0.2">
      <c r="A12201" t="s">
        <v>14077</v>
      </c>
      <c r="C1220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2201" s="6" t="str">
        <f>LEFT(Table3[[#This Row],[Last Funding Amount - ORIG]],MIN(FIND({0,1,2,3,4,5,6,7,8,9,0},Table3[[#This Row],[Last Funding Amount - ORIG]]&amp;"0123456789"))-1)</f>
        <v/>
      </c>
      <c r="E12201" t="s">
        <v>112</v>
      </c>
      <c r="F12201" s="1">
        <v>300000</v>
      </c>
      <c r="H12201">
        <v>1</v>
      </c>
    </row>
    <row r="12202" spans="1:8" x14ac:dyDescent="0.2">
      <c r="A12202" t="s">
        <v>14078</v>
      </c>
      <c r="B12202" s="1">
        <v>200800</v>
      </c>
      <c r="C1220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200800</v>
      </c>
      <c r="D12202" s="6" t="str">
        <f>LEFT(Table3[[#This Row],[Last Funding Amount - ORIG]],MIN(FIND({0,1,2,3,4,5,6,7,8,9,0},Table3[[#This Row],[Last Funding Amount - ORIG]]&amp;"0123456789"))-1)</f>
        <v/>
      </c>
      <c r="E12202" t="s">
        <v>402</v>
      </c>
      <c r="F12202" s="1">
        <v>373150</v>
      </c>
      <c r="H12202">
        <v>3</v>
      </c>
    </row>
    <row r="12203" spans="1:8" x14ac:dyDescent="0.2">
      <c r="A12203" t="s">
        <v>14079</v>
      </c>
      <c r="B12203" s="1">
        <v>125000</v>
      </c>
      <c r="C1220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125000</v>
      </c>
      <c r="D12203" s="6" t="str">
        <f>LEFT(Table3[[#This Row],[Last Funding Amount - ORIG]],MIN(FIND({0,1,2,3,4,5,6,7,8,9,0},Table3[[#This Row],[Last Funding Amount - ORIG]]&amp;"0123456789"))-1)</f>
        <v/>
      </c>
      <c r="E12203" t="s">
        <v>112</v>
      </c>
      <c r="F12203" s="1">
        <v>125000</v>
      </c>
      <c r="H12203">
        <v>1</v>
      </c>
    </row>
    <row r="12204" spans="1:8" x14ac:dyDescent="0.2">
      <c r="A12204" t="s">
        <v>14080</v>
      </c>
      <c r="B12204" s="1">
        <v>1300000</v>
      </c>
      <c r="C1220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1300000</v>
      </c>
      <c r="D12204" s="6" t="str">
        <f>LEFT(Table3[[#This Row],[Last Funding Amount - ORIG]],MIN(FIND({0,1,2,3,4,5,6,7,8,9,0},Table3[[#This Row],[Last Funding Amount - ORIG]]&amp;"0123456789"))-1)</f>
        <v/>
      </c>
      <c r="E12204" t="s">
        <v>13</v>
      </c>
      <c r="F12204" s="1">
        <v>1400000</v>
      </c>
      <c r="H12204">
        <v>1</v>
      </c>
    </row>
    <row r="12205" spans="1:8" x14ac:dyDescent="0.2">
      <c r="A12205" t="s">
        <v>14081</v>
      </c>
      <c r="B12205" t="s">
        <v>3372</v>
      </c>
      <c r="C1220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</v>
      </c>
      <c r="D12205" s="5" t="str">
        <f>LEFT(Table3[[#This Row],[Last Funding Amount - ORIG]],MIN(FIND({0,1,2,3,4,5,6,7,8,9,0},Table3[[#This Row],[Last Funding Amount - ORIG]]&amp;"0123456789"))-1)</f>
        <v>CA$</v>
      </c>
      <c r="E12205" t="s">
        <v>112</v>
      </c>
      <c r="F12205" t="s">
        <v>3373</v>
      </c>
      <c r="H12205">
        <v>1</v>
      </c>
    </row>
    <row r="12206" spans="1:8" x14ac:dyDescent="0.2">
      <c r="A12206" t="s">
        <v>14082</v>
      </c>
      <c r="B12206" s="1">
        <v>500000</v>
      </c>
      <c r="C1220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</v>
      </c>
      <c r="D12206" s="6" t="str">
        <f>LEFT(Table3[[#This Row],[Last Funding Amount - ORIG]],MIN(FIND({0,1,2,3,4,5,6,7,8,9,0},Table3[[#This Row],[Last Funding Amount - ORIG]]&amp;"0123456789"))-1)</f>
        <v/>
      </c>
      <c r="E12206" t="s">
        <v>112</v>
      </c>
      <c r="F12206" s="1">
        <v>2000000</v>
      </c>
    </row>
    <row r="12207" spans="1:8" x14ac:dyDescent="0.2">
      <c r="A12207" t="s">
        <v>14083</v>
      </c>
      <c r="B12207" s="1">
        <v>25000</v>
      </c>
      <c r="C1220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</v>
      </c>
      <c r="D12207" s="6" t="str">
        <f>LEFT(Table3[[#This Row],[Last Funding Amount - ORIG]],MIN(FIND({0,1,2,3,4,5,6,7,8,9,0},Table3[[#This Row],[Last Funding Amount - ORIG]]&amp;"0123456789"))-1)</f>
        <v/>
      </c>
      <c r="E12207" t="s">
        <v>314</v>
      </c>
      <c r="F12207" s="1">
        <v>25000</v>
      </c>
      <c r="G12207">
        <v>1</v>
      </c>
      <c r="H12207">
        <v>1</v>
      </c>
    </row>
    <row r="12208" spans="1:8" x14ac:dyDescent="0.2">
      <c r="A12208" t="s">
        <v>14084</v>
      </c>
      <c r="B12208" t="s">
        <v>846</v>
      </c>
      <c r="C1220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160000</v>
      </c>
      <c r="D12208" s="5" t="str">
        <f>LEFT(Table3[[#This Row],[Last Funding Amount - ORIG]],MIN(FIND({0,1,2,3,4,5,6,7,8,9,0},Table3[[#This Row],[Last Funding Amount - ORIG]]&amp;"0123456789"))-1)</f>
        <v>‰âÂ</v>
      </c>
      <c r="E12208" t="s">
        <v>20</v>
      </c>
      <c r="F12208" t="s">
        <v>14085</v>
      </c>
      <c r="G12208">
        <v>1</v>
      </c>
      <c r="H12208">
        <v>2</v>
      </c>
    </row>
    <row r="12209" spans="1:8" x14ac:dyDescent="0.2">
      <c r="A12209" t="s">
        <v>14086</v>
      </c>
      <c r="B12209" s="1">
        <v>125000</v>
      </c>
      <c r="C1220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125000</v>
      </c>
      <c r="D12209" s="6" t="str">
        <f>LEFT(Table3[[#This Row],[Last Funding Amount - ORIG]],MIN(FIND({0,1,2,3,4,5,6,7,8,9,0},Table3[[#This Row],[Last Funding Amount - ORIG]]&amp;"0123456789"))-1)</f>
        <v/>
      </c>
      <c r="E12209" t="s">
        <v>112</v>
      </c>
      <c r="F12209" s="1">
        <v>625000</v>
      </c>
      <c r="H12209">
        <v>5</v>
      </c>
    </row>
    <row r="12210" spans="1:8" x14ac:dyDescent="0.2">
      <c r="A12210" t="s">
        <v>14087</v>
      </c>
      <c r="B12210" t="s">
        <v>14088</v>
      </c>
      <c r="C1221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3000000000</v>
      </c>
      <c r="D12210" s="5" t="str">
        <f>LEFT(Table3[[#This Row],[Last Funding Amount - ORIG]],MIN(FIND({0,1,2,3,4,5,6,7,8,9,0},Table3[[#This Row],[Last Funding Amount - ORIG]]&amp;"0123456789"))-1)</f>
        <v>‰â©</v>
      </c>
      <c r="E12210" t="s">
        <v>22</v>
      </c>
      <c r="F12210" t="s">
        <v>14089</v>
      </c>
    </row>
    <row r="12211" spans="1:8" x14ac:dyDescent="0.2">
      <c r="A12211" t="s">
        <v>14090</v>
      </c>
      <c r="C1221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2211" s="6" t="str">
        <f>LEFT(Table3[[#This Row],[Last Funding Amount - ORIG]],MIN(FIND({0,1,2,3,4,5,6,7,8,9,0},Table3[[#This Row],[Last Funding Amount - ORIG]]&amp;"0123456789"))-1)</f>
        <v/>
      </c>
      <c r="E12211" t="s">
        <v>22</v>
      </c>
      <c r="F12211" s="1">
        <v>917000</v>
      </c>
      <c r="G12211">
        <v>2</v>
      </c>
      <c r="H12211">
        <v>3</v>
      </c>
    </row>
    <row r="12212" spans="1:8" x14ac:dyDescent="0.2">
      <c r="A12212" t="s">
        <v>14091</v>
      </c>
      <c r="B12212" s="1">
        <v>750000</v>
      </c>
      <c r="C1221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750000</v>
      </c>
      <c r="D12212" s="6" t="str">
        <f>LEFT(Table3[[#This Row],[Last Funding Amount - ORIG]],MIN(FIND({0,1,2,3,4,5,6,7,8,9,0},Table3[[#This Row],[Last Funding Amount - ORIG]]&amp;"0123456789"))-1)</f>
        <v/>
      </c>
      <c r="E12212" t="s">
        <v>13</v>
      </c>
      <c r="F12212" s="1">
        <v>750000</v>
      </c>
      <c r="H12212">
        <v>1</v>
      </c>
    </row>
    <row r="12213" spans="1:8" x14ac:dyDescent="0.2">
      <c r="A12213" t="s">
        <v>14092</v>
      </c>
      <c r="B12213" s="1">
        <v>125000</v>
      </c>
      <c r="C1221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125000</v>
      </c>
      <c r="D12213" s="6" t="str">
        <f>LEFT(Table3[[#This Row],[Last Funding Amount - ORIG]],MIN(FIND({0,1,2,3,4,5,6,7,8,9,0},Table3[[#This Row],[Last Funding Amount - ORIG]]&amp;"0123456789"))-1)</f>
        <v/>
      </c>
      <c r="E12213" t="s">
        <v>112</v>
      </c>
      <c r="F12213" s="1">
        <v>125000</v>
      </c>
      <c r="H12213">
        <v>1</v>
      </c>
    </row>
    <row r="12214" spans="1:8" x14ac:dyDescent="0.2">
      <c r="A12214" t="s">
        <v>14093</v>
      </c>
      <c r="B12214" t="s">
        <v>14094</v>
      </c>
      <c r="C1221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506000</v>
      </c>
      <c r="D12214" s="5" t="str">
        <f>LEFT(Table3[[#This Row],[Last Funding Amount - ORIG]],MIN(FIND({0,1,2,3,4,5,6,7,8,9,0},Table3[[#This Row],[Last Funding Amount - ORIG]]&amp;"0123456789"))-1)</f>
        <v>‰âÂ</v>
      </c>
      <c r="E12214" t="s">
        <v>20</v>
      </c>
      <c r="F12214" t="s">
        <v>14095</v>
      </c>
    </row>
    <row r="12215" spans="1:8" x14ac:dyDescent="0.2">
      <c r="A12215" t="s">
        <v>14096</v>
      </c>
      <c r="B12215" s="1">
        <v>2380000</v>
      </c>
      <c r="C1221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2380000</v>
      </c>
      <c r="D12215" s="6" t="str">
        <f>LEFT(Table3[[#This Row],[Last Funding Amount - ORIG]],MIN(FIND({0,1,2,3,4,5,6,7,8,9,0},Table3[[#This Row],[Last Funding Amount - ORIG]]&amp;"0123456789"))-1)</f>
        <v/>
      </c>
      <c r="E12215" t="s">
        <v>112</v>
      </c>
      <c r="F12215" s="1">
        <v>2380000</v>
      </c>
      <c r="H12215">
        <v>5</v>
      </c>
    </row>
    <row r="12216" spans="1:8" x14ac:dyDescent="0.2">
      <c r="A12216" t="s">
        <v>14097</v>
      </c>
      <c r="B12216" s="1">
        <v>125000</v>
      </c>
      <c r="C1221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125000</v>
      </c>
      <c r="D12216" s="6" t="str">
        <f>LEFT(Table3[[#This Row],[Last Funding Amount - ORIG]],MIN(FIND({0,1,2,3,4,5,6,7,8,9,0},Table3[[#This Row],[Last Funding Amount - ORIG]]&amp;"0123456789"))-1)</f>
        <v/>
      </c>
      <c r="E12216" t="s">
        <v>112</v>
      </c>
      <c r="F12216" s="1">
        <v>490000</v>
      </c>
      <c r="H12216">
        <v>1</v>
      </c>
    </row>
    <row r="12217" spans="1:8" x14ac:dyDescent="0.2">
      <c r="A12217" t="s">
        <v>14098</v>
      </c>
      <c r="B12217" t="s">
        <v>5373</v>
      </c>
      <c r="C1221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5000000</v>
      </c>
      <c r="D12217" s="5" t="str">
        <f>LEFT(Table3[[#This Row],[Last Funding Amount - ORIG]],MIN(FIND({0,1,2,3,4,5,6,7,8,9,0},Table3[[#This Row],[Last Funding Amount - ORIG]]&amp;"0123456789"))-1)</f>
        <v>CHF</v>
      </c>
      <c r="E12217" t="s">
        <v>36</v>
      </c>
      <c r="F12217" s="1">
        <v>5163514</v>
      </c>
      <c r="H12217">
        <v>3</v>
      </c>
    </row>
    <row r="12218" spans="1:8" x14ac:dyDescent="0.2">
      <c r="A12218" t="s">
        <v>14099</v>
      </c>
      <c r="B12218" s="1">
        <v>35000000</v>
      </c>
      <c r="C1221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35000000</v>
      </c>
      <c r="D12218" s="6" t="str">
        <f>LEFT(Table3[[#This Row],[Last Funding Amount - ORIG]],MIN(FIND({0,1,2,3,4,5,6,7,8,9,0},Table3[[#This Row],[Last Funding Amount - ORIG]]&amp;"0123456789"))-1)</f>
        <v/>
      </c>
      <c r="E12218" t="s">
        <v>96</v>
      </c>
      <c r="F12218" s="1">
        <v>115800000</v>
      </c>
      <c r="G12218">
        <v>6</v>
      </c>
      <c r="H12218">
        <v>9</v>
      </c>
    </row>
    <row r="12219" spans="1:8" x14ac:dyDescent="0.2">
      <c r="A12219" t="s">
        <v>14100</v>
      </c>
      <c r="B12219" s="1">
        <v>2891190</v>
      </c>
      <c r="C1221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2891190</v>
      </c>
      <c r="D12219" s="6" t="str">
        <f>LEFT(Table3[[#This Row],[Last Funding Amount - ORIG]],MIN(FIND({0,1,2,3,4,5,6,7,8,9,0},Table3[[#This Row],[Last Funding Amount - ORIG]]&amp;"0123456789"))-1)</f>
        <v/>
      </c>
      <c r="E12219" t="s">
        <v>13</v>
      </c>
      <c r="F12219" s="1">
        <v>3091190</v>
      </c>
    </row>
    <row r="12220" spans="1:8" x14ac:dyDescent="0.2">
      <c r="A12220" t="s">
        <v>14101</v>
      </c>
      <c r="B12220" s="1">
        <v>4000000</v>
      </c>
      <c r="C1222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4000000</v>
      </c>
      <c r="D12220" s="6" t="str">
        <f>LEFT(Table3[[#This Row],[Last Funding Amount - ORIG]],MIN(FIND({0,1,2,3,4,5,6,7,8,9,0},Table3[[#This Row],[Last Funding Amount - ORIG]]&amp;"0123456789"))-1)</f>
        <v/>
      </c>
      <c r="E12220" t="s">
        <v>22</v>
      </c>
      <c r="F12220" s="1">
        <v>4000000</v>
      </c>
      <c r="G12220">
        <v>1</v>
      </c>
      <c r="H12220">
        <v>3</v>
      </c>
    </row>
    <row r="12221" spans="1:8" x14ac:dyDescent="0.2">
      <c r="A12221" t="s">
        <v>14102</v>
      </c>
      <c r="B12221" t="s">
        <v>14103</v>
      </c>
      <c r="C1222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5000000</v>
      </c>
      <c r="D12221" s="5" t="str">
        <f>LEFT(Table3[[#This Row],[Last Funding Amount - ORIG]],MIN(FIND({0,1,2,3,4,5,6,7,8,9,0},Table3[[#This Row],[Last Funding Amount - ORIG]]&amp;"0123456789"))-1)</f>
        <v>SGD</v>
      </c>
      <c r="E12221" t="s">
        <v>13</v>
      </c>
      <c r="F12221" t="s">
        <v>14104</v>
      </c>
      <c r="G12221">
        <v>2</v>
      </c>
      <c r="H12221">
        <v>2</v>
      </c>
    </row>
    <row r="12222" spans="1:8" x14ac:dyDescent="0.2">
      <c r="A12222" t="s">
        <v>14105</v>
      </c>
      <c r="B12222" t="s">
        <v>14106</v>
      </c>
      <c r="C1222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</v>
      </c>
      <c r="D12222" s="5" t="str">
        <f>LEFT(Table3[[#This Row],[Last Funding Amount - ORIG]],MIN(FIND({0,1,2,3,4,5,6,7,8,9,0},Table3[[#This Row],[Last Funding Amount - ORIG]]&amp;"0123456789"))-1)</f>
        <v>CA$</v>
      </c>
      <c r="E12222" t="s">
        <v>112</v>
      </c>
      <c r="F12222" t="s">
        <v>14107</v>
      </c>
    </row>
    <row r="12223" spans="1:8" x14ac:dyDescent="0.2">
      <c r="A12223" t="s">
        <v>14108</v>
      </c>
      <c r="B12223" s="1">
        <v>1750000</v>
      </c>
      <c r="C1222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1750000</v>
      </c>
      <c r="D12223" s="6" t="str">
        <f>LEFT(Table3[[#This Row],[Last Funding Amount - ORIG]],MIN(FIND({0,1,2,3,4,5,6,7,8,9,0},Table3[[#This Row],[Last Funding Amount - ORIG]]&amp;"0123456789"))-1)</f>
        <v/>
      </c>
      <c r="E12223" t="s">
        <v>16</v>
      </c>
      <c r="F12223" s="1">
        <v>1750000</v>
      </c>
    </row>
    <row r="12224" spans="1:8" x14ac:dyDescent="0.2">
      <c r="A12224" t="s">
        <v>14109</v>
      </c>
      <c r="B12224" s="1">
        <v>600000</v>
      </c>
      <c r="C1222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600000</v>
      </c>
      <c r="D12224" s="6" t="str">
        <f>LEFT(Table3[[#This Row],[Last Funding Amount - ORIG]],MIN(FIND({0,1,2,3,4,5,6,7,8,9,0},Table3[[#This Row],[Last Funding Amount - ORIG]]&amp;"0123456789"))-1)</f>
        <v/>
      </c>
      <c r="E12224" t="s">
        <v>13</v>
      </c>
      <c r="F12224" s="1">
        <v>1600000</v>
      </c>
      <c r="H12224">
        <v>1</v>
      </c>
    </row>
    <row r="12225" spans="1:8" x14ac:dyDescent="0.2">
      <c r="A12225" t="s">
        <v>14110</v>
      </c>
      <c r="C1222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2225" s="6" t="str">
        <f>LEFT(Table3[[#This Row],[Last Funding Amount - ORIG]],MIN(FIND({0,1,2,3,4,5,6,7,8,9,0},Table3[[#This Row],[Last Funding Amount - ORIG]]&amp;"0123456789"))-1)</f>
        <v/>
      </c>
      <c r="E12225" t="s">
        <v>112</v>
      </c>
      <c r="H12225">
        <v>2</v>
      </c>
    </row>
    <row r="12226" spans="1:8" x14ac:dyDescent="0.2">
      <c r="A12226" t="s">
        <v>14111</v>
      </c>
      <c r="B12226" s="1">
        <v>1000000</v>
      </c>
      <c r="C1222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12226" s="6" t="str">
        <f>LEFT(Table3[[#This Row],[Last Funding Amount - ORIG]],MIN(FIND({0,1,2,3,4,5,6,7,8,9,0},Table3[[#This Row],[Last Funding Amount - ORIG]]&amp;"0123456789"))-1)</f>
        <v/>
      </c>
      <c r="E12226" t="s">
        <v>112</v>
      </c>
      <c r="F12226" s="1">
        <v>2100000</v>
      </c>
      <c r="H12226">
        <v>3</v>
      </c>
    </row>
    <row r="12227" spans="1:8" x14ac:dyDescent="0.2">
      <c r="A12227" t="s">
        <v>14112</v>
      </c>
      <c r="B12227" s="1">
        <v>3000000</v>
      </c>
      <c r="C1222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3000000</v>
      </c>
      <c r="D12227" s="6" t="str">
        <f>LEFT(Table3[[#This Row],[Last Funding Amount - ORIG]],MIN(FIND({0,1,2,3,4,5,6,7,8,9,0},Table3[[#This Row],[Last Funding Amount - ORIG]]&amp;"0123456789"))-1)</f>
        <v/>
      </c>
      <c r="E12227" t="s">
        <v>112</v>
      </c>
      <c r="F12227" s="1">
        <v>4000000</v>
      </c>
      <c r="H12227">
        <v>1</v>
      </c>
    </row>
    <row r="12228" spans="1:8" x14ac:dyDescent="0.2">
      <c r="A12228" t="s">
        <v>14113</v>
      </c>
      <c r="B12228" s="1">
        <v>295000</v>
      </c>
      <c r="C1222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295000</v>
      </c>
      <c r="D12228" s="6" t="str">
        <f>LEFT(Table3[[#This Row],[Last Funding Amount - ORIG]],MIN(FIND({0,1,2,3,4,5,6,7,8,9,0},Table3[[#This Row],[Last Funding Amount - ORIG]]&amp;"0123456789"))-1)</f>
        <v/>
      </c>
      <c r="E12228" t="s">
        <v>44</v>
      </c>
      <c r="F12228" s="1">
        <v>795000</v>
      </c>
    </row>
    <row r="12229" spans="1:8" x14ac:dyDescent="0.2">
      <c r="A12229" t="s">
        <v>14114</v>
      </c>
      <c r="B12229" s="1">
        <v>1533265</v>
      </c>
      <c r="C1222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1533265</v>
      </c>
      <c r="D12229" s="6" t="str">
        <f>LEFT(Table3[[#This Row],[Last Funding Amount - ORIG]],MIN(FIND({0,1,2,3,4,5,6,7,8,9,0},Table3[[#This Row],[Last Funding Amount - ORIG]]&amp;"0123456789"))-1)</f>
        <v/>
      </c>
      <c r="E12229" t="s">
        <v>13</v>
      </c>
      <c r="F12229" s="1">
        <v>4259824</v>
      </c>
      <c r="H12229">
        <v>1</v>
      </c>
    </row>
    <row r="12230" spans="1:8" x14ac:dyDescent="0.2">
      <c r="A12230" t="s">
        <v>14115</v>
      </c>
      <c r="B12230" t="s">
        <v>14116</v>
      </c>
      <c r="C1223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202380</v>
      </c>
      <c r="D12230" s="5" t="str">
        <f>LEFT(Table3[[#This Row],[Last Funding Amount - ORIG]],MIN(FIND({0,1,2,3,4,5,6,7,8,9,0},Table3[[#This Row],[Last Funding Amount - ORIG]]&amp;"0123456789"))-1)</f>
        <v>å£</v>
      </c>
      <c r="E12230" t="s">
        <v>112</v>
      </c>
      <c r="F12230" s="1">
        <v>956785</v>
      </c>
      <c r="G12230">
        <v>2</v>
      </c>
      <c r="H12230">
        <v>3</v>
      </c>
    </row>
    <row r="12231" spans="1:8" x14ac:dyDescent="0.2">
      <c r="A12231" t="s">
        <v>14117</v>
      </c>
      <c r="B12231" s="1">
        <v>1750000</v>
      </c>
      <c r="C1223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1750000</v>
      </c>
      <c r="D12231" s="6" t="str">
        <f>LEFT(Table3[[#This Row],[Last Funding Amount - ORIG]],MIN(FIND({0,1,2,3,4,5,6,7,8,9,0},Table3[[#This Row],[Last Funding Amount - ORIG]]&amp;"0123456789"))-1)</f>
        <v/>
      </c>
      <c r="E12231" t="s">
        <v>112</v>
      </c>
      <c r="F12231" s="1">
        <v>1750000</v>
      </c>
    </row>
    <row r="12232" spans="1:8" x14ac:dyDescent="0.2">
      <c r="A12232" t="s">
        <v>14118</v>
      </c>
      <c r="B12232" t="s">
        <v>374</v>
      </c>
      <c r="C1223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1200000</v>
      </c>
      <c r="D12232" s="5" t="str">
        <f>LEFT(Table3[[#This Row],[Last Funding Amount - ORIG]],MIN(FIND({0,1,2,3,4,5,6,7,8,9,0},Table3[[#This Row],[Last Funding Amount - ORIG]]&amp;"0123456789"))-1)</f>
        <v>‰âÂ</v>
      </c>
      <c r="E12232" t="s">
        <v>22</v>
      </c>
      <c r="F12232" t="s">
        <v>2299</v>
      </c>
      <c r="H12232">
        <v>5</v>
      </c>
    </row>
    <row r="12233" spans="1:8" x14ac:dyDescent="0.2">
      <c r="A12233" t="s">
        <v>14119</v>
      </c>
      <c r="B12233" s="1">
        <v>3604750</v>
      </c>
      <c r="C1223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3604750</v>
      </c>
      <c r="D12233" s="6" t="str">
        <f>LEFT(Table3[[#This Row],[Last Funding Amount - ORIG]],MIN(FIND({0,1,2,3,4,5,6,7,8,9,0},Table3[[#This Row],[Last Funding Amount - ORIG]]&amp;"0123456789"))-1)</f>
        <v/>
      </c>
      <c r="E12233" t="s">
        <v>13</v>
      </c>
      <c r="F12233" s="1">
        <v>3654750</v>
      </c>
    </row>
    <row r="12234" spans="1:8" x14ac:dyDescent="0.2">
      <c r="A12234" t="s">
        <v>14120</v>
      </c>
      <c r="B12234" s="1">
        <v>1000000</v>
      </c>
      <c r="C1223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12234" s="6" t="str">
        <f>LEFT(Table3[[#This Row],[Last Funding Amount - ORIG]],MIN(FIND({0,1,2,3,4,5,6,7,8,9,0},Table3[[#This Row],[Last Funding Amount - ORIG]]&amp;"0123456789"))-1)</f>
        <v/>
      </c>
      <c r="E12234" t="s">
        <v>112</v>
      </c>
      <c r="F12234" s="1">
        <v>1150000</v>
      </c>
      <c r="H12234">
        <v>3</v>
      </c>
    </row>
    <row r="12235" spans="1:8" x14ac:dyDescent="0.2">
      <c r="A12235" t="s">
        <v>14121</v>
      </c>
      <c r="B12235" s="1">
        <v>1000000</v>
      </c>
      <c r="C1223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12235" s="6" t="str">
        <f>LEFT(Table3[[#This Row],[Last Funding Amount - ORIG]],MIN(FIND({0,1,2,3,4,5,6,7,8,9,0},Table3[[#This Row],[Last Funding Amount - ORIG]]&amp;"0123456789"))-1)</f>
        <v/>
      </c>
      <c r="E12235" t="s">
        <v>112</v>
      </c>
      <c r="F12235" s="1">
        <v>1350000</v>
      </c>
      <c r="H12235">
        <v>7</v>
      </c>
    </row>
    <row r="12236" spans="1:8" x14ac:dyDescent="0.2">
      <c r="A12236" t="s">
        <v>14122</v>
      </c>
      <c r="B12236" t="s">
        <v>354</v>
      </c>
      <c r="C1223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450000</v>
      </c>
      <c r="D12236" s="5" t="str">
        <f>LEFT(Table3[[#This Row],[Last Funding Amount - ORIG]],MIN(FIND({0,1,2,3,4,5,6,7,8,9,0},Table3[[#This Row],[Last Funding Amount - ORIG]]&amp;"0123456789"))-1)</f>
        <v>å£</v>
      </c>
      <c r="E12236" t="s">
        <v>20</v>
      </c>
      <c r="F12236" t="s">
        <v>14123</v>
      </c>
    </row>
    <row r="12237" spans="1:8" x14ac:dyDescent="0.2">
      <c r="A12237" t="s">
        <v>14124</v>
      </c>
      <c r="C1223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2237" s="6" t="str">
        <f>LEFT(Table3[[#This Row],[Last Funding Amount - ORIG]],MIN(FIND({0,1,2,3,4,5,6,7,8,9,0},Table3[[#This Row],[Last Funding Amount - ORIG]]&amp;"0123456789"))-1)</f>
        <v/>
      </c>
      <c r="E12237" t="s">
        <v>112</v>
      </c>
      <c r="G12237">
        <v>1</v>
      </c>
      <c r="H12237">
        <v>1</v>
      </c>
    </row>
    <row r="12238" spans="1:8" x14ac:dyDescent="0.2">
      <c r="A12238" t="s">
        <v>14125</v>
      </c>
      <c r="C1223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2238" s="6" t="str">
        <f>LEFT(Table3[[#This Row],[Last Funding Amount - ORIG]],MIN(FIND({0,1,2,3,4,5,6,7,8,9,0},Table3[[#This Row],[Last Funding Amount - ORIG]]&amp;"0123456789"))-1)</f>
        <v/>
      </c>
      <c r="E12238" t="s">
        <v>101</v>
      </c>
      <c r="H12238">
        <v>1</v>
      </c>
    </row>
    <row r="12239" spans="1:8" x14ac:dyDescent="0.2">
      <c r="A12239" t="s">
        <v>14126</v>
      </c>
      <c r="B12239" s="1">
        <v>16000000</v>
      </c>
      <c r="C1223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16000000</v>
      </c>
      <c r="D12239" s="6" t="str">
        <f>LEFT(Table3[[#This Row],[Last Funding Amount - ORIG]],MIN(FIND({0,1,2,3,4,5,6,7,8,9,0},Table3[[#This Row],[Last Funding Amount - ORIG]]&amp;"0123456789"))-1)</f>
        <v/>
      </c>
      <c r="E12239" t="s">
        <v>13</v>
      </c>
      <c r="F12239" s="1">
        <v>16000000</v>
      </c>
      <c r="H12239">
        <v>1</v>
      </c>
    </row>
    <row r="12240" spans="1:8" x14ac:dyDescent="0.2">
      <c r="A12240" t="s">
        <v>14127</v>
      </c>
      <c r="B12240" t="s">
        <v>14128</v>
      </c>
      <c r="C1224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352069</v>
      </c>
      <c r="D12240" s="5" t="str">
        <f>LEFT(Table3[[#This Row],[Last Funding Amount - ORIG]],MIN(FIND({0,1,2,3,4,5,6,7,8,9,0},Table3[[#This Row],[Last Funding Amount - ORIG]]&amp;"0123456789"))-1)</f>
        <v>å£</v>
      </c>
      <c r="E12240" t="s">
        <v>112</v>
      </c>
      <c r="F12240" t="s">
        <v>14129</v>
      </c>
      <c r="G12240">
        <v>1</v>
      </c>
      <c r="H12240">
        <v>1</v>
      </c>
    </row>
    <row r="12241" spans="1:8" x14ac:dyDescent="0.2">
      <c r="A12241" t="s">
        <v>14130</v>
      </c>
      <c r="B12241" s="1">
        <v>1486610</v>
      </c>
      <c r="C1224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1486610</v>
      </c>
      <c r="D12241" s="6" t="str">
        <f>LEFT(Table3[[#This Row],[Last Funding Amount - ORIG]],MIN(FIND({0,1,2,3,4,5,6,7,8,9,0},Table3[[#This Row],[Last Funding Amount - ORIG]]&amp;"0123456789"))-1)</f>
        <v/>
      </c>
      <c r="E12241" t="s">
        <v>11</v>
      </c>
      <c r="F12241" s="1">
        <v>4456610</v>
      </c>
    </row>
    <row r="12242" spans="1:8" x14ac:dyDescent="0.2">
      <c r="A12242" t="s">
        <v>14131</v>
      </c>
      <c r="B12242" s="1">
        <v>1000000</v>
      </c>
      <c r="C1224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12242" s="6" t="str">
        <f>LEFT(Table3[[#This Row],[Last Funding Amount - ORIG]],MIN(FIND({0,1,2,3,4,5,6,7,8,9,0},Table3[[#This Row],[Last Funding Amount - ORIG]]&amp;"0123456789"))-1)</f>
        <v/>
      </c>
      <c r="E12242" t="s">
        <v>13</v>
      </c>
      <c r="F12242" s="1">
        <v>1000000</v>
      </c>
    </row>
    <row r="12243" spans="1:8" x14ac:dyDescent="0.2">
      <c r="A12243" t="s">
        <v>14132</v>
      </c>
      <c r="B12243" s="1">
        <v>1000000</v>
      </c>
      <c r="C1224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12243" s="6" t="str">
        <f>LEFT(Table3[[#This Row],[Last Funding Amount - ORIG]],MIN(FIND({0,1,2,3,4,5,6,7,8,9,0},Table3[[#This Row],[Last Funding Amount - ORIG]]&amp;"0123456789"))-1)</f>
        <v/>
      </c>
      <c r="E12243" t="s">
        <v>112</v>
      </c>
      <c r="F12243" s="1">
        <v>1000000</v>
      </c>
      <c r="H12243">
        <v>1</v>
      </c>
    </row>
    <row r="12244" spans="1:8" x14ac:dyDescent="0.2">
      <c r="A12244" t="s">
        <v>14133</v>
      </c>
      <c r="B12244" s="1">
        <v>1500000</v>
      </c>
      <c r="C1224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1500000</v>
      </c>
      <c r="D12244" s="6" t="str">
        <f>LEFT(Table3[[#This Row],[Last Funding Amount - ORIG]],MIN(FIND({0,1,2,3,4,5,6,7,8,9,0},Table3[[#This Row],[Last Funding Amount - ORIG]]&amp;"0123456789"))-1)</f>
        <v/>
      </c>
      <c r="E12244" t="s">
        <v>112</v>
      </c>
      <c r="F12244" s="1">
        <v>1500000</v>
      </c>
      <c r="G12244">
        <v>1</v>
      </c>
      <c r="H12244">
        <v>1</v>
      </c>
    </row>
    <row r="12245" spans="1:8" x14ac:dyDescent="0.2">
      <c r="A12245" t="s">
        <v>14134</v>
      </c>
      <c r="B12245" s="1">
        <v>1400000</v>
      </c>
      <c r="C1224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1400000</v>
      </c>
      <c r="D12245" s="6" t="str">
        <f>LEFT(Table3[[#This Row],[Last Funding Amount - ORIG]],MIN(FIND({0,1,2,3,4,5,6,7,8,9,0},Table3[[#This Row],[Last Funding Amount - ORIG]]&amp;"0123456789"))-1)</f>
        <v/>
      </c>
      <c r="E12245" t="s">
        <v>22</v>
      </c>
      <c r="F12245" s="1">
        <v>1400000</v>
      </c>
      <c r="G12245">
        <v>1</v>
      </c>
      <c r="H12245">
        <v>1</v>
      </c>
    </row>
    <row r="12246" spans="1:8" x14ac:dyDescent="0.2">
      <c r="A12246" t="s">
        <v>14135</v>
      </c>
      <c r="B12246" s="1">
        <v>1120000</v>
      </c>
      <c r="C1224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1120000</v>
      </c>
      <c r="D12246" s="6" t="str">
        <f>LEFT(Table3[[#This Row],[Last Funding Amount - ORIG]],MIN(FIND({0,1,2,3,4,5,6,7,8,9,0},Table3[[#This Row],[Last Funding Amount - ORIG]]&amp;"0123456789"))-1)</f>
        <v/>
      </c>
      <c r="E12246" t="s">
        <v>13</v>
      </c>
      <c r="F12246" s="1">
        <v>1360000</v>
      </c>
      <c r="G12246">
        <v>1</v>
      </c>
      <c r="H12246">
        <v>1</v>
      </c>
    </row>
    <row r="12247" spans="1:8" x14ac:dyDescent="0.2">
      <c r="A12247" t="s">
        <v>14136</v>
      </c>
      <c r="B12247" s="1">
        <v>120000</v>
      </c>
      <c r="C1224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120000</v>
      </c>
      <c r="D12247" s="6" t="str">
        <f>LEFT(Table3[[#This Row],[Last Funding Amount - ORIG]],MIN(FIND({0,1,2,3,4,5,6,7,8,9,0},Table3[[#This Row],[Last Funding Amount - ORIG]]&amp;"0123456789"))-1)</f>
        <v/>
      </c>
      <c r="E12247" t="s">
        <v>112</v>
      </c>
      <c r="F12247" s="1">
        <v>120000</v>
      </c>
      <c r="H12247">
        <v>1</v>
      </c>
    </row>
    <row r="12248" spans="1:8" x14ac:dyDescent="0.2">
      <c r="A12248" t="s">
        <v>14137</v>
      </c>
      <c r="B12248" s="1">
        <v>46000000</v>
      </c>
      <c r="C1224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46000000</v>
      </c>
      <c r="D12248" s="6" t="str">
        <f>LEFT(Table3[[#This Row],[Last Funding Amount - ORIG]],MIN(FIND({0,1,2,3,4,5,6,7,8,9,0},Table3[[#This Row],[Last Funding Amount - ORIG]]&amp;"0123456789"))-1)</f>
        <v/>
      </c>
      <c r="E12248" t="s">
        <v>314</v>
      </c>
      <c r="F12248" s="1">
        <v>46000000</v>
      </c>
    </row>
    <row r="12249" spans="1:8" x14ac:dyDescent="0.2">
      <c r="A12249" t="s">
        <v>14138</v>
      </c>
      <c r="B12249" t="s">
        <v>5654</v>
      </c>
      <c r="C1224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550000</v>
      </c>
      <c r="D12249" s="5" t="str">
        <f>LEFT(Table3[[#This Row],[Last Funding Amount - ORIG]],MIN(FIND({0,1,2,3,4,5,6,7,8,9,0},Table3[[#This Row],[Last Funding Amount - ORIG]]&amp;"0123456789"))-1)</f>
        <v>‰âÂ</v>
      </c>
      <c r="E12249" t="s">
        <v>22</v>
      </c>
      <c r="F12249" t="s">
        <v>14139</v>
      </c>
      <c r="G12249">
        <v>2</v>
      </c>
      <c r="H12249">
        <v>5</v>
      </c>
    </row>
    <row r="12250" spans="1:8" x14ac:dyDescent="0.2">
      <c r="A12250" t="s">
        <v>14140</v>
      </c>
      <c r="B12250" t="s">
        <v>1493</v>
      </c>
      <c r="C1225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11000000</v>
      </c>
      <c r="D12250" s="5" t="str">
        <f>LEFT(Table3[[#This Row],[Last Funding Amount - ORIG]],MIN(FIND({0,1,2,3,4,5,6,7,8,9,0},Table3[[#This Row],[Last Funding Amount - ORIG]]&amp;"0123456789"))-1)</f>
        <v>SEK</v>
      </c>
      <c r="E12250" t="s">
        <v>13</v>
      </c>
      <c r="F12250" t="s">
        <v>1494</v>
      </c>
      <c r="G12250">
        <v>1</v>
      </c>
      <c r="H12250">
        <v>1</v>
      </c>
    </row>
    <row r="12251" spans="1:8" x14ac:dyDescent="0.2">
      <c r="A12251" t="s">
        <v>14141</v>
      </c>
      <c r="B12251" t="s">
        <v>14142</v>
      </c>
      <c r="C1225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600000</v>
      </c>
      <c r="D12251" s="5" t="str">
        <f>LEFT(Table3[[#This Row],[Last Funding Amount - ORIG]],MIN(FIND({0,1,2,3,4,5,6,7,8,9,0},Table3[[#This Row],[Last Funding Amount - ORIG]]&amp;"0123456789"))-1)</f>
        <v>A$</v>
      </c>
      <c r="E12251" t="s">
        <v>13</v>
      </c>
      <c r="F12251" t="s">
        <v>14143</v>
      </c>
      <c r="H12251">
        <v>1</v>
      </c>
    </row>
    <row r="12252" spans="1:8" x14ac:dyDescent="0.2">
      <c r="A12252" t="s">
        <v>14144</v>
      </c>
      <c r="B12252" s="1">
        <v>500000</v>
      </c>
      <c r="C1225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</v>
      </c>
      <c r="D12252" s="6" t="str">
        <f>LEFT(Table3[[#This Row],[Last Funding Amount - ORIG]],MIN(FIND({0,1,2,3,4,5,6,7,8,9,0},Table3[[#This Row],[Last Funding Amount - ORIG]]&amp;"0123456789"))-1)</f>
        <v/>
      </c>
      <c r="E12252" t="s">
        <v>112</v>
      </c>
      <c r="F12252" s="1">
        <v>620000</v>
      </c>
      <c r="G12252">
        <v>1</v>
      </c>
      <c r="H12252">
        <v>2</v>
      </c>
    </row>
    <row r="12253" spans="1:8" x14ac:dyDescent="0.2">
      <c r="A12253" t="s">
        <v>14145</v>
      </c>
      <c r="B12253" s="1">
        <v>674998</v>
      </c>
      <c r="C1225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674998</v>
      </c>
      <c r="D12253" s="6" t="str">
        <f>LEFT(Table3[[#This Row],[Last Funding Amount - ORIG]],MIN(FIND({0,1,2,3,4,5,6,7,8,9,0},Table3[[#This Row],[Last Funding Amount - ORIG]]&amp;"0123456789"))-1)</f>
        <v/>
      </c>
      <c r="E12253" t="s">
        <v>20</v>
      </c>
      <c r="F12253" s="1">
        <v>1774998</v>
      </c>
    </row>
    <row r="12254" spans="1:8" x14ac:dyDescent="0.2">
      <c r="A12254" t="s">
        <v>14146</v>
      </c>
      <c r="B12254" t="s">
        <v>14147</v>
      </c>
      <c r="C1225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1800000</v>
      </c>
      <c r="D12254" s="5" t="str">
        <f>LEFT(Table3[[#This Row],[Last Funding Amount - ORIG]],MIN(FIND({0,1,2,3,4,5,6,7,8,9,0},Table3[[#This Row],[Last Funding Amount - ORIG]]&amp;"0123456789"))-1)</f>
        <v>SEK</v>
      </c>
      <c r="E12254" t="s">
        <v>13</v>
      </c>
      <c r="F12254" t="s">
        <v>14148</v>
      </c>
      <c r="H12254">
        <v>3</v>
      </c>
    </row>
    <row r="12255" spans="1:8" x14ac:dyDescent="0.2">
      <c r="A12255" t="s">
        <v>14149</v>
      </c>
      <c r="B12255" t="s">
        <v>8215</v>
      </c>
      <c r="C1225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2100000</v>
      </c>
      <c r="D12255" s="5" t="str">
        <f>LEFT(Table3[[#This Row],[Last Funding Amount - ORIG]],MIN(FIND({0,1,2,3,4,5,6,7,8,9,0},Table3[[#This Row],[Last Funding Amount - ORIG]]&amp;"0123456789"))-1)</f>
        <v>‰âÂ</v>
      </c>
      <c r="E12255" t="s">
        <v>13</v>
      </c>
      <c r="F12255" t="s">
        <v>10151</v>
      </c>
      <c r="G12255">
        <v>1</v>
      </c>
      <c r="H12255">
        <v>1</v>
      </c>
    </row>
    <row r="12256" spans="1:8" x14ac:dyDescent="0.2">
      <c r="A12256" t="s">
        <v>14150</v>
      </c>
      <c r="B12256" t="s">
        <v>8250</v>
      </c>
      <c r="C1225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6000000</v>
      </c>
      <c r="D12256" s="5" t="str">
        <f>LEFT(Table3[[#This Row],[Last Funding Amount - ORIG]],MIN(FIND({0,1,2,3,4,5,6,7,8,9,0},Table3[[#This Row],[Last Funding Amount - ORIG]]&amp;"0123456789"))-1)</f>
        <v>SEK</v>
      </c>
      <c r="E12256" t="s">
        <v>13</v>
      </c>
      <c r="F12256" t="s">
        <v>12447</v>
      </c>
    </row>
    <row r="12257" spans="1:8" x14ac:dyDescent="0.2">
      <c r="A12257" t="s">
        <v>14151</v>
      </c>
      <c r="B12257" s="1">
        <v>125000</v>
      </c>
      <c r="C1225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125000</v>
      </c>
      <c r="D12257" s="6" t="str">
        <f>LEFT(Table3[[#This Row],[Last Funding Amount - ORIG]],MIN(FIND({0,1,2,3,4,5,6,7,8,9,0},Table3[[#This Row],[Last Funding Amount - ORIG]]&amp;"0123456789"))-1)</f>
        <v/>
      </c>
      <c r="E12257" t="s">
        <v>112</v>
      </c>
      <c r="F12257" s="1">
        <v>125000</v>
      </c>
      <c r="H12257">
        <v>1</v>
      </c>
    </row>
    <row r="12258" spans="1:8" x14ac:dyDescent="0.2">
      <c r="A12258" t="s">
        <v>14152</v>
      </c>
      <c r="B12258" t="s">
        <v>2630</v>
      </c>
      <c r="C1225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5000000</v>
      </c>
      <c r="D12258" s="5" t="str">
        <f>LEFT(Table3[[#This Row],[Last Funding Amount - ORIG]],MIN(FIND({0,1,2,3,4,5,6,7,8,9,0},Table3[[#This Row],[Last Funding Amount - ORIG]]&amp;"0123456789"))-1)</f>
        <v>å£</v>
      </c>
      <c r="E12258" t="s">
        <v>13</v>
      </c>
      <c r="F12258" t="s">
        <v>2631</v>
      </c>
      <c r="H12258">
        <v>1</v>
      </c>
    </row>
    <row r="12259" spans="1:8" x14ac:dyDescent="0.2">
      <c r="A12259" t="s">
        <v>14153</v>
      </c>
      <c r="B12259" s="1">
        <v>2500000</v>
      </c>
      <c r="C1225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2500000</v>
      </c>
      <c r="D12259" s="6" t="str">
        <f>LEFT(Table3[[#This Row],[Last Funding Amount - ORIG]],MIN(FIND({0,1,2,3,4,5,6,7,8,9,0},Table3[[#This Row],[Last Funding Amount - ORIG]]&amp;"0123456789"))-1)</f>
        <v/>
      </c>
      <c r="E12259" t="s">
        <v>314</v>
      </c>
      <c r="F12259" s="1">
        <v>2500000</v>
      </c>
      <c r="G12259">
        <v>1</v>
      </c>
      <c r="H12259">
        <v>1</v>
      </c>
    </row>
    <row r="12260" spans="1:8" x14ac:dyDescent="0.2">
      <c r="A12260" t="s">
        <v>14154</v>
      </c>
      <c r="B12260" s="1">
        <v>500000</v>
      </c>
      <c r="C1226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</v>
      </c>
      <c r="D12260" s="6" t="str">
        <f>LEFT(Table3[[#This Row],[Last Funding Amount - ORIG]],MIN(FIND({0,1,2,3,4,5,6,7,8,9,0},Table3[[#This Row],[Last Funding Amount - ORIG]]&amp;"0123456789"))-1)</f>
        <v/>
      </c>
      <c r="E12260" t="s">
        <v>112</v>
      </c>
      <c r="F12260" s="1">
        <v>550000</v>
      </c>
    </row>
    <row r="12261" spans="1:8" x14ac:dyDescent="0.2">
      <c r="A12261" t="s">
        <v>14155</v>
      </c>
      <c r="B12261" s="1">
        <v>1400000</v>
      </c>
      <c r="C1226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1400000</v>
      </c>
      <c r="D12261" s="6" t="str">
        <f>LEFT(Table3[[#This Row],[Last Funding Amount - ORIG]],MIN(FIND({0,1,2,3,4,5,6,7,8,9,0},Table3[[#This Row],[Last Funding Amount - ORIG]]&amp;"0123456789"))-1)</f>
        <v/>
      </c>
      <c r="E12261" t="s">
        <v>56</v>
      </c>
      <c r="F12261" s="1">
        <v>2150000</v>
      </c>
      <c r="H12261">
        <v>1</v>
      </c>
    </row>
    <row r="12262" spans="1:8" x14ac:dyDescent="0.2">
      <c r="A12262" t="s">
        <v>14156</v>
      </c>
      <c r="B12262" t="s">
        <v>14157</v>
      </c>
      <c r="C1226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2070000</v>
      </c>
      <c r="D12262" s="5" t="str">
        <f>LEFT(Table3[[#This Row],[Last Funding Amount - ORIG]],MIN(FIND({0,1,2,3,4,5,6,7,8,9,0},Table3[[#This Row],[Last Funding Amount - ORIG]]&amp;"0123456789"))-1)</f>
        <v>‰âÂ</v>
      </c>
      <c r="E12262" t="s">
        <v>314</v>
      </c>
      <c r="F12262" s="1">
        <v>2868004</v>
      </c>
    </row>
    <row r="12263" spans="1:8" x14ac:dyDescent="0.2">
      <c r="A12263" t="s">
        <v>14158</v>
      </c>
      <c r="B12263" t="s">
        <v>258</v>
      </c>
      <c r="C1226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12263" s="5" t="str">
        <f>LEFT(Table3[[#This Row],[Last Funding Amount - ORIG]],MIN(FIND({0,1,2,3,4,5,6,7,8,9,0},Table3[[#This Row],[Last Funding Amount - ORIG]]&amp;"0123456789"))-1)</f>
        <v>‰âÂ</v>
      </c>
      <c r="E12263" t="s">
        <v>13</v>
      </c>
      <c r="F12263" t="s">
        <v>259</v>
      </c>
    </row>
    <row r="12264" spans="1:8" x14ac:dyDescent="0.2">
      <c r="A12264" t="s">
        <v>14159</v>
      </c>
      <c r="B12264" t="s">
        <v>14160</v>
      </c>
      <c r="C1226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109780000</v>
      </c>
      <c r="D12264" s="5" t="str">
        <f>LEFT(Table3[[#This Row],[Last Funding Amount - ORIG]],MIN(FIND({0,1,2,3,4,5,6,7,8,9,0},Table3[[#This Row],[Last Funding Amount - ORIG]]&amp;"0123456789"))-1)</f>
        <v>MX$</v>
      </c>
      <c r="E12264" t="s">
        <v>36</v>
      </c>
      <c r="F12264" t="s">
        <v>14161</v>
      </c>
      <c r="H12264">
        <v>1</v>
      </c>
    </row>
    <row r="12265" spans="1:8" x14ac:dyDescent="0.2">
      <c r="A12265" t="s">
        <v>14162</v>
      </c>
      <c r="B12265" s="1">
        <v>1000000</v>
      </c>
      <c r="C1226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12265" s="6" t="str">
        <f>LEFT(Table3[[#This Row],[Last Funding Amount - ORIG]],MIN(FIND({0,1,2,3,4,5,6,7,8,9,0},Table3[[#This Row],[Last Funding Amount - ORIG]]&amp;"0123456789"))-1)</f>
        <v/>
      </c>
      <c r="E12265" t="s">
        <v>22</v>
      </c>
      <c r="F12265" s="1">
        <v>1000000</v>
      </c>
      <c r="H12265">
        <v>3</v>
      </c>
    </row>
    <row r="12266" spans="1:8" x14ac:dyDescent="0.2">
      <c r="A12266" t="s">
        <v>14163</v>
      </c>
      <c r="B12266" s="1">
        <v>10000000</v>
      </c>
      <c r="C1226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10000000</v>
      </c>
      <c r="D12266" s="6" t="str">
        <f>LEFT(Table3[[#This Row],[Last Funding Amount - ORIG]],MIN(FIND({0,1,2,3,4,5,6,7,8,9,0},Table3[[#This Row],[Last Funding Amount - ORIG]]&amp;"0123456789"))-1)</f>
        <v/>
      </c>
      <c r="E12266" t="s">
        <v>22</v>
      </c>
      <c r="F12266" s="1">
        <v>12950000</v>
      </c>
      <c r="G12266">
        <v>2</v>
      </c>
      <c r="H12266">
        <v>4</v>
      </c>
    </row>
    <row r="12267" spans="1:8" x14ac:dyDescent="0.2">
      <c r="A12267" t="s">
        <v>14164</v>
      </c>
      <c r="B12267" s="1">
        <v>1799998</v>
      </c>
      <c r="C1226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1799998</v>
      </c>
      <c r="D12267" s="6" t="str">
        <f>LEFT(Table3[[#This Row],[Last Funding Amount - ORIG]],MIN(FIND({0,1,2,3,4,5,6,7,8,9,0},Table3[[#This Row],[Last Funding Amount - ORIG]]&amp;"0123456789"))-1)</f>
        <v/>
      </c>
      <c r="E12267" t="s">
        <v>13</v>
      </c>
      <c r="F12267" s="1">
        <v>3347954</v>
      </c>
    </row>
    <row r="12268" spans="1:8" x14ac:dyDescent="0.2">
      <c r="A12268" t="s">
        <v>14165</v>
      </c>
      <c r="B12268" s="1">
        <v>200000</v>
      </c>
      <c r="C1226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</v>
      </c>
      <c r="D12268" s="6" t="str">
        <f>LEFT(Table3[[#This Row],[Last Funding Amount - ORIG]],MIN(FIND({0,1,2,3,4,5,6,7,8,9,0},Table3[[#This Row],[Last Funding Amount - ORIG]]&amp;"0123456789"))-1)</f>
        <v/>
      </c>
      <c r="E12268" t="s">
        <v>20</v>
      </c>
      <c r="F12268" s="1">
        <v>200000</v>
      </c>
    </row>
    <row r="12269" spans="1:8" x14ac:dyDescent="0.2">
      <c r="A12269" t="s">
        <v>14166</v>
      </c>
      <c r="B12269" t="s">
        <v>399</v>
      </c>
      <c r="C1226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700000</v>
      </c>
      <c r="D12269" s="5" t="str">
        <f>LEFT(Table3[[#This Row],[Last Funding Amount - ORIG]],MIN(FIND({0,1,2,3,4,5,6,7,8,9,0},Table3[[#This Row],[Last Funding Amount - ORIG]]&amp;"0123456789"))-1)</f>
        <v>‰âÂ</v>
      </c>
      <c r="E12269" t="s">
        <v>22</v>
      </c>
      <c r="F12269" t="s">
        <v>400</v>
      </c>
      <c r="H12269">
        <v>2</v>
      </c>
    </row>
    <row r="12270" spans="1:8" x14ac:dyDescent="0.2">
      <c r="A12270" t="s">
        <v>14167</v>
      </c>
      <c r="B12270" s="1">
        <v>2000000</v>
      </c>
      <c r="C1227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</v>
      </c>
      <c r="D12270" s="6" t="str">
        <f>LEFT(Table3[[#This Row],[Last Funding Amount - ORIG]],MIN(FIND({0,1,2,3,4,5,6,7,8,9,0},Table3[[#This Row],[Last Funding Amount - ORIG]]&amp;"0123456789"))-1)</f>
        <v/>
      </c>
      <c r="E12270" t="s">
        <v>112</v>
      </c>
      <c r="F12270" s="1">
        <v>2000000</v>
      </c>
    </row>
    <row r="12271" spans="1:8" x14ac:dyDescent="0.2">
      <c r="A12271" t="s">
        <v>14168</v>
      </c>
      <c r="B12271" s="1">
        <v>220000</v>
      </c>
      <c r="C1227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220000</v>
      </c>
      <c r="D12271" s="6" t="str">
        <f>LEFT(Table3[[#This Row],[Last Funding Amount - ORIG]],MIN(FIND({0,1,2,3,4,5,6,7,8,9,0},Table3[[#This Row],[Last Funding Amount - ORIG]]&amp;"0123456789"))-1)</f>
        <v/>
      </c>
      <c r="E12271" t="s">
        <v>112</v>
      </c>
      <c r="F12271" s="1">
        <v>220000</v>
      </c>
      <c r="G12271">
        <v>1</v>
      </c>
      <c r="H12271">
        <v>1</v>
      </c>
    </row>
    <row r="12272" spans="1:8" x14ac:dyDescent="0.2">
      <c r="A12272" t="s">
        <v>14169</v>
      </c>
      <c r="B12272" t="s">
        <v>14170</v>
      </c>
      <c r="C1227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745690</v>
      </c>
      <c r="D12272" s="5" t="str">
        <f>LEFT(Table3[[#This Row],[Last Funding Amount - ORIG]],MIN(FIND({0,1,2,3,4,5,6,7,8,9,0},Table3[[#This Row],[Last Funding Amount - ORIG]]&amp;"0123456789"))-1)</f>
        <v>‰âÂ</v>
      </c>
      <c r="E12272" t="s">
        <v>59</v>
      </c>
      <c r="F12272" t="s">
        <v>14171</v>
      </c>
    </row>
    <row r="12273" spans="1:8" x14ac:dyDescent="0.2">
      <c r="A12273" t="s">
        <v>14172</v>
      </c>
      <c r="B12273" s="1">
        <v>717494</v>
      </c>
      <c r="C1227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717494</v>
      </c>
      <c r="D12273" s="6" t="str">
        <f>LEFT(Table3[[#This Row],[Last Funding Amount - ORIG]],MIN(FIND({0,1,2,3,4,5,6,7,8,9,0},Table3[[#This Row],[Last Funding Amount - ORIG]]&amp;"0123456789"))-1)</f>
        <v/>
      </c>
      <c r="E12273" t="s">
        <v>112</v>
      </c>
      <c r="F12273" s="1">
        <v>717494</v>
      </c>
    </row>
    <row r="12274" spans="1:8" x14ac:dyDescent="0.2">
      <c r="A12274" t="s">
        <v>14173</v>
      </c>
      <c r="B12274" s="1">
        <v>300000</v>
      </c>
      <c r="C1227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</v>
      </c>
      <c r="D12274" s="6" t="str">
        <f>LEFT(Table3[[#This Row],[Last Funding Amount - ORIG]],MIN(FIND({0,1,2,3,4,5,6,7,8,9,0},Table3[[#This Row],[Last Funding Amount - ORIG]]&amp;"0123456789"))-1)</f>
        <v/>
      </c>
      <c r="E12274" t="s">
        <v>44</v>
      </c>
      <c r="F12274" s="1">
        <v>2500000</v>
      </c>
      <c r="G12274">
        <v>1</v>
      </c>
      <c r="H12274">
        <v>1</v>
      </c>
    </row>
    <row r="12275" spans="1:8" x14ac:dyDescent="0.2">
      <c r="A12275" t="s">
        <v>14174</v>
      </c>
      <c r="B12275" s="1">
        <v>4000000</v>
      </c>
      <c r="C1227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4000000</v>
      </c>
      <c r="D12275" s="6" t="str">
        <f>LEFT(Table3[[#This Row],[Last Funding Amount - ORIG]],MIN(FIND({0,1,2,3,4,5,6,7,8,9,0},Table3[[#This Row],[Last Funding Amount - ORIG]]&amp;"0123456789"))-1)</f>
        <v/>
      </c>
      <c r="E12275" t="s">
        <v>44</v>
      </c>
      <c r="F12275" s="1">
        <v>4000000</v>
      </c>
    </row>
    <row r="12276" spans="1:8" x14ac:dyDescent="0.2">
      <c r="A12276" t="s">
        <v>14175</v>
      </c>
      <c r="B12276" t="s">
        <v>6588</v>
      </c>
      <c r="C1227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1500000</v>
      </c>
      <c r="D12276" s="5" t="str">
        <f>LEFT(Table3[[#This Row],[Last Funding Amount - ORIG]],MIN(FIND({0,1,2,3,4,5,6,7,8,9,0},Table3[[#This Row],[Last Funding Amount - ORIG]]&amp;"0123456789"))-1)</f>
        <v>SEK</v>
      </c>
      <c r="E12276" t="s">
        <v>13</v>
      </c>
      <c r="F12276" t="s">
        <v>6589</v>
      </c>
      <c r="H12276">
        <v>1</v>
      </c>
    </row>
    <row r="12277" spans="1:8" x14ac:dyDescent="0.2">
      <c r="A12277" t="s">
        <v>14176</v>
      </c>
      <c r="B12277" t="s">
        <v>711</v>
      </c>
      <c r="C1227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</v>
      </c>
      <c r="D12277" s="5" t="str">
        <f>LEFT(Table3[[#This Row],[Last Funding Amount - ORIG]],MIN(FIND({0,1,2,3,4,5,6,7,8,9,0},Table3[[#This Row],[Last Funding Amount - ORIG]]&amp;"0123456789"))-1)</f>
        <v>å£</v>
      </c>
      <c r="E12277" t="s">
        <v>13</v>
      </c>
      <c r="F12277" t="s">
        <v>712</v>
      </c>
      <c r="G12277">
        <v>1</v>
      </c>
      <c r="H12277">
        <v>1</v>
      </c>
    </row>
    <row r="12278" spans="1:8" x14ac:dyDescent="0.2">
      <c r="A12278" t="s">
        <v>14177</v>
      </c>
      <c r="B12278" s="1">
        <v>50000</v>
      </c>
      <c r="C1227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</v>
      </c>
      <c r="D12278" s="6" t="str">
        <f>LEFT(Table3[[#This Row],[Last Funding Amount - ORIG]],MIN(FIND({0,1,2,3,4,5,6,7,8,9,0},Table3[[#This Row],[Last Funding Amount - ORIG]]&amp;"0123456789"))-1)</f>
        <v/>
      </c>
      <c r="E12278" t="s">
        <v>112</v>
      </c>
      <c r="F12278" s="1">
        <v>100000</v>
      </c>
      <c r="H12278">
        <v>1</v>
      </c>
    </row>
    <row r="12279" spans="1:8" x14ac:dyDescent="0.2">
      <c r="A12279" t="s">
        <v>14178</v>
      </c>
      <c r="B12279" t="s">
        <v>2405</v>
      </c>
      <c r="C1227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</v>
      </c>
      <c r="D12279" s="5" t="str">
        <f>LEFT(Table3[[#This Row],[Last Funding Amount - ORIG]],MIN(FIND({0,1,2,3,4,5,6,7,8,9,0},Table3[[#This Row],[Last Funding Amount - ORIG]]&amp;"0123456789"))-1)</f>
        <v>‰âÂ</v>
      </c>
      <c r="E12279" t="s">
        <v>56</v>
      </c>
      <c r="F12279" t="s">
        <v>1656</v>
      </c>
      <c r="H12279">
        <v>3</v>
      </c>
    </row>
    <row r="12280" spans="1:8" x14ac:dyDescent="0.2">
      <c r="A12280" t="s">
        <v>14179</v>
      </c>
      <c r="B12280" s="1">
        <v>750000</v>
      </c>
      <c r="C1228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750000</v>
      </c>
      <c r="D12280" s="6" t="str">
        <f>LEFT(Table3[[#This Row],[Last Funding Amount - ORIG]],MIN(FIND({0,1,2,3,4,5,6,7,8,9,0},Table3[[#This Row],[Last Funding Amount - ORIG]]&amp;"0123456789"))-1)</f>
        <v/>
      </c>
      <c r="E12280" t="s">
        <v>13</v>
      </c>
      <c r="F12280" s="1">
        <v>1250000</v>
      </c>
    </row>
    <row r="12281" spans="1:8" x14ac:dyDescent="0.2">
      <c r="A12281" t="s">
        <v>14180</v>
      </c>
      <c r="C1228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2281" s="6" t="str">
        <f>LEFT(Table3[[#This Row],[Last Funding Amount - ORIG]],MIN(FIND({0,1,2,3,4,5,6,7,8,9,0},Table3[[#This Row],[Last Funding Amount - ORIG]]&amp;"0123456789"))-1)</f>
        <v/>
      </c>
      <c r="E12281" t="s">
        <v>22</v>
      </c>
      <c r="F12281" s="1">
        <v>745000</v>
      </c>
      <c r="H12281">
        <v>4</v>
      </c>
    </row>
    <row r="12282" spans="1:8" x14ac:dyDescent="0.2">
      <c r="A12282" t="s">
        <v>14181</v>
      </c>
      <c r="B12282" s="1">
        <v>125000</v>
      </c>
      <c r="C1228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125000</v>
      </c>
      <c r="D12282" s="6" t="str">
        <f>LEFT(Table3[[#This Row],[Last Funding Amount - ORIG]],MIN(FIND({0,1,2,3,4,5,6,7,8,9,0},Table3[[#This Row],[Last Funding Amount - ORIG]]&amp;"0123456789"))-1)</f>
        <v/>
      </c>
      <c r="E12282" t="s">
        <v>112</v>
      </c>
      <c r="F12282" s="1">
        <v>125000</v>
      </c>
      <c r="H12282">
        <v>1</v>
      </c>
    </row>
    <row r="12283" spans="1:8" x14ac:dyDescent="0.2">
      <c r="A12283" t="s">
        <v>14182</v>
      </c>
      <c r="B12283" s="1">
        <v>125000</v>
      </c>
      <c r="C1228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125000</v>
      </c>
      <c r="D12283" s="6" t="str">
        <f>LEFT(Table3[[#This Row],[Last Funding Amount - ORIG]],MIN(FIND({0,1,2,3,4,5,6,7,8,9,0},Table3[[#This Row],[Last Funding Amount - ORIG]]&amp;"0123456789"))-1)</f>
        <v/>
      </c>
      <c r="E12283" t="s">
        <v>112</v>
      </c>
      <c r="F12283" s="1">
        <v>155000</v>
      </c>
      <c r="H12283">
        <v>1</v>
      </c>
    </row>
    <row r="12284" spans="1:8" x14ac:dyDescent="0.2">
      <c r="A12284" t="s">
        <v>14183</v>
      </c>
      <c r="B12284" s="1">
        <v>1000000</v>
      </c>
      <c r="C1228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12284" s="6" t="str">
        <f>LEFT(Table3[[#This Row],[Last Funding Amount - ORIG]],MIN(FIND({0,1,2,3,4,5,6,7,8,9,0},Table3[[#This Row],[Last Funding Amount - ORIG]]&amp;"0123456789"))-1)</f>
        <v/>
      </c>
      <c r="E12284" t="s">
        <v>112</v>
      </c>
      <c r="F12284" s="1">
        <v>1000000</v>
      </c>
      <c r="H12284">
        <v>1</v>
      </c>
    </row>
    <row r="12285" spans="1:8" x14ac:dyDescent="0.2">
      <c r="A12285" t="s">
        <v>14184</v>
      </c>
      <c r="B12285" s="1">
        <v>750000</v>
      </c>
      <c r="C1228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750000</v>
      </c>
      <c r="D12285" s="6" t="str">
        <f>LEFT(Table3[[#This Row],[Last Funding Amount - ORIG]],MIN(FIND({0,1,2,3,4,5,6,7,8,9,0},Table3[[#This Row],[Last Funding Amount - ORIG]]&amp;"0123456789"))-1)</f>
        <v/>
      </c>
      <c r="E12285" t="s">
        <v>13</v>
      </c>
      <c r="F12285" s="1">
        <v>750000</v>
      </c>
    </row>
    <row r="12286" spans="1:8" x14ac:dyDescent="0.2">
      <c r="A12286" t="s">
        <v>14185</v>
      </c>
      <c r="B12286" s="1">
        <v>10000000</v>
      </c>
      <c r="C1228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10000000</v>
      </c>
      <c r="D12286" s="6" t="str">
        <f>LEFT(Table3[[#This Row],[Last Funding Amount - ORIG]],MIN(FIND({0,1,2,3,4,5,6,7,8,9,0},Table3[[#This Row],[Last Funding Amount - ORIG]]&amp;"0123456789"))-1)</f>
        <v/>
      </c>
      <c r="E12286" t="s">
        <v>112</v>
      </c>
      <c r="F12286" s="1">
        <v>10000000</v>
      </c>
      <c r="H12286">
        <v>7</v>
      </c>
    </row>
    <row r="12287" spans="1:8" x14ac:dyDescent="0.2">
      <c r="A12287" t="s">
        <v>14186</v>
      </c>
      <c r="B12287" s="1">
        <v>700000</v>
      </c>
      <c r="C1228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700000</v>
      </c>
      <c r="D12287" s="6" t="str">
        <f>LEFT(Table3[[#This Row],[Last Funding Amount - ORIG]],MIN(FIND({0,1,2,3,4,5,6,7,8,9,0},Table3[[#This Row],[Last Funding Amount - ORIG]]&amp;"0123456789"))-1)</f>
        <v/>
      </c>
      <c r="E12287" t="s">
        <v>314</v>
      </c>
      <c r="F12287" s="1">
        <v>800000</v>
      </c>
      <c r="H12287">
        <v>2</v>
      </c>
    </row>
    <row r="12288" spans="1:8" x14ac:dyDescent="0.2">
      <c r="A12288" t="s">
        <v>14187</v>
      </c>
      <c r="B12288" s="1">
        <v>150000</v>
      </c>
      <c r="C1228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</v>
      </c>
      <c r="D12288" s="6" t="str">
        <f>LEFT(Table3[[#This Row],[Last Funding Amount - ORIG]],MIN(FIND({0,1,2,3,4,5,6,7,8,9,0},Table3[[#This Row],[Last Funding Amount - ORIG]]&amp;"0123456789"))-1)</f>
        <v/>
      </c>
      <c r="E12288" t="s">
        <v>20</v>
      </c>
      <c r="F12288" s="1">
        <v>150000</v>
      </c>
    </row>
    <row r="12289" spans="1:8" x14ac:dyDescent="0.2">
      <c r="A12289" t="s">
        <v>14188</v>
      </c>
      <c r="B12289" s="1">
        <v>1500000</v>
      </c>
      <c r="C1228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1500000</v>
      </c>
      <c r="D12289" s="6" t="str">
        <f>LEFT(Table3[[#This Row],[Last Funding Amount - ORIG]],MIN(FIND({0,1,2,3,4,5,6,7,8,9,0},Table3[[#This Row],[Last Funding Amount - ORIG]]&amp;"0123456789"))-1)</f>
        <v/>
      </c>
      <c r="E12289" t="s">
        <v>112</v>
      </c>
      <c r="F12289" s="1">
        <v>1500000</v>
      </c>
    </row>
    <row r="12290" spans="1:8" x14ac:dyDescent="0.2">
      <c r="A12290" t="s">
        <v>14189</v>
      </c>
      <c r="B12290" s="1">
        <v>3675000</v>
      </c>
      <c r="C1229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3675000</v>
      </c>
      <c r="D12290" s="6" t="str">
        <f>LEFT(Table3[[#This Row],[Last Funding Amount - ORIG]],MIN(FIND({0,1,2,3,4,5,6,7,8,9,0},Table3[[#This Row],[Last Funding Amount - ORIG]]&amp;"0123456789"))-1)</f>
        <v/>
      </c>
      <c r="E12290" t="s">
        <v>13</v>
      </c>
      <c r="F12290" s="1">
        <v>3675000</v>
      </c>
    </row>
    <row r="12291" spans="1:8" x14ac:dyDescent="0.2">
      <c r="A12291" t="s">
        <v>14190</v>
      </c>
      <c r="B12291" s="1">
        <v>920000</v>
      </c>
      <c r="C1229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920000</v>
      </c>
      <c r="D12291" s="6" t="str">
        <f>LEFT(Table3[[#This Row],[Last Funding Amount - ORIG]],MIN(FIND({0,1,2,3,4,5,6,7,8,9,0},Table3[[#This Row],[Last Funding Amount - ORIG]]&amp;"0123456789"))-1)</f>
        <v/>
      </c>
      <c r="E12291" t="s">
        <v>22</v>
      </c>
      <c r="F12291" s="1">
        <v>920000</v>
      </c>
      <c r="H12291">
        <v>1</v>
      </c>
    </row>
    <row r="12292" spans="1:8" x14ac:dyDescent="0.2">
      <c r="A12292" t="s">
        <v>14191</v>
      </c>
      <c r="B12292" s="1">
        <v>125000</v>
      </c>
      <c r="C1229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125000</v>
      </c>
      <c r="D12292" s="6" t="str">
        <f>LEFT(Table3[[#This Row],[Last Funding Amount - ORIG]],MIN(FIND({0,1,2,3,4,5,6,7,8,9,0},Table3[[#This Row],[Last Funding Amount - ORIG]]&amp;"0123456789"))-1)</f>
        <v/>
      </c>
      <c r="E12292" t="s">
        <v>112</v>
      </c>
      <c r="F12292" s="1">
        <v>125000</v>
      </c>
      <c r="H12292">
        <v>2</v>
      </c>
    </row>
    <row r="12293" spans="1:8" x14ac:dyDescent="0.2">
      <c r="A12293" t="s">
        <v>14192</v>
      </c>
      <c r="B12293" s="1">
        <v>125000</v>
      </c>
      <c r="C1229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125000</v>
      </c>
      <c r="D12293" s="6" t="str">
        <f>LEFT(Table3[[#This Row],[Last Funding Amount - ORIG]],MIN(FIND({0,1,2,3,4,5,6,7,8,9,0},Table3[[#This Row],[Last Funding Amount - ORIG]]&amp;"0123456789"))-1)</f>
        <v/>
      </c>
      <c r="E12293" t="s">
        <v>112</v>
      </c>
      <c r="F12293" s="1">
        <v>125000</v>
      </c>
      <c r="H12293">
        <v>1</v>
      </c>
    </row>
    <row r="12294" spans="1:8" x14ac:dyDescent="0.2">
      <c r="A12294" t="s">
        <v>14193</v>
      </c>
      <c r="B12294" s="1">
        <v>300000</v>
      </c>
      <c r="C1229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</v>
      </c>
      <c r="D12294" s="6" t="str">
        <f>LEFT(Table3[[#This Row],[Last Funding Amount - ORIG]],MIN(FIND({0,1,2,3,4,5,6,7,8,9,0},Table3[[#This Row],[Last Funding Amount - ORIG]]&amp;"0123456789"))-1)</f>
        <v/>
      </c>
      <c r="E12294" t="s">
        <v>112</v>
      </c>
      <c r="F12294" s="1">
        <v>300000</v>
      </c>
      <c r="G12294">
        <v>1</v>
      </c>
      <c r="H12294">
        <v>3</v>
      </c>
    </row>
    <row r="12295" spans="1:8" x14ac:dyDescent="0.2">
      <c r="A12295" t="s">
        <v>14194</v>
      </c>
      <c r="B12295" s="1">
        <v>150000</v>
      </c>
      <c r="C1229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</v>
      </c>
      <c r="D12295" s="6" t="str">
        <f>LEFT(Table3[[#This Row],[Last Funding Amount - ORIG]],MIN(FIND({0,1,2,3,4,5,6,7,8,9,0},Table3[[#This Row],[Last Funding Amount - ORIG]]&amp;"0123456789"))-1)</f>
        <v/>
      </c>
      <c r="E12295" t="s">
        <v>112</v>
      </c>
      <c r="F12295" s="1">
        <v>900000</v>
      </c>
    </row>
    <row r="12296" spans="1:8" x14ac:dyDescent="0.2">
      <c r="A12296" t="s">
        <v>14195</v>
      </c>
      <c r="B12296" s="1">
        <v>3000000</v>
      </c>
      <c r="C1229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3000000</v>
      </c>
      <c r="D12296" s="6" t="str">
        <f>LEFT(Table3[[#This Row],[Last Funding Amount - ORIG]],MIN(FIND({0,1,2,3,4,5,6,7,8,9,0},Table3[[#This Row],[Last Funding Amount - ORIG]]&amp;"0123456789"))-1)</f>
        <v/>
      </c>
      <c r="E12296" t="s">
        <v>16</v>
      </c>
      <c r="F12296" s="1">
        <v>3000000</v>
      </c>
    </row>
    <row r="12297" spans="1:8" x14ac:dyDescent="0.2">
      <c r="A12297" t="s">
        <v>14196</v>
      </c>
      <c r="B12297" s="1">
        <v>3200000</v>
      </c>
      <c r="C1229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3200000</v>
      </c>
      <c r="D12297" s="6" t="str">
        <f>LEFT(Table3[[#This Row],[Last Funding Amount - ORIG]],MIN(FIND({0,1,2,3,4,5,6,7,8,9,0},Table3[[#This Row],[Last Funding Amount - ORIG]]&amp;"0123456789"))-1)</f>
        <v/>
      </c>
      <c r="E12297" t="s">
        <v>13</v>
      </c>
      <c r="F12297" s="1">
        <v>4744768</v>
      </c>
      <c r="G12297">
        <v>2</v>
      </c>
      <c r="H12297">
        <v>3</v>
      </c>
    </row>
    <row r="12298" spans="1:8" x14ac:dyDescent="0.2">
      <c r="A12298" t="s">
        <v>14197</v>
      </c>
      <c r="B12298" s="1">
        <v>1364726</v>
      </c>
      <c r="C1229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1364726</v>
      </c>
      <c r="D12298" s="6" t="str">
        <f>LEFT(Table3[[#This Row],[Last Funding Amount - ORIG]],MIN(FIND({0,1,2,3,4,5,6,7,8,9,0},Table3[[#This Row],[Last Funding Amount - ORIG]]&amp;"0123456789"))-1)</f>
        <v/>
      </c>
      <c r="E12298" t="s">
        <v>13</v>
      </c>
      <c r="F12298" s="1">
        <v>1759726</v>
      </c>
      <c r="H12298">
        <v>2</v>
      </c>
    </row>
    <row r="12299" spans="1:8" x14ac:dyDescent="0.2">
      <c r="A12299" t="s">
        <v>14198</v>
      </c>
      <c r="B12299" t="s">
        <v>8400</v>
      </c>
      <c r="C1229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160000</v>
      </c>
      <c r="D12299" s="5" t="str">
        <f>LEFT(Table3[[#This Row],[Last Funding Amount - ORIG]],MIN(FIND({0,1,2,3,4,5,6,7,8,9,0},Table3[[#This Row],[Last Funding Amount - ORIG]]&amp;"0123456789"))-1)</f>
        <v>å£</v>
      </c>
      <c r="E12299" t="s">
        <v>112</v>
      </c>
      <c r="F12299" t="s">
        <v>14199</v>
      </c>
      <c r="H12299">
        <v>2</v>
      </c>
    </row>
    <row r="12300" spans="1:8" x14ac:dyDescent="0.2">
      <c r="A12300" t="s">
        <v>14200</v>
      </c>
      <c r="B12300" s="1">
        <v>200000</v>
      </c>
      <c r="C1230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</v>
      </c>
      <c r="D12300" s="6" t="str">
        <f>LEFT(Table3[[#This Row],[Last Funding Amount - ORIG]],MIN(FIND({0,1,2,3,4,5,6,7,8,9,0},Table3[[#This Row],[Last Funding Amount - ORIG]]&amp;"0123456789"))-1)</f>
        <v/>
      </c>
      <c r="E12300" t="s">
        <v>112</v>
      </c>
      <c r="F12300" s="1">
        <v>200000</v>
      </c>
      <c r="H12300">
        <v>1</v>
      </c>
    </row>
    <row r="12301" spans="1:8" x14ac:dyDescent="0.2">
      <c r="A12301" t="s">
        <v>14201</v>
      </c>
      <c r="B12301" t="s">
        <v>775</v>
      </c>
      <c r="C1230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1300000</v>
      </c>
      <c r="D12301" s="5" t="str">
        <f>LEFT(Table3[[#This Row],[Last Funding Amount - ORIG]],MIN(FIND({0,1,2,3,4,5,6,7,8,9,0},Table3[[#This Row],[Last Funding Amount - ORIG]]&amp;"0123456789"))-1)</f>
        <v>‰âÂ</v>
      </c>
      <c r="E12301" t="s">
        <v>112</v>
      </c>
      <c r="F12301" t="s">
        <v>776</v>
      </c>
    </row>
    <row r="12302" spans="1:8" x14ac:dyDescent="0.2">
      <c r="A12302" t="s">
        <v>14202</v>
      </c>
      <c r="B12302" s="1">
        <v>220000</v>
      </c>
      <c r="C1230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220000</v>
      </c>
      <c r="D12302" s="6" t="str">
        <f>LEFT(Table3[[#This Row],[Last Funding Amount - ORIG]],MIN(FIND({0,1,2,3,4,5,6,7,8,9,0},Table3[[#This Row],[Last Funding Amount - ORIG]]&amp;"0123456789"))-1)</f>
        <v/>
      </c>
      <c r="E12302" t="s">
        <v>44</v>
      </c>
      <c r="F12302" s="1">
        <v>4708727</v>
      </c>
    </row>
    <row r="12303" spans="1:8" x14ac:dyDescent="0.2">
      <c r="A12303" t="s">
        <v>14203</v>
      </c>
      <c r="B12303" t="s">
        <v>14204</v>
      </c>
      <c r="C1230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600000</v>
      </c>
      <c r="D12303" s="5" t="str">
        <f>LEFT(Table3[[#This Row],[Last Funding Amount - ORIG]],MIN(FIND({0,1,2,3,4,5,6,7,8,9,0},Table3[[#This Row],[Last Funding Amount - ORIG]]&amp;"0123456789"))-1)</f>
        <v>R$</v>
      </c>
      <c r="E12303" t="s">
        <v>112</v>
      </c>
      <c r="F12303" t="s">
        <v>14205</v>
      </c>
    </row>
    <row r="12304" spans="1:8" x14ac:dyDescent="0.2">
      <c r="A12304" t="s">
        <v>14206</v>
      </c>
      <c r="B12304" s="1">
        <v>450000</v>
      </c>
      <c r="C1230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450000</v>
      </c>
      <c r="D12304" s="6" t="str">
        <f>LEFT(Table3[[#This Row],[Last Funding Amount - ORIG]],MIN(FIND({0,1,2,3,4,5,6,7,8,9,0},Table3[[#This Row],[Last Funding Amount - ORIG]]&amp;"0123456789"))-1)</f>
        <v/>
      </c>
      <c r="E12304" t="s">
        <v>20</v>
      </c>
      <c r="F12304" s="1">
        <v>450000</v>
      </c>
      <c r="G12304">
        <v>1</v>
      </c>
      <c r="H12304">
        <v>3</v>
      </c>
    </row>
    <row r="12305" spans="1:8" x14ac:dyDescent="0.2">
      <c r="A12305" t="s">
        <v>14207</v>
      </c>
      <c r="B12305" t="s">
        <v>5654</v>
      </c>
      <c r="C1230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550000</v>
      </c>
      <c r="D12305" s="5" t="str">
        <f>LEFT(Table3[[#This Row],[Last Funding Amount - ORIG]],MIN(FIND({0,1,2,3,4,5,6,7,8,9,0},Table3[[#This Row],[Last Funding Amount - ORIG]]&amp;"0123456789"))-1)</f>
        <v>‰âÂ</v>
      </c>
      <c r="E12305" t="s">
        <v>13</v>
      </c>
      <c r="F12305" t="s">
        <v>400</v>
      </c>
      <c r="H12305">
        <v>2</v>
      </c>
    </row>
    <row r="12306" spans="1:8" x14ac:dyDescent="0.2">
      <c r="A12306" t="s">
        <v>14208</v>
      </c>
      <c r="B12306" s="1">
        <v>125000</v>
      </c>
      <c r="C1230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125000</v>
      </c>
      <c r="D12306" s="6" t="str">
        <f>LEFT(Table3[[#This Row],[Last Funding Amount - ORIG]],MIN(FIND({0,1,2,3,4,5,6,7,8,9,0},Table3[[#This Row],[Last Funding Amount - ORIG]]&amp;"0123456789"))-1)</f>
        <v/>
      </c>
      <c r="E12306" t="s">
        <v>112</v>
      </c>
      <c r="F12306" s="1">
        <v>125000</v>
      </c>
      <c r="H12306">
        <v>1</v>
      </c>
    </row>
    <row r="12307" spans="1:8" x14ac:dyDescent="0.2">
      <c r="A12307" t="s">
        <v>14209</v>
      </c>
      <c r="B12307" s="1">
        <v>1000000</v>
      </c>
      <c r="C1230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12307" s="6" t="str">
        <f>LEFT(Table3[[#This Row],[Last Funding Amount - ORIG]],MIN(FIND({0,1,2,3,4,5,6,7,8,9,0},Table3[[#This Row],[Last Funding Amount - ORIG]]&amp;"0123456789"))-1)</f>
        <v/>
      </c>
      <c r="E12307" t="s">
        <v>13</v>
      </c>
      <c r="F12307" s="1">
        <v>1000000</v>
      </c>
      <c r="G12307">
        <v>1</v>
      </c>
      <c r="H12307">
        <v>1</v>
      </c>
    </row>
    <row r="12308" spans="1:8" x14ac:dyDescent="0.2">
      <c r="A12308" t="s">
        <v>14210</v>
      </c>
      <c r="B12308" s="1">
        <v>1750000</v>
      </c>
      <c r="C1230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1750000</v>
      </c>
      <c r="D12308" s="6" t="str">
        <f>LEFT(Table3[[#This Row],[Last Funding Amount - ORIG]],MIN(FIND({0,1,2,3,4,5,6,7,8,9,0},Table3[[#This Row],[Last Funding Amount - ORIG]]&amp;"0123456789"))-1)</f>
        <v/>
      </c>
      <c r="E12308" t="s">
        <v>13</v>
      </c>
      <c r="F12308" s="1">
        <v>1750000</v>
      </c>
    </row>
    <row r="12309" spans="1:8" x14ac:dyDescent="0.2">
      <c r="A12309" t="s">
        <v>14211</v>
      </c>
      <c r="B12309" t="s">
        <v>1332</v>
      </c>
      <c r="C1230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</v>
      </c>
      <c r="D12309" s="5" t="str">
        <f>LEFT(Table3[[#This Row],[Last Funding Amount - ORIG]],MIN(FIND({0,1,2,3,4,5,6,7,8,9,0},Table3[[#This Row],[Last Funding Amount - ORIG]]&amp;"0123456789"))-1)</f>
        <v>å£</v>
      </c>
      <c r="E12309" t="s">
        <v>20</v>
      </c>
      <c r="F12309" s="1">
        <v>183683</v>
      </c>
      <c r="H12309">
        <v>2</v>
      </c>
    </row>
    <row r="12310" spans="1:8" x14ac:dyDescent="0.2">
      <c r="A12310" t="s">
        <v>14212</v>
      </c>
      <c r="B12310" t="s">
        <v>666</v>
      </c>
      <c r="C1231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</v>
      </c>
      <c r="D12310" s="5" t="str">
        <f>LEFT(Table3[[#This Row],[Last Funding Amount - ORIG]],MIN(FIND({0,1,2,3,4,5,6,7,8,9,0},Table3[[#This Row],[Last Funding Amount - ORIG]]&amp;"0123456789"))-1)</f>
        <v>‰âÂ</v>
      </c>
      <c r="E12310" t="s">
        <v>20</v>
      </c>
      <c r="F12310" t="s">
        <v>667</v>
      </c>
      <c r="H12310">
        <v>3</v>
      </c>
    </row>
    <row r="12311" spans="1:8" x14ac:dyDescent="0.2">
      <c r="A12311" t="s">
        <v>14213</v>
      </c>
      <c r="B12311" s="1">
        <v>4750000</v>
      </c>
      <c r="C1231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4750000</v>
      </c>
      <c r="D12311" s="6" t="str">
        <f>LEFT(Table3[[#This Row],[Last Funding Amount - ORIG]],MIN(FIND({0,1,2,3,4,5,6,7,8,9,0},Table3[[#This Row],[Last Funding Amount - ORIG]]&amp;"0123456789"))-1)</f>
        <v/>
      </c>
      <c r="E12311" t="s">
        <v>6</v>
      </c>
      <c r="F12311" s="1">
        <v>20850000</v>
      </c>
      <c r="G12311">
        <v>1</v>
      </c>
      <c r="H12311">
        <v>7</v>
      </c>
    </row>
    <row r="12312" spans="1:8" x14ac:dyDescent="0.2">
      <c r="A12312" t="s">
        <v>14214</v>
      </c>
      <c r="B12312" t="s">
        <v>14215</v>
      </c>
      <c r="C1231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260060</v>
      </c>
      <c r="D12312" s="5" t="str">
        <f>LEFT(Table3[[#This Row],[Last Funding Amount - ORIG]],MIN(FIND({0,1,2,3,4,5,6,7,8,9,0},Table3[[#This Row],[Last Funding Amount - ORIG]]&amp;"0123456789"))-1)</f>
        <v>å£</v>
      </c>
      <c r="E12312" t="s">
        <v>59</v>
      </c>
      <c r="F12312" t="s">
        <v>14216</v>
      </c>
      <c r="H12312">
        <v>1</v>
      </c>
    </row>
    <row r="12313" spans="1:8" x14ac:dyDescent="0.2">
      <c r="A12313" t="s">
        <v>14217</v>
      </c>
      <c r="C1231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2313" s="6" t="str">
        <f>LEFT(Table3[[#This Row],[Last Funding Amount - ORIG]],MIN(FIND({0,1,2,3,4,5,6,7,8,9,0},Table3[[#This Row],[Last Funding Amount - ORIG]]&amp;"0123456789"))-1)</f>
        <v/>
      </c>
      <c r="E12313" t="s">
        <v>13</v>
      </c>
      <c r="F12313" s="1">
        <v>700000</v>
      </c>
      <c r="G12313">
        <v>1</v>
      </c>
      <c r="H12313">
        <v>3</v>
      </c>
    </row>
    <row r="12314" spans="1:8" x14ac:dyDescent="0.2">
      <c r="A12314" t="s">
        <v>14218</v>
      </c>
      <c r="B12314" s="1">
        <v>755000</v>
      </c>
      <c r="C1231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755000</v>
      </c>
      <c r="D12314" s="6" t="str">
        <f>LEFT(Table3[[#This Row],[Last Funding Amount - ORIG]],MIN(FIND({0,1,2,3,4,5,6,7,8,9,0},Table3[[#This Row],[Last Funding Amount - ORIG]]&amp;"0123456789"))-1)</f>
        <v/>
      </c>
      <c r="E12314" t="s">
        <v>13</v>
      </c>
      <c r="F12314" s="1">
        <v>755000</v>
      </c>
    </row>
    <row r="12315" spans="1:8" x14ac:dyDescent="0.2">
      <c r="A12315" t="s">
        <v>14219</v>
      </c>
      <c r="B12315" s="1">
        <v>125000</v>
      </c>
      <c r="C1231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125000</v>
      </c>
      <c r="D12315" s="6" t="str">
        <f>LEFT(Table3[[#This Row],[Last Funding Amount - ORIG]],MIN(FIND({0,1,2,3,4,5,6,7,8,9,0},Table3[[#This Row],[Last Funding Amount - ORIG]]&amp;"0123456789"))-1)</f>
        <v/>
      </c>
      <c r="E12315" t="s">
        <v>112</v>
      </c>
      <c r="F12315" s="1">
        <v>125000</v>
      </c>
      <c r="H12315">
        <v>1</v>
      </c>
    </row>
    <row r="12316" spans="1:8" x14ac:dyDescent="0.2">
      <c r="A12316" t="s">
        <v>14220</v>
      </c>
      <c r="B12316" s="1">
        <v>15000</v>
      </c>
      <c r="C1231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</v>
      </c>
      <c r="D12316" s="6" t="str">
        <f>LEFT(Table3[[#This Row],[Last Funding Amount - ORIG]],MIN(FIND({0,1,2,3,4,5,6,7,8,9,0},Table3[[#This Row],[Last Funding Amount - ORIG]]&amp;"0123456789"))-1)</f>
        <v/>
      </c>
      <c r="E12316" t="s">
        <v>314</v>
      </c>
      <c r="F12316" s="1">
        <v>185000</v>
      </c>
      <c r="H12316">
        <v>5</v>
      </c>
    </row>
    <row r="12317" spans="1:8" x14ac:dyDescent="0.2">
      <c r="A12317" t="s">
        <v>14221</v>
      </c>
      <c r="B12317" s="1">
        <v>400000</v>
      </c>
      <c r="C1231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400000</v>
      </c>
      <c r="D12317" s="6" t="str">
        <f>LEFT(Table3[[#This Row],[Last Funding Amount - ORIG]],MIN(FIND({0,1,2,3,4,5,6,7,8,9,0},Table3[[#This Row],[Last Funding Amount - ORIG]]&amp;"0123456789"))-1)</f>
        <v/>
      </c>
      <c r="E12317" t="s">
        <v>112</v>
      </c>
      <c r="F12317" s="1">
        <v>400000</v>
      </c>
    </row>
    <row r="12318" spans="1:8" x14ac:dyDescent="0.2">
      <c r="A12318" t="s">
        <v>14222</v>
      </c>
      <c r="C1231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2318" s="6" t="str">
        <f>LEFT(Table3[[#This Row],[Last Funding Amount - ORIG]],MIN(FIND({0,1,2,3,4,5,6,7,8,9,0},Table3[[#This Row],[Last Funding Amount - ORIG]]&amp;"0123456789"))-1)</f>
        <v/>
      </c>
      <c r="E12318" t="s">
        <v>56</v>
      </c>
      <c r="F12318" s="1">
        <v>500000</v>
      </c>
      <c r="H12318">
        <v>1</v>
      </c>
    </row>
    <row r="12319" spans="1:8" x14ac:dyDescent="0.2">
      <c r="A12319" t="s">
        <v>14223</v>
      </c>
      <c r="B12319" s="1">
        <v>500000</v>
      </c>
      <c r="C1231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</v>
      </c>
      <c r="D12319" s="6" t="str">
        <f>LEFT(Table3[[#This Row],[Last Funding Amount - ORIG]],MIN(FIND({0,1,2,3,4,5,6,7,8,9,0},Table3[[#This Row],[Last Funding Amount - ORIG]]&amp;"0123456789"))-1)</f>
        <v/>
      </c>
      <c r="E12319" t="s">
        <v>112</v>
      </c>
      <c r="F12319" s="1">
        <v>800000</v>
      </c>
      <c r="H12319">
        <v>1</v>
      </c>
    </row>
    <row r="12320" spans="1:8" x14ac:dyDescent="0.2">
      <c r="A12320" t="s">
        <v>14224</v>
      </c>
      <c r="B12320" s="1">
        <v>225000</v>
      </c>
      <c r="C1232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225000</v>
      </c>
      <c r="D12320" s="6" t="str">
        <f>LEFT(Table3[[#This Row],[Last Funding Amount - ORIG]],MIN(FIND({0,1,2,3,4,5,6,7,8,9,0},Table3[[#This Row],[Last Funding Amount - ORIG]]&amp;"0123456789"))-1)</f>
        <v/>
      </c>
      <c r="E12320" t="s">
        <v>112</v>
      </c>
      <c r="F12320" s="1">
        <v>586000</v>
      </c>
    </row>
    <row r="12321" spans="1:8" x14ac:dyDescent="0.2">
      <c r="A12321" t="s">
        <v>14225</v>
      </c>
      <c r="B12321" t="s">
        <v>9181</v>
      </c>
      <c r="C1232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2800000</v>
      </c>
      <c r="D12321" s="5" t="str">
        <f>LEFT(Table3[[#This Row],[Last Funding Amount - ORIG]],MIN(FIND({0,1,2,3,4,5,6,7,8,9,0},Table3[[#This Row],[Last Funding Amount - ORIG]]&amp;"0123456789"))-1)</f>
        <v>‰âÂ</v>
      </c>
      <c r="E12321" t="s">
        <v>13</v>
      </c>
      <c r="F12321" t="s">
        <v>3525</v>
      </c>
      <c r="G12321">
        <v>1</v>
      </c>
      <c r="H12321">
        <v>1</v>
      </c>
    </row>
    <row r="12322" spans="1:8" x14ac:dyDescent="0.2">
      <c r="A12322" t="s">
        <v>14226</v>
      </c>
      <c r="B12322" s="1">
        <v>50000</v>
      </c>
      <c r="C1232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</v>
      </c>
      <c r="D12322" s="6" t="str">
        <f>LEFT(Table3[[#This Row],[Last Funding Amount - ORIG]],MIN(FIND({0,1,2,3,4,5,6,7,8,9,0},Table3[[#This Row],[Last Funding Amount - ORIG]]&amp;"0123456789"))-1)</f>
        <v/>
      </c>
      <c r="E12322" t="s">
        <v>56</v>
      </c>
      <c r="F12322" s="1">
        <v>50000</v>
      </c>
      <c r="H12322">
        <v>1</v>
      </c>
    </row>
    <row r="12323" spans="1:8" x14ac:dyDescent="0.2">
      <c r="A12323" t="s">
        <v>14227</v>
      </c>
      <c r="B12323" s="1">
        <v>125000</v>
      </c>
      <c r="C1232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125000</v>
      </c>
      <c r="D12323" s="6" t="str">
        <f>LEFT(Table3[[#This Row],[Last Funding Amount - ORIG]],MIN(FIND({0,1,2,3,4,5,6,7,8,9,0},Table3[[#This Row],[Last Funding Amount - ORIG]]&amp;"0123456789"))-1)</f>
        <v/>
      </c>
      <c r="E12323" t="s">
        <v>112</v>
      </c>
      <c r="F12323" s="1">
        <v>125000</v>
      </c>
      <c r="H12323">
        <v>2</v>
      </c>
    </row>
    <row r="12324" spans="1:8" x14ac:dyDescent="0.2">
      <c r="A12324" t="s">
        <v>14228</v>
      </c>
      <c r="B12324" s="1">
        <v>2300000</v>
      </c>
      <c r="C1232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2300000</v>
      </c>
      <c r="D12324" s="6" t="str">
        <f>LEFT(Table3[[#This Row],[Last Funding Amount - ORIG]],MIN(FIND({0,1,2,3,4,5,6,7,8,9,0},Table3[[#This Row],[Last Funding Amount - ORIG]]&amp;"0123456789"))-1)</f>
        <v/>
      </c>
      <c r="E12324" t="s">
        <v>314</v>
      </c>
      <c r="F12324" s="1">
        <v>2300000</v>
      </c>
    </row>
    <row r="12325" spans="1:8" x14ac:dyDescent="0.2">
      <c r="A12325" t="s">
        <v>14229</v>
      </c>
      <c r="B12325" t="s">
        <v>8042</v>
      </c>
      <c r="C1232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2000000000</v>
      </c>
      <c r="D12325" s="5" t="str">
        <f>LEFT(Table3[[#This Row],[Last Funding Amount - ORIG]],MIN(FIND({0,1,2,3,4,5,6,7,8,9,0},Table3[[#This Row],[Last Funding Amount - ORIG]]&amp;"0123456789"))-1)</f>
        <v>‰â©</v>
      </c>
      <c r="E12325" t="s">
        <v>6</v>
      </c>
      <c r="F12325" t="s">
        <v>14230</v>
      </c>
      <c r="H12325">
        <v>1</v>
      </c>
    </row>
    <row r="12326" spans="1:8" x14ac:dyDescent="0.2">
      <c r="A12326" t="s">
        <v>14231</v>
      </c>
      <c r="B12326" t="s">
        <v>14232</v>
      </c>
      <c r="C1232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1500000000</v>
      </c>
      <c r="D12326" s="5" t="str">
        <f>LEFT(Table3[[#This Row],[Last Funding Amount - ORIG]],MIN(FIND({0,1,2,3,4,5,6,7,8,9,0},Table3[[#This Row],[Last Funding Amount - ORIG]]&amp;"0123456789"))-1)</f>
        <v>‰â©</v>
      </c>
      <c r="E12326" t="s">
        <v>22</v>
      </c>
      <c r="F12326" t="s">
        <v>14233</v>
      </c>
      <c r="H12326">
        <v>1</v>
      </c>
    </row>
    <row r="12327" spans="1:8" x14ac:dyDescent="0.2">
      <c r="A12327" t="s">
        <v>14234</v>
      </c>
      <c r="B12327" s="1">
        <v>327500</v>
      </c>
      <c r="C1232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327500</v>
      </c>
      <c r="D12327" s="6" t="str">
        <f>LEFT(Table3[[#This Row],[Last Funding Amount - ORIG]],MIN(FIND({0,1,2,3,4,5,6,7,8,9,0},Table3[[#This Row],[Last Funding Amount - ORIG]]&amp;"0123456789"))-1)</f>
        <v/>
      </c>
      <c r="E12327" t="s">
        <v>13</v>
      </c>
      <c r="F12327" s="1">
        <v>327500</v>
      </c>
    </row>
    <row r="12328" spans="1:8" x14ac:dyDescent="0.2">
      <c r="A12328" t="s">
        <v>14235</v>
      </c>
      <c r="B12328" s="1">
        <v>1000000</v>
      </c>
      <c r="C1232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12328" s="6" t="str">
        <f>LEFT(Table3[[#This Row],[Last Funding Amount - ORIG]],MIN(FIND({0,1,2,3,4,5,6,7,8,9,0},Table3[[#This Row],[Last Funding Amount - ORIG]]&amp;"0123456789"))-1)</f>
        <v/>
      </c>
      <c r="E12328" t="s">
        <v>13</v>
      </c>
      <c r="F12328" s="1">
        <v>1000000</v>
      </c>
    </row>
    <row r="12329" spans="1:8" x14ac:dyDescent="0.2">
      <c r="A12329" t="s">
        <v>14236</v>
      </c>
      <c r="B12329" s="1">
        <v>125000</v>
      </c>
      <c r="C1232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125000</v>
      </c>
      <c r="D12329" s="6" t="str">
        <f>LEFT(Table3[[#This Row],[Last Funding Amount - ORIG]],MIN(FIND({0,1,2,3,4,5,6,7,8,9,0},Table3[[#This Row],[Last Funding Amount - ORIG]]&amp;"0123456789"))-1)</f>
        <v/>
      </c>
      <c r="E12329" t="s">
        <v>112</v>
      </c>
      <c r="F12329" s="1">
        <v>125000</v>
      </c>
      <c r="H12329">
        <v>1</v>
      </c>
    </row>
    <row r="12330" spans="1:8" x14ac:dyDescent="0.2">
      <c r="A12330" t="s">
        <v>14237</v>
      </c>
      <c r="C1233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2330" s="6" t="str">
        <f>LEFT(Table3[[#This Row],[Last Funding Amount - ORIG]],MIN(FIND({0,1,2,3,4,5,6,7,8,9,0},Table3[[#This Row],[Last Funding Amount - ORIG]]&amp;"0123456789"))-1)</f>
        <v/>
      </c>
      <c r="E12330" t="s">
        <v>13</v>
      </c>
      <c r="F12330" s="1">
        <v>743300</v>
      </c>
      <c r="H12330">
        <v>1</v>
      </c>
    </row>
    <row r="12331" spans="1:8" x14ac:dyDescent="0.2">
      <c r="A12331" t="s">
        <v>14238</v>
      </c>
      <c r="C1233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2331" s="6" t="str">
        <f>LEFT(Table3[[#This Row],[Last Funding Amount - ORIG]],MIN(FIND({0,1,2,3,4,5,6,7,8,9,0},Table3[[#This Row],[Last Funding Amount - ORIG]]&amp;"0123456789"))-1)</f>
        <v/>
      </c>
      <c r="E12331" t="s">
        <v>112</v>
      </c>
      <c r="F12331" t="s">
        <v>5393</v>
      </c>
      <c r="G12331">
        <v>1</v>
      </c>
      <c r="H12331">
        <v>3</v>
      </c>
    </row>
    <row r="12332" spans="1:8" x14ac:dyDescent="0.2">
      <c r="A12332" t="s">
        <v>14239</v>
      </c>
      <c r="B12332" s="1">
        <v>125000</v>
      </c>
      <c r="C1233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125000</v>
      </c>
      <c r="D12332" s="6" t="str">
        <f>LEFT(Table3[[#This Row],[Last Funding Amount - ORIG]],MIN(FIND({0,1,2,3,4,5,6,7,8,9,0},Table3[[#This Row],[Last Funding Amount - ORIG]]&amp;"0123456789"))-1)</f>
        <v/>
      </c>
      <c r="E12332" t="s">
        <v>112</v>
      </c>
      <c r="F12332" s="1">
        <v>287429</v>
      </c>
      <c r="H12332">
        <v>1</v>
      </c>
    </row>
    <row r="12333" spans="1:8" x14ac:dyDescent="0.2">
      <c r="A12333" t="s">
        <v>14240</v>
      </c>
      <c r="B12333" t="s">
        <v>14241</v>
      </c>
      <c r="C1233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425000</v>
      </c>
      <c r="D12333" s="5" t="str">
        <f>LEFT(Table3[[#This Row],[Last Funding Amount - ORIG]],MIN(FIND({0,1,2,3,4,5,6,7,8,9,0},Table3[[#This Row],[Last Funding Amount - ORIG]]&amp;"0123456789"))-1)</f>
        <v>‰âÂ</v>
      </c>
      <c r="E12333" t="s">
        <v>112</v>
      </c>
      <c r="F12333" t="s">
        <v>14242</v>
      </c>
    </row>
    <row r="12334" spans="1:8" x14ac:dyDescent="0.2">
      <c r="A12334" t="s">
        <v>14243</v>
      </c>
      <c r="B12334" s="1">
        <v>1000000</v>
      </c>
      <c r="C1233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12334" s="6" t="str">
        <f>LEFT(Table3[[#This Row],[Last Funding Amount - ORIG]],MIN(FIND({0,1,2,3,4,5,6,7,8,9,0},Table3[[#This Row],[Last Funding Amount - ORIG]]&amp;"0123456789"))-1)</f>
        <v/>
      </c>
      <c r="E12334" t="s">
        <v>112</v>
      </c>
      <c r="F12334" s="1">
        <v>1000000</v>
      </c>
      <c r="H12334">
        <v>3</v>
      </c>
    </row>
    <row r="12335" spans="1:8" x14ac:dyDescent="0.2">
      <c r="A12335" t="s">
        <v>14244</v>
      </c>
      <c r="B12335" s="1">
        <v>225000</v>
      </c>
      <c r="C1233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225000</v>
      </c>
      <c r="D12335" s="6" t="str">
        <f>LEFT(Table3[[#This Row],[Last Funding Amount - ORIG]],MIN(FIND({0,1,2,3,4,5,6,7,8,9,0},Table3[[#This Row],[Last Funding Amount - ORIG]]&amp;"0123456789"))-1)</f>
        <v/>
      </c>
      <c r="E12335" t="s">
        <v>314</v>
      </c>
      <c r="F12335" s="1">
        <v>875000</v>
      </c>
    </row>
    <row r="12336" spans="1:8" x14ac:dyDescent="0.2">
      <c r="A12336" t="s">
        <v>14245</v>
      </c>
      <c r="B12336" t="s">
        <v>1562</v>
      </c>
      <c r="C1233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600000</v>
      </c>
      <c r="D12336" s="5" t="str">
        <f>LEFT(Table3[[#This Row],[Last Funding Amount - ORIG]],MIN(FIND({0,1,2,3,4,5,6,7,8,9,0},Table3[[#This Row],[Last Funding Amount - ORIG]]&amp;"0123456789"))-1)</f>
        <v>å£</v>
      </c>
      <c r="E12336" t="s">
        <v>112</v>
      </c>
      <c r="F12336" t="s">
        <v>12331</v>
      </c>
    </row>
    <row r="12337" spans="1:8" x14ac:dyDescent="0.2">
      <c r="A12337" t="s">
        <v>14246</v>
      </c>
      <c r="B12337" s="1">
        <v>60000</v>
      </c>
      <c r="C1233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60000</v>
      </c>
      <c r="D12337" s="6" t="str">
        <f>LEFT(Table3[[#This Row],[Last Funding Amount - ORIG]],MIN(FIND({0,1,2,3,4,5,6,7,8,9,0},Table3[[#This Row],[Last Funding Amount - ORIG]]&amp;"0123456789"))-1)</f>
        <v/>
      </c>
      <c r="E12337" t="s">
        <v>314</v>
      </c>
      <c r="F12337" s="1">
        <v>60000</v>
      </c>
      <c r="H12337">
        <v>2</v>
      </c>
    </row>
    <row r="12338" spans="1:8" x14ac:dyDescent="0.2">
      <c r="A12338" t="s">
        <v>14247</v>
      </c>
      <c r="B12338" s="1">
        <v>100000</v>
      </c>
      <c r="C1233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</v>
      </c>
      <c r="D12338" s="6" t="str">
        <f>LEFT(Table3[[#This Row],[Last Funding Amount - ORIG]],MIN(FIND({0,1,2,3,4,5,6,7,8,9,0},Table3[[#This Row],[Last Funding Amount - ORIG]]&amp;"0123456789"))-1)</f>
        <v/>
      </c>
      <c r="E12338" t="s">
        <v>20</v>
      </c>
      <c r="F12338" s="1">
        <v>400000</v>
      </c>
    </row>
    <row r="12339" spans="1:8" x14ac:dyDescent="0.2">
      <c r="A12339" t="s">
        <v>14248</v>
      </c>
      <c r="B12339" s="1">
        <v>1420000</v>
      </c>
      <c r="C1233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1420000</v>
      </c>
      <c r="D12339" s="6" t="str">
        <f>LEFT(Table3[[#This Row],[Last Funding Amount - ORIG]],MIN(FIND({0,1,2,3,4,5,6,7,8,9,0},Table3[[#This Row],[Last Funding Amount - ORIG]]&amp;"0123456789"))-1)</f>
        <v/>
      </c>
      <c r="E12339" t="s">
        <v>314</v>
      </c>
      <c r="F12339" s="1">
        <v>1420000</v>
      </c>
      <c r="G12339">
        <v>1</v>
      </c>
      <c r="H12339">
        <v>1</v>
      </c>
    </row>
    <row r="12340" spans="1:8" x14ac:dyDescent="0.2">
      <c r="A12340" t="s">
        <v>14249</v>
      </c>
      <c r="B12340" t="s">
        <v>344</v>
      </c>
      <c r="C1234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1400000</v>
      </c>
      <c r="D12340" s="5" t="str">
        <f>LEFT(Table3[[#This Row],[Last Funding Amount - ORIG]],MIN(FIND({0,1,2,3,4,5,6,7,8,9,0},Table3[[#This Row],[Last Funding Amount - ORIG]]&amp;"0123456789"))-1)</f>
        <v>å£</v>
      </c>
      <c r="E12340" t="s">
        <v>13</v>
      </c>
      <c r="F12340" t="s">
        <v>2229</v>
      </c>
      <c r="G12340">
        <v>1</v>
      </c>
      <c r="H12340">
        <v>4</v>
      </c>
    </row>
    <row r="12341" spans="1:8" x14ac:dyDescent="0.2">
      <c r="A12341" t="s">
        <v>14250</v>
      </c>
      <c r="C1234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2341" s="6" t="str">
        <f>LEFT(Table3[[#This Row],[Last Funding Amount - ORIG]],MIN(FIND({0,1,2,3,4,5,6,7,8,9,0},Table3[[#This Row],[Last Funding Amount - ORIG]]&amp;"0123456789"))-1)</f>
        <v/>
      </c>
      <c r="E12341" t="s">
        <v>13</v>
      </c>
      <c r="F12341" s="1">
        <v>137500</v>
      </c>
      <c r="H12341">
        <v>2</v>
      </c>
    </row>
    <row r="12342" spans="1:8" x14ac:dyDescent="0.2">
      <c r="A12342" t="s">
        <v>14251</v>
      </c>
      <c r="B12342" s="1">
        <v>525000</v>
      </c>
      <c r="C1234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525000</v>
      </c>
      <c r="D12342" s="6" t="str">
        <f>LEFT(Table3[[#This Row],[Last Funding Amount - ORIG]],MIN(FIND({0,1,2,3,4,5,6,7,8,9,0},Table3[[#This Row],[Last Funding Amount - ORIG]]&amp;"0123456789"))-1)</f>
        <v/>
      </c>
      <c r="E12342" t="s">
        <v>13</v>
      </c>
      <c r="F12342" s="1">
        <v>5702199</v>
      </c>
    </row>
    <row r="12343" spans="1:8" x14ac:dyDescent="0.2">
      <c r="A12343" t="s">
        <v>14252</v>
      </c>
      <c r="B12343" s="1">
        <v>200000</v>
      </c>
      <c r="C1234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</v>
      </c>
      <c r="D12343" s="6" t="str">
        <f>LEFT(Table3[[#This Row],[Last Funding Amount - ORIG]],MIN(FIND({0,1,2,3,4,5,6,7,8,9,0},Table3[[#This Row],[Last Funding Amount - ORIG]]&amp;"0123456789"))-1)</f>
        <v/>
      </c>
      <c r="E12343" t="s">
        <v>112</v>
      </c>
      <c r="F12343" s="1">
        <v>200000</v>
      </c>
      <c r="H12343">
        <v>1</v>
      </c>
    </row>
    <row r="12344" spans="1:8" x14ac:dyDescent="0.2">
      <c r="A12344" t="s">
        <v>14253</v>
      </c>
      <c r="B12344" t="s">
        <v>258</v>
      </c>
      <c r="C1234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12344" s="5" t="str">
        <f>LEFT(Table3[[#This Row],[Last Funding Amount - ORIG]],MIN(FIND({0,1,2,3,4,5,6,7,8,9,0},Table3[[#This Row],[Last Funding Amount - ORIG]]&amp;"0123456789"))-1)</f>
        <v>‰âÂ</v>
      </c>
      <c r="E12344" t="s">
        <v>112</v>
      </c>
      <c r="F12344" t="s">
        <v>259</v>
      </c>
      <c r="H12344">
        <v>1</v>
      </c>
    </row>
    <row r="12345" spans="1:8" x14ac:dyDescent="0.2">
      <c r="A12345" t="s">
        <v>14254</v>
      </c>
      <c r="B12345" t="s">
        <v>14255</v>
      </c>
      <c r="C1234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1258951</v>
      </c>
      <c r="D12345" s="5" t="str">
        <f>LEFT(Table3[[#This Row],[Last Funding Amount - ORIG]],MIN(FIND({0,1,2,3,4,5,6,7,8,9,0},Table3[[#This Row],[Last Funding Amount - ORIG]]&amp;"0123456789"))-1)</f>
        <v>SEK</v>
      </c>
      <c r="E12345" t="s">
        <v>59</v>
      </c>
      <c r="F12345" t="s">
        <v>14256</v>
      </c>
    </row>
    <row r="12346" spans="1:8" x14ac:dyDescent="0.2">
      <c r="A12346" t="s">
        <v>14257</v>
      </c>
      <c r="B12346" s="1">
        <v>1080000</v>
      </c>
      <c r="C1234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1080000</v>
      </c>
      <c r="D12346" s="6" t="str">
        <f>LEFT(Table3[[#This Row],[Last Funding Amount - ORIG]],MIN(FIND({0,1,2,3,4,5,6,7,8,9,0},Table3[[#This Row],[Last Funding Amount - ORIG]]&amp;"0123456789"))-1)</f>
        <v/>
      </c>
      <c r="E12346" t="s">
        <v>13</v>
      </c>
      <c r="F12346" s="1">
        <v>1424000</v>
      </c>
    </row>
    <row r="12347" spans="1:8" x14ac:dyDescent="0.2">
      <c r="A12347" t="s">
        <v>14258</v>
      </c>
      <c r="C1234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2347" s="6" t="str">
        <f>LEFT(Table3[[#This Row],[Last Funding Amount - ORIG]],MIN(FIND({0,1,2,3,4,5,6,7,8,9,0},Table3[[#This Row],[Last Funding Amount - ORIG]]&amp;"0123456789"))-1)</f>
        <v/>
      </c>
      <c r="E12347" t="s">
        <v>101</v>
      </c>
      <c r="H12347">
        <v>1</v>
      </c>
    </row>
    <row r="12348" spans="1:8" x14ac:dyDescent="0.2">
      <c r="A12348" t="s">
        <v>14259</v>
      </c>
      <c r="C1234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2348" s="6" t="str">
        <f>LEFT(Table3[[#This Row],[Last Funding Amount - ORIG]],MIN(FIND({0,1,2,3,4,5,6,7,8,9,0},Table3[[#This Row],[Last Funding Amount - ORIG]]&amp;"0123456789"))-1)</f>
        <v/>
      </c>
      <c r="E12348" t="s">
        <v>208</v>
      </c>
      <c r="F12348" s="1">
        <v>20000</v>
      </c>
      <c r="H12348">
        <v>2</v>
      </c>
    </row>
    <row r="12349" spans="1:8" x14ac:dyDescent="0.2">
      <c r="A12349" t="s">
        <v>14260</v>
      </c>
      <c r="B12349" t="s">
        <v>597</v>
      </c>
      <c r="C1234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2500000</v>
      </c>
      <c r="D12349" s="5" t="str">
        <f>LEFT(Table3[[#This Row],[Last Funding Amount - ORIG]],MIN(FIND({0,1,2,3,4,5,6,7,8,9,0},Table3[[#This Row],[Last Funding Amount - ORIG]]&amp;"0123456789"))-1)</f>
        <v>R$</v>
      </c>
      <c r="E12349" t="s">
        <v>22</v>
      </c>
      <c r="F12349" t="s">
        <v>598</v>
      </c>
      <c r="H12349">
        <v>2</v>
      </c>
    </row>
    <row r="12350" spans="1:8" x14ac:dyDescent="0.2">
      <c r="A12350" t="s">
        <v>14261</v>
      </c>
      <c r="B12350" s="1">
        <v>200000</v>
      </c>
      <c r="C1235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</v>
      </c>
      <c r="D12350" s="6" t="str">
        <f>LEFT(Table3[[#This Row],[Last Funding Amount - ORIG]],MIN(FIND({0,1,2,3,4,5,6,7,8,9,0},Table3[[#This Row],[Last Funding Amount - ORIG]]&amp;"0123456789"))-1)</f>
        <v/>
      </c>
      <c r="E12350" t="s">
        <v>20</v>
      </c>
      <c r="F12350" s="1">
        <v>500000</v>
      </c>
      <c r="H12350">
        <v>5</v>
      </c>
    </row>
    <row r="12351" spans="1:8" x14ac:dyDescent="0.2">
      <c r="A12351" t="s">
        <v>14262</v>
      </c>
      <c r="B12351" s="1">
        <v>200000</v>
      </c>
      <c r="C1235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</v>
      </c>
      <c r="D12351" s="6" t="str">
        <f>LEFT(Table3[[#This Row],[Last Funding Amount - ORIG]],MIN(FIND({0,1,2,3,4,5,6,7,8,9,0},Table3[[#This Row],[Last Funding Amount - ORIG]]&amp;"0123456789"))-1)</f>
        <v/>
      </c>
      <c r="E12351" t="s">
        <v>112</v>
      </c>
      <c r="F12351" s="1">
        <v>200000</v>
      </c>
      <c r="H12351">
        <v>1</v>
      </c>
    </row>
    <row r="12352" spans="1:8" x14ac:dyDescent="0.2">
      <c r="A12352" t="s">
        <v>14263</v>
      </c>
      <c r="B12352" s="1">
        <v>500000</v>
      </c>
      <c r="C1235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</v>
      </c>
      <c r="D12352" s="6" t="str">
        <f>LEFT(Table3[[#This Row],[Last Funding Amount - ORIG]],MIN(FIND({0,1,2,3,4,5,6,7,8,9,0},Table3[[#This Row],[Last Funding Amount - ORIG]]&amp;"0123456789"))-1)</f>
        <v/>
      </c>
      <c r="E12352" t="s">
        <v>314</v>
      </c>
      <c r="F12352" s="1">
        <v>500000</v>
      </c>
      <c r="H12352">
        <v>1</v>
      </c>
    </row>
    <row r="12353" spans="1:8" x14ac:dyDescent="0.2">
      <c r="A12353" t="s">
        <v>14264</v>
      </c>
      <c r="B12353" s="1">
        <v>291000</v>
      </c>
      <c r="C1235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291000</v>
      </c>
      <c r="D12353" s="6" t="str">
        <f>LEFT(Table3[[#This Row],[Last Funding Amount - ORIG]],MIN(FIND({0,1,2,3,4,5,6,7,8,9,0},Table3[[#This Row],[Last Funding Amount - ORIG]]&amp;"0123456789"))-1)</f>
        <v/>
      </c>
      <c r="E12353" t="s">
        <v>314</v>
      </c>
      <c r="F12353" s="1">
        <v>306000</v>
      </c>
    </row>
    <row r="12354" spans="1:8" x14ac:dyDescent="0.2">
      <c r="A12354" t="s">
        <v>14265</v>
      </c>
      <c r="B12354" t="s">
        <v>11538</v>
      </c>
      <c r="C1235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</v>
      </c>
      <c r="D12354" s="5" t="str">
        <f>LEFT(Table3[[#This Row],[Last Funding Amount - ORIG]],MIN(FIND({0,1,2,3,4,5,6,7,8,9,0},Table3[[#This Row],[Last Funding Amount - ORIG]]&amp;"0123456789"))-1)</f>
        <v>CHF</v>
      </c>
      <c r="E12354" t="s">
        <v>101</v>
      </c>
      <c r="F12354" t="s">
        <v>14266</v>
      </c>
      <c r="H12354">
        <v>2</v>
      </c>
    </row>
    <row r="12355" spans="1:8" x14ac:dyDescent="0.2">
      <c r="A12355" t="s">
        <v>14267</v>
      </c>
      <c r="B12355" s="1">
        <v>430016</v>
      </c>
      <c r="C1235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430016</v>
      </c>
      <c r="D12355" s="6" t="str">
        <f>LEFT(Table3[[#This Row],[Last Funding Amount - ORIG]],MIN(FIND({0,1,2,3,4,5,6,7,8,9,0},Table3[[#This Row],[Last Funding Amount - ORIG]]&amp;"0123456789"))-1)</f>
        <v/>
      </c>
      <c r="E12355" t="s">
        <v>56</v>
      </c>
      <c r="F12355" s="1">
        <v>430016</v>
      </c>
      <c r="G12355">
        <v>1</v>
      </c>
      <c r="H12355">
        <v>1</v>
      </c>
    </row>
    <row r="12356" spans="1:8" x14ac:dyDescent="0.2">
      <c r="A12356" t="s">
        <v>14268</v>
      </c>
      <c r="B12356" s="1">
        <v>1000000</v>
      </c>
      <c r="C1235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12356" s="6" t="str">
        <f>LEFT(Table3[[#This Row],[Last Funding Amount - ORIG]],MIN(FIND({0,1,2,3,4,5,6,7,8,9,0},Table3[[#This Row],[Last Funding Amount - ORIG]]&amp;"0123456789"))-1)</f>
        <v/>
      </c>
      <c r="E12356" t="s">
        <v>22</v>
      </c>
      <c r="F12356" s="1">
        <v>1000000</v>
      </c>
    </row>
    <row r="12357" spans="1:8" x14ac:dyDescent="0.2">
      <c r="A12357" t="s">
        <v>14269</v>
      </c>
      <c r="C1235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2357" s="6" t="str">
        <f>LEFT(Table3[[#This Row],[Last Funding Amount - ORIG]],MIN(FIND({0,1,2,3,4,5,6,7,8,9,0},Table3[[#This Row],[Last Funding Amount - ORIG]]&amp;"0123456789"))-1)</f>
        <v/>
      </c>
      <c r="E12357" t="s">
        <v>208</v>
      </c>
      <c r="H12357">
        <v>1</v>
      </c>
    </row>
    <row r="12358" spans="1:8" x14ac:dyDescent="0.2">
      <c r="A12358" t="s">
        <v>14270</v>
      </c>
      <c r="B12358" s="1">
        <v>100000</v>
      </c>
      <c r="C1235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</v>
      </c>
      <c r="D12358" s="6" t="str">
        <f>LEFT(Table3[[#This Row],[Last Funding Amount - ORIG]],MIN(FIND({0,1,2,3,4,5,6,7,8,9,0},Table3[[#This Row],[Last Funding Amount - ORIG]]&amp;"0123456789"))-1)</f>
        <v/>
      </c>
      <c r="E12358" t="s">
        <v>20</v>
      </c>
      <c r="F12358" s="1">
        <v>100000</v>
      </c>
    </row>
    <row r="12359" spans="1:8" x14ac:dyDescent="0.2">
      <c r="A12359" t="s">
        <v>14271</v>
      </c>
      <c r="B12359" s="1">
        <v>540000</v>
      </c>
      <c r="C1235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540000</v>
      </c>
      <c r="D12359" s="6" t="str">
        <f>LEFT(Table3[[#This Row],[Last Funding Amount - ORIG]],MIN(FIND({0,1,2,3,4,5,6,7,8,9,0},Table3[[#This Row],[Last Funding Amount - ORIG]]&amp;"0123456789"))-1)</f>
        <v/>
      </c>
      <c r="E12359" t="s">
        <v>208</v>
      </c>
      <c r="F12359" s="1">
        <v>4570000</v>
      </c>
    </row>
    <row r="12360" spans="1:8" x14ac:dyDescent="0.2">
      <c r="A12360" t="s">
        <v>14272</v>
      </c>
      <c r="B12360" s="1">
        <v>600000</v>
      </c>
      <c r="C1236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600000</v>
      </c>
      <c r="D12360" s="6" t="str">
        <f>LEFT(Table3[[#This Row],[Last Funding Amount - ORIG]],MIN(FIND({0,1,2,3,4,5,6,7,8,9,0},Table3[[#This Row],[Last Funding Amount - ORIG]]&amp;"0123456789"))-1)</f>
        <v/>
      </c>
      <c r="E12360" t="s">
        <v>314</v>
      </c>
      <c r="F12360" s="1">
        <v>4271000</v>
      </c>
      <c r="G12360">
        <v>1</v>
      </c>
      <c r="H12360">
        <v>3</v>
      </c>
    </row>
    <row r="12361" spans="1:8" x14ac:dyDescent="0.2">
      <c r="A12361" t="s">
        <v>14273</v>
      </c>
      <c r="B12361" s="1">
        <v>500000</v>
      </c>
      <c r="C1236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</v>
      </c>
      <c r="D12361" s="6" t="str">
        <f>LEFT(Table3[[#This Row],[Last Funding Amount - ORIG]],MIN(FIND({0,1,2,3,4,5,6,7,8,9,0},Table3[[#This Row],[Last Funding Amount - ORIG]]&amp;"0123456789"))-1)</f>
        <v/>
      </c>
      <c r="E12361" t="s">
        <v>112</v>
      </c>
      <c r="F12361" s="1">
        <v>500000</v>
      </c>
      <c r="G12361">
        <v>1</v>
      </c>
      <c r="H12361">
        <v>1</v>
      </c>
    </row>
    <row r="12362" spans="1:8" x14ac:dyDescent="0.2">
      <c r="A12362" t="s">
        <v>14274</v>
      </c>
      <c r="B12362" s="1">
        <v>250000</v>
      </c>
      <c r="C1236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</v>
      </c>
      <c r="D12362" s="6" t="str">
        <f>LEFT(Table3[[#This Row],[Last Funding Amount - ORIG]],MIN(FIND({0,1,2,3,4,5,6,7,8,9,0},Table3[[#This Row],[Last Funding Amount - ORIG]]&amp;"0123456789"))-1)</f>
        <v/>
      </c>
      <c r="E12362" t="s">
        <v>20</v>
      </c>
      <c r="F12362" s="1">
        <v>250000</v>
      </c>
    </row>
    <row r="12363" spans="1:8" x14ac:dyDescent="0.2">
      <c r="A12363" t="s">
        <v>14275</v>
      </c>
      <c r="B12363" t="s">
        <v>608</v>
      </c>
      <c r="C1236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</v>
      </c>
      <c r="D12363" s="5" t="str">
        <f>LEFT(Table3[[#This Row],[Last Funding Amount - ORIG]],MIN(FIND({0,1,2,3,4,5,6,7,8,9,0},Table3[[#This Row],[Last Funding Amount - ORIG]]&amp;"0123456789"))-1)</f>
        <v>‰âÂ</v>
      </c>
      <c r="E12363" t="s">
        <v>112</v>
      </c>
      <c r="F12363" t="s">
        <v>654</v>
      </c>
    </row>
    <row r="12364" spans="1:8" x14ac:dyDescent="0.2">
      <c r="A12364" t="s">
        <v>14276</v>
      </c>
      <c r="B12364" s="1">
        <v>10600378</v>
      </c>
      <c r="C1236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10600378</v>
      </c>
      <c r="D12364" s="6" t="str">
        <f>LEFT(Table3[[#This Row],[Last Funding Amount - ORIG]],MIN(FIND({0,1,2,3,4,5,6,7,8,9,0},Table3[[#This Row],[Last Funding Amount - ORIG]]&amp;"0123456789"))-1)</f>
        <v/>
      </c>
      <c r="E12364" t="s">
        <v>13</v>
      </c>
      <c r="F12364" s="1">
        <v>10600378</v>
      </c>
      <c r="H12364">
        <v>1</v>
      </c>
    </row>
    <row r="12365" spans="1:8" x14ac:dyDescent="0.2">
      <c r="A12365" t="s">
        <v>14277</v>
      </c>
      <c r="B12365" s="1">
        <v>500000</v>
      </c>
      <c r="C1236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</v>
      </c>
      <c r="D12365" s="6" t="str">
        <f>LEFT(Table3[[#This Row],[Last Funding Amount - ORIG]],MIN(FIND({0,1,2,3,4,5,6,7,8,9,0},Table3[[#This Row],[Last Funding Amount - ORIG]]&amp;"0123456789"))-1)</f>
        <v/>
      </c>
      <c r="E12365" t="s">
        <v>56</v>
      </c>
      <c r="F12365" s="1">
        <v>500000</v>
      </c>
    </row>
    <row r="12366" spans="1:8" x14ac:dyDescent="0.2">
      <c r="A12366" t="s">
        <v>14278</v>
      </c>
      <c r="C1236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2366" s="6" t="str">
        <f>LEFT(Table3[[#This Row],[Last Funding Amount - ORIG]],MIN(FIND({0,1,2,3,4,5,6,7,8,9,0},Table3[[#This Row],[Last Funding Amount - ORIG]]&amp;"0123456789"))-1)</f>
        <v/>
      </c>
      <c r="E12366" t="s">
        <v>112</v>
      </c>
      <c r="F12366" s="1">
        <v>120000</v>
      </c>
      <c r="H12366">
        <v>2</v>
      </c>
    </row>
    <row r="12367" spans="1:8" x14ac:dyDescent="0.2">
      <c r="A12367" t="s">
        <v>14279</v>
      </c>
      <c r="B12367" s="1">
        <v>120000</v>
      </c>
      <c r="C1236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120000</v>
      </c>
      <c r="D12367" s="6" t="str">
        <f>LEFT(Table3[[#This Row],[Last Funding Amount - ORIG]],MIN(FIND({0,1,2,3,4,5,6,7,8,9,0},Table3[[#This Row],[Last Funding Amount - ORIG]]&amp;"0123456789"))-1)</f>
        <v/>
      </c>
      <c r="E12367" t="s">
        <v>314</v>
      </c>
      <c r="F12367" s="1">
        <v>120000</v>
      </c>
      <c r="H12367">
        <v>1</v>
      </c>
    </row>
    <row r="12368" spans="1:8" x14ac:dyDescent="0.2">
      <c r="A12368" t="s">
        <v>14280</v>
      </c>
      <c r="B12368" s="1">
        <v>100000</v>
      </c>
      <c r="C1236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</v>
      </c>
      <c r="D12368" s="6" t="str">
        <f>LEFT(Table3[[#This Row],[Last Funding Amount - ORIG]],MIN(FIND({0,1,2,3,4,5,6,7,8,9,0},Table3[[#This Row],[Last Funding Amount - ORIG]]&amp;"0123456789"))-1)</f>
        <v/>
      </c>
      <c r="E12368" t="s">
        <v>112</v>
      </c>
      <c r="F12368" s="1">
        <v>100000</v>
      </c>
    </row>
    <row r="12369" spans="1:8" x14ac:dyDescent="0.2">
      <c r="A12369" t="s">
        <v>14281</v>
      </c>
      <c r="B12369" s="1">
        <v>100000</v>
      </c>
      <c r="C1236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</v>
      </c>
      <c r="D12369" s="6" t="str">
        <f>LEFT(Table3[[#This Row],[Last Funding Amount - ORIG]],MIN(FIND({0,1,2,3,4,5,6,7,8,9,0},Table3[[#This Row],[Last Funding Amount - ORIG]]&amp;"0123456789"))-1)</f>
        <v/>
      </c>
      <c r="E12369" t="s">
        <v>20</v>
      </c>
      <c r="F12369" s="1">
        <v>100000</v>
      </c>
    </row>
    <row r="12370" spans="1:8" x14ac:dyDescent="0.2">
      <c r="A12370" t="s">
        <v>14282</v>
      </c>
      <c r="B12370" t="s">
        <v>14283</v>
      </c>
      <c r="C1237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10000000</v>
      </c>
      <c r="D12370" s="5" t="str">
        <f>LEFT(Table3[[#This Row],[Last Funding Amount - ORIG]],MIN(FIND({0,1,2,3,4,5,6,7,8,9,0},Table3[[#This Row],[Last Funding Amount - ORIG]]&amp;"0123456789"))-1)</f>
        <v>A$</v>
      </c>
      <c r="E12370" t="s">
        <v>13</v>
      </c>
      <c r="F12370" t="s">
        <v>14284</v>
      </c>
      <c r="H12370">
        <v>2</v>
      </c>
    </row>
    <row r="12371" spans="1:8" x14ac:dyDescent="0.2">
      <c r="A12371" t="s">
        <v>14285</v>
      </c>
      <c r="B12371" s="1">
        <v>20829775</v>
      </c>
      <c r="C1237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20829775</v>
      </c>
      <c r="D12371" s="6" t="str">
        <f>LEFT(Table3[[#This Row],[Last Funding Amount - ORIG]],MIN(FIND({0,1,2,3,4,5,6,7,8,9,0},Table3[[#This Row],[Last Funding Amount - ORIG]]&amp;"0123456789"))-1)</f>
        <v/>
      </c>
      <c r="E12371" t="s">
        <v>13</v>
      </c>
      <c r="F12371" s="1">
        <v>20829775</v>
      </c>
    </row>
    <row r="12372" spans="1:8" x14ac:dyDescent="0.2">
      <c r="A12372" t="s">
        <v>14286</v>
      </c>
      <c r="B12372" s="1">
        <v>125000</v>
      </c>
      <c r="C1237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125000</v>
      </c>
      <c r="D12372" s="6" t="str">
        <f>LEFT(Table3[[#This Row],[Last Funding Amount - ORIG]],MIN(FIND({0,1,2,3,4,5,6,7,8,9,0},Table3[[#This Row],[Last Funding Amount - ORIG]]&amp;"0123456789"))-1)</f>
        <v/>
      </c>
      <c r="E12372" t="s">
        <v>112</v>
      </c>
      <c r="F12372" s="1">
        <v>125000</v>
      </c>
      <c r="H12372">
        <v>1</v>
      </c>
    </row>
    <row r="12373" spans="1:8" x14ac:dyDescent="0.2">
      <c r="A12373" t="s">
        <v>14287</v>
      </c>
      <c r="B12373" t="s">
        <v>14288</v>
      </c>
      <c r="C1237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</v>
      </c>
      <c r="D12373" s="5" t="str">
        <f>LEFT(Table3[[#This Row],[Last Funding Amount - ORIG]],MIN(FIND({0,1,2,3,4,5,6,7,8,9,0},Table3[[#This Row],[Last Funding Amount - ORIG]]&amp;"0123456789"))-1)</f>
        <v>SEK</v>
      </c>
      <c r="E12373" t="s">
        <v>13</v>
      </c>
      <c r="F12373" t="s">
        <v>14289</v>
      </c>
    </row>
    <row r="12374" spans="1:8" x14ac:dyDescent="0.2">
      <c r="A12374" t="s">
        <v>14290</v>
      </c>
      <c r="B12374" s="1">
        <v>115000</v>
      </c>
      <c r="C1237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115000</v>
      </c>
      <c r="D12374" s="6" t="str">
        <f>LEFT(Table3[[#This Row],[Last Funding Amount - ORIG]],MIN(FIND({0,1,2,3,4,5,6,7,8,9,0},Table3[[#This Row],[Last Funding Amount - ORIG]]&amp;"0123456789"))-1)</f>
        <v/>
      </c>
      <c r="E12374" t="s">
        <v>20</v>
      </c>
      <c r="F12374" s="1">
        <v>115000</v>
      </c>
    </row>
    <row r="12375" spans="1:8" x14ac:dyDescent="0.2">
      <c r="A12375" t="s">
        <v>14291</v>
      </c>
      <c r="B12375" s="1">
        <v>30000000</v>
      </c>
      <c r="C1237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30000000</v>
      </c>
      <c r="D12375" s="6" t="str">
        <f>LEFT(Table3[[#This Row],[Last Funding Amount - ORIG]],MIN(FIND({0,1,2,3,4,5,6,7,8,9,0},Table3[[#This Row],[Last Funding Amount - ORIG]]&amp;"0123456789"))-1)</f>
        <v/>
      </c>
      <c r="E12375" t="s">
        <v>22</v>
      </c>
      <c r="F12375" s="1">
        <v>30000000</v>
      </c>
      <c r="G12375">
        <v>1</v>
      </c>
      <c r="H12375">
        <v>3</v>
      </c>
    </row>
    <row r="12376" spans="1:8" x14ac:dyDescent="0.2">
      <c r="A12376" t="s">
        <v>14292</v>
      </c>
      <c r="C1237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2376" s="6" t="str">
        <f>LEFT(Table3[[#This Row],[Last Funding Amount - ORIG]],MIN(FIND({0,1,2,3,4,5,6,7,8,9,0},Table3[[#This Row],[Last Funding Amount - ORIG]]&amp;"0123456789"))-1)</f>
        <v/>
      </c>
      <c r="E12376" t="s">
        <v>13</v>
      </c>
      <c r="F12376" s="1">
        <v>256638</v>
      </c>
      <c r="H12376">
        <v>5</v>
      </c>
    </row>
    <row r="12377" spans="1:8" x14ac:dyDescent="0.2">
      <c r="A12377" t="s">
        <v>14293</v>
      </c>
      <c r="B12377" t="s">
        <v>14294</v>
      </c>
      <c r="C1237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281140</v>
      </c>
      <c r="D12377" s="5" t="str">
        <f>LEFT(Table3[[#This Row],[Last Funding Amount - ORIG]],MIN(FIND({0,1,2,3,4,5,6,7,8,9,0},Table3[[#This Row],[Last Funding Amount - ORIG]]&amp;"0123456789"))-1)</f>
        <v>å£</v>
      </c>
      <c r="E12377" t="s">
        <v>59</v>
      </c>
      <c r="F12377" t="s">
        <v>14295</v>
      </c>
      <c r="H12377">
        <v>1</v>
      </c>
    </row>
    <row r="12378" spans="1:8" x14ac:dyDescent="0.2">
      <c r="A12378" t="s">
        <v>14296</v>
      </c>
      <c r="B12378" s="1">
        <v>125000</v>
      </c>
      <c r="C1237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125000</v>
      </c>
      <c r="D12378" s="6" t="str">
        <f>LEFT(Table3[[#This Row],[Last Funding Amount - ORIG]],MIN(FIND({0,1,2,3,4,5,6,7,8,9,0},Table3[[#This Row],[Last Funding Amount - ORIG]]&amp;"0123456789"))-1)</f>
        <v/>
      </c>
      <c r="E12378" t="s">
        <v>112</v>
      </c>
      <c r="F12378" s="1">
        <v>125000</v>
      </c>
      <c r="G12378">
        <v>1</v>
      </c>
      <c r="H12378">
        <v>1</v>
      </c>
    </row>
    <row r="12379" spans="1:8" x14ac:dyDescent="0.2">
      <c r="A12379" t="s">
        <v>14297</v>
      </c>
      <c r="B12379" s="1">
        <v>200000</v>
      </c>
      <c r="C1237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</v>
      </c>
      <c r="D12379" s="6" t="str">
        <f>LEFT(Table3[[#This Row],[Last Funding Amount - ORIG]],MIN(FIND({0,1,2,3,4,5,6,7,8,9,0},Table3[[#This Row],[Last Funding Amount - ORIG]]&amp;"0123456789"))-1)</f>
        <v/>
      </c>
      <c r="E12379" t="s">
        <v>112</v>
      </c>
      <c r="F12379" s="1">
        <v>200000</v>
      </c>
    </row>
    <row r="12380" spans="1:8" x14ac:dyDescent="0.2">
      <c r="A12380" t="s">
        <v>14298</v>
      </c>
      <c r="B12380" s="1">
        <v>1100000</v>
      </c>
      <c r="C1238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1100000</v>
      </c>
      <c r="D12380" s="6" t="str">
        <f>LEFT(Table3[[#This Row],[Last Funding Amount - ORIG]],MIN(FIND({0,1,2,3,4,5,6,7,8,9,0},Table3[[#This Row],[Last Funding Amount - ORIG]]&amp;"0123456789"))-1)</f>
        <v/>
      </c>
      <c r="E12380" t="s">
        <v>314</v>
      </c>
      <c r="F12380" s="1">
        <v>1100000</v>
      </c>
      <c r="G12380">
        <v>1</v>
      </c>
      <c r="H12380">
        <v>1</v>
      </c>
    </row>
    <row r="12381" spans="1:8" x14ac:dyDescent="0.2">
      <c r="A12381" t="s">
        <v>14299</v>
      </c>
      <c r="B12381" s="1">
        <v>125000</v>
      </c>
      <c r="C1238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125000</v>
      </c>
      <c r="D12381" s="6" t="str">
        <f>LEFT(Table3[[#This Row],[Last Funding Amount - ORIG]],MIN(FIND({0,1,2,3,4,5,6,7,8,9,0},Table3[[#This Row],[Last Funding Amount - ORIG]]&amp;"0123456789"))-1)</f>
        <v/>
      </c>
      <c r="E12381" t="s">
        <v>112</v>
      </c>
      <c r="F12381" s="1">
        <v>125000</v>
      </c>
      <c r="H12381">
        <v>1</v>
      </c>
    </row>
    <row r="12382" spans="1:8" x14ac:dyDescent="0.2">
      <c r="A12382" t="s">
        <v>14300</v>
      </c>
      <c r="B12382" s="1">
        <v>7285000</v>
      </c>
      <c r="C1238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7285000</v>
      </c>
      <c r="D12382" s="6" t="str">
        <f>LEFT(Table3[[#This Row],[Last Funding Amount - ORIG]],MIN(FIND({0,1,2,3,4,5,6,7,8,9,0},Table3[[#This Row],[Last Funding Amount - ORIG]]&amp;"0123456789"))-1)</f>
        <v/>
      </c>
      <c r="E12382" t="s">
        <v>13</v>
      </c>
      <c r="F12382" s="1">
        <v>7285000</v>
      </c>
    </row>
    <row r="12383" spans="1:8" x14ac:dyDescent="0.2">
      <c r="A12383" t="s">
        <v>14301</v>
      </c>
      <c r="B12383" s="1">
        <v>50000</v>
      </c>
      <c r="C1238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</v>
      </c>
      <c r="D12383" s="6" t="str">
        <f>LEFT(Table3[[#This Row],[Last Funding Amount - ORIG]],MIN(FIND({0,1,2,3,4,5,6,7,8,9,0},Table3[[#This Row],[Last Funding Amount - ORIG]]&amp;"0123456789"))-1)</f>
        <v/>
      </c>
      <c r="E12383" t="s">
        <v>112</v>
      </c>
      <c r="F12383" s="1">
        <v>50000</v>
      </c>
    </row>
    <row r="12384" spans="1:8" x14ac:dyDescent="0.2">
      <c r="A12384" t="s">
        <v>14302</v>
      </c>
      <c r="B12384" s="1">
        <v>900000</v>
      </c>
      <c r="C1238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900000</v>
      </c>
      <c r="D12384" s="6" t="str">
        <f>LEFT(Table3[[#This Row],[Last Funding Amount - ORIG]],MIN(FIND({0,1,2,3,4,5,6,7,8,9,0},Table3[[#This Row],[Last Funding Amount - ORIG]]&amp;"0123456789"))-1)</f>
        <v/>
      </c>
      <c r="E12384" t="s">
        <v>112</v>
      </c>
      <c r="F12384" s="1">
        <v>1000000</v>
      </c>
      <c r="H12384">
        <v>3</v>
      </c>
    </row>
    <row r="12385" spans="1:8" x14ac:dyDescent="0.2">
      <c r="A12385" t="s">
        <v>14303</v>
      </c>
      <c r="B12385" s="1">
        <v>4099999</v>
      </c>
      <c r="C1238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4099999</v>
      </c>
      <c r="D12385" s="6" t="str">
        <f>LEFT(Table3[[#This Row],[Last Funding Amount - ORIG]],MIN(FIND({0,1,2,3,4,5,6,7,8,9,0},Table3[[#This Row],[Last Funding Amount - ORIG]]&amp;"0123456789"))-1)</f>
        <v/>
      </c>
      <c r="E12385" t="s">
        <v>112</v>
      </c>
      <c r="F12385" s="1">
        <v>4099999</v>
      </c>
      <c r="G12385">
        <v>1</v>
      </c>
      <c r="H12385">
        <v>1</v>
      </c>
    </row>
    <row r="12386" spans="1:8" x14ac:dyDescent="0.2">
      <c r="A12386" t="s">
        <v>14304</v>
      </c>
      <c r="B12386" s="1">
        <v>7500000</v>
      </c>
      <c r="C1238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7500000</v>
      </c>
      <c r="D12386" s="6" t="str">
        <f>LEFT(Table3[[#This Row],[Last Funding Amount - ORIG]],MIN(FIND({0,1,2,3,4,5,6,7,8,9,0},Table3[[#This Row],[Last Funding Amount - ORIG]]&amp;"0123456789"))-1)</f>
        <v/>
      </c>
      <c r="E12386" t="s">
        <v>13</v>
      </c>
      <c r="F12386" s="1">
        <v>7500000</v>
      </c>
      <c r="G12386">
        <v>1</v>
      </c>
      <c r="H12386">
        <v>1</v>
      </c>
    </row>
    <row r="12387" spans="1:8" x14ac:dyDescent="0.2">
      <c r="A12387" t="s">
        <v>14305</v>
      </c>
      <c r="B12387" s="1">
        <v>500000</v>
      </c>
      <c r="C1238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</v>
      </c>
      <c r="D12387" s="6" t="str">
        <f>LEFT(Table3[[#This Row],[Last Funding Amount - ORIG]],MIN(FIND({0,1,2,3,4,5,6,7,8,9,0},Table3[[#This Row],[Last Funding Amount - ORIG]]&amp;"0123456789"))-1)</f>
        <v/>
      </c>
      <c r="E12387" t="s">
        <v>20</v>
      </c>
      <c r="F12387" s="1">
        <v>500000</v>
      </c>
    </row>
    <row r="12388" spans="1:8" x14ac:dyDescent="0.2">
      <c r="A12388" t="s">
        <v>14306</v>
      </c>
      <c r="B12388" s="1">
        <v>60000</v>
      </c>
      <c r="C1238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60000</v>
      </c>
      <c r="D12388" s="6" t="str">
        <f>LEFT(Table3[[#This Row],[Last Funding Amount - ORIG]],MIN(FIND({0,1,2,3,4,5,6,7,8,9,0},Table3[[#This Row],[Last Funding Amount - ORIG]]&amp;"0123456789"))-1)</f>
        <v/>
      </c>
      <c r="E12388" t="s">
        <v>20</v>
      </c>
      <c r="F12388" s="1">
        <v>60000</v>
      </c>
    </row>
    <row r="12389" spans="1:8" x14ac:dyDescent="0.2">
      <c r="A12389" t="s">
        <v>14307</v>
      </c>
      <c r="B12389" s="1">
        <v>1000000</v>
      </c>
      <c r="C1238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12389" s="6" t="str">
        <f>LEFT(Table3[[#This Row],[Last Funding Amount - ORIG]],MIN(FIND({0,1,2,3,4,5,6,7,8,9,0},Table3[[#This Row],[Last Funding Amount - ORIG]]&amp;"0123456789"))-1)</f>
        <v/>
      </c>
      <c r="E12389" t="s">
        <v>36</v>
      </c>
      <c r="F12389" s="1">
        <v>1000000</v>
      </c>
    </row>
    <row r="12390" spans="1:8" x14ac:dyDescent="0.2">
      <c r="A12390" t="s">
        <v>14308</v>
      </c>
      <c r="B12390" s="1">
        <v>1750100</v>
      </c>
      <c r="C1239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1750100</v>
      </c>
      <c r="D12390" s="6" t="str">
        <f>LEFT(Table3[[#This Row],[Last Funding Amount - ORIG]],MIN(FIND({0,1,2,3,4,5,6,7,8,9,0},Table3[[#This Row],[Last Funding Amount - ORIG]]&amp;"0123456789"))-1)</f>
        <v/>
      </c>
      <c r="E12390" t="s">
        <v>13</v>
      </c>
      <c r="F12390" s="1">
        <v>1750100</v>
      </c>
    </row>
    <row r="12391" spans="1:8" x14ac:dyDescent="0.2">
      <c r="A12391" t="s">
        <v>14309</v>
      </c>
      <c r="B12391" s="1">
        <v>13750000</v>
      </c>
      <c r="C1239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13750000</v>
      </c>
      <c r="D12391" s="6" t="str">
        <f>LEFT(Table3[[#This Row],[Last Funding Amount - ORIG]],MIN(FIND({0,1,2,3,4,5,6,7,8,9,0},Table3[[#This Row],[Last Funding Amount - ORIG]]&amp;"0123456789"))-1)</f>
        <v/>
      </c>
      <c r="E12391" t="s">
        <v>13</v>
      </c>
      <c r="F12391" s="1">
        <v>86750000</v>
      </c>
      <c r="G12391">
        <v>2</v>
      </c>
      <c r="H12391">
        <v>16</v>
      </c>
    </row>
    <row r="12392" spans="1:8" x14ac:dyDescent="0.2">
      <c r="A12392" t="s">
        <v>14310</v>
      </c>
      <c r="B12392" t="s">
        <v>7393</v>
      </c>
      <c r="C1239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850000</v>
      </c>
      <c r="D12392" s="5" t="str">
        <f>LEFT(Table3[[#This Row],[Last Funding Amount - ORIG]],MIN(FIND({0,1,2,3,4,5,6,7,8,9,0},Table3[[#This Row],[Last Funding Amount - ORIG]]&amp;"0123456789"))-1)</f>
        <v>å£</v>
      </c>
      <c r="E12392" t="s">
        <v>13</v>
      </c>
      <c r="F12392" t="s">
        <v>14311</v>
      </c>
      <c r="H12392">
        <v>1</v>
      </c>
    </row>
    <row r="12393" spans="1:8" x14ac:dyDescent="0.2">
      <c r="A12393" t="s">
        <v>14312</v>
      </c>
      <c r="B12393" s="1">
        <v>104000</v>
      </c>
      <c r="C1239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104000</v>
      </c>
      <c r="D12393" s="6" t="str">
        <f>LEFT(Table3[[#This Row],[Last Funding Amount - ORIG]],MIN(FIND({0,1,2,3,4,5,6,7,8,9,0},Table3[[#This Row],[Last Funding Amount - ORIG]]&amp;"0123456789"))-1)</f>
        <v/>
      </c>
      <c r="E12393" t="s">
        <v>20</v>
      </c>
      <c r="F12393" s="1">
        <v>104000</v>
      </c>
      <c r="H12393">
        <v>4</v>
      </c>
    </row>
    <row r="12394" spans="1:8" x14ac:dyDescent="0.2">
      <c r="A12394" t="s">
        <v>14313</v>
      </c>
      <c r="B12394" t="s">
        <v>3271</v>
      </c>
      <c r="C1239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1500000</v>
      </c>
      <c r="D12394" s="5" t="str">
        <f>LEFT(Table3[[#This Row],[Last Funding Amount - ORIG]],MIN(FIND({0,1,2,3,4,5,6,7,8,9,0},Table3[[#This Row],[Last Funding Amount - ORIG]]&amp;"0123456789"))-1)</f>
        <v>‰âÂ</v>
      </c>
      <c r="E12394" t="s">
        <v>18</v>
      </c>
      <c r="F12394" t="s">
        <v>2299</v>
      </c>
    </row>
    <row r="12395" spans="1:8" x14ac:dyDescent="0.2">
      <c r="A12395" t="s">
        <v>14314</v>
      </c>
      <c r="B12395" s="1">
        <v>150000</v>
      </c>
      <c r="C1239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</v>
      </c>
      <c r="D12395" s="6" t="str">
        <f>LEFT(Table3[[#This Row],[Last Funding Amount - ORIG]],MIN(FIND({0,1,2,3,4,5,6,7,8,9,0},Table3[[#This Row],[Last Funding Amount - ORIG]]&amp;"0123456789"))-1)</f>
        <v/>
      </c>
      <c r="E12395" t="s">
        <v>112</v>
      </c>
      <c r="F12395" s="1">
        <v>180000</v>
      </c>
      <c r="H12395">
        <v>1</v>
      </c>
    </row>
    <row r="12396" spans="1:8" x14ac:dyDescent="0.2">
      <c r="A12396" t="s">
        <v>14315</v>
      </c>
      <c r="C1239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2396" s="6" t="str">
        <f>LEFT(Table3[[#This Row],[Last Funding Amount - ORIG]],MIN(FIND({0,1,2,3,4,5,6,7,8,9,0},Table3[[#This Row],[Last Funding Amount - ORIG]]&amp;"0123456789"))-1)</f>
        <v/>
      </c>
      <c r="E12396" t="s">
        <v>208</v>
      </c>
      <c r="F12396" t="s">
        <v>526</v>
      </c>
      <c r="H12396">
        <v>1</v>
      </c>
    </row>
    <row r="12397" spans="1:8" x14ac:dyDescent="0.2">
      <c r="A12397" t="s">
        <v>14316</v>
      </c>
      <c r="B12397" s="1">
        <v>50000</v>
      </c>
      <c r="C1239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</v>
      </c>
      <c r="D12397" s="6" t="str">
        <f>LEFT(Table3[[#This Row],[Last Funding Amount - ORIG]],MIN(FIND({0,1,2,3,4,5,6,7,8,9,0},Table3[[#This Row],[Last Funding Amount - ORIG]]&amp;"0123456789"))-1)</f>
        <v/>
      </c>
      <c r="E12397" t="s">
        <v>112</v>
      </c>
      <c r="F12397" s="1">
        <v>50000</v>
      </c>
      <c r="H12397">
        <v>1</v>
      </c>
    </row>
    <row r="12398" spans="1:8" x14ac:dyDescent="0.2">
      <c r="A12398" t="s">
        <v>14317</v>
      </c>
      <c r="B12398" s="1">
        <v>50000</v>
      </c>
      <c r="C1239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</v>
      </c>
      <c r="D12398" s="6" t="str">
        <f>LEFT(Table3[[#This Row],[Last Funding Amount - ORIG]],MIN(FIND({0,1,2,3,4,5,6,7,8,9,0},Table3[[#This Row],[Last Funding Amount - ORIG]]&amp;"0123456789"))-1)</f>
        <v/>
      </c>
      <c r="E12398" t="s">
        <v>112</v>
      </c>
      <c r="F12398" s="1">
        <v>100000</v>
      </c>
    </row>
    <row r="12399" spans="1:8" x14ac:dyDescent="0.2">
      <c r="A12399" t="s">
        <v>14318</v>
      </c>
      <c r="B12399" s="1">
        <v>2000000</v>
      </c>
      <c r="C1239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</v>
      </c>
      <c r="D12399" s="6" t="str">
        <f>LEFT(Table3[[#This Row],[Last Funding Amount - ORIG]],MIN(FIND({0,1,2,3,4,5,6,7,8,9,0},Table3[[#This Row],[Last Funding Amount - ORIG]]&amp;"0123456789"))-1)</f>
        <v/>
      </c>
      <c r="E12399" t="s">
        <v>13</v>
      </c>
      <c r="F12399" s="1">
        <v>2000000</v>
      </c>
      <c r="H12399">
        <v>1</v>
      </c>
    </row>
    <row r="12400" spans="1:8" x14ac:dyDescent="0.2">
      <c r="A12400" t="s">
        <v>14319</v>
      </c>
      <c r="B12400" s="1">
        <v>300000</v>
      </c>
      <c r="C1240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</v>
      </c>
      <c r="D12400" s="6" t="str">
        <f>LEFT(Table3[[#This Row],[Last Funding Amount - ORIG]],MIN(FIND({0,1,2,3,4,5,6,7,8,9,0},Table3[[#This Row],[Last Funding Amount - ORIG]]&amp;"0123456789"))-1)</f>
        <v/>
      </c>
      <c r="E12400" t="s">
        <v>112</v>
      </c>
      <c r="F12400" s="1">
        <v>300000</v>
      </c>
    </row>
    <row r="12401" spans="1:8" x14ac:dyDescent="0.2">
      <c r="A12401" t="s">
        <v>14320</v>
      </c>
      <c r="B12401" s="1">
        <v>6570000</v>
      </c>
      <c r="C1240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6570000</v>
      </c>
      <c r="D12401" s="6" t="str">
        <f>LEFT(Table3[[#This Row],[Last Funding Amount - ORIG]],MIN(FIND({0,1,2,3,4,5,6,7,8,9,0},Table3[[#This Row],[Last Funding Amount - ORIG]]&amp;"0123456789"))-1)</f>
        <v/>
      </c>
      <c r="E12401" t="s">
        <v>13</v>
      </c>
      <c r="F12401" s="1">
        <v>6570000</v>
      </c>
    </row>
    <row r="12402" spans="1:8" x14ac:dyDescent="0.2">
      <c r="A12402" t="s">
        <v>14321</v>
      </c>
      <c r="B12402" t="s">
        <v>258</v>
      </c>
      <c r="C1240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12402" s="5" t="str">
        <f>LEFT(Table3[[#This Row],[Last Funding Amount - ORIG]],MIN(FIND({0,1,2,3,4,5,6,7,8,9,0},Table3[[#This Row],[Last Funding Amount - ORIG]]&amp;"0123456789"))-1)</f>
        <v>‰âÂ</v>
      </c>
      <c r="E12402" t="s">
        <v>22</v>
      </c>
      <c r="F12402" t="s">
        <v>259</v>
      </c>
    </row>
    <row r="12403" spans="1:8" x14ac:dyDescent="0.2">
      <c r="A12403" t="s">
        <v>14322</v>
      </c>
      <c r="C1240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2403" s="6" t="str">
        <f>LEFT(Table3[[#This Row],[Last Funding Amount - ORIG]],MIN(FIND({0,1,2,3,4,5,6,7,8,9,0},Table3[[#This Row],[Last Funding Amount - ORIG]]&amp;"0123456789"))-1)</f>
        <v/>
      </c>
      <c r="E12403" t="s">
        <v>112</v>
      </c>
      <c r="F12403" s="1">
        <v>280000</v>
      </c>
    </row>
    <row r="12404" spans="1:8" x14ac:dyDescent="0.2">
      <c r="A12404" t="s">
        <v>14323</v>
      </c>
      <c r="B12404" s="1">
        <v>500000</v>
      </c>
      <c r="C1240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</v>
      </c>
      <c r="D12404" s="6" t="str">
        <f>LEFT(Table3[[#This Row],[Last Funding Amount - ORIG]],MIN(FIND({0,1,2,3,4,5,6,7,8,9,0},Table3[[#This Row],[Last Funding Amount - ORIG]]&amp;"0123456789"))-1)</f>
        <v/>
      </c>
      <c r="E12404" t="s">
        <v>112</v>
      </c>
      <c r="F12404" s="1">
        <v>500000</v>
      </c>
      <c r="G12404">
        <v>1</v>
      </c>
      <c r="H12404">
        <v>1</v>
      </c>
    </row>
    <row r="12405" spans="1:8" x14ac:dyDescent="0.2">
      <c r="A12405" t="s">
        <v>14324</v>
      </c>
      <c r="B12405" s="1">
        <v>100000</v>
      </c>
      <c r="C1240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</v>
      </c>
      <c r="D12405" s="6" t="str">
        <f>LEFT(Table3[[#This Row],[Last Funding Amount - ORIG]],MIN(FIND({0,1,2,3,4,5,6,7,8,9,0},Table3[[#This Row],[Last Funding Amount - ORIG]]&amp;"0123456789"))-1)</f>
        <v/>
      </c>
      <c r="E12405" t="s">
        <v>112</v>
      </c>
      <c r="F12405" s="1">
        <v>100000</v>
      </c>
    </row>
    <row r="12406" spans="1:8" x14ac:dyDescent="0.2">
      <c r="A12406" t="s">
        <v>14325</v>
      </c>
      <c r="B12406" s="1">
        <v>587295</v>
      </c>
      <c r="C1240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587295</v>
      </c>
      <c r="D12406" s="6" t="str">
        <f>LEFT(Table3[[#This Row],[Last Funding Amount - ORIG]],MIN(FIND({0,1,2,3,4,5,6,7,8,9,0},Table3[[#This Row],[Last Funding Amount - ORIG]]&amp;"0123456789"))-1)</f>
        <v/>
      </c>
      <c r="E12406" t="s">
        <v>112</v>
      </c>
      <c r="F12406" s="1">
        <v>587295</v>
      </c>
    </row>
    <row r="12407" spans="1:8" x14ac:dyDescent="0.2">
      <c r="A12407" t="s">
        <v>14326</v>
      </c>
      <c r="B12407" t="s">
        <v>14327</v>
      </c>
      <c r="C1240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1100000</v>
      </c>
      <c r="D12407" s="5" t="str">
        <f>LEFT(Table3[[#This Row],[Last Funding Amount - ORIG]],MIN(FIND({0,1,2,3,4,5,6,7,8,9,0},Table3[[#This Row],[Last Funding Amount - ORIG]]&amp;"0123456789"))-1)</f>
        <v>BDT</v>
      </c>
      <c r="E12407" t="s">
        <v>112</v>
      </c>
      <c r="F12407" t="s">
        <v>14328</v>
      </c>
    </row>
    <row r="12408" spans="1:8" x14ac:dyDescent="0.2">
      <c r="A12408" t="s">
        <v>14329</v>
      </c>
      <c r="B12408" s="1">
        <v>1277500</v>
      </c>
      <c r="C1240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1277500</v>
      </c>
      <c r="D12408" s="6" t="str">
        <f>LEFT(Table3[[#This Row],[Last Funding Amount - ORIG]],MIN(FIND({0,1,2,3,4,5,6,7,8,9,0},Table3[[#This Row],[Last Funding Amount - ORIG]]&amp;"0123456789"))-1)</f>
        <v/>
      </c>
      <c r="E12408" t="s">
        <v>56</v>
      </c>
      <c r="F12408" s="1">
        <v>1277500</v>
      </c>
    </row>
    <row r="12409" spans="1:8" x14ac:dyDescent="0.2">
      <c r="A12409" t="s">
        <v>14330</v>
      </c>
      <c r="B12409" t="s">
        <v>14331</v>
      </c>
      <c r="C1240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80000</v>
      </c>
      <c r="D12409" s="5" t="str">
        <f>LEFT(Table3[[#This Row],[Last Funding Amount - ORIG]],MIN(FIND({0,1,2,3,4,5,6,7,8,9,0},Table3[[#This Row],[Last Funding Amount - ORIG]]&amp;"0123456789"))-1)</f>
        <v>å£</v>
      </c>
      <c r="E12409" t="s">
        <v>56</v>
      </c>
      <c r="F12409" t="s">
        <v>14332</v>
      </c>
      <c r="H12409">
        <v>1</v>
      </c>
    </row>
    <row r="12410" spans="1:8" x14ac:dyDescent="0.2">
      <c r="A12410" t="s">
        <v>14333</v>
      </c>
      <c r="B12410" t="s">
        <v>14334</v>
      </c>
      <c r="C1241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40000</v>
      </c>
      <c r="D12410" s="5" t="str">
        <f>LEFT(Table3[[#This Row],[Last Funding Amount - ORIG]],MIN(FIND({0,1,2,3,4,5,6,7,8,9,0},Table3[[#This Row],[Last Funding Amount - ORIG]]&amp;"0123456789"))-1)</f>
        <v>å£</v>
      </c>
      <c r="E12410" t="s">
        <v>44</v>
      </c>
      <c r="F12410" t="s">
        <v>14335</v>
      </c>
      <c r="H12410">
        <v>1</v>
      </c>
    </row>
    <row r="12411" spans="1:8" x14ac:dyDescent="0.2">
      <c r="A12411" t="s">
        <v>14336</v>
      </c>
      <c r="B12411" s="1">
        <v>50000</v>
      </c>
      <c r="C1241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</v>
      </c>
      <c r="D12411" s="6" t="str">
        <f>LEFT(Table3[[#This Row],[Last Funding Amount - ORIG]],MIN(FIND({0,1,2,3,4,5,6,7,8,9,0},Table3[[#This Row],[Last Funding Amount - ORIG]]&amp;"0123456789"))-1)</f>
        <v/>
      </c>
      <c r="E12411" t="s">
        <v>56</v>
      </c>
      <c r="F12411" s="1">
        <v>50000</v>
      </c>
    </row>
    <row r="12412" spans="1:8" x14ac:dyDescent="0.2">
      <c r="A12412" t="s">
        <v>14337</v>
      </c>
      <c r="B12412" t="s">
        <v>7614</v>
      </c>
      <c r="C1241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</v>
      </c>
      <c r="D12412" s="5" t="str">
        <f>LEFT(Table3[[#This Row],[Last Funding Amount - ORIG]],MIN(FIND({0,1,2,3,4,5,6,7,8,9,0},Table3[[#This Row],[Last Funding Amount - ORIG]]&amp;"0123456789"))-1)</f>
        <v>CHF</v>
      </c>
      <c r="E12412" t="s">
        <v>112</v>
      </c>
      <c r="F12412" t="s">
        <v>7615</v>
      </c>
    </row>
    <row r="12413" spans="1:8" x14ac:dyDescent="0.2">
      <c r="A12413" t="s">
        <v>14338</v>
      </c>
      <c r="B12413" s="1">
        <v>20000000</v>
      </c>
      <c r="C1241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20000000</v>
      </c>
      <c r="D12413" s="6" t="str">
        <f>LEFT(Table3[[#This Row],[Last Funding Amount - ORIG]],MIN(FIND({0,1,2,3,4,5,6,7,8,9,0},Table3[[#This Row],[Last Funding Amount - ORIG]]&amp;"0123456789"))-1)</f>
        <v/>
      </c>
      <c r="E12413" t="s">
        <v>36</v>
      </c>
      <c r="F12413" s="1">
        <v>21000000</v>
      </c>
      <c r="G12413">
        <v>1</v>
      </c>
      <c r="H12413">
        <v>1</v>
      </c>
    </row>
    <row r="12414" spans="1:8" x14ac:dyDescent="0.2">
      <c r="A12414" t="s">
        <v>14339</v>
      </c>
      <c r="B12414" t="s">
        <v>780</v>
      </c>
      <c r="C1241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</v>
      </c>
      <c r="D12414" s="5" t="str">
        <f>LEFT(Table3[[#This Row],[Last Funding Amount - ORIG]],MIN(FIND({0,1,2,3,4,5,6,7,8,9,0},Table3[[#This Row],[Last Funding Amount - ORIG]]&amp;"0123456789"))-1)</f>
        <v>å£</v>
      </c>
      <c r="E12414" t="s">
        <v>112</v>
      </c>
      <c r="F12414" t="s">
        <v>781</v>
      </c>
      <c r="H12414">
        <v>1</v>
      </c>
    </row>
    <row r="12415" spans="1:8" x14ac:dyDescent="0.2">
      <c r="A12415" t="s">
        <v>14340</v>
      </c>
      <c r="B12415" s="1">
        <v>2000000</v>
      </c>
      <c r="C1241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</v>
      </c>
      <c r="D12415" s="6" t="str">
        <f>LEFT(Table3[[#This Row],[Last Funding Amount - ORIG]],MIN(FIND({0,1,2,3,4,5,6,7,8,9,0},Table3[[#This Row],[Last Funding Amount - ORIG]]&amp;"0123456789"))-1)</f>
        <v/>
      </c>
      <c r="E12415" t="s">
        <v>314</v>
      </c>
      <c r="F12415" s="1">
        <v>2000000</v>
      </c>
      <c r="G12415">
        <v>1</v>
      </c>
      <c r="H12415">
        <v>1</v>
      </c>
    </row>
    <row r="12416" spans="1:8" x14ac:dyDescent="0.2">
      <c r="A12416" t="s">
        <v>14341</v>
      </c>
      <c r="B12416" t="s">
        <v>14342</v>
      </c>
      <c r="C1241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</v>
      </c>
      <c r="D12416" s="5" t="str">
        <f>LEFT(Table3[[#This Row],[Last Funding Amount - ORIG]],MIN(FIND({0,1,2,3,4,5,6,7,8,9,0},Table3[[#This Row],[Last Funding Amount - ORIG]]&amp;"0123456789"))-1)</f>
        <v>å´</v>
      </c>
      <c r="E12416" t="s">
        <v>112</v>
      </c>
      <c r="F12416" t="s">
        <v>14343</v>
      </c>
      <c r="G12416">
        <v>1</v>
      </c>
      <c r="H12416">
        <v>6</v>
      </c>
    </row>
    <row r="12417" spans="1:8" x14ac:dyDescent="0.2">
      <c r="A12417" t="s">
        <v>14344</v>
      </c>
      <c r="B12417" s="1">
        <v>125000</v>
      </c>
      <c r="C1241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125000</v>
      </c>
      <c r="D12417" s="6" t="str">
        <f>LEFT(Table3[[#This Row],[Last Funding Amount - ORIG]],MIN(FIND({0,1,2,3,4,5,6,7,8,9,0},Table3[[#This Row],[Last Funding Amount - ORIG]]&amp;"0123456789"))-1)</f>
        <v/>
      </c>
      <c r="E12417" t="s">
        <v>112</v>
      </c>
      <c r="F12417" s="1">
        <v>125000</v>
      </c>
      <c r="H12417">
        <v>1</v>
      </c>
    </row>
    <row r="12418" spans="1:8" x14ac:dyDescent="0.2">
      <c r="A12418" t="s">
        <v>14345</v>
      </c>
      <c r="C1241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2418" s="6" t="str">
        <f>LEFT(Table3[[#This Row],[Last Funding Amount - ORIG]],MIN(FIND({0,1,2,3,4,5,6,7,8,9,0},Table3[[#This Row],[Last Funding Amount - ORIG]]&amp;"0123456789"))-1)</f>
        <v/>
      </c>
      <c r="E12418" t="s">
        <v>112</v>
      </c>
      <c r="F12418" s="1">
        <v>100000</v>
      </c>
      <c r="H12418">
        <v>4</v>
      </c>
    </row>
    <row r="12419" spans="1:8" x14ac:dyDescent="0.2">
      <c r="A12419" t="s">
        <v>14346</v>
      </c>
      <c r="B12419" s="1">
        <v>150000</v>
      </c>
      <c r="C1241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</v>
      </c>
      <c r="D12419" s="6" t="str">
        <f>LEFT(Table3[[#This Row],[Last Funding Amount - ORIG]],MIN(FIND({0,1,2,3,4,5,6,7,8,9,0},Table3[[#This Row],[Last Funding Amount - ORIG]]&amp;"0123456789"))-1)</f>
        <v/>
      </c>
      <c r="E12419" t="s">
        <v>13</v>
      </c>
      <c r="F12419" s="1">
        <v>150000</v>
      </c>
    </row>
    <row r="12420" spans="1:8" x14ac:dyDescent="0.2">
      <c r="A12420" t="s">
        <v>14347</v>
      </c>
      <c r="B12420" s="1">
        <v>1200000</v>
      </c>
      <c r="C1242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1200000</v>
      </c>
      <c r="D12420" s="6" t="str">
        <f>LEFT(Table3[[#This Row],[Last Funding Amount - ORIG]],MIN(FIND({0,1,2,3,4,5,6,7,8,9,0},Table3[[#This Row],[Last Funding Amount - ORIG]]&amp;"0123456789"))-1)</f>
        <v/>
      </c>
      <c r="E12420" t="s">
        <v>112</v>
      </c>
      <c r="F12420" s="1">
        <v>1200000</v>
      </c>
    </row>
    <row r="12421" spans="1:8" x14ac:dyDescent="0.2">
      <c r="A12421" t="s">
        <v>14348</v>
      </c>
      <c r="B12421" s="1">
        <v>1000000</v>
      </c>
      <c r="C1242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12421" s="6" t="str">
        <f>LEFT(Table3[[#This Row],[Last Funding Amount - ORIG]],MIN(FIND({0,1,2,3,4,5,6,7,8,9,0},Table3[[#This Row],[Last Funding Amount - ORIG]]&amp;"0123456789"))-1)</f>
        <v/>
      </c>
      <c r="E12421" t="s">
        <v>13</v>
      </c>
      <c r="F12421" s="1">
        <v>1000000</v>
      </c>
    </row>
    <row r="12422" spans="1:8" x14ac:dyDescent="0.2">
      <c r="A12422" t="s">
        <v>14349</v>
      </c>
      <c r="B12422" s="1">
        <v>15000000</v>
      </c>
      <c r="C1242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15000000</v>
      </c>
      <c r="D12422" s="6" t="str">
        <f>LEFT(Table3[[#This Row],[Last Funding Amount - ORIG]],MIN(FIND({0,1,2,3,4,5,6,7,8,9,0},Table3[[#This Row],[Last Funding Amount - ORIG]]&amp;"0123456789"))-1)</f>
        <v/>
      </c>
      <c r="E12422" t="s">
        <v>36</v>
      </c>
      <c r="F12422" s="1">
        <v>20500000</v>
      </c>
      <c r="G12422">
        <v>1</v>
      </c>
      <c r="H12422">
        <v>4</v>
      </c>
    </row>
    <row r="12423" spans="1:8" x14ac:dyDescent="0.2">
      <c r="A12423" t="s">
        <v>14350</v>
      </c>
      <c r="B12423" t="s">
        <v>780</v>
      </c>
      <c r="C1242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</v>
      </c>
      <c r="D12423" s="5" t="str">
        <f>LEFT(Table3[[#This Row],[Last Funding Amount - ORIG]],MIN(FIND({0,1,2,3,4,5,6,7,8,9,0},Table3[[#This Row],[Last Funding Amount - ORIG]]&amp;"0123456789"))-1)</f>
        <v>å£</v>
      </c>
      <c r="E12423" t="s">
        <v>112</v>
      </c>
      <c r="F12423" t="s">
        <v>781</v>
      </c>
      <c r="H12423">
        <v>1</v>
      </c>
    </row>
    <row r="12424" spans="1:8" x14ac:dyDescent="0.2">
      <c r="A12424" t="s">
        <v>14351</v>
      </c>
      <c r="B12424" s="1">
        <v>8954000</v>
      </c>
      <c r="C1242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8954000</v>
      </c>
      <c r="D12424" s="6" t="str">
        <f>LEFT(Table3[[#This Row],[Last Funding Amount - ORIG]],MIN(FIND({0,1,2,3,4,5,6,7,8,9,0},Table3[[#This Row],[Last Funding Amount - ORIG]]&amp;"0123456789"))-1)</f>
        <v/>
      </c>
      <c r="E12424" t="s">
        <v>13</v>
      </c>
      <c r="F12424" s="1">
        <v>8954000</v>
      </c>
    </row>
    <row r="12425" spans="1:8" x14ac:dyDescent="0.2">
      <c r="A12425" t="s">
        <v>14352</v>
      </c>
      <c r="B12425" s="1">
        <v>27000</v>
      </c>
      <c r="C1242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27000</v>
      </c>
      <c r="D12425" s="6" t="str">
        <f>LEFT(Table3[[#This Row],[Last Funding Amount - ORIG]],MIN(FIND({0,1,2,3,4,5,6,7,8,9,0},Table3[[#This Row],[Last Funding Amount - ORIG]]&amp;"0123456789"))-1)</f>
        <v/>
      </c>
      <c r="E12425" t="s">
        <v>112</v>
      </c>
      <c r="F12425" s="1">
        <v>79000</v>
      </c>
    </row>
    <row r="12426" spans="1:8" x14ac:dyDescent="0.2">
      <c r="A12426" t="s">
        <v>14353</v>
      </c>
      <c r="B12426" t="s">
        <v>780</v>
      </c>
      <c r="C1242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</v>
      </c>
      <c r="D12426" s="5" t="str">
        <f>LEFT(Table3[[#This Row],[Last Funding Amount - ORIG]],MIN(FIND({0,1,2,3,4,5,6,7,8,9,0},Table3[[#This Row],[Last Funding Amount - ORIG]]&amp;"0123456789"))-1)</f>
        <v>å£</v>
      </c>
      <c r="E12426" t="s">
        <v>112</v>
      </c>
      <c r="F12426" t="s">
        <v>781</v>
      </c>
      <c r="H12426">
        <v>1</v>
      </c>
    </row>
    <row r="12427" spans="1:8" x14ac:dyDescent="0.2">
      <c r="A12427" t="s">
        <v>14354</v>
      </c>
      <c r="B12427" s="1">
        <v>125000</v>
      </c>
      <c r="C1242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125000</v>
      </c>
      <c r="D12427" s="6" t="str">
        <f>LEFT(Table3[[#This Row],[Last Funding Amount - ORIG]],MIN(FIND({0,1,2,3,4,5,6,7,8,9,0},Table3[[#This Row],[Last Funding Amount - ORIG]]&amp;"0123456789"))-1)</f>
        <v/>
      </c>
      <c r="E12427" t="s">
        <v>112</v>
      </c>
      <c r="F12427" s="1">
        <v>125000</v>
      </c>
      <c r="H12427">
        <v>1</v>
      </c>
    </row>
    <row r="12428" spans="1:8" x14ac:dyDescent="0.2">
      <c r="A12428" t="s">
        <v>14355</v>
      </c>
      <c r="B12428" s="1">
        <v>230000</v>
      </c>
      <c r="C1242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230000</v>
      </c>
      <c r="D12428" s="6" t="str">
        <f>LEFT(Table3[[#This Row],[Last Funding Amount - ORIG]],MIN(FIND({0,1,2,3,4,5,6,7,8,9,0},Table3[[#This Row],[Last Funding Amount - ORIG]]&amp;"0123456789"))-1)</f>
        <v/>
      </c>
      <c r="E12428" t="s">
        <v>112</v>
      </c>
      <c r="F12428" s="1">
        <v>230000</v>
      </c>
      <c r="H12428">
        <v>1</v>
      </c>
    </row>
    <row r="12429" spans="1:8" x14ac:dyDescent="0.2">
      <c r="A12429" t="s">
        <v>14356</v>
      </c>
      <c r="B12429" s="1">
        <v>2000000</v>
      </c>
      <c r="C1242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</v>
      </c>
      <c r="D12429" s="6" t="str">
        <f>LEFT(Table3[[#This Row],[Last Funding Amount - ORIG]],MIN(FIND({0,1,2,3,4,5,6,7,8,9,0},Table3[[#This Row],[Last Funding Amount - ORIG]]&amp;"0123456789"))-1)</f>
        <v/>
      </c>
      <c r="E12429" t="s">
        <v>20</v>
      </c>
      <c r="F12429" s="1">
        <v>2000000</v>
      </c>
    </row>
    <row r="12430" spans="1:8" x14ac:dyDescent="0.2">
      <c r="A12430" t="s">
        <v>14357</v>
      </c>
      <c r="C1243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2430" s="6" t="str">
        <f>LEFT(Table3[[#This Row],[Last Funding Amount - ORIG]],MIN(FIND({0,1,2,3,4,5,6,7,8,9,0},Table3[[#This Row],[Last Funding Amount - ORIG]]&amp;"0123456789"))-1)</f>
        <v/>
      </c>
      <c r="E12430" t="s">
        <v>13</v>
      </c>
      <c r="F12430" s="1">
        <v>30000</v>
      </c>
      <c r="G12430">
        <v>1</v>
      </c>
      <c r="H12430">
        <v>2</v>
      </c>
    </row>
    <row r="12431" spans="1:8" x14ac:dyDescent="0.2">
      <c r="A12431" t="s">
        <v>14358</v>
      </c>
      <c r="B12431" s="1">
        <v>467487</v>
      </c>
      <c r="C1243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467487</v>
      </c>
      <c r="D12431" s="6" t="str">
        <f>LEFT(Table3[[#This Row],[Last Funding Amount - ORIG]],MIN(FIND({0,1,2,3,4,5,6,7,8,9,0},Table3[[#This Row],[Last Funding Amount - ORIG]]&amp;"0123456789"))-1)</f>
        <v/>
      </c>
      <c r="E12431" t="s">
        <v>112</v>
      </c>
      <c r="F12431" s="1">
        <v>467487</v>
      </c>
    </row>
    <row r="12432" spans="1:8" x14ac:dyDescent="0.2">
      <c r="A12432" t="s">
        <v>14359</v>
      </c>
      <c r="B12432" t="s">
        <v>780</v>
      </c>
      <c r="C1243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</v>
      </c>
      <c r="D12432" s="5" t="str">
        <f>LEFT(Table3[[#This Row],[Last Funding Amount - ORIG]],MIN(FIND({0,1,2,3,4,5,6,7,8,9,0},Table3[[#This Row],[Last Funding Amount - ORIG]]&amp;"0123456789"))-1)</f>
        <v>å£</v>
      </c>
      <c r="E12432" t="s">
        <v>112</v>
      </c>
      <c r="F12432" t="s">
        <v>781</v>
      </c>
      <c r="H12432">
        <v>1</v>
      </c>
    </row>
    <row r="12433" spans="1:8" x14ac:dyDescent="0.2">
      <c r="A12433" t="s">
        <v>14360</v>
      </c>
      <c r="B12433" t="s">
        <v>1526</v>
      </c>
      <c r="C1243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1250000</v>
      </c>
      <c r="D12433" s="5" t="str">
        <f>LEFT(Table3[[#This Row],[Last Funding Amount - ORIG]],MIN(FIND({0,1,2,3,4,5,6,7,8,9,0},Table3[[#This Row],[Last Funding Amount - ORIG]]&amp;"0123456789"))-1)</f>
        <v>‰âÂ</v>
      </c>
      <c r="E12433" t="s">
        <v>22</v>
      </c>
      <c r="F12433" t="s">
        <v>1527</v>
      </c>
      <c r="H12433">
        <v>1</v>
      </c>
    </row>
    <row r="12434" spans="1:8" x14ac:dyDescent="0.2">
      <c r="A12434" t="s">
        <v>14361</v>
      </c>
      <c r="B12434" s="1">
        <v>2575000</v>
      </c>
      <c r="C1243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2575000</v>
      </c>
      <c r="D12434" s="6" t="str">
        <f>LEFT(Table3[[#This Row],[Last Funding Amount - ORIG]],MIN(FIND({0,1,2,3,4,5,6,7,8,9,0},Table3[[#This Row],[Last Funding Amount - ORIG]]&amp;"0123456789"))-1)</f>
        <v/>
      </c>
      <c r="E12434" t="s">
        <v>13</v>
      </c>
      <c r="F12434" s="1">
        <v>2575000</v>
      </c>
    </row>
    <row r="12435" spans="1:8" x14ac:dyDescent="0.2">
      <c r="A12435" t="s">
        <v>14362</v>
      </c>
      <c r="B12435" t="s">
        <v>14363</v>
      </c>
      <c r="C1243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298840</v>
      </c>
      <c r="D12435" s="5" t="str">
        <f>LEFT(Table3[[#This Row],[Last Funding Amount - ORIG]],MIN(FIND({0,1,2,3,4,5,6,7,8,9,0},Table3[[#This Row],[Last Funding Amount - ORIG]]&amp;"0123456789"))-1)</f>
        <v>å£</v>
      </c>
      <c r="E12435" t="s">
        <v>59</v>
      </c>
      <c r="F12435" t="s">
        <v>14364</v>
      </c>
      <c r="H12435">
        <v>1</v>
      </c>
    </row>
    <row r="12436" spans="1:8" x14ac:dyDescent="0.2">
      <c r="A12436" t="s">
        <v>14365</v>
      </c>
      <c r="B12436" s="1">
        <v>250000</v>
      </c>
      <c r="C1243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</v>
      </c>
      <c r="D12436" s="6" t="str">
        <f>LEFT(Table3[[#This Row],[Last Funding Amount - ORIG]],MIN(FIND({0,1,2,3,4,5,6,7,8,9,0},Table3[[#This Row],[Last Funding Amount - ORIG]]&amp;"0123456789"))-1)</f>
        <v/>
      </c>
      <c r="E12436" t="s">
        <v>112</v>
      </c>
      <c r="F12436" s="1">
        <v>250000</v>
      </c>
      <c r="G12436">
        <v>1</v>
      </c>
      <c r="H12436">
        <v>1</v>
      </c>
    </row>
    <row r="12437" spans="1:8" x14ac:dyDescent="0.2">
      <c r="A12437" t="s">
        <v>14366</v>
      </c>
      <c r="B12437" s="1">
        <v>500000</v>
      </c>
      <c r="C1243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</v>
      </c>
      <c r="D12437" s="6" t="str">
        <f>LEFT(Table3[[#This Row],[Last Funding Amount - ORIG]],MIN(FIND({0,1,2,3,4,5,6,7,8,9,0},Table3[[#This Row],[Last Funding Amount - ORIG]]&amp;"0123456789"))-1)</f>
        <v/>
      </c>
      <c r="E12437" t="s">
        <v>112</v>
      </c>
      <c r="F12437" s="1">
        <v>500000</v>
      </c>
      <c r="H12437">
        <v>3</v>
      </c>
    </row>
    <row r="12438" spans="1:8" x14ac:dyDescent="0.2">
      <c r="A12438" t="s">
        <v>14367</v>
      </c>
      <c r="B12438" s="1">
        <v>7500000</v>
      </c>
      <c r="C1243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7500000</v>
      </c>
      <c r="D12438" s="6" t="str">
        <f>LEFT(Table3[[#This Row],[Last Funding Amount - ORIG]],MIN(FIND({0,1,2,3,4,5,6,7,8,9,0},Table3[[#This Row],[Last Funding Amount - ORIG]]&amp;"0123456789"))-1)</f>
        <v/>
      </c>
      <c r="E12438" t="s">
        <v>22</v>
      </c>
      <c r="F12438" s="1">
        <v>7500000</v>
      </c>
    </row>
    <row r="12439" spans="1:8" x14ac:dyDescent="0.2">
      <c r="A12439" t="s">
        <v>14368</v>
      </c>
      <c r="B12439" s="1">
        <v>150000</v>
      </c>
      <c r="C1243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</v>
      </c>
      <c r="D12439" s="6" t="str">
        <f>LEFT(Table3[[#This Row],[Last Funding Amount - ORIG]],MIN(FIND({0,1,2,3,4,5,6,7,8,9,0},Table3[[#This Row],[Last Funding Amount - ORIG]]&amp;"0123456789"))-1)</f>
        <v/>
      </c>
      <c r="E12439" t="s">
        <v>112</v>
      </c>
      <c r="F12439" s="1">
        <v>225000</v>
      </c>
    </row>
    <row r="12440" spans="1:8" x14ac:dyDescent="0.2">
      <c r="A12440" t="s">
        <v>14369</v>
      </c>
      <c r="B12440" s="1">
        <v>150000</v>
      </c>
      <c r="C1244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</v>
      </c>
      <c r="D12440" s="6" t="str">
        <f>LEFT(Table3[[#This Row],[Last Funding Amount - ORIG]],MIN(FIND({0,1,2,3,4,5,6,7,8,9,0},Table3[[#This Row],[Last Funding Amount - ORIG]]&amp;"0123456789"))-1)</f>
        <v/>
      </c>
      <c r="E12440" t="s">
        <v>112</v>
      </c>
      <c r="F12440" s="1">
        <v>150000</v>
      </c>
      <c r="H12440">
        <v>2</v>
      </c>
    </row>
    <row r="12441" spans="1:8" x14ac:dyDescent="0.2">
      <c r="A12441" t="s">
        <v>14370</v>
      </c>
      <c r="B12441" s="1">
        <v>40000</v>
      </c>
      <c r="C1244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40000</v>
      </c>
      <c r="D12441" s="6" t="str">
        <f>LEFT(Table3[[#This Row],[Last Funding Amount - ORIG]],MIN(FIND({0,1,2,3,4,5,6,7,8,9,0},Table3[[#This Row],[Last Funding Amount - ORIG]]&amp;"0123456789"))-1)</f>
        <v/>
      </c>
      <c r="E12441" t="s">
        <v>13</v>
      </c>
      <c r="F12441" s="1">
        <v>40000</v>
      </c>
      <c r="H12441">
        <v>1</v>
      </c>
    </row>
    <row r="12442" spans="1:8" x14ac:dyDescent="0.2">
      <c r="A12442" t="s">
        <v>14371</v>
      </c>
      <c r="B12442" s="1">
        <v>61000</v>
      </c>
      <c r="C1244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61000</v>
      </c>
      <c r="D12442" s="6" t="str">
        <f>LEFT(Table3[[#This Row],[Last Funding Amount - ORIG]],MIN(FIND({0,1,2,3,4,5,6,7,8,9,0},Table3[[#This Row],[Last Funding Amount - ORIG]]&amp;"0123456789"))-1)</f>
        <v/>
      </c>
      <c r="E12442" t="s">
        <v>112</v>
      </c>
      <c r="F12442" s="1">
        <v>61000</v>
      </c>
      <c r="H12442">
        <v>2</v>
      </c>
    </row>
    <row r="12443" spans="1:8" x14ac:dyDescent="0.2">
      <c r="A12443" t="s">
        <v>14372</v>
      </c>
      <c r="B12443" s="1">
        <v>16500000</v>
      </c>
      <c r="C1244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16500000</v>
      </c>
      <c r="D12443" s="6" t="str">
        <f>LEFT(Table3[[#This Row],[Last Funding Amount - ORIG]],MIN(FIND({0,1,2,3,4,5,6,7,8,9,0},Table3[[#This Row],[Last Funding Amount - ORIG]]&amp;"0123456789"))-1)</f>
        <v/>
      </c>
      <c r="E12443" t="s">
        <v>36</v>
      </c>
      <c r="F12443" s="1">
        <v>25962508</v>
      </c>
      <c r="G12443">
        <v>2</v>
      </c>
      <c r="H12443">
        <v>6</v>
      </c>
    </row>
    <row r="12444" spans="1:8" x14ac:dyDescent="0.2">
      <c r="A12444" t="s">
        <v>14373</v>
      </c>
      <c r="B12444" t="s">
        <v>12736</v>
      </c>
      <c r="C1244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120000</v>
      </c>
      <c r="D12444" s="5" t="str">
        <f>LEFT(Table3[[#This Row],[Last Funding Amount - ORIG]],MIN(FIND({0,1,2,3,4,5,6,7,8,9,0},Table3[[#This Row],[Last Funding Amount - ORIG]]&amp;"0123456789"))-1)</f>
        <v>å£</v>
      </c>
      <c r="E12444" t="s">
        <v>112</v>
      </c>
      <c r="F12444" t="s">
        <v>12737</v>
      </c>
      <c r="G12444">
        <v>2</v>
      </c>
      <c r="H12444">
        <v>2</v>
      </c>
    </row>
    <row r="12445" spans="1:8" x14ac:dyDescent="0.2">
      <c r="A12445" t="s">
        <v>14374</v>
      </c>
      <c r="B12445" t="s">
        <v>780</v>
      </c>
      <c r="C1244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</v>
      </c>
      <c r="D12445" s="5" t="str">
        <f>LEFT(Table3[[#This Row],[Last Funding Amount - ORIG]],MIN(FIND({0,1,2,3,4,5,6,7,8,9,0},Table3[[#This Row],[Last Funding Amount - ORIG]]&amp;"0123456789"))-1)</f>
        <v>å£</v>
      </c>
      <c r="E12445" t="s">
        <v>112</v>
      </c>
      <c r="F12445" t="s">
        <v>781</v>
      </c>
      <c r="H12445">
        <v>1</v>
      </c>
    </row>
    <row r="12446" spans="1:8" x14ac:dyDescent="0.2">
      <c r="A12446" t="s">
        <v>14375</v>
      </c>
      <c r="B12446" t="s">
        <v>780</v>
      </c>
      <c r="C1244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</v>
      </c>
      <c r="D12446" s="5" t="str">
        <f>LEFT(Table3[[#This Row],[Last Funding Amount - ORIG]],MIN(FIND({0,1,2,3,4,5,6,7,8,9,0},Table3[[#This Row],[Last Funding Amount - ORIG]]&amp;"0123456789"))-1)</f>
        <v>å£</v>
      </c>
      <c r="E12446" t="s">
        <v>112</v>
      </c>
      <c r="F12446" t="s">
        <v>781</v>
      </c>
      <c r="H12446">
        <v>1</v>
      </c>
    </row>
    <row r="12447" spans="1:8" x14ac:dyDescent="0.2">
      <c r="A12447" t="s">
        <v>14376</v>
      </c>
      <c r="B12447" t="s">
        <v>2264</v>
      </c>
      <c r="C1244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</v>
      </c>
      <c r="D12447" s="5" t="str">
        <f>LEFT(Table3[[#This Row],[Last Funding Amount - ORIG]],MIN(FIND({0,1,2,3,4,5,6,7,8,9,0},Table3[[#This Row],[Last Funding Amount - ORIG]]&amp;"0123456789"))-1)</f>
        <v>å£</v>
      </c>
      <c r="E12447" t="s">
        <v>20</v>
      </c>
      <c r="F12447" t="s">
        <v>5614</v>
      </c>
    </row>
    <row r="12448" spans="1:8" x14ac:dyDescent="0.2">
      <c r="A12448" t="s">
        <v>14377</v>
      </c>
      <c r="B12448" s="1">
        <v>25000</v>
      </c>
      <c r="C1244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</v>
      </c>
      <c r="D12448" s="6" t="str">
        <f>LEFT(Table3[[#This Row],[Last Funding Amount - ORIG]],MIN(FIND({0,1,2,3,4,5,6,7,8,9,0},Table3[[#This Row],[Last Funding Amount - ORIG]]&amp;"0123456789"))-1)</f>
        <v/>
      </c>
      <c r="E12448" t="s">
        <v>112</v>
      </c>
      <c r="F12448" s="1">
        <v>25000</v>
      </c>
      <c r="H12448">
        <v>1</v>
      </c>
    </row>
    <row r="12449" spans="1:8" x14ac:dyDescent="0.2">
      <c r="A12449" t="s">
        <v>14378</v>
      </c>
      <c r="B12449" s="1">
        <v>1011606</v>
      </c>
      <c r="C1244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1011606</v>
      </c>
      <c r="D12449" s="6" t="str">
        <f>LEFT(Table3[[#This Row],[Last Funding Amount - ORIG]],MIN(FIND({0,1,2,3,4,5,6,7,8,9,0},Table3[[#This Row],[Last Funding Amount - ORIG]]&amp;"0123456789"))-1)</f>
        <v/>
      </c>
      <c r="E12449" t="s">
        <v>13</v>
      </c>
      <c r="F12449" s="1">
        <v>1011606</v>
      </c>
    </row>
    <row r="12450" spans="1:8" x14ac:dyDescent="0.2">
      <c r="A12450" t="s">
        <v>14379</v>
      </c>
      <c r="B12450" t="s">
        <v>8400</v>
      </c>
      <c r="C1245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160000</v>
      </c>
      <c r="D12450" s="5" t="str">
        <f>LEFT(Table3[[#This Row],[Last Funding Amount - ORIG]],MIN(FIND({0,1,2,3,4,5,6,7,8,9,0},Table3[[#This Row],[Last Funding Amount - ORIG]]&amp;"0123456789"))-1)</f>
        <v>å£</v>
      </c>
      <c r="E12450" t="s">
        <v>112</v>
      </c>
      <c r="F12450" t="s">
        <v>12442</v>
      </c>
    </row>
    <row r="12451" spans="1:8" x14ac:dyDescent="0.2">
      <c r="A12451" t="s">
        <v>14380</v>
      </c>
      <c r="B12451" t="s">
        <v>14381</v>
      </c>
      <c r="C1245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215000</v>
      </c>
      <c r="D12451" s="5" t="str">
        <f>LEFT(Table3[[#This Row],[Last Funding Amount - ORIG]],MIN(FIND({0,1,2,3,4,5,6,7,8,9,0},Table3[[#This Row],[Last Funding Amount - ORIG]]&amp;"0123456789"))-1)</f>
        <v>‰âÂ</v>
      </c>
      <c r="E12451" t="s">
        <v>20</v>
      </c>
      <c r="F12451" t="s">
        <v>14382</v>
      </c>
    </row>
    <row r="12452" spans="1:8" x14ac:dyDescent="0.2">
      <c r="A12452" t="s">
        <v>14383</v>
      </c>
      <c r="B12452" s="1">
        <v>1730929</v>
      </c>
      <c r="C1245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1730929</v>
      </c>
      <c r="D12452" s="6" t="str">
        <f>LEFT(Table3[[#This Row],[Last Funding Amount - ORIG]],MIN(FIND({0,1,2,3,4,5,6,7,8,9,0},Table3[[#This Row],[Last Funding Amount - ORIG]]&amp;"0123456789"))-1)</f>
        <v/>
      </c>
      <c r="E12452" t="s">
        <v>13</v>
      </c>
      <c r="F12452" s="1">
        <v>3533802</v>
      </c>
    </row>
    <row r="12453" spans="1:8" x14ac:dyDescent="0.2">
      <c r="A12453" t="s">
        <v>14384</v>
      </c>
      <c r="B12453" t="s">
        <v>780</v>
      </c>
      <c r="C1245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</v>
      </c>
      <c r="D12453" s="5" t="str">
        <f>LEFT(Table3[[#This Row],[Last Funding Amount - ORIG]],MIN(FIND({0,1,2,3,4,5,6,7,8,9,0},Table3[[#This Row],[Last Funding Amount - ORIG]]&amp;"0123456789"))-1)</f>
        <v>å£</v>
      </c>
      <c r="E12453" t="s">
        <v>112</v>
      </c>
      <c r="F12453" t="s">
        <v>781</v>
      </c>
      <c r="H12453">
        <v>1</v>
      </c>
    </row>
    <row r="12454" spans="1:8" x14ac:dyDescent="0.2">
      <c r="A12454" t="s">
        <v>14385</v>
      </c>
      <c r="B12454" t="s">
        <v>4749</v>
      </c>
      <c r="C1245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</v>
      </c>
      <c r="D12454" s="5" t="str">
        <f>LEFT(Table3[[#This Row],[Last Funding Amount - ORIG]],MIN(FIND({0,1,2,3,4,5,6,7,8,9,0},Table3[[#This Row],[Last Funding Amount - ORIG]]&amp;"0123456789"))-1)</f>
        <v>A$</v>
      </c>
      <c r="E12454" t="s">
        <v>112</v>
      </c>
      <c r="F12454" t="s">
        <v>4750</v>
      </c>
    </row>
    <row r="12455" spans="1:8" x14ac:dyDescent="0.2">
      <c r="A12455" t="s">
        <v>14386</v>
      </c>
      <c r="B12455" t="s">
        <v>14387</v>
      </c>
      <c r="C1245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485000</v>
      </c>
      <c r="D12455" s="5" t="str">
        <f>LEFT(Table3[[#This Row],[Last Funding Amount - ORIG]],MIN(FIND({0,1,2,3,4,5,6,7,8,9,0},Table3[[#This Row],[Last Funding Amount - ORIG]]&amp;"0123456789"))-1)</f>
        <v>‰âÂ</v>
      </c>
      <c r="E12455" t="s">
        <v>112</v>
      </c>
      <c r="F12455" t="s">
        <v>14388</v>
      </c>
      <c r="H12455">
        <v>1</v>
      </c>
    </row>
    <row r="12456" spans="1:8" x14ac:dyDescent="0.2">
      <c r="A12456" t="s">
        <v>14389</v>
      </c>
      <c r="B12456" s="1">
        <v>3000000</v>
      </c>
      <c r="C1245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3000000</v>
      </c>
      <c r="D12456" s="6" t="str">
        <f>LEFT(Table3[[#This Row],[Last Funding Amount - ORIG]],MIN(FIND({0,1,2,3,4,5,6,7,8,9,0},Table3[[#This Row],[Last Funding Amount - ORIG]]&amp;"0123456789"))-1)</f>
        <v/>
      </c>
      <c r="E12456" t="s">
        <v>22</v>
      </c>
      <c r="F12456" s="1">
        <v>10100000</v>
      </c>
      <c r="G12456">
        <v>2</v>
      </c>
      <c r="H12456">
        <v>5</v>
      </c>
    </row>
    <row r="12457" spans="1:8" x14ac:dyDescent="0.2">
      <c r="A12457" t="s">
        <v>14390</v>
      </c>
      <c r="B12457" t="s">
        <v>666</v>
      </c>
      <c r="C1245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</v>
      </c>
      <c r="D12457" s="5" t="str">
        <f>LEFT(Table3[[#This Row],[Last Funding Amount - ORIG]],MIN(FIND({0,1,2,3,4,5,6,7,8,9,0},Table3[[#This Row],[Last Funding Amount - ORIG]]&amp;"0123456789"))-1)</f>
        <v>‰âÂ</v>
      </c>
      <c r="E12457" t="s">
        <v>13</v>
      </c>
      <c r="F12457" t="s">
        <v>667</v>
      </c>
      <c r="H12457">
        <v>2</v>
      </c>
    </row>
    <row r="12458" spans="1:8" x14ac:dyDescent="0.2">
      <c r="A12458" t="s">
        <v>14391</v>
      </c>
      <c r="B12458" s="1">
        <v>2533373</v>
      </c>
      <c r="C1245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2533373</v>
      </c>
      <c r="D12458" s="6" t="str">
        <f>LEFT(Table3[[#This Row],[Last Funding Amount - ORIG]],MIN(FIND({0,1,2,3,4,5,6,7,8,9,0},Table3[[#This Row],[Last Funding Amount - ORIG]]&amp;"0123456789"))-1)</f>
        <v/>
      </c>
      <c r="E12458" t="s">
        <v>13</v>
      </c>
      <c r="F12458" s="1">
        <v>2533373</v>
      </c>
    </row>
    <row r="12459" spans="1:8" x14ac:dyDescent="0.2">
      <c r="A12459" t="s">
        <v>14392</v>
      </c>
      <c r="B12459" s="1">
        <v>50000</v>
      </c>
      <c r="C1245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</v>
      </c>
      <c r="D12459" s="6" t="str">
        <f>LEFT(Table3[[#This Row],[Last Funding Amount - ORIG]],MIN(FIND({0,1,2,3,4,5,6,7,8,9,0},Table3[[#This Row],[Last Funding Amount - ORIG]]&amp;"0123456789"))-1)</f>
        <v/>
      </c>
      <c r="E12459" t="s">
        <v>112</v>
      </c>
      <c r="F12459" s="1">
        <v>50000</v>
      </c>
      <c r="H12459">
        <v>2</v>
      </c>
    </row>
    <row r="12460" spans="1:8" x14ac:dyDescent="0.2">
      <c r="A12460" t="s">
        <v>14393</v>
      </c>
      <c r="B12460" s="1">
        <v>3750000</v>
      </c>
      <c r="C1246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3750000</v>
      </c>
      <c r="D12460" s="6" t="str">
        <f>LEFT(Table3[[#This Row],[Last Funding Amount - ORIG]],MIN(FIND({0,1,2,3,4,5,6,7,8,9,0},Table3[[#This Row],[Last Funding Amount - ORIG]]&amp;"0123456789"))-1)</f>
        <v/>
      </c>
      <c r="E12460" t="s">
        <v>13</v>
      </c>
      <c r="F12460" s="1">
        <v>3750000</v>
      </c>
    </row>
    <row r="12461" spans="1:8" x14ac:dyDescent="0.2">
      <c r="A12461" t="s">
        <v>14394</v>
      </c>
      <c r="B12461" t="s">
        <v>12736</v>
      </c>
      <c r="C1246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120000</v>
      </c>
      <c r="D12461" s="5" t="str">
        <f>LEFT(Table3[[#This Row],[Last Funding Amount - ORIG]],MIN(FIND({0,1,2,3,4,5,6,7,8,9,0},Table3[[#This Row],[Last Funding Amount - ORIG]]&amp;"0123456789"))-1)</f>
        <v>å£</v>
      </c>
      <c r="E12461" t="s">
        <v>112</v>
      </c>
      <c r="F12461" t="s">
        <v>12737</v>
      </c>
      <c r="G12461">
        <v>2</v>
      </c>
      <c r="H12461">
        <v>2</v>
      </c>
    </row>
    <row r="12462" spans="1:8" x14ac:dyDescent="0.2">
      <c r="A12462" t="s">
        <v>14395</v>
      </c>
      <c r="B12462" s="1">
        <v>100000</v>
      </c>
      <c r="C1246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</v>
      </c>
      <c r="D12462" s="6" t="str">
        <f>LEFT(Table3[[#This Row],[Last Funding Amount - ORIG]],MIN(FIND({0,1,2,3,4,5,6,7,8,9,0},Table3[[#This Row],[Last Funding Amount - ORIG]]&amp;"0123456789"))-1)</f>
        <v/>
      </c>
      <c r="E12462" t="s">
        <v>59</v>
      </c>
      <c r="F12462" s="1">
        <v>100000</v>
      </c>
    </row>
    <row r="12463" spans="1:8" x14ac:dyDescent="0.2">
      <c r="A12463" t="s">
        <v>14396</v>
      </c>
      <c r="B12463" s="1">
        <v>1416574</v>
      </c>
      <c r="C1246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1416574</v>
      </c>
      <c r="D12463" s="6" t="str">
        <f>LEFT(Table3[[#This Row],[Last Funding Amount - ORIG]],MIN(FIND({0,1,2,3,4,5,6,7,8,9,0},Table3[[#This Row],[Last Funding Amount - ORIG]]&amp;"0123456789"))-1)</f>
        <v/>
      </c>
      <c r="E12463" t="s">
        <v>13</v>
      </c>
      <c r="F12463" s="1">
        <v>1416574</v>
      </c>
    </row>
    <row r="12464" spans="1:8" x14ac:dyDescent="0.2">
      <c r="A12464" t="s">
        <v>14397</v>
      </c>
      <c r="B12464" s="1">
        <v>50000</v>
      </c>
      <c r="C1246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</v>
      </c>
      <c r="D12464" s="6" t="str">
        <f>LEFT(Table3[[#This Row],[Last Funding Amount - ORIG]],MIN(FIND({0,1,2,3,4,5,6,7,8,9,0},Table3[[#This Row],[Last Funding Amount - ORIG]]&amp;"0123456789"))-1)</f>
        <v/>
      </c>
      <c r="E12464" t="s">
        <v>20</v>
      </c>
      <c r="F12464" s="1">
        <v>50000</v>
      </c>
    </row>
    <row r="12465" spans="1:8" x14ac:dyDescent="0.2">
      <c r="A12465" t="s">
        <v>14398</v>
      </c>
      <c r="B12465" t="s">
        <v>1847</v>
      </c>
      <c r="C1246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</v>
      </c>
      <c r="D12465" s="5" t="str">
        <f>LEFT(Table3[[#This Row],[Last Funding Amount - ORIG]],MIN(FIND({0,1,2,3,4,5,6,7,8,9,0},Table3[[#This Row],[Last Funding Amount - ORIG]]&amp;"0123456789"))-1)</f>
        <v>å£</v>
      </c>
      <c r="E12465" t="s">
        <v>112</v>
      </c>
      <c r="F12465" t="s">
        <v>4659</v>
      </c>
    </row>
    <row r="12466" spans="1:8" x14ac:dyDescent="0.2">
      <c r="A12466" t="s">
        <v>14399</v>
      </c>
      <c r="C1246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2466" s="6" t="str">
        <f>LEFT(Table3[[#This Row],[Last Funding Amount - ORIG]],MIN(FIND({0,1,2,3,4,5,6,7,8,9,0},Table3[[#This Row],[Last Funding Amount - ORIG]]&amp;"0123456789"))-1)</f>
        <v/>
      </c>
      <c r="E12466" t="s">
        <v>112</v>
      </c>
      <c r="F12466" s="1">
        <v>50000</v>
      </c>
      <c r="H12466">
        <v>2</v>
      </c>
    </row>
    <row r="12467" spans="1:8" x14ac:dyDescent="0.2">
      <c r="A12467" t="s">
        <v>14400</v>
      </c>
      <c r="B12467" s="1">
        <v>1000000</v>
      </c>
      <c r="C1246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12467" s="6" t="str">
        <f>LEFT(Table3[[#This Row],[Last Funding Amount - ORIG]],MIN(FIND({0,1,2,3,4,5,6,7,8,9,0},Table3[[#This Row],[Last Funding Amount - ORIG]]&amp;"0123456789"))-1)</f>
        <v/>
      </c>
      <c r="E12467" t="s">
        <v>314</v>
      </c>
      <c r="F12467" s="1">
        <v>1000000</v>
      </c>
      <c r="G12467">
        <v>1</v>
      </c>
      <c r="H12467">
        <v>1</v>
      </c>
    </row>
    <row r="12468" spans="1:8" x14ac:dyDescent="0.2">
      <c r="A12468" t="s">
        <v>14401</v>
      </c>
      <c r="B12468" s="1">
        <v>300000</v>
      </c>
      <c r="C1246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</v>
      </c>
      <c r="D12468" s="6" t="str">
        <f>LEFT(Table3[[#This Row],[Last Funding Amount - ORIG]],MIN(FIND({0,1,2,3,4,5,6,7,8,9,0},Table3[[#This Row],[Last Funding Amount - ORIG]]&amp;"0123456789"))-1)</f>
        <v/>
      </c>
      <c r="E12468" t="s">
        <v>112</v>
      </c>
      <c r="F12468" s="1">
        <v>300000</v>
      </c>
    </row>
    <row r="12469" spans="1:8" x14ac:dyDescent="0.2">
      <c r="A12469" t="s">
        <v>14402</v>
      </c>
      <c r="B12469" s="1">
        <v>5000000</v>
      </c>
      <c r="C1246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5000000</v>
      </c>
      <c r="D12469" s="6" t="str">
        <f>LEFT(Table3[[#This Row],[Last Funding Amount - ORIG]],MIN(FIND({0,1,2,3,4,5,6,7,8,9,0},Table3[[#This Row],[Last Funding Amount - ORIG]]&amp;"0123456789"))-1)</f>
        <v/>
      </c>
      <c r="E12469" t="s">
        <v>22</v>
      </c>
      <c r="F12469" s="1">
        <v>5000000</v>
      </c>
      <c r="G12469">
        <v>2</v>
      </c>
      <c r="H12469">
        <v>3</v>
      </c>
    </row>
    <row r="12470" spans="1:8" x14ac:dyDescent="0.2">
      <c r="A12470" t="s">
        <v>14403</v>
      </c>
      <c r="B12470" s="1">
        <v>3500000</v>
      </c>
      <c r="C1247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3500000</v>
      </c>
      <c r="D12470" s="6" t="str">
        <f>LEFT(Table3[[#This Row],[Last Funding Amount - ORIG]],MIN(FIND({0,1,2,3,4,5,6,7,8,9,0},Table3[[#This Row],[Last Funding Amount - ORIG]]&amp;"0123456789"))-1)</f>
        <v/>
      </c>
      <c r="E12470" t="s">
        <v>22</v>
      </c>
      <c r="F12470" s="1">
        <v>5150000</v>
      </c>
      <c r="G12470">
        <v>2</v>
      </c>
      <c r="H12470">
        <v>12</v>
      </c>
    </row>
    <row r="12471" spans="1:8" x14ac:dyDescent="0.2">
      <c r="A12471" t="s">
        <v>14404</v>
      </c>
      <c r="B12471" t="s">
        <v>14405</v>
      </c>
      <c r="C1247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3800000</v>
      </c>
      <c r="D12471" s="5" t="str">
        <f>LEFT(Table3[[#This Row],[Last Funding Amount - ORIG]],MIN(FIND({0,1,2,3,4,5,6,7,8,9,0},Table3[[#This Row],[Last Funding Amount - ORIG]]&amp;"0123456789"))-1)</f>
        <v>‰âÂ</v>
      </c>
      <c r="E12471" t="s">
        <v>13</v>
      </c>
      <c r="F12471" t="s">
        <v>14406</v>
      </c>
      <c r="H12471">
        <v>1</v>
      </c>
    </row>
    <row r="12472" spans="1:8" x14ac:dyDescent="0.2">
      <c r="A12472" t="s">
        <v>14407</v>
      </c>
      <c r="B12472" s="1">
        <v>100000</v>
      </c>
      <c r="C1247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</v>
      </c>
      <c r="D12472" s="6" t="str">
        <f>LEFT(Table3[[#This Row],[Last Funding Amount - ORIG]],MIN(FIND({0,1,2,3,4,5,6,7,8,9,0},Table3[[#This Row],[Last Funding Amount - ORIG]]&amp;"0123456789"))-1)</f>
        <v/>
      </c>
      <c r="E12472" t="s">
        <v>56</v>
      </c>
      <c r="F12472" s="1">
        <v>100000</v>
      </c>
    </row>
    <row r="12473" spans="1:8" x14ac:dyDescent="0.2">
      <c r="A12473" t="s">
        <v>14408</v>
      </c>
      <c r="B12473" s="1">
        <v>3000000</v>
      </c>
      <c r="C1247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3000000</v>
      </c>
      <c r="D12473" s="6" t="str">
        <f>LEFT(Table3[[#This Row],[Last Funding Amount - ORIG]],MIN(FIND({0,1,2,3,4,5,6,7,8,9,0},Table3[[#This Row],[Last Funding Amount - ORIG]]&amp;"0123456789"))-1)</f>
        <v/>
      </c>
      <c r="E12473" t="s">
        <v>13</v>
      </c>
      <c r="F12473" s="1">
        <v>3000000</v>
      </c>
      <c r="G12473">
        <v>1</v>
      </c>
      <c r="H12473">
        <v>1</v>
      </c>
    </row>
    <row r="12474" spans="1:8" x14ac:dyDescent="0.2">
      <c r="A12474" t="s">
        <v>14409</v>
      </c>
      <c r="B12474" s="1">
        <v>40000000</v>
      </c>
      <c r="C1247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40000000</v>
      </c>
      <c r="D12474" s="6" t="str">
        <f>LEFT(Table3[[#This Row],[Last Funding Amount - ORIG]],MIN(FIND({0,1,2,3,4,5,6,7,8,9,0},Table3[[#This Row],[Last Funding Amount - ORIG]]&amp;"0123456789"))-1)</f>
        <v/>
      </c>
      <c r="E12474" t="s">
        <v>16</v>
      </c>
      <c r="F12474" s="1">
        <v>40000000</v>
      </c>
      <c r="G12474">
        <v>1</v>
      </c>
      <c r="H12474">
        <v>1</v>
      </c>
    </row>
    <row r="12475" spans="1:8" x14ac:dyDescent="0.2">
      <c r="A12475" t="s">
        <v>14410</v>
      </c>
      <c r="B12475" s="1">
        <v>25000</v>
      </c>
      <c r="C1247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</v>
      </c>
      <c r="D12475" s="6" t="str">
        <f>LEFT(Table3[[#This Row],[Last Funding Amount - ORIG]],MIN(FIND({0,1,2,3,4,5,6,7,8,9,0},Table3[[#This Row],[Last Funding Amount - ORIG]]&amp;"0123456789"))-1)</f>
        <v/>
      </c>
      <c r="E12475" t="s">
        <v>112</v>
      </c>
      <c r="F12475" s="1">
        <v>25000</v>
      </c>
      <c r="H12475">
        <v>1</v>
      </c>
    </row>
    <row r="12476" spans="1:8" x14ac:dyDescent="0.2">
      <c r="A12476" t="s">
        <v>14411</v>
      </c>
      <c r="B12476" t="s">
        <v>780</v>
      </c>
      <c r="C1247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</v>
      </c>
      <c r="D12476" s="5" t="str">
        <f>LEFT(Table3[[#This Row],[Last Funding Amount - ORIG]],MIN(FIND({0,1,2,3,4,5,6,7,8,9,0},Table3[[#This Row],[Last Funding Amount - ORIG]]&amp;"0123456789"))-1)</f>
        <v>å£</v>
      </c>
      <c r="E12476" t="s">
        <v>112</v>
      </c>
      <c r="F12476" t="s">
        <v>781</v>
      </c>
      <c r="H12476">
        <v>1</v>
      </c>
    </row>
    <row r="12477" spans="1:8" x14ac:dyDescent="0.2">
      <c r="A12477" t="s">
        <v>14412</v>
      </c>
      <c r="B12477" t="s">
        <v>1658</v>
      </c>
      <c r="C1247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</v>
      </c>
      <c r="D12477" s="5" t="str">
        <f>LEFT(Table3[[#This Row],[Last Funding Amount - ORIG]],MIN(FIND({0,1,2,3,4,5,6,7,8,9,0},Table3[[#This Row],[Last Funding Amount - ORIG]]&amp;"0123456789"))-1)</f>
        <v>R$</v>
      </c>
      <c r="E12477" t="s">
        <v>112</v>
      </c>
      <c r="F12477" t="s">
        <v>14413</v>
      </c>
    </row>
    <row r="12478" spans="1:8" x14ac:dyDescent="0.2">
      <c r="A12478" t="s">
        <v>14414</v>
      </c>
      <c r="B12478" s="1">
        <v>30000</v>
      </c>
      <c r="C1247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</v>
      </c>
      <c r="D12478" s="6" t="str">
        <f>LEFT(Table3[[#This Row],[Last Funding Amount - ORIG]],MIN(FIND({0,1,2,3,4,5,6,7,8,9,0},Table3[[#This Row],[Last Funding Amount - ORIG]]&amp;"0123456789"))-1)</f>
        <v/>
      </c>
      <c r="E12478" t="s">
        <v>112</v>
      </c>
      <c r="F12478" s="1">
        <v>30000</v>
      </c>
    </row>
    <row r="12479" spans="1:8" x14ac:dyDescent="0.2">
      <c r="A12479" t="s">
        <v>14415</v>
      </c>
      <c r="B12479" t="s">
        <v>4494</v>
      </c>
      <c r="C1247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750000</v>
      </c>
      <c r="D12479" s="5" t="str">
        <f>LEFT(Table3[[#This Row],[Last Funding Amount - ORIG]],MIN(FIND({0,1,2,3,4,5,6,7,8,9,0},Table3[[#This Row],[Last Funding Amount - ORIG]]&amp;"0123456789"))-1)</f>
        <v>CA$</v>
      </c>
      <c r="E12479" t="s">
        <v>18</v>
      </c>
      <c r="F12479" t="s">
        <v>3217</v>
      </c>
    </row>
    <row r="12480" spans="1:8" x14ac:dyDescent="0.2">
      <c r="A12480" t="s">
        <v>14416</v>
      </c>
      <c r="B12480" s="1">
        <v>200000</v>
      </c>
      <c r="C1248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</v>
      </c>
      <c r="D12480" s="6" t="str">
        <f>LEFT(Table3[[#This Row],[Last Funding Amount - ORIG]],MIN(FIND({0,1,2,3,4,5,6,7,8,9,0},Table3[[#This Row],[Last Funding Amount - ORIG]]&amp;"0123456789"))-1)</f>
        <v/>
      </c>
      <c r="E12480" t="s">
        <v>112</v>
      </c>
      <c r="F12480" s="1">
        <v>200000</v>
      </c>
    </row>
    <row r="12481" spans="1:8" x14ac:dyDescent="0.2">
      <c r="A12481" t="s">
        <v>14417</v>
      </c>
      <c r="B12481" s="1">
        <v>1500030</v>
      </c>
      <c r="C1248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1500030</v>
      </c>
      <c r="D12481" s="6" t="str">
        <f>LEFT(Table3[[#This Row],[Last Funding Amount - ORIG]],MIN(FIND({0,1,2,3,4,5,6,7,8,9,0},Table3[[#This Row],[Last Funding Amount - ORIG]]&amp;"0123456789"))-1)</f>
        <v/>
      </c>
      <c r="E12481" t="s">
        <v>13</v>
      </c>
      <c r="F12481" s="1">
        <v>1500030</v>
      </c>
    </row>
    <row r="12482" spans="1:8" x14ac:dyDescent="0.2">
      <c r="A12482" t="s">
        <v>14418</v>
      </c>
      <c r="B12482" t="s">
        <v>780</v>
      </c>
      <c r="C1248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</v>
      </c>
      <c r="D12482" s="5" t="str">
        <f>LEFT(Table3[[#This Row],[Last Funding Amount - ORIG]],MIN(FIND({0,1,2,3,4,5,6,7,8,9,0},Table3[[#This Row],[Last Funding Amount - ORIG]]&amp;"0123456789"))-1)</f>
        <v>å£</v>
      </c>
      <c r="E12482" t="s">
        <v>112</v>
      </c>
      <c r="F12482" t="s">
        <v>781</v>
      </c>
      <c r="H12482">
        <v>1</v>
      </c>
    </row>
    <row r="12483" spans="1:8" x14ac:dyDescent="0.2">
      <c r="A12483" t="s">
        <v>14419</v>
      </c>
      <c r="B12483" t="s">
        <v>14420</v>
      </c>
      <c r="C1248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35000</v>
      </c>
      <c r="D12483" s="5" t="str">
        <f>LEFT(Table3[[#This Row],[Last Funding Amount - ORIG]],MIN(FIND({0,1,2,3,4,5,6,7,8,9,0},Table3[[#This Row],[Last Funding Amount - ORIG]]&amp;"0123456789"))-1)</f>
        <v>PLN</v>
      </c>
      <c r="E12483" t="s">
        <v>112</v>
      </c>
      <c r="F12483" t="s">
        <v>14421</v>
      </c>
      <c r="H12483">
        <v>1</v>
      </c>
    </row>
    <row r="12484" spans="1:8" x14ac:dyDescent="0.2">
      <c r="A12484" t="s">
        <v>14422</v>
      </c>
      <c r="B12484" s="1">
        <v>1700000</v>
      </c>
      <c r="C1248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1700000</v>
      </c>
      <c r="D12484" s="6" t="str">
        <f>LEFT(Table3[[#This Row],[Last Funding Amount - ORIG]],MIN(FIND({0,1,2,3,4,5,6,7,8,9,0},Table3[[#This Row],[Last Funding Amount - ORIG]]&amp;"0123456789"))-1)</f>
        <v/>
      </c>
      <c r="E12484" t="s">
        <v>13</v>
      </c>
      <c r="F12484" s="1">
        <v>1700000</v>
      </c>
    </row>
    <row r="12485" spans="1:8" x14ac:dyDescent="0.2">
      <c r="A12485" t="s">
        <v>14423</v>
      </c>
      <c r="B12485" s="1">
        <v>4500000</v>
      </c>
      <c r="C1248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4500000</v>
      </c>
      <c r="D12485" s="6" t="str">
        <f>LEFT(Table3[[#This Row],[Last Funding Amount - ORIG]],MIN(FIND({0,1,2,3,4,5,6,7,8,9,0},Table3[[#This Row],[Last Funding Amount - ORIG]]&amp;"0123456789"))-1)</f>
        <v/>
      </c>
      <c r="E12485" t="s">
        <v>22</v>
      </c>
      <c r="F12485" s="1">
        <v>4500000</v>
      </c>
      <c r="G12485">
        <v>3</v>
      </c>
      <c r="H12485">
        <v>4</v>
      </c>
    </row>
    <row r="12486" spans="1:8" x14ac:dyDescent="0.2">
      <c r="A12486" t="s">
        <v>14424</v>
      </c>
      <c r="B12486" s="1">
        <v>50000</v>
      </c>
      <c r="C1248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</v>
      </c>
      <c r="D12486" s="6" t="str">
        <f>LEFT(Table3[[#This Row],[Last Funding Amount - ORIG]],MIN(FIND({0,1,2,3,4,5,6,7,8,9,0},Table3[[#This Row],[Last Funding Amount - ORIG]]&amp;"0123456789"))-1)</f>
        <v/>
      </c>
      <c r="E12486" t="s">
        <v>112</v>
      </c>
      <c r="F12486" s="1">
        <v>50000</v>
      </c>
    </row>
    <row r="12487" spans="1:8" x14ac:dyDescent="0.2">
      <c r="A12487" t="s">
        <v>14425</v>
      </c>
      <c r="B12487" t="s">
        <v>14426</v>
      </c>
      <c r="C1248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25070</v>
      </c>
      <c r="D12487" s="5" t="str">
        <f>LEFT(Table3[[#This Row],[Last Funding Amount - ORIG]],MIN(FIND({0,1,2,3,4,5,6,7,8,9,0},Table3[[#This Row],[Last Funding Amount - ORIG]]&amp;"0123456789"))-1)</f>
        <v>å£</v>
      </c>
      <c r="E12487" t="s">
        <v>112</v>
      </c>
      <c r="F12487" t="s">
        <v>4803</v>
      </c>
      <c r="G12487">
        <v>1</v>
      </c>
      <c r="H12487">
        <v>1</v>
      </c>
    </row>
    <row r="12488" spans="1:8" x14ac:dyDescent="0.2">
      <c r="A12488" t="s">
        <v>14427</v>
      </c>
      <c r="B12488" t="s">
        <v>780</v>
      </c>
      <c r="C1248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</v>
      </c>
      <c r="D12488" s="5" t="str">
        <f>LEFT(Table3[[#This Row],[Last Funding Amount - ORIG]],MIN(FIND({0,1,2,3,4,5,6,7,8,9,0},Table3[[#This Row],[Last Funding Amount - ORIG]]&amp;"0123456789"))-1)</f>
        <v>å£</v>
      </c>
      <c r="E12488" t="s">
        <v>112</v>
      </c>
      <c r="F12488" t="s">
        <v>781</v>
      </c>
      <c r="H12488">
        <v>1</v>
      </c>
    </row>
    <row r="12489" spans="1:8" x14ac:dyDescent="0.2">
      <c r="A12489" t="s">
        <v>14428</v>
      </c>
      <c r="B12489" t="s">
        <v>14429</v>
      </c>
      <c r="C1248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</v>
      </c>
      <c r="D12489" s="5" t="str">
        <f>LEFT(Table3[[#This Row],[Last Funding Amount - ORIG]],MIN(FIND({0,1,2,3,4,5,6,7,8,9,0},Table3[[#This Row],[Last Funding Amount - ORIG]]&amp;"0123456789"))-1)</f>
        <v>DKK</v>
      </c>
      <c r="E12489" t="s">
        <v>13</v>
      </c>
      <c r="F12489" t="s">
        <v>14430</v>
      </c>
    </row>
    <row r="12490" spans="1:8" x14ac:dyDescent="0.2">
      <c r="A12490" t="s">
        <v>14431</v>
      </c>
      <c r="B12490" t="s">
        <v>149</v>
      </c>
      <c r="C1249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10000000</v>
      </c>
      <c r="D12490" s="5" t="str">
        <f>LEFT(Table3[[#This Row],[Last Funding Amount - ORIG]],MIN(FIND({0,1,2,3,4,5,6,7,8,9,0},Table3[[#This Row],[Last Funding Amount - ORIG]]&amp;"0123456789"))-1)</f>
        <v>‰âÂ</v>
      </c>
      <c r="E12490" t="s">
        <v>36</v>
      </c>
      <c r="F12490" t="s">
        <v>14432</v>
      </c>
      <c r="G12490">
        <v>1</v>
      </c>
      <c r="H12490">
        <v>4</v>
      </c>
    </row>
    <row r="12491" spans="1:8" x14ac:dyDescent="0.2">
      <c r="A12491" t="s">
        <v>14433</v>
      </c>
      <c r="B12491" s="1">
        <v>15000</v>
      </c>
      <c r="C1249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</v>
      </c>
      <c r="D12491" s="6" t="str">
        <f>LEFT(Table3[[#This Row],[Last Funding Amount - ORIG]],MIN(FIND({0,1,2,3,4,5,6,7,8,9,0},Table3[[#This Row],[Last Funding Amount - ORIG]]&amp;"0123456789"))-1)</f>
        <v/>
      </c>
      <c r="E12491" t="s">
        <v>22</v>
      </c>
      <c r="F12491" s="1">
        <v>15000</v>
      </c>
    </row>
    <row r="12492" spans="1:8" x14ac:dyDescent="0.2">
      <c r="A12492" t="s">
        <v>14434</v>
      </c>
      <c r="B12492" s="1">
        <v>400000</v>
      </c>
      <c r="C1249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400000</v>
      </c>
      <c r="D12492" s="6" t="str">
        <f>LEFT(Table3[[#This Row],[Last Funding Amount - ORIG]],MIN(FIND({0,1,2,3,4,5,6,7,8,9,0},Table3[[#This Row],[Last Funding Amount - ORIG]]&amp;"0123456789"))-1)</f>
        <v/>
      </c>
      <c r="E12492" t="s">
        <v>314</v>
      </c>
      <c r="F12492" s="1">
        <v>400000</v>
      </c>
      <c r="G12492">
        <v>1</v>
      </c>
      <c r="H12492">
        <v>1</v>
      </c>
    </row>
    <row r="12493" spans="1:8" x14ac:dyDescent="0.2">
      <c r="A12493" t="s">
        <v>14435</v>
      </c>
      <c r="B12493" s="1">
        <v>123017</v>
      </c>
      <c r="C1249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123017</v>
      </c>
      <c r="D12493" s="6" t="str">
        <f>LEFT(Table3[[#This Row],[Last Funding Amount - ORIG]],MIN(FIND({0,1,2,3,4,5,6,7,8,9,0},Table3[[#This Row],[Last Funding Amount - ORIG]]&amp;"0123456789"))-1)</f>
        <v/>
      </c>
      <c r="E12493" t="s">
        <v>18</v>
      </c>
      <c r="F12493" s="1">
        <v>190517</v>
      </c>
    </row>
    <row r="12494" spans="1:8" x14ac:dyDescent="0.2">
      <c r="A12494" t="s">
        <v>14436</v>
      </c>
      <c r="B12494" t="s">
        <v>8006</v>
      </c>
      <c r="C1249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30000000</v>
      </c>
      <c r="D12494" s="5" t="str">
        <f>LEFT(Table3[[#This Row],[Last Funding Amount - ORIG]],MIN(FIND({0,1,2,3,4,5,6,7,8,9,0},Table3[[#This Row],[Last Funding Amount - ORIG]]&amp;"0123456789"))-1)</f>
        <v>‰âÂ</v>
      </c>
      <c r="E12494" t="s">
        <v>13</v>
      </c>
      <c r="F12494" t="s">
        <v>14437</v>
      </c>
      <c r="G12494">
        <v>1</v>
      </c>
      <c r="H12494">
        <v>1</v>
      </c>
    </row>
    <row r="12495" spans="1:8" x14ac:dyDescent="0.2">
      <c r="A12495" t="s">
        <v>14438</v>
      </c>
      <c r="B12495" s="1">
        <v>1600000</v>
      </c>
      <c r="C1249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1600000</v>
      </c>
      <c r="D12495" s="6" t="str">
        <f>LEFT(Table3[[#This Row],[Last Funding Amount - ORIG]],MIN(FIND({0,1,2,3,4,5,6,7,8,9,0},Table3[[#This Row],[Last Funding Amount - ORIG]]&amp;"0123456789"))-1)</f>
        <v/>
      </c>
      <c r="E12495" t="s">
        <v>13</v>
      </c>
      <c r="F12495" s="1">
        <v>1600000</v>
      </c>
    </row>
    <row r="12496" spans="1:8" x14ac:dyDescent="0.2">
      <c r="A12496" t="s">
        <v>14439</v>
      </c>
      <c r="B12496" t="s">
        <v>14440</v>
      </c>
      <c r="C1249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124111</v>
      </c>
      <c r="D12496" s="5" t="str">
        <f>LEFT(Table3[[#This Row],[Last Funding Amount - ORIG]],MIN(FIND({0,1,2,3,4,5,6,7,8,9,0},Table3[[#This Row],[Last Funding Amount - ORIG]]&amp;"0123456789"))-1)</f>
        <v>å£</v>
      </c>
      <c r="E12496" t="s">
        <v>112</v>
      </c>
      <c r="F12496" t="s">
        <v>14441</v>
      </c>
      <c r="G12496">
        <v>1</v>
      </c>
      <c r="H12496">
        <v>1</v>
      </c>
    </row>
    <row r="12497" spans="1:8" x14ac:dyDescent="0.2">
      <c r="A12497" t="s">
        <v>14442</v>
      </c>
      <c r="B12497" t="s">
        <v>780</v>
      </c>
      <c r="C1249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</v>
      </c>
      <c r="D12497" s="5" t="str">
        <f>LEFT(Table3[[#This Row],[Last Funding Amount - ORIG]],MIN(FIND({0,1,2,3,4,5,6,7,8,9,0},Table3[[#This Row],[Last Funding Amount - ORIG]]&amp;"0123456789"))-1)</f>
        <v>å£</v>
      </c>
      <c r="E12497" t="s">
        <v>112</v>
      </c>
      <c r="F12497" t="s">
        <v>781</v>
      </c>
      <c r="H12497">
        <v>1</v>
      </c>
    </row>
    <row r="12498" spans="1:8" x14ac:dyDescent="0.2">
      <c r="A12498" t="s">
        <v>14443</v>
      </c>
      <c r="B12498" s="1">
        <v>180000</v>
      </c>
      <c r="C1249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180000</v>
      </c>
      <c r="D12498" s="6" t="str">
        <f>LEFT(Table3[[#This Row],[Last Funding Amount - ORIG]],MIN(FIND({0,1,2,3,4,5,6,7,8,9,0},Table3[[#This Row],[Last Funding Amount - ORIG]]&amp;"0123456789"))-1)</f>
        <v/>
      </c>
      <c r="E12498" t="s">
        <v>112</v>
      </c>
      <c r="F12498" s="1">
        <v>288000</v>
      </c>
      <c r="H12498">
        <v>1</v>
      </c>
    </row>
    <row r="12499" spans="1:8" x14ac:dyDescent="0.2">
      <c r="A12499" t="s">
        <v>14444</v>
      </c>
      <c r="B12499" t="s">
        <v>608</v>
      </c>
      <c r="C1249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</v>
      </c>
      <c r="D12499" s="5" t="str">
        <f>LEFT(Table3[[#This Row],[Last Funding Amount - ORIG]],MIN(FIND({0,1,2,3,4,5,6,7,8,9,0},Table3[[#This Row],[Last Funding Amount - ORIG]]&amp;"0123456789"))-1)</f>
        <v>‰âÂ</v>
      </c>
      <c r="E12499" t="s">
        <v>112</v>
      </c>
      <c r="F12499" t="s">
        <v>609</v>
      </c>
      <c r="H12499">
        <v>1</v>
      </c>
    </row>
    <row r="12500" spans="1:8" x14ac:dyDescent="0.2">
      <c r="A12500" t="s">
        <v>14445</v>
      </c>
      <c r="B12500" t="s">
        <v>780</v>
      </c>
      <c r="C1250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</v>
      </c>
      <c r="D12500" s="5" t="str">
        <f>LEFT(Table3[[#This Row],[Last Funding Amount - ORIG]],MIN(FIND({0,1,2,3,4,5,6,7,8,9,0},Table3[[#This Row],[Last Funding Amount - ORIG]]&amp;"0123456789"))-1)</f>
        <v>å£</v>
      </c>
      <c r="E12500" t="s">
        <v>112</v>
      </c>
      <c r="F12500" t="s">
        <v>781</v>
      </c>
      <c r="H12500">
        <v>1</v>
      </c>
    </row>
    <row r="12501" spans="1:8" x14ac:dyDescent="0.2">
      <c r="A12501" t="s">
        <v>14446</v>
      </c>
      <c r="B12501" t="s">
        <v>1332</v>
      </c>
      <c r="C1250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</v>
      </c>
      <c r="D12501" s="5" t="str">
        <f>LEFT(Table3[[#This Row],[Last Funding Amount - ORIG]],MIN(FIND({0,1,2,3,4,5,6,7,8,9,0},Table3[[#This Row],[Last Funding Amount - ORIG]]&amp;"0123456789"))-1)</f>
        <v>å£</v>
      </c>
      <c r="E12501" t="s">
        <v>112</v>
      </c>
      <c r="F12501" t="s">
        <v>1333</v>
      </c>
      <c r="G12501">
        <v>1</v>
      </c>
      <c r="H12501">
        <v>1</v>
      </c>
    </row>
    <row r="12502" spans="1:8" x14ac:dyDescent="0.2">
      <c r="A12502" t="s">
        <v>14447</v>
      </c>
      <c r="B12502" s="1">
        <v>850000</v>
      </c>
      <c r="C1250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850000</v>
      </c>
      <c r="D12502" s="6" t="str">
        <f>LEFT(Table3[[#This Row],[Last Funding Amount - ORIG]],MIN(FIND({0,1,2,3,4,5,6,7,8,9,0},Table3[[#This Row],[Last Funding Amount - ORIG]]&amp;"0123456789"))-1)</f>
        <v/>
      </c>
      <c r="E12502" t="s">
        <v>112</v>
      </c>
      <c r="F12502" s="1">
        <v>850000</v>
      </c>
    </row>
    <row r="12503" spans="1:8" x14ac:dyDescent="0.2">
      <c r="A12503" t="s">
        <v>14448</v>
      </c>
      <c r="B12503" s="1">
        <v>40000</v>
      </c>
      <c r="C1250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40000</v>
      </c>
      <c r="D12503" s="6" t="str">
        <f>LEFT(Table3[[#This Row],[Last Funding Amount - ORIG]],MIN(FIND({0,1,2,3,4,5,6,7,8,9,0},Table3[[#This Row],[Last Funding Amount - ORIG]]&amp;"0123456789"))-1)</f>
        <v/>
      </c>
      <c r="E12503" t="s">
        <v>56</v>
      </c>
      <c r="F12503" s="1">
        <v>40000</v>
      </c>
      <c r="H12503">
        <v>4</v>
      </c>
    </row>
    <row r="12504" spans="1:8" x14ac:dyDescent="0.2">
      <c r="A12504" t="s">
        <v>14449</v>
      </c>
      <c r="B12504" t="s">
        <v>780</v>
      </c>
      <c r="C1250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</v>
      </c>
      <c r="D12504" s="5" t="str">
        <f>LEFT(Table3[[#This Row],[Last Funding Amount - ORIG]],MIN(FIND({0,1,2,3,4,5,6,7,8,9,0},Table3[[#This Row],[Last Funding Amount - ORIG]]&amp;"0123456789"))-1)</f>
        <v>å£</v>
      </c>
      <c r="E12504" t="s">
        <v>112</v>
      </c>
      <c r="F12504" t="s">
        <v>781</v>
      </c>
      <c r="H12504">
        <v>1</v>
      </c>
    </row>
    <row r="12505" spans="1:8" x14ac:dyDescent="0.2">
      <c r="A12505" t="s">
        <v>14450</v>
      </c>
      <c r="C1250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2505" s="6" t="str">
        <f>LEFT(Table3[[#This Row],[Last Funding Amount - ORIG]],MIN(FIND({0,1,2,3,4,5,6,7,8,9,0},Table3[[#This Row],[Last Funding Amount - ORIG]]&amp;"0123456789"))-1)</f>
        <v/>
      </c>
      <c r="E12505" t="s">
        <v>112</v>
      </c>
      <c r="F12505" s="1">
        <v>150000</v>
      </c>
      <c r="H12505">
        <v>1</v>
      </c>
    </row>
    <row r="12506" spans="1:8" x14ac:dyDescent="0.2">
      <c r="A12506" t="s">
        <v>14451</v>
      </c>
      <c r="B12506" s="1">
        <v>25000</v>
      </c>
      <c r="C1250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</v>
      </c>
      <c r="D12506" s="6" t="str">
        <f>LEFT(Table3[[#This Row],[Last Funding Amount - ORIG]],MIN(FIND({0,1,2,3,4,5,6,7,8,9,0},Table3[[#This Row],[Last Funding Amount - ORIG]]&amp;"0123456789"))-1)</f>
        <v/>
      </c>
      <c r="E12506" t="s">
        <v>112</v>
      </c>
      <c r="F12506" s="1">
        <v>25000</v>
      </c>
      <c r="H12506">
        <v>1</v>
      </c>
    </row>
    <row r="12507" spans="1:8" x14ac:dyDescent="0.2">
      <c r="A12507" t="s">
        <v>14452</v>
      </c>
      <c r="B12507" t="s">
        <v>14453</v>
      </c>
      <c r="C1250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345000</v>
      </c>
      <c r="D12507" s="5" t="str">
        <f>LEFT(Table3[[#This Row],[Last Funding Amount - ORIG]],MIN(FIND({0,1,2,3,4,5,6,7,8,9,0},Table3[[#This Row],[Last Funding Amount - ORIG]]&amp;"0123456789"))-1)</f>
        <v>å£</v>
      </c>
      <c r="E12507" t="s">
        <v>13</v>
      </c>
      <c r="F12507" t="s">
        <v>14454</v>
      </c>
      <c r="G12507">
        <v>1</v>
      </c>
      <c r="H12507">
        <v>1</v>
      </c>
    </row>
    <row r="12508" spans="1:8" x14ac:dyDescent="0.2">
      <c r="A12508" t="s">
        <v>14455</v>
      </c>
      <c r="B12508" s="1">
        <v>25000</v>
      </c>
      <c r="C1250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</v>
      </c>
      <c r="D12508" s="6" t="str">
        <f>LEFT(Table3[[#This Row],[Last Funding Amount - ORIG]],MIN(FIND({0,1,2,3,4,5,6,7,8,9,0},Table3[[#This Row],[Last Funding Amount - ORIG]]&amp;"0123456789"))-1)</f>
        <v/>
      </c>
      <c r="E12508" t="s">
        <v>112</v>
      </c>
      <c r="F12508" s="1">
        <v>25000</v>
      </c>
      <c r="H12508">
        <v>1</v>
      </c>
    </row>
    <row r="12509" spans="1:8" x14ac:dyDescent="0.2">
      <c r="A12509" t="s">
        <v>14456</v>
      </c>
      <c r="B12509" s="1">
        <v>1000012</v>
      </c>
      <c r="C1250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1000012</v>
      </c>
      <c r="D12509" s="6" t="str">
        <f>LEFT(Table3[[#This Row],[Last Funding Amount - ORIG]],MIN(FIND({0,1,2,3,4,5,6,7,8,9,0},Table3[[#This Row],[Last Funding Amount - ORIG]]&amp;"0123456789"))-1)</f>
        <v/>
      </c>
      <c r="E12509" t="s">
        <v>13</v>
      </c>
      <c r="F12509" s="1">
        <v>1000012</v>
      </c>
    </row>
    <row r="12510" spans="1:8" x14ac:dyDescent="0.2">
      <c r="A12510" t="s">
        <v>14457</v>
      </c>
      <c r="B12510" s="1">
        <v>25000</v>
      </c>
      <c r="C1251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</v>
      </c>
      <c r="D12510" s="6" t="str">
        <f>LEFT(Table3[[#This Row],[Last Funding Amount - ORIG]],MIN(FIND({0,1,2,3,4,5,6,7,8,9,0},Table3[[#This Row],[Last Funding Amount - ORIG]]&amp;"0123456789"))-1)</f>
        <v/>
      </c>
      <c r="E12510" t="s">
        <v>112</v>
      </c>
      <c r="F12510" s="1">
        <v>25000</v>
      </c>
      <c r="H12510">
        <v>1</v>
      </c>
    </row>
    <row r="12511" spans="1:8" x14ac:dyDescent="0.2">
      <c r="A12511" t="s">
        <v>14458</v>
      </c>
      <c r="B12511" t="s">
        <v>14334</v>
      </c>
      <c r="C1251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40000</v>
      </c>
      <c r="D12511" s="5" t="str">
        <f>LEFT(Table3[[#This Row],[Last Funding Amount - ORIG]],MIN(FIND({0,1,2,3,4,5,6,7,8,9,0},Table3[[#This Row],[Last Funding Amount - ORIG]]&amp;"0123456789"))-1)</f>
        <v>å£</v>
      </c>
      <c r="E12511" t="s">
        <v>20</v>
      </c>
      <c r="F12511" t="s">
        <v>14335</v>
      </c>
    </row>
    <row r="12512" spans="1:8" x14ac:dyDescent="0.2">
      <c r="A12512" t="s">
        <v>14459</v>
      </c>
      <c r="B12512" t="s">
        <v>123</v>
      </c>
      <c r="C1251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</v>
      </c>
      <c r="D12512" s="5" t="str">
        <f>LEFT(Table3[[#This Row],[Last Funding Amount - ORIG]],MIN(FIND({0,1,2,3,4,5,6,7,8,9,0},Table3[[#This Row],[Last Funding Amount - ORIG]]&amp;"0123456789"))-1)</f>
        <v>å£</v>
      </c>
      <c r="E12512" t="s">
        <v>112</v>
      </c>
      <c r="F12512" t="s">
        <v>707</v>
      </c>
    </row>
    <row r="12513" spans="1:8" x14ac:dyDescent="0.2">
      <c r="A12513" t="s">
        <v>14460</v>
      </c>
      <c r="B12513" t="s">
        <v>14461</v>
      </c>
      <c r="C1251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</v>
      </c>
      <c r="D12513" s="5" t="str">
        <f>LEFT(Table3[[#This Row],[Last Funding Amount - ORIG]],MIN(FIND({0,1,2,3,4,5,6,7,8,9,0},Table3[[#This Row],[Last Funding Amount - ORIG]]&amp;"0123456789"))-1)</f>
        <v>R$</v>
      </c>
      <c r="E12513" t="s">
        <v>20</v>
      </c>
      <c r="F12513" t="s">
        <v>14462</v>
      </c>
    </row>
    <row r="12514" spans="1:8" x14ac:dyDescent="0.2">
      <c r="A12514" t="s">
        <v>14463</v>
      </c>
      <c r="B12514" s="1">
        <v>749948</v>
      </c>
      <c r="C1251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749948</v>
      </c>
      <c r="D12514" s="6" t="str">
        <f>LEFT(Table3[[#This Row],[Last Funding Amount - ORIG]],MIN(FIND({0,1,2,3,4,5,6,7,8,9,0},Table3[[#This Row],[Last Funding Amount - ORIG]]&amp;"0123456789"))-1)</f>
        <v/>
      </c>
      <c r="E12514" t="s">
        <v>314</v>
      </c>
      <c r="F12514" s="1">
        <v>749948</v>
      </c>
      <c r="H12514">
        <v>1</v>
      </c>
    </row>
    <row r="12515" spans="1:8" x14ac:dyDescent="0.2">
      <c r="A12515" t="s">
        <v>14464</v>
      </c>
      <c r="B12515" s="1">
        <v>500000</v>
      </c>
      <c r="C1251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</v>
      </c>
      <c r="D12515" s="6" t="str">
        <f>LEFT(Table3[[#This Row],[Last Funding Amount - ORIG]],MIN(FIND({0,1,2,3,4,5,6,7,8,9,0},Table3[[#This Row],[Last Funding Amount - ORIG]]&amp;"0123456789"))-1)</f>
        <v/>
      </c>
      <c r="E12515" t="s">
        <v>112</v>
      </c>
      <c r="F12515" s="1">
        <v>500000</v>
      </c>
    </row>
    <row r="12516" spans="1:8" x14ac:dyDescent="0.2">
      <c r="A12516" t="s">
        <v>14465</v>
      </c>
      <c r="B12516" s="1">
        <v>500000</v>
      </c>
      <c r="C1251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</v>
      </c>
      <c r="D12516" s="6" t="str">
        <f>LEFT(Table3[[#This Row],[Last Funding Amount - ORIG]],MIN(FIND({0,1,2,3,4,5,6,7,8,9,0},Table3[[#This Row],[Last Funding Amount - ORIG]]&amp;"0123456789"))-1)</f>
        <v/>
      </c>
      <c r="E12516" t="s">
        <v>112</v>
      </c>
      <c r="F12516" s="1">
        <v>500000</v>
      </c>
    </row>
    <row r="12517" spans="1:8" x14ac:dyDescent="0.2">
      <c r="A12517" t="s">
        <v>14466</v>
      </c>
      <c r="B12517" s="1">
        <v>20000</v>
      </c>
      <c r="C1251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</v>
      </c>
      <c r="D12517" s="6" t="str">
        <f>LEFT(Table3[[#This Row],[Last Funding Amount - ORIG]],MIN(FIND({0,1,2,3,4,5,6,7,8,9,0},Table3[[#This Row],[Last Funding Amount - ORIG]]&amp;"0123456789"))-1)</f>
        <v/>
      </c>
      <c r="E12517" t="s">
        <v>112</v>
      </c>
      <c r="F12517" s="1">
        <v>20000</v>
      </c>
      <c r="H12517">
        <v>1</v>
      </c>
    </row>
    <row r="12518" spans="1:8" x14ac:dyDescent="0.2">
      <c r="A12518" t="s">
        <v>14467</v>
      </c>
      <c r="B12518" s="1">
        <v>250000</v>
      </c>
      <c r="C1251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</v>
      </c>
      <c r="D12518" s="6" t="str">
        <f>LEFT(Table3[[#This Row],[Last Funding Amount - ORIG]],MIN(FIND({0,1,2,3,4,5,6,7,8,9,0},Table3[[#This Row],[Last Funding Amount - ORIG]]&amp;"0123456789"))-1)</f>
        <v/>
      </c>
      <c r="E12518" t="s">
        <v>56</v>
      </c>
      <c r="F12518" s="1">
        <v>250000</v>
      </c>
    </row>
    <row r="12519" spans="1:8" x14ac:dyDescent="0.2">
      <c r="A12519" t="s">
        <v>14468</v>
      </c>
      <c r="B12519" s="1">
        <v>100000</v>
      </c>
      <c r="C1251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</v>
      </c>
      <c r="D12519" s="6" t="str">
        <f>LEFT(Table3[[#This Row],[Last Funding Amount - ORIG]],MIN(FIND({0,1,2,3,4,5,6,7,8,9,0},Table3[[#This Row],[Last Funding Amount - ORIG]]&amp;"0123456789"))-1)</f>
        <v/>
      </c>
      <c r="E12519" t="s">
        <v>112</v>
      </c>
      <c r="F12519" s="1">
        <v>100000</v>
      </c>
      <c r="H12519">
        <v>1</v>
      </c>
    </row>
    <row r="12520" spans="1:8" x14ac:dyDescent="0.2">
      <c r="A12520" t="s">
        <v>14469</v>
      </c>
      <c r="B12520" s="1">
        <v>131700</v>
      </c>
      <c r="C1252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131700</v>
      </c>
      <c r="D12520" s="6" t="str">
        <f>LEFT(Table3[[#This Row],[Last Funding Amount - ORIG]],MIN(FIND({0,1,2,3,4,5,6,7,8,9,0},Table3[[#This Row],[Last Funding Amount - ORIG]]&amp;"0123456789"))-1)</f>
        <v/>
      </c>
      <c r="E12520" t="s">
        <v>112</v>
      </c>
      <c r="F12520" s="1">
        <v>131700</v>
      </c>
    </row>
    <row r="12521" spans="1:8" x14ac:dyDescent="0.2">
      <c r="A12521" t="s">
        <v>14470</v>
      </c>
      <c r="B12521" t="s">
        <v>780</v>
      </c>
      <c r="C1252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</v>
      </c>
      <c r="D12521" s="5" t="str">
        <f>LEFT(Table3[[#This Row],[Last Funding Amount - ORIG]],MIN(FIND({0,1,2,3,4,5,6,7,8,9,0},Table3[[#This Row],[Last Funding Amount - ORIG]]&amp;"0123456789"))-1)</f>
        <v>å£</v>
      </c>
      <c r="E12521" t="s">
        <v>112</v>
      </c>
      <c r="F12521" t="s">
        <v>781</v>
      </c>
      <c r="H12521">
        <v>1</v>
      </c>
    </row>
    <row r="12522" spans="1:8" x14ac:dyDescent="0.2">
      <c r="A12522" t="s">
        <v>14471</v>
      </c>
      <c r="C1252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2522" s="6" t="str">
        <f>LEFT(Table3[[#This Row],[Last Funding Amount - ORIG]],MIN(FIND({0,1,2,3,4,5,6,7,8,9,0},Table3[[#This Row],[Last Funding Amount - ORIG]]&amp;"0123456789"))-1)</f>
        <v/>
      </c>
      <c r="E12522" t="s">
        <v>56</v>
      </c>
      <c r="F12522" s="1">
        <v>14100000</v>
      </c>
      <c r="G12522">
        <v>1</v>
      </c>
      <c r="H12522">
        <v>1</v>
      </c>
    </row>
    <row r="12523" spans="1:8" x14ac:dyDescent="0.2">
      <c r="A12523" t="s">
        <v>14472</v>
      </c>
      <c r="B12523" s="1">
        <v>500000</v>
      </c>
      <c r="C1252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</v>
      </c>
      <c r="D12523" s="6" t="str">
        <f>LEFT(Table3[[#This Row],[Last Funding Amount - ORIG]],MIN(FIND({0,1,2,3,4,5,6,7,8,9,0},Table3[[#This Row],[Last Funding Amount - ORIG]]&amp;"0123456789"))-1)</f>
        <v/>
      </c>
      <c r="E12523" t="s">
        <v>112</v>
      </c>
      <c r="F12523" s="1">
        <v>500000</v>
      </c>
    </row>
    <row r="12524" spans="1:8" x14ac:dyDescent="0.2">
      <c r="A12524" t="s">
        <v>14473</v>
      </c>
      <c r="B12524" s="1">
        <v>25000</v>
      </c>
      <c r="C1252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</v>
      </c>
      <c r="D12524" s="6" t="str">
        <f>LEFT(Table3[[#This Row],[Last Funding Amount - ORIG]],MIN(FIND({0,1,2,3,4,5,6,7,8,9,0},Table3[[#This Row],[Last Funding Amount - ORIG]]&amp;"0123456789"))-1)</f>
        <v/>
      </c>
      <c r="E12524" t="s">
        <v>112</v>
      </c>
      <c r="F12524" s="1">
        <v>25000</v>
      </c>
      <c r="H12524">
        <v>1</v>
      </c>
    </row>
    <row r="12525" spans="1:8" x14ac:dyDescent="0.2">
      <c r="A12525" t="s">
        <v>14474</v>
      </c>
      <c r="B12525" t="s">
        <v>836</v>
      </c>
      <c r="C1252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</v>
      </c>
      <c r="D12525" s="5" t="str">
        <f>LEFT(Table3[[#This Row],[Last Funding Amount - ORIG]],MIN(FIND({0,1,2,3,4,5,6,7,8,9,0},Table3[[#This Row],[Last Funding Amount - ORIG]]&amp;"0123456789"))-1)</f>
        <v>‰âÂ</v>
      </c>
      <c r="E12525" t="s">
        <v>112</v>
      </c>
      <c r="F12525" t="s">
        <v>3706</v>
      </c>
    </row>
    <row r="12526" spans="1:8" x14ac:dyDescent="0.2">
      <c r="A12526" t="s">
        <v>14475</v>
      </c>
      <c r="B12526" s="1">
        <v>30000</v>
      </c>
      <c r="C1252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</v>
      </c>
      <c r="D12526" s="6" t="str">
        <f>LEFT(Table3[[#This Row],[Last Funding Amount - ORIG]],MIN(FIND({0,1,2,3,4,5,6,7,8,9,0},Table3[[#This Row],[Last Funding Amount - ORIG]]&amp;"0123456789"))-1)</f>
        <v/>
      </c>
      <c r="E12526" t="s">
        <v>112</v>
      </c>
      <c r="F12526" s="1">
        <v>30000</v>
      </c>
    </row>
    <row r="12527" spans="1:8" x14ac:dyDescent="0.2">
      <c r="A12527" t="s">
        <v>14476</v>
      </c>
      <c r="B12527" s="1">
        <v>425000</v>
      </c>
      <c r="C1252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425000</v>
      </c>
      <c r="D12527" s="6" t="str">
        <f>LEFT(Table3[[#This Row],[Last Funding Amount - ORIG]],MIN(FIND({0,1,2,3,4,5,6,7,8,9,0},Table3[[#This Row],[Last Funding Amount - ORIG]]&amp;"0123456789"))-1)</f>
        <v/>
      </c>
      <c r="E12527" t="s">
        <v>112</v>
      </c>
      <c r="F12527" s="1">
        <v>425000</v>
      </c>
    </row>
    <row r="12528" spans="1:8" x14ac:dyDescent="0.2">
      <c r="A12528" t="s">
        <v>14477</v>
      </c>
      <c r="B12528" s="1">
        <v>100000</v>
      </c>
      <c r="C1252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</v>
      </c>
      <c r="D12528" s="6" t="str">
        <f>LEFT(Table3[[#This Row],[Last Funding Amount - ORIG]],MIN(FIND({0,1,2,3,4,5,6,7,8,9,0},Table3[[#This Row],[Last Funding Amount - ORIG]]&amp;"0123456789"))-1)</f>
        <v/>
      </c>
      <c r="E12528" t="s">
        <v>112</v>
      </c>
      <c r="F12528" s="1">
        <v>100000</v>
      </c>
    </row>
    <row r="12529" spans="1:8" x14ac:dyDescent="0.2">
      <c r="A12529" t="s">
        <v>14478</v>
      </c>
      <c r="B12529" s="1">
        <v>25000</v>
      </c>
      <c r="C1252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</v>
      </c>
      <c r="D12529" s="6" t="str">
        <f>LEFT(Table3[[#This Row],[Last Funding Amount - ORIG]],MIN(FIND({0,1,2,3,4,5,6,7,8,9,0},Table3[[#This Row],[Last Funding Amount - ORIG]]&amp;"0123456789"))-1)</f>
        <v/>
      </c>
      <c r="E12529" t="s">
        <v>112</v>
      </c>
      <c r="F12529" s="1">
        <v>25000</v>
      </c>
      <c r="H12529">
        <v>1</v>
      </c>
    </row>
    <row r="12530" spans="1:8" x14ac:dyDescent="0.2">
      <c r="A12530" t="s">
        <v>14479</v>
      </c>
      <c r="B12530" s="1">
        <v>25000</v>
      </c>
      <c r="C1253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</v>
      </c>
      <c r="D12530" s="6" t="str">
        <f>LEFT(Table3[[#This Row],[Last Funding Amount - ORIG]],MIN(FIND({0,1,2,3,4,5,6,7,8,9,0},Table3[[#This Row],[Last Funding Amount - ORIG]]&amp;"0123456789"))-1)</f>
        <v/>
      </c>
      <c r="E12530" t="s">
        <v>112</v>
      </c>
      <c r="F12530" s="1">
        <v>25000</v>
      </c>
      <c r="H12530">
        <v>1</v>
      </c>
    </row>
    <row r="12531" spans="1:8" x14ac:dyDescent="0.2">
      <c r="A12531" t="s">
        <v>14480</v>
      </c>
      <c r="B12531" s="1">
        <v>500000</v>
      </c>
      <c r="C1253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</v>
      </c>
      <c r="D12531" s="6" t="str">
        <f>LEFT(Table3[[#This Row],[Last Funding Amount - ORIG]],MIN(FIND({0,1,2,3,4,5,6,7,8,9,0},Table3[[#This Row],[Last Funding Amount - ORIG]]&amp;"0123456789"))-1)</f>
        <v/>
      </c>
      <c r="E12531" t="s">
        <v>112</v>
      </c>
      <c r="F12531" s="1">
        <v>500000</v>
      </c>
    </row>
    <row r="12532" spans="1:8" x14ac:dyDescent="0.2">
      <c r="A12532" t="s">
        <v>14481</v>
      </c>
      <c r="B12532" t="s">
        <v>6744</v>
      </c>
      <c r="C1253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40000</v>
      </c>
      <c r="D12532" s="5" t="str">
        <f>LEFT(Table3[[#This Row],[Last Funding Amount - ORIG]],MIN(FIND({0,1,2,3,4,5,6,7,8,9,0},Table3[[#This Row],[Last Funding Amount - ORIG]]&amp;"0123456789"))-1)</f>
        <v>SGD</v>
      </c>
      <c r="E12532" t="s">
        <v>20</v>
      </c>
      <c r="F12532" t="s">
        <v>7543</v>
      </c>
      <c r="G12532">
        <v>1</v>
      </c>
      <c r="H12532">
        <v>1</v>
      </c>
    </row>
    <row r="12533" spans="1:8" x14ac:dyDescent="0.2">
      <c r="A12533" t="s">
        <v>14482</v>
      </c>
      <c r="B12533" s="1">
        <v>25000</v>
      </c>
      <c r="C1253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</v>
      </c>
      <c r="D12533" s="6" t="str">
        <f>LEFT(Table3[[#This Row],[Last Funding Amount - ORIG]],MIN(FIND({0,1,2,3,4,5,6,7,8,9,0},Table3[[#This Row],[Last Funding Amount - ORIG]]&amp;"0123456789"))-1)</f>
        <v/>
      </c>
      <c r="E12533" t="s">
        <v>112</v>
      </c>
      <c r="F12533" s="1">
        <v>25000</v>
      </c>
      <c r="H12533">
        <v>1</v>
      </c>
    </row>
    <row r="12534" spans="1:8" x14ac:dyDescent="0.2">
      <c r="A12534" t="s">
        <v>14483</v>
      </c>
      <c r="B12534" s="1">
        <v>140000</v>
      </c>
      <c r="C1253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140000</v>
      </c>
      <c r="D12534" s="6" t="str">
        <f>LEFT(Table3[[#This Row],[Last Funding Amount - ORIG]],MIN(FIND({0,1,2,3,4,5,6,7,8,9,0},Table3[[#This Row],[Last Funding Amount - ORIG]]&amp;"0123456789"))-1)</f>
        <v/>
      </c>
      <c r="E12534" t="s">
        <v>112</v>
      </c>
      <c r="F12534" s="1">
        <v>140000</v>
      </c>
    </row>
    <row r="12535" spans="1:8" x14ac:dyDescent="0.2">
      <c r="A12535" t="s">
        <v>14484</v>
      </c>
      <c r="C1253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2535" s="6" t="str">
        <f>LEFT(Table3[[#This Row],[Last Funding Amount - ORIG]],MIN(FIND({0,1,2,3,4,5,6,7,8,9,0},Table3[[#This Row],[Last Funding Amount - ORIG]]&amp;"0123456789"))-1)</f>
        <v/>
      </c>
      <c r="E12535" t="s">
        <v>112</v>
      </c>
      <c r="F12535" t="s">
        <v>781</v>
      </c>
      <c r="H12535">
        <v>1</v>
      </c>
    </row>
    <row r="12536" spans="1:8" x14ac:dyDescent="0.2">
      <c r="A12536" t="s">
        <v>14485</v>
      </c>
      <c r="B12536" t="s">
        <v>14486</v>
      </c>
      <c r="C1253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92985</v>
      </c>
      <c r="D12536" s="5" t="str">
        <f>LEFT(Table3[[#This Row],[Last Funding Amount - ORIG]],MIN(FIND({0,1,2,3,4,5,6,7,8,9,0},Table3[[#This Row],[Last Funding Amount - ORIG]]&amp;"0123456789"))-1)</f>
        <v>å£</v>
      </c>
      <c r="E12536" t="s">
        <v>112</v>
      </c>
      <c r="F12536" t="s">
        <v>14487</v>
      </c>
      <c r="G12536">
        <v>1</v>
      </c>
      <c r="H12536">
        <v>1</v>
      </c>
    </row>
    <row r="12537" spans="1:8" x14ac:dyDescent="0.2">
      <c r="A12537" t="s">
        <v>14488</v>
      </c>
      <c r="B12537" s="1">
        <v>295000</v>
      </c>
      <c r="C1253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295000</v>
      </c>
      <c r="D12537" s="6" t="str">
        <f>LEFT(Table3[[#This Row],[Last Funding Amount - ORIG]],MIN(FIND({0,1,2,3,4,5,6,7,8,9,0},Table3[[#This Row],[Last Funding Amount - ORIG]]&amp;"0123456789"))-1)</f>
        <v/>
      </c>
      <c r="E12537" t="s">
        <v>112</v>
      </c>
      <c r="F12537" s="1">
        <v>295000</v>
      </c>
    </row>
    <row r="12538" spans="1:8" x14ac:dyDescent="0.2">
      <c r="A12538" t="s">
        <v>14489</v>
      </c>
      <c r="B12538" t="s">
        <v>3271</v>
      </c>
      <c r="C1253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1500000</v>
      </c>
      <c r="D12538" s="5" t="str">
        <f>LEFT(Table3[[#This Row],[Last Funding Amount - ORIG]],MIN(FIND({0,1,2,3,4,5,6,7,8,9,0},Table3[[#This Row],[Last Funding Amount - ORIG]]&amp;"0123456789"))-1)</f>
        <v>‰âÂ</v>
      </c>
      <c r="E12538" t="s">
        <v>13</v>
      </c>
      <c r="F12538" t="s">
        <v>14490</v>
      </c>
      <c r="G12538">
        <v>1</v>
      </c>
      <c r="H12538">
        <v>3</v>
      </c>
    </row>
    <row r="12539" spans="1:8" x14ac:dyDescent="0.2">
      <c r="A12539" t="s">
        <v>14491</v>
      </c>
      <c r="B12539" s="1">
        <v>290000</v>
      </c>
      <c r="C1253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290000</v>
      </c>
      <c r="D12539" s="6" t="str">
        <f>LEFT(Table3[[#This Row],[Last Funding Amount - ORIG]],MIN(FIND({0,1,2,3,4,5,6,7,8,9,0},Table3[[#This Row],[Last Funding Amount - ORIG]]&amp;"0123456789"))-1)</f>
        <v/>
      </c>
      <c r="E12539" t="s">
        <v>112</v>
      </c>
      <c r="F12539" s="1">
        <v>290000</v>
      </c>
    </row>
    <row r="12540" spans="1:8" x14ac:dyDescent="0.2">
      <c r="A12540" t="s">
        <v>14492</v>
      </c>
      <c r="B12540" s="1">
        <v>200000</v>
      </c>
      <c r="C1254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</v>
      </c>
      <c r="D12540" s="6" t="str">
        <f>LEFT(Table3[[#This Row],[Last Funding Amount - ORIG]],MIN(FIND({0,1,2,3,4,5,6,7,8,9,0},Table3[[#This Row],[Last Funding Amount - ORIG]]&amp;"0123456789"))-1)</f>
        <v/>
      </c>
      <c r="E12540" t="s">
        <v>112</v>
      </c>
      <c r="F12540" s="1">
        <v>200000</v>
      </c>
    </row>
    <row r="12541" spans="1:8" x14ac:dyDescent="0.2">
      <c r="A12541" t="s">
        <v>14493</v>
      </c>
      <c r="B12541" s="1">
        <v>25000</v>
      </c>
      <c r="C1254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</v>
      </c>
      <c r="D12541" s="6" t="str">
        <f>LEFT(Table3[[#This Row],[Last Funding Amount - ORIG]],MIN(FIND({0,1,2,3,4,5,6,7,8,9,0},Table3[[#This Row],[Last Funding Amount - ORIG]]&amp;"0123456789"))-1)</f>
        <v/>
      </c>
      <c r="E12541" t="s">
        <v>112</v>
      </c>
      <c r="F12541" s="1">
        <v>25000</v>
      </c>
      <c r="H12541">
        <v>1</v>
      </c>
    </row>
    <row r="12542" spans="1:8" x14ac:dyDescent="0.2">
      <c r="A12542" t="s">
        <v>14494</v>
      </c>
      <c r="B12542" t="s">
        <v>2635</v>
      </c>
      <c r="C1254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</v>
      </c>
      <c r="D12542" s="5" t="str">
        <f>LEFT(Table3[[#This Row],[Last Funding Amount - ORIG]],MIN(FIND({0,1,2,3,4,5,6,7,8,9,0},Table3[[#This Row],[Last Funding Amount - ORIG]]&amp;"0123456789"))-1)</f>
        <v>å£</v>
      </c>
      <c r="E12542" t="s">
        <v>112</v>
      </c>
      <c r="F12542" t="s">
        <v>2636</v>
      </c>
      <c r="G12542">
        <v>2</v>
      </c>
      <c r="H12542">
        <v>2</v>
      </c>
    </row>
    <row r="12543" spans="1:8" x14ac:dyDescent="0.2">
      <c r="A12543" t="s">
        <v>14495</v>
      </c>
      <c r="B12543" t="s">
        <v>830</v>
      </c>
      <c r="C1254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45000</v>
      </c>
      <c r="D12543" s="5" t="str">
        <f>LEFT(Table3[[#This Row],[Last Funding Amount - ORIG]],MIN(FIND({0,1,2,3,4,5,6,7,8,9,0},Table3[[#This Row],[Last Funding Amount - ORIG]]&amp;"0123456789"))-1)</f>
        <v>‰âÂ</v>
      </c>
      <c r="E12543" t="s">
        <v>112</v>
      </c>
      <c r="F12543" t="s">
        <v>9585</v>
      </c>
      <c r="H12543">
        <v>1</v>
      </c>
    </row>
    <row r="12544" spans="1:8" x14ac:dyDescent="0.2">
      <c r="A12544" t="s">
        <v>14496</v>
      </c>
      <c r="B12544" s="1">
        <v>100000</v>
      </c>
      <c r="C1254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</v>
      </c>
      <c r="D12544" s="6" t="str">
        <f>LEFT(Table3[[#This Row],[Last Funding Amount - ORIG]],MIN(FIND({0,1,2,3,4,5,6,7,8,9,0},Table3[[#This Row],[Last Funding Amount - ORIG]]&amp;"0123456789"))-1)</f>
        <v/>
      </c>
      <c r="E12544" t="s">
        <v>112</v>
      </c>
      <c r="F12544" s="1">
        <v>100000</v>
      </c>
    </row>
    <row r="12545" spans="1:8" x14ac:dyDescent="0.2">
      <c r="A12545" t="s">
        <v>14497</v>
      </c>
      <c r="B12545" s="1">
        <v>125000</v>
      </c>
      <c r="C1254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125000</v>
      </c>
      <c r="D12545" s="6" t="str">
        <f>LEFT(Table3[[#This Row],[Last Funding Amount - ORIG]],MIN(FIND({0,1,2,3,4,5,6,7,8,9,0},Table3[[#This Row],[Last Funding Amount - ORIG]]&amp;"0123456789"))-1)</f>
        <v/>
      </c>
      <c r="E12545" t="s">
        <v>112</v>
      </c>
      <c r="F12545" s="1">
        <v>450000</v>
      </c>
      <c r="G12545">
        <v>1</v>
      </c>
      <c r="H12545">
        <v>5</v>
      </c>
    </row>
    <row r="12546" spans="1:8" x14ac:dyDescent="0.2">
      <c r="A12546" t="s">
        <v>14498</v>
      </c>
      <c r="B12546" s="1">
        <v>25000</v>
      </c>
      <c r="C1254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</v>
      </c>
      <c r="D12546" s="6" t="str">
        <f>LEFT(Table3[[#This Row],[Last Funding Amount - ORIG]],MIN(FIND({0,1,2,3,4,5,6,7,8,9,0},Table3[[#This Row],[Last Funding Amount - ORIG]]&amp;"0123456789"))-1)</f>
        <v/>
      </c>
      <c r="E12546" t="s">
        <v>112</v>
      </c>
      <c r="F12546" s="1">
        <v>25000</v>
      </c>
      <c r="H12546">
        <v>1</v>
      </c>
    </row>
    <row r="12547" spans="1:8" x14ac:dyDescent="0.2">
      <c r="A12547" t="s">
        <v>14499</v>
      </c>
      <c r="B12547" s="1">
        <v>8000</v>
      </c>
      <c r="C1254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8000</v>
      </c>
      <c r="D12547" s="6" t="str">
        <f>LEFT(Table3[[#This Row],[Last Funding Amount - ORIG]],MIN(FIND({0,1,2,3,4,5,6,7,8,9,0},Table3[[#This Row],[Last Funding Amount - ORIG]]&amp;"0123456789"))-1)</f>
        <v/>
      </c>
      <c r="E12547" t="s">
        <v>112</v>
      </c>
      <c r="F12547" s="1">
        <v>8000</v>
      </c>
      <c r="H12547">
        <v>1</v>
      </c>
    </row>
    <row r="12548" spans="1:8" x14ac:dyDescent="0.2">
      <c r="A12548" t="s">
        <v>14500</v>
      </c>
      <c r="B12548" s="1">
        <v>200000</v>
      </c>
      <c r="C1254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</v>
      </c>
      <c r="D12548" s="6" t="str">
        <f>LEFT(Table3[[#This Row],[Last Funding Amount - ORIG]],MIN(FIND({0,1,2,3,4,5,6,7,8,9,0},Table3[[#This Row],[Last Funding Amount - ORIG]]&amp;"0123456789"))-1)</f>
        <v/>
      </c>
      <c r="E12548" t="s">
        <v>112</v>
      </c>
      <c r="F12548" s="1">
        <v>200000</v>
      </c>
    </row>
    <row r="12549" spans="1:8" x14ac:dyDescent="0.2">
      <c r="A12549" t="s">
        <v>14501</v>
      </c>
      <c r="B12549" s="1">
        <v>196000</v>
      </c>
      <c r="C1254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196000</v>
      </c>
      <c r="D12549" s="6" t="str">
        <f>LEFT(Table3[[#This Row],[Last Funding Amount - ORIG]],MIN(FIND({0,1,2,3,4,5,6,7,8,9,0},Table3[[#This Row],[Last Funding Amount - ORIG]]&amp;"0123456789"))-1)</f>
        <v/>
      </c>
      <c r="E12549" t="s">
        <v>112</v>
      </c>
      <c r="F12549" s="1">
        <v>196000</v>
      </c>
    </row>
    <row r="12550" spans="1:8" x14ac:dyDescent="0.2">
      <c r="A12550" t="s">
        <v>14502</v>
      </c>
      <c r="B12550" t="s">
        <v>14503</v>
      </c>
      <c r="C1255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220000</v>
      </c>
      <c r="D12550" s="5" t="str">
        <f>LEFT(Table3[[#This Row],[Last Funding Amount - ORIG]],MIN(FIND({0,1,2,3,4,5,6,7,8,9,0},Table3[[#This Row],[Last Funding Amount - ORIG]]&amp;"0123456789"))-1)</f>
        <v>å£</v>
      </c>
      <c r="E12550" t="s">
        <v>44</v>
      </c>
      <c r="F12550" t="s">
        <v>14504</v>
      </c>
      <c r="G12550">
        <v>1</v>
      </c>
      <c r="H12550">
        <v>1</v>
      </c>
    </row>
    <row r="12551" spans="1:8" x14ac:dyDescent="0.2">
      <c r="A12551" t="s">
        <v>14505</v>
      </c>
      <c r="C1255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2551" s="6" t="str">
        <f>LEFT(Table3[[#This Row],[Last Funding Amount - ORIG]],MIN(FIND({0,1,2,3,4,5,6,7,8,9,0},Table3[[#This Row],[Last Funding Amount - ORIG]]&amp;"0123456789"))-1)</f>
        <v/>
      </c>
      <c r="E12551" t="s">
        <v>13</v>
      </c>
      <c r="F12551" s="1">
        <v>1300000</v>
      </c>
      <c r="H12551">
        <v>6</v>
      </c>
    </row>
    <row r="12552" spans="1:8" x14ac:dyDescent="0.2">
      <c r="A12552" t="s">
        <v>14506</v>
      </c>
      <c r="B12552" t="s">
        <v>666</v>
      </c>
      <c r="C1255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</v>
      </c>
      <c r="D12552" s="5" t="str">
        <f>LEFT(Table3[[#This Row],[Last Funding Amount - ORIG]],MIN(FIND({0,1,2,3,4,5,6,7,8,9,0},Table3[[#This Row],[Last Funding Amount - ORIG]]&amp;"0123456789"))-1)</f>
        <v>‰âÂ</v>
      </c>
      <c r="E12552" t="s">
        <v>20</v>
      </c>
      <c r="F12552" t="s">
        <v>667</v>
      </c>
    </row>
    <row r="12553" spans="1:8" x14ac:dyDescent="0.2">
      <c r="A12553" t="s">
        <v>14507</v>
      </c>
      <c r="C1255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2553" s="6" t="str">
        <f>LEFT(Table3[[#This Row],[Last Funding Amount - ORIG]],MIN(FIND({0,1,2,3,4,5,6,7,8,9,0},Table3[[#This Row],[Last Funding Amount - ORIG]]&amp;"0123456789"))-1)</f>
        <v/>
      </c>
      <c r="E12553" t="s">
        <v>112</v>
      </c>
    </row>
    <row r="12554" spans="1:8" x14ac:dyDescent="0.2">
      <c r="A12554" t="s">
        <v>14508</v>
      </c>
      <c r="C1255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2554" s="6" t="str">
        <f>LEFT(Table3[[#This Row],[Last Funding Amount - ORIG]],MIN(FIND({0,1,2,3,4,5,6,7,8,9,0},Table3[[#This Row],[Last Funding Amount - ORIG]]&amp;"0123456789"))-1)</f>
        <v/>
      </c>
      <c r="E12554" t="s">
        <v>20</v>
      </c>
    </row>
    <row r="12555" spans="1:8" x14ac:dyDescent="0.2">
      <c r="A12555" t="s">
        <v>14509</v>
      </c>
      <c r="B12555" s="1">
        <v>125000</v>
      </c>
      <c r="C1255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125000</v>
      </c>
      <c r="D12555" s="6" t="str">
        <f>LEFT(Table3[[#This Row],[Last Funding Amount - ORIG]],MIN(FIND({0,1,2,3,4,5,6,7,8,9,0},Table3[[#This Row],[Last Funding Amount - ORIG]]&amp;"0123456789"))-1)</f>
        <v/>
      </c>
      <c r="E12555" t="s">
        <v>112</v>
      </c>
      <c r="F12555" s="1">
        <v>125000</v>
      </c>
      <c r="H12555">
        <v>2</v>
      </c>
    </row>
    <row r="12556" spans="1:8" x14ac:dyDescent="0.2">
      <c r="A12556" t="s">
        <v>14510</v>
      </c>
      <c r="C1255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2556" s="6" t="str">
        <f>LEFT(Table3[[#This Row],[Last Funding Amount - ORIG]],MIN(FIND({0,1,2,3,4,5,6,7,8,9,0},Table3[[#This Row],[Last Funding Amount - ORIG]]&amp;"0123456789"))-1)</f>
        <v/>
      </c>
      <c r="E12556" t="s">
        <v>13</v>
      </c>
      <c r="G12556">
        <v>3</v>
      </c>
      <c r="H12556">
        <v>5</v>
      </c>
    </row>
    <row r="12557" spans="1:8" x14ac:dyDescent="0.2">
      <c r="A12557" t="s">
        <v>14511</v>
      </c>
      <c r="C1255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2557" s="6" t="str">
        <f>LEFT(Table3[[#This Row],[Last Funding Amount - ORIG]],MIN(FIND({0,1,2,3,4,5,6,7,8,9,0},Table3[[#This Row],[Last Funding Amount - ORIG]]&amp;"0123456789"))-1)</f>
        <v/>
      </c>
      <c r="E12557" t="s">
        <v>112</v>
      </c>
      <c r="G12557">
        <v>1</v>
      </c>
      <c r="H12557">
        <v>1</v>
      </c>
    </row>
    <row r="12558" spans="1:8" x14ac:dyDescent="0.2">
      <c r="A12558" t="s">
        <v>14512</v>
      </c>
      <c r="C1255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2558" s="6" t="str">
        <f>LEFT(Table3[[#This Row],[Last Funding Amount - ORIG]],MIN(FIND({0,1,2,3,4,5,6,7,8,9,0},Table3[[#This Row],[Last Funding Amount - ORIG]]&amp;"0123456789"))-1)</f>
        <v/>
      </c>
      <c r="E12558" t="s">
        <v>16</v>
      </c>
      <c r="F12558" s="1">
        <v>37250000</v>
      </c>
      <c r="G12558">
        <v>2</v>
      </c>
      <c r="H12558">
        <v>8</v>
      </c>
    </row>
    <row r="12559" spans="1:8" x14ac:dyDescent="0.2">
      <c r="A12559" t="s">
        <v>14513</v>
      </c>
      <c r="C1255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2559" s="6" t="str">
        <f>LEFT(Table3[[#This Row],[Last Funding Amount - ORIG]],MIN(FIND({0,1,2,3,4,5,6,7,8,9,0},Table3[[#This Row],[Last Funding Amount - ORIG]]&amp;"0123456789"))-1)</f>
        <v/>
      </c>
      <c r="E12559" t="s">
        <v>112</v>
      </c>
      <c r="G12559">
        <v>1</v>
      </c>
      <c r="H12559">
        <v>2</v>
      </c>
    </row>
    <row r="12560" spans="1:8" x14ac:dyDescent="0.2">
      <c r="A12560" t="s">
        <v>14514</v>
      </c>
      <c r="C1256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2560" s="6" t="str">
        <f>LEFT(Table3[[#This Row],[Last Funding Amount - ORIG]],MIN(FIND({0,1,2,3,4,5,6,7,8,9,0},Table3[[#This Row],[Last Funding Amount - ORIG]]&amp;"0123456789"))-1)</f>
        <v/>
      </c>
      <c r="E12560" t="s">
        <v>13</v>
      </c>
      <c r="H12560">
        <v>2</v>
      </c>
    </row>
    <row r="12561" spans="1:8" x14ac:dyDescent="0.2">
      <c r="A12561" t="s">
        <v>14515</v>
      </c>
      <c r="B12561" s="1">
        <v>15000</v>
      </c>
      <c r="C1256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</v>
      </c>
      <c r="D12561" s="6" t="str">
        <f>LEFT(Table3[[#This Row],[Last Funding Amount - ORIG]],MIN(FIND({0,1,2,3,4,5,6,7,8,9,0},Table3[[#This Row],[Last Funding Amount - ORIG]]&amp;"0123456789"))-1)</f>
        <v/>
      </c>
      <c r="E12561" t="s">
        <v>314</v>
      </c>
      <c r="F12561" s="1">
        <v>15000</v>
      </c>
      <c r="H12561">
        <v>1</v>
      </c>
    </row>
    <row r="12562" spans="1:8" x14ac:dyDescent="0.2">
      <c r="A12562" t="s">
        <v>14516</v>
      </c>
      <c r="C1256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2562" s="6" t="str">
        <f>LEFT(Table3[[#This Row],[Last Funding Amount - ORIG]],MIN(FIND({0,1,2,3,4,5,6,7,8,9,0},Table3[[#This Row],[Last Funding Amount - ORIG]]&amp;"0123456789"))-1)</f>
        <v/>
      </c>
      <c r="E12562" t="s">
        <v>13</v>
      </c>
      <c r="H12562">
        <v>1</v>
      </c>
    </row>
    <row r="12563" spans="1:8" x14ac:dyDescent="0.2">
      <c r="A12563" t="s">
        <v>14517</v>
      </c>
      <c r="C1256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2563" s="6" t="str">
        <f>LEFT(Table3[[#This Row],[Last Funding Amount - ORIG]],MIN(FIND({0,1,2,3,4,5,6,7,8,9,0},Table3[[#This Row],[Last Funding Amount - ORIG]]&amp;"0123456789"))-1)</f>
        <v/>
      </c>
      <c r="E12563" t="s">
        <v>56</v>
      </c>
      <c r="G12563">
        <v>1</v>
      </c>
      <c r="H12563">
        <v>1</v>
      </c>
    </row>
    <row r="12564" spans="1:8" x14ac:dyDescent="0.2">
      <c r="A12564" t="s">
        <v>14518</v>
      </c>
      <c r="C1256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2564" s="6" t="str">
        <f>LEFT(Table3[[#This Row],[Last Funding Amount - ORIG]],MIN(FIND({0,1,2,3,4,5,6,7,8,9,0},Table3[[#This Row],[Last Funding Amount - ORIG]]&amp;"0123456789"))-1)</f>
        <v/>
      </c>
      <c r="E12564" t="s">
        <v>22</v>
      </c>
      <c r="H12564">
        <v>2</v>
      </c>
    </row>
    <row r="12565" spans="1:8" x14ac:dyDescent="0.2">
      <c r="A12565" t="s">
        <v>14519</v>
      </c>
      <c r="C1256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2565" s="6" t="str">
        <f>LEFT(Table3[[#This Row],[Last Funding Amount - ORIG]],MIN(FIND({0,1,2,3,4,5,6,7,8,9,0},Table3[[#This Row],[Last Funding Amount - ORIG]]&amp;"0123456789"))-1)</f>
        <v/>
      </c>
      <c r="E12565" t="s">
        <v>13</v>
      </c>
      <c r="G12565">
        <v>1</v>
      </c>
      <c r="H12565">
        <v>1</v>
      </c>
    </row>
    <row r="12566" spans="1:8" x14ac:dyDescent="0.2">
      <c r="A12566" t="s">
        <v>14520</v>
      </c>
      <c r="C1256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2566" s="6" t="str">
        <f>LEFT(Table3[[#This Row],[Last Funding Amount - ORIG]],MIN(FIND({0,1,2,3,4,5,6,7,8,9,0},Table3[[#This Row],[Last Funding Amount - ORIG]]&amp;"0123456789"))-1)</f>
        <v/>
      </c>
      <c r="E12566" t="s">
        <v>22</v>
      </c>
      <c r="H12566">
        <v>1</v>
      </c>
    </row>
    <row r="12567" spans="1:8" x14ac:dyDescent="0.2">
      <c r="A12567" t="s">
        <v>14521</v>
      </c>
      <c r="C1256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2567" s="6" t="str">
        <f>LEFT(Table3[[#This Row],[Last Funding Amount - ORIG]],MIN(FIND({0,1,2,3,4,5,6,7,8,9,0},Table3[[#This Row],[Last Funding Amount - ORIG]]&amp;"0123456789"))-1)</f>
        <v/>
      </c>
      <c r="E12567" t="s">
        <v>112</v>
      </c>
      <c r="H12567">
        <v>3</v>
      </c>
    </row>
    <row r="12568" spans="1:8" x14ac:dyDescent="0.2">
      <c r="A12568" t="s">
        <v>14522</v>
      </c>
      <c r="C1256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2568" s="6" t="str">
        <f>LEFT(Table3[[#This Row],[Last Funding Amount - ORIG]],MIN(FIND({0,1,2,3,4,5,6,7,8,9,0},Table3[[#This Row],[Last Funding Amount - ORIG]]&amp;"0123456789"))-1)</f>
        <v/>
      </c>
      <c r="E12568" t="s">
        <v>20</v>
      </c>
    </row>
    <row r="12569" spans="1:8" x14ac:dyDescent="0.2">
      <c r="A12569" t="s">
        <v>14523</v>
      </c>
      <c r="C1256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2569" s="6" t="str">
        <f>LEFT(Table3[[#This Row],[Last Funding Amount - ORIG]],MIN(FIND({0,1,2,3,4,5,6,7,8,9,0},Table3[[#This Row],[Last Funding Amount - ORIG]]&amp;"0123456789"))-1)</f>
        <v/>
      </c>
      <c r="E12569" t="s">
        <v>20</v>
      </c>
    </row>
    <row r="12570" spans="1:8" x14ac:dyDescent="0.2">
      <c r="A12570" t="s">
        <v>14524</v>
      </c>
      <c r="C1257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2570" s="6" t="str">
        <f>LEFT(Table3[[#This Row],[Last Funding Amount - ORIG]],MIN(FIND({0,1,2,3,4,5,6,7,8,9,0},Table3[[#This Row],[Last Funding Amount - ORIG]]&amp;"0123456789"))-1)</f>
        <v/>
      </c>
      <c r="E12570" t="s">
        <v>112</v>
      </c>
      <c r="H12570">
        <v>13</v>
      </c>
    </row>
    <row r="12571" spans="1:8" x14ac:dyDescent="0.2">
      <c r="A12571" t="s">
        <v>14525</v>
      </c>
      <c r="C1257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2571" s="6" t="str">
        <f>LEFT(Table3[[#This Row],[Last Funding Amount - ORIG]],MIN(FIND({0,1,2,3,4,5,6,7,8,9,0},Table3[[#This Row],[Last Funding Amount - ORIG]]&amp;"0123456789"))-1)</f>
        <v/>
      </c>
      <c r="E12571" t="s">
        <v>112</v>
      </c>
      <c r="H12571">
        <v>2</v>
      </c>
    </row>
    <row r="12572" spans="1:8" x14ac:dyDescent="0.2">
      <c r="A12572" t="s">
        <v>14526</v>
      </c>
      <c r="C1257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2572" s="6" t="str">
        <f>LEFT(Table3[[#This Row],[Last Funding Amount - ORIG]],MIN(FIND({0,1,2,3,4,5,6,7,8,9,0},Table3[[#This Row],[Last Funding Amount - ORIG]]&amp;"0123456789"))-1)</f>
        <v/>
      </c>
      <c r="E12572" t="s">
        <v>112</v>
      </c>
      <c r="H12572">
        <v>4</v>
      </c>
    </row>
    <row r="12573" spans="1:8" x14ac:dyDescent="0.2">
      <c r="A12573" t="s">
        <v>14527</v>
      </c>
      <c r="C1257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2573" s="6" t="str">
        <f>LEFT(Table3[[#This Row],[Last Funding Amount - ORIG]],MIN(FIND({0,1,2,3,4,5,6,7,8,9,0},Table3[[#This Row],[Last Funding Amount - ORIG]]&amp;"0123456789"))-1)</f>
        <v/>
      </c>
      <c r="E12573" t="s">
        <v>56</v>
      </c>
      <c r="H12573">
        <v>3</v>
      </c>
    </row>
    <row r="12574" spans="1:8" x14ac:dyDescent="0.2">
      <c r="A12574" t="s">
        <v>14528</v>
      </c>
      <c r="C1257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2574" s="6" t="str">
        <f>LEFT(Table3[[#This Row],[Last Funding Amount - ORIG]],MIN(FIND({0,1,2,3,4,5,6,7,8,9,0},Table3[[#This Row],[Last Funding Amount - ORIG]]&amp;"0123456789"))-1)</f>
        <v/>
      </c>
      <c r="E12574" t="s">
        <v>56</v>
      </c>
      <c r="G12574">
        <v>1</v>
      </c>
      <c r="H12574">
        <v>1</v>
      </c>
    </row>
    <row r="12575" spans="1:8" x14ac:dyDescent="0.2">
      <c r="A12575" t="s">
        <v>14529</v>
      </c>
      <c r="C1257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2575" s="6" t="str">
        <f>LEFT(Table3[[#This Row],[Last Funding Amount - ORIG]],MIN(FIND({0,1,2,3,4,5,6,7,8,9,0},Table3[[#This Row],[Last Funding Amount - ORIG]]&amp;"0123456789"))-1)</f>
        <v/>
      </c>
      <c r="E12575" t="s">
        <v>112</v>
      </c>
      <c r="H12575">
        <v>1</v>
      </c>
    </row>
    <row r="12576" spans="1:8" x14ac:dyDescent="0.2">
      <c r="A12576" t="s">
        <v>14530</v>
      </c>
      <c r="C1257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2576" s="6" t="str">
        <f>LEFT(Table3[[#This Row],[Last Funding Amount - ORIG]],MIN(FIND({0,1,2,3,4,5,6,7,8,9,0},Table3[[#This Row],[Last Funding Amount - ORIG]]&amp;"0123456789"))-1)</f>
        <v/>
      </c>
      <c r="E12576" t="s">
        <v>112</v>
      </c>
      <c r="H12576">
        <v>1</v>
      </c>
    </row>
    <row r="12577" spans="1:8" x14ac:dyDescent="0.2">
      <c r="A12577" t="s">
        <v>14531</v>
      </c>
      <c r="C1257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2577" s="6" t="str">
        <f>LEFT(Table3[[#This Row],[Last Funding Amount - ORIG]],MIN(FIND({0,1,2,3,4,5,6,7,8,9,0},Table3[[#This Row],[Last Funding Amount - ORIG]]&amp;"0123456789"))-1)</f>
        <v/>
      </c>
      <c r="E12577" t="s">
        <v>112</v>
      </c>
      <c r="H12577">
        <v>1</v>
      </c>
    </row>
    <row r="12578" spans="1:8" x14ac:dyDescent="0.2">
      <c r="A12578" t="s">
        <v>14532</v>
      </c>
      <c r="C1257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2578" s="6" t="str">
        <f>LEFT(Table3[[#This Row],[Last Funding Amount - ORIG]],MIN(FIND({0,1,2,3,4,5,6,7,8,9,0},Table3[[#This Row],[Last Funding Amount - ORIG]]&amp;"0123456789"))-1)</f>
        <v/>
      </c>
      <c r="E12578" t="s">
        <v>13</v>
      </c>
      <c r="H12578">
        <v>1</v>
      </c>
    </row>
    <row r="12579" spans="1:8" x14ac:dyDescent="0.2">
      <c r="A12579" t="s">
        <v>14533</v>
      </c>
      <c r="C1257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2579" s="6" t="str">
        <f>LEFT(Table3[[#This Row],[Last Funding Amount - ORIG]],MIN(FIND({0,1,2,3,4,5,6,7,8,9,0},Table3[[#This Row],[Last Funding Amount - ORIG]]&amp;"0123456789"))-1)</f>
        <v/>
      </c>
      <c r="E12579" t="s">
        <v>112</v>
      </c>
      <c r="H12579">
        <v>1</v>
      </c>
    </row>
    <row r="12580" spans="1:8" x14ac:dyDescent="0.2">
      <c r="A12580" t="s">
        <v>14534</v>
      </c>
      <c r="C1258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2580" s="6" t="str">
        <f>LEFT(Table3[[#This Row],[Last Funding Amount - ORIG]],MIN(FIND({0,1,2,3,4,5,6,7,8,9,0},Table3[[#This Row],[Last Funding Amount - ORIG]]&amp;"0123456789"))-1)</f>
        <v/>
      </c>
      <c r="E12580" t="s">
        <v>20</v>
      </c>
    </row>
    <row r="12581" spans="1:8" x14ac:dyDescent="0.2">
      <c r="A12581" t="s">
        <v>14535</v>
      </c>
      <c r="C1258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2581" s="6" t="str">
        <f>LEFT(Table3[[#This Row],[Last Funding Amount - ORIG]],MIN(FIND({0,1,2,3,4,5,6,7,8,9,0},Table3[[#This Row],[Last Funding Amount - ORIG]]&amp;"0123456789"))-1)</f>
        <v/>
      </c>
      <c r="E12581" t="s">
        <v>208</v>
      </c>
      <c r="H12581">
        <v>1</v>
      </c>
    </row>
    <row r="12582" spans="1:8" x14ac:dyDescent="0.2">
      <c r="A12582" t="s">
        <v>14536</v>
      </c>
      <c r="C1258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2582" s="6" t="str">
        <f>LEFT(Table3[[#This Row],[Last Funding Amount - ORIG]],MIN(FIND({0,1,2,3,4,5,6,7,8,9,0},Table3[[#This Row],[Last Funding Amount - ORIG]]&amp;"0123456789"))-1)</f>
        <v/>
      </c>
      <c r="E12582" t="s">
        <v>22</v>
      </c>
      <c r="G12582">
        <v>1</v>
      </c>
      <c r="H12582">
        <v>5</v>
      </c>
    </row>
    <row r="12583" spans="1:8" x14ac:dyDescent="0.2">
      <c r="A12583" t="s">
        <v>14537</v>
      </c>
      <c r="C1258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2583" s="6" t="str">
        <f>LEFT(Table3[[#This Row],[Last Funding Amount - ORIG]],MIN(FIND({0,1,2,3,4,5,6,7,8,9,0},Table3[[#This Row],[Last Funding Amount - ORIG]]&amp;"0123456789"))-1)</f>
        <v/>
      </c>
      <c r="E12583" t="s">
        <v>56</v>
      </c>
      <c r="H12583">
        <v>2</v>
      </c>
    </row>
    <row r="12584" spans="1:8" x14ac:dyDescent="0.2">
      <c r="A12584" t="s">
        <v>14538</v>
      </c>
      <c r="C1258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2584" s="6" t="str">
        <f>LEFT(Table3[[#This Row],[Last Funding Amount - ORIG]],MIN(FIND({0,1,2,3,4,5,6,7,8,9,0},Table3[[#This Row],[Last Funding Amount - ORIG]]&amp;"0123456789"))-1)</f>
        <v/>
      </c>
      <c r="E12584" t="s">
        <v>20</v>
      </c>
    </row>
    <row r="12585" spans="1:8" x14ac:dyDescent="0.2">
      <c r="A12585" t="s">
        <v>14539</v>
      </c>
      <c r="C1258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2585" s="6" t="str">
        <f>LEFT(Table3[[#This Row],[Last Funding Amount - ORIG]],MIN(FIND({0,1,2,3,4,5,6,7,8,9,0},Table3[[#This Row],[Last Funding Amount - ORIG]]&amp;"0123456789"))-1)</f>
        <v/>
      </c>
      <c r="E12585" t="s">
        <v>112</v>
      </c>
      <c r="H12585">
        <v>1</v>
      </c>
    </row>
    <row r="12586" spans="1:8" x14ac:dyDescent="0.2">
      <c r="A12586" t="s">
        <v>14540</v>
      </c>
      <c r="C1258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2586" s="6" t="str">
        <f>LEFT(Table3[[#This Row],[Last Funding Amount - ORIG]],MIN(FIND({0,1,2,3,4,5,6,7,8,9,0},Table3[[#This Row],[Last Funding Amount - ORIG]]&amp;"0123456789"))-1)</f>
        <v/>
      </c>
      <c r="E12586" t="s">
        <v>22</v>
      </c>
      <c r="G12586">
        <v>1</v>
      </c>
      <c r="H12586">
        <v>4</v>
      </c>
    </row>
    <row r="12587" spans="1:8" x14ac:dyDescent="0.2">
      <c r="A12587" t="s">
        <v>14541</v>
      </c>
      <c r="C1258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2587" s="6" t="str">
        <f>LEFT(Table3[[#This Row],[Last Funding Amount - ORIG]],MIN(FIND({0,1,2,3,4,5,6,7,8,9,0},Table3[[#This Row],[Last Funding Amount - ORIG]]&amp;"0123456789"))-1)</f>
        <v/>
      </c>
      <c r="E12587" t="s">
        <v>20</v>
      </c>
      <c r="H12587">
        <v>1</v>
      </c>
    </row>
    <row r="12588" spans="1:8" x14ac:dyDescent="0.2">
      <c r="A12588" t="s">
        <v>14542</v>
      </c>
      <c r="C1258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2588" s="6" t="str">
        <f>LEFT(Table3[[#This Row],[Last Funding Amount - ORIG]],MIN(FIND({0,1,2,3,4,5,6,7,8,9,0},Table3[[#This Row],[Last Funding Amount - ORIG]]&amp;"0123456789"))-1)</f>
        <v/>
      </c>
      <c r="E12588" t="s">
        <v>112</v>
      </c>
      <c r="H12588">
        <v>6</v>
      </c>
    </row>
    <row r="12589" spans="1:8" x14ac:dyDescent="0.2">
      <c r="A12589" t="s">
        <v>14543</v>
      </c>
      <c r="C1258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2589" s="6" t="str">
        <f>LEFT(Table3[[#This Row],[Last Funding Amount - ORIG]],MIN(FIND({0,1,2,3,4,5,6,7,8,9,0},Table3[[#This Row],[Last Funding Amount - ORIG]]&amp;"0123456789"))-1)</f>
        <v/>
      </c>
      <c r="E12589" t="s">
        <v>112</v>
      </c>
      <c r="G12589">
        <v>1</v>
      </c>
      <c r="H12589">
        <v>1</v>
      </c>
    </row>
    <row r="12590" spans="1:8" x14ac:dyDescent="0.2">
      <c r="A12590" t="s">
        <v>14544</v>
      </c>
      <c r="C1259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2590" s="6" t="str">
        <f>LEFT(Table3[[#This Row],[Last Funding Amount - ORIG]],MIN(FIND({0,1,2,3,4,5,6,7,8,9,0},Table3[[#This Row],[Last Funding Amount - ORIG]]&amp;"0123456789"))-1)</f>
        <v/>
      </c>
      <c r="E12590" t="s">
        <v>16</v>
      </c>
      <c r="G12590">
        <v>1</v>
      </c>
      <c r="H12590">
        <v>1</v>
      </c>
    </row>
    <row r="12591" spans="1:8" x14ac:dyDescent="0.2">
      <c r="A12591" t="s">
        <v>14545</v>
      </c>
      <c r="C1259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2591" s="6" t="str">
        <f>LEFT(Table3[[#This Row],[Last Funding Amount - ORIG]],MIN(FIND({0,1,2,3,4,5,6,7,8,9,0},Table3[[#This Row],[Last Funding Amount - ORIG]]&amp;"0123456789"))-1)</f>
        <v/>
      </c>
      <c r="E12591" t="s">
        <v>56</v>
      </c>
      <c r="H12591">
        <v>2</v>
      </c>
    </row>
    <row r="12592" spans="1:8" x14ac:dyDescent="0.2">
      <c r="A12592" t="s">
        <v>14546</v>
      </c>
      <c r="C1259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2592" s="6" t="str">
        <f>LEFT(Table3[[#This Row],[Last Funding Amount - ORIG]],MIN(FIND({0,1,2,3,4,5,6,7,8,9,0},Table3[[#This Row],[Last Funding Amount - ORIG]]&amp;"0123456789"))-1)</f>
        <v/>
      </c>
      <c r="E12592" t="s">
        <v>112</v>
      </c>
      <c r="H12592">
        <v>1</v>
      </c>
    </row>
    <row r="12593" spans="1:8" x14ac:dyDescent="0.2">
      <c r="A12593" t="s">
        <v>14547</v>
      </c>
      <c r="C1259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2593" s="6" t="str">
        <f>LEFT(Table3[[#This Row],[Last Funding Amount - ORIG]],MIN(FIND({0,1,2,3,4,5,6,7,8,9,0},Table3[[#This Row],[Last Funding Amount - ORIG]]&amp;"0123456789"))-1)</f>
        <v/>
      </c>
      <c r="E12593" t="s">
        <v>56</v>
      </c>
      <c r="G12593">
        <v>1</v>
      </c>
      <c r="H12593">
        <v>1</v>
      </c>
    </row>
    <row r="12594" spans="1:8" x14ac:dyDescent="0.2">
      <c r="A12594" t="s">
        <v>14548</v>
      </c>
      <c r="C1259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2594" s="6" t="str">
        <f>LEFT(Table3[[#This Row],[Last Funding Amount - ORIG]],MIN(FIND({0,1,2,3,4,5,6,7,8,9,0},Table3[[#This Row],[Last Funding Amount - ORIG]]&amp;"0123456789"))-1)</f>
        <v/>
      </c>
      <c r="E12594" t="s">
        <v>112</v>
      </c>
    </row>
    <row r="12595" spans="1:8" x14ac:dyDescent="0.2">
      <c r="A12595" t="s">
        <v>14549</v>
      </c>
      <c r="C1259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2595" s="6" t="str">
        <f>LEFT(Table3[[#This Row],[Last Funding Amount - ORIG]],MIN(FIND({0,1,2,3,4,5,6,7,8,9,0},Table3[[#This Row],[Last Funding Amount - ORIG]]&amp;"0123456789"))-1)</f>
        <v/>
      </c>
      <c r="E12595" t="s">
        <v>112</v>
      </c>
      <c r="H12595">
        <v>1</v>
      </c>
    </row>
    <row r="12596" spans="1:8" x14ac:dyDescent="0.2">
      <c r="A12596" t="s">
        <v>14550</v>
      </c>
      <c r="C1259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2596" s="6" t="str">
        <f>LEFT(Table3[[#This Row],[Last Funding Amount - ORIG]],MIN(FIND({0,1,2,3,4,5,6,7,8,9,0},Table3[[#This Row],[Last Funding Amount - ORIG]]&amp;"0123456789"))-1)</f>
        <v/>
      </c>
      <c r="E12596" t="s">
        <v>16</v>
      </c>
      <c r="H12596">
        <v>1</v>
      </c>
    </row>
    <row r="12597" spans="1:8" x14ac:dyDescent="0.2">
      <c r="A12597" t="s">
        <v>14551</v>
      </c>
      <c r="C1259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2597" s="6" t="str">
        <f>LEFT(Table3[[#This Row],[Last Funding Amount - ORIG]],MIN(FIND({0,1,2,3,4,5,6,7,8,9,0},Table3[[#This Row],[Last Funding Amount - ORIG]]&amp;"0123456789"))-1)</f>
        <v/>
      </c>
      <c r="E12597" t="s">
        <v>13</v>
      </c>
      <c r="G12597">
        <v>1</v>
      </c>
      <c r="H12597">
        <v>1</v>
      </c>
    </row>
    <row r="12598" spans="1:8" x14ac:dyDescent="0.2">
      <c r="A12598" t="s">
        <v>14552</v>
      </c>
      <c r="C1259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2598" s="6" t="str">
        <f>LEFT(Table3[[#This Row],[Last Funding Amount - ORIG]],MIN(FIND({0,1,2,3,4,5,6,7,8,9,0},Table3[[#This Row],[Last Funding Amount - ORIG]]&amp;"0123456789"))-1)</f>
        <v/>
      </c>
      <c r="E12598" t="s">
        <v>112</v>
      </c>
      <c r="H12598">
        <v>2</v>
      </c>
    </row>
    <row r="12599" spans="1:8" x14ac:dyDescent="0.2">
      <c r="A12599" t="s">
        <v>14553</v>
      </c>
      <c r="C1259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2599" s="6" t="str">
        <f>LEFT(Table3[[#This Row],[Last Funding Amount - ORIG]],MIN(FIND({0,1,2,3,4,5,6,7,8,9,0},Table3[[#This Row],[Last Funding Amount - ORIG]]&amp;"0123456789"))-1)</f>
        <v/>
      </c>
      <c r="E12599" t="s">
        <v>56</v>
      </c>
      <c r="G12599">
        <v>1</v>
      </c>
      <c r="H12599">
        <v>2</v>
      </c>
    </row>
    <row r="12600" spans="1:8" x14ac:dyDescent="0.2">
      <c r="A12600" t="s">
        <v>14554</v>
      </c>
      <c r="C1260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2600" s="6" t="str">
        <f>LEFT(Table3[[#This Row],[Last Funding Amount - ORIG]],MIN(FIND({0,1,2,3,4,5,6,7,8,9,0},Table3[[#This Row],[Last Funding Amount - ORIG]]&amp;"0123456789"))-1)</f>
        <v/>
      </c>
      <c r="E12600" t="s">
        <v>112</v>
      </c>
      <c r="H12600">
        <v>2</v>
      </c>
    </row>
    <row r="12601" spans="1:8" x14ac:dyDescent="0.2">
      <c r="A12601" t="s">
        <v>14555</v>
      </c>
      <c r="C1260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2601" s="6" t="str">
        <f>LEFT(Table3[[#This Row],[Last Funding Amount - ORIG]],MIN(FIND({0,1,2,3,4,5,6,7,8,9,0},Table3[[#This Row],[Last Funding Amount - ORIG]]&amp;"0123456789"))-1)</f>
        <v/>
      </c>
      <c r="E12601" t="s">
        <v>112</v>
      </c>
      <c r="G12601">
        <v>1</v>
      </c>
      <c r="H12601">
        <v>1</v>
      </c>
    </row>
    <row r="12602" spans="1:8" x14ac:dyDescent="0.2">
      <c r="A12602" t="s">
        <v>14556</v>
      </c>
      <c r="C1260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2602" s="6" t="str">
        <f>LEFT(Table3[[#This Row],[Last Funding Amount - ORIG]],MIN(FIND({0,1,2,3,4,5,6,7,8,9,0},Table3[[#This Row],[Last Funding Amount - ORIG]]&amp;"0123456789"))-1)</f>
        <v/>
      </c>
      <c r="E12602" t="s">
        <v>20</v>
      </c>
    </row>
    <row r="12603" spans="1:8" x14ac:dyDescent="0.2">
      <c r="A12603" t="s">
        <v>14557</v>
      </c>
      <c r="C1260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2603" s="6" t="str">
        <f>LEFT(Table3[[#This Row],[Last Funding Amount - ORIG]],MIN(FIND({0,1,2,3,4,5,6,7,8,9,0},Table3[[#This Row],[Last Funding Amount - ORIG]]&amp;"0123456789"))-1)</f>
        <v/>
      </c>
      <c r="E12603" t="s">
        <v>56</v>
      </c>
      <c r="H12603">
        <v>1</v>
      </c>
    </row>
    <row r="12604" spans="1:8" x14ac:dyDescent="0.2">
      <c r="A12604" t="s">
        <v>14558</v>
      </c>
      <c r="C1260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2604" s="6" t="str">
        <f>LEFT(Table3[[#This Row],[Last Funding Amount - ORIG]],MIN(FIND({0,1,2,3,4,5,6,7,8,9,0},Table3[[#This Row],[Last Funding Amount - ORIG]]&amp;"0123456789"))-1)</f>
        <v/>
      </c>
      <c r="E12604" t="s">
        <v>112</v>
      </c>
      <c r="H12604">
        <v>1</v>
      </c>
    </row>
    <row r="12605" spans="1:8" x14ac:dyDescent="0.2">
      <c r="A12605" t="s">
        <v>14559</v>
      </c>
      <c r="C1260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2605" s="6" t="str">
        <f>LEFT(Table3[[#This Row],[Last Funding Amount - ORIG]],MIN(FIND({0,1,2,3,4,5,6,7,8,9,0},Table3[[#This Row],[Last Funding Amount - ORIG]]&amp;"0123456789"))-1)</f>
        <v/>
      </c>
      <c r="E12605" t="s">
        <v>20</v>
      </c>
    </row>
    <row r="12606" spans="1:8" x14ac:dyDescent="0.2">
      <c r="A12606" t="s">
        <v>14560</v>
      </c>
      <c r="C1260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2606" s="6" t="str">
        <f>LEFT(Table3[[#This Row],[Last Funding Amount - ORIG]],MIN(FIND({0,1,2,3,4,5,6,7,8,9,0},Table3[[#This Row],[Last Funding Amount - ORIG]]&amp;"0123456789"))-1)</f>
        <v/>
      </c>
      <c r="E12606" t="s">
        <v>101</v>
      </c>
    </row>
    <row r="12607" spans="1:8" x14ac:dyDescent="0.2">
      <c r="A12607" t="s">
        <v>14561</v>
      </c>
      <c r="C1260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2607" s="6" t="str">
        <f>LEFT(Table3[[#This Row],[Last Funding Amount - ORIG]],MIN(FIND({0,1,2,3,4,5,6,7,8,9,0},Table3[[#This Row],[Last Funding Amount - ORIG]]&amp;"0123456789"))-1)</f>
        <v/>
      </c>
      <c r="E12607" t="s">
        <v>112</v>
      </c>
      <c r="H12607">
        <v>1</v>
      </c>
    </row>
    <row r="12608" spans="1:8" x14ac:dyDescent="0.2">
      <c r="A12608" t="s">
        <v>14562</v>
      </c>
      <c r="C1260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2608" s="6" t="str">
        <f>LEFT(Table3[[#This Row],[Last Funding Amount - ORIG]],MIN(FIND({0,1,2,3,4,5,6,7,8,9,0},Table3[[#This Row],[Last Funding Amount - ORIG]]&amp;"0123456789"))-1)</f>
        <v/>
      </c>
      <c r="E12608" t="s">
        <v>112</v>
      </c>
    </row>
    <row r="12609" spans="1:8" x14ac:dyDescent="0.2">
      <c r="A12609" t="s">
        <v>14563</v>
      </c>
      <c r="C1260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2609" s="6" t="str">
        <f>LEFT(Table3[[#This Row],[Last Funding Amount - ORIG]],MIN(FIND({0,1,2,3,4,5,6,7,8,9,0},Table3[[#This Row],[Last Funding Amount - ORIG]]&amp;"0123456789"))-1)</f>
        <v/>
      </c>
      <c r="E12609" t="s">
        <v>112</v>
      </c>
      <c r="H12609">
        <v>4</v>
      </c>
    </row>
    <row r="12610" spans="1:8" x14ac:dyDescent="0.2">
      <c r="A12610" t="s">
        <v>14564</v>
      </c>
      <c r="C1261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2610" s="6" t="str">
        <f>LEFT(Table3[[#This Row],[Last Funding Amount - ORIG]],MIN(FIND({0,1,2,3,4,5,6,7,8,9,0},Table3[[#This Row],[Last Funding Amount - ORIG]]&amp;"0123456789"))-1)</f>
        <v/>
      </c>
      <c r="E12610" t="s">
        <v>56</v>
      </c>
      <c r="G12610">
        <v>1</v>
      </c>
      <c r="H12610">
        <v>1</v>
      </c>
    </row>
    <row r="12611" spans="1:8" x14ac:dyDescent="0.2">
      <c r="A12611" t="s">
        <v>14565</v>
      </c>
      <c r="C1261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2611" s="6" t="str">
        <f>LEFT(Table3[[#This Row],[Last Funding Amount - ORIG]],MIN(FIND({0,1,2,3,4,5,6,7,8,9,0},Table3[[#This Row],[Last Funding Amount - ORIG]]&amp;"0123456789"))-1)</f>
        <v/>
      </c>
      <c r="E12611" t="s">
        <v>20</v>
      </c>
      <c r="H12611">
        <v>2</v>
      </c>
    </row>
    <row r="12612" spans="1:8" x14ac:dyDescent="0.2">
      <c r="A12612" t="s">
        <v>14566</v>
      </c>
      <c r="C1261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2612" s="6" t="str">
        <f>LEFT(Table3[[#This Row],[Last Funding Amount - ORIG]],MIN(FIND({0,1,2,3,4,5,6,7,8,9,0},Table3[[#This Row],[Last Funding Amount - ORIG]]&amp;"0123456789"))-1)</f>
        <v/>
      </c>
      <c r="E12612" t="s">
        <v>13</v>
      </c>
      <c r="G12612">
        <v>1</v>
      </c>
      <c r="H12612">
        <v>2</v>
      </c>
    </row>
    <row r="12613" spans="1:8" x14ac:dyDescent="0.2">
      <c r="A12613" t="s">
        <v>14567</v>
      </c>
      <c r="C1261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2613" s="6" t="str">
        <f>LEFT(Table3[[#This Row],[Last Funding Amount - ORIG]],MIN(FIND({0,1,2,3,4,5,6,7,8,9,0},Table3[[#This Row],[Last Funding Amount - ORIG]]&amp;"0123456789"))-1)</f>
        <v/>
      </c>
      <c r="E12613" t="s">
        <v>112</v>
      </c>
      <c r="H12613">
        <v>2</v>
      </c>
    </row>
    <row r="12614" spans="1:8" x14ac:dyDescent="0.2">
      <c r="A12614" t="s">
        <v>14568</v>
      </c>
      <c r="C1261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2614" s="6" t="str">
        <f>LEFT(Table3[[#This Row],[Last Funding Amount - ORIG]],MIN(FIND({0,1,2,3,4,5,6,7,8,9,0},Table3[[#This Row],[Last Funding Amount - ORIG]]&amp;"0123456789"))-1)</f>
        <v/>
      </c>
      <c r="E12614" t="s">
        <v>112</v>
      </c>
    </row>
    <row r="12615" spans="1:8" x14ac:dyDescent="0.2">
      <c r="A12615" t="s">
        <v>14569</v>
      </c>
      <c r="C1261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2615" s="6" t="str">
        <f>LEFT(Table3[[#This Row],[Last Funding Amount - ORIG]],MIN(FIND({0,1,2,3,4,5,6,7,8,9,0},Table3[[#This Row],[Last Funding Amount - ORIG]]&amp;"0123456789"))-1)</f>
        <v/>
      </c>
      <c r="E12615" t="s">
        <v>112</v>
      </c>
      <c r="H12615">
        <v>1</v>
      </c>
    </row>
    <row r="12616" spans="1:8" x14ac:dyDescent="0.2">
      <c r="A12616" t="s">
        <v>14570</v>
      </c>
      <c r="C1261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2616" s="6" t="str">
        <f>LEFT(Table3[[#This Row],[Last Funding Amount - ORIG]],MIN(FIND({0,1,2,3,4,5,6,7,8,9,0},Table3[[#This Row],[Last Funding Amount - ORIG]]&amp;"0123456789"))-1)</f>
        <v/>
      </c>
      <c r="E12616" t="s">
        <v>112</v>
      </c>
      <c r="H12616">
        <v>1</v>
      </c>
    </row>
    <row r="12617" spans="1:8" x14ac:dyDescent="0.2">
      <c r="A12617" t="s">
        <v>14571</v>
      </c>
      <c r="C1261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2617" s="6" t="str">
        <f>LEFT(Table3[[#This Row],[Last Funding Amount - ORIG]],MIN(FIND({0,1,2,3,4,5,6,7,8,9,0},Table3[[#This Row],[Last Funding Amount - ORIG]]&amp;"0123456789"))-1)</f>
        <v/>
      </c>
      <c r="E12617" t="s">
        <v>16</v>
      </c>
    </row>
    <row r="12618" spans="1:8" x14ac:dyDescent="0.2">
      <c r="A12618" t="s">
        <v>14572</v>
      </c>
      <c r="C1261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2618" s="6" t="str">
        <f>LEFT(Table3[[#This Row],[Last Funding Amount - ORIG]],MIN(FIND({0,1,2,3,4,5,6,7,8,9,0},Table3[[#This Row],[Last Funding Amount - ORIG]]&amp;"0123456789"))-1)</f>
        <v/>
      </c>
      <c r="E12618" t="s">
        <v>20</v>
      </c>
    </row>
    <row r="12619" spans="1:8" x14ac:dyDescent="0.2">
      <c r="A12619" t="s">
        <v>14573</v>
      </c>
      <c r="C1261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2619" s="6" t="str">
        <f>LEFT(Table3[[#This Row],[Last Funding Amount - ORIG]],MIN(FIND({0,1,2,3,4,5,6,7,8,9,0},Table3[[#This Row],[Last Funding Amount - ORIG]]&amp;"0123456789"))-1)</f>
        <v/>
      </c>
      <c r="E12619" t="s">
        <v>16</v>
      </c>
      <c r="G12619">
        <v>1</v>
      </c>
      <c r="H12619">
        <v>1</v>
      </c>
    </row>
    <row r="12620" spans="1:8" x14ac:dyDescent="0.2">
      <c r="A12620" t="s">
        <v>14574</v>
      </c>
      <c r="C1262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2620" s="6" t="str">
        <f>LEFT(Table3[[#This Row],[Last Funding Amount - ORIG]],MIN(FIND({0,1,2,3,4,5,6,7,8,9,0},Table3[[#This Row],[Last Funding Amount - ORIG]]&amp;"0123456789"))-1)</f>
        <v/>
      </c>
      <c r="E12620" t="s">
        <v>16</v>
      </c>
      <c r="H12620">
        <v>2</v>
      </c>
    </row>
    <row r="12621" spans="1:8" x14ac:dyDescent="0.2">
      <c r="A12621" t="s">
        <v>14575</v>
      </c>
      <c r="C1262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2621" s="6" t="str">
        <f>LEFT(Table3[[#This Row],[Last Funding Amount - ORIG]],MIN(FIND({0,1,2,3,4,5,6,7,8,9,0},Table3[[#This Row],[Last Funding Amount - ORIG]]&amp;"0123456789"))-1)</f>
        <v/>
      </c>
      <c r="E12621" t="s">
        <v>112</v>
      </c>
    </row>
    <row r="12622" spans="1:8" x14ac:dyDescent="0.2">
      <c r="A12622" t="s">
        <v>14576</v>
      </c>
      <c r="C1262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2622" s="6" t="str">
        <f>LEFT(Table3[[#This Row],[Last Funding Amount - ORIG]],MIN(FIND({0,1,2,3,4,5,6,7,8,9,0},Table3[[#This Row],[Last Funding Amount - ORIG]]&amp;"0123456789"))-1)</f>
        <v/>
      </c>
      <c r="E12622" t="s">
        <v>56</v>
      </c>
      <c r="H12622">
        <v>1</v>
      </c>
    </row>
    <row r="12623" spans="1:8" x14ac:dyDescent="0.2">
      <c r="A12623" t="s">
        <v>14577</v>
      </c>
      <c r="C1262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2623" s="6" t="str">
        <f>LEFT(Table3[[#This Row],[Last Funding Amount - ORIG]],MIN(FIND({0,1,2,3,4,5,6,7,8,9,0},Table3[[#This Row],[Last Funding Amount - ORIG]]&amp;"0123456789"))-1)</f>
        <v/>
      </c>
      <c r="E12623" t="s">
        <v>13</v>
      </c>
      <c r="H12623">
        <v>1</v>
      </c>
    </row>
    <row r="12624" spans="1:8" x14ac:dyDescent="0.2">
      <c r="A12624" t="s">
        <v>14578</v>
      </c>
      <c r="C1262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2624" s="6" t="str">
        <f>LEFT(Table3[[#This Row],[Last Funding Amount - ORIG]],MIN(FIND({0,1,2,3,4,5,6,7,8,9,0},Table3[[#This Row],[Last Funding Amount - ORIG]]&amp;"0123456789"))-1)</f>
        <v/>
      </c>
      <c r="E12624" t="s">
        <v>112</v>
      </c>
      <c r="H12624">
        <v>4</v>
      </c>
    </row>
    <row r="12625" spans="1:8" x14ac:dyDescent="0.2">
      <c r="A12625" t="s">
        <v>14579</v>
      </c>
      <c r="C1262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2625" s="6" t="str">
        <f>LEFT(Table3[[#This Row],[Last Funding Amount - ORIG]],MIN(FIND({0,1,2,3,4,5,6,7,8,9,0},Table3[[#This Row],[Last Funding Amount - ORIG]]&amp;"0123456789"))-1)</f>
        <v/>
      </c>
      <c r="E12625" t="s">
        <v>13</v>
      </c>
      <c r="H12625">
        <v>1</v>
      </c>
    </row>
    <row r="12626" spans="1:8" x14ac:dyDescent="0.2">
      <c r="A12626" t="s">
        <v>14580</v>
      </c>
      <c r="C1262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2626" s="6" t="str">
        <f>LEFT(Table3[[#This Row],[Last Funding Amount - ORIG]],MIN(FIND({0,1,2,3,4,5,6,7,8,9,0},Table3[[#This Row],[Last Funding Amount - ORIG]]&amp;"0123456789"))-1)</f>
        <v/>
      </c>
      <c r="E12626" t="s">
        <v>56</v>
      </c>
      <c r="H12626">
        <v>2</v>
      </c>
    </row>
    <row r="12627" spans="1:8" x14ac:dyDescent="0.2">
      <c r="A12627" t="s">
        <v>14581</v>
      </c>
      <c r="C1262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2627" s="6" t="str">
        <f>LEFT(Table3[[#This Row],[Last Funding Amount - ORIG]],MIN(FIND({0,1,2,3,4,5,6,7,8,9,0},Table3[[#This Row],[Last Funding Amount - ORIG]]&amp;"0123456789"))-1)</f>
        <v/>
      </c>
      <c r="E12627" t="s">
        <v>112</v>
      </c>
      <c r="H12627">
        <v>2</v>
      </c>
    </row>
    <row r="12628" spans="1:8" x14ac:dyDescent="0.2">
      <c r="A12628" t="s">
        <v>14582</v>
      </c>
      <c r="C1262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2628" s="6" t="str">
        <f>LEFT(Table3[[#This Row],[Last Funding Amount - ORIG]],MIN(FIND({0,1,2,3,4,5,6,7,8,9,0},Table3[[#This Row],[Last Funding Amount - ORIG]]&amp;"0123456789"))-1)</f>
        <v/>
      </c>
      <c r="E12628" t="s">
        <v>13</v>
      </c>
      <c r="H12628">
        <v>1</v>
      </c>
    </row>
    <row r="12629" spans="1:8" x14ac:dyDescent="0.2">
      <c r="A12629" t="s">
        <v>14583</v>
      </c>
      <c r="C1262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2629" s="6" t="str">
        <f>LEFT(Table3[[#This Row],[Last Funding Amount - ORIG]],MIN(FIND({0,1,2,3,4,5,6,7,8,9,0},Table3[[#This Row],[Last Funding Amount - ORIG]]&amp;"0123456789"))-1)</f>
        <v/>
      </c>
      <c r="E12629" t="s">
        <v>112</v>
      </c>
    </row>
    <row r="12630" spans="1:8" x14ac:dyDescent="0.2">
      <c r="A12630" t="s">
        <v>14584</v>
      </c>
      <c r="C1263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2630" s="6" t="str">
        <f>LEFT(Table3[[#This Row],[Last Funding Amount - ORIG]],MIN(FIND({0,1,2,3,4,5,6,7,8,9,0},Table3[[#This Row],[Last Funding Amount - ORIG]]&amp;"0123456789"))-1)</f>
        <v/>
      </c>
      <c r="E12630" t="s">
        <v>112</v>
      </c>
      <c r="H12630">
        <v>1</v>
      </c>
    </row>
    <row r="12631" spans="1:8" x14ac:dyDescent="0.2">
      <c r="A12631" t="s">
        <v>14585</v>
      </c>
      <c r="C1263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2631" s="6" t="str">
        <f>LEFT(Table3[[#This Row],[Last Funding Amount - ORIG]],MIN(FIND({0,1,2,3,4,5,6,7,8,9,0},Table3[[#This Row],[Last Funding Amount - ORIG]]&amp;"0123456789"))-1)</f>
        <v/>
      </c>
      <c r="E12631" t="s">
        <v>36</v>
      </c>
      <c r="H12631">
        <v>1</v>
      </c>
    </row>
    <row r="12632" spans="1:8" x14ac:dyDescent="0.2">
      <c r="A12632" t="s">
        <v>14586</v>
      </c>
      <c r="C1263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2632" s="6" t="str">
        <f>LEFT(Table3[[#This Row],[Last Funding Amount - ORIG]],MIN(FIND({0,1,2,3,4,5,6,7,8,9,0},Table3[[#This Row],[Last Funding Amount - ORIG]]&amp;"0123456789"))-1)</f>
        <v/>
      </c>
      <c r="E12632" t="s">
        <v>112</v>
      </c>
      <c r="H12632">
        <v>1</v>
      </c>
    </row>
    <row r="12633" spans="1:8" x14ac:dyDescent="0.2">
      <c r="A12633" t="s">
        <v>14587</v>
      </c>
      <c r="C1263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2633" s="6" t="str">
        <f>LEFT(Table3[[#This Row],[Last Funding Amount - ORIG]],MIN(FIND({0,1,2,3,4,5,6,7,8,9,0},Table3[[#This Row],[Last Funding Amount - ORIG]]&amp;"0123456789"))-1)</f>
        <v/>
      </c>
      <c r="E12633" t="s">
        <v>22</v>
      </c>
    </row>
    <row r="12634" spans="1:8" x14ac:dyDescent="0.2">
      <c r="A12634" t="s">
        <v>14588</v>
      </c>
      <c r="C1263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2634" s="6" t="str">
        <f>LEFT(Table3[[#This Row],[Last Funding Amount - ORIG]],MIN(FIND({0,1,2,3,4,5,6,7,8,9,0},Table3[[#This Row],[Last Funding Amount - ORIG]]&amp;"0123456789"))-1)</f>
        <v/>
      </c>
      <c r="E12634" t="s">
        <v>22</v>
      </c>
      <c r="G12634">
        <v>1</v>
      </c>
      <c r="H12634">
        <v>2</v>
      </c>
    </row>
    <row r="12635" spans="1:8" x14ac:dyDescent="0.2">
      <c r="A12635" t="s">
        <v>14589</v>
      </c>
      <c r="C1263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2635" s="6" t="str">
        <f>LEFT(Table3[[#This Row],[Last Funding Amount - ORIG]],MIN(FIND({0,1,2,3,4,5,6,7,8,9,0},Table3[[#This Row],[Last Funding Amount - ORIG]]&amp;"0123456789"))-1)</f>
        <v/>
      </c>
      <c r="E12635" t="s">
        <v>16</v>
      </c>
      <c r="G12635">
        <v>1</v>
      </c>
      <c r="H12635">
        <v>1</v>
      </c>
    </row>
    <row r="12636" spans="1:8" x14ac:dyDescent="0.2">
      <c r="A12636" t="s">
        <v>14590</v>
      </c>
      <c r="C1263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2636" s="6" t="str">
        <f>LEFT(Table3[[#This Row],[Last Funding Amount - ORIG]],MIN(FIND({0,1,2,3,4,5,6,7,8,9,0},Table3[[#This Row],[Last Funding Amount - ORIG]]&amp;"0123456789"))-1)</f>
        <v/>
      </c>
      <c r="E12636" t="s">
        <v>13</v>
      </c>
      <c r="H12636">
        <v>2</v>
      </c>
    </row>
    <row r="12637" spans="1:8" x14ac:dyDescent="0.2">
      <c r="A12637" t="s">
        <v>14591</v>
      </c>
      <c r="C1263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2637" s="6" t="str">
        <f>LEFT(Table3[[#This Row],[Last Funding Amount - ORIG]],MIN(FIND({0,1,2,3,4,5,6,7,8,9,0},Table3[[#This Row],[Last Funding Amount - ORIG]]&amp;"0123456789"))-1)</f>
        <v/>
      </c>
      <c r="E12637" t="s">
        <v>13</v>
      </c>
      <c r="H12637">
        <v>1</v>
      </c>
    </row>
    <row r="12638" spans="1:8" x14ac:dyDescent="0.2">
      <c r="A12638" t="s">
        <v>14592</v>
      </c>
      <c r="C1263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2638" s="6" t="str">
        <f>LEFT(Table3[[#This Row],[Last Funding Amount - ORIG]],MIN(FIND({0,1,2,3,4,5,6,7,8,9,0},Table3[[#This Row],[Last Funding Amount - ORIG]]&amp;"0123456789"))-1)</f>
        <v/>
      </c>
      <c r="E12638" t="s">
        <v>20</v>
      </c>
    </row>
    <row r="12639" spans="1:8" x14ac:dyDescent="0.2">
      <c r="A12639" t="s">
        <v>14593</v>
      </c>
      <c r="C1263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2639" s="6" t="str">
        <f>LEFT(Table3[[#This Row],[Last Funding Amount - ORIG]],MIN(FIND({0,1,2,3,4,5,6,7,8,9,0},Table3[[#This Row],[Last Funding Amount - ORIG]]&amp;"0123456789"))-1)</f>
        <v/>
      </c>
      <c r="E12639" t="s">
        <v>56</v>
      </c>
      <c r="H12639">
        <v>1</v>
      </c>
    </row>
    <row r="12640" spans="1:8" x14ac:dyDescent="0.2">
      <c r="A12640" t="s">
        <v>14594</v>
      </c>
      <c r="C1264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2640" s="6" t="str">
        <f>LEFT(Table3[[#This Row],[Last Funding Amount - ORIG]],MIN(FIND({0,1,2,3,4,5,6,7,8,9,0},Table3[[#This Row],[Last Funding Amount - ORIG]]&amp;"0123456789"))-1)</f>
        <v/>
      </c>
      <c r="E12640" t="s">
        <v>112</v>
      </c>
      <c r="H12640">
        <v>1</v>
      </c>
    </row>
    <row r="12641" spans="1:8" x14ac:dyDescent="0.2">
      <c r="A12641" t="s">
        <v>14595</v>
      </c>
      <c r="C1264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2641" s="6" t="str">
        <f>LEFT(Table3[[#This Row],[Last Funding Amount - ORIG]],MIN(FIND({0,1,2,3,4,5,6,7,8,9,0},Table3[[#This Row],[Last Funding Amount - ORIG]]&amp;"0123456789"))-1)</f>
        <v/>
      </c>
      <c r="E12641" t="s">
        <v>208</v>
      </c>
      <c r="H12641">
        <v>1</v>
      </c>
    </row>
    <row r="12642" spans="1:8" x14ac:dyDescent="0.2">
      <c r="A12642" t="s">
        <v>14596</v>
      </c>
      <c r="C1264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2642" s="6" t="str">
        <f>LEFT(Table3[[#This Row],[Last Funding Amount - ORIG]],MIN(FIND({0,1,2,3,4,5,6,7,8,9,0},Table3[[#This Row],[Last Funding Amount - ORIG]]&amp;"0123456789"))-1)</f>
        <v/>
      </c>
      <c r="E12642" t="s">
        <v>13</v>
      </c>
    </row>
    <row r="12643" spans="1:8" x14ac:dyDescent="0.2">
      <c r="A12643" t="s">
        <v>14597</v>
      </c>
      <c r="C1264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2643" s="6" t="str">
        <f>LEFT(Table3[[#This Row],[Last Funding Amount - ORIG]],MIN(FIND({0,1,2,3,4,5,6,7,8,9,0},Table3[[#This Row],[Last Funding Amount - ORIG]]&amp;"0123456789"))-1)</f>
        <v/>
      </c>
      <c r="E12643" t="s">
        <v>56</v>
      </c>
      <c r="H12643">
        <v>1</v>
      </c>
    </row>
    <row r="12644" spans="1:8" x14ac:dyDescent="0.2">
      <c r="A12644" t="s">
        <v>14598</v>
      </c>
      <c r="C1264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2644" s="6" t="str">
        <f>LEFT(Table3[[#This Row],[Last Funding Amount - ORIG]],MIN(FIND({0,1,2,3,4,5,6,7,8,9,0},Table3[[#This Row],[Last Funding Amount - ORIG]]&amp;"0123456789"))-1)</f>
        <v/>
      </c>
      <c r="E12644" t="s">
        <v>13</v>
      </c>
      <c r="G12644">
        <v>1</v>
      </c>
      <c r="H12644">
        <v>3</v>
      </c>
    </row>
    <row r="12645" spans="1:8" x14ac:dyDescent="0.2">
      <c r="A12645" t="s">
        <v>14599</v>
      </c>
      <c r="C1264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2645" s="6" t="str">
        <f>LEFT(Table3[[#This Row],[Last Funding Amount - ORIG]],MIN(FIND({0,1,2,3,4,5,6,7,8,9,0},Table3[[#This Row],[Last Funding Amount - ORIG]]&amp;"0123456789"))-1)</f>
        <v/>
      </c>
      <c r="E12645" t="s">
        <v>16</v>
      </c>
      <c r="H12645">
        <v>1</v>
      </c>
    </row>
    <row r="12646" spans="1:8" x14ac:dyDescent="0.2">
      <c r="A12646" t="s">
        <v>14600</v>
      </c>
      <c r="C1264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2646" s="6" t="str">
        <f>LEFT(Table3[[#This Row],[Last Funding Amount - ORIG]],MIN(FIND({0,1,2,3,4,5,6,7,8,9,0},Table3[[#This Row],[Last Funding Amount - ORIG]]&amp;"0123456789"))-1)</f>
        <v/>
      </c>
      <c r="E12646" t="s">
        <v>8</v>
      </c>
      <c r="H12646">
        <v>1</v>
      </c>
    </row>
    <row r="12647" spans="1:8" x14ac:dyDescent="0.2">
      <c r="A12647" t="s">
        <v>14601</v>
      </c>
      <c r="B12647" s="1">
        <v>5000000</v>
      </c>
      <c r="C1264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5000000</v>
      </c>
      <c r="D12647" s="6" t="str">
        <f>LEFT(Table3[[#This Row],[Last Funding Amount - ORIG]],MIN(FIND({0,1,2,3,4,5,6,7,8,9,0},Table3[[#This Row],[Last Funding Amount - ORIG]]&amp;"0123456789"))-1)</f>
        <v/>
      </c>
      <c r="E12647" t="s">
        <v>13</v>
      </c>
      <c r="F12647" s="1">
        <v>5000000</v>
      </c>
      <c r="G12647">
        <v>1</v>
      </c>
      <c r="H12647">
        <v>1</v>
      </c>
    </row>
    <row r="12648" spans="1:8" x14ac:dyDescent="0.2">
      <c r="A12648" t="s">
        <v>14602</v>
      </c>
      <c r="C1264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2648" s="6" t="str">
        <f>LEFT(Table3[[#This Row],[Last Funding Amount - ORIG]],MIN(FIND({0,1,2,3,4,5,6,7,8,9,0},Table3[[#This Row],[Last Funding Amount - ORIG]]&amp;"0123456789"))-1)</f>
        <v/>
      </c>
      <c r="E12648" t="s">
        <v>112</v>
      </c>
      <c r="H12648">
        <v>1</v>
      </c>
    </row>
    <row r="12649" spans="1:8" x14ac:dyDescent="0.2">
      <c r="A12649" t="s">
        <v>14603</v>
      </c>
      <c r="C1264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2649" s="6" t="str">
        <f>LEFT(Table3[[#This Row],[Last Funding Amount - ORIG]],MIN(FIND({0,1,2,3,4,5,6,7,8,9,0},Table3[[#This Row],[Last Funding Amount - ORIG]]&amp;"0123456789"))-1)</f>
        <v/>
      </c>
      <c r="E12649" t="s">
        <v>22</v>
      </c>
      <c r="H12649">
        <v>1</v>
      </c>
    </row>
    <row r="12650" spans="1:8" x14ac:dyDescent="0.2">
      <c r="A12650" t="s">
        <v>14604</v>
      </c>
      <c r="C1265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2650" s="6" t="str">
        <f>LEFT(Table3[[#This Row],[Last Funding Amount - ORIG]],MIN(FIND({0,1,2,3,4,5,6,7,8,9,0},Table3[[#This Row],[Last Funding Amount - ORIG]]&amp;"0123456789"))-1)</f>
        <v/>
      </c>
      <c r="E12650" t="s">
        <v>20</v>
      </c>
      <c r="H12650">
        <v>2</v>
      </c>
    </row>
    <row r="12651" spans="1:8" x14ac:dyDescent="0.2">
      <c r="A12651" t="s">
        <v>14605</v>
      </c>
      <c r="C1265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2651" s="6" t="str">
        <f>LEFT(Table3[[#This Row],[Last Funding Amount - ORIG]],MIN(FIND({0,1,2,3,4,5,6,7,8,9,0},Table3[[#This Row],[Last Funding Amount - ORIG]]&amp;"0123456789"))-1)</f>
        <v/>
      </c>
      <c r="E12651" t="s">
        <v>13</v>
      </c>
      <c r="H12651">
        <v>1</v>
      </c>
    </row>
    <row r="12652" spans="1:8" x14ac:dyDescent="0.2">
      <c r="A12652" t="s">
        <v>14606</v>
      </c>
      <c r="C1265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2652" s="6" t="str">
        <f>LEFT(Table3[[#This Row],[Last Funding Amount - ORIG]],MIN(FIND({0,1,2,3,4,5,6,7,8,9,0},Table3[[#This Row],[Last Funding Amount - ORIG]]&amp;"0123456789"))-1)</f>
        <v/>
      </c>
      <c r="E12652" t="s">
        <v>112</v>
      </c>
    </row>
    <row r="12653" spans="1:8" x14ac:dyDescent="0.2">
      <c r="A12653" t="s">
        <v>14607</v>
      </c>
      <c r="C1265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2653" s="6" t="str">
        <f>LEFT(Table3[[#This Row],[Last Funding Amount - ORIG]],MIN(FIND({0,1,2,3,4,5,6,7,8,9,0},Table3[[#This Row],[Last Funding Amount - ORIG]]&amp;"0123456789"))-1)</f>
        <v/>
      </c>
      <c r="E12653" t="s">
        <v>101</v>
      </c>
      <c r="H12653">
        <v>2</v>
      </c>
    </row>
    <row r="12654" spans="1:8" x14ac:dyDescent="0.2">
      <c r="A12654" t="s">
        <v>14608</v>
      </c>
      <c r="C1265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2654" s="6" t="str">
        <f>LEFT(Table3[[#This Row],[Last Funding Amount - ORIG]],MIN(FIND({0,1,2,3,4,5,6,7,8,9,0},Table3[[#This Row],[Last Funding Amount - ORIG]]&amp;"0123456789"))-1)</f>
        <v/>
      </c>
      <c r="E12654" t="s">
        <v>112</v>
      </c>
      <c r="H12654">
        <v>1</v>
      </c>
    </row>
    <row r="12655" spans="1:8" x14ac:dyDescent="0.2">
      <c r="A12655" t="s">
        <v>14609</v>
      </c>
      <c r="C1265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2655" s="6" t="str">
        <f>LEFT(Table3[[#This Row],[Last Funding Amount - ORIG]],MIN(FIND({0,1,2,3,4,5,6,7,8,9,0},Table3[[#This Row],[Last Funding Amount - ORIG]]&amp;"0123456789"))-1)</f>
        <v/>
      </c>
      <c r="E12655" t="s">
        <v>112</v>
      </c>
      <c r="H12655">
        <v>1</v>
      </c>
    </row>
    <row r="12656" spans="1:8" x14ac:dyDescent="0.2">
      <c r="A12656" t="s">
        <v>14610</v>
      </c>
      <c r="C1265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2656" s="6" t="str">
        <f>LEFT(Table3[[#This Row],[Last Funding Amount - ORIG]],MIN(FIND({0,1,2,3,4,5,6,7,8,9,0},Table3[[#This Row],[Last Funding Amount - ORIG]]&amp;"0123456789"))-1)</f>
        <v/>
      </c>
      <c r="E12656" t="s">
        <v>402</v>
      </c>
    </row>
    <row r="12657" spans="1:8" x14ac:dyDescent="0.2">
      <c r="A12657" t="s">
        <v>14611</v>
      </c>
      <c r="C1265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2657" s="6" t="str">
        <f>LEFT(Table3[[#This Row],[Last Funding Amount - ORIG]],MIN(FIND({0,1,2,3,4,5,6,7,8,9,0},Table3[[#This Row],[Last Funding Amount - ORIG]]&amp;"0123456789"))-1)</f>
        <v/>
      </c>
      <c r="E12657" t="s">
        <v>112</v>
      </c>
      <c r="H12657">
        <v>1</v>
      </c>
    </row>
    <row r="12658" spans="1:8" x14ac:dyDescent="0.2">
      <c r="A12658" t="s">
        <v>14612</v>
      </c>
      <c r="C1265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2658" s="6" t="str">
        <f>LEFT(Table3[[#This Row],[Last Funding Amount - ORIG]],MIN(FIND({0,1,2,3,4,5,6,7,8,9,0},Table3[[#This Row],[Last Funding Amount - ORIG]]&amp;"0123456789"))-1)</f>
        <v/>
      </c>
      <c r="E12658" t="s">
        <v>112</v>
      </c>
    </row>
    <row r="12659" spans="1:8" x14ac:dyDescent="0.2">
      <c r="A12659" t="s">
        <v>14613</v>
      </c>
      <c r="C1265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2659" s="6" t="str">
        <f>LEFT(Table3[[#This Row],[Last Funding Amount - ORIG]],MIN(FIND({0,1,2,3,4,5,6,7,8,9,0},Table3[[#This Row],[Last Funding Amount - ORIG]]&amp;"0123456789"))-1)</f>
        <v/>
      </c>
      <c r="E12659" t="s">
        <v>13</v>
      </c>
      <c r="G12659">
        <v>1</v>
      </c>
      <c r="H12659">
        <v>1</v>
      </c>
    </row>
    <row r="12660" spans="1:8" x14ac:dyDescent="0.2">
      <c r="A12660" t="s">
        <v>14614</v>
      </c>
      <c r="C1266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2660" s="6" t="str">
        <f>LEFT(Table3[[#This Row],[Last Funding Amount - ORIG]],MIN(FIND({0,1,2,3,4,5,6,7,8,9,0},Table3[[#This Row],[Last Funding Amount - ORIG]]&amp;"0123456789"))-1)</f>
        <v/>
      </c>
      <c r="E12660" t="s">
        <v>22</v>
      </c>
      <c r="G12660">
        <v>2</v>
      </c>
      <c r="H12660">
        <v>2</v>
      </c>
    </row>
    <row r="12661" spans="1:8" x14ac:dyDescent="0.2">
      <c r="A12661" t="s">
        <v>14615</v>
      </c>
      <c r="C1266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2661" s="6" t="str">
        <f>LEFT(Table3[[#This Row],[Last Funding Amount - ORIG]],MIN(FIND({0,1,2,3,4,5,6,7,8,9,0},Table3[[#This Row],[Last Funding Amount - ORIG]]&amp;"0123456789"))-1)</f>
        <v/>
      </c>
      <c r="E12661" t="s">
        <v>112</v>
      </c>
      <c r="H12661">
        <v>1</v>
      </c>
    </row>
    <row r="12662" spans="1:8" x14ac:dyDescent="0.2">
      <c r="A12662" t="s">
        <v>14616</v>
      </c>
      <c r="C1266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2662" s="6" t="str">
        <f>LEFT(Table3[[#This Row],[Last Funding Amount - ORIG]],MIN(FIND({0,1,2,3,4,5,6,7,8,9,0},Table3[[#This Row],[Last Funding Amount - ORIG]]&amp;"0123456789"))-1)</f>
        <v/>
      </c>
      <c r="E12662" t="s">
        <v>56</v>
      </c>
      <c r="G12662">
        <v>1</v>
      </c>
      <c r="H12662">
        <v>1</v>
      </c>
    </row>
    <row r="12663" spans="1:8" x14ac:dyDescent="0.2">
      <c r="A12663" t="s">
        <v>14617</v>
      </c>
      <c r="C1266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2663" s="6" t="str">
        <f>LEFT(Table3[[#This Row],[Last Funding Amount - ORIG]],MIN(FIND({0,1,2,3,4,5,6,7,8,9,0},Table3[[#This Row],[Last Funding Amount - ORIG]]&amp;"0123456789"))-1)</f>
        <v/>
      </c>
      <c r="E12663" t="s">
        <v>22</v>
      </c>
      <c r="H12663">
        <v>2</v>
      </c>
    </row>
    <row r="12664" spans="1:8" x14ac:dyDescent="0.2">
      <c r="A12664" t="s">
        <v>14618</v>
      </c>
      <c r="C1266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2664" s="6" t="str">
        <f>LEFT(Table3[[#This Row],[Last Funding Amount - ORIG]],MIN(FIND({0,1,2,3,4,5,6,7,8,9,0},Table3[[#This Row],[Last Funding Amount - ORIG]]&amp;"0123456789"))-1)</f>
        <v/>
      </c>
      <c r="E12664" t="s">
        <v>13</v>
      </c>
      <c r="H12664">
        <v>1</v>
      </c>
    </row>
    <row r="12665" spans="1:8" x14ac:dyDescent="0.2">
      <c r="A12665" t="s">
        <v>14619</v>
      </c>
      <c r="C1266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2665" s="6" t="str">
        <f>LEFT(Table3[[#This Row],[Last Funding Amount - ORIG]],MIN(FIND({0,1,2,3,4,5,6,7,8,9,0},Table3[[#This Row],[Last Funding Amount - ORIG]]&amp;"0123456789"))-1)</f>
        <v/>
      </c>
      <c r="E12665" t="s">
        <v>36</v>
      </c>
      <c r="G12665">
        <v>1</v>
      </c>
      <c r="H12665">
        <v>3</v>
      </c>
    </row>
    <row r="12666" spans="1:8" x14ac:dyDescent="0.2">
      <c r="A12666" t="s">
        <v>14620</v>
      </c>
      <c r="C1266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2666" s="6" t="str">
        <f>LEFT(Table3[[#This Row],[Last Funding Amount - ORIG]],MIN(FIND({0,1,2,3,4,5,6,7,8,9,0},Table3[[#This Row],[Last Funding Amount - ORIG]]&amp;"0123456789"))-1)</f>
        <v/>
      </c>
      <c r="E12666" t="s">
        <v>13</v>
      </c>
      <c r="H12666">
        <v>1</v>
      </c>
    </row>
    <row r="12667" spans="1:8" x14ac:dyDescent="0.2">
      <c r="A12667" t="s">
        <v>14621</v>
      </c>
      <c r="C1266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2667" s="6" t="str">
        <f>LEFT(Table3[[#This Row],[Last Funding Amount - ORIG]],MIN(FIND({0,1,2,3,4,5,6,7,8,9,0},Table3[[#This Row],[Last Funding Amount - ORIG]]&amp;"0123456789"))-1)</f>
        <v/>
      </c>
      <c r="E12667" t="s">
        <v>22</v>
      </c>
      <c r="H12667">
        <v>1</v>
      </c>
    </row>
    <row r="12668" spans="1:8" x14ac:dyDescent="0.2">
      <c r="A12668" t="s">
        <v>14622</v>
      </c>
      <c r="C1266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2668" s="6" t="str">
        <f>LEFT(Table3[[#This Row],[Last Funding Amount - ORIG]],MIN(FIND({0,1,2,3,4,5,6,7,8,9,0},Table3[[#This Row],[Last Funding Amount - ORIG]]&amp;"0123456789"))-1)</f>
        <v/>
      </c>
      <c r="E12668" t="s">
        <v>112</v>
      </c>
    </row>
    <row r="12669" spans="1:8" x14ac:dyDescent="0.2">
      <c r="A12669" t="s">
        <v>14623</v>
      </c>
      <c r="C1266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2669" s="6" t="str">
        <f>LEFT(Table3[[#This Row],[Last Funding Amount - ORIG]],MIN(FIND({0,1,2,3,4,5,6,7,8,9,0},Table3[[#This Row],[Last Funding Amount - ORIG]]&amp;"0123456789"))-1)</f>
        <v/>
      </c>
      <c r="E12669" t="s">
        <v>112</v>
      </c>
    </row>
    <row r="12670" spans="1:8" x14ac:dyDescent="0.2">
      <c r="A12670" t="s">
        <v>14624</v>
      </c>
      <c r="C1267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2670" s="6" t="str">
        <f>LEFT(Table3[[#This Row],[Last Funding Amount - ORIG]],MIN(FIND({0,1,2,3,4,5,6,7,8,9,0},Table3[[#This Row],[Last Funding Amount - ORIG]]&amp;"0123456789"))-1)</f>
        <v/>
      </c>
      <c r="E12670" t="s">
        <v>112</v>
      </c>
    </row>
    <row r="12671" spans="1:8" x14ac:dyDescent="0.2">
      <c r="A12671" t="s">
        <v>14625</v>
      </c>
      <c r="C1267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2671" s="6" t="str">
        <f>LEFT(Table3[[#This Row],[Last Funding Amount - ORIG]],MIN(FIND({0,1,2,3,4,5,6,7,8,9,0},Table3[[#This Row],[Last Funding Amount - ORIG]]&amp;"0123456789"))-1)</f>
        <v/>
      </c>
      <c r="E12671" t="s">
        <v>22</v>
      </c>
      <c r="H12671">
        <v>2</v>
      </c>
    </row>
    <row r="12672" spans="1:8" x14ac:dyDescent="0.2">
      <c r="A12672" t="s">
        <v>14626</v>
      </c>
      <c r="C1267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2672" s="6" t="str">
        <f>LEFT(Table3[[#This Row],[Last Funding Amount - ORIG]],MIN(FIND({0,1,2,3,4,5,6,7,8,9,0},Table3[[#This Row],[Last Funding Amount - ORIG]]&amp;"0123456789"))-1)</f>
        <v/>
      </c>
      <c r="E12672" t="s">
        <v>16</v>
      </c>
      <c r="G12672">
        <v>1</v>
      </c>
      <c r="H12672">
        <v>2</v>
      </c>
    </row>
    <row r="12673" spans="1:8" x14ac:dyDescent="0.2">
      <c r="A12673" t="s">
        <v>14627</v>
      </c>
      <c r="C1267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2673" s="6" t="str">
        <f>LEFT(Table3[[#This Row],[Last Funding Amount - ORIG]],MIN(FIND({0,1,2,3,4,5,6,7,8,9,0},Table3[[#This Row],[Last Funding Amount - ORIG]]&amp;"0123456789"))-1)</f>
        <v/>
      </c>
      <c r="E12673" t="s">
        <v>13</v>
      </c>
      <c r="G12673">
        <v>1</v>
      </c>
      <c r="H12673">
        <v>1</v>
      </c>
    </row>
    <row r="12674" spans="1:8" x14ac:dyDescent="0.2">
      <c r="A12674" t="s">
        <v>14628</v>
      </c>
      <c r="C1267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2674" s="6" t="str">
        <f>LEFT(Table3[[#This Row],[Last Funding Amount - ORIG]],MIN(FIND({0,1,2,3,4,5,6,7,8,9,0},Table3[[#This Row],[Last Funding Amount - ORIG]]&amp;"0123456789"))-1)</f>
        <v/>
      </c>
      <c r="E12674" t="s">
        <v>11</v>
      </c>
      <c r="H12674">
        <v>1</v>
      </c>
    </row>
    <row r="12675" spans="1:8" x14ac:dyDescent="0.2">
      <c r="A12675" t="s">
        <v>14629</v>
      </c>
      <c r="C1267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2675" s="6" t="str">
        <f>LEFT(Table3[[#This Row],[Last Funding Amount - ORIG]],MIN(FIND({0,1,2,3,4,5,6,7,8,9,0},Table3[[#This Row],[Last Funding Amount - ORIG]]&amp;"0123456789"))-1)</f>
        <v/>
      </c>
      <c r="E12675" t="s">
        <v>112</v>
      </c>
      <c r="H12675">
        <v>7</v>
      </c>
    </row>
    <row r="12676" spans="1:8" x14ac:dyDescent="0.2">
      <c r="A12676" t="s">
        <v>14630</v>
      </c>
      <c r="C1267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2676" s="6" t="str">
        <f>LEFT(Table3[[#This Row],[Last Funding Amount - ORIG]],MIN(FIND({0,1,2,3,4,5,6,7,8,9,0},Table3[[#This Row],[Last Funding Amount - ORIG]]&amp;"0123456789"))-1)</f>
        <v/>
      </c>
      <c r="E12676" t="s">
        <v>112</v>
      </c>
    </row>
    <row r="12677" spans="1:8" x14ac:dyDescent="0.2">
      <c r="A12677" t="s">
        <v>14631</v>
      </c>
      <c r="C1267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2677" s="6" t="str">
        <f>LEFT(Table3[[#This Row],[Last Funding Amount - ORIG]],MIN(FIND({0,1,2,3,4,5,6,7,8,9,0},Table3[[#This Row],[Last Funding Amount - ORIG]]&amp;"0123456789"))-1)</f>
        <v/>
      </c>
      <c r="E12677" t="s">
        <v>56</v>
      </c>
    </row>
    <row r="12678" spans="1:8" x14ac:dyDescent="0.2">
      <c r="A12678" t="s">
        <v>14632</v>
      </c>
      <c r="C1267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2678" s="6" t="str">
        <f>LEFT(Table3[[#This Row],[Last Funding Amount - ORIG]],MIN(FIND({0,1,2,3,4,5,6,7,8,9,0},Table3[[#This Row],[Last Funding Amount - ORIG]]&amp;"0123456789"))-1)</f>
        <v/>
      </c>
      <c r="E12678" t="s">
        <v>56</v>
      </c>
      <c r="H12678">
        <v>1</v>
      </c>
    </row>
    <row r="12679" spans="1:8" x14ac:dyDescent="0.2">
      <c r="A12679" t="s">
        <v>14633</v>
      </c>
      <c r="C1267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2679" s="6" t="str">
        <f>LEFT(Table3[[#This Row],[Last Funding Amount - ORIG]],MIN(FIND({0,1,2,3,4,5,6,7,8,9,0},Table3[[#This Row],[Last Funding Amount - ORIG]]&amp;"0123456789"))-1)</f>
        <v/>
      </c>
      <c r="E12679" t="s">
        <v>22</v>
      </c>
      <c r="G12679">
        <v>2</v>
      </c>
      <c r="H12679">
        <v>2</v>
      </c>
    </row>
    <row r="12680" spans="1:8" x14ac:dyDescent="0.2">
      <c r="A12680" t="s">
        <v>14634</v>
      </c>
      <c r="C1268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2680" s="6" t="str">
        <f>LEFT(Table3[[#This Row],[Last Funding Amount - ORIG]],MIN(FIND({0,1,2,3,4,5,6,7,8,9,0},Table3[[#This Row],[Last Funding Amount - ORIG]]&amp;"0123456789"))-1)</f>
        <v/>
      </c>
      <c r="E12680" t="s">
        <v>13</v>
      </c>
      <c r="H12680">
        <v>1</v>
      </c>
    </row>
    <row r="12681" spans="1:8" x14ac:dyDescent="0.2">
      <c r="A12681" t="s">
        <v>14635</v>
      </c>
      <c r="C1268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2681" s="6" t="str">
        <f>LEFT(Table3[[#This Row],[Last Funding Amount - ORIG]],MIN(FIND({0,1,2,3,4,5,6,7,8,9,0},Table3[[#This Row],[Last Funding Amount - ORIG]]&amp;"0123456789"))-1)</f>
        <v/>
      </c>
      <c r="E12681" t="s">
        <v>22</v>
      </c>
      <c r="G12681">
        <v>1</v>
      </c>
      <c r="H12681">
        <v>1</v>
      </c>
    </row>
    <row r="12682" spans="1:8" x14ac:dyDescent="0.2">
      <c r="A12682" t="s">
        <v>14636</v>
      </c>
      <c r="C1268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2682" s="6" t="str">
        <f>LEFT(Table3[[#This Row],[Last Funding Amount - ORIG]],MIN(FIND({0,1,2,3,4,5,6,7,8,9,0},Table3[[#This Row],[Last Funding Amount - ORIG]]&amp;"0123456789"))-1)</f>
        <v/>
      </c>
      <c r="E12682" t="s">
        <v>112</v>
      </c>
    </row>
    <row r="12683" spans="1:8" x14ac:dyDescent="0.2">
      <c r="A12683" t="s">
        <v>14637</v>
      </c>
      <c r="C1268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2683" s="6" t="str">
        <f>LEFT(Table3[[#This Row],[Last Funding Amount - ORIG]],MIN(FIND({0,1,2,3,4,5,6,7,8,9,0},Table3[[#This Row],[Last Funding Amount - ORIG]]&amp;"0123456789"))-1)</f>
        <v/>
      </c>
      <c r="E12683" t="s">
        <v>56</v>
      </c>
      <c r="H12683">
        <v>1</v>
      </c>
    </row>
    <row r="12684" spans="1:8" x14ac:dyDescent="0.2">
      <c r="A12684" t="s">
        <v>14638</v>
      </c>
      <c r="C1268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2684" s="6" t="str">
        <f>LEFT(Table3[[#This Row],[Last Funding Amount - ORIG]],MIN(FIND({0,1,2,3,4,5,6,7,8,9,0},Table3[[#This Row],[Last Funding Amount - ORIG]]&amp;"0123456789"))-1)</f>
        <v/>
      </c>
      <c r="E12684" t="s">
        <v>16</v>
      </c>
      <c r="H12684">
        <v>1</v>
      </c>
    </row>
    <row r="12685" spans="1:8" x14ac:dyDescent="0.2">
      <c r="A12685" t="s">
        <v>14639</v>
      </c>
      <c r="C1268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2685" s="6" t="str">
        <f>LEFT(Table3[[#This Row],[Last Funding Amount - ORIG]],MIN(FIND({0,1,2,3,4,5,6,7,8,9,0},Table3[[#This Row],[Last Funding Amount - ORIG]]&amp;"0123456789"))-1)</f>
        <v/>
      </c>
      <c r="E12685" t="s">
        <v>13</v>
      </c>
      <c r="G12685">
        <v>1</v>
      </c>
      <c r="H12685">
        <v>1</v>
      </c>
    </row>
    <row r="12686" spans="1:8" x14ac:dyDescent="0.2">
      <c r="A12686" t="s">
        <v>14640</v>
      </c>
      <c r="C1268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2686" s="6" t="str">
        <f>LEFT(Table3[[#This Row],[Last Funding Amount - ORIG]],MIN(FIND({0,1,2,3,4,5,6,7,8,9,0},Table3[[#This Row],[Last Funding Amount - ORIG]]&amp;"0123456789"))-1)</f>
        <v/>
      </c>
      <c r="E12686" t="s">
        <v>13</v>
      </c>
      <c r="G12686">
        <v>1</v>
      </c>
      <c r="H12686">
        <v>2</v>
      </c>
    </row>
    <row r="12687" spans="1:8" x14ac:dyDescent="0.2">
      <c r="A12687" t="s">
        <v>14641</v>
      </c>
      <c r="C1268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2687" s="6" t="str">
        <f>LEFT(Table3[[#This Row],[Last Funding Amount - ORIG]],MIN(FIND({0,1,2,3,4,5,6,7,8,9,0},Table3[[#This Row],[Last Funding Amount - ORIG]]&amp;"0123456789"))-1)</f>
        <v/>
      </c>
      <c r="E12687" t="s">
        <v>20</v>
      </c>
    </row>
    <row r="12688" spans="1:8" x14ac:dyDescent="0.2">
      <c r="A12688" t="s">
        <v>14642</v>
      </c>
      <c r="C1268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2688" s="6" t="str">
        <f>LEFT(Table3[[#This Row],[Last Funding Amount - ORIG]],MIN(FIND({0,1,2,3,4,5,6,7,8,9,0},Table3[[#This Row],[Last Funding Amount - ORIG]]&amp;"0123456789"))-1)</f>
        <v/>
      </c>
      <c r="E12688" t="s">
        <v>13</v>
      </c>
      <c r="H12688">
        <v>1</v>
      </c>
    </row>
    <row r="12689" spans="1:8" x14ac:dyDescent="0.2">
      <c r="A12689" t="s">
        <v>14643</v>
      </c>
      <c r="C1268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2689" s="6" t="str">
        <f>LEFT(Table3[[#This Row],[Last Funding Amount - ORIG]],MIN(FIND({0,1,2,3,4,5,6,7,8,9,0},Table3[[#This Row],[Last Funding Amount - ORIG]]&amp;"0123456789"))-1)</f>
        <v/>
      </c>
      <c r="E12689" t="s">
        <v>112</v>
      </c>
      <c r="H12689">
        <v>1</v>
      </c>
    </row>
    <row r="12690" spans="1:8" x14ac:dyDescent="0.2">
      <c r="A12690" t="s">
        <v>14644</v>
      </c>
      <c r="C1269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2690" s="6" t="str">
        <f>LEFT(Table3[[#This Row],[Last Funding Amount - ORIG]],MIN(FIND({0,1,2,3,4,5,6,7,8,9,0},Table3[[#This Row],[Last Funding Amount - ORIG]]&amp;"0123456789"))-1)</f>
        <v/>
      </c>
      <c r="E12690" t="s">
        <v>112</v>
      </c>
      <c r="H12690">
        <v>1</v>
      </c>
    </row>
    <row r="12691" spans="1:8" x14ac:dyDescent="0.2">
      <c r="A12691" t="s">
        <v>14645</v>
      </c>
      <c r="C1269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2691" s="6" t="str">
        <f>LEFT(Table3[[#This Row],[Last Funding Amount - ORIG]],MIN(FIND({0,1,2,3,4,5,6,7,8,9,0},Table3[[#This Row],[Last Funding Amount - ORIG]]&amp;"0123456789"))-1)</f>
        <v/>
      </c>
      <c r="E12691" t="s">
        <v>13</v>
      </c>
      <c r="H12691">
        <v>1</v>
      </c>
    </row>
    <row r="12692" spans="1:8" x14ac:dyDescent="0.2">
      <c r="A12692" t="s">
        <v>14646</v>
      </c>
      <c r="C1269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2692" s="6" t="str">
        <f>LEFT(Table3[[#This Row],[Last Funding Amount - ORIG]],MIN(FIND({0,1,2,3,4,5,6,7,8,9,0},Table3[[#This Row],[Last Funding Amount - ORIG]]&amp;"0123456789"))-1)</f>
        <v/>
      </c>
      <c r="E12692" t="s">
        <v>112</v>
      </c>
      <c r="H12692">
        <v>1</v>
      </c>
    </row>
    <row r="12693" spans="1:8" x14ac:dyDescent="0.2">
      <c r="A12693" t="s">
        <v>14647</v>
      </c>
      <c r="B12693" t="s">
        <v>5665</v>
      </c>
      <c r="C1269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2200000</v>
      </c>
      <c r="D12693" s="5" t="str">
        <f>LEFT(Table3[[#This Row],[Last Funding Amount - ORIG]],MIN(FIND({0,1,2,3,4,5,6,7,8,9,0},Table3[[#This Row],[Last Funding Amount - ORIG]]&amp;"0123456789"))-1)</f>
        <v>CHF</v>
      </c>
      <c r="E12693" t="s">
        <v>13</v>
      </c>
      <c r="F12693" t="s">
        <v>5666</v>
      </c>
      <c r="G12693">
        <v>1</v>
      </c>
      <c r="H12693">
        <v>2</v>
      </c>
    </row>
    <row r="12694" spans="1:8" x14ac:dyDescent="0.2">
      <c r="A12694" t="s">
        <v>14648</v>
      </c>
      <c r="C1269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2694" s="6" t="str">
        <f>LEFT(Table3[[#This Row],[Last Funding Amount - ORIG]],MIN(FIND({0,1,2,3,4,5,6,7,8,9,0},Table3[[#This Row],[Last Funding Amount - ORIG]]&amp;"0123456789"))-1)</f>
        <v/>
      </c>
      <c r="E12694" t="s">
        <v>13</v>
      </c>
      <c r="H12694">
        <v>3</v>
      </c>
    </row>
    <row r="12695" spans="1:8" x14ac:dyDescent="0.2">
      <c r="A12695" t="s">
        <v>14649</v>
      </c>
      <c r="C1269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2695" s="6" t="str">
        <f>LEFT(Table3[[#This Row],[Last Funding Amount - ORIG]],MIN(FIND({0,1,2,3,4,5,6,7,8,9,0},Table3[[#This Row],[Last Funding Amount - ORIG]]&amp;"0123456789"))-1)</f>
        <v/>
      </c>
      <c r="E12695" t="s">
        <v>13</v>
      </c>
      <c r="H12695">
        <v>1</v>
      </c>
    </row>
    <row r="12696" spans="1:8" x14ac:dyDescent="0.2">
      <c r="A12696" t="s">
        <v>14650</v>
      </c>
      <c r="C1269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2696" s="6" t="str">
        <f>LEFT(Table3[[#This Row],[Last Funding Amount - ORIG]],MIN(FIND({0,1,2,3,4,5,6,7,8,9,0},Table3[[#This Row],[Last Funding Amount - ORIG]]&amp;"0123456789"))-1)</f>
        <v/>
      </c>
      <c r="E12696" t="s">
        <v>112</v>
      </c>
    </row>
    <row r="12697" spans="1:8" x14ac:dyDescent="0.2">
      <c r="A12697" t="s">
        <v>14651</v>
      </c>
      <c r="C1269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2697" s="6" t="str">
        <f>LEFT(Table3[[#This Row],[Last Funding Amount - ORIG]],MIN(FIND({0,1,2,3,4,5,6,7,8,9,0},Table3[[#This Row],[Last Funding Amount - ORIG]]&amp;"0123456789"))-1)</f>
        <v/>
      </c>
      <c r="E12697" t="s">
        <v>13</v>
      </c>
      <c r="H12697">
        <v>2</v>
      </c>
    </row>
    <row r="12698" spans="1:8" x14ac:dyDescent="0.2">
      <c r="A12698" t="s">
        <v>14652</v>
      </c>
      <c r="C1269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2698" s="6" t="str">
        <f>LEFT(Table3[[#This Row],[Last Funding Amount - ORIG]],MIN(FIND({0,1,2,3,4,5,6,7,8,9,0},Table3[[#This Row],[Last Funding Amount - ORIG]]&amp;"0123456789"))-1)</f>
        <v/>
      </c>
      <c r="E12698" t="s">
        <v>13</v>
      </c>
      <c r="H12698">
        <v>2</v>
      </c>
    </row>
    <row r="12699" spans="1:8" x14ac:dyDescent="0.2">
      <c r="A12699" t="s">
        <v>14653</v>
      </c>
      <c r="C1269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2699" s="6" t="str">
        <f>LEFT(Table3[[#This Row],[Last Funding Amount - ORIG]],MIN(FIND({0,1,2,3,4,5,6,7,8,9,0},Table3[[#This Row],[Last Funding Amount - ORIG]]&amp;"0123456789"))-1)</f>
        <v/>
      </c>
      <c r="E12699" t="s">
        <v>112</v>
      </c>
    </row>
    <row r="12700" spans="1:8" x14ac:dyDescent="0.2">
      <c r="A12700" t="s">
        <v>14654</v>
      </c>
      <c r="C1270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2700" s="6" t="str">
        <f>LEFT(Table3[[#This Row],[Last Funding Amount - ORIG]],MIN(FIND({0,1,2,3,4,5,6,7,8,9,0},Table3[[#This Row],[Last Funding Amount - ORIG]]&amp;"0123456789"))-1)</f>
        <v/>
      </c>
      <c r="E12700" t="s">
        <v>112</v>
      </c>
      <c r="H12700">
        <v>1</v>
      </c>
    </row>
    <row r="12701" spans="1:8" x14ac:dyDescent="0.2">
      <c r="A12701" t="s">
        <v>14655</v>
      </c>
      <c r="C1270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2701" s="6" t="str">
        <f>LEFT(Table3[[#This Row],[Last Funding Amount - ORIG]],MIN(FIND({0,1,2,3,4,5,6,7,8,9,0},Table3[[#This Row],[Last Funding Amount - ORIG]]&amp;"0123456789"))-1)</f>
        <v/>
      </c>
      <c r="E12701" t="s">
        <v>16</v>
      </c>
      <c r="G12701">
        <v>1</v>
      </c>
      <c r="H12701">
        <v>1</v>
      </c>
    </row>
    <row r="12702" spans="1:8" x14ac:dyDescent="0.2">
      <c r="A12702" t="s">
        <v>14656</v>
      </c>
      <c r="C1270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2702" s="6" t="str">
        <f>LEFT(Table3[[#This Row],[Last Funding Amount - ORIG]],MIN(FIND({0,1,2,3,4,5,6,7,8,9,0},Table3[[#This Row],[Last Funding Amount - ORIG]]&amp;"0123456789"))-1)</f>
        <v/>
      </c>
      <c r="E12702" t="s">
        <v>13</v>
      </c>
      <c r="H12702">
        <v>1</v>
      </c>
    </row>
    <row r="12703" spans="1:8" x14ac:dyDescent="0.2">
      <c r="A12703" t="s">
        <v>14657</v>
      </c>
      <c r="C1270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2703" s="6" t="str">
        <f>LEFT(Table3[[#This Row],[Last Funding Amount - ORIG]],MIN(FIND({0,1,2,3,4,5,6,7,8,9,0},Table3[[#This Row],[Last Funding Amount - ORIG]]&amp;"0123456789"))-1)</f>
        <v/>
      </c>
      <c r="E12703" t="s">
        <v>13</v>
      </c>
      <c r="H12703">
        <v>1</v>
      </c>
    </row>
    <row r="12704" spans="1:8" x14ac:dyDescent="0.2">
      <c r="A12704" t="s">
        <v>14658</v>
      </c>
      <c r="C1270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2704" s="6" t="str">
        <f>LEFT(Table3[[#This Row],[Last Funding Amount - ORIG]],MIN(FIND({0,1,2,3,4,5,6,7,8,9,0},Table3[[#This Row],[Last Funding Amount - ORIG]]&amp;"0123456789"))-1)</f>
        <v/>
      </c>
      <c r="E12704" t="s">
        <v>13</v>
      </c>
      <c r="H12704">
        <v>1</v>
      </c>
    </row>
    <row r="12705" spans="1:8" x14ac:dyDescent="0.2">
      <c r="A12705" t="s">
        <v>14659</v>
      </c>
      <c r="C1270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2705" s="6" t="str">
        <f>LEFT(Table3[[#This Row],[Last Funding Amount - ORIG]],MIN(FIND({0,1,2,3,4,5,6,7,8,9,0},Table3[[#This Row],[Last Funding Amount - ORIG]]&amp;"0123456789"))-1)</f>
        <v/>
      </c>
      <c r="E12705" t="s">
        <v>13</v>
      </c>
      <c r="G12705">
        <v>1</v>
      </c>
      <c r="H12705">
        <v>1</v>
      </c>
    </row>
    <row r="12706" spans="1:8" x14ac:dyDescent="0.2">
      <c r="A12706" t="s">
        <v>14660</v>
      </c>
      <c r="C1270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2706" s="6" t="str">
        <f>LEFT(Table3[[#This Row],[Last Funding Amount - ORIG]],MIN(FIND({0,1,2,3,4,5,6,7,8,9,0},Table3[[#This Row],[Last Funding Amount - ORIG]]&amp;"0123456789"))-1)</f>
        <v/>
      </c>
      <c r="E12706" t="s">
        <v>13</v>
      </c>
      <c r="H12706">
        <v>1</v>
      </c>
    </row>
    <row r="12707" spans="1:8" x14ac:dyDescent="0.2">
      <c r="A12707" t="s">
        <v>14661</v>
      </c>
      <c r="C1270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2707" s="6" t="str">
        <f>LEFT(Table3[[#This Row],[Last Funding Amount - ORIG]],MIN(FIND({0,1,2,3,4,5,6,7,8,9,0},Table3[[#This Row],[Last Funding Amount - ORIG]]&amp;"0123456789"))-1)</f>
        <v/>
      </c>
      <c r="E12707" t="s">
        <v>112</v>
      </c>
    </row>
    <row r="12708" spans="1:8" x14ac:dyDescent="0.2">
      <c r="A12708" t="s">
        <v>14662</v>
      </c>
      <c r="C1270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2708" s="6" t="str">
        <f>LEFT(Table3[[#This Row],[Last Funding Amount - ORIG]],MIN(FIND({0,1,2,3,4,5,6,7,8,9,0},Table3[[#This Row],[Last Funding Amount - ORIG]]&amp;"0123456789"))-1)</f>
        <v/>
      </c>
      <c r="E12708" t="s">
        <v>13</v>
      </c>
      <c r="H12708">
        <v>1</v>
      </c>
    </row>
    <row r="12709" spans="1:8" x14ac:dyDescent="0.2">
      <c r="A12709" t="s">
        <v>14663</v>
      </c>
      <c r="C1270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2709" s="6" t="str">
        <f>LEFT(Table3[[#This Row],[Last Funding Amount - ORIG]],MIN(FIND({0,1,2,3,4,5,6,7,8,9,0},Table3[[#This Row],[Last Funding Amount - ORIG]]&amp;"0123456789"))-1)</f>
        <v/>
      </c>
      <c r="E12709" t="s">
        <v>16</v>
      </c>
      <c r="G12709">
        <v>1</v>
      </c>
      <c r="H12709">
        <v>1</v>
      </c>
    </row>
    <row r="12710" spans="1:8" x14ac:dyDescent="0.2">
      <c r="A12710" t="s">
        <v>14664</v>
      </c>
      <c r="C1271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2710" s="6" t="str">
        <f>LEFT(Table3[[#This Row],[Last Funding Amount - ORIG]],MIN(FIND({0,1,2,3,4,5,6,7,8,9,0},Table3[[#This Row],[Last Funding Amount - ORIG]]&amp;"0123456789"))-1)</f>
        <v/>
      </c>
      <c r="E12710" t="s">
        <v>112</v>
      </c>
    </row>
    <row r="12711" spans="1:8" x14ac:dyDescent="0.2">
      <c r="A12711" t="s">
        <v>14665</v>
      </c>
      <c r="C1271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2711" s="6" t="str">
        <f>LEFT(Table3[[#This Row],[Last Funding Amount - ORIG]],MIN(FIND({0,1,2,3,4,5,6,7,8,9,0},Table3[[#This Row],[Last Funding Amount - ORIG]]&amp;"0123456789"))-1)</f>
        <v/>
      </c>
      <c r="E12711" t="s">
        <v>56</v>
      </c>
      <c r="G12711">
        <v>1</v>
      </c>
      <c r="H12711">
        <v>1</v>
      </c>
    </row>
    <row r="12712" spans="1:8" x14ac:dyDescent="0.2">
      <c r="A12712" t="s">
        <v>14666</v>
      </c>
      <c r="C1271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2712" s="6" t="str">
        <f>LEFT(Table3[[#This Row],[Last Funding Amount - ORIG]],MIN(FIND({0,1,2,3,4,5,6,7,8,9,0},Table3[[#This Row],[Last Funding Amount - ORIG]]&amp;"0123456789"))-1)</f>
        <v/>
      </c>
      <c r="E12712" t="s">
        <v>16</v>
      </c>
      <c r="H12712">
        <v>1</v>
      </c>
    </row>
    <row r="12713" spans="1:8" x14ac:dyDescent="0.2">
      <c r="A12713" t="s">
        <v>14667</v>
      </c>
      <c r="C1271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2713" s="6" t="str">
        <f>LEFT(Table3[[#This Row],[Last Funding Amount - ORIG]],MIN(FIND({0,1,2,3,4,5,6,7,8,9,0},Table3[[#This Row],[Last Funding Amount - ORIG]]&amp;"0123456789"))-1)</f>
        <v/>
      </c>
      <c r="E12713" t="s">
        <v>20</v>
      </c>
      <c r="H12713">
        <v>1</v>
      </c>
    </row>
    <row r="12714" spans="1:8" x14ac:dyDescent="0.2">
      <c r="A12714" t="s">
        <v>14668</v>
      </c>
      <c r="C1271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2714" s="6" t="str">
        <f>LEFT(Table3[[#This Row],[Last Funding Amount - ORIG]],MIN(FIND({0,1,2,3,4,5,6,7,8,9,0},Table3[[#This Row],[Last Funding Amount - ORIG]]&amp;"0123456789"))-1)</f>
        <v/>
      </c>
      <c r="E12714" t="s">
        <v>112</v>
      </c>
    </row>
    <row r="12715" spans="1:8" x14ac:dyDescent="0.2">
      <c r="A12715" t="s">
        <v>14669</v>
      </c>
      <c r="C1271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2715" s="6" t="str">
        <f>LEFT(Table3[[#This Row],[Last Funding Amount - ORIG]],MIN(FIND({0,1,2,3,4,5,6,7,8,9,0},Table3[[#This Row],[Last Funding Amount - ORIG]]&amp;"0123456789"))-1)</f>
        <v/>
      </c>
      <c r="E12715" t="s">
        <v>112</v>
      </c>
    </row>
    <row r="12716" spans="1:8" x14ac:dyDescent="0.2">
      <c r="A12716" t="s">
        <v>14670</v>
      </c>
      <c r="C1271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2716" s="6" t="str">
        <f>LEFT(Table3[[#This Row],[Last Funding Amount - ORIG]],MIN(FIND({0,1,2,3,4,5,6,7,8,9,0},Table3[[#This Row],[Last Funding Amount - ORIG]]&amp;"0123456789"))-1)</f>
        <v/>
      </c>
      <c r="E12716" t="s">
        <v>22</v>
      </c>
      <c r="H12716">
        <v>1</v>
      </c>
    </row>
    <row r="12717" spans="1:8" x14ac:dyDescent="0.2">
      <c r="A12717" t="s">
        <v>14671</v>
      </c>
      <c r="C1271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2717" s="6" t="str">
        <f>LEFT(Table3[[#This Row],[Last Funding Amount - ORIG]],MIN(FIND({0,1,2,3,4,5,6,7,8,9,0},Table3[[#This Row],[Last Funding Amount - ORIG]]&amp;"0123456789"))-1)</f>
        <v/>
      </c>
      <c r="E12717" t="s">
        <v>13</v>
      </c>
      <c r="H12717">
        <v>2</v>
      </c>
    </row>
    <row r="12718" spans="1:8" x14ac:dyDescent="0.2">
      <c r="A12718" t="s">
        <v>14672</v>
      </c>
      <c r="C1271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2718" s="6" t="str">
        <f>LEFT(Table3[[#This Row],[Last Funding Amount - ORIG]],MIN(FIND({0,1,2,3,4,5,6,7,8,9,0},Table3[[#This Row],[Last Funding Amount - ORIG]]&amp;"0123456789"))-1)</f>
        <v/>
      </c>
      <c r="E12718" t="s">
        <v>112</v>
      </c>
      <c r="H12718">
        <v>1</v>
      </c>
    </row>
    <row r="12719" spans="1:8" x14ac:dyDescent="0.2">
      <c r="A12719" t="s">
        <v>14673</v>
      </c>
      <c r="C1271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2719" s="6" t="str">
        <f>LEFT(Table3[[#This Row],[Last Funding Amount - ORIG]],MIN(FIND({0,1,2,3,4,5,6,7,8,9,0},Table3[[#This Row],[Last Funding Amount - ORIG]]&amp;"0123456789"))-1)</f>
        <v/>
      </c>
      <c r="E12719" t="s">
        <v>112</v>
      </c>
    </row>
    <row r="12720" spans="1:8" x14ac:dyDescent="0.2">
      <c r="A12720" t="s">
        <v>14674</v>
      </c>
      <c r="C1272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2720" s="6" t="str">
        <f>LEFT(Table3[[#This Row],[Last Funding Amount - ORIG]],MIN(FIND({0,1,2,3,4,5,6,7,8,9,0},Table3[[#This Row],[Last Funding Amount - ORIG]]&amp;"0123456789"))-1)</f>
        <v/>
      </c>
      <c r="E12720" t="s">
        <v>13</v>
      </c>
      <c r="H12720">
        <v>2</v>
      </c>
    </row>
    <row r="12721" spans="1:8" x14ac:dyDescent="0.2">
      <c r="A12721" t="s">
        <v>14675</v>
      </c>
      <c r="C1272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2721" s="6" t="str">
        <f>LEFT(Table3[[#This Row],[Last Funding Amount - ORIG]],MIN(FIND({0,1,2,3,4,5,6,7,8,9,0},Table3[[#This Row],[Last Funding Amount - ORIG]]&amp;"0123456789"))-1)</f>
        <v/>
      </c>
      <c r="E12721" t="s">
        <v>208</v>
      </c>
      <c r="G12721">
        <v>1</v>
      </c>
      <c r="H12721">
        <v>1</v>
      </c>
    </row>
    <row r="12722" spans="1:8" x14ac:dyDescent="0.2">
      <c r="A12722" t="s">
        <v>14676</v>
      </c>
      <c r="C1272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2722" s="6" t="str">
        <f>LEFT(Table3[[#This Row],[Last Funding Amount - ORIG]],MIN(FIND({0,1,2,3,4,5,6,7,8,9,0},Table3[[#This Row],[Last Funding Amount - ORIG]]&amp;"0123456789"))-1)</f>
        <v/>
      </c>
      <c r="E12722" t="s">
        <v>112</v>
      </c>
      <c r="H12722">
        <v>2</v>
      </c>
    </row>
    <row r="12723" spans="1:8" x14ac:dyDescent="0.2">
      <c r="A12723" t="s">
        <v>14677</v>
      </c>
      <c r="C1272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2723" s="6" t="str">
        <f>LEFT(Table3[[#This Row],[Last Funding Amount - ORIG]],MIN(FIND({0,1,2,3,4,5,6,7,8,9,0},Table3[[#This Row],[Last Funding Amount - ORIG]]&amp;"0123456789"))-1)</f>
        <v/>
      </c>
      <c r="E12723" t="s">
        <v>13</v>
      </c>
    </row>
    <row r="12724" spans="1:8" x14ac:dyDescent="0.2">
      <c r="A12724" t="s">
        <v>14678</v>
      </c>
      <c r="C1272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2724" s="6" t="str">
        <f>LEFT(Table3[[#This Row],[Last Funding Amount - ORIG]],MIN(FIND({0,1,2,3,4,5,6,7,8,9,0},Table3[[#This Row],[Last Funding Amount - ORIG]]&amp;"0123456789"))-1)</f>
        <v/>
      </c>
      <c r="E12724" t="s">
        <v>13</v>
      </c>
      <c r="G12724">
        <v>1</v>
      </c>
      <c r="H12724">
        <v>1</v>
      </c>
    </row>
    <row r="12725" spans="1:8" x14ac:dyDescent="0.2">
      <c r="A12725" t="s">
        <v>14679</v>
      </c>
      <c r="C1272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2725" s="6" t="str">
        <f>LEFT(Table3[[#This Row],[Last Funding Amount - ORIG]],MIN(FIND({0,1,2,3,4,5,6,7,8,9,0},Table3[[#This Row],[Last Funding Amount - ORIG]]&amp;"0123456789"))-1)</f>
        <v/>
      </c>
      <c r="E12725" t="s">
        <v>20</v>
      </c>
      <c r="H12725">
        <v>1</v>
      </c>
    </row>
    <row r="12726" spans="1:8" x14ac:dyDescent="0.2">
      <c r="A12726" t="s">
        <v>14680</v>
      </c>
      <c r="C1272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2726" s="6" t="str">
        <f>LEFT(Table3[[#This Row],[Last Funding Amount - ORIG]],MIN(FIND({0,1,2,3,4,5,6,7,8,9,0},Table3[[#This Row],[Last Funding Amount - ORIG]]&amp;"0123456789"))-1)</f>
        <v/>
      </c>
      <c r="E12726" t="s">
        <v>101</v>
      </c>
      <c r="H12726">
        <v>1</v>
      </c>
    </row>
    <row r="12727" spans="1:8" x14ac:dyDescent="0.2">
      <c r="A12727" t="s">
        <v>14681</v>
      </c>
      <c r="C1272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2727" s="6" t="str">
        <f>LEFT(Table3[[#This Row],[Last Funding Amount - ORIG]],MIN(FIND({0,1,2,3,4,5,6,7,8,9,0},Table3[[#This Row],[Last Funding Amount - ORIG]]&amp;"0123456789"))-1)</f>
        <v/>
      </c>
      <c r="E12727" t="s">
        <v>16</v>
      </c>
      <c r="H12727">
        <v>1</v>
      </c>
    </row>
    <row r="12728" spans="1:8" x14ac:dyDescent="0.2">
      <c r="A12728" t="s">
        <v>14682</v>
      </c>
      <c r="C1272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2728" s="6" t="str">
        <f>LEFT(Table3[[#This Row],[Last Funding Amount - ORIG]],MIN(FIND({0,1,2,3,4,5,6,7,8,9,0},Table3[[#This Row],[Last Funding Amount - ORIG]]&amp;"0123456789"))-1)</f>
        <v/>
      </c>
      <c r="E12728" t="s">
        <v>13</v>
      </c>
    </row>
    <row r="12729" spans="1:8" x14ac:dyDescent="0.2">
      <c r="A12729" t="s">
        <v>14683</v>
      </c>
      <c r="C1272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2729" s="6" t="str">
        <f>LEFT(Table3[[#This Row],[Last Funding Amount - ORIG]],MIN(FIND({0,1,2,3,4,5,6,7,8,9,0},Table3[[#This Row],[Last Funding Amount - ORIG]]&amp;"0123456789"))-1)</f>
        <v/>
      </c>
      <c r="E12729" t="s">
        <v>56</v>
      </c>
      <c r="G12729">
        <v>1</v>
      </c>
      <c r="H12729">
        <v>1</v>
      </c>
    </row>
    <row r="12730" spans="1:8" x14ac:dyDescent="0.2">
      <c r="A12730" t="s">
        <v>14684</v>
      </c>
      <c r="C1273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2730" s="6" t="str">
        <f>LEFT(Table3[[#This Row],[Last Funding Amount - ORIG]],MIN(FIND({0,1,2,3,4,5,6,7,8,9,0},Table3[[#This Row],[Last Funding Amount - ORIG]]&amp;"0123456789"))-1)</f>
        <v/>
      </c>
      <c r="E12730" t="s">
        <v>112</v>
      </c>
    </row>
    <row r="12731" spans="1:8" x14ac:dyDescent="0.2">
      <c r="A12731" t="s">
        <v>14685</v>
      </c>
      <c r="C1273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2731" s="6" t="str">
        <f>LEFT(Table3[[#This Row],[Last Funding Amount - ORIG]],MIN(FIND({0,1,2,3,4,5,6,7,8,9,0},Table3[[#This Row],[Last Funding Amount - ORIG]]&amp;"0123456789"))-1)</f>
        <v/>
      </c>
      <c r="E12731" t="s">
        <v>16</v>
      </c>
      <c r="G12731">
        <v>1</v>
      </c>
      <c r="H12731">
        <v>1</v>
      </c>
    </row>
    <row r="12732" spans="1:8" x14ac:dyDescent="0.2">
      <c r="A12732" t="s">
        <v>14686</v>
      </c>
      <c r="C1273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2732" s="6" t="str">
        <f>LEFT(Table3[[#This Row],[Last Funding Amount - ORIG]],MIN(FIND({0,1,2,3,4,5,6,7,8,9,0},Table3[[#This Row],[Last Funding Amount - ORIG]]&amp;"0123456789"))-1)</f>
        <v/>
      </c>
      <c r="E12732" t="s">
        <v>208</v>
      </c>
      <c r="H12732">
        <v>1</v>
      </c>
    </row>
    <row r="12733" spans="1:8" x14ac:dyDescent="0.2">
      <c r="A12733" t="s">
        <v>14687</v>
      </c>
      <c r="C1273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2733" s="6" t="str">
        <f>LEFT(Table3[[#This Row],[Last Funding Amount - ORIG]],MIN(FIND({0,1,2,3,4,5,6,7,8,9,0},Table3[[#This Row],[Last Funding Amount - ORIG]]&amp;"0123456789"))-1)</f>
        <v/>
      </c>
      <c r="E12733" t="s">
        <v>13</v>
      </c>
      <c r="H12733">
        <v>1</v>
      </c>
    </row>
    <row r="12734" spans="1:8" x14ac:dyDescent="0.2">
      <c r="A12734" t="s">
        <v>14688</v>
      </c>
      <c r="C1273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2734" s="6" t="str">
        <f>LEFT(Table3[[#This Row],[Last Funding Amount - ORIG]],MIN(FIND({0,1,2,3,4,5,6,7,8,9,0},Table3[[#This Row],[Last Funding Amount - ORIG]]&amp;"0123456789"))-1)</f>
        <v/>
      </c>
      <c r="E12734" t="s">
        <v>112</v>
      </c>
      <c r="H12734">
        <v>1</v>
      </c>
    </row>
    <row r="12735" spans="1:8" x14ac:dyDescent="0.2">
      <c r="A12735" t="s">
        <v>14689</v>
      </c>
      <c r="C1273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2735" s="6" t="str">
        <f>LEFT(Table3[[#This Row],[Last Funding Amount - ORIG]],MIN(FIND({0,1,2,3,4,5,6,7,8,9,0},Table3[[#This Row],[Last Funding Amount - ORIG]]&amp;"0123456789"))-1)</f>
        <v/>
      </c>
      <c r="E12735" t="s">
        <v>56</v>
      </c>
      <c r="H12735">
        <v>1</v>
      </c>
    </row>
    <row r="12736" spans="1:8" x14ac:dyDescent="0.2">
      <c r="A12736" t="s">
        <v>14690</v>
      </c>
      <c r="B12736" s="1">
        <v>500000</v>
      </c>
      <c r="C1273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</v>
      </c>
      <c r="D12736" s="6" t="str">
        <f>LEFT(Table3[[#This Row],[Last Funding Amount - ORIG]],MIN(FIND({0,1,2,3,4,5,6,7,8,9,0},Table3[[#This Row],[Last Funding Amount - ORIG]]&amp;"0123456789"))-1)</f>
        <v/>
      </c>
      <c r="E12736" t="s">
        <v>112</v>
      </c>
      <c r="F12736" s="1">
        <v>500000</v>
      </c>
    </row>
    <row r="12737" spans="1:8" x14ac:dyDescent="0.2">
      <c r="A12737" t="s">
        <v>14691</v>
      </c>
      <c r="C1273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2737" s="6" t="str">
        <f>LEFT(Table3[[#This Row],[Last Funding Amount - ORIG]],MIN(FIND({0,1,2,3,4,5,6,7,8,9,0},Table3[[#This Row],[Last Funding Amount - ORIG]]&amp;"0123456789"))-1)</f>
        <v/>
      </c>
      <c r="E12737" t="s">
        <v>112</v>
      </c>
      <c r="H12737">
        <v>1</v>
      </c>
    </row>
    <row r="12738" spans="1:8" x14ac:dyDescent="0.2">
      <c r="A12738" t="s">
        <v>14692</v>
      </c>
      <c r="C1273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2738" s="6" t="str">
        <f>LEFT(Table3[[#This Row],[Last Funding Amount - ORIG]],MIN(FIND({0,1,2,3,4,5,6,7,8,9,0},Table3[[#This Row],[Last Funding Amount - ORIG]]&amp;"0123456789"))-1)</f>
        <v/>
      </c>
      <c r="E12738" t="s">
        <v>112</v>
      </c>
      <c r="H12738">
        <v>1</v>
      </c>
    </row>
    <row r="12739" spans="1:8" x14ac:dyDescent="0.2">
      <c r="A12739" t="s">
        <v>14693</v>
      </c>
      <c r="B12739" s="1">
        <v>500000</v>
      </c>
      <c r="C1273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</v>
      </c>
      <c r="D12739" s="6" t="str">
        <f>LEFT(Table3[[#This Row],[Last Funding Amount - ORIG]],MIN(FIND({0,1,2,3,4,5,6,7,8,9,0},Table3[[#This Row],[Last Funding Amount - ORIG]]&amp;"0123456789"))-1)</f>
        <v/>
      </c>
      <c r="E12739" t="s">
        <v>112</v>
      </c>
      <c r="F12739" s="1">
        <v>500000</v>
      </c>
      <c r="H12739">
        <v>1</v>
      </c>
    </row>
    <row r="12740" spans="1:8" x14ac:dyDescent="0.2">
      <c r="A12740" t="s">
        <v>14694</v>
      </c>
      <c r="C1274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2740" s="6" t="str">
        <f>LEFT(Table3[[#This Row],[Last Funding Amount - ORIG]],MIN(FIND({0,1,2,3,4,5,6,7,8,9,0},Table3[[#This Row],[Last Funding Amount - ORIG]]&amp;"0123456789"))-1)</f>
        <v/>
      </c>
      <c r="E12740" t="s">
        <v>13</v>
      </c>
      <c r="H12740">
        <v>2</v>
      </c>
    </row>
    <row r="12741" spans="1:8" x14ac:dyDescent="0.2">
      <c r="A12741" t="s">
        <v>14695</v>
      </c>
      <c r="C1274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2741" s="6" t="str">
        <f>LEFT(Table3[[#This Row],[Last Funding Amount - ORIG]],MIN(FIND({0,1,2,3,4,5,6,7,8,9,0},Table3[[#This Row],[Last Funding Amount - ORIG]]&amp;"0123456789"))-1)</f>
        <v/>
      </c>
      <c r="E12741" t="s">
        <v>13</v>
      </c>
      <c r="H12741">
        <v>2</v>
      </c>
    </row>
    <row r="12742" spans="1:8" x14ac:dyDescent="0.2">
      <c r="A12742" t="s">
        <v>14696</v>
      </c>
      <c r="C1274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2742" s="6" t="str">
        <f>LEFT(Table3[[#This Row],[Last Funding Amount - ORIG]],MIN(FIND({0,1,2,3,4,5,6,7,8,9,0},Table3[[#This Row],[Last Funding Amount - ORIG]]&amp;"0123456789"))-1)</f>
        <v/>
      </c>
      <c r="E12742" t="s">
        <v>112</v>
      </c>
      <c r="H12742">
        <v>1</v>
      </c>
    </row>
    <row r="12743" spans="1:8" x14ac:dyDescent="0.2">
      <c r="A12743" t="s">
        <v>14697</v>
      </c>
      <c r="B12743" t="s">
        <v>798</v>
      </c>
      <c r="C1274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</v>
      </c>
      <c r="D12743" s="5" t="str">
        <f>LEFT(Table3[[#This Row],[Last Funding Amount - ORIG]],MIN(FIND({0,1,2,3,4,5,6,7,8,9,0},Table3[[#This Row],[Last Funding Amount - ORIG]]&amp;"0123456789"))-1)</f>
        <v>å£</v>
      </c>
      <c r="E12743" t="s">
        <v>112</v>
      </c>
      <c r="F12743" t="s">
        <v>14698</v>
      </c>
    </row>
    <row r="12744" spans="1:8" x14ac:dyDescent="0.2">
      <c r="A12744" t="s">
        <v>14699</v>
      </c>
      <c r="C1274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2744" s="6" t="str">
        <f>LEFT(Table3[[#This Row],[Last Funding Amount - ORIG]],MIN(FIND({0,1,2,3,4,5,6,7,8,9,0},Table3[[#This Row],[Last Funding Amount - ORIG]]&amp;"0123456789"))-1)</f>
        <v/>
      </c>
      <c r="E12744" t="s">
        <v>208</v>
      </c>
      <c r="G12744">
        <v>1</v>
      </c>
      <c r="H12744">
        <v>1</v>
      </c>
    </row>
    <row r="12745" spans="1:8" x14ac:dyDescent="0.2">
      <c r="A12745" t="s">
        <v>14700</v>
      </c>
      <c r="C1274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2745" s="6" t="str">
        <f>LEFT(Table3[[#This Row],[Last Funding Amount - ORIG]],MIN(FIND({0,1,2,3,4,5,6,7,8,9,0},Table3[[#This Row],[Last Funding Amount - ORIG]]&amp;"0123456789"))-1)</f>
        <v/>
      </c>
      <c r="E12745" t="s">
        <v>13</v>
      </c>
      <c r="H12745">
        <v>2</v>
      </c>
    </row>
    <row r="12746" spans="1:8" x14ac:dyDescent="0.2">
      <c r="A12746" t="s">
        <v>14701</v>
      </c>
      <c r="C1274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2746" s="6" t="str">
        <f>LEFT(Table3[[#This Row],[Last Funding Amount - ORIG]],MIN(FIND({0,1,2,3,4,5,6,7,8,9,0},Table3[[#This Row],[Last Funding Amount - ORIG]]&amp;"0123456789"))-1)</f>
        <v/>
      </c>
      <c r="E12746" t="s">
        <v>208</v>
      </c>
      <c r="G12746">
        <v>1</v>
      </c>
      <c r="H12746">
        <v>1</v>
      </c>
    </row>
    <row r="12747" spans="1:8" x14ac:dyDescent="0.2">
      <c r="A12747" t="s">
        <v>14702</v>
      </c>
      <c r="B12747" t="s">
        <v>10484</v>
      </c>
      <c r="C1274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35000</v>
      </c>
      <c r="D12747" s="5" t="str">
        <f>LEFT(Table3[[#This Row],[Last Funding Amount - ORIG]],MIN(FIND({0,1,2,3,4,5,6,7,8,9,0},Table3[[#This Row],[Last Funding Amount - ORIG]]&amp;"0123456789"))-1)</f>
        <v>‰âÂ</v>
      </c>
      <c r="E12747" t="s">
        <v>112</v>
      </c>
      <c r="F12747" t="s">
        <v>2752</v>
      </c>
      <c r="H12747">
        <v>2</v>
      </c>
    </row>
    <row r="12748" spans="1:8" x14ac:dyDescent="0.2">
      <c r="A12748" t="s">
        <v>14703</v>
      </c>
      <c r="C1274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2748" s="6" t="str">
        <f>LEFT(Table3[[#This Row],[Last Funding Amount - ORIG]],MIN(FIND({0,1,2,3,4,5,6,7,8,9,0},Table3[[#This Row],[Last Funding Amount - ORIG]]&amp;"0123456789"))-1)</f>
        <v/>
      </c>
      <c r="E12748" t="s">
        <v>13</v>
      </c>
      <c r="H12748">
        <v>2</v>
      </c>
    </row>
    <row r="12749" spans="1:8" x14ac:dyDescent="0.2">
      <c r="A12749" t="s">
        <v>14704</v>
      </c>
      <c r="C1274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2749" s="6" t="str">
        <f>LEFT(Table3[[#This Row],[Last Funding Amount - ORIG]],MIN(FIND({0,1,2,3,4,5,6,7,8,9,0},Table3[[#This Row],[Last Funding Amount - ORIG]]&amp;"0123456789"))-1)</f>
        <v/>
      </c>
      <c r="E12749" t="s">
        <v>16</v>
      </c>
      <c r="H12749">
        <v>1</v>
      </c>
    </row>
    <row r="12750" spans="1:8" x14ac:dyDescent="0.2">
      <c r="A12750" t="s">
        <v>14705</v>
      </c>
      <c r="C1275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2750" s="6" t="str">
        <f>LEFT(Table3[[#This Row],[Last Funding Amount - ORIG]],MIN(FIND({0,1,2,3,4,5,6,7,8,9,0},Table3[[#This Row],[Last Funding Amount - ORIG]]&amp;"0123456789"))-1)</f>
        <v/>
      </c>
      <c r="E12750" t="s">
        <v>13</v>
      </c>
      <c r="H12750">
        <v>2</v>
      </c>
    </row>
    <row r="12751" spans="1:8" x14ac:dyDescent="0.2">
      <c r="A12751" t="s">
        <v>14706</v>
      </c>
      <c r="C1275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2751" s="6" t="str">
        <f>LEFT(Table3[[#This Row],[Last Funding Amount - ORIG]],MIN(FIND({0,1,2,3,4,5,6,7,8,9,0},Table3[[#This Row],[Last Funding Amount - ORIG]]&amp;"0123456789"))-1)</f>
        <v/>
      </c>
      <c r="E12751" t="s">
        <v>13</v>
      </c>
      <c r="H12751">
        <v>1</v>
      </c>
    </row>
    <row r="12752" spans="1:8" x14ac:dyDescent="0.2">
      <c r="A12752" t="s">
        <v>14707</v>
      </c>
      <c r="C1275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2752" s="6" t="str">
        <f>LEFT(Table3[[#This Row],[Last Funding Amount - ORIG]],MIN(FIND({0,1,2,3,4,5,6,7,8,9,0},Table3[[#This Row],[Last Funding Amount - ORIG]]&amp;"0123456789"))-1)</f>
        <v/>
      </c>
      <c r="E12752" t="s">
        <v>112</v>
      </c>
    </row>
    <row r="12753" spans="1:8" x14ac:dyDescent="0.2">
      <c r="A12753" t="s">
        <v>14708</v>
      </c>
      <c r="C1275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2753" s="6" t="str">
        <f>LEFT(Table3[[#This Row],[Last Funding Amount - ORIG]],MIN(FIND({0,1,2,3,4,5,6,7,8,9,0},Table3[[#This Row],[Last Funding Amount - ORIG]]&amp;"0123456789"))-1)</f>
        <v/>
      </c>
      <c r="E12753" t="s">
        <v>13</v>
      </c>
      <c r="H12753">
        <v>2</v>
      </c>
    </row>
    <row r="12754" spans="1:8" x14ac:dyDescent="0.2">
      <c r="A12754" t="s">
        <v>14709</v>
      </c>
      <c r="C1275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2754" s="6" t="str">
        <f>LEFT(Table3[[#This Row],[Last Funding Amount - ORIG]],MIN(FIND({0,1,2,3,4,5,6,7,8,9,0},Table3[[#This Row],[Last Funding Amount - ORIG]]&amp;"0123456789"))-1)</f>
        <v/>
      </c>
      <c r="E12754" t="s">
        <v>112</v>
      </c>
    </row>
    <row r="12755" spans="1:8" x14ac:dyDescent="0.2">
      <c r="A12755" t="s">
        <v>14710</v>
      </c>
      <c r="C1275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2755" s="6" t="str">
        <f>LEFT(Table3[[#This Row],[Last Funding Amount - ORIG]],MIN(FIND({0,1,2,3,4,5,6,7,8,9,0},Table3[[#This Row],[Last Funding Amount - ORIG]]&amp;"0123456789"))-1)</f>
        <v/>
      </c>
      <c r="E12755" t="s">
        <v>13</v>
      </c>
      <c r="H12755">
        <v>2</v>
      </c>
    </row>
    <row r="12756" spans="1:8" x14ac:dyDescent="0.2">
      <c r="A12756" t="s">
        <v>14711</v>
      </c>
      <c r="C1275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2756" s="6" t="str">
        <f>LEFT(Table3[[#This Row],[Last Funding Amount - ORIG]],MIN(FIND({0,1,2,3,4,5,6,7,8,9,0},Table3[[#This Row],[Last Funding Amount - ORIG]]&amp;"0123456789"))-1)</f>
        <v/>
      </c>
      <c r="E12756" t="s">
        <v>112</v>
      </c>
      <c r="H12756">
        <v>1</v>
      </c>
    </row>
    <row r="12757" spans="1:8" x14ac:dyDescent="0.2">
      <c r="A12757" t="s">
        <v>14712</v>
      </c>
      <c r="C1275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2757" s="6" t="str">
        <f>LEFT(Table3[[#This Row],[Last Funding Amount - ORIG]],MIN(FIND({0,1,2,3,4,5,6,7,8,9,0},Table3[[#This Row],[Last Funding Amount - ORIG]]&amp;"0123456789"))-1)</f>
        <v/>
      </c>
      <c r="E12757" t="s">
        <v>13</v>
      </c>
      <c r="H12757">
        <v>2</v>
      </c>
    </row>
    <row r="12758" spans="1:8" x14ac:dyDescent="0.2">
      <c r="A12758" t="s">
        <v>14713</v>
      </c>
      <c r="C1275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2758" s="6" t="str">
        <f>LEFT(Table3[[#This Row],[Last Funding Amount - ORIG]],MIN(FIND({0,1,2,3,4,5,6,7,8,9,0},Table3[[#This Row],[Last Funding Amount - ORIG]]&amp;"0123456789"))-1)</f>
        <v/>
      </c>
      <c r="E12758" t="s">
        <v>13</v>
      </c>
      <c r="H12758">
        <v>2</v>
      </c>
    </row>
    <row r="12759" spans="1:8" x14ac:dyDescent="0.2">
      <c r="A12759" t="s">
        <v>14714</v>
      </c>
      <c r="C1275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2759" s="6" t="str">
        <f>LEFT(Table3[[#This Row],[Last Funding Amount - ORIG]],MIN(FIND({0,1,2,3,4,5,6,7,8,9,0},Table3[[#This Row],[Last Funding Amount - ORIG]]&amp;"0123456789"))-1)</f>
        <v/>
      </c>
      <c r="E12759" t="s">
        <v>112</v>
      </c>
      <c r="H12759">
        <v>1</v>
      </c>
    </row>
    <row r="12760" spans="1:8" x14ac:dyDescent="0.2">
      <c r="A12760" t="s">
        <v>14715</v>
      </c>
      <c r="C1276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2760" s="6" t="str">
        <f>LEFT(Table3[[#This Row],[Last Funding Amount - ORIG]],MIN(FIND({0,1,2,3,4,5,6,7,8,9,0},Table3[[#This Row],[Last Funding Amount - ORIG]]&amp;"0123456789"))-1)</f>
        <v/>
      </c>
      <c r="E12760" t="s">
        <v>112</v>
      </c>
    </row>
    <row r="12761" spans="1:8" x14ac:dyDescent="0.2">
      <c r="A12761" t="s">
        <v>14716</v>
      </c>
      <c r="C1276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2761" s="6" t="str">
        <f>LEFT(Table3[[#This Row],[Last Funding Amount - ORIG]],MIN(FIND({0,1,2,3,4,5,6,7,8,9,0},Table3[[#This Row],[Last Funding Amount - ORIG]]&amp;"0123456789"))-1)</f>
        <v/>
      </c>
      <c r="E12761" t="s">
        <v>112</v>
      </c>
      <c r="H12761">
        <v>6</v>
      </c>
    </row>
    <row r="12762" spans="1:8" x14ac:dyDescent="0.2">
      <c r="A12762" t="s">
        <v>14717</v>
      </c>
      <c r="C1276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2762" s="6" t="str">
        <f>LEFT(Table3[[#This Row],[Last Funding Amount - ORIG]],MIN(FIND({0,1,2,3,4,5,6,7,8,9,0},Table3[[#This Row],[Last Funding Amount - ORIG]]&amp;"0123456789"))-1)</f>
        <v/>
      </c>
      <c r="E12762" t="s">
        <v>101</v>
      </c>
      <c r="G12762">
        <v>1</v>
      </c>
      <c r="H12762">
        <v>1</v>
      </c>
    </row>
    <row r="12763" spans="1:8" x14ac:dyDescent="0.2">
      <c r="A12763" t="s">
        <v>14718</v>
      </c>
      <c r="C1276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2763" s="6" t="str">
        <f>LEFT(Table3[[#This Row],[Last Funding Amount - ORIG]],MIN(FIND({0,1,2,3,4,5,6,7,8,9,0},Table3[[#This Row],[Last Funding Amount - ORIG]]&amp;"0123456789"))-1)</f>
        <v/>
      </c>
      <c r="E12763" t="s">
        <v>13</v>
      </c>
      <c r="G12763">
        <v>1</v>
      </c>
      <c r="H12763">
        <v>1</v>
      </c>
    </row>
    <row r="12764" spans="1:8" x14ac:dyDescent="0.2">
      <c r="A12764" t="s">
        <v>14719</v>
      </c>
      <c r="C1276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2764" s="6" t="str">
        <f>LEFT(Table3[[#This Row],[Last Funding Amount - ORIG]],MIN(FIND({0,1,2,3,4,5,6,7,8,9,0},Table3[[#This Row],[Last Funding Amount - ORIG]]&amp;"0123456789"))-1)</f>
        <v/>
      </c>
      <c r="E12764" t="s">
        <v>112</v>
      </c>
      <c r="H12764">
        <v>1</v>
      </c>
    </row>
    <row r="12765" spans="1:8" x14ac:dyDescent="0.2">
      <c r="A12765" t="s">
        <v>14720</v>
      </c>
      <c r="C1276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2765" s="6" t="str">
        <f>LEFT(Table3[[#This Row],[Last Funding Amount - ORIG]],MIN(FIND({0,1,2,3,4,5,6,7,8,9,0},Table3[[#This Row],[Last Funding Amount - ORIG]]&amp;"0123456789"))-1)</f>
        <v/>
      </c>
      <c r="E12765" t="s">
        <v>112</v>
      </c>
      <c r="H12765">
        <v>1</v>
      </c>
    </row>
    <row r="12766" spans="1:8" x14ac:dyDescent="0.2">
      <c r="A12766" t="s">
        <v>14721</v>
      </c>
      <c r="C1276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2766" s="6" t="str">
        <f>LEFT(Table3[[#This Row],[Last Funding Amount - ORIG]],MIN(FIND({0,1,2,3,4,5,6,7,8,9,0},Table3[[#This Row],[Last Funding Amount - ORIG]]&amp;"0123456789"))-1)</f>
        <v/>
      </c>
      <c r="E12766" t="s">
        <v>112</v>
      </c>
    </row>
    <row r="12767" spans="1:8" x14ac:dyDescent="0.2">
      <c r="A12767" t="s">
        <v>14722</v>
      </c>
      <c r="C1276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2767" s="6" t="str">
        <f>LEFT(Table3[[#This Row],[Last Funding Amount - ORIG]],MIN(FIND({0,1,2,3,4,5,6,7,8,9,0},Table3[[#This Row],[Last Funding Amount - ORIG]]&amp;"0123456789"))-1)</f>
        <v/>
      </c>
      <c r="E12767" t="s">
        <v>13</v>
      </c>
      <c r="H12767">
        <v>1</v>
      </c>
    </row>
    <row r="12768" spans="1:8" x14ac:dyDescent="0.2">
      <c r="A12768" t="s">
        <v>14723</v>
      </c>
      <c r="C1276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2768" s="6" t="str">
        <f>LEFT(Table3[[#This Row],[Last Funding Amount - ORIG]],MIN(FIND({0,1,2,3,4,5,6,7,8,9,0},Table3[[#This Row],[Last Funding Amount - ORIG]]&amp;"0123456789"))-1)</f>
        <v/>
      </c>
      <c r="E12768" t="s">
        <v>112</v>
      </c>
      <c r="H12768">
        <v>1</v>
      </c>
    </row>
    <row r="12769" spans="1:8" x14ac:dyDescent="0.2">
      <c r="A12769" t="s">
        <v>14724</v>
      </c>
      <c r="C1276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2769" s="6" t="str">
        <f>LEFT(Table3[[#This Row],[Last Funding Amount - ORIG]],MIN(FIND({0,1,2,3,4,5,6,7,8,9,0},Table3[[#This Row],[Last Funding Amount - ORIG]]&amp;"0123456789"))-1)</f>
        <v/>
      </c>
      <c r="E12769" t="s">
        <v>13</v>
      </c>
      <c r="H12769">
        <v>1</v>
      </c>
    </row>
    <row r="12770" spans="1:8" x14ac:dyDescent="0.2">
      <c r="A12770" t="s">
        <v>14725</v>
      </c>
      <c r="C1277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2770" s="6" t="str">
        <f>LEFT(Table3[[#This Row],[Last Funding Amount - ORIG]],MIN(FIND({0,1,2,3,4,5,6,7,8,9,0},Table3[[#This Row],[Last Funding Amount - ORIG]]&amp;"0123456789"))-1)</f>
        <v/>
      </c>
      <c r="E12770" t="s">
        <v>112</v>
      </c>
      <c r="H12770">
        <v>1</v>
      </c>
    </row>
    <row r="12771" spans="1:8" x14ac:dyDescent="0.2">
      <c r="A12771" t="s">
        <v>14726</v>
      </c>
      <c r="C1277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2771" s="6" t="str">
        <f>LEFT(Table3[[#This Row],[Last Funding Amount - ORIG]],MIN(FIND({0,1,2,3,4,5,6,7,8,9,0},Table3[[#This Row],[Last Funding Amount - ORIG]]&amp;"0123456789"))-1)</f>
        <v/>
      </c>
      <c r="E12771" t="s">
        <v>16</v>
      </c>
      <c r="H12771">
        <v>1</v>
      </c>
    </row>
    <row r="12772" spans="1:8" x14ac:dyDescent="0.2">
      <c r="A12772" t="s">
        <v>14727</v>
      </c>
      <c r="C1277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2772" s="6" t="str">
        <f>LEFT(Table3[[#This Row],[Last Funding Amount - ORIG]],MIN(FIND({0,1,2,3,4,5,6,7,8,9,0},Table3[[#This Row],[Last Funding Amount - ORIG]]&amp;"0123456789"))-1)</f>
        <v/>
      </c>
      <c r="E12772" t="s">
        <v>112</v>
      </c>
      <c r="H12772">
        <v>2</v>
      </c>
    </row>
    <row r="12773" spans="1:8" x14ac:dyDescent="0.2">
      <c r="A12773" t="s">
        <v>14728</v>
      </c>
      <c r="C1277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2773" s="6" t="str">
        <f>LEFT(Table3[[#This Row],[Last Funding Amount - ORIG]],MIN(FIND({0,1,2,3,4,5,6,7,8,9,0},Table3[[#This Row],[Last Funding Amount - ORIG]]&amp;"0123456789"))-1)</f>
        <v/>
      </c>
      <c r="E12773" t="s">
        <v>44</v>
      </c>
      <c r="G12773">
        <v>1</v>
      </c>
      <c r="H12773">
        <v>1</v>
      </c>
    </row>
    <row r="12774" spans="1:8" x14ac:dyDescent="0.2">
      <c r="A12774" t="s">
        <v>14729</v>
      </c>
      <c r="C1277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2774" s="6" t="str">
        <f>LEFT(Table3[[#This Row],[Last Funding Amount - ORIG]],MIN(FIND({0,1,2,3,4,5,6,7,8,9,0},Table3[[#This Row],[Last Funding Amount - ORIG]]&amp;"0123456789"))-1)</f>
        <v/>
      </c>
      <c r="E12774" t="s">
        <v>112</v>
      </c>
      <c r="H12774">
        <v>1</v>
      </c>
    </row>
    <row r="12775" spans="1:8" x14ac:dyDescent="0.2">
      <c r="A12775" t="s">
        <v>14730</v>
      </c>
      <c r="C1277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2775" s="6" t="str">
        <f>LEFT(Table3[[#This Row],[Last Funding Amount - ORIG]],MIN(FIND({0,1,2,3,4,5,6,7,8,9,0},Table3[[#This Row],[Last Funding Amount - ORIG]]&amp;"0123456789"))-1)</f>
        <v/>
      </c>
      <c r="E12775" t="s">
        <v>13</v>
      </c>
      <c r="H12775">
        <v>1</v>
      </c>
    </row>
    <row r="12776" spans="1:8" x14ac:dyDescent="0.2">
      <c r="A12776" t="s">
        <v>14731</v>
      </c>
      <c r="C1277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2776" s="6" t="str">
        <f>LEFT(Table3[[#This Row],[Last Funding Amount - ORIG]],MIN(FIND({0,1,2,3,4,5,6,7,8,9,0},Table3[[#This Row],[Last Funding Amount - ORIG]]&amp;"0123456789"))-1)</f>
        <v/>
      </c>
      <c r="E12776" t="s">
        <v>16</v>
      </c>
      <c r="G12776">
        <v>1</v>
      </c>
      <c r="H12776">
        <v>1</v>
      </c>
    </row>
    <row r="12777" spans="1:8" x14ac:dyDescent="0.2">
      <c r="A12777" t="s">
        <v>14732</v>
      </c>
      <c r="C1277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2777" s="6" t="str">
        <f>LEFT(Table3[[#This Row],[Last Funding Amount - ORIG]],MIN(FIND({0,1,2,3,4,5,6,7,8,9,0},Table3[[#This Row],[Last Funding Amount - ORIG]]&amp;"0123456789"))-1)</f>
        <v/>
      </c>
      <c r="E12777" t="s">
        <v>13</v>
      </c>
      <c r="H12777">
        <v>2</v>
      </c>
    </row>
    <row r="12778" spans="1:8" x14ac:dyDescent="0.2">
      <c r="A12778" t="s">
        <v>14733</v>
      </c>
      <c r="C1277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2778" s="6" t="str">
        <f>LEFT(Table3[[#This Row],[Last Funding Amount - ORIG]],MIN(FIND({0,1,2,3,4,5,6,7,8,9,0},Table3[[#This Row],[Last Funding Amount - ORIG]]&amp;"0123456789"))-1)</f>
        <v/>
      </c>
      <c r="E12778" t="s">
        <v>112</v>
      </c>
      <c r="G12778">
        <v>1</v>
      </c>
      <c r="H12778">
        <v>1</v>
      </c>
    </row>
    <row r="12779" spans="1:8" x14ac:dyDescent="0.2">
      <c r="A12779" t="s">
        <v>14734</v>
      </c>
      <c r="C1277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2779" s="6" t="str">
        <f>LEFT(Table3[[#This Row],[Last Funding Amount - ORIG]],MIN(FIND({0,1,2,3,4,5,6,7,8,9,0},Table3[[#This Row],[Last Funding Amount - ORIG]]&amp;"0123456789"))-1)</f>
        <v/>
      </c>
      <c r="E12779" t="s">
        <v>20</v>
      </c>
    </row>
    <row r="12780" spans="1:8" x14ac:dyDescent="0.2">
      <c r="A12780" t="s">
        <v>14735</v>
      </c>
      <c r="C1278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2780" s="6" t="str">
        <f>LEFT(Table3[[#This Row],[Last Funding Amount - ORIG]],MIN(FIND({0,1,2,3,4,5,6,7,8,9,0},Table3[[#This Row],[Last Funding Amount - ORIG]]&amp;"0123456789"))-1)</f>
        <v/>
      </c>
      <c r="E12780" t="s">
        <v>13</v>
      </c>
      <c r="H12780">
        <v>1</v>
      </c>
    </row>
    <row r="12781" spans="1:8" x14ac:dyDescent="0.2">
      <c r="A12781" t="s">
        <v>14736</v>
      </c>
      <c r="C1278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2781" s="6" t="str">
        <f>LEFT(Table3[[#This Row],[Last Funding Amount - ORIG]],MIN(FIND({0,1,2,3,4,5,6,7,8,9,0},Table3[[#This Row],[Last Funding Amount - ORIG]]&amp;"0123456789"))-1)</f>
        <v/>
      </c>
      <c r="E12781" t="s">
        <v>112</v>
      </c>
      <c r="H12781">
        <v>1</v>
      </c>
    </row>
    <row r="12782" spans="1:8" x14ac:dyDescent="0.2">
      <c r="A12782" t="s">
        <v>14737</v>
      </c>
      <c r="C1278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2782" s="6" t="str">
        <f>LEFT(Table3[[#This Row],[Last Funding Amount - ORIG]],MIN(FIND({0,1,2,3,4,5,6,7,8,9,0},Table3[[#This Row],[Last Funding Amount - ORIG]]&amp;"0123456789"))-1)</f>
        <v/>
      </c>
      <c r="E12782" t="s">
        <v>112</v>
      </c>
      <c r="H12782">
        <v>1</v>
      </c>
    </row>
    <row r="12783" spans="1:8" x14ac:dyDescent="0.2">
      <c r="A12783" t="s">
        <v>14738</v>
      </c>
      <c r="C1278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2783" s="6" t="str">
        <f>LEFT(Table3[[#This Row],[Last Funding Amount - ORIG]],MIN(FIND({0,1,2,3,4,5,6,7,8,9,0},Table3[[#This Row],[Last Funding Amount - ORIG]]&amp;"0123456789"))-1)</f>
        <v/>
      </c>
      <c r="E12783" t="s">
        <v>112</v>
      </c>
      <c r="H12783">
        <v>1</v>
      </c>
    </row>
    <row r="12784" spans="1:8" x14ac:dyDescent="0.2">
      <c r="A12784" t="s">
        <v>14739</v>
      </c>
      <c r="C1278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2784" s="6" t="str">
        <f>LEFT(Table3[[#This Row],[Last Funding Amount - ORIG]],MIN(FIND({0,1,2,3,4,5,6,7,8,9,0},Table3[[#This Row],[Last Funding Amount - ORIG]]&amp;"0123456789"))-1)</f>
        <v/>
      </c>
      <c r="E12784" t="s">
        <v>13</v>
      </c>
      <c r="H12784">
        <v>1</v>
      </c>
    </row>
    <row r="12785" spans="1:8" x14ac:dyDescent="0.2">
      <c r="A12785" t="s">
        <v>14740</v>
      </c>
      <c r="C1278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2785" s="6" t="str">
        <f>LEFT(Table3[[#This Row],[Last Funding Amount - ORIG]],MIN(FIND({0,1,2,3,4,5,6,7,8,9,0},Table3[[#This Row],[Last Funding Amount - ORIG]]&amp;"0123456789"))-1)</f>
        <v/>
      </c>
      <c r="E12785" t="s">
        <v>13</v>
      </c>
      <c r="H12785">
        <v>1</v>
      </c>
    </row>
    <row r="12786" spans="1:8" x14ac:dyDescent="0.2">
      <c r="A12786" t="s">
        <v>14741</v>
      </c>
      <c r="C1278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2786" s="6" t="str">
        <f>LEFT(Table3[[#This Row],[Last Funding Amount - ORIG]],MIN(FIND({0,1,2,3,4,5,6,7,8,9,0},Table3[[#This Row],[Last Funding Amount - ORIG]]&amp;"0123456789"))-1)</f>
        <v/>
      </c>
      <c r="E12786" t="s">
        <v>56</v>
      </c>
      <c r="H12786">
        <v>1</v>
      </c>
    </row>
    <row r="12787" spans="1:8" x14ac:dyDescent="0.2">
      <c r="A12787" t="s">
        <v>14742</v>
      </c>
      <c r="C1278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2787" s="6" t="str">
        <f>LEFT(Table3[[#This Row],[Last Funding Amount - ORIG]],MIN(FIND({0,1,2,3,4,5,6,7,8,9,0},Table3[[#This Row],[Last Funding Amount - ORIG]]&amp;"0123456789"))-1)</f>
        <v/>
      </c>
      <c r="E12787" t="s">
        <v>56</v>
      </c>
    </row>
    <row r="12788" spans="1:8" x14ac:dyDescent="0.2">
      <c r="A12788" t="s">
        <v>14743</v>
      </c>
      <c r="B12788" s="1">
        <v>31000000</v>
      </c>
      <c r="C1278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31000000</v>
      </c>
      <c r="D12788" s="6" t="str">
        <f>LEFT(Table3[[#This Row],[Last Funding Amount - ORIG]],MIN(FIND({0,1,2,3,4,5,6,7,8,9,0},Table3[[#This Row],[Last Funding Amount - ORIG]]&amp;"0123456789"))-1)</f>
        <v/>
      </c>
      <c r="E12788" t="s">
        <v>208</v>
      </c>
      <c r="F12788" s="1">
        <v>321471856</v>
      </c>
      <c r="G12788">
        <v>5</v>
      </c>
      <c r="H12788">
        <v>18</v>
      </c>
    </row>
    <row r="12789" spans="1:8" x14ac:dyDescent="0.2">
      <c r="A12789" t="s">
        <v>14744</v>
      </c>
      <c r="B12789" s="1">
        <v>72000000</v>
      </c>
      <c r="C1278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72000000</v>
      </c>
      <c r="D12789" s="6" t="str">
        <f>LEFT(Table3[[#This Row],[Last Funding Amount - ORIG]],MIN(FIND({0,1,2,3,4,5,6,7,8,9,0},Table3[[#This Row],[Last Funding Amount - ORIG]]&amp;"0123456789"))-1)</f>
        <v/>
      </c>
      <c r="E12789" t="s">
        <v>11</v>
      </c>
      <c r="F12789" s="1">
        <v>112500000</v>
      </c>
      <c r="G12789">
        <v>1</v>
      </c>
      <c r="H12789">
        <v>12</v>
      </c>
    </row>
    <row r="12790" spans="1:8" x14ac:dyDescent="0.2">
      <c r="A12790" t="s">
        <v>14745</v>
      </c>
      <c r="B12790" s="1">
        <v>82000000</v>
      </c>
      <c r="C1279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82000000</v>
      </c>
      <c r="D12790" s="6" t="str">
        <f>LEFT(Table3[[#This Row],[Last Funding Amount - ORIG]],MIN(FIND({0,1,2,3,4,5,6,7,8,9,0},Table3[[#This Row],[Last Funding Amount - ORIG]]&amp;"0123456789"))-1)</f>
        <v/>
      </c>
      <c r="E12790" t="s">
        <v>36</v>
      </c>
      <c r="F12790" s="1">
        <v>82000000</v>
      </c>
      <c r="G12790">
        <v>1</v>
      </c>
      <c r="H12790">
        <v>1</v>
      </c>
    </row>
    <row r="12791" spans="1:8" x14ac:dyDescent="0.2">
      <c r="A12791" t="s">
        <v>14746</v>
      </c>
      <c r="B12791" s="1">
        <v>244000000</v>
      </c>
      <c r="C1279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244000000</v>
      </c>
      <c r="D12791" s="6" t="str">
        <f>LEFT(Table3[[#This Row],[Last Funding Amount - ORIG]],MIN(FIND({0,1,2,3,4,5,6,7,8,9,0},Table3[[#This Row],[Last Funding Amount - ORIG]]&amp;"0123456789"))-1)</f>
        <v/>
      </c>
      <c r="E12791" t="s">
        <v>16</v>
      </c>
      <c r="F12791" s="1">
        <v>244000000</v>
      </c>
      <c r="H12791">
        <v>4</v>
      </c>
    </row>
    <row r="12792" spans="1:8" x14ac:dyDescent="0.2">
      <c r="A12792" t="s">
        <v>14747</v>
      </c>
      <c r="B12792" s="1">
        <v>55000000</v>
      </c>
      <c r="C1279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55000000</v>
      </c>
      <c r="D12792" s="6" t="str">
        <f>LEFT(Table3[[#This Row],[Last Funding Amount - ORIG]],MIN(FIND({0,1,2,3,4,5,6,7,8,9,0},Table3[[#This Row],[Last Funding Amount - ORIG]]&amp;"0123456789"))-1)</f>
        <v/>
      </c>
      <c r="E12792" t="s">
        <v>56</v>
      </c>
      <c r="F12792" s="1">
        <v>416200000</v>
      </c>
      <c r="G12792">
        <v>4</v>
      </c>
      <c r="H12792">
        <v>19</v>
      </c>
    </row>
    <row r="12793" spans="1:8" x14ac:dyDescent="0.2">
      <c r="A12793" t="s">
        <v>14748</v>
      </c>
      <c r="B12793" s="1">
        <v>30000000</v>
      </c>
      <c r="C1279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30000000</v>
      </c>
      <c r="D12793" s="6" t="str">
        <f>LEFT(Table3[[#This Row],[Last Funding Amount - ORIG]],MIN(FIND({0,1,2,3,4,5,6,7,8,9,0},Table3[[#This Row],[Last Funding Amount - ORIG]]&amp;"0123456789"))-1)</f>
        <v/>
      </c>
      <c r="E12793" t="s">
        <v>18</v>
      </c>
      <c r="F12793" s="1">
        <v>645000000</v>
      </c>
      <c r="G12793">
        <v>3</v>
      </c>
      <c r="H12793">
        <v>10</v>
      </c>
    </row>
    <row r="12794" spans="1:8" x14ac:dyDescent="0.2">
      <c r="A12794" t="s">
        <v>14749</v>
      </c>
      <c r="B12794" s="1">
        <v>96000000</v>
      </c>
      <c r="C1279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96000000</v>
      </c>
      <c r="D12794" s="6" t="str">
        <f>LEFT(Table3[[#This Row],[Last Funding Amount - ORIG]],MIN(FIND({0,1,2,3,4,5,6,7,8,9,0},Table3[[#This Row],[Last Funding Amount - ORIG]]&amp;"0123456789"))-1)</f>
        <v/>
      </c>
      <c r="E12794" t="s">
        <v>16</v>
      </c>
      <c r="F12794" s="1">
        <v>340625355</v>
      </c>
      <c r="G12794">
        <v>4</v>
      </c>
      <c r="H12794">
        <v>5</v>
      </c>
    </row>
    <row r="12795" spans="1:8" x14ac:dyDescent="0.2">
      <c r="A12795" t="s">
        <v>14750</v>
      </c>
      <c r="B12795" s="1">
        <v>12485830</v>
      </c>
      <c r="C1279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12485830</v>
      </c>
      <c r="D12795" s="6" t="str">
        <f>LEFT(Table3[[#This Row],[Last Funding Amount - ORIG]],MIN(FIND({0,1,2,3,4,5,6,7,8,9,0},Table3[[#This Row],[Last Funding Amount - ORIG]]&amp;"0123456789"))-1)</f>
        <v/>
      </c>
      <c r="E12795" t="s">
        <v>13</v>
      </c>
      <c r="F12795" s="1">
        <v>124941646</v>
      </c>
      <c r="G12795">
        <v>2</v>
      </c>
      <c r="H12795">
        <v>7</v>
      </c>
    </row>
    <row r="12796" spans="1:8" x14ac:dyDescent="0.2">
      <c r="A12796" t="s">
        <v>14751</v>
      </c>
      <c r="B12796" s="1">
        <v>245000000</v>
      </c>
      <c r="C1279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245000000</v>
      </c>
      <c r="D12796" s="6" t="str">
        <f>LEFT(Table3[[#This Row],[Last Funding Amount - ORIG]],MIN(FIND({0,1,2,3,4,5,6,7,8,9,0},Table3[[#This Row],[Last Funding Amount - ORIG]]&amp;"0123456789"))-1)</f>
        <v/>
      </c>
      <c r="E12796" t="s">
        <v>314</v>
      </c>
      <c r="F12796" s="1">
        <v>245000000</v>
      </c>
    </row>
    <row r="12797" spans="1:8" x14ac:dyDescent="0.2">
      <c r="A12797" t="s">
        <v>14752</v>
      </c>
      <c r="B12797" s="1">
        <v>43200000</v>
      </c>
      <c r="C1279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43200000</v>
      </c>
      <c r="D12797" s="6" t="str">
        <f>LEFT(Table3[[#This Row],[Last Funding Amount - ORIG]],MIN(FIND({0,1,2,3,4,5,6,7,8,9,0},Table3[[#This Row],[Last Funding Amount - ORIG]]&amp;"0123456789"))-1)</f>
        <v/>
      </c>
      <c r="E12797" t="s">
        <v>314</v>
      </c>
      <c r="F12797" s="1">
        <v>43200000</v>
      </c>
      <c r="G12797">
        <v>1</v>
      </c>
      <c r="H12797">
        <v>1</v>
      </c>
    </row>
    <row r="12798" spans="1:8" x14ac:dyDescent="0.2">
      <c r="A12798" t="s">
        <v>14753</v>
      </c>
      <c r="B12798" s="1">
        <v>55000000</v>
      </c>
      <c r="C1279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55000000</v>
      </c>
      <c r="D12798" s="6" t="str">
        <f>LEFT(Table3[[#This Row],[Last Funding Amount - ORIG]],MIN(FIND({0,1,2,3,4,5,6,7,8,9,0},Table3[[#This Row],[Last Funding Amount - ORIG]]&amp;"0123456789"))-1)</f>
        <v/>
      </c>
      <c r="E12798" t="s">
        <v>16</v>
      </c>
      <c r="F12798" s="1">
        <v>55000000</v>
      </c>
      <c r="G12798">
        <v>1</v>
      </c>
      <c r="H12798">
        <v>1</v>
      </c>
    </row>
    <row r="12799" spans="1:8" x14ac:dyDescent="0.2">
      <c r="A12799" t="s">
        <v>14754</v>
      </c>
      <c r="B12799" s="1">
        <v>7000000</v>
      </c>
      <c r="C1279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7000000</v>
      </c>
      <c r="D12799" s="6" t="str">
        <f>LEFT(Table3[[#This Row],[Last Funding Amount - ORIG]],MIN(FIND({0,1,2,3,4,5,6,7,8,9,0},Table3[[#This Row],[Last Funding Amount - ORIG]]&amp;"0123456789"))-1)</f>
        <v/>
      </c>
      <c r="E12799" t="s">
        <v>22</v>
      </c>
      <c r="F12799" s="1">
        <v>29811033</v>
      </c>
      <c r="G12799">
        <v>2</v>
      </c>
      <c r="H12799">
        <v>6</v>
      </c>
    </row>
    <row r="12800" spans="1:8" x14ac:dyDescent="0.2">
      <c r="A12800" t="s">
        <v>14755</v>
      </c>
      <c r="B12800" s="1">
        <v>11129988</v>
      </c>
      <c r="C1280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11129988</v>
      </c>
      <c r="D12800" s="6" t="str">
        <f>LEFT(Table3[[#This Row],[Last Funding Amount - ORIG]],MIN(FIND({0,1,2,3,4,5,6,7,8,9,0},Table3[[#This Row],[Last Funding Amount - ORIG]]&amp;"0123456789"))-1)</f>
        <v/>
      </c>
      <c r="E12800" t="s">
        <v>13</v>
      </c>
      <c r="F12800" s="1">
        <v>196417489</v>
      </c>
      <c r="G12800">
        <v>3</v>
      </c>
      <c r="H12800">
        <v>8</v>
      </c>
    </row>
    <row r="12801" spans="1:8" x14ac:dyDescent="0.2">
      <c r="A12801" t="s">
        <v>14756</v>
      </c>
      <c r="B12801" s="1">
        <v>1340000</v>
      </c>
      <c r="C1280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1340000</v>
      </c>
      <c r="D12801" s="6" t="str">
        <f>LEFT(Table3[[#This Row],[Last Funding Amount - ORIG]],MIN(FIND({0,1,2,3,4,5,6,7,8,9,0},Table3[[#This Row],[Last Funding Amount - ORIG]]&amp;"0123456789"))-1)</f>
        <v/>
      </c>
      <c r="E12801" t="s">
        <v>13</v>
      </c>
      <c r="F12801" s="1">
        <v>9640000</v>
      </c>
      <c r="G12801">
        <v>2</v>
      </c>
      <c r="H12801">
        <v>4</v>
      </c>
    </row>
    <row r="12802" spans="1:8" x14ac:dyDescent="0.2">
      <c r="A12802" t="s">
        <v>14757</v>
      </c>
      <c r="B12802" s="1">
        <v>140000000</v>
      </c>
      <c r="C1280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140000000</v>
      </c>
      <c r="D12802" s="6" t="str">
        <f>LEFT(Table3[[#This Row],[Last Funding Amount - ORIG]],MIN(FIND({0,1,2,3,4,5,6,7,8,9,0},Table3[[#This Row],[Last Funding Amount - ORIG]]&amp;"0123456789"))-1)</f>
        <v/>
      </c>
      <c r="E12802" t="s">
        <v>8</v>
      </c>
      <c r="F12802" s="1">
        <v>278010000</v>
      </c>
      <c r="G12802">
        <v>4</v>
      </c>
      <c r="H12802">
        <v>26</v>
      </c>
    </row>
    <row r="12803" spans="1:8" x14ac:dyDescent="0.2">
      <c r="A12803" t="s">
        <v>14758</v>
      </c>
      <c r="B12803" s="1">
        <v>16000000</v>
      </c>
      <c r="C1280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16000000</v>
      </c>
      <c r="D12803" s="6" t="str">
        <f>LEFT(Table3[[#This Row],[Last Funding Amount - ORIG]],MIN(FIND({0,1,2,3,4,5,6,7,8,9,0},Table3[[#This Row],[Last Funding Amount - ORIG]]&amp;"0123456789"))-1)</f>
        <v/>
      </c>
      <c r="E12803" t="s">
        <v>36</v>
      </c>
      <c r="F12803" s="1">
        <v>24892000</v>
      </c>
      <c r="G12803">
        <v>1</v>
      </c>
      <c r="H12803">
        <v>6</v>
      </c>
    </row>
    <row r="12804" spans="1:8" x14ac:dyDescent="0.2">
      <c r="A12804" t="s">
        <v>14759</v>
      </c>
      <c r="B12804" s="1">
        <v>10000000</v>
      </c>
      <c r="C1280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10000000</v>
      </c>
      <c r="D12804" s="6" t="str">
        <f>LEFT(Table3[[#This Row],[Last Funding Amount - ORIG]],MIN(FIND({0,1,2,3,4,5,6,7,8,9,0},Table3[[#This Row],[Last Funding Amount - ORIG]]&amp;"0123456789"))-1)</f>
        <v/>
      </c>
      <c r="E12804" t="s">
        <v>112</v>
      </c>
      <c r="F12804" s="1">
        <v>10000000</v>
      </c>
      <c r="G12804">
        <v>1</v>
      </c>
      <c r="H12804">
        <v>9</v>
      </c>
    </row>
    <row r="12805" spans="1:8" x14ac:dyDescent="0.2">
      <c r="A12805" t="s">
        <v>14760</v>
      </c>
      <c r="B12805" s="1">
        <v>189000000</v>
      </c>
      <c r="C1280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189000000</v>
      </c>
      <c r="D12805" s="6" t="str">
        <f>LEFT(Table3[[#This Row],[Last Funding Amount - ORIG]],MIN(FIND({0,1,2,3,4,5,6,7,8,9,0},Table3[[#This Row],[Last Funding Amount - ORIG]]&amp;"0123456789"))-1)</f>
        <v/>
      </c>
      <c r="E12805" t="s">
        <v>16</v>
      </c>
      <c r="F12805" s="1">
        <v>279999999</v>
      </c>
      <c r="G12805">
        <v>2</v>
      </c>
      <c r="H12805">
        <v>7</v>
      </c>
    </row>
    <row r="12806" spans="1:8" x14ac:dyDescent="0.2">
      <c r="A12806" t="s">
        <v>14761</v>
      </c>
      <c r="C1280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2806" s="6" t="str">
        <f>LEFT(Table3[[#This Row],[Last Funding Amount - ORIG]],MIN(FIND({0,1,2,3,4,5,6,7,8,9,0},Table3[[#This Row],[Last Funding Amount - ORIG]]&amp;"0123456789"))-1)</f>
        <v/>
      </c>
      <c r="E12806" t="s">
        <v>13</v>
      </c>
      <c r="F12806" s="1">
        <v>69607212</v>
      </c>
      <c r="G12806">
        <v>3</v>
      </c>
      <c r="H12806">
        <v>12</v>
      </c>
    </row>
    <row r="12807" spans="1:8" x14ac:dyDescent="0.2">
      <c r="A12807" t="s">
        <v>14762</v>
      </c>
      <c r="B12807" s="1">
        <v>28000000</v>
      </c>
      <c r="C1280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28000000</v>
      </c>
      <c r="D12807" s="6" t="str">
        <f>LEFT(Table3[[#This Row],[Last Funding Amount - ORIG]],MIN(FIND({0,1,2,3,4,5,6,7,8,9,0},Table3[[#This Row],[Last Funding Amount - ORIG]]&amp;"0123456789"))-1)</f>
        <v/>
      </c>
      <c r="E12807" t="s">
        <v>22</v>
      </c>
      <c r="F12807" s="1">
        <v>33500000</v>
      </c>
      <c r="G12807">
        <v>3</v>
      </c>
      <c r="H12807">
        <v>10</v>
      </c>
    </row>
    <row r="12808" spans="1:8" x14ac:dyDescent="0.2">
      <c r="A12808" t="s">
        <v>14763</v>
      </c>
      <c r="B12808" s="1">
        <v>7300000</v>
      </c>
      <c r="C1280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7300000</v>
      </c>
      <c r="D12808" s="6" t="str">
        <f>LEFT(Table3[[#This Row],[Last Funding Amount - ORIG]],MIN(FIND({0,1,2,3,4,5,6,7,8,9,0},Table3[[#This Row],[Last Funding Amount - ORIG]]&amp;"0123456789"))-1)</f>
        <v/>
      </c>
      <c r="E12808" t="s">
        <v>22</v>
      </c>
      <c r="F12808" s="1">
        <v>13949999</v>
      </c>
      <c r="G12808">
        <v>2</v>
      </c>
      <c r="H12808">
        <v>17</v>
      </c>
    </row>
    <row r="12809" spans="1:8" x14ac:dyDescent="0.2">
      <c r="A12809" t="s">
        <v>14764</v>
      </c>
      <c r="B12809" s="1">
        <v>7800000</v>
      </c>
      <c r="C1280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7800000</v>
      </c>
      <c r="D12809" s="6" t="str">
        <f>LEFT(Table3[[#This Row],[Last Funding Amount - ORIG]],MIN(FIND({0,1,2,3,4,5,6,7,8,9,0},Table3[[#This Row],[Last Funding Amount - ORIG]]&amp;"0123456789"))-1)</f>
        <v/>
      </c>
      <c r="E12809" t="s">
        <v>13</v>
      </c>
      <c r="F12809" s="1">
        <v>13102682</v>
      </c>
      <c r="G12809">
        <v>2</v>
      </c>
      <c r="H12809">
        <v>2</v>
      </c>
    </row>
    <row r="12810" spans="1:8" x14ac:dyDescent="0.2">
      <c r="A12810" t="s">
        <v>14765</v>
      </c>
      <c r="B12810" s="1">
        <v>500000</v>
      </c>
      <c r="C1281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</v>
      </c>
      <c r="D12810" s="6" t="str">
        <f>LEFT(Table3[[#This Row],[Last Funding Amount - ORIG]],MIN(FIND({0,1,2,3,4,5,6,7,8,9,0},Table3[[#This Row],[Last Funding Amount - ORIG]]&amp;"0123456789"))-1)</f>
        <v/>
      </c>
      <c r="E12810" t="s">
        <v>36</v>
      </c>
      <c r="F12810" s="1">
        <v>16389577</v>
      </c>
      <c r="G12810">
        <v>3</v>
      </c>
      <c r="H12810">
        <v>17</v>
      </c>
    </row>
    <row r="12811" spans="1:8" x14ac:dyDescent="0.2">
      <c r="A12811" t="s">
        <v>14766</v>
      </c>
      <c r="B12811" s="1">
        <v>40000000</v>
      </c>
      <c r="C1281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40000000</v>
      </c>
      <c r="D12811" s="6" t="str">
        <f>LEFT(Table3[[#This Row],[Last Funding Amount - ORIG]],MIN(FIND({0,1,2,3,4,5,6,7,8,9,0},Table3[[#This Row],[Last Funding Amount - ORIG]]&amp;"0123456789"))-1)</f>
        <v/>
      </c>
      <c r="E12811" t="s">
        <v>8</v>
      </c>
      <c r="F12811" s="1">
        <v>106500000</v>
      </c>
      <c r="G12811">
        <v>3</v>
      </c>
      <c r="H12811">
        <v>5</v>
      </c>
    </row>
    <row r="12812" spans="1:8" x14ac:dyDescent="0.2">
      <c r="A12812" t="s">
        <v>14767</v>
      </c>
      <c r="B12812" s="1">
        <v>120000000</v>
      </c>
      <c r="C1281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120000000</v>
      </c>
      <c r="D12812" s="6" t="str">
        <f>LEFT(Table3[[#This Row],[Last Funding Amount - ORIG]],MIN(FIND({0,1,2,3,4,5,6,7,8,9,0},Table3[[#This Row],[Last Funding Amount - ORIG]]&amp;"0123456789"))-1)</f>
        <v/>
      </c>
      <c r="E12812" t="s">
        <v>36</v>
      </c>
      <c r="F12812" s="1">
        <v>135632519</v>
      </c>
      <c r="G12812">
        <v>2</v>
      </c>
      <c r="H12812">
        <v>18</v>
      </c>
    </row>
    <row r="12813" spans="1:8" x14ac:dyDescent="0.2">
      <c r="A12813" t="s">
        <v>14768</v>
      </c>
      <c r="B12813" s="1">
        <v>40000000</v>
      </c>
      <c r="C1281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40000000</v>
      </c>
      <c r="D12813" s="6" t="str">
        <f>LEFT(Table3[[#This Row],[Last Funding Amount - ORIG]],MIN(FIND({0,1,2,3,4,5,6,7,8,9,0},Table3[[#This Row],[Last Funding Amount - ORIG]]&amp;"0123456789"))-1)</f>
        <v/>
      </c>
      <c r="E12813" t="s">
        <v>22</v>
      </c>
      <c r="F12813" s="1">
        <v>40000000</v>
      </c>
      <c r="G12813">
        <v>2</v>
      </c>
      <c r="H12813">
        <v>3</v>
      </c>
    </row>
    <row r="12814" spans="1:8" x14ac:dyDescent="0.2">
      <c r="A12814" t="s">
        <v>14769</v>
      </c>
      <c r="C1281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2814" s="6" t="str">
        <f>LEFT(Table3[[#This Row],[Last Funding Amount - ORIG]],MIN(FIND({0,1,2,3,4,5,6,7,8,9,0},Table3[[#This Row],[Last Funding Amount - ORIG]]&amp;"0123456789"))-1)</f>
        <v/>
      </c>
      <c r="E12814" t="s">
        <v>13</v>
      </c>
      <c r="F12814" s="1">
        <v>95478071</v>
      </c>
      <c r="G12814">
        <v>2</v>
      </c>
      <c r="H12814">
        <v>15</v>
      </c>
    </row>
    <row r="12815" spans="1:8" x14ac:dyDescent="0.2">
      <c r="A12815" t="s">
        <v>14770</v>
      </c>
      <c r="B12815" s="1">
        <v>103100000</v>
      </c>
      <c r="C1281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103100000</v>
      </c>
      <c r="D12815" s="6" t="str">
        <f>LEFT(Table3[[#This Row],[Last Funding Amount - ORIG]],MIN(FIND({0,1,2,3,4,5,6,7,8,9,0},Table3[[#This Row],[Last Funding Amount - ORIG]]&amp;"0123456789"))-1)</f>
        <v/>
      </c>
      <c r="E12815" t="s">
        <v>8</v>
      </c>
      <c r="F12815" s="1">
        <v>205500000</v>
      </c>
      <c r="G12815">
        <v>1</v>
      </c>
      <c r="H12815">
        <v>10</v>
      </c>
    </row>
    <row r="12816" spans="1:8" x14ac:dyDescent="0.2">
      <c r="A12816" t="s">
        <v>14771</v>
      </c>
      <c r="B12816" s="1">
        <v>81000000</v>
      </c>
      <c r="C1281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81000000</v>
      </c>
      <c r="D12816" s="6" t="str">
        <f>LEFT(Table3[[#This Row],[Last Funding Amount - ORIG]],MIN(FIND({0,1,2,3,4,5,6,7,8,9,0},Table3[[#This Row],[Last Funding Amount - ORIG]]&amp;"0123456789"))-1)</f>
        <v/>
      </c>
      <c r="E12816" t="s">
        <v>11</v>
      </c>
      <c r="F12816" s="1">
        <v>222000000</v>
      </c>
      <c r="G12816">
        <v>4</v>
      </c>
      <c r="H12816">
        <v>14</v>
      </c>
    </row>
    <row r="12817" spans="1:8" x14ac:dyDescent="0.2">
      <c r="A12817" t="s">
        <v>14772</v>
      </c>
      <c r="B12817" s="1">
        <v>40000000</v>
      </c>
      <c r="C1281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40000000</v>
      </c>
      <c r="D12817" s="6" t="str">
        <f>LEFT(Table3[[#This Row],[Last Funding Amount - ORIG]],MIN(FIND({0,1,2,3,4,5,6,7,8,9,0},Table3[[#This Row],[Last Funding Amount - ORIG]]&amp;"0123456789"))-1)</f>
        <v/>
      </c>
      <c r="E12817" t="s">
        <v>8</v>
      </c>
      <c r="F12817" s="1">
        <v>106000000</v>
      </c>
      <c r="G12817">
        <v>5</v>
      </c>
      <c r="H12817">
        <v>13</v>
      </c>
    </row>
    <row r="12818" spans="1:8" x14ac:dyDescent="0.2">
      <c r="A12818" t="s">
        <v>14773</v>
      </c>
      <c r="B12818" s="1">
        <v>40000000</v>
      </c>
      <c r="C1281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40000000</v>
      </c>
      <c r="D12818" s="6" t="str">
        <f>LEFT(Table3[[#This Row],[Last Funding Amount - ORIG]],MIN(FIND({0,1,2,3,4,5,6,7,8,9,0},Table3[[#This Row],[Last Funding Amount - ORIG]]&amp;"0123456789"))-1)</f>
        <v/>
      </c>
      <c r="E12818" t="s">
        <v>36</v>
      </c>
      <c r="F12818" s="1">
        <v>57000000</v>
      </c>
      <c r="G12818">
        <v>2</v>
      </c>
      <c r="H12818">
        <v>11</v>
      </c>
    </row>
    <row r="12819" spans="1:8" x14ac:dyDescent="0.2">
      <c r="A12819" t="s">
        <v>14774</v>
      </c>
      <c r="B12819" s="1">
        <v>10000000</v>
      </c>
      <c r="C1281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10000000</v>
      </c>
      <c r="D12819" s="6" t="str">
        <f>LEFT(Table3[[#This Row],[Last Funding Amount - ORIG]],MIN(FIND({0,1,2,3,4,5,6,7,8,9,0},Table3[[#This Row],[Last Funding Amount - ORIG]]&amp;"0123456789"))-1)</f>
        <v/>
      </c>
      <c r="E12819" t="s">
        <v>44</v>
      </c>
      <c r="F12819" s="1">
        <v>64000000</v>
      </c>
      <c r="G12819">
        <v>3</v>
      </c>
      <c r="H12819">
        <v>6</v>
      </c>
    </row>
    <row r="12820" spans="1:8" x14ac:dyDescent="0.2">
      <c r="A12820" t="s">
        <v>14775</v>
      </c>
      <c r="B12820" s="1">
        <v>40000000</v>
      </c>
      <c r="C1282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40000000</v>
      </c>
      <c r="D12820" s="6" t="str">
        <f>LEFT(Table3[[#This Row],[Last Funding Amount - ORIG]],MIN(FIND({0,1,2,3,4,5,6,7,8,9,0},Table3[[#This Row],[Last Funding Amount - ORIG]]&amp;"0123456789"))-1)</f>
        <v/>
      </c>
      <c r="E12820" t="s">
        <v>11</v>
      </c>
      <c r="F12820" s="1">
        <v>92287552</v>
      </c>
      <c r="G12820">
        <v>2</v>
      </c>
      <c r="H12820">
        <v>12</v>
      </c>
    </row>
    <row r="12821" spans="1:8" x14ac:dyDescent="0.2">
      <c r="A12821" t="s">
        <v>14776</v>
      </c>
      <c r="B12821" s="1">
        <v>20000000</v>
      </c>
      <c r="C1282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20000000</v>
      </c>
      <c r="D12821" s="6" t="str">
        <f>LEFT(Table3[[#This Row],[Last Funding Amount - ORIG]],MIN(FIND({0,1,2,3,4,5,6,7,8,9,0},Table3[[#This Row],[Last Funding Amount - ORIG]]&amp;"0123456789"))-1)</f>
        <v/>
      </c>
      <c r="E12821" t="s">
        <v>36</v>
      </c>
      <c r="F12821" s="1">
        <v>33300000</v>
      </c>
      <c r="G12821">
        <v>3</v>
      </c>
      <c r="H12821">
        <v>18</v>
      </c>
    </row>
    <row r="12822" spans="1:8" x14ac:dyDescent="0.2">
      <c r="A12822" t="s">
        <v>14777</v>
      </c>
      <c r="B12822" s="1">
        <v>1520000</v>
      </c>
      <c r="C1282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1520000</v>
      </c>
      <c r="D12822" s="6" t="str">
        <f>LEFT(Table3[[#This Row],[Last Funding Amount - ORIG]],MIN(FIND({0,1,2,3,4,5,6,7,8,9,0},Table3[[#This Row],[Last Funding Amount - ORIG]]&amp;"0123456789"))-1)</f>
        <v/>
      </c>
      <c r="E12822" t="s">
        <v>13</v>
      </c>
      <c r="F12822" s="1">
        <v>46570000</v>
      </c>
      <c r="G12822">
        <v>2</v>
      </c>
      <c r="H12822">
        <v>10</v>
      </c>
    </row>
    <row r="12823" spans="1:8" x14ac:dyDescent="0.2">
      <c r="A12823" t="s">
        <v>14778</v>
      </c>
      <c r="B12823" s="1">
        <v>125000000</v>
      </c>
      <c r="C1282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125000000</v>
      </c>
      <c r="D12823" s="6" t="str">
        <f>LEFT(Table3[[#This Row],[Last Funding Amount - ORIG]],MIN(FIND({0,1,2,3,4,5,6,7,8,9,0},Table3[[#This Row],[Last Funding Amount - ORIG]]&amp;"0123456789"))-1)</f>
        <v/>
      </c>
      <c r="E12823" t="s">
        <v>13</v>
      </c>
      <c r="F12823" s="1">
        <v>160000000</v>
      </c>
      <c r="G12823">
        <v>2</v>
      </c>
      <c r="H12823">
        <v>4</v>
      </c>
    </row>
    <row r="12824" spans="1:8" x14ac:dyDescent="0.2">
      <c r="A12824" t="s">
        <v>14779</v>
      </c>
      <c r="B12824" s="1">
        <v>2600000000</v>
      </c>
      <c r="C1282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2600000000</v>
      </c>
      <c r="D12824" s="6" t="str">
        <f>LEFT(Table3[[#This Row],[Last Funding Amount - ORIG]],MIN(FIND({0,1,2,3,4,5,6,7,8,9,0},Table3[[#This Row],[Last Funding Amount - ORIG]]&amp;"0123456789"))-1)</f>
        <v/>
      </c>
      <c r="E12824" t="s">
        <v>44</v>
      </c>
      <c r="F12824" s="1">
        <v>5800000000</v>
      </c>
      <c r="H12824">
        <v>3</v>
      </c>
    </row>
    <row r="12825" spans="1:8" x14ac:dyDescent="0.2">
      <c r="A12825" t="s">
        <v>14780</v>
      </c>
      <c r="B12825" s="1">
        <v>18300000</v>
      </c>
      <c r="C1282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18300000</v>
      </c>
      <c r="D12825" s="6" t="str">
        <f>LEFT(Table3[[#This Row],[Last Funding Amount - ORIG]],MIN(FIND({0,1,2,3,4,5,6,7,8,9,0},Table3[[#This Row],[Last Funding Amount - ORIG]]&amp;"0123456789"))-1)</f>
        <v/>
      </c>
      <c r="E12825" t="s">
        <v>13</v>
      </c>
      <c r="F12825" s="1">
        <v>103589330</v>
      </c>
      <c r="G12825">
        <v>4</v>
      </c>
      <c r="H12825">
        <v>4</v>
      </c>
    </row>
    <row r="12826" spans="1:8" x14ac:dyDescent="0.2">
      <c r="A12826" t="s">
        <v>14781</v>
      </c>
      <c r="C1282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2826" s="6" t="str">
        <f>LEFT(Table3[[#This Row],[Last Funding Amount - ORIG]],MIN(FIND({0,1,2,3,4,5,6,7,8,9,0},Table3[[#This Row],[Last Funding Amount - ORIG]]&amp;"0123456789"))-1)</f>
        <v/>
      </c>
      <c r="E12826" t="s">
        <v>16</v>
      </c>
      <c r="F12826" s="1">
        <v>2987384</v>
      </c>
      <c r="G12826">
        <v>1</v>
      </c>
      <c r="H12826">
        <v>6</v>
      </c>
    </row>
    <row r="12827" spans="1:8" x14ac:dyDescent="0.2">
      <c r="A12827" t="s">
        <v>14782</v>
      </c>
      <c r="B12827" s="1">
        <v>30200000</v>
      </c>
      <c r="C1282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30200000</v>
      </c>
      <c r="D12827" s="6" t="str">
        <f>LEFT(Table3[[#This Row],[Last Funding Amount - ORIG]],MIN(FIND({0,1,2,3,4,5,6,7,8,9,0},Table3[[#This Row],[Last Funding Amount - ORIG]]&amp;"0123456789"))-1)</f>
        <v/>
      </c>
      <c r="E12827" t="s">
        <v>11</v>
      </c>
      <c r="F12827" s="1">
        <v>57900000</v>
      </c>
      <c r="G12827">
        <v>3</v>
      </c>
      <c r="H12827">
        <v>5</v>
      </c>
    </row>
    <row r="12828" spans="1:8" x14ac:dyDescent="0.2">
      <c r="A12828" t="s">
        <v>14783</v>
      </c>
      <c r="B12828" s="1">
        <v>22500000</v>
      </c>
      <c r="C1282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22500000</v>
      </c>
      <c r="D12828" s="6" t="str">
        <f>LEFT(Table3[[#This Row],[Last Funding Amount - ORIG]],MIN(FIND({0,1,2,3,4,5,6,7,8,9,0},Table3[[#This Row],[Last Funding Amount - ORIG]]&amp;"0123456789"))-1)</f>
        <v/>
      </c>
      <c r="E12828" t="s">
        <v>36</v>
      </c>
      <c r="F12828" s="1">
        <v>35047206</v>
      </c>
      <c r="G12828">
        <v>4</v>
      </c>
      <c r="H12828">
        <v>14</v>
      </c>
    </row>
    <row r="12829" spans="1:8" x14ac:dyDescent="0.2">
      <c r="A12829" t="s">
        <v>14784</v>
      </c>
      <c r="B12829" s="1">
        <v>20000000</v>
      </c>
      <c r="C1282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20000000</v>
      </c>
      <c r="D12829" s="6" t="str">
        <f>LEFT(Table3[[#This Row],[Last Funding Amount - ORIG]],MIN(FIND({0,1,2,3,4,5,6,7,8,9,0},Table3[[#This Row],[Last Funding Amount - ORIG]]&amp;"0123456789"))-1)</f>
        <v/>
      </c>
      <c r="E12829" t="s">
        <v>36</v>
      </c>
      <c r="F12829" s="1">
        <v>33000000</v>
      </c>
      <c r="G12829">
        <v>2</v>
      </c>
      <c r="H12829">
        <v>6</v>
      </c>
    </row>
    <row r="12830" spans="1:8" x14ac:dyDescent="0.2">
      <c r="A12830" t="s">
        <v>14785</v>
      </c>
      <c r="C1283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2830" s="6" t="str">
        <f>LEFT(Table3[[#This Row],[Last Funding Amount - ORIG]],MIN(FIND({0,1,2,3,4,5,6,7,8,9,0},Table3[[#This Row],[Last Funding Amount - ORIG]]&amp;"0123456789"))-1)</f>
        <v/>
      </c>
      <c r="E12830" t="s">
        <v>13</v>
      </c>
      <c r="F12830" s="1">
        <v>39485961</v>
      </c>
      <c r="G12830">
        <v>1</v>
      </c>
      <c r="H12830">
        <v>5</v>
      </c>
    </row>
    <row r="12831" spans="1:8" x14ac:dyDescent="0.2">
      <c r="A12831" t="s">
        <v>14786</v>
      </c>
      <c r="B12831" s="1">
        <v>55000000</v>
      </c>
      <c r="C1283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55000000</v>
      </c>
      <c r="D12831" s="6" t="str">
        <f>LEFT(Table3[[#This Row],[Last Funding Amount - ORIG]],MIN(FIND({0,1,2,3,4,5,6,7,8,9,0},Table3[[#This Row],[Last Funding Amount - ORIG]]&amp;"0123456789"))-1)</f>
        <v/>
      </c>
      <c r="E12831" t="s">
        <v>16</v>
      </c>
      <c r="F12831" s="1">
        <v>230500000</v>
      </c>
      <c r="G12831">
        <v>4</v>
      </c>
      <c r="H12831">
        <v>10</v>
      </c>
    </row>
    <row r="12832" spans="1:8" x14ac:dyDescent="0.2">
      <c r="A12832" t="s">
        <v>14787</v>
      </c>
      <c r="B12832" s="1">
        <v>15000000</v>
      </c>
      <c r="C1283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15000000</v>
      </c>
      <c r="D12832" s="6" t="str">
        <f>LEFT(Table3[[#This Row],[Last Funding Amount - ORIG]],MIN(FIND({0,1,2,3,4,5,6,7,8,9,0},Table3[[#This Row],[Last Funding Amount - ORIG]]&amp;"0123456789"))-1)</f>
        <v/>
      </c>
      <c r="E12832" t="s">
        <v>36</v>
      </c>
      <c r="F12832" s="1">
        <v>25000000</v>
      </c>
      <c r="G12832">
        <v>1</v>
      </c>
      <c r="H12832">
        <v>7</v>
      </c>
    </row>
    <row r="12833" spans="1:8" x14ac:dyDescent="0.2">
      <c r="A12833" t="s">
        <v>14788</v>
      </c>
      <c r="B12833" s="1">
        <v>50000000</v>
      </c>
      <c r="C1283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50000000</v>
      </c>
      <c r="D12833" s="6" t="str">
        <f>LEFT(Table3[[#This Row],[Last Funding Amount - ORIG]],MIN(FIND({0,1,2,3,4,5,6,7,8,9,0},Table3[[#This Row],[Last Funding Amount - ORIG]]&amp;"0123456789"))-1)</f>
        <v/>
      </c>
      <c r="E12833" t="s">
        <v>36</v>
      </c>
      <c r="F12833" s="1">
        <v>92800000</v>
      </c>
      <c r="G12833">
        <v>2</v>
      </c>
      <c r="H12833">
        <v>7</v>
      </c>
    </row>
    <row r="12834" spans="1:8" x14ac:dyDescent="0.2">
      <c r="A12834" t="s">
        <v>14789</v>
      </c>
      <c r="B12834" s="1">
        <v>70000000</v>
      </c>
      <c r="C1283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70000000</v>
      </c>
      <c r="D12834" s="6" t="str">
        <f>LEFT(Table3[[#This Row],[Last Funding Amount - ORIG]],MIN(FIND({0,1,2,3,4,5,6,7,8,9,0},Table3[[#This Row],[Last Funding Amount - ORIG]]&amp;"0123456789"))-1)</f>
        <v/>
      </c>
      <c r="E12834" t="s">
        <v>44</v>
      </c>
      <c r="F12834" s="1">
        <v>192199999</v>
      </c>
      <c r="G12834">
        <v>1</v>
      </c>
      <c r="H12834">
        <v>6</v>
      </c>
    </row>
    <row r="12835" spans="1:8" x14ac:dyDescent="0.2">
      <c r="A12835" t="s">
        <v>14790</v>
      </c>
      <c r="B12835" s="1">
        <v>26000000</v>
      </c>
      <c r="C1283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26000000</v>
      </c>
      <c r="D12835" s="6" t="str">
        <f>LEFT(Table3[[#This Row],[Last Funding Amount - ORIG]],MIN(FIND({0,1,2,3,4,5,6,7,8,9,0},Table3[[#This Row],[Last Funding Amount - ORIG]]&amp;"0123456789"))-1)</f>
        <v/>
      </c>
      <c r="E12835" t="s">
        <v>11</v>
      </c>
      <c r="F12835" s="1">
        <v>31000000</v>
      </c>
      <c r="G12835">
        <v>2</v>
      </c>
      <c r="H12835">
        <v>3</v>
      </c>
    </row>
    <row r="12836" spans="1:8" x14ac:dyDescent="0.2">
      <c r="A12836" t="s">
        <v>14791</v>
      </c>
      <c r="B12836" s="1">
        <v>31000000</v>
      </c>
      <c r="C1283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31000000</v>
      </c>
      <c r="D12836" s="6" t="str">
        <f>LEFT(Table3[[#This Row],[Last Funding Amount - ORIG]],MIN(FIND({0,1,2,3,4,5,6,7,8,9,0},Table3[[#This Row],[Last Funding Amount - ORIG]]&amp;"0123456789"))-1)</f>
        <v/>
      </c>
      <c r="E12836" t="s">
        <v>6</v>
      </c>
      <c r="F12836" s="1">
        <v>159000000</v>
      </c>
      <c r="G12836">
        <v>3</v>
      </c>
      <c r="H12836">
        <v>5</v>
      </c>
    </row>
    <row r="12837" spans="1:8" x14ac:dyDescent="0.2">
      <c r="A12837" t="s">
        <v>14792</v>
      </c>
      <c r="B12837" s="1">
        <v>115000000</v>
      </c>
      <c r="C1283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115000000</v>
      </c>
      <c r="D12837" s="6" t="str">
        <f>LEFT(Table3[[#This Row],[Last Funding Amount - ORIG]],MIN(FIND({0,1,2,3,4,5,6,7,8,9,0},Table3[[#This Row],[Last Funding Amount - ORIG]]&amp;"0123456789"))-1)</f>
        <v/>
      </c>
      <c r="E12837" t="s">
        <v>16</v>
      </c>
      <c r="F12837" s="1">
        <v>145280000</v>
      </c>
      <c r="G12837">
        <v>2</v>
      </c>
      <c r="H12837">
        <v>2</v>
      </c>
    </row>
    <row r="12838" spans="1:8" x14ac:dyDescent="0.2">
      <c r="A12838" t="s">
        <v>14793</v>
      </c>
      <c r="B12838" s="1">
        <v>1500000</v>
      </c>
      <c r="C1283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1500000</v>
      </c>
      <c r="D12838" s="6" t="str">
        <f>LEFT(Table3[[#This Row],[Last Funding Amount - ORIG]],MIN(FIND({0,1,2,3,4,5,6,7,8,9,0},Table3[[#This Row],[Last Funding Amount - ORIG]]&amp;"0123456789"))-1)</f>
        <v/>
      </c>
      <c r="E12838" t="s">
        <v>13</v>
      </c>
      <c r="F12838" s="1">
        <v>55162354</v>
      </c>
      <c r="G12838">
        <v>1</v>
      </c>
      <c r="H12838">
        <v>8</v>
      </c>
    </row>
    <row r="12839" spans="1:8" x14ac:dyDescent="0.2">
      <c r="A12839" t="s">
        <v>14794</v>
      </c>
      <c r="C1283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2839" s="6" t="str">
        <f>LEFT(Table3[[#This Row],[Last Funding Amount - ORIG]],MIN(FIND({0,1,2,3,4,5,6,7,8,9,0},Table3[[#This Row],[Last Funding Amount - ORIG]]&amp;"0123456789"))-1)</f>
        <v/>
      </c>
      <c r="E12839" t="s">
        <v>16</v>
      </c>
      <c r="F12839" s="1">
        <v>54060000</v>
      </c>
      <c r="G12839">
        <v>2</v>
      </c>
      <c r="H12839">
        <v>5</v>
      </c>
    </row>
    <row r="12840" spans="1:8" x14ac:dyDescent="0.2">
      <c r="A12840" t="s">
        <v>14795</v>
      </c>
      <c r="B12840" s="1">
        <v>8000000</v>
      </c>
      <c r="C1284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8000000</v>
      </c>
      <c r="D12840" s="6" t="str">
        <f>LEFT(Table3[[#This Row],[Last Funding Amount - ORIG]],MIN(FIND({0,1,2,3,4,5,6,7,8,9,0},Table3[[#This Row],[Last Funding Amount - ORIG]]&amp;"0123456789"))-1)</f>
        <v/>
      </c>
      <c r="E12840" t="s">
        <v>22</v>
      </c>
      <c r="F12840" s="1">
        <v>11550000</v>
      </c>
      <c r="G12840">
        <v>1</v>
      </c>
      <c r="H12840">
        <v>11</v>
      </c>
    </row>
    <row r="12841" spans="1:8" x14ac:dyDescent="0.2">
      <c r="A12841" t="s">
        <v>14796</v>
      </c>
      <c r="B12841" s="1">
        <v>30000000</v>
      </c>
      <c r="C1284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30000000</v>
      </c>
      <c r="D12841" s="6" t="str">
        <f>LEFT(Table3[[#This Row],[Last Funding Amount - ORIG]],MIN(FIND({0,1,2,3,4,5,6,7,8,9,0},Table3[[#This Row],[Last Funding Amount - ORIG]]&amp;"0123456789"))-1)</f>
        <v/>
      </c>
      <c r="E12841" t="s">
        <v>16</v>
      </c>
      <c r="F12841" s="1">
        <v>37000000</v>
      </c>
      <c r="G12841">
        <v>2</v>
      </c>
      <c r="H12841">
        <v>3</v>
      </c>
    </row>
    <row r="12842" spans="1:8" x14ac:dyDescent="0.2">
      <c r="A12842" t="s">
        <v>14797</v>
      </c>
      <c r="B12842" s="1">
        <v>11500000</v>
      </c>
      <c r="C1284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11500000</v>
      </c>
      <c r="D12842" s="6" t="str">
        <f>LEFT(Table3[[#This Row],[Last Funding Amount - ORIG]],MIN(FIND({0,1,2,3,4,5,6,7,8,9,0},Table3[[#This Row],[Last Funding Amount - ORIG]]&amp;"0123456789"))-1)</f>
        <v/>
      </c>
      <c r="E12842" t="s">
        <v>22</v>
      </c>
      <c r="F12842" s="1">
        <v>25850000</v>
      </c>
      <c r="G12842">
        <v>4</v>
      </c>
      <c r="H12842">
        <v>19</v>
      </c>
    </row>
    <row r="12843" spans="1:8" x14ac:dyDescent="0.2">
      <c r="A12843" t="s">
        <v>14798</v>
      </c>
      <c r="B12843" s="1">
        <v>150000000</v>
      </c>
      <c r="C1284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150000000</v>
      </c>
      <c r="D12843" s="6" t="str">
        <f>LEFT(Table3[[#This Row],[Last Funding Amount - ORIG]],MIN(FIND({0,1,2,3,4,5,6,7,8,9,0},Table3[[#This Row],[Last Funding Amount - ORIG]]&amp;"0123456789"))-1)</f>
        <v/>
      </c>
      <c r="E12843" t="s">
        <v>91</v>
      </c>
      <c r="F12843" s="1">
        <v>609000000</v>
      </c>
      <c r="G12843">
        <v>2</v>
      </c>
      <c r="H12843">
        <v>3</v>
      </c>
    </row>
    <row r="12844" spans="1:8" x14ac:dyDescent="0.2">
      <c r="A12844" t="s">
        <v>14799</v>
      </c>
      <c r="B12844" s="1">
        <v>4000000</v>
      </c>
      <c r="C1284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4000000</v>
      </c>
      <c r="D12844" s="6" t="str">
        <f>LEFT(Table3[[#This Row],[Last Funding Amount - ORIG]],MIN(FIND({0,1,2,3,4,5,6,7,8,9,0},Table3[[#This Row],[Last Funding Amount - ORIG]]&amp;"0123456789"))-1)</f>
        <v/>
      </c>
      <c r="E12844" t="s">
        <v>22</v>
      </c>
      <c r="F12844" s="1">
        <v>8700000</v>
      </c>
      <c r="G12844">
        <v>2</v>
      </c>
      <c r="H12844">
        <v>7</v>
      </c>
    </row>
    <row r="12845" spans="1:8" x14ac:dyDescent="0.2">
      <c r="A12845" t="s">
        <v>14800</v>
      </c>
      <c r="B12845" t="s">
        <v>14801</v>
      </c>
      <c r="C1284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7400000</v>
      </c>
      <c r="D12845" s="5" t="str">
        <f>LEFT(Table3[[#This Row],[Last Funding Amount - ORIG]],MIN(FIND({0,1,2,3,4,5,6,7,8,9,0},Table3[[#This Row],[Last Funding Amount - ORIG]]&amp;"0123456789"))-1)</f>
        <v>‰âÂ</v>
      </c>
      <c r="E12845" t="s">
        <v>36</v>
      </c>
      <c r="F12845" s="1">
        <v>25784886</v>
      </c>
      <c r="G12845">
        <v>2</v>
      </c>
      <c r="H12845">
        <v>8</v>
      </c>
    </row>
    <row r="12846" spans="1:8" x14ac:dyDescent="0.2">
      <c r="A12846" t="s">
        <v>14802</v>
      </c>
      <c r="B12846" s="1">
        <v>50000000</v>
      </c>
      <c r="C1284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50000000</v>
      </c>
      <c r="D12846" s="6" t="str">
        <f>LEFT(Table3[[#This Row],[Last Funding Amount - ORIG]],MIN(FIND({0,1,2,3,4,5,6,7,8,9,0},Table3[[#This Row],[Last Funding Amount - ORIG]]&amp;"0123456789"))-1)</f>
        <v/>
      </c>
      <c r="E12846" t="s">
        <v>13</v>
      </c>
      <c r="F12846" s="1">
        <v>134209599</v>
      </c>
      <c r="G12846">
        <v>4</v>
      </c>
      <c r="H12846">
        <v>10</v>
      </c>
    </row>
    <row r="12847" spans="1:8" x14ac:dyDescent="0.2">
      <c r="A12847" t="s">
        <v>14803</v>
      </c>
      <c r="B12847" s="1">
        <v>6500000</v>
      </c>
      <c r="C1284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6500000</v>
      </c>
      <c r="D12847" s="6" t="str">
        <f>LEFT(Table3[[#This Row],[Last Funding Amount - ORIG]],MIN(FIND({0,1,2,3,4,5,6,7,8,9,0},Table3[[#This Row],[Last Funding Amount - ORIG]]&amp;"0123456789"))-1)</f>
        <v/>
      </c>
      <c r="E12847" t="s">
        <v>36</v>
      </c>
      <c r="F12847" s="1">
        <v>12820000</v>
      </c>
      <c r="G12847">
        <v>3</v>
      </c>
      <c r="H12847">
        <v>9</v>
      </c>
    </row>
    <row r="12848" spans="1:8" x14ac:dyDescent="0.2">
      <c r="A12848" t="s">
        <v>14804</v>
      </c>
      <c r="B12848" s="1">
        <v>8000000</v>
      </c>
      <c r="C1284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8000000</v>
      </c>
      <c r="D12848" s="6" t="str">
        <f>LEFT(Table3[[#This Row],[Last Funding Amount - ORIG]],MIN(FIND({0,1,2,3,4,5,6,7,8,9,0},Table3[[#This Row],[Last Funding Amount - ORIG]]&amp;"0123456789"))-1)</f>
        <v/>
      </c>
      <c r="E12848" t="s">
        <v>44</v>
      </c>
      <c r="F12848" s="1">
        <v>19500000</v>
      </c>
      <c r="G12848">
        <v>1</v>
      </c>
      <c r="H12848">
        <v>9</v>
      </c>
    </row>
    <row r="12849" spans="1:8" x14ac:dyDescent="0.2">
      <c r="A12849" t="s">
        <v>14805</v>
      </c>
      <c r="B12849" s="1">
        <v>125000000</v>
      </c>
      <c r="C1284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125000000</v>
      </c>
      <c r="D12849" s="6" t="str">
        <f>LEFT(Table3[[#This Row],[Last Funding Amount - ORIG]],MIN(FIND({0,1,2,3,4,5,6,7,8,9,0},Table3[[#This Row],[Last Funding Amount - ORIG]]&amp;"0123456789"))-1)</f>
        <v/>
      </c>
      <c r="E12849" t="s">
        <v>18</v>
      </c>
      <c r="F12849" s="1">
        <v>388614965</v>
      </c>
      <c r="H12849">
        <v>6</v>
      </c>
    </row>
    <row r="12850" spans="1:8" x14ac:dyDescent="0.2">
      <c r="A12850" t="s">
        <v>14806</v>
      </c>
      <c r="B12850" s="1">
        <v>10000000</v>
      </c>
      <c r="C1285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10000000</v>
      </c>
      <c r="D12850" s="6" t="str">
        <f>LEFT(Table3[[#This Row],[Last Funding Amount - ORIG]],MIN(FIND({0,1,2,3,4,5,6,7,8,9,0},Table3[[#This Row],[Last Funding Amount - ORIG]]&amp;"0123456789"))-1)</f>
        <v/>
      </c>
      <c r="E12850" t="s">
        <v>208</v>
      </c>
      <c r="F12850" s="1">
        <v>11550000</v>
      </c>
      <c r="H12850">
        <v>1</v>
      </c>
    </row>
    <row r="12851" spans="1:8" x14ac:dyDescent="0.2">
      <c r="A12851" t="s">
        <v>14807</v>
      </c>
      <c r="C1285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2851" s="6" t="str">
        <f>LEFT(Table3[[#This Row],[Last Funding Amount - ORIG]],MIN(FIND({0,1,2,3,4,5,6,7,8,9,0},Table3[[#This Row],[Last Funding Amount - ORIG]]&amp;"0123456789"))-1)</f>
        <v/>
      </c>
      <c r="E12851" t="s">
        <v>11</v>
      </c>
      <c r="F12851" s="1">
        <v>21200000</v>
      </c>
      <c r="G12851">
        <v>2</v>
      </c>
      <c r="H12851">
        <v>2</v>
      </c>
    </row>
    <row r="12852" spans="1:8" x14ac:dyDescent="0.2">
      <c r="A12852" t="s">
        <v>14808</v>
      </c>
      <c r="B12852" s="1">
        <v>10500000</v>
      </c>
      <c r="C1285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10500000</v>
      </c>
      <c r="D12852" s="6" t="str">
        <f>LEFT(Table3[[#This Row],[Last Funding Amount - ORIG]],MIN(FIND({0,1,2,3,4,5,6,7,8,9,0},Table3[[#This Row],[Last Funding Amount - ORIG]]&amp;"0123456789"))-1)</f>
        <v/>
      </c>
      <c r="E12852" t="s">
        <v>36</v>
      </c>
      <c r="F12852" s="1">
        <v>14000000</v>
      </c>
      <c r="G12852">
        <v>4</v>
      </c>
      <c r="H12852">
        <v>10</v>
      </c>
    </row>
    <row r="12853" spans="1:8" x14ac:dyDescent="0.2">
      <c r="A12853" t="s">
        <v>14809</v>
      </c>
      <c r="C1285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2853" s="6" t="str">
        <f>LEFT(Table3[[#This Row],[Last Funding Amount - ORIG]],MIN(FIND({0,1,2,3,4,5,6,7,8,9,0},Table3[[#This Row],[Last Funding Amount - ORIG]]&amp;"0123456789"))-1)</f>
        <v/>
      </c>
      <c r="E12853" t="s">
        <v>56</v>
      </c>
      <c r="F12853" s="1">
        <v>200000</v>
      </c>
      <c r="H12853">
        <v>1</v>
      </c>
    </row>
    <row r="12854" spans="1:8" x14ac:dyDescent="0.2">
      <c r="A12854" t="s">
        <v>14810</v>
      </c>
      <c r="B12854" s="1">
        <v>10000000</v>
      </c>
      <c r="C1285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10000000</v>
      </c>
      <c r="D12854" s="6" t="str">
        <f>LEFT(Table3[[#This Row],[Last Funding Amount - ORIG]],MIN(FIND({0,1,2,3,4,5,6,7,8,9,0},Table3[[#This Row],[Last Funding Amount - ORIG]]&amp;"0123456789"))-1)</f>
        <v/>
      </c>
      <c r="E12854" t="s">
        <v>22</v>
      </c>
      <c r="F12854" s="1">
        <v>13000000</v>
      </c>
      <c r="G12854">
        <v>1</v>
      </c>
      <c r="H12854">
        <v>6</v>
      </c>
    </row>
    <row r="12855" spans="1:8" x14ac:dyDescent="0.2">
      <c r="A12855" t="s">
        <v>14811</v>
      </c>
      <c r="B12855" s="1">
        <v>7300000</v>
      </c>
      <c r="C1285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7300000</v>
      </c>
      <c r="D12855" s="6" t="str">
        <f>LEFT(Table3[[#This Row],[Last Funding Amount - ORIG]],MIN(FIND({0,1,2,3,4,5,6,7,8,9,0},Table3[[#This Row],[Last Funding Amount - ORIG]]&amp;"0123456789"))-1)</f>
        <v/>
      </c>
      <c r="E12855" t="s">
        <v>22</v>
      </c>
      <c r="F12855" s="1">
        <v>10600000</v>
      </c>
      <c r="G12855">
        <v>5</v>
      </c>
      <c r="H12855">
        <v>5</v>
      </c>
    </row>
    <row r="12856" spans="1:8" x14ac:dyDescent="0.2">
      <c r="A12856" t="s">
        <v>14812</v>
      </c>
      <c r="B12856" s="1">
        <v>3900000</v>
      </c>
      <c r="C1285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3900000</v>
      </c>
      <c r="D12856" s="6" t="str">
        <f>LEFT(Table3[[#This Row],[Last Funding Amount - ORIG]],MIN(FIND({0,1,2,3,4,5,6,7,8,9,0},Table3[[#This Row],[Last Funding Amount - ORIG]]&amp;"0123456789"))-1)</f>
        <v/>
      </c>
      <c r="E12856" t="s">
        <v>44</v>
      </c>
      <c r="F12856" s="1">
        <v>15940213</v>
      </c>
      <c r="G12856">
        <v>2</v>
      </c>
      <c r="H12856">
        <v>8</v>
      </c>
    </row>
    <row r="12857" spans="1:8" x14ac:dyDescent="0.2">
      <c r="A12857" t="s">
        <v>14813</v>
      </c>
      <c r="B12857" s="1">
        <v>6000000</v>
      </c>
      <c r="C1285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6000000</v>
      </c>
      <c r="D12857" s="6" t="str">
        <f>LEFT(Table3[[#This Row],[Last Funding Amount - ORIG]],MIN(FIND({0,1,2,3,4,5,6,7,8,9,0},Table3[[#This Row],[Last Funding Amount - ORIG]]&amp;"0123456789"))-1)</f>
        <v/>
      </c>
      <c r="E12857" t="s">
        <v>22</v>
      </c>
      <c r="F12857" s="1">
        <v>6000000</v>
      </c>
      <c r="G12857">
        <v>1</v>
      </c>
      <c r="H12857">
        <v>3</v>
      </c>
    </row>
    <row r="12858" spans="1:8" x14ac:dyDescent="0.2">
      <c r="A12858" t="s">
        <v>14814</v>
      </c>
      <c r="B12858" s="1">
        <v>12073280</v>
      </c>
      <c r="C1285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12073280</v>
      </c>
      <c r="D12858" s="6" t="str">
        <f>LEFT(Table3[[#This Row],[Last Funding Amount - ORIG]],MIN(FIND({0,1,2,3,4,5,6,7,8,9,0},Table3[[#This Row],[Last Funding Amount - ORIG]]&amp;"0123456789"))-1)</f>
        <v/>
      </c>
      <c r="E12858" t="s">
        <v>13</v>
      </c>
      <c r="F12858" s="1">
        <v>120873280</v>
      </c>
      <c r="G12858">
        <v>2</v>
      </c>
      <c r="H12858">
        <v>3</v>
      </c>
    </row>
    <row r="12859" spans="1:8" x14ac:dyDescent="0.2">
      <c r="A12859" t="s">
        <v>14815</v>
      </c>
      <c r="B12859" s="1">
        <v>8000000</v>
      </c>
      <c r="C1285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8000000</v>
      </c>
      <c r="D12859" s="6" t="str">
        <f>LEFT(Table3[[#This Row],[Last Funding Amount - ORIG]],MIN(FIND({0,1,2,3,4,5,6,7,8,9,0},Table3[[#This Row],[Last Funding Amount - ORIG]]&amp;"0123456789"))-1)</f>
        <v/>
      </c>
      <c r="E12859" t="s">
        <v>36</v>
      </c>
      <c r="F12859" s="1">
        <v>12500000</v>
      </c>
      <c r="G12859">
        <v>1</v>
      </c>
      <c r="H12859">
        <v>3</v>
      </c>
    </row>
    <row r="12860" spans="1:8" x14ac:dyDescent="0.2">
      <c r="A12860" t="s">
        <v>14816</v>
      </c>
      <c r="B12860" s="1">
        <v>5600000</v>
      </c>
      <c r="C1286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5600000</v>
      </c>
      <c r="D12860" s="6" t="str">
        <f>LEFT(Table3[[#This Row],[Last Funding Amount - ORIG]],MIN(FIND({0,1,2,3,4,5,6,7,8,9,0},Table3[[#This Row],[Last Funding Amount - ORIG]]&amp;"0123456789"))-1)</f>
        <v/>
      </c>
      <c r="E12860" t="s">
        <v>22</v>
      </c>
      <c r="F12860" s="1">
        <v>8970000</v>
      </c>
      <c r="G12860">
        <v>4</v>
      </c>
      <c r="H12860">
        <v>13</v>
      </c>
    </row>
    <row r="12861" spans="1:8" x14ac:dyDescent="0.2">
      <c r="A12861" t="s">
        <v>14817</v>
      </c>
      <c r="C1286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2861" s="6" t="str">
        <f>LEFT(Table3[[#This Row],[Last Funding Amount - ORIG]],MIN(FIND({0,1,2,3,4,5,6,7,8,9,0},Table3[[#This Row],[Last Funding Amount - ORIG]]&amp;"0123456789"))-1)</f>
        <v/>
      </c>
      <c r="E12861" t="s">
        <v>112</v>
      </c>
      <c r="F12861" s="1">
        <v>3700000</v>
      </c>
      <c r="G12861">
        <v>2</v>
      </c>
      <c r="H12861">
        <v>2</v>
      </c>
    </row>
    <row r="12862" spans="1:8" x14ac:dyDescent="0.2">
      <c r="A12862" t="s">
        <v>14818</v>
      </c>
      <c r="B12862" s="1">
        <v>10000000</v>
      </c>
      <c r="C1286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10000000</v>
      </c>
      <c r="D12862" s="6" t="str">
        <f>LEFT(Table3[[#This Row],[Last Funding Amount - ORIG]],MIN(FIND({0,1,2,3,4,5,6,7,8,9,0},Table3[[#This Row],[Last Funding Amount - ORIG]]&amp;"0123456789"))-1)</f>
        <v/>
      </c>
      <c r="E12862" t="s">
        <v>13</v>
      </c>
      <c r="F12862" s="1">
        <v>33000000</v>
      </c>
      <c r="G12862">
        <v>2</v>
      </c>
      <c r="H12862">
        <v>5</v>
      </c>
    </row>
    <row r="12863" spans="1:8" x14ac:dyDescent="0.2">
      <c r="A12863" t="s">
        <v>14819</v>
      </c>
      <c r="B12863" s="1">
        <v>6500000</v>
      </c>
      <c r="C1286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6500000</v>
      </c>
      <c r="D12863" s="6" t="str">
        <f>LEFT(Table3[[#This Row],[Last Funding Amount - ORIG]],MIN(FIND({0,1,2,3,4,5,6,7,8,9,0},Table3[[#This Row],[Last Funding Amount - ORIG]]&amp;"0123456789"))-1)</f>
        <v/>
      </c>
      <c r="E12863" t="s">
        <v>44</v>
      </c>
      <c r="F12863" s="1">
        <v>24000000</v>
      </c>
      <c r="G12863">
        <v>2</v>
      </c>
      <c r="H12863">
        <v>3</v>
      </c>
    </row>
    <row r="12864" spans="1:8" x14ac:dyDescent="0.2">
      <c r="A12864" t="s">
        <v>14820</v>
      </c>
      <c r="B12864" s="1">
        <v>6000000</v>
      </c>
      <c r="C1286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6000000</v>
      </c>
      <c r="D12864" s="6" t="str">
        <f>LEFT(Table3[[#This Row],[Last Funding Amount - ORIG]],MIN(FIND({0,1,2,3,4,5,6,7,8,9,0},Table3[[#This Row],[Last Funding Amount - ORIG]]&amp;"0123456789"))-1)</f>
        <v/>
      </c>
      <c r="E12864" t="s">
        <v>22</v>
      </c>
      <c r="F12864" s="1">
        <v>14710000</v>
      </c>
      <c r="G12864">
        <v>2</v>
      </c>
      <c r="H12864">
        <v>14</v>
      </c>
    </row>
    <row r="12865" spans="1:8" x14ac:dyDescent="0.2">
      <c r="A12865" t="s">
        <v>14821</v>
      </c>
      <c r="B12865" s="1">
        <v>8000000</v>
      </c>
      <c r="C1286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8000000</v>
      </c>
      <c r="D12865" s="6" t="str">
        <f>LEFT(Table3[[#This Row],[Last Funding Amount - ORIG]],MIN(FIND({0,1,2,3,4,5,6,7,8,9,0},Table3[[#This Row],[Last Funding Amount - ORIG]]&amp;"0123456789"))-1)</f>
        <v/>
      </c>
      <c r="E12865" t="s">
        <v>13</v>
      </c>
      <c r="F12865" s="1">
        <v>11129988</v>
      </c>
      <c r="G12865">
        <v>2</v>
      </c>
      <c r="H12865">
        <v>8</v>
      </c>
    </row>
    <row r="12866" spans="1:8" x14ac:dyDescent="0.2">
      <c r="A12866" t="s">
        <v>14822</v>
      </c>
      <c r="B12866" s="1">
        <v>36300000</v>
      </c>
      <c r="C1286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36300000</v>
      </c>
      <c r="D12866" s="6" t="str">
        <f>LEFT(Table3[[#This Row],[Last Funding Amount - ORIG]],MIN(FIND({0,1,2,3,4,5,6,7,8,9,0},Table3[[#This Row],[Last Funding Amount - ORIG]]&amp;"0123456789"))-1)</f>
        <v/>
      </c>
      <c r="E12866" t="s">
        <v>16</v>
      </c>
      <c r="F12866" s="1">
        <v>41227000</v>
      </c>
      <c r="G12866">
        <v>1</v>
      </c>
      <c r="H12866">
        <v>2</v>
      </c>
    </row>
    <row r="12867" spans="1:8" x14ac:dyDescent="0.2">
      <c r="A12867" t="s">
        <v>14823</v>
      </c>
      <c r="B12867" s="1">
        <v>50000000</v>
      </c>
      <c r="C1286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50000000</v>
      </c>
      <c r="D12867" s="6" t="str">
        <f>LEFT(Table3[[#This Row],[Last Funding Amount - ORIG]],MIN(FIND({0,1,2,3,4,5,6,7,8,9,0},Table3[[#This Row],[Last Funding Amount - ORIG]]&amp;"0123456789"))-1)</f>
        <v/>
      </c>
      <c r="E12867" t="s">
        <v>36</v>
      </c>
      <c r="F12867" s="1">
        <v>62000000</v>
      </c>
      <c r="G12867">
        <v>1</v>
      </c>
      <c r="H12867">
        <v>1</v>
      </c>
    </row>
    <row r="12868" spans="1:8" x14ac:dyDescent="0.2">
      <c r="A12868" t="s">
        <v>14824</v>
      </c>
      <c r="B12868" s="1">
        <v>6000000</v>
      </c>
      <c r="C1286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6000000</v>
      </c>
      <c r="D12868" s="6" t="str">
        <f>LEFT(Table3[[#This Row],[Last Funding Amount - ORIG]],MIN(FIND({0,1,2,3,4,5,6,7,8,9,0},Table3[[#This Row],[Last Funding Amount - ORIG]]&amp;"0123456789"))-1)</f>
        <v/>
      </c>
      <c r="E12868" t="s">
        <v>22</v>
      </c>
      <c r="F12868" s="1">
        <v>6000000</v>
      </c>
      <c r="G12868">
        <v>1</v>
      </c>
      <c r="H12868">
        <v>2</v>
      </c>
    </row>
    <row r="12869" spans="1:8" x14ac:dyDescent="0.2">
      <c r="A12869" t="s">
        <v>14825</v>
      </c>
      <c r="B12869" s="1">
        <v>10000000</v>
      </c>
      <c r="C1286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10000000</v>
      </c>
      <c r="D12869" s="6" t="str">
        <f>LEFT(Table3[[#This Row],[Last Funding Amount - ORIG]],MIN(FIND({0,1,2,3,4,5,6,7,8,9,0},Table3[[#This Row],[Last Funding Amount - ORIG]]&amp;"0123456789"))-1)</f>
        <v/>
      </c>
      <c r="E12869" t="s">
        <v>22</v>
      </c>
      <c r="F12869" s="1">
        <v>12500000</v>
      </c>
      <c r="G12869">
        <v>3</v>
      </c>
      <c r="H12869">
        <v>8</v>
      </c>
    </row>
    <row r="12870" spans="1:8" x14ac:dyDescent="0.2">
      <c r="A12870" t="s">
        <v>14826</v>
      </c>
      <c r="B12870" s="1">
        <v>7500001</v>
      </c>
      <c r="C1287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7500001</v>
      </c>
      <c r="D12870" s="6" t="str">
        <f>LEFT(Table3[[#This Row],[Last Funding Amount - ORIG]],MIN(FIND({0,1,2,3,4,5,6,7,8,9,0},Table3[[#This Row],[Last Funding Amount - ORIG]]&amp;"0123456789"))-1)</f>
        <v/>
      </c>
      <c r="E12870" t="s">
        <v>36</v>
      </c>
      <c r="F12870" s="1">
        <v>17400001</v>
      </c>
      <c r="G12870">
        <v>2</v>
      </c>
      <c r="H12870">
        <v>9</v>
      </c>
    </row>
    <row r="12871" spans="1:8" x14ac:dyDescent="0.2">
      <c r="A12871" t="s">
        <v>14827</v>
      </c>
      <c r="B12871" s="1">
        <v>6000000</v>
      </c>
      <c r="C1287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6000000</v>
      </c>
      <c r="D12871" s="6" t="str">
        <f>LEFT(Table3[[#This Row],[Last Funding Amount - ORIG]],MIN(FIND({0,1,2,3,4,5,6,7,8,9,0},Table3[[#This Row],[Last Funding Amount - ORIG]]&amp;"0123456789"))-1)</f>
        <v/>
      </c>
      <c r="E12871" t="s">
        <v>22</v>
      </c>
      <c r="F12871" s="1">
        <v>15200000</v>
      </c>
      <c r="G12871">
        <v>2</v>
      </c>
      <c r="H12871">
        <v>5</v>
      </c>
    </row>
    <row r="12872" spans="1:8" x14ac:dyDescent="0.2">
      <c r="A12872" t="s">
        <v>14828</v>
      </c>
      <c r="B12872" s="1">
        <v>1800000</v>
      </c>
      <c r="C1287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1800000</v>
      </c>
      <c r="D12872" s="6" t="str">
        <f>LEFT(Table3[[#This Row],[Last Funding Amount - ORIG]],MIN(FIND({0,1,2,3,4,5,6,7,8,9,0},Table3[[#This Row],[Last Funding Amount - ORIG]]&amp;"0123456789"))-1)</f>
        <v/>
      </c>
      <c r="E12872" t="s">
        <v>13</v>
      </c>
      <c r="F12872" s="1">
        <v>1920000</v>
      </c>
      <c r="G12872">
        <v>2</v>
      </c>
      <c r="H12872">
        <v>3</v>
      </c>
    </row>
    <row r="12873" spans="1:8" x14ac:dyDescent="0.2">
      <c r="A12873" t="s">
        <v>14829</v>
      </c>
      <c r="B12873" s="1">
        <v>2000000</v>
      </c>
      <c r="C1287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</v>
      </c>
      <c r="D12873" s="6" t="str">
        <f>LEFT(Table3[[#This Row],[Last Funding Amount - ORIG]],MIN(FIND({0,1,2,3,4,5,6,7,8,9,0},Table3[[#This Row],[Last Funding Amount - ORIG]]&amp;"0123456789"))-1)</f>
        <v/>
      </c>
      <c r="E12873" t="s">
        <v>22</v>
      </c>
      <c r="F12873" s="1">
        <v>12250000</v>
      </c>
      <c r="G12873">
        <v>3</v>
      </c>
      <c r="H12873">
        <v>20</v>
      </c>
    </row>
    <row r="12874" spans="1:8" x14ac:dyDescent="0.2">
      <c r="A12874" t="s">
        <v>14830</v>
      </c>
      <c r="C1287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2874" s="6" t="str">
        <f>LEFT(Table3[[#This Row],[Last Funding Amount - ORIG]],MIN(FIND({0,1,2,3,4,5,6,7,8,9,0},Table3[[#This Row],[Last Funding Amount - ORIG]]&amp;"0123456789"))-1)</f>
        <v/>
      </c>
      <c r="E12874" t="s">
        <v>36</v>
      </c>
      <c r="F12874" t="s">
        <v>14831</v>
      </c>
      <c r="G12874">
        <v>2</v>
      </c>
      <c r="H12874">
        <v>5</v>
      </c>
    </row>
    <row r="12875" spans="1:8" x14ac:dyDescent="0.2">
      <c r="A12875" t="s">
        <v>14832</v>
      </c>
      <c r="B12875" s="1">
        <v>20000000</v>
      </c>
      <c r="C1287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20000000</v>
      </c>
      <c r="D12875" s="6" t="str">
        <f>LEFT(Table3[[#This Row],[Last Funding Amount - ORIG]],MIN(FIND({0,1,2,3,4,5,6,7,8,9,0},Table3[[#This Row],[Last Funding Amount - ORIG]]&amp;"0123456789"))-1)</f>
        <v/>
      </c>
      <c r="E12875" t="s">
        <v>22</v>
      </c>
      <c r="F12875" s="1">
        <v>20000000</v>
      </c>
      <c r="G12875">
        <v>1</v>
      </c>
      <c r="H12875">
        <v>2</v>
      </c>
    </row>
    <row r="12876" spans="1:8" x14ac:dyDescent="0.2">
      <c r="A12876" t="s">
        <v>14833</v>
      </c>
      <c r="B12876" s="1">
        <v>50000000</v>
      </c>
      <c r="C1287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50000000</v>
      </c>
      <c r="D12876" s="6" t="str">
        <f>LEFT(Table3[[#This Row],[Last Funding Amount - ORIG]],MIN(FIND({0,1,2,3,4,5,6,7,8,9,0},Table3[[#This Row],[Last Funding Amount - ORIG]]&amp;"0123456789"))-1)</f>
        <v/>
      </c>
      <c r="E12876" t="s">
        <v>22</v>
      </c>
      <c r="F12876" s="1">
        <v>71055000</v>
      </c>
      <c r="G12876">
        <v>2</v>
      </c>
      <c r="H12876">
        <v>5</v>
      </c>
    </row>
    <row r="12877" spans="1:8" x14ac:dyDescent="0.2">
      <c r="A12877" t="s">
        <v>14834</v>
      </c>
      <c r="B12877" s="1">
        <v>1080000000</v>
      </c>
      <c r="C1287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1080000000</v>
      </c>
      <c r="D12877" s="6" t="str">
        <f>LEFT(Table3[[#This Row],[Last Funding Amount - ORIG]],MIN(FIND({0,1,2,3,4,5,6,7,8,9,0},Table3[[#This Row],[Last Funding Amount - ORIG]]&amp;"0123456789"))-1)</f>
        <v/>
      </c>
      <c r="E12877" t="s">
        <v>22</v>
      </c>
      <c r="F12877" s="1">
        <v>1080000000</v>
      </c>
      <c r="H12877">
        <v>7</v>
      </c>
    </row>
    <row r="12878" spans="1:8" x14ac:dyDescent="0.2">
      <c r="A12878" t="s">
        <v>14835</v>
      </c>
      <c r="B12878" s="1">
        <v>6000000</v>
      </c>
      <c r="C1287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6000000</v>
      </c>
      <c r="D12878" s="6" t="str">
        <f>LEFT(Table3[[#This Row],[Last Funding Amount - ORIG]],MIN(FIND({0,1,2,3,4,5,6,7,8,9,0},Table3[[#This Row],[Last Funding Amount - ORIG]]&amp;"0123456789"))-1)</f>
        <v/>
      </c>
      <c r="E12878" t="s">
        <v>22</v>
      </c>
      <c r="F12878" s="1">
        <v>7000000</v>
      </c>
      <c r="H12878">
        <v>6</v>
      </c>
    </row>
    <row r="12879" spans="1:8" x14ac:dyDescent="0.2">
      <c r="A12879" t="s">
        <v>14836</v>
      </c>
      <c r="B12879" s="1">
        <v>45000000</v>
      </c>
      <c r="C1287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45000000</v>
      </c>
      <c r="D12879" s="6" t="str">
        <f>LEFT(Table3[[#This Row],[Last Funding Amount - ORIG]],MIN(FIND({0,1,2,3,4,5,6,7,8,9,0},Table3[[#This Row],[Last Funding Amount - ORIG]]&amp;"0123456789"))-1)</f>
        <v/>
      </c>
      <c r="E12879" t="s">
        <v>13</v>
      </c>
      <c r="F12879" s="1">
        <v>45000000</v>
      </c>
      <c r="G12879">
        <v>1</v>
      </c>
      <c r="H12879">
        <v>1</v>
      </c>
    </row>
    <row r="12880" spans="1:8" x14ac:dyDescent="0.2">
      <c r="A12880" t="s">
        <v>14837</v>
      </c>
      <c r="B12880" s="1">
        <v>8200000</v>
      </c>
      <c r="C1288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8200000</v>
      </c>
      <c r="D12880" s="6" t="str">
        <f>LEFT(Table3[[#This Row],[Last Funding Amount - ORIG]],MIN(FIND({0,1,2,3,4,5,6,7,8,9,0},Table3[[#This Row],[Last Funding Amount - ORIG]]&amp;"0123456789"))-1)</f>
        <v/>
      </c>
      <c r="E12880" t="s">
        <v>22</v>
      </c>
      <c r="F12880" s="1">
        <v>10703000</v>
      </c>
      <c r="G12880">
        <v>2</v>
      </c>
      <c r="H12880">
        <v>18</v>
      </c>
    </row>
    <row r="12881" spans="1:8" x14ac:dyDescent="0.2">
      <c r="A12881" t="s">
        <v>14838</v>
      </c>
      <c r="B12881" s="1">
        <v>10000000</v>
      </c>
      <c r="C1288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10000000</v>
      </c>
      <c r="D12881" s="6" t="str">
        <f>LEFT(Table3[[#This Row],[Last Funding Amount - ORIG]],MIN(FIND({0,1,2,3,4,5,6,7,8,9,0},Table3[[#This Row],[Last Funding Amount - ORIG]]&amp;"0123456789"))-1)</f>
        <v/>
      </c>
      <c r="E12881" t="s">
        <v>22</v>
      </c>
      <c r="F12881" s="1">
        <v>22420781</v>
      </c>
      <c r="G12881">
        <v>1</v>
      </c>
      <c r="H12881">
        <v>8</v>
      </c>
    </row>
    <row r="12882" spans="1:8" x14ac:dyDescent="0.2">
      <c r="A12882" t="s">
        <v>14839</v>
      </c>
      <c r="B12882" s="1">
        <v>6500000</v>
      </c>
      <c r="C1288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6500000</v>
      </c>
      <c r="D12882" s="6" t="str">
        <f>LEFT(Table3[[#This Row],[Last Funding Amount - ORIG]],MIN(FIND({0,1,2,3,4,5,6,7,8,9,0},Table3[[#This Row],[Last Funding Amount - ORIG]]&amp;"0123456789"))-1)</f>
        <v/>
      </c>
      <c r="E12882" t="s">
        <v>22</v>
      </c>
      <c r="F12882" s="1">
        <v>8500000</v>
      </c>
      <c r="G12882">
        <v>1</v>
      </c>
      <c r="H12882">
        <v>14</v>
      </c>
    </row>
    <row r="12883" spans="1:8" x14ac:dyDescent="0.2">
      <c r="A12883" t="s">
        <v>14840</v>
      </c>
      <c r="B12883" s="1">
        <v>8000000</v>
      </c>
      <c r="C1288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8000000</v>
      </c>
      <c r="D12883" s="6" t="str">
        <f>LEFT(Table3[[#This Row],[Last Funding Amount - ORIG]],MIN(FIND({0,1,2,3,4,5,6,7,8,9,0},Table3[[#This Row],[Last Funding Amount - ORIG]]&amp;"0123456789"))-1)</f>
        <v/>
      </c>
      <c r="E12883" t="s">
        <v>44</v>
      </c>
      <c r="F12883" s="1">
        <v>8000000</v>
      </c>
      <c r="H12883">
        <v>1</v>
      </c>
    </row>
    <row r="12884" spans="1:8" x14ac:dyDescent="0.2">
      <c r="A12884" t="s">
        <v>14841</v>
      </c>
      <c r="B12884" s="1">
        <v>3100000</v>
      </c>
      <c r="C1288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3100000</v>
      </c>
      <c r="D12884" s="6" t="str">
        <f>LEFT(Table3[[#This Row],[Last Funding Amount - ORIG]],MIN(FIND({0,1,2,3,4,5,6,7,8,9,0},Table3[[#This Row],[Last Funding Amount - ORIG]]&amp;"0123456789"))-1)</f>
        <v/>
      </c>
      <c r="E12884" t="s">
        <v>22</v>
      </c>
      <c r="F12884" s="1">
        <v>3879621</v>
      </c>
      <c r="G12884">
        <v>2</v>
      </c>
      <c r="H12884">
        <v>7</v>
      </c>
    </row>
    <row r="12885" spans="1:8" x14ac:dyDescent="0.2">
      <c r="A12885" t="s">
        <v>14842</v>
      </c>
      <c r="B12885" s="1">
        <v>5000000</v>
      </c>
      <c r="C1288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5000000</v>
      </c>
      <c r="D12885" s="6" t="str">
        <f>LEFT(Table3[[#This Row],[Last Funding Amount - ORIG]],MIN(FIND({0,1,2,3,4,5,6,7,8,9,0},Table3[[#This Row],[Last Funding Amount - ORIG]]&amp;"0123456789"))-1)</f>
        <v/>
      </c>
      <c r="E12885" t="s">
        <v>22</v>
      </c>
      <c r="F12885" s="1">
        <v>5750000</v>
      </c>
      <c r="H12885">
        <v>3</v>
      </c>
    </row>
    <row r="12886" spans="1:8" x14ac:dyDescent="0.2">
      <c r="A12886" t="s">
        <v>14843</v>
      </c>
      <c r="B12886" s="1">
        <v>9700000</v>
      </c>
      <c r="C1288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9700000</v>
      </c>
      <c r="D12886" s="6" t="str">
        <f>LEFT(Table3[[#This Row],[Last Funding Amount - ORIG]],MIN(FIND({0,1,2,3,4,5,6,7,8,9,0},Table3[[#This Row],[Last Funding Amount - ORIG]]&amp;"0123456789"))-1)</f>
        <v/>
      </c>
      <c r="E12886" t="s">
        <v>22</v>
      </c>
      <c r="F12886" s="1">
        <v>11700000</v>
      </c>
      <c r="G12886">
        <v>1</v>
      </c>
      <c r="H12886">
        <v>3</v>
      </c>
    </row>
    <row r="12887" spans="1:8" x14ac:dyDescent="0.2">
      <c r="A12887" t="s">
        <v>14844</v>
      </c>
      <c r="B12887" s="1">
        <v>70000000</v>
      </c>
      <c r="C1288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70000000</v>
      </c>
      <c r="D12887" s="6" t="str">
        <f>LEFT(Table3[[#This Row],[Last Funding Amount - ORIG]],MIN(FIND({0,1,2,3,4,5,6,7,8,9,0},Table3[[#This Row],[Last Funding Amount - ORIG]]&amp;"0123456789"))-1)</f>
        <v/>
      </c>
      <c r="E12887" t="s">
        <v>16</v>
      </c>
      <c r="F12887" s="1">
        <v>82345600</v>
      </c>
      <c r="G12887">
        <v>1</v>
      </c>
      <c r="H12887">
        <v>2</v>
      </c>
    </row>
    <row r="12888" spans="1:8" x14ac:dyDescent="0.2">
      <c r="A12888" t="s">
        <v>14845</v>
      </c>
      <c r="B12888" t="s">
        <v>14846</v>
      </c>
      <c r="C1288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1973759</v>
      </c>
      <c r="D12888" s="5" t="str">
        <f>LEFT(Table3[[#This Row],[Last Funding Amount - ORIG]],MIN(FIND({0,1,2,3,4,5,6,7,8,9,0},Table3[[#This Row],[Last Funding Amount - ORIG]]&amp;"0123456789"))-1)</f>
        <v>å£</v>
      </c>
      <c r="E12888" t="s">
        <v>22</v>
      </c>
      <c r="F12888" s="1">
        <v>8746521</v>
      </c>
      <c r="G12888">
        <v>1</v>
      </c>
      <c r="H12888">
        <v>5</v>
      </c>
    </row>
    <row r="12889" spans="1:8" x14ac:dyDescent="0.2">
      <c r="A12889" t="s">
        <v>14847</v>
      </c>
      <c r="B12889" s="1">
        <v>6300000</v>
      </c>
      <c r="C1288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6300000</v>
      </c>
      <c r="D12889" s="6" t="str">
        <f>LEFT(Table3[[#This Row],[Last Funding Amount - ORIG]],MIN(FIND({0,1,2,3,4,5,6,7,8,9,0},Table3[[#This Row],[Last Funding Amount - ORIG]]&amp;"0123456789"))-1)</f>
        <v/>
      </c>
      <c r="E12889" t="s">
        <v>22</v>
      </c>
      <c r="F12889" s="1">
        <v>8774000</v>
      </c>
      <c r="G12889">
        <v>2</v>
      </c>
      <c r="H12889">
        <v>4</v>
      </c>
    </row>
    <row r="12890" spans="1:8" x14ac:dyDescent="0.2">
      <c r="A12890" t="s">
        <v>14848</v>
      </c>
      <c r="B12890" s="1">
        <v>70000000</v>
      </c>
      <c r="C1289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70000000</v>
      </c>
      <c r="D12890" s="6" t="str">
        <f>LEFT(Table3[[#This Row],[Last Funding Amount - ORIG]],MIN(FIND({0,1,2,3,4,5,6,7,8,9,0},Table3[[#This Row],[Last Funding Amount - ORIG]]&amp;"0123456789"))-1)</f>
        <v/>
      </c>
      <c r="E12890" t="s">
        <v>11</v>
      </c>
      <c r="F12890" s="1">
        <v>111000000</v>
      </c>
      <c r="G12890">
        <v>1</v>
      </c>
      <c r="H12890">
        <v>4</v>
      </c>
    </row>
    <row r="12891" spans="1:8" x14ac:dyDescent="0.2">
      <c r="A12891" t="s">
        <v>14849</v>
      </c>
      <c r="B12891" s="1">
        <v>100000</v>
      </c>
      <c r="C1289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</v>
      </c>
      <c r="D12891" s="6" t="str">
        <f>LEFT(Table3[[#This Row],[Last Funding Amount - ORIG]],MIN(FIND({0,1,2,3,4,5,6,7,8,9,0},Table3[[#This Row],[Last Funding Amount - ORIG]]&amp;"0123456789"))-1)</f>
        <v/>
      </c>
      <c r="E12891" t="s">
        <v>112</v>
      </c>
      <c r="F12891" s="1">
        <v>100000</v>
      </c>
    </row>
    <row r="12892" spans="1:8" x14ac:dyDescent="0.2">
      <c r="A12892" t="s">
        <v>14850</v>
      </c>
      <c r="B12892" s="1">
        <v>5011338</v>
      </c>
      <c r="C1289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5011338</v>
      </c>
      <c r="D12892" s="6" t="str">
        <f>LEFT(Table3[[#This Row],[Last Funding Amount - ORIG]],MIN(FIND({0,1,2,3,4,5,6,7,8,9,0},Table3[[#This Row],[Last Funding Amount - ORIG]]&amp;"0123456789"))-1)</f>
        <v/>
      </c>
      <c r="E12892" t="s">
        <v>22</v>
      </c>
      <c r="F12892" s="1">
        <v>5961338</v>
      </c>
      <c r="G12892">
        <v>2</v>
      </c>
      <c r="H12892">
        <v>11</v>
      </c>
    </row>
    <row r="12893" spans="1:8" x14ac:dyDescent="0.2">
      <c r="A12893" t="s">
        <v>14851</v>
      </c>
      <c r="B12893" s="1">
        <v>4000000</v>
      </c>
      <c r="C1289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4000000</v>
      </c>
      <c r="D12893" s="6" t="str">
        <f>LEFT(Table3[[#This Row],[Last Funding Amount - ORIG]],MIN(FIND({0,1,2,3,4,5,6,7,8,9,0},Table3[[#This Row],[Last Funding Amount - ORIG]]&amp;"0123456789"))-1)</f>
        <v/>
      </c>
      <c r="E12893" t="s">
        <v>112</v>
      </c>
      <c r="F12893" s="1">
        <v>7000000</v>
      </c>
      <c r="G12893">
        <v>2</v>
      </c>
      <c r="H12893">
        <v>8</v>
      </c>
    </row>
    <row r="12894" spans="1:8" x14ac:dyDescent="0.2">
      <c r="A12894" t="s">
        <v>14852</v>
      </c>
      <c r="B12894" t="s">
        <v>14853</v>
      </c>
      <c r="C1289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36400000</v>
      </c>
      <c r="D12894" s="5" t="str">
        <f>LEFT(Table3[[#This Row],[Last Funding Amount - ORIG]],MIN(FIND({0,1,2,3,4,5,6,7,8,9,0},Table3[[#This Row],[Last Funding Amount - ORIG]]&amp;"0123456789"))-1)</f>
        <v>SEK</v>
      </c>
      <c r="E12894" t="s">
        <v>208</v>
      </c>
      <c r="F12894" s="1">
        <v>32988683</v>
      </c>
      <c r="H12894">
        <v>5</v>
      </c>
    </row>
    <row r="12895" spans="1:8" x14ac:dyDescent="0.2">
      <c r="A12895" t="s">
        <v>14854</v>
      </c>
      <c r="B12895" s="1">
        <v>7000000</v>
      </c>
      <c r="C1289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7000000</v>
      </c>
      <c r="D12895" s="6" t="str">
        <f>LEFT(Table3[[#This Row],[Last Funding Amount - ORIG]],MIN(FIND({0,1,2,3,4,5,6,7,8,9,0},Table3[[#This Row],[Last Funding Amount - ORIG]]&amp;"0123456789"))-1)</f>
        <v/>
      </c>
      <c r="E12895" t="s">
        <v>22</v>
      </c>
      <c r="F12895" s="1">
        <v>7000000</v>
      </c>
      <c r="G12895">
        <v>2</v>
      </c>
      <c r="H12895">
        <v>4</v>
      </c>
    </row>
    <row r="12896" spans="1:8" x14ac:dyDescent="0.2">
      <c r="A12896" t="s">
        <v>14855</v>
      </c>
      <c r="B12896" s="1">
        <v>500000000</v>
      </c>
      <c r="C1289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500000000</v>
      </c>
      <c r="D12896" s="6" t="str">
        <f>LEFT(Table3[[#This Row],[Last Funding Amount - ORIG]],MIN(FIND({0,1,2,3,4,5,6,7,8,9,0},Table3[[#This Row],[Last Funding Amount - ORIG]]&amp;"0123456789"))-1)</f>
        <v/>
      </c>
      <c r="E12896" t="s">
        <v>16</v>
      </c>
      <c r="F12896" s="1">
        <v>500000000</v>
      </c>
      <c r="G12896">
        <v>1</v>
      </c>
      <c r="H12896">
        <v>1</v>
      </c>
    </row>
    <row r="12897" spans="1:8" x14ac:dyDescent="0.2">
      <c r="A12897" t="s">
        <v>14856</v>
      </c>
      <c r="B12897" t="s">
        <v>128</v>
      </c>
      <c r="C1289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5000000</v>
      </c>
      <c r="D12897" s="5" t="str">
        <f>LEFT(Table3[[#This Row],[Last Funding Amount - ORIG]],MIN(FIND({0,1,2,3,4,5,6,7,8,9,0},Table3[[#This Row],[Last Funding Amount - ORIG]]&amp;"0123456789"))-1)</f>
        <v>‰âÂ</v>
      </c>
      <c r="E12897" t="s">
        <v>13</v>
      </c>
      <c r="F12897" t="s">
        <v>2306</v>
      </c>
      <c r="H12897">
        <v>3</v>
      </c>
    </row>
    <row r="12898" spans="1:8" x14ac:dyDescent="0.2">
      <c r="A12898" t="s">
        <v>14857</v>
      </c>
      <c r="B12898" s="1">
        <v>10000000</v>
      </c>
      <c r="C1289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10000000</v>
      </c>
      <c r="D12898" s="6" t="str">
        <f>LEFT(Table3[[#This Row],[Last Funding Amount - ORIG]],MIN(FIND({0,1,2,3,4,5,6,7,8,9,0},Table3[[#This Row],[Last Funding Amount - ORIG]]&amp;"0123456789"))-1)</f>
        <v/>
      </c>
      <c r="E12898" t="s">
        <v>22</v>
      </c>
      <c r="F12898" s="1">
        <v>11681559</v>
      </c>
      <c r="G12898">
        <v>2</v>
      </c>
      <c r="H12898">
        <v>12</v>
      </c>
    </row>
    <row r="12899" spans="1:8" x14ac:dyDescent="0.2">
      <c r="A12899" t="s">
        <v>14858</v>
      </c>
      <c r="C1289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2899" s="6" t="str">
        <f>LEFT(Table3[[#This Row],[Last Funding Amount - ORIG]],MIN(FIND({0,1,2,3,4,5,6,7,8,9,0},Table3[[#This Row],[Last Funding Amount - ORIG]]&amp;"0123456789"))-1)</f>
        <v/>
      </c>
      <c r="E12899" t="s">
        <v>112</v>
      </c>
      <c r="F12899" s="1">
        <v>52300000</v>
      </c>
      <c r="G12899">
        <v>6</v>
      </c>
      <c r="H12899">
        <v>12</v>
      </c>
    </row>
    <row r="12900" spans="1:8" x14ac:dyDescent="0.2">
      <c r="A12900" t="s">
        <v>14859</v>
      </c>
      <c r="B12900" s="1">
        <v>10000000</v>
      </c>
      <c r="C1290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10000000</v>
      </c>
      <c r="D12900" s="6" t="str">
        <f>LEFT(Table3[[#This Row],[Last Funding Amount - ORIG]],MIN(FIND({0,1,2,3,4,5,6,7,8,9,0},Table3[[#This Row],[Last Funding Amount - ORIG]]&amp;"0123456789"))-1)</f>
        <v/>
      </c>
      <c r="E12900" t="s">
        <v>22</v>
      </c>
      <c r="F12900" s="1">
        <v>13900000</v>
      </c>
      <c r="G12900">
        <v>2</v>
      </c>
      <c r="H12900">
        <v>9</v>
      </c>
    </row>
    <row r="12901" spans="1:8" x14ac:dyDescent="0.2">
      <c r="A12901" t="s">
        <v>14860</v>
      </c>
      <c r="B12901" s="1">
        <v>100000000</v>
      </c>
      <c r="C1290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100000000</v>
      </c>
      <c r="D12901" s="6" t="str">
        <f>LEFT(Table3[[#This Row],[Last Funding Amount - ORIG]],MIN(FIND({0,1,2,3,4,5,6,7,8,9,0},Table3[[#This Row],[Last Funding Amount - ORIG]]&amp;"0123456789"))-1)</f>
        <v/>
      </c>
      <c r="E12901" t="s">
        <v>16</v>
      </c>
      <c r="F12901" s="1">
        <v>100000000</v>
      </c>
      <c r="G12901">
        <v>1</v>
      </c>
      <c r="H12901">
        <v>1</v>
      </c>
    </row>
    <row r="12902" spans="1:8" x14ac:dyDescent="0.2">
      <c r="A12902" t="s">
        <v>14861</v>
      </c>
      <c r="C1290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2902" s="6" t="str">
        <f>LEFT(Table3[[#This Row],[Last Funding Amount - ORIG]],MIN(FIND({0,1,2,3,4,5,6,7,8,9,0},Table3[[#This Row],[Last Funding Amount - ORIG]]&amp;"0123456789"))-1)</f>
        <v/>
      </c>
      <c r="E12902" t="s">
        <v>13</v>
      </c>
      <c r="F12902" s="1">
        <v>29000000</v>
      </c>
      <c r="G12902">
        <v>2</v>
      </c>
      <c r="H12902">
        <v>3</v>
      </c>
    </row>
    <row r="12903" spans="1:8" x14ac:dyDescent="0.2">
      <c r="A12903" t="s">
        <v>14862</v>
      </c>
      <c r="B12903" s="1">
        <v>20000000</v>
      </c>
      <c r="C1290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20000000</v>
      </c>
      <c r="D12903" s="6" t="str">
        <f>LEFT(Table3[[#This Row],[Last Funding Amount - ORIG]],MIN(FIND({0,1,2,3,4,5,6,7,8,9,0},Table3[[#This Row],[Last Funding Amount - ORIG]]&amp;"0123456789"))-1)</f>
        <v/>
      </c>
      <c r="E12903" t="s">
        <v>36</v>
      </c>
      <c r="F12903" s="1">
        <v>22858597</v>
      </c>
      <c r="G12903">
        <v>3</v>
      </c>
      <c r="H12903">
        <v>3</v>
      </c>
    </row>
    <row r="12904" spans="1:8" x14ac:dyDescent="0.2">
      <c r="A12904" t="s">
        <v>14863</v>
      </c>
      <c r="B12904" s="1">
        <v>1400000</v>
      </c>
      <c r="C1290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1400000</v>
      </c>
      <c r="D12904" s="6" t="str">
        <f>LEFT(Table3[[#This Row],[Last Funding Amount - ORIG]],MIN(FIND({0,1,2,3,4,5,6,7,8,9,0},Table3[[#This Row],[Last Funding Amount - ORIG]]&amp;"0123456789"))-1)</f>
        <v/>
      </c>
      <c r="E12904" t="s">
        <v>112</v>
      </c>
      <c r="F12904" s="1">
        <v>1400000</v>
      </c>
      <c r="H12904">
        <v>4</v>
      </c>
    </row>
    <row r="12905" spans="1:8" x14ac:dyDescent="0.2">
      <c r="A12905" t="s">
        <v>14864</v>
      </c>
      <c r="B12905" s="1">
        <v>750000</v>
      </c>
      <c r="C1290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750000</v>
      </c>
      <c r="D12905" s="6" t="str">
        <f>LEFT(Table3[[#This Row],[Last Funding Amount - ORIG]],MIN(FIND({0,1,2,3,4,5,6,7,8,9,0},Table3[[#This Row],[Last Funding Amount - ORIG]]&amp;"0123456789"))-1)</f>
        <v/>
      </c>
      <c r="E12905" t="s">
        <v>112</v>
      </c>
      <c r="F12905" s="1">
        <v>6070000</v>
      </c>
      <c r="G12905">
        <v>2</v>
      </c>
      <c r="H12905">
        <v>5</v>
      </c>
    </row>
    <row r="12906" spans="1:8" x14ac:dyDescent="0.2">
      <c r="A12906" t="s">
        <v>14865</v>
      </c>
      <c r="C1290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2906" s="6" t="str">
        <f>LEFT(Table3[[#This Row],[Last Funding Amount - ORIG]],MIN(FIND({0,1,2,3,4,5,6,7,8,9,0},Table3[[#This Row],[Last Funding Amount - ORIG]]&amp;"0123456789"))-1)</f>
        <v/>
      </c>
      <c r="E12906" t="s">
        <v>13</v>
      </c>
      <c r="F12906" s="1">
        <v>11000000</v>
      </c>
      <c r="H12906">
        <v>7</v>
      </c>
    </row>
    <row r="12907" spans="1:8" x14ac:dyDescent="0.2">
      <c r="A12907" t="s">
        <v>14866</v>
      </c>
      <c r="B12907" s="1">
        <v>8800000</v>
      </c>
      <c r="C1290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8800000</v>
      </c>
      <c r="D12907" s="6" t="str">
        <f>LEFT(Table3[[#This Row],[Last Funding Amount - ORIG]],MIN(FIND({0,1,2,3,4,5,6,7,8,9,0},Table3[[#This Row],[Last Funding Amount - ORIG]]&amp;"0123456789"))-1)</f>
        <v/>
      </c>
      <c r="E12907" t="s">
        <v>36</v>
      </c>
      <c r="F12907" s="1">
        <v>20300000</v>
      </c>
      <c r="G12907">
        <v>2</v>
      </c>
      <c r="H12907">
        <v>4</v>
      </c>
    </row>
    <row r="12908" spans="1:8" x14ac:dyDescent="0.2">
      <c r="A12908" t="s">
        <v>14867</v>
      </c>
      <c r="B12908" s="1">
        <v>22000000</v>
      </c>
      <c r="C1290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22000000</v>
      </c>
      <c r="D12908" s="6" t="str">
        <f>LEFT(Table3[[#This Row],[Last Funding Amount - ORIG]],MIN(FIND({0,1,2,3,4,5,6,7,8,9,0},Table3[[#This Row],[Last Funding Amount - ORIG]]&amp;"0123456789"))-1)</f>
        <v/>
      </c>
      <c r="E12908" t="s">
        <v>36</v>
      </c>
      <c r="F12908" s="1">
        <v>22000000</v>
      </c>
      <c r="G12908">
        <v>1</v>
      </c>
      <c r="H12908">
        <v>1</v>
      </c>
    </row>
    <row r="12909" spans="1:8" x14ac:dyDescent="0.2">
      <c r="A12909" t="s">
        <v>14868</v>
      </c>
      <c r="B12909" s="1">
        <v>6100000</v>
      </c>
      <c r="C1290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6100000</v>
      </c>
      <c r="D12909" s="6" t="str">
        <f>LEFT(Table3[[#This Row],[Last Funding Amount - ORIG]],MIN(FIND({0,1,2,3,4,5,6,7,8,9,0},Table3[[#This Row],[Last Funding Amount - ORIG]]&amp;"0123456789"))-1)</f>
        <v/>
      </c>
      <c r="E12909" t="s">
        <v>402</v>
      </c>
      <c r="F12909" s="1">
        <v>11600000</v>
      </c>
    </row>
    <row r="12910" spans="1:8" x14ac:dyDescent="0.2">
      <c r="A12910" t="s">
        <v>14869</v>
      </c>
      <c r="B12910" s="1">
        <v>4000000</v>
      </c>
      <c r="C1291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4000000</v>
      </c>
      <c r="D12910" s="6" t="str">
        <f>LEFT(Table3[[#This Row],[Last Funding Amount - ORIG]],MIN(FIND({0,1,2,3,4,5,6,7,8,9,0},Table3[[#This Row],[Last Funding Amount - ORIG]]&amp;"0123456789"))-1)</f>
        <v/>
      </c>
      <c r="E12910" t="s">
        <v>13</v>
      </c>
      <c r="F12910" s="1">
        <v>4000000</v>
      </c>
      <c r="H12910">
        <v>5</v>
      </c>
    </row>
    <row r="12911" spans="1:8" x14ac:dyDescent="0.2">
      <c r="A12911" t="s">
        <v>14870</v>
      </c>
      <c r="B12911" s="1">
        <v>10000000</v>
      </c>
      <c r="C1291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10000000</v>
      </c>
      <c r="D12911" s="6" t="str">
        <f>LEFT(Table3[[#This Row],[Last Funding Amount - ORIG]],MIN(FIND({0,1,2,3,4,5,6,7,8,9,0},Table3[[#This Row],[Last Funding Amount - ORIG]]&amp;"0123456789"))-1)</f>
        <v/>
      </c>
      <c r="E12911" t="s">
        <v>36</v>
      </c>
      <c r="F12911" s="1">
        <v>10000000</v>
      </c>
      <c r="H12911">
        <v>4</v>
      </c>
    </row>
    <row r="12912" spans="1:8" x14ac:dyDescent="0.2">
      <c r="A12912" t="s">
        <v>14871</v>
      </c>
      <c r="B12912" s="1">
        <v>3000000</v>
      </c>
      <c r="C1291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3000000</v>
      </c>
      <c r="D12912" s="6" t="str">
        <f>LEFT(Table3[[#This Row],[Last Funding Amount - ORIG]],MIN(FIND({0,1,2,3,4,5,6,7,8,9,0},Table3[[#This Row],[Last Funding Amount - ORIG]]&amp;"0123456789"))-1)</f>
        <v/>
      </c>
      <c r="E12912" t="s">
        <v>112</v>
      </c>
      <c r="F12912" s="1">
        <v>3000000</v>
      </c>
      <c r="G12912">
        <v>2</v>
      </c>
      <c r="H12912">
        <v>5</v>
      </c>
    </row>
    <row r="12913" spans="1:8" x14ac:dyDescent="0.2">
      <c r="A12913" t="s">
        <v>14872</v>
      </c>
      <c r="B12913" s="1">
        <v>3750000</v>
      </c>
      <c r="C1291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3750000</v>
      </c>
      <c r="D12913" s="6" t="str">
        <f>LEFT(Table3[[#This Row],[Last Funding Amount - ORIG]],MIN(FIND({0,1,2,3,4,5,6,7,8,9,0},Table3[[#This Row],[Last Funding Amount - ORIG]]&amp;"0123456789"))-1)</f>
        <v/>
      </c>
      <c r="E12913" t="s">
        <v>112</v>
      </c>
      <c r="F12913" s="1">
        <v>3750000</v>
      </c>
      <c r="G12913">
        <v>1</v>
      </c>
      <c r="H12913">
        <v>1</v>
      </c>
    </row>
    <row r="12914" spans="1:8" x14ac:dyDescent="0.2">
      <c r="A12914" t="s">
        <v>14873</v>
      </c>
      <c r="B12914" s="1">
        <v>9000000</v>
      </c>
      <c r="C1291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9000000</v>
      </c>
      <c r="D12914" s="6" t="str">
        <f>LEFT(Table3[[#This Row],[Last Funding Amount - ORIG]],MIN(FIND({0,1,2,3,4,5,6,7,8,9,0},Table3[[#This Row],[Last Funding Amount - ORIG]]&amp;"0123456789"))-1)</f>
        <v/>
      </c>
      <c r="E12914" t="s">
        <v>36</v>
      </c>
      <c r="F12914" s="1">
        <v>19000000</v>
      </c>
      <c r="G12914">
        <v>2</v>
      </c>
      <c r="H12914">
        <v>3</v>
      </c>
    </row>
    <row r="12915" spans="1:8" x14ac:dyDescent="0.2">
      <c r="A12915" t="s">
        <v>14874</v>
      </c>
      <c r="C1291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2915" s="6" t="str">
        <f>LEFT(Table3[[#This Row],[Last Funding Amount - ORIG]],MIN(FIND({0,1,2,3,4,5,6,7,8,9,0},Table3[[#This Row],[Last Funding Amount - ORIG]]&amp;"0123456789"))-1)</f>
        <v/>
      </c>
      <c r="E12915" t="s">
        <v>112</v>
      </c>
      <c r="F12915" s="1">
        <v>3300000</v>
      </c>
      <c r="H12915">
        <v>9</v>
      </c>
    </row>
    <row r="12916" spans="1:8" x14ac:dyDescent="0.2">
      <c r="A12916" t="s">
        <v>14875</v>
      </c>
      <c r="B12916" s="1">
        <v>1500000</v>
      </c>
      <c r="C1291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1500000</v>
      </c>
      <c r="D12916" s="6" t="str">
        <f>LEFT(Table3[[#This Row],[Last Funding Amount - ORIG]],MIN(FIND({0,1,2,3,4,5,6,7,8,9,0},Table3[[#This Row],[Last Funding Amount - ORIG]]&amp;"0123456789"))-1)</f>
        <v/>
      </c>
      <c r="E12916" t="s">
        <v>112</v>
      </c>
      <c r="F12916" s="1">
        <v>1750000</v>
      </c>
      <c r="G12916">
        <v>1</v>
      </c>
      <c r="H12916">
        <v>7</v>
      </c>
    </row>
    <row r="12917" spans="1:8" x14ac:dyDescent="0.2">
      <c r="A12917" t="s">
        <v>14876</v>
      </c>
      <c r="B12917" s="1">
        <v>11500000</v>
      </c>
      <c r="C1291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11500000</v>
      </c>
      <c r="D12917" s="6" t="str">
        <f>LEFT(Table3[[#This Row],[Last Funding Amount - ORIG]],MIN(FIND({0,1,2,3,4,5,6,7,8,9,0},Table3[[#This Row],[Last Funding Amount - ORIG]]&amp;"0123456789"))-1)</f>
        <v/>
      </c>
      <c r="E12917" t="s">
        <v>18</v>
      </c>
      <c r="F12917" s="1">
        <v>131023736</v>
      </c>
      <c r="G12917">
        <v>5</v>
      </c>
      <c r="H12917">
        <v>6</v>
      </c>
    </row>
    <row r="12918" spans="1:8" x14ac:dyDescent="0.2">
      <c r="A12918" t="s">
        <v>14877</v>
      </c>
      <c r="B12918" s="1">
        <v>8000000</v>
      </c>
      <c r="C1291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8000000</v>
      </c>
      <c r="D12918" s="6" t="str">
        <f>LEFT(Table3[[#This Row],[Last Funding Amount - ORIG]],MIN(FIND({0,1,2,3,4,5,6,7,8,9,0},Table3[[#This Row],[Last Funding Amount - ORIG]]&amp;"0123456789"))-1)</f>
        <v/>
      </c>
      <c r="E12918" t="s">
        <v>13</v>
      </c>
      <c r="F12918" s="1">
        <v>8000000</v>
      </c>
      <c r="G12918">
        <v>1</v>
      </c>
      <c r="H12918">
        <v>1</v>
      </c>
    </row>
    <row r="12919" spans="1:8" x14ac:dyDescent="0.2">
      <c r="A12919" t="s">
        <v>14878</v>
      </c>
      <c r="B12919" s="1">
        <v>6000000</v>
      </c>
      <c r="C1291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6000000</v>
      </c>
      <c r="D12919" s="6" t="str">
        <f>LEFT(Table3[[#This Row],[Last Funding Amount - ORIG]],MIN(FIND({0,1,2,3,4,5,6,7,8,9,0},Table3[[#This Row],[Last Funding Amount - ORIG]]&amp;"0123456789"))-1)</f>
        <v/>
      </c>
      <c r="E12919" t="s">
        <v>13</v>
      </c>
      <c r="F12919" s="1">
        <v>20000000</v>
      </c>
      <c r="G12919">
        <v>2</v>
      </c>
      <c r="H12919">
        <v>3</v>
      </c>
    </row>
    <row r="12920" spans="1:8" x14ac:dyDescent="0.2">
      <c r="A12920" t="s">
        <v>14879</v>
      </c>
      <c r="B12920" s="1">
        <v>35000000</v>
      </c>
      <c r="C1292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35000000</v>
      </c>
      <c r="D12920" s="6" t="str">
        <f>LEFT(Table3[[#This Row],[Last Funding Amount - ORIG]],MIN(FIND({0,1,2,3,4,5,6,7,8,9,0},Table3[[#This Row],[Last Funding Amount - ORIG]]&amp;"0123456789"))-1)</f>
        <v/>
      </c>
      <c r="E12920" t="s">
        <v>8</v>
      </c>
      <c r="F12920" s="1">
        <v>69015000</v>
      </c>
      <c r="G12920">
        <v>2</v>
      </c>
      <c r="H12920">
        <v>5</v>
      </c>
    </row>
    <row r="12921" spans="1:8" x14ac:dyDescent="0.2">
      <c r="A12921" t="s">
        <v>14880</v>
      </c>
      <c r="B12921" s="1">
        <v>23000000</v>
      </c>
      <c r="C1292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23000000</v>
      </c>
      <c r="D12921" s="6" t="str">
        <f>LEFT(Table3[[#This Row],[Last Funding Amount - ORIG]],MIN(FIND({0,1,2,3,4,5,6,7,8,9,0},Table3[[#This Row],[Last Funding Amount - ORIG]]&amp;"0123456789"))-1)</f>
        <v/>
      </c>
      <c r="E12921" t="s">
        <v>22</v>
      </c>
      <c r="F12921" s="1">
        <v>23000000</v>
      </c>
      <c r="G12921">
        <v>1</v>
      </c>
      <c r="H12921">
        <v>1</v>
      </c>
    </row>
    <row r="12922" spans="1:8" x14ac:dyDescent="0.2">
      <c r="A12922" t="s">
        <v>14881</v>
      </c>
      <c r="C1292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2922" s="6" t="str">
        <f>LEFT(Table3[[#This Row],[Last Funding Amount - ORIG]],MIN(FIND({0,1,2,3,4,5,6,7,8,9,0},Table3[[#This Row],[Last Funding Amount - ORIG]]&amp;"0123456789"))-1)</f>
        <v/>
      </c>
      <c r="E12922" t="s">
        <v>18</v>
      </c>
      <c r="H12922">
        <v>1</v>
      </c>
    </row>
    <row r="12923" spans="1:8" x14ac:dyDescent="0.2">
      <c r="A12923" t="s">
        <v>14882</v>
      </c>
      <c r="B12923" s="1">
        <v>3000000</v>
      </c>
      <c r="C1292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3000000</v>
      </c>
      <c r="D12923" s="6" t="str">
        <f>LEFT(Table3[[#This Row],[Last Funding Amount - ORIG]],MIN(FIND({0,1,2,3,4,5,6,7,8,9,0},Table3[[#This Row],[Last Funding Amount - ORIG]]&amp;"0123456789"))-1)</f>
        <v/>
      </c>
      <c r="E12923" t="s">
        <v>13</v>
      </c>
      <c r="F12923" s="1">
        <v>4500000</v>
      </c>
      <c r="G12923">
        <v>2</v>
      </c>
      <c r="H12923">
        <v>2</v>
      </c>
    </row>
    <row r="12924" spans="1:8" x14ac:dyDescent="0.2">
      <c r="A12924" t="s">
        <v>14883</v>
      </c>
      <c r="B12924" s="1">
        <v>7750000</v>
      </c>
      <c r="C1292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7750000</v>
      </c>
      <c r="D12924" s="6" t="str">
        <f>LEFT(Table3[[#This Row],[Last Funding Amount - ORIG]],MIN(FIND({0,1,2,3,4,5,6,7,8,9,0},Table3[[#This Row],[Last Funding Amount - ORIG]]&amp;"0123456789"))-1)</f>
        <v/>
      </c>
      <c r="E12924" t="s">
        <v>16</v>
      </c>
      <c r="F12924" s="1">
        <v>15328356</v>
      </c>
      <c r="H12924">
        <v>2</v>
      </c>
    </row>
    <row r="12925" spans="1:8" x14ac:dyDescent="0.2">
      <c r="A12925" t="s">
        <v>14884</v>
      </c>
      <c r="B12925" s="1">
        <v>1300000</v>
      </c>
      <c r="C1292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1300000</v>
      </c>
      <c r="D12925" s="6" t="str">
        <f>LEFT(Table3[[#This Row],[Last Funding Amount - ORIG]],MIN(FIND({0,1,2,3,4,5,6,7,8,9,0},Table3[[#This Row],[Last Funding Amount - ORIG]]&amp;"0123456789"))-1)</f>
        <v/>
      </c>
      <c r="E12925" t="s">
        <v>112</v>
      </c>
      <c r="F12925" s="1">
        <v>1550000</v>
      </c>
      <c r="H12925">
        <v>9</v>
      </c>
    </row>
    <row r="12926" spans="1:8" x14ac:dyDescent="0.2">
      <c r="A12926" t="s">
        <v>14885</v>
      </c>
      <c r="B12926" s="1">
        <v>3200000</v>
      </c>
      <c r="C1292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3200000</v>
      </c>
      <c r="D12926" s="6" t="str">
        <f>LEFT(Table3[[#This Row],[Last Funding Amount - ORIG]],MIN(FIND({0,1,2,3,4,5,6,7,8,9,0},Table3[[#This Row],[Last Funding Amount - ORIG]]&amp;"0123456789"))-1)</f>
        <v/>
      </c>
      <c r="E12926" t="s">
        <v>22</v>
      </c>
      <c r="F12926" s="1">
        <v>4600000</v>
      </c>
      <c r="G12926">
        <v>1</v>
      </c>
      <c r="H12926">
        <v>4</v>
      </c>
    </row>
    <row r="12927" spans="1:8" x14ac:dyDescent="0.2">
      <c r="A12927" t="s">
        <v>14886</v>
      </c>
      <c r="B12927" s="1">
        <v>460000</v>
      </c>
      <c r="C1292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460000</v>
      </c>
      <c r="D12927" s="6" t="str">
        <f>LEFT(Table3[[#This Row],[Last Funding Amount - ORIG]],MIN(FIND({0,1,2,3,4,5,6,7,8,9,0},Table3[[#This Row],[Last Funding Amount - ORIG]]&amp;"0123456789"))-1)</f>
        <v/>
      </c>
      <c r="E12927" t="s">
        <v>402</v>
      </c>
      <c r="F12927" s="1">
        <v>969300</v>
      </c>
      <c r="G12927">
        <v>1</v>
      </c>
      <c r="H12927">
        <v>3</v>
      </c>
    </row>
    <row r="12928" spans="1:8" x14ac:dyDescent="0.2">
      <c r="A12928" t="s">
        <v>14887</v>
      </c>
      <c r="B12928" s="1">
        <v>6800000</v>
      </c>
      <c r="C1292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6800000</v>
      </c>
      <c r="D12928" s="6" t="str">
        <f>LEFT(Table3[[#This Row],[Last Funding Amount - ORIG]],MIN(FIND({0,1,2,3,4,5,6,7,8,9,0},Table3[[#This Row],[Last Funding Amount - ORIG]]&amp;"0123456789"))-1)</f>
        <v/>
      </c>
      <c r="E12928" t="s">
        <v>22</v>
      </c>
      <c r="F12928" s="1">
        <v>8400000</v>
      </c>
      <c r="G12928">
        <v>1</v>
      </c>
      <c r="H12928">
        <v>3</v>
      </c>
    </row>
    <row r="12929" spans="1:8" x14ac:dyDescent="0.2">
      <c r="A12929" t="s">
        <v>14888</v>
      </c>
      <c r="B12929" s="1">
        <v>5000000</v>
      </c>
      <c r="C1292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5000000</v>
      </c>
      <c r="D12929" s="6" t="str">
        <f>LEFT(Table3[[#This Row],[Last Funding Amount - ORIG]],MIN(FIND({0,1,2,3,4,5,6,7,8,9,0},Table3[[#This Row],[Last Funding Amount - ORIG]]&amp;"0123456789"))-1)</f>
        <v/>
      </c>
      <c r="E12929" t="s">
        <v>13</v>
      </c>
      <c r="F12929" s="1">
        <v>5000000</v>
      </c>
      <c r="G12929">
        <v>1</v>
      </c>
      <c r="H12929">
        <v>5</v>
      </c>
    </row>
    <row r="12930" spans="1:8" x14ac:dyDescent="0.2">
      <c r="A12930" t="s">
        <v>14889</v>
      </c>
      <c r="C1293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2930" s="6" t="str">
        <f>LEFT(Table3[[#This Row],[Last Funding Amount - ORIG]],MIN(FIND({0,1,2,3,4,5,6,7,8,9,0},Table3[[#This Row],[Last Funding Amount - ORIG]]&amp;"0123456789"))-1)</f>
        <v/>
      </c>
      <c r="E12930" t="s">
        <v>13</v>
      </c>
      <c r="F12930" s="1">
        <v>72000000</v>
      </c>
      <c r="G12930">
        <v>2</v>
      </c>
      <c r="H12930">
        <v>4</v>
      </c>
    </row>
    <row r="12931" spans="1:8" x14ac:dyDescent="0.2">
      <c r="A12931" t="s">
        <v>14890</v>
      </c>
      <c r="B12931" s="1">
        <v>5000000</v>
      </c>
      <c r="C1293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5000000</v>
      </c>
      <c r="D12931" s="6" t="str">
        <f>LEFT(Table3[[#This Row],[Last Funding Amount - ORIG]],MIN(FIND({0,1,2,3,4,5,6,7,8,9,0},Table3[[#This Row],[Last Funding Amount - ORIG]]&amp;"0123456789"))-1)</f>
        <v/>
      </c>
      <c r="E12931" t="s">
        <v>22</v>
      </c>
      <c r="F12931" s="1">
        <v>5000000</v>
      </c>
      <c r="H12931">
        <v>4</v>
      </c>
    </row>
    <row r="12932" spans="1:8" x14ac:dyDescent="0.2">
      <c r="A12932" t="s">
        <v>14891</v>
      </c>
      <c r="B12932" s="1">
        <v>11750000</v>
      </c>
      <c r="C1293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11750000</v>
      </c>
      <c r="D12932" s="6" t="str">
        <f>LEFT(Table3[[#This Row],[Last Funding Amount - ORIG]],MIN(FIND({0,1,2,3,4,5,6,7,8,9,0},Table3[[#This Row],[Last Funding Amount - ORIG]]&amp;"0123456789"))-1)</f>
        <v/>
      </c>
      <c r="E12932" t="s">
        <v>22</v>
      </c>
      <c r="F12932" s="1">
        <v>11750000</v>
      </c>
      <c r="G12932">
        <v>3</v>
      </c>
      <c r="H12932">
        <v>4</v>
      </c>
    </row>
    <row r="12933" spans="1:8" x14ac:dyDescent="0.2">
      <c r="A12933" t="s">
        <v>14892</v>
      </c>
      <c r="B12933" s="1">
        <v>2100000</v>
      </c>
      <c r="C1293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2100000</v>
      </c>
      <c r="D12933" s="6" t="str">
        <f>LEFT(Table3[[#This Row],[Last Funding Amount - ORIG]],MIN(FIND({0,1,2,3,4,5,6,7,8,9,0},Table3[[#This Row],[Last Funding Amount - ORIG]]&amp;"0123456789"))-1)</f>
        <v/>
      </c>
      <c r="E12933" t="s">
        <v>112</v>
      </c>
      <c r="F12933" s="1">
        <v>3100000</v>
      </c>
      <c r="G12933">
        <v>1</v>
      </c>
      <c r="H12933">
        <v>7</v>
      </c>
    </row>
    <row r="12934" spans="1:8" x14ac:dyDescent="0.2">
      <c r="A12934" t="s">
        <v>14893</v>
      </c>
      <c r="B12934" s="1">
        <v>9000000</v>
      </c>
      <c r="C1293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9000000</v>
      </c>
      <c r="D12934" s="6" t="str">
        <f>LEFT(Table3[[#This Row],[Last Funding Amount - ORIG]],MIN(FIND({0,1,2,3,4,5,6,7,8,9,0},Table3[[#This Row],[Last Funding Amount - ORIG]]&amp;"0123456789"))-1)</f>
        <v/>
      </c>
      <c r="E12934" t="s">
        <v>22</v>
      </c>
      <c r="F12934" s="1">
        <v>9000000</v>
      </c>
    </row>
    <row r="12935" spans="1:8" x14ac:dyDescent="0.2">
      <c r="A12935" t="s">
        <v>14894</v>
      </c>
      <c r="B12935" s="1">
        <v>6000000</v>
      </c>
      <c r="C1293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6000000</v>
      </c>
      <c r="D12935" s="6" t="str">
        <f>LEFT(Table3[[#This Row],[Last Funding Amount - ORIG]],MIN(FIND({0,1,2,3,4,5,6,7,8,9,0},Table3[[#This Row],[Last Funding Amount - ORIG]]&amp;"0123456789"))-1)</f>
        <v/>
      </c>
      <c r="E12935" t="s">
        <v>22</v>
      </c>
      <c r="F12935" s="1">
        <v>9390000</v>
      </c>
      <c r="G12935">
        <v>1</v>
      </c>
      <c r="H12935">
        <v>3</v>
      </c>
    </row>
    <row r="12936" spans="1:8" x14ac:dyDescent="0.2">
      <c r="A12936" t="s">
        <v>14895</v>
      </c>
      <c r="B12936" s="1">
        <v>2500000</v>
      </c>
      <c r="C1293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2500000</v>
      </c>
      <c r="D12936" s="6" t="str">
        <f>LEFT(Table3[[#This Row],[Last Funding Amount - ORIG]],MIN(FIND({0,1,2,3,4,5,6,7,8,9,0},Table3[[#This Row],[Last Funding Amount - ORIG]]&amp;"0123456789"))-1)</f>
        <v/>
      </c>
      <c r="E12936" t="s">
        <v>112</v>
      </c>
      <c r="F12936" s="1">
        <v>3500000</v>
      </c>
      <c r="H12936">
        <v>5</v>
      </c>
    </row>
    <row r="12937" spans="1:8" x14ac:dyDescent="0.2">
      <c r="A12937" t="s">
        <v>14896</v>
      </c>
      <c r="B12937" s="1">
        <v>8250000</v>
      </c>
      <c r="C1293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8250000</v>
      </c>
      <c r="D12937" s="6" t="str">
        <f>LEFT(Table3[[#This Row],[Last Funding Amount - ORIG]],MIN(FIND({0,1,2,3,4,5,6,7,8,9,0},Table3[[#This Row],[Last Funding Amount - ORIG]]&amp;"0123456789"))-1)</f>
        <v/>
      </c>
      <c r="E12937" t="s">
        <v>22</v>
      </c>
      <c r="F12937" s="1">
        <v>8250000</v>
      </c>
      <c r="G12937">
        <v>1</v>
      </c>
      <c r="H12937">
        <v>7</v>
      </c>
    </row>
    <row r="12938" spans="1:8" x14ac:dyDescent="0.2">
      <c r="A12938" t="s">
        <v>14897</v>
      </c>
      <c r="B12938" s="1">
        <v>7000000</v>
      </c>
      <c r="C1293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7000000</v>
      </c>
      <c r="D12938" s="6" t="str">
        <f>LEFT(Table3[[#This Row],[Last Funding Amount - ORIG]],MIN(FIND({0,1,2,3,4,5,6,7,8,9,0},Table3[[#This Row],[Last Funding Amount - ORIG]]&amp;"0123456789"))-1)</f>
        <v/>
      </c>
      <c r="E12938" t="s">
        <v>22</v>
      </c>
      <c r="F12938" s="1">
        <v>7000000</v>
      </c>
      <c r="G12938">
        <v>1</v>
      </c>
      <c r="H12938">
        <v>5</v>
      </c>
    </row>
    <row r="12939" spans="1:8" x14ac:dyDescent="0.2">
      <c r="A12939" t="s">
        <v>14898</v>
      </c>
      <c r="B12939" s="1">
        <v>7800000</v>
      </c>
      <c r="C1293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7800000</v>
      </c>
      <c r="D12939" s="6" t="str">
        <f>LEFT(Table3[[#This Row],[Last Funding Amount - ORIG]],MIN(FIND({0,1,2,3,4,5,6,7,8,9,0},Table3[[#This Row],[Last Funding Amount - ORIG]]&amp;"0123456789"))-1)</f>
        <v/>
      </c>
      <c r="E12939" t="s">
        <v>36</v>
      </c>
      <c r="F12939" s="1">
        <v>11600000</v>
      </c>
      <c r="G12939">
        <v>2</v>
      </c>
      <c r="H12939">
        <v>9</v>
      </c>
    </row>
    <row r="12940" spans="1:8" x14ac:dyDescent="0.2">
      <c r="A12940" t="s">
        <v>14899</v>
      </c>
      <c r="B12940" t="s">
        <v>14900</v>
      </c>
      <c r="C1294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3950000000</v>
      </c>
      <c r="D12940" s="5" t="str">
        <f>LEFT(Table3[[#This Row],[Last Funding Amount - ORIG]],MIN(FIND({0,1,2,3,4,5,6,7,8,9,0},Table3[[#This Row],[Last Funding Amount - ORIG]]&amp;"0123456789"))-1)</f>
        <v>‰â_</v>
      </c>
      <c r="E12940" t="s">
        <v>13</v>
      </c>
      <c r="F12940" s="1">
        <v>99554819</v>
      </c>
      <c r="G12940">
        <v>2</v>
      </c>
      <c r="H12940">
        <v>13</v>
      </c>
    </row>
    <row r="12941" spans="1:8" x14ac:dyDescent="0.2">
      <c r="A12941" t="s">
        <v>14901</v>
      </c>
      <c r="B12941" s="1">
        <v>26000000</v>
      </c>
      <c r="C1294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26000000</v>
      </c>
      <c r="D12941" s="6" t="str">
        <f>LEFT(Table3[[#This Row],[Last Funding Amount - ORIG]],MIN(FIND({0,1,2,3,4,5,6,7,8,9,0},Table3[[#This Row],[Last Funding Amount - ORIG]]&amp;"0123456789"))-1)</f>
        <v/>
      </c>
      <c r="E12941" t="s">
        <v>16</v>
      </c>
      <c r="F12941" s="1">
        <v>26000000</v>
      </c>
      <c r="G12941">
        <v>1</v>
      </c>
      <c r="H12941">
        <v>4</v>
      </c>
    </row>
    <row r="12942" spans="1:8" x14ac:dyDescent="0.2">
      <c r="A12942" t="s">
        <v>14902</v>
      </c>
      <c r="B12942" s="1">
        <v>14000000</v>
      </c>
      <c r="C1294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14000000</v>
      </c>
      <c r="D12942" s="6" t="str">
        <f>LEFT(Table3[[#This Row],[Last Funding Amount - ORIG]],MIN(FIND({0,1,2,3,4,5,6,7,8,9,0},Table3[[#This Row],[Last Funding Amount - ORIG]]&amp;"0123456789"))-1)</f>
        <v/>
      </c>
      <c r="E12942" t="s">
        <v>13</v>
      </c>
      <c r="F12942" s="1">
        <v>122400000</v>
      </c>
      <c r="G12942">
        <v>3</v>
      </c>
      <c r="H12942">
        <v>5</v>
      </c>
    </row>
    <row r="12943" spans="1:8" x14ac:dyDescent="0.2">
      <c r="A12943" t="s">
        <v>14903</v>
      </c>
      <c r="B12943" t="s">
        <v>14904</v>
      </c>
      <c r="C1294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2500000</v>
      </c>
      <c r="D12943" s="5" t="str">
        <f>LEFT(Table3[[#This Row],[Last Funding Amount - ORIG]],MIN(FIND({0,1,2,3,4,5,6,7,8,9,0},Table3[[#This Row],[Last Funding Amount - ORIG]]&amp;"0123456789"))-1)</f>
        <v>NZ$</v>
      </c>
      <c r="E12943" t="s">
        <v>36</v>
      </c>
      <c r="F12943" s="1">
        <v>4669604</v>
      </c>
      <c r="H12943">
        <v>16</v>
      </c>
    </row>
    <row r="12944" spans="1:8" x14ac:dyDescent="0.2">
      <c r="A12944" t="s">
        <v>14905</v>
      </c>
      <c r="B12944" s="1">
        <v>1500000</v>
      </c>
      <c r="C1294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1500000</v>
      </c>
      <c r="D12944" s="6" t="str">
        <f>LEFT(Table3[[#This Row],[Last Funding Amount - ORIG]],MIN(FIND({0,1,2,3,4,5,6,7,8,9,0},Table3[[#This Row],[Last Funding Amount - ORIG]]&amp;"0123456789"))-1)</f>
        <v/>
      </c>
      <c r="E12944" t="s">
        <v>314</v>
      </c>
      <c r="F12944" s="1">
        <v>109769927</v>
      </c>
      <c r="G12944">
        <v>1</v>
      </c>
      <c r="H12944">
        <v>7</v>
      </c>
    </row>
    <row r="12945" spans="1:8" x14ac:dyDescent="0.2">
      <c r="A12945" t="s">
        <v>14906</v>
      </c>
      <c r="C1294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2945" s="6" t="str">
        <f>LEFT(Table3[[#This Row],[Last Funding Amount - ORIG]],MIN(FIND({0,1,2,3,4,5,6,7,8,9,0},Table3[[#This Row],[Last Funding Amount - ORIG]]&amp;"0123456789"))-1)</f>
        <v/>
      </c>
      <c r="E12945" t="s">
        <v>13</v>
      </c>
      <c r="F12945" s="1">
        <v>7000000</v>
      </c>
      <c r="G12945">
        <v>1</v>
      </c>
      <c r="H12945">
        <v>22</v>
      </c>
    </row>
    <row r="12946" spans="1:8" x14ac:dyDescent="0.2">
      <c r="A12946" t="s">
        <v>14907</v>
      </c>
      <c r="B12946" s="1">
        <v>6000000</v>
      </c>
      <c r="C1294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6000000</v>
      </c>
      <c r="D12946" s="6" t="str">
        <f>LEFT(Table3[[#This Row],[Last Funding Amount - ORIG]],MIN(FIND({0,1,2,3,4,5,6,7,8,9,0},Table3[[#This Row],[Last Funding Amount - ORIG]]&amp;"0123456789"))-1)</f>
        <v/>
      </c>
      <c r="E12946" t="s">
        <v>22</v>
      </c>
      <c r="F12946" s="1">
        <v>6000000</v>
      </c>
      <c r="G12946">
        <v>1</v>
      </c>
      <c r="H12946">
        <v>10</v>
      </c>
    </row>
    <row r="12947" spans="1:8" x14ac:dyDescent="0.2">
      <c r="A12947" t="s">
        <v>14908</v>
      </c>
      <c r="B12947" t="s">
        <v>2630</v>
      </c>
      <c r="C1294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5000000</v>
      </c>
      <c r="D12947" s="5" t="str">
        <f>LEFT(Table3[[#This Row],[Last Funding Amount - ORIG]],MIN(FIND({0,1,2,3,4,5,6,7,8,9,0},Table3[[#This Row],[Last Funding Amount - ORIG]]&amp;"0123456789"))-1)</f>
        <v>å£</v>
      </c>
      <c r="E12947" t="s">
        <v>44</v>
      </c>
      <c r="F12947" s="1">
        <v>8350723</v>
      </c>
      <c r="H12947">
        <v>3</v>
      </c>
    </row>
    <row r="12948" spans="1:8" x14ac:dyDescent="0.2">
      <c r="A12948" t="s">
        <v>14909</v>
      </c>
      <c r="B12948" t="s">
        <v>14910</v>
      </c>
      <c r="C1294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7020000000</v>
      </c>
      <c r="D12948" s="5" t="str">
        <f>LEFT(Table3[[#This Row],[Last Funding Amount - ORIG]],MIN(FIND({0,1,2,3,4,5,6,7,8,9,0},Table3[[#This Row],[Last Funding Amount - ORIG]]&amp;"0123456789"))-1)</f>
        <v>‰â_</v>
      </c>
      <c r="E12948" t="s">
        <v>13</v>
      </c>
      <c r="F12948" t="s">
        <v>14911</v>
      </c>
      <c r="G12948">
        <v>2</v>
      </c>
      <c r="H12948">
        <v>2</v>
      </c>
    </row>
    <row r="12949" spans="1:8" x14ac:dyDescent="0.2">
      <c r="A12949" t="s">
        <v>14912</v>
      </c>
      <c r="B12949" s="1">
        <v>1750000</v>
      </c>
      <c r="C1294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1750000</v>
      </c>
      <c r="D12949" s="6" t="str">
        <f>LEFT(Table3[[#This Row],[Last Funding Amount - ORIG]],MIN(FIND({0,1,2,3,4,5,6,7,8,9,0},Table3[[#This Row],[Last Funding Amount - ORIG]]&amp;"0123456789"))-1)</f>
        <v/>
      </c>
      <c r="E12949" t="s">
        <v>22</v>
      </c>
      <c r="F12949" s="1">
        <v>5775000</v>
      </c>
      <c r="G12949">
        <v>1</v>
      </c>
      <c r="H12949">
        <v>3</v>
      </c>
    </row>
    <row r="12950" spans="1:8" x14ac:dyDescent="0.2">
      <c r="A12950" t="s">
        <v>14913</v>
      </c>
      <c r="C1295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2950" s="6" t="str">
        <f>LEFT(Table3[[#This Row],[Last Funding Amount - ORIG]],MIN(FIND({0,1,2,3,4,5,6,7,8,9,0},Table3[[#This Row],[Last Funding Amount - ORIG]]&amp;"0123456789"))-1)</f>
        <v/>
      </c>
      <c r="E12950" t="s">
        <v>13</v>
      </c>
      <c r="F12950" s="1">
        <v>1000000</v>
      </c>
      <c r="G12950">
        <v>3</v>
      </c>
      <c r="H12950">
        <v>4</v>
      </c>
    </row>
    <row r="12951" spans="1:8" x14ac:dyDescent="0.2">
      <c r="A12951" t="s">
        <v>14914</v>
      </c>
      <c r="B12951" s="1">
        <v>12000000</v>
      </c>
      <c r="C1295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12000000</v>
      </c>
      <c r="D12951" s="6" t="str">
        <f>LEFT(Table3[[#This Row],[Last Funding Amount - ORIG]],MIN(FIND({0,1,2,3,4,5,6,7,8,9,0},Table3[[#This Row],[Last Funding Amount - ORIG]]&amp;"0123456789"))-1)</f>
        <v/>
      </c>
      <c r="E12951" t="s">
        <v>13</v>
      </c>
      <c r="F12951" s="1">
        <v>12000000</v>
      </c>
      <c r="H12951">
        <v>1</v>
      </c>
    </row>
    <row r="12952" spans="1:8" x14ac:dyDescent="0.2">
      <c r="A12952" t="s">
        <v>14915</v>
      </c>
      <c r="B12952" t="s">
        <v>6261</v>
      </c>
      <c r="C1295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9000000</v>
      </c>
      <c r="D12952" s="5" t="str">
        <f>LEFT(Table3[[#This Row],[Last Funding Amount - ORIG]],MIN(FIND({0,1,2,3,4,5,6,7,8,9,0},Table3[[#This Row],[Last Funding Amount - ORIG]]&amp;"0123456789"))-1)</f>
        <v>‰âÂ</v>
      </c>
      <c r="E12952" t="s">
        <v>20</v>
      </c>
      <c r="F12952" t="s">
        <v>14916</v>
      </c>
    </row>
    <row r="12953" spans="1:8" x14ac:dyDescent="0.2">
      <c r="A12953" t="s">
        <v>14917</v>
      </c>
      <c r="B12953" s="1">
        <v>5250000</v>
      </c>
      <c r="C1295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5250000</v>
      </c>
      <c r="D12953" s="6" t="str">
        <f>LEFT(Table3[[#This Row],[Last Funding Amount - ORIG]],MIN(FIND({0,1,2,3,4,5,6,7,8,9,0},Table3[[#This Row],[Last Funding Amount - ORIG]]&amp;"0123456789"))-1)</f>
        <v/>
      </c>
      <c r="E12953" t="s">
        <v>22</v>
      </c>
      <c r="F12953" s="1">
        <v>5250000</v>
      </c>
      <c r="H12953">
        <v>2</v>
      </c>
    </row>
    <row r="12954" spans="1:8" x14ac:dyDescent="0.2">
      <c r="A12954" t="s">
        <v>14918</v>
      </c>
      <c r="B12954" s="1">
        <v>700000</v>
      </c>
      <c r="C1295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700000</v>
      </c>
      <c r="D12954" s="6" t="str">
        <f>LEFT(Table3[[#This Row],[Last Funding Amount - ORIG]],MIN(FIND({0,1,2,3,4,5,6,7,8,9,0},Table3[[#This Row],[Last Funding Amount - ORIG]]&amp;"0123456789"))-1)</f>
        <v/>
      </c>
      <c r="E12954" t="s">
        <v>112</v>
      </c>
      <c r="F12954" s="1">
        <v>4100000</v>
      </c>
      <c r="H12954">
        <v>7</v>
      </c>
    </row>
    <row r="12955" spans="1:8" x14ac:dyDescent="0.2">
      <c r="A12955" t="s">
        <v>14919</v>
      </c>
      <c r="B12955" s="1">
        <v>2500000</v>
      </c>
      <c r="C1295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2500000</v>
      </c>
      <c r="D12955" s="6" t="str">
        <f>LEFT(Table3[[#This Row],[Last Funding Amount - ORIG]],MIN(FIND({0,1,2,3,4,5,6,7,8,9,0},Table3[[#This Row],[Last Funding Amount - ORIG]]&amp;"0123456789"))-1)</f>
        <v/>
      </c>
      <c r="E12955" t="s">
        <v>13</v>
      </c>
      <c r="F12955" s="1">
        <v>12800000</v>
      </c>
    </row>
    <row r="12956" spans="1:8" x14ac:dyDescent="0.2">
      <c r="A12956" t="s">
        <v>14920</v>
      </c>
      <c r="B12956" t="s">
        <v>14921</v>
      </c>
      <c r="C1295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3782500</v>
      </c>
      <c r="D12956" s="5" t="str">
        <f>LEFT(Table3[[#This Row],[Last Funding Amount - ORIG]],MIN(FIND({0,1,2,3,4,5,6,7,8,9,0},Table3[[#This Row],[Last Funding Amount - ORIG]]&amp;"0123456789"))-1)</f>
        <v>CA$</v>
      </c>
      <c r="E12956" t="s">
        <v>18</v>
      </c>
      <c r="F12956" s="1">
        <v>25168685</v>
      </c>
    </row>
    <row r="12957" spans="1:8" x14ac:dyDescent="0.2">
      <c r="A12957" t="s">
        <v>14922</v>
      </c>
      <c r="B12957" s="1">
        <v>4250000</v>
      </c>
      <c r="C1295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4250000</v>
      </c>
      <c r="D12957" s="6" t="str">
        <f>LEFT(Table3[[#This Row],[Last Funding Amount - ORIG]],MIN(FIND({0,1,2,3,4,5,6,7,8,9,0},Table3[[#This Row],[Last Funding Amount - ORIG]]&amp;"0123456789"))-1)</f>
        <v/>
      </c>
      <c r="E12957" t="s">
        <v>36</v>
      </c>
      <c r="F12957" s="1">
        <v>9950000</v>
      </c>
      <c r="G12957">
        <v>2</v>
      </c>
      <c r="H12957">
        <v>4</v>
      </c>
    </row>
    <row r="12958" spans="1:8" x14ac:dyDescent="0.2">
      <c r="A12958" t="s">
        <v>14923</v>
      </c>
      <c r="B12958" s="1">
        <v>25000</v>
      </c>
      <c r="C1295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</v>
      </c>
      <c r="D12958" s="6" t="str">
        <f>LEFT(Table3[[#This Row],[Last Funding Amount - ORIG]],MIN(FIND({0,1,2,3,4,5,6,7,8,9,0},Table3[[#This Row],[Last Funding Amount - ORIG]]&amp;"0123456789"))-1)</f>
        <v/>
      </c>
      <c r="E12958" t="s">
        <v>56</v>
      </c>
      <c r="F12958" s="1">
        <v>25000</v>
      </c>
      <c r="H12958">
        <v>1</v>
      </c>
    </row>
    <row r="12959" spans="1:8" x14ac:dyDescent="0.2">
      <c r="A12959" t="s">
        <v>14924</v>
      </c>
      <c r="B12959" t="s">
        <v>14925</v>
      </c>
      <c r="C1295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2500000</v>
      </c>
      <c r="D12959" s="5" t="str">
        <f>LEFT(Table3[[#This Row],[Last Funding Amount - ORIG]],MIN(FIND({0,1,2,3,4,5,6,7,8,9,0},Table3[[#This Row],[Last Funding Amount - ORIG]]&amp;"0123456789"))-1)</f>
        <v>CA$</v>
      </c>
      <c r="E12959" t="s">
        <v>112</v>
      </c>
      <c r="F12959" t="s">
        <v>14926</v>
      </c>
      <c r="G12959">
        <v>1</v>
      </c>
      <c r="H12959">
        <v>1</v>
      </c>
    </row>
    <row r="12960" spans="1:8" x14ac:dyDescent="0.2">
      <c r="A12960" t="s">
        <v>14927</v>
      </c>
      <c r="B12960" s="1">
        <v>2100000</v>
      </c>
      <c r="C1296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2100000</v>
      </c>
      <c r="D12960" s="6" t="str">
        <f>LEFT(Table3[[#This Row],[Last Funding Amount - ORIG]],MIN(FIND({0,1,2,3,4,5,6,7,8,9,0},Table3[[#This Row],[Last Funding Amount - ORIG]]&amp;"0123456789"))-1)</f>
        <v/>
      </c>
      <c r="E12960" t="s">
        <v>112</v>
      </c>
      <c r="F12960" s="1">
        <v>2100000</v>
      </c>
      <c r="H12960">
        <v>4</v>
      </c>
    </row>
    <row r="12961" spans="1:8" x14ac:dyDescent="0.2">
      <c r="A12961" t="s">
        <v>14928</v>
      </c>
      <c r="B12961" t="s">
        <v>14929</v>
      </c>
      <c r="C1296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100000000</v>
      </c>
      <c r="D12961" s="5" t="str">
        <f>LEFT(Table3[[#This Row],[Last Funding Amount - ORIG]],MIN(FIND({0,1,2,3,4,5,6,7,8,9,0},Table3[[#This Row],[Last Funding Amount - ORIG]]&amp;"0123456789"))-1)</f>
        <v>ZAR</v>
      </c>
      <c r="E12961" t="s">
        <v>13</v>
      </c>
      <c r="F12961" t="s">
        <v>14930</v>
      </c>
      <c r="G12961">
        <v>1</v>
      </c>
      <c r="H12961">
        <v>1</v>
      </c>
    </row>
    <row r="12962" spans="1:8" x14ac:dyDescent="0.2">
      <c r="A12962" t="s">
        <v>14931</v>
      </c>
      <c r="B12962" s="1">
        <v>28000000</v>
      </c>
      <c r="C1296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28000000</v>
      </c>
      <c r="D12962" s="6" t="str">
        <f>LEFT(Table3[[#This Row],[Last Funding Amount - ORIG]],MIN(FIND({0,1,2,3,4,5,6,7,8,9,0},Table3[[#This Row],[Last Funding Amount - ORIG]]&amp;"0123456789"))-1)</f>
        <v/>
      </c>
      <c r="E12962" t="s">
        <v>11</v>
      </c>
      <c r="F12962" s="1">
        <v>28000000</v>
      </c>
      <c r="G12962">
        <v>2</v>
      </c>
      <c r="H12962">
        <v>4</v>
      </c>
    </row>
    <row r="12963" spans="1:8" x14ac:dyDescent="0.2">
      <c r="A12963" t="s">
        <v>14932</v>
      </c>
      <c r="B12963" s="1">
        <v>11000000</v>
      </c>
      <c r="C1296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11000000</v>
      </c>
      <c r="D12963" s="6" t="str">
        <f>LEFT(Table3[[#This Row],[Last Funding Amount - ORIG]],MIN(FIND({0,1,2,3,4,5,6,7,8,9,0},Table3[[#This Row],[Last Funding Amount - ORIG]]&amp;"0123456789"))-1)</f>
        <v/>
      </c>
      <c r="E12963" t="s">
        <v>36</v>
      </c>
      <c r="F12963" s="1">
        <v>16200000</v>
      </c>
      <c r="G12963">
        <v>3</v>
      </c>
      <c r="H12963">
        <v>6</v>
      </c>
    </row>
    <row r="12964" spans="1:8" x14ac:dyDescent="0.2">
      <c r="A12964" t="s">
        <v>14933</v>
      </c>
      <c r="B12964" s="1">
        <v>18000000</v>
      </c>
      <c r="C1296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18000000</v>
      </c>
      <c r="D12964" s="6" t="str">
        <f>LEFT(Table3[[#This Row],[Last Funding Amount - ORIG]],MIN(FIND({0,1,2,3,4,5,6,7,8,9,0},Table3[[#This Row],[Last Funding Amount - ORIG]]&amp;"0123456789"))-1)</f>
        <v/>
      </c>
      <c r="E12964" t="s">
        <v>22</v>
      </c>
      <c r="F12964" s="1">
        <v>18000000</v>
      </c>
      <c r="G12964">
        <v>1</v>
      </c>
      <c r="H12964">
        <v>5</v>
      </c>
    </row>
    <row r="12965" spans="1:8" x14ac:dyDescent="0.2">
      <c r="A12965" t="s">
        <v>14934</v>
      </c>
      <c r="B12965" t="s">
        <v>14935</v>
      </c>
      <c r="C1296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50000000</v>
      </c>
      <c r="D12965" s="5" t="str">
        <f>LEFT(Table3[[#This Row],[Last Funding Amount - ORIG]],MIN(FIND({0,1,2,3,4,5,6,7,8,9,0},Table3[[#This Row],[Last Funding Amount - ORIG]]&amp;"0123456789"))-1)</f>
        <v>‰â_</v>
      </c>
      <c r="E12965" t="s">
        <v>112</v>
      </c>
      <c r="F12965" t="s">
        <v>14936</v>
      </c>
      <c r="H12965">
        <v>2</v>
      </c>
    </row>
    <row r="12966" spans="1:8" x14ac:dyDescent="0.2">
      <c r="A12966" t="s">
        <v>14937</v>
      </c>
      <c r="B12966" s="1">
        <v>1900000</v>
      </c>
      <c r="C1296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1900000</v>
      </c>
      <c r="D12966" s="6" t="str">
        <f>LEFT(Table3[[#This Row],[Last Funding Amount - ORIG]],MIN(FIND({0,1,2,3,4,5,6,7,8,9,0},Table3[[#This Row],[Last Funding Amount - ORIG]]&amp;"0123456789"))-1)</f>
        <v/>
      </c>
      <c r="E12966" t="s">
        <v>112</v>
      </c>
      <c r="F12966" s="1">
        <v>1900000</v>
      </c>
      <c r="H12966">
        <v>14</v>
      </c>
    </row>
    <row r="12967" spans="1:8" x14ac:dyDescent="0.2">
      <c r="A12967" t="s">
        <v>14938</v>
      </c>
      <c r="B12967" s="1">
        <v>500000000</v>
      </c>
      <c r="C1296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500000000</v>
      </c>
      <c r="D12967" s="6" t="str">
        <f>LEFT(Table3[[#This Row],[Last Funding Amount - ORIG]],MIN(FIND({0,1,2,3,4,5,6,7,8,9,0},Table3[[#This Row],[Last Funding Amount - ORIG]]&amp;"0123456789"))-1)</f>
        <v/>
      </c>
      <c r="E12967" t="s">
        <v>44</v>
      </c>
      <c r="F12967" s="1">
        <v>500000000</v>
      </c>
      <c r="G12967">
        <v>1</v>
      </c>
      <c r="H12967">
        <v>1</v>
      </c>
    </row>
    <row r="12968" spans="1:8" x14ac:dyDescent="0.2">
      <c r="A12968" t="s">
        <v>14939</v>
      </c>
      <c r="B12968" s="1">
        <v>1561914</v>
      </c>
      <c r="C1296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1561914</v>
      </c>
      <c r="D12968" s="6" t="str">
        <f>LEFT(Table3[[#This Row],[Last Funding Amount - ORIG]],MIN(FIND({0,1,2,3,4,5,6,7,8,9,0},Table3[[#This Row],[Last Funding Amount - ORIG]]&amp;"0123456789"))-1)</f>
        <v/>
      </c>
      <c r="E12968" t="s">
        <v>56</v>
      </c>
      <c r="F12968" s="1">
        <v>11522267</v>
      </c>
      <c r="H12968">
        <v>3</v>
      </c>
    </row>
    <row r="12969" spans="1:8" x14ac:dyDescent="0.2">
      <c r="A12969" t="s">
        <v>14940</v>
      </c>
      <c r="B12969" s="1">
        <v>5000000</v>
      </c>
      <c r="C1296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5000000</v>
      </c>
      <c r="D12969" s="6" t="str">
        <f>LEFT(Table3[[#This Row],[Last Funding Amount - ORIG]],MIN(FIND({0,1,2,3,4,5,6,7,8,9,0},Table3[[#This Row],[Last Funding Amount - ORIG]]&amp;"0123456789"))-1)</f>
        <v/>
      </c>
      <c r="E12969" t="s">
        <v>18</v>
      </c>
      <c r="F12969" s="1">
        <v>57040000</v>
      </c>
      <c r="G12969">
        <v>4</v>
      </c>
      <c r="H12969">
        <v>6</v>
      </c>
    </row>
    <row r="12970" spans="1:8" x14ac:dyDescent="0.2">
      <c r="A12970" t="s">
        <v>14941</v>
      </c>
      <c r="B12970" s="1">
        <v>55000000</v>
      </c>
      <c r="C1297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55000000</v>
      </c>
      <c r="D12970" s="6" t="str">
        <f>LEFT(Table3[[#This Row],[Last Funding Amount - ORIG]],MIN(FIND({0,1,2,3,4,5,6,7,8,9,0},Table3[[#This Row],[Last Funding Amount - ORIG]]&amp;"0123456789"))-1)</f>
        <v/>
      </c>
      <c r="E12970" t="s">
        <v>11</v>
      </c>
      <c r="F12970" s="1">
        <v>90000000</v>
      </c>
      <c r="G12970">
        <v>3</v>
      </c>
      <c r="H12970">
        <v>7</v>
      </c>
    </row>
    <row r="12971" spans="1:8" x14ac:dyDescent="0.2">
      <c r="A12971" t="s">
        <v>14942</v>
      </c>
      <c r="C1297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2971" s="6" t="str">
        <f>LEFT(Table3[[#This Row],[Last Funding Amount - ORIG]],MIN(FIND({0,1,2,3,4,5,6,7,8,9,0},Table3[[#This Row],[Last Funding Amount - ORIG]]&amp;"0123456789"))-1)</f>
        <v/>
      </c>
      <c r="E12971" t="s">
        <v>13</v>
      </c>
      <c r="F12971" s="1">
        <v>10000000</v>
      </c>
      <c r="G12971">
        <v>1</v>
      </c>
      <c r="H12971">
        <v>8</v>
      </c>
    </row>
    <row r="12972" spans="1:8" x14ac:dyDescent="0.2">
      <c r="A12972" t="s">
        <v>14943</v>
      </c>
      <c r="B12972" s="1">
        <v>1500000</v>
      </c>
      <c r="C1297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1500000</v>
      </c>
      <c r="D12972" s="6" t="str">
        <f>LEFT(Table3[[#This Row],[Last Funding Amount - ORIG]],MIN(FIND({0,1,2,3,4,5,6,7,8,9,0},Table3[[#This Row],[Last Funding Amount - ORIG]]&amp;"0123456789"))-1)</f>
        <v/>
      </c>
      <c r="E12972" t="s">
        <v>16</v>
      </c>
      <c r="F12972" s="1">
        <v>7500000</v>
      </c>
      <c r="H12972">
        <v>3</v>
      </c>
    </row>
    <row r="12973" spans="1:8" x14ac:dyDescent="0.2">
      <c r="A12973" t="s">
        <v>14944</v>
      </c>
      <c r="B12973" s="1">
        <v>2500000</v>
      </c>
      <c r="C1297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2500000</v>
      </c>
      <c r="D12973" s="6" t="str">
        <f>LEFT(Table3[[#This Row],[Last Funding Amount - ORIG]],MIN(FIND({0,1,2,3,4,5,6,7,8,9,0},Table3[[#This Row],[Last Funding Amount - ORIG]]&amp;"0123456789"))-1)</f>
        <v/>
      </c>
      <c r="E12973" t="s">
        <v>112</v>
      </c>
      <c r="F12973" s="1">
        <v>4150000</v>
      </c>
      <c r="G12973">
        <v>2</v>
      </c>
      <c r="H12973">
        <v>11</v>
      </c>
    </row>
    <row r="12974" spans="1:8" x14ac:dyDescent="0.2">
      <c r="A12974" t="s">
        <v>14945</v>
      </c>
      <c r="B12974" s="1">
        <v>12000014</v>
      </c>
      <c r="C1297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12000014</v>
      </c>
      <c r="D12974" s="6" t="str">
        <f>LEFT(Table3[[#This Row],[Last Funding Amount - ORIG]],MIN(FIND({0,1,2,3,4,5,6,7,8,9,0},Table3[[#This Row],[Last Funding Amount - ORIG]]&amp;"0123456789"))-1)</f>
        <v/>
      </c>
      <c r="E12974" t="s">
        <v>13</v>
      </c>
      <c r="F12974" s="1">
        <v>120199011</v>
      </c>
      <c r="G12974">
        <v>2</v>
      </c>
      <c r="H12974">
        <v>7</v>
      </c>
    </row>
    <row r="12975" spans="1:8" x14ac:dyDescent="0.2">
      <c r="A12975" t="s">
        <v>14946</v>
      </c>
      <c r="B12975" s="1">
        <v>20000000</v>
      </c>
      <c r="C1297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20000000</v>
      </c>
      <c r="D12975" s="6" t="str">
        <f>LEFT(Table3[[#This Row],[Last Funding Amount - ORIG]],MIN(FIND({0,1,2,3,4,5,6,7,8,9,0},Table3[[#This Row],[Last Funding Amount - ORIG]]&amp;"0123456789"))-1)</f>
        <v/>
      </c>
      <c r="E12975" t="s">
        <v>13</v>
      </c>
      <c r="F12975" s="1">
        <v>20000000</v>
      </c>
    </row>
    <row r="12976" spans="1:8" x14ac:dyDescent="0.2">
      <c r="A12976" t="s">
        <v>14947</v>
      </c>
      <c r="B12976" s="1">
        <v>2500000</v>
      </c>
      <c r="C1297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2500000</v>
      </c>
      <c r="D12976" s="6" t="str">
        <f>LEFT(Table3[[#This Row],[Last Funding Amount - ORIG]],MIN(FIND({0,1,2,3,4,5,6,7,8,9,0},Table3[[#This Row],[Last Funding Amount - ORIG]]&amp;"0123456789"))-1)</f>
        <v/>
      </c>
      <c r="E12976" t="s">
        <v>112</v>
      </c>
      <c r="F12976" s="1">
        <v>2500000</v>
      </c>
      <c r="H12976">
        <v>4</v>
      </c>
    </row>
    <row r="12977" spans="1:8" x14ac:dyDescent="0.2">
      <c r="A12977" t="s">
        <v>14948</v>
      </c>
      <c r="C1297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2977" s="6" t="str">
        <f>LEFT(Table3[[#This Row],[Last Funding Amount - ORIG]],MIN(FIND({0,1,2,3,4,5,6,7,8,9,0},Table3[[#This Row],[Last Funding Amount - ORIG]]&amp;"0123456789"))-1)</f>
        <v/>
      </c>
      <c r="E12977" t="s">
        <v>112</v>
      </c>
      <c r="F12977" s="1">
        <v>300000</v>
      </c>
      <c r="H12977">
        <v>1</v>
      </c>
    </row>
    <row r="12978" spans="1:8" x14ac:dyDescent="0.2">
      <c r="A12978" t="s">
        <v>14949</v>
      </c>
      <c r="B12978" s="1">
        <v>4750000</v>
      </c>
      <c r="C1297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4750000</v>
      </c>
      <c r="D12978" s="6" t="str">
        <f>LEFT(Table3[[#This Row],[Last Funding Amount - ORIG]],MIN(FIND({0,1,2,3,4,5,6,7,8,9,0},Table3[[#This Row],[Last Funding Amount - ORIG]]&amp;"0123456789"))-1)</f>
        <v/>
      </c>
      <c r="E12978" t="s">
        <v>22</v>
      </c>
      <c r="F12978" s="1">
        <v>9870000</v>
      </c>
      <c r="H12978">
        <v>2</v>
      </c>
    </row>
    <row r="12979" spans="1:8" x14ac:dyDescent="0.2">
      <c r="A12979" t="s">
        <v>14950</v>
      </c>
      <c r="B12979" s="1">
        <v>270000000</v>
      </c>
      <c r="C1297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270000000</v>
      </c>
      <c r="D12979" s="6" t="str">
        <f>LEFT(Table3[[#This Row],[Last Funding Amount - ORIG]],MIN(FIND({0,1,2,3,4,5,6,7,8,9,0},Table3[[#This Row],[Last Funding Amount - ORIG]]&amp;"0123456789"))-1)</f>
        <v/>
      </c>
      <c r="E12979" t="s">
        <v>16</v>
      </c>
      <c r="F12979" s="1">
        <v>270000000</v>
      </c>
      <c r="G12979">
        <v>1</v>
      </c>
      <c r="H12979">
        <v>1</v>
      </c>
    </row>
    <row r="12980" spans="1:8" x14ac:dyDescent="0.2">
      <c r="A12980" t="s">
        <v>14951</v>
      </c>
      <c r="B12980" s="1">
        <v>1250000</v>
      </c>
      <c r="C1298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1250000</v>
      </c>
      <c r="D12980" s="6" t="str">
        <f>LEFT(Table3[[#This Row],[Last Funding Amount - ORIG]],MIN(FIND({0,1,2,3,4,5,6,7,8,9,0},Table3[[#This Row],[Last Funding Amount - ORIG]]&amp;"0123456789"))-1)</f>
        <v/>
      </c>
      <c r="E12980" t="s">
        <v>13</v>
      </c>
      <c r="F12980" s="1">
        <v>35106222</v>
      </c>
      <c r="G12980">
        <v>2</v>
      </c>
      <c r="H12980">
        <v>3</v>
      </c>
    </row>
    <row r="12981" spans="1:8" x14ac:dyDescent="0.2">
      <c r="A12981" t="s">
        <v>14952</v>
      </c>
      <c r="B12981" t="s">
        <v>14953</v>
      </c>
      <c r="C1298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40000000</v>
      </c>
      <c r="D12981" s="5" t="str">
        <f>LEFT(Table3[[#This Row],[Last Funding Amount - ORIG]],MIN(FIND({0,1,2,3,4,5,6,7,8,9,0},Table3[[#This Row],[Last Funding Amount - ORIG]]&amp;"0123456789"))-1)</f>
        <v>‰âÂ</v>
      </c>
      <c r="E12981" t="s">
        <v>22</v>
      </c>
      <c r="F12981" t="s">
        <v>14954</v>
      </c>
      <c r="G12981">
        <v>2</v>
      </c>
      <c r="H12981">
        <v>4</v>
      </c>
    </row>
    <row r="12982" spans="1:8" x14ac:dyDescent="0.2">
      <c r="A12982" t="s">
        <v>14955</v>
      </c>
      <c r="B12982" s="1">
        <v>1650000</v>
      </c>
      <c r="C1298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1650000</v>
      </c>
      <c r="D12982" s="6" t="str">
        <f>LEFT(Table3[[#This Row],[Last Funding Amount - ORIG]],MIN(FIND({0,1,2,3,4,5,6,7,8,9,0},Table3[[#This Row],[Last Funding Amount - ORIG]]&amp;"0123456789"))-1)</f>
        <v/>
      </c>
      <c r="E12982" t="s">
        <v>22</v>
      </c>
      <c r="F12982" s="1">
        <v>2075000</v>
      </c>
      <c r="H12982">
        <v>5</v>
      </c>
    </row>
    <row r="12983" spans="1:8" x14ac:dyDescent="0.2">
      <c r="A12983" t="s">
        <v>14956</v>
      </c>
      <c r="B12983" s="1">
        <v>2500000</v>
      </c>
      <c r="C1298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2500000</v>
      </c>
      <c r="D12983" s="6" t="str">
        <f>LEFT(Table3[[#This Row],[Last Funding Amount - ORIG]],MIN(FIND({0,1,2,3,4,5,6,7,8,9,0},Table3[[#This Row],[Last Funding Amount - ORIG]]&amp;"0123456789"))-1)</f>
        <v/>
      </c>
      <c r="E12983" t="s">
        <v>22</v>
      </c>
      <c r="F12983" s="1">
        <v>4350000</v>
      </c>
      <c r="G12983">
        <v>1</v>
      </c>
      <c r="H12983">
        <v>6</v>
      </c>
    </row>
    <row r="12984" spans="1:8" x14ac:dyDescent="0.2">
      <c r="A12984" t="s">
        <v>14957</v>
      </c>
      <c r="B12984" t="s">
        <v>11151</v>
      </c>
      <c r="C1298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80000000</v>
      </c>
      <c r="D12984" s="5" t="str">
        <f>LEFT(Table3[[#This Row],[Last Funding Amount - ORIG]],MIN(FIND({0,1,2,3,4,5,6,7,8,9,0},Table3[[#This Row],[Last Funding Amount - ORIG]]&amp;"0123456789"))-1)</f>
        <v>CNå´</v>
      </c>
      <c r="E12984" t="s">
        <v>22</v>
      </c>
      <c r="F12984" t="s">
        <v>14958</v>
      </c>
      <c r="G12984">
        <v>1</v>
      </c>
      <c r="H12984">
        <v>3</v>
      </c>
    </row>
    <row r="12985" spans="1:8" x14ac:dyDescent="0.2">
      <c r="A12985" t="s">
        <v>14959</v>
      </c>
      <c r="B12985" s="1">
        <v>1700000</v>
      </c>
      <c r="C1298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1700000</v>
      </c>
      <c r="D12985" s="6" t="str">
        <f>LEFT(Table3[[#This Row],[Last Funding Amount - ORIG]],MIN(FIND({0,1,2,3,4,5,6,7,8,9,0},Table3[[#This Row],[Last Funding Amount - ORIG]]&amp;"0123456789"))-1)</f>
        <v/>
      </c>
      <c r="E12985" t="s">
        <v>112</v>
      </c>
      <c r="F12985" s="1">
        <v>1700000</v>
      </c>
      <c r="G12985">
        <v>1</v>
      </c>
      <c r="H12985">
        <v>2</v>
      </c>
    </row>
    <row r="12986" spans="1:8" x14ac:dyDescent="0.2">
      <c r="A12986" t="s">
        <v>14960</v>
      </c>
      <c r="B12986" t="s">
        <v>477</v>
      </c>
      <c r="C1298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</v>
      </c>
      <c r="D12986" s="5" t="str">
        <f>LEFT(Table3[[#This Row],[Last Funding Amount - ORIG]],MIN(FIND({0,1,2,3,4,5,6,7,8,9,0},Table3[[#This Row],[Last Funding Amount - ORIG]]&amp;"0123456789"))-1)</f>
        <v>‰âÂ</v>
      </c>
      <c r="E12986" t="s">
        <v>13</v>
      </c>
      <c r="F12986" t="s">
        <v>478</v>
      </c>
      <c r="G12986">
        <v>1</v>
      </c>
      <c r="H12986">
        <v>2</v>
      </c>
    </row>
    <row r="12987" spans="1:8" x14ac:dyDescent="0.2">
      <c r="A12987" t="s">
        <v>14961</v>
      </c>
      <c r="B12987" t="s">
        <v>10958</v>
      </c>
      <c r="C1298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300000000</v>
      </c>
      <c r="D12987" s="5" t="str">
        <f>LEFT(Table3[[#This Row],[Last Funding Amount - ORIG]],MIN(FIND({0,1,2,3,4,5,6,7,8,9,0},Table3[[#This Row],[Last Funding Amount - ORIG]]&amp;"0123456789"))-1)</f>
        <v>CNå´</v>
      </c>
      <c r="E12987" t="s">
        <v>13</v>
      </c>
      <c r="F12987" t="s">
        <v>14962</v>
      </c>
      <c r="G12987">
        <v>2</v>
      </c>
      <c r="H12987">
        <v>2</v>
      </c>
    </row>
    <row r="12988" spans="1:8" x14ac:dyDescent="0.2">
      <c r="A12988" t="s">
        <v>14963</v>
      </c>
      <c r="C1298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2988" s="6" t="str">
        <f>LEFT(Table3[[#This Row],[Last Funding Amount - ORIG]],MIN(FIND({0,1,2,3,4,5,6,7,8,9,0},Table3[[#This Row],[Last Funding Amount - ORIG]]&amp;"0123456789"))-1)</f>
        <v/>
      </c>
      <c r="E12988" t="s">
        <v>13</v>
      </c>
      <c r="F12988" s="1">
        <v>2800000</v>
      </c>
      <c r="H12988">
        <v>8</v>
      </c>
    </row>
    <row r="12989" spans="1:8" x14ac:dyDescent="0.2">
      <c r="A12989" t="s">
        <v>14964</v>
      </c>
      <c r="B12989" s="1">
        <v>2250000</v>
      </c>
      <c r="C1298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2250000</v>
      </c>
      <c r="D12989" s="6" t="str">
        <f>LEFT(Table3[[#This Row],[Last Funding Amount - ORIG]],MIN(FIND({0,1,2,3,4,5,6,7,8,9,0},Table3[[#This Row],[Last Funding Amount - ORIG]]&amp;"0123456789"))-1)</f>
        <v/>
      </c>
      <c r="E12989" t="s">
        <v>112</v>
      </c>
      <c r="F12989" s="1">
        <v>2750000</v>
      </c>
      <c r="H12989">
        <v>3</v>
      </c>
    </row>
    <row r="12990" spans="1:8" x14ac:dyDescent="0.2">
      <c r="A12990" t="s">
        <v>14965</v>
      </c>
      <c r="B12990" t="s">
        <v>1459</v>
      </c>
      <c r="C1299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10000000</v>
      </c>
      <c r="D12990" s="5" t="str">
        <f>LEFT(Table3[[#This Row],[Last Funding Amount - ORIG]],MIN(FIND({0,1,2,3,4,5,6,7,8,9,0},Table3[[#This Row],[Last Funding Amount - ORIG]]&amp;"0123456789"))-1)</f>
        <v>å£</v>
      </c>
      <c r="E12990" t="s">
        <v>13</v>
      </c>
      <c r="F12990" t="s">
        <v>7324</v>
      </c>
      <c r="G12990">
        <v>1</v>
      </c>
      <c r="H12990">
        <v>1</v>
      </c>
    </row>
    <row r="12991" spans="1:8" x14ac:dyDescent="0.2">
      <c r="A12991" t="s">
        <v>14966</v>
      </c>
      <c r="B12991" t="s">
        <v>2156</v>
      </c>
      <c r="C1299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6000000</v>
      </c>
      <c r="D12991" s="5" t="str">
        <f>LEFT(Table3[[#This Row],[Last Funding Amount - ORIG]],MIN(FIND({0,1,2,3,4,5,6,7,8,9,0},Table3[[#This Row],[Last Funding Amount - ORIG]]&amp;"0123456789"))-1)</f>
        <v>‰âÂ</v>
      </c>
      <c r="E12991" t="s">
        <v>22</v>
      </c>
      <c r="F12991" t="s">
        <v>4510</v>
      </c>
      <c r="G12991">
        <v>2</v>
      </c>
      <c r="H12991">
        <v>3</v>
      </c>
    </row>
    <row r="12992" spans="1:8" x14ac:dyDescent="0.2">
      <c r="A12992" t="s">
        <v>14967</v>
      </c>
      <c r="B12992" s="1">
        <v>1000000</v>
      </c>
      <c r="C1299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12992" s="6" t="str">
        <f>LEFT(Table3[[#This Row],[Last Funding Amount - ORIG]],MIN(FIND({0,1,2,3,4,5,6,7,8,9,0},Table3[[#This Row],[Last Funding Amount - ORIG]]&amp;"0123456789"))-1)</f>
        <v/>
      </c>
      <c r="E12992" t="s">
        <v>112</v>
      </c>
      <c r="F12992" s="1">
        <v>2000000</v>
      </c>
    </row>
    <row r="12993" spans="1:8" x14ac:dyDescent="0.2">
      <c r="A12993" t="s">
        <v>14968</v>
      </c>
      <c r="B12993" s="1">
        <v>8000000</v>
      </c>
      <c r="C1299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8000000</v>
      </c>
      <c r="D12993" s="6" t="str">
        <f>LEFT(Table3[[#This Row],[Last Funding Amount - ORIG]],MIN(FIND({0,1,2,3,4,5,6,7,8,9,0},Table3[[#This Row],[Last Funding Amount - ORIG]]&amp;"0123456789"))-1)</f>
        <v/>
      </c>
      <c r="E12993" t="s">
        <v>13</v>
      </c>
      <c r="F12993" s="1">
        <v>41961728</v>
      </c>
      <c r="G12993">
        <v>1</v>
      </c>
      <c r="H12993">
        <v>5</v>
      </c>
    </row>
    <row r="12994" spans="1:8" x14ac:dyDescent="0.2">
      <c r="A12994" t="s">
        <v>14969</v>
      </c>
      <c r="C1299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2994" s="6" t="str">
        <f>LEFT(Table3[[#This Row],[Last Funding Amount - ORIG]],MIN(FIND({0,1,2,3,4,5,6,7,8,9,0},Table3[[#This Row],[Last Funding Amount - ORIG]]&amp;"0123456789"))-1)</f>
        <v/>
      </c>
      <c r="E12994" t="s">
        <v>112</v>
      </c>
      <c r="F12994" s="1">
        <v>1500000</v>
      </c>
      <c r="H12994">
        <v>9</v>
      </c>
    </row>
    <row r="12995" spans="1:8" x14ac:dyDescent="0.2">
      <c r="A12995" t="s">
        <v>14970</v>
      </c>
      <c r="B12995" t="s">
        <v>6295</v>
      </c>
      <c r="C1299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25000000</v>
      </c>
      <c r="D12995" s="5" t="str">
        <f>LEFT(Table3[[#This Row],[Last Funding Amount - ORIG]],MIN(FIND({0,1,2,3,4,5,6,7,8,9,0},Table3[[#This Row],[Last Funding Amount - ORIG]]&amp;"0123456789"))-1)</f>
        <v>å£</v>
      </c>
      <c r="E12995" t="s">
        <v>22</v>
      </c>
      <c r="F12995" t="s">
        <v>14971</v>
      </c>
      <c r="G12995">
        <v>2</v>
      </c>
      <c r="H12995">
        <v>5</v>
      </c>
    </row>
    <row r="12996" spans="1:8" x14ac:dyDescent="0.2">
      <c r="A12996" t="s">
        <v>14972</v>
      </c>
      <c r="B12996" s="1">
        <v>75000</v>
      </c>
      <c r="C1299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75000</v>
      </c>
      <c r="D12996" s="6" t="str">
        <f>LEFT(Table3[[#This Row],[Last Funding Amount - ORIG]],MIN(FIND({0,1,2,3,4,5,6,7,8,9,0},Table3[[#This Row],[Last Funding Amount - ORIG]]&amp;"0123456789"))-1)</f>
        <v/>
      </c>
      <c r="E12996" t="s">
        <v>44</v>
      </c>
      <c r="F12996" s="1">
        <v>7175000</v>
      </c>
      <c r="G12996">
        <v>3</v>
      </c>
      <c r="H12996">
        <v>14</v>
      </c>
    </row>
    <row r="12997" spans="1:8" x14ac:dyDescent="0.2">
      <c r="A12997" t="s">
        <v>14973</v>
      </c>
      <c r="B12997" s="1">
        <v>47000000</v>
      </c>
      <c r="C1299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47000000</v>
      </c>
      <c r="D12997" s="6" t="str">
        <f>LEFT(Table3[[#This Row],[Last Funding Amount - ORIG]],MIN(FIND({0,1,2,3,4,5,6,7,8,9,0},Table3[[#This Row],[Last Funding Amount - ORIG]]&amp;"0123456789"))-1)</f>
        <v/>
      </c>
      <c r="E12997" t="s">
        <v>6</v>
      </c>
      <c r="F12997" s="1">
        <v>61000000</v>
      </c>
      <c r="G12997">
        <v>1</v>
      </c>
      <c r="H12997">
        <v>5</v>
      </c>
    </row>
    <row r="12998" spans="1:8" x14ac:dyDescent="0.2">
      <c r="A12998" t="s">
        <v>14974</v>
      </c>
      <c r="B12998" s="1">
        <v>400000</v>
      </c>
      <c r="C1299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400000</v>
      </c>
      <c r="D12998" s="6" t="str">
        <f>LEFT(Table3[[#This Row],[Last Funding Amount - ORIG]],MIN(FIND({0,1,2,3,4,5,6,7,8,9,0},Table3[[#This Row],[Last Funding Amount - ORIG]]&amp;"0123456789"))-1)</f>
        <v/>
      </c>
      <c r="E12998" t="s">
        <v>112</v>
      </c>
      <c r="F12998" s="1">
        <v>1400000</v>
      </c>
      <c r="H12998">
        <v>2</v>
      </c>
    </row>
    <row r="12999" spans="1:8" x14ac:dyDescent="0.2">
      <c r="A12999" t="s">
        <v>14975</v>
      </c>
      <c r="B12999" s="1">
        <v>184127</v>
      </c>
      <c r="C1299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184127</v>
      </c>
      <c r="D12999" s="6" t="str">
        <f>LEFT(Table3[[#This Row],[Last Funding Amount - ORIG]],MIN(FIND({0,1,2,3,4,5,6,7,8,9,0},Table3[[#This Row],[Last Funding Amount - ORIG]]&amp;"0123456789"))-1)</f>
        <v/>
      </c>
      <c r="E12999" t="s">
        <v>20</v>
      </c>
      <c r="F12999" s="1">
        <v>1969127</v>
      </c>
      <c r="H12999">
        <v>11</v>
      </c>
    </row>
    <row r="13000" spans="1:8" x14ac:dyDescent="0.2">
      <c r="A13000" t="s">
        <v>14976</v>
      </c>
      <c r="B13000" t="s">
        <v>14977</v>
      </c>
      <c r="C1300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261000000</v>
      </c>
      <c r="D13000" s="5" t="str">
        <f>LEFT(Table3[[#This Row],[Last Funding Amount - ORIG]],MIN(FIND({0,1,2,3,4,5,6,7,8,9,0},Table3[[#This Row],[Last Funding Amount - ORIG]]&amp;"0123456789"))-1)</f>
        <v>NZ$</v>
      </c>
      <c r="E13000" t="s">
        <v>208</v>
      </c>
      <c r="F13000" t="s">
        <v>14978</v>
      </c>
      <c r="H13000">
        <v>1</v>
      </c>
    </row>
    <row r="13001" spans="1:8" x14ac:dyDescent="0.2">
      <c r="A13001" t="s">
        <v>14979</v>
      </c>
      <c r="B13001" s="1">
        <v>1999800</v>
      </c>
      <c r="C1300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1999800</v>
      </c>
      <c r="D13001" s="6" t="str">
        <f>LEFT(Table3[[#This Row],[Last Funding Amount - ORIG]],MIN(FIND({0,1,2,3,4,5,6,7,8,9,0},Table3[[#This Row],[Last Funding Amount - ORIG]]&amp;"0123456789"))-1)</f>
        <v/>
      </c>
      <c r="E13001" t="s">
        <v>22</v>
      </c>
      <c r="F13001" s="1">
        <v>1999800</v>
      </c>
    </row>
    <row r="13002" spans="1:8" x14ac:dyDescent="0.2">
      <c r="A13002" t="s">
        <v>14980</v>
      </c>
      <c r="B13002" s="1">
        <v>5400000</v>
      </c>
      <c r="C1300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5400000</v>
      </c>
      <c r="D13002" s="6" t="str">
        <f>LEFT(Table3[[#This Row],[Last Funding Amount - ORIG]],MIN(FIND({0,1,2,3,4,5,6,7,8,9,0},Table3[[#This Row],[Last Funding Amount - ORIG]]&amp;"0123456789"))-1)</f>
        <v/>
      </c>
      <c r="E13002" t="s">
        <v>11</v>
      </c>
      <c r="F13002" s="1">
        <v>18400000</v>
      </c>
      <c r="H13002">
        <v>4</v>
      </c>
    </row>
    <row r="13003" spans="1:8" x14ac:dyDescent="0.2">
      <c r="A13003" t="s">
        <v>14981</v>
      </c>
      <c r="B13003" s="1">
        <v>3425709</v>
      </c>
      <c r="C1300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3425709</v>
      </c>
      <c r="D13003" s="6" t="str">
        <f>LEFT(Table3[[#This Row],[Last Funding Amount - ORIG]],MIN(FIND({0,1,2,3,4,5,6,7,8,9,0},Table3[[#This Row],[Last Funding Amount - ORIG]]&amp;"0123456789"))-1)</f>
        <v/>
      </c>
      <c r="E13003" t="s">
        <v>13</v>
      </c>
      <c r="F13003" s="1">
        <v>5985709</v>
      </c>
      <c r="G13003">
        <v>1</v>
      </c>
      <c r="H13003">
        <v>2</v>
      </c>
    </row>
    <row r="13004" spans="1:8" x14ac:dyDescent="0.2">
      <c r="A13004" t="s">
        <v>14982</v>
      </c>
      <c r="B13004" s="1">
        <v>1400000</v>
      </c>
      <c r="C1300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1400000</v>
      </c>
      <c r="D13004" s="6" t="str">
        <f>LEFT(Table3[[#This Row],[Last Funding Amount - ORIG]],MIN(FIND({0,1,2,3,4,5,6,7,8,9,0},Table3[[#This Row],[Last Funding Amount - ORIG]]&amp;"0123456789"))-1)</f>
        <v/>
      </c>
      <c r="E13004" t="s">
        <v>112</v>
      </c>
      <c r="F13004" s="1">
        <v>1400000</v>
      </c>
      <c r="H13004">
        <v>15</v>
      </c>
    </row>
    <row r="13005" spans="1:8" x14ac:dyDescent="0.2">
      <c r="A13005" t="s">
        <v>14983</v>
      </c>
      <c r="C1300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3005" s="6" t="str">
        <f>LEFT(Table3[[#This Row],[Last Funding Amount - ORIG]],MIN(FIND({0,1,2,3,4,5,6,7,8,9,0},Table3[[#This Row],[Last Funding Amount - ORIG]]&amp;"0123456789"))-1)</f>
        <v/>
      </c>
      <c r="E13005" t="s">
        <v>13</v>
      </c>
      <c r="F13005" s="1">
        <v>3297222</v>
      </c>
      <c r="G13005">
        <v>1</v>
      </c>
      <c r="H13005">
        <v>3</v>
      </c>
    </row>
    <row r="13006" spans="1:8" x14ac:dyDescent="0.2">
      <c r="A13006" t="s">
        <v>14984</v>
      </c>
      <c r="B13006" s="1">
        <v>6000000</v>
      </c>
      <c r="C1300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6000000</v>
      </c>
      <c r="D13006" s="6" t="str">
        <f>LEFT(Table3[[#This Row],[Last Funding Amount - ORIG]],MIN(FIND({0,1,2,3,4,5,6,7,8,9,0},Table3[[#This Row],[Last Funding Amount - ORIG]]&amp;"0123456789"))-1)</f>
        <v/>
      </c>
      <c r="E13006" t="s">
        <v>13</v>
      </c>
      <c r="F13006" s="1">
        <v>6000000</v>
      </c>
    </row>
    <row r="13007" spans="1:8" x14ac:dyDescent="0.2">
      <c r="A13007" t="s">
        <v>14985</v>
      </c>
      <c r="B13007" s="1">
        <v>24000000</v>
      </c>
      <c r="C1300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24000000</v>
      </c>
      <c r="D13007" s="6" t="str">
        <f>LEFT(Table3[[#This Row],[Last Funding Amount - ORIG]],MIN(FIND({0,1,2,3,4,5,6,7,8,9,0},Table3[[#This Row],[Last Funding Amount - ORIG]]&amp;"0123456789"))-1)</f>
        <v/>
      </c>
      <c r="E13007" t="s">
        <v>18</v>
      </c>
      <c r="F13007" s="1">
        <v>70000000</v>
      </c>
      <c r="H13007">
        <v>6</v>
      </c>
    </row>
    <row r="13008" spans="1:8" x14ac:dyDescent="0.2">
      <c r="A13008" t="s">
        <v>14986</v>
      </c>
      <c r="C1300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3008" s="6" t="str">
        <f>LEFT(Table3[[#This Row],[Last Funding Amount - ORIG]],MIN(FIND({0,1,2,3,4,5,6,7,8,9,0},Table3[[#This Row],[Last Funding Amount - ORIG]]&amp;"0123456789"))-1)</f>
        <v/>
      </c>
      <c r="E13008" t="s">
        <v>13</v>
      </c>
      <c r="F13008" s="1">
        <v>12584938</v>
      </c>
      <c r="G13008">
        <v>2</v>
      </c>
      <c r="H13008">
        <v>8</v>
      </c>
    </row>
    <row r="13009" spans="1:8" x14ac:dyDescent="0.2">
      <c r="A13009" t="s">
        <v>14987</v>
      </c>
      <c r="B13009" s="1">
        <v>3000000</v>
      </c>
      <c r="C1300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3000000</v>
      </c>
      <c r="D13009" s="6" t="str">
        <f>LEFT(Table3[[#This Row],[Last Funding Amount - ORIG]],MIN(FIND({0,1,2,3,4,5,6,7,8,9,0},Table3[[#This Row],[Last Funding Amount - ORIG]]&amp;"0123456789"))-1)</f>
        <v/>
      </c>
      <c r="E13009" t="s">
        <v>112</v>
      </c>
      <c r="F13009" s="1">
        <v>3000000</v>
      </c>
      <c r="G13009">
        <v>1</v>
      </c>
      <c r="H13009">
        <v>1</v>
      </c>
    </row>
    <row r="13010" spans="1:8" x14ac:dyDescent="0.2">
      <c r="A13010" t="s">
        <v>14988</v>
      </c>
      <c r="B13010" s="1">
        <v>5603073</v>
      </c>
      <c r="C1301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5603073</v>
      </c>
      <c r="D13010" s="6" t="str">
        <f>LEFT(Table3[[#This Row],[Last Funding Amount - ORIG]],MIN(FIND({0,1,2,3,4,5,6,7,8,9,0},Table3[[#This Row],[Last Funding Amount - ORIG]]&amp;"0123456789"))-1)</f>
        <v/>
      </c>
      <c r="E13010" t="s">
        <v>13</v>
      </c>
      <c r="F13010" s="1">
        <v>29253073</v>
      </c>
    </row>
    <row r="13011" spans="1:8" x14ac:dyDescent="0.2">
      <c r="A13011" t="s">
        <v>14989</v>
      </c>
      <c r="B13011" s="1">
        <v>25000000</v>
      </c>
      <c r="C1301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25000000</v>
      </c>
      <c r="D13011" s="6" t="str">
        <f>LEFT(Table3[[#This Row],[Last Funding Amount - ORIG]],MIN(FIND({0,1,2,3,4,5,6,7,8,9,0},Table3[[#This Row],[Last Funding Amount - ORIG]]&amp;"0123456789"))-1)</f>
        <v/>
      </c>
      <c r="E13011" t="s">
        <v>36</v>
      </c>
      <c r="F13011" s="1">
        <v>25000000</v>
      </c>
      <c r="G13011">
        <v>1</v>
      </c>
      <c r="H13011">
        <v>5</v>
      </c>
    </row>
    <row r="13012" spans="1:8" x14ac:dyDescent="0.2">
      <c r="A13012" t="s">
        <v>14990</v>
      </c>
      <c r="B13012" s="1">
        <v>9999996</v>
      </c>
      <c r="C1301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9999996</v>
      </c>
      <c r="D13012" s="6" t="str">
        <f>LEFT(Table3[[#This Row],[Last Funding Amount - ORIG]],MIN(FIND({0,1,2,3,4,5,6,7,8,9,0},Table3[[#This Row],[Last Funding Amount - ORIG]]&amp;"0123456789"))-1)</f>
        <v/>
      </c>
      <c r="E13012" t="s">
        <v>36</v>
      </c>
      <c r="F13012" s="1">
        <v>16255565</v>
      </c>
    </row>
    <row r="13013" spans="1:8" x14ac:dyDescent="0.2">
      <c r="A13013" t="s">
        <v>14991</v>
      </c>
      <c r="C1301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3013" s="6" t="str">
        <f>LEFT(Table3[[#This Row],[Last Funding Amount - ORIG]],MIN(FIND({0,1,2,3,4,5,6,7,8,9,0},Table3[[#This Row],[Last Funding Amount - ORIG]]&amp;"0123456789"))-1)</f>
        <v/>
      </c>
      <c r="E13013" t="s">
        <v>11</v>
      </c>
      <c r="F13013" s="1">
        <v>35000000</v>
      </c>
      <c r="G13013">
        <v>1</v>
      </c>
      <c r="H13013">
        <v>1</v>
      </c>
    </row>
    <row r="13014" spans="1:8" x14ac:dyDescent="0.2">
      <c r="A13014" t="s">
        <v>14992</v>
      </c>
      <c r="B13014" s="1">
        <v>15000000</v>
      </c>
      <c r="C1301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15000000</v>
      </c>
      <c r="D13014" s="6" t="str">
        <f>LEFT(Table3[[#This Row],[Last Funding Amount - ORIG]],MIN(FIND({0,1,2,3,4,5,6,7,8,9,0},Table3[[#This Row],[Last Funding Amount - ORIG]]&amp;"0123456789"))-1)</f>
        <v/>
      </c>
      <c r="E13014" t="s">
        <v>22</v>
      </c>
      <c r="F13014" s="1">
        <v>15495000</v>
      </c>
      <c r="G13014">
        <v>1</v>
      </c>
      <c r="H13014">
        <v>1</v>
      </c>
    </row>
    <row r="13015" spans="1:8" x14ac:dyDescent="0.2">
      <c r="A13015" t="s">
        <v>14993</v>
      </c>
      <c r="B13015" s="1">
        <v>3000000</v>
      </c>
      <c r="C1301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3000000</v>
      </c>
      <c r="D13015" s="6" t="str">
        <f>LEFT(Table3[[#This Row],[Last Funding Amount - ORIG]],MIN(FIND({0,1,2,3,4,5,6,7,8,9,0},Table3[[#This Row],[Last Funding Amount - ORIG]]&amp;"0123456789"))-1)</f>
        <v/>
      </c>
      <c r="E13015" t="s">
        <v>22</v>
      </c>
      <c r="F13015" s="1">
        <v>4250000</v>
      </c>
      <c r="G13015">
        <v>1</v>
      </c>
      <c r="H13015">
        <v>1</v>
      </c>
    </row>
    <row r="13016" spans="1:8" x14ac:dyDescent="0.2">
      <c r="A13016" t="s">
        <v>14994</v>
      </c>
      <c r="B13016" s="1">
        <v>100000</v>
      </c>
      <c r="C1301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</v>
      </c>
      <c r="D13016" s="6" t="str">
        <f>LEFT(Table3[[#This Row],[Last Funding Amount - ORIG]],MIN(FIND({0,1,2,3,4,5,6,7,8,9,0},Table3[[#This Row],[Last Funding Amount - ORIG]]&amp;"0123456789"))-1)</f>
        <v/>
      </c>
      <c r="E13016" t="s">
        <v>59</v>
      </c>
      <c r="F13016" s="1">
        <v>5700000</v>
      </c>
      <c r="H13016">
        <v>2</v>
      </c>
    </row>
    <row r="13017" spans="1:8" x14ac:dyDescent="0.2">
      <c r="A13017" t="s">
        <v>14995</v>
      </c>
      <c r="B13017" s="1">
        <v>2000000</v>
      </c>
      <c r="C1301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</v>
      </c>
      <c r="D13017" s="6" t="str">
        <f>LEFT(Table3[[#This Row],[Last Funding Amount - ORIG]],MIN(FIND({0,1,2,3,4,5,6,7,8,9,0},Table3[[#This Row],[Last Funding Amount - ORIG]]&amp;"0123456789"))-1)</f>
        <v/>
      </c>
      <c r="E13017" t="s">
        <v>112</v>
      </c>
      <c r="F13017" s="1">
        <v>3200000</v>
      </c>
      <c r="G13017">
        <v>1</v>
      </c>
      <c r="H13017">
        <v>5</v>
      </c>
    </row>
    <row r="13018" spans="1:8" x14ac:dyDescent="0.2">
      <c r="A13018" t="s">
        <v>14996</v>
      </c>
      <c r="B13018" t="s">
        <v>14997</v>
      </c>
      <c r="C1301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50683374</v>
      </c>
      <c r="D13018" s="5" t="str">
        <f>LEFT(Table3[[#This Row],[Last Funding Amount - ORIG]],MIN(FIND({0,1,2,3,4,5,6,7,8,9,0},Table3[[#This Row],[Last Funding Amount - ORIG]]&amp;"0123456789"))-1)</f>
        <v>å´</v>
      </c>
      <c r="E13018" t="s">
        <v>112</v>
      </c>
      <c r="F13018" t="s">
        <v>14998</v>
      </c>
      <c r="G13018">
        <v>1</v>
      </c>
      <c r="H13018">
        <v>3</v>
      </c>
    </row>
    <row r="13019" spans="1:8" x14ac:dyDescent="0.2">
      <c r="A13019" t="s">
        <v>14999</v>
      </c>
      <c r="B13019" s="1">
        <v>5124351</v>
      </c>
      <c r="C1301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5124351</v>
      </c>
      <c r="D13019" s="6" t="str">
        <f>LEFT(Table3[[#This Row],[Last Funding Amount - ORIG]],MIN(FIND({0,1,2,3,4,5,6,7,8,9,0},Table3[[#This Row],[Last Funding Amount - ORIG]]&amp;"0123456789"))-1)</f>
        <v/>
      </c>
      <c r="E13019" t="s">
        <v>13</v>
      </c>
      <c r="F13019" s="1">
        <v>5124351</v>
      </c>
    </row>
    <row r="13020" spans="1:8" x14ac:dyDescent="0.2">
      <c r="A13020" t="s">
        <v>15000</v>
      </c>
      <c r="B13020" t="s">
        <v>477</v>
      </c>
      <c r="C1302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</v>
      </c>
      <c r="D13020" s="5" t="str">
        <f>LEFT(Table3[[#This Row],[Last Funding Amount - ORIG]],MIN(FIND({0,1,2,3,4,5,6,7,8,9,0},Table3[[#This Row],[Last Funding Amount - ORIG]]&amp;"0123456789"))-1)</f>
        <v>‰âÂ</v>
      </c>
      <c r="E13020" t="s">
        <v>112</v>
      </c>
      <c r="F13020" t="s">
        <v>478</v>
      </c>
      <c r="H13020">
        <v>3</v>
      </c>
    </row>
    <row r="13021" spans="1:8" x14ac:dyDescent="0.2">
      <c r="A13021" t="s">
        <v>15001</v>
      </c>
      <c r="C1302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3021" s="6" t="str">
        <f>LEFT(Table3[[#This Row],[Last Funding Amount - ORIG]],MIN(FIND({0,1,2,3,4,5,6,7,8,9,0},Table3[[#This Row],[Last Funding Amount - ORIG]]&amp;"0123456789"))-1)</f>
        <v/>
      </c>
      <c r="E13021" t="s">
        <v>112</v>
      </c>
      <c r="F13021" s="1">
        <v>1550000</v>
      </c>
      <c r="H13021">
        <v>2</v>
      </c>
    </row>
    <row r="13022" spans="1:8" x14ac:dyDescent="0.2">
      <c r="A13022" t="s">
        <v>15002</v>
      </c>
      <c r="C1302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3022" s="6" t="str">
        <f>LEFT(Table3[[#This Row],[Last Funding Amount - ORIG]],MIN(FIND({0,1,2,3,4,5,6,7,8,9,0},Table3[[#This Row],[Last Funding Amount - ORIG]]&amp;"0123456789"))-1)</f>
        <v/>
      </c>
      <c r="E13022" t="s">
        <v>18</v>
      </c>
      <c r="H13022">
        <v>1</v>
      </c>
    </row>
    <row r="13023" spans="1:8" x14ac:dyDescent="0.2">
      <c r="A13023" t="s">
        <v>15003</v>
      </c>
      <c r="B13023" s="1">
        <v>2750000</v>
      </c>
      <c r="C1302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2750000</v>
      </c>
      <c r="D13023" s="6" t="str">
        <f>LEFT(Table3[[#This Row],[Last Funding Amount - ORIG]],MIN(FIND({0,1,2,3,4,5,6,7,8,9,0},Table3[[#This Row],[Last Funding Amount - ORIG]]&amp;"0123456789"))-1)</f>
        <v/>
      </c>
      <c r="E13023" t="s">
        <v>112</v>
      </c>
      <c r="F13023" s="1">
        <v>4350000</v>
      </c>
    </row>
    <row r="13024" spans="1:8" x14ac:dyDescent="0.2">
      <c r="A13024" t="s">
        <v>15004</v>
      </c>
      <c r="B13024" t="s">
        <v>8425</v>
      </c>
      <c r="C1302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1600000</v>
      </c>
      <c r="D13024" s="5" t="str">
        <f>LEFT(Table3[[#This Row],[Last Funding Amount - ORIG]],MIN(FIND({0,1,2,3,4,5,6,7,8,9,0},Table3[[#This Row],[Last Funding Amount - ORIG]]&amp;"0123456789"))-1)</f>
        <v>å£</v>
      </c>
      <c r="E13024" t="s">
        <v>112</v>
      </c>
      <c r="F13024" s="1">
        <v>2732519</v>
      </c>
      <c r="G13024">
        <v>1</v>
      </c>
      <c r="H13024">
        <v>3</v>
      </c>
    </row>
    <row r="13025" spans="1:8" x14ac:dyDescent="0.2">
      <c r="A13025" t="s">
        <v>15005</v>
      </c>
      <c r="B13025" s="1">
        <v>940942</v>
      </c>
      <c r="C1302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940942</v>
      </c>
      <c r="D13025" s="6" t="str">
        <f>LEFT(Table3[[#This Row],[Last Funding Amount - ORIG]],MIN(FIND({0,1,2,3,4,5,6,7,8,9,0},Table3[[#This Row],[Last Funding Amount - ORIG]]&amp;"0123456789"))-1)</f>
        <v/>
      </c>
      <c r="E13025" t="s">
        <v>13</v>
      </c>
      <c r="F13025" s="1">
        <v>48366039</v>
      </c>
    </row>
    <row r="13026" spans="1:8" x14ac:dyDescent="0.2">
      <c r="A13026" t="s">
        <v>15006</v>
      </c>
      <c r="B13026" t="s">
        <v>7208</v>
      </c>
      <c r="C1302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100000000</v>
      </c>
      <c r="D13026" s="5" t="str">
        <f>LEFT(Table3[[#This Row],[Last Funding Amount - ORIG]],MIN(FIND({0,1,2,3,4,5,6,7,8,9,0},Table3[[#This Row],[Last Funding Amount - ORIG]]&amp;"0123456789"))-1)</f>
        <v>CNå´</v>
      </c>
      <c r="E13026" t="s">
        <v>36</v>
      </c>
      <c r="F13026" s="1">
        <v>24997056</v>
      </c>
      <c r="G13026">
        <v>1</v>
      </c>
      <c r="H13026">
        <v>2</v>
      </c>
    </row>
    <row r="13027" spans="1:8" x14ac:dyDescent="0.2">
      <c r="A13027" t="s">
        <v>15007</v>
      </c>
      <c r="B13027" t="s">
        <v>15008</v>
      </c>
      <c r="C1302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690000</v>
      </c>
      <c r="D13027" s="5" t="str">
        <f>LEFT(Table3[[#This Row],[Last Funding Amount - ORIG]],MIN(FIND({0,1,2,3,4,5,6,7,8,9,0},Table3[[#This Row],[Last Funding Amount - ORIG]]&amp;"0123456789"))-1)</f>
        <v>R$</v>
      </c>
      <c r="E13027" t="s">
        <v>59</v>
      </c>
      <c r="F13027" t="s">
        <v>15009</v>
      </c>
      <c r="G13027">
        <v>1</v>
      </c>
      <c r="H13027">
        <v>9</v>
      </c>
    </row>
    <row r="13028" spans="1:8" x14ac:dyDescent="0.2">
      <c r="A13028" t="s">
        <v>15010</v>
      </c>
      <c r="B13028" s="1">
        <v>3400000</v>
      </c>
      <c r="C1302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3400000</v>
      </c>
      <c r="D13028" s="6" t="str">
        <f>LEFT(Table3[[#This Row],[Last Funding Amount - ORIG]],MIN(FIND({0,1,2,3,4,5,6,7,8,9,0},Table3[[#This Row],[Last Funding Amount - ORIG]]&amp;"0123456789"))-1)</f>
        <v/>
      </c>
      <c r="E13028" t="s">
        <v>22</v>
      </c>
      <c r="F13028" s="1">
        <v>3400000</v>
      </c>
      <c r="H13028">
        <v>2</v>
      </c>
    </row>
    <row r="13029" spans="1:8" x14ac:dyDescent="0.2">
      <c r="A13029" t="s">
        <v>15011</v>
      </c>
      <c r="B13029" s="1">
        <v>650000</v>
      </c>
      <c r="C1302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650000</v>
      </c>
      <c r="D13029" s="6" t="str">
        <f>LEFT(Table3[[#This Row],[Last Funding Amount - ORIG]],MIN(FIND({0,1,2,3,4,5,6,7,8,9,0},Table3[[#This Row],[Last Funding Amount - ORIG]]&amp;"0123456789"))-1)</f>
        <v/>
      </c>
      <c r="E13029" t="s">
        <v>20</v>
      </c>
      <c r="F13029" s="1">
        <v>1200000</v>
      </c>
      <c r="H13029">
        <v>12</v>
      </c>
    </row>
    <row r="13030" spans="1:8" x14ac:dyDescent="0.2">
      <c r="A13030" t="s">
        <v>15012</v>
      </c>
      <c r="B13030" t="s">
        <v>15013</v>
      </c>
      <c r="C1303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25000000</v>
      </c>
      <c r="D13030" s="5" t="str">
        <f>LEFT(Table3[[#This Row],[Last Funding Amount - ORIG]],MIN(FIND({0,1,2,3,4,5,6,7,8,9,0},Table3[[#This Row],[Last Funding Amount - ORIG]]&amp;"0123456789"))-1)</f>
        <v>A$</v>
      </c>
      <c r="E13030" t="s">
        <v>13</v>
      </c>
      <c r="F13030" t="s">
        <v>15014</v>
      </c>
      <c r="G13030">
        <v>2</v>
      </c>
      <c r="H13030">
        <v>2</v>
      </c>
    </row>
    <row r="13031" spans="1:8" x14ac:dyDescent="0.2">
      <c r="A13031" t="s">
        <v>15015</v>
      </c>
      <c r="B13031" t="s">
        <v>15016</v>
      </c>
      <c r="C1303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700000000</v>
      </c>
      <c r="D13031" s="5" t="str">
        <f>LEFT(Table3[[#This Row],[Last Funding Amount - ORIG]],MIN(FIND({0,1,2,3,4,5,6,7,8,9,0},Table3[[#This Row],[Last Funding Amount - ORIG]]&amp;"0123456789"))-1)</f>
        <v>‰â»</v>
      </c>
      <c r="E13031" t="s">
        <v>44</v>
      </c>
      <c r="F13031" t="s">
        <v>15017</v>
      </c>
      <c r="G13031">
        <v>2</v>
      </c>
      <c r="H13031">
        <v>2</v>
      </c>
    </row>
    <row r="13032" spans="1:8" x14ac:dyDescent="0.2">
      <c r="A13032" t="s">
        <v>15018</v>
      </c>
      <c r="B13032" s="1">
        <v>1000000</v>
      </c>
      <c r="C1303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13032" s="6" t="str">
        <f>LEFT(Table3[[#This Row],[Last Funding Amount - ORIG]],MIN(FIND({0,1,2,3,4,5,6,7,8,9,0},Table3[[#This Row],[Last Funding Amount - ORIG]]&amp;"0123456789"))-1)</f>
        <v/>
      </c>
      <c r="E13032" t="s">
        <v>112</v>
      </c>
      <c r="F13032" s="1">
        <v>1000000</v>
      </c>
      <c r="H13032">
        <v>4</v>
      </c>
    </row>
    <row r="13033" spans="1:8" x14ac:dyDescent="0.2">
      <c r="A13033" t="s">
        <v>15019</v>
      </c>
      <c r="B13033" s="1">
        <v>100000</v>
      </c>
      <c r="C1303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</v>
      </c>
      <c r="D13033" s="6" t="str">
        <f>LEFT(Table3[[#This Row],[Last Funding Amount - ORIG]],MIN(FIND({0,1,2,3,4,5,6,7,8,9,0},Table3[[#This Row],[Last Funding Amount - ORIG]]&amp;"0123456789"))-1)</f>
        <v/>
      </c>
      <c r="E13033" t="s">
        <v>56</v>
      </c>
      <c r="F13033" s="1">
        <v>1200000</v>
      </c>
      <c r="H13033">
        <v>6</v>
      </c>
    </row>
    <row r="13034" spans="1:8" x14ac:dyDescent="0.2">
      <c r="A13034" t="s">
        <v>15020</v>
      </c>
      <c r="B13034" s="1">
        <v>10000000</v>
      </c>
      <c r="C1303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10000000</v>
      </c>
      <c r="D13034" s="6" t="str">
        <f>LEFT(Table3[[#This Row],[Last Funding Amount - ORIG]],MIN(FIND({0,1,2,3,4,5,6,7,8,9,0},Table3[[#This Row],[Last Funding Amount - ORIG]]&amp;"0123456789"))-1)</f>
        <v/>
      </c>
      <c r="E13034" t="s">
        <v>11</v>
      </c>
      <c r="F13034" s="1">
        <v>18750000</v>
      </c>
      <c r="G13034">
        <v>3</v>
      </c>
      <c r="H13034">
        <v>6</v>
      </c>
    </row>
    <row r="13035" spans="1:8" x14ac:dyDescent="0.2">
      <c r="A13035" t="s">
        <v>15021</v>
      </c>
      <c r="B13035" t="s">
        <v>6261</v>
      </c>
      <c r="C1303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9000000</v>
      </c>
      <c r="D13035" s="5" t="str">
        <f>LEFT(Table3[[#This Row],[Last Funding Amount - ORIG]],MIN(FIND({0,1,2,3,4,5,6,7,8,9,0},Table3[[#This Row],[Last Funding Amount - ORIG]]&amp;"0123456789"))-1)</f>
        <v>‰âÂ</v>
      </c>
      <c r="E13035" t="s">
        <v>22</v>
      </c>
      <c r="F13035" t="s">
        <v>15022</v>
      </c>
      <c r="G13035">
        <v>1</v>
      </c>
      <c r="H13035">
        <v>4</v>
      </c>
    </row>
    <row r="13036" spans="1:8" x14ac:dyDescent="0.2">
      <c r="A13036" t="s">
        <v>15023</v>
      </c>
      <c r="B13036" t="s">
        <v>258</v>
      </c>
      <c r="C1303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13036" s="5" t="str">
        <f>LEFT(Table3[[#This Row],[Last Funding Amount - ORIG]],MIN(FIND({0,1,2,3,4,5,6,7,8,9,0},Table3[[#This Row],[Last Funding Amount - ORIG]]&amp;"0123456789"))-1)</f>
        <v>‰âÂ</v>
      </c>
      <c r="E13036" t="s">
        <v>22</v>
      </c>
      <c r="F13036" t="s">
        <v>5678</v>
      </c>
      <c r="G13036">
        <v>1</v>
      </c>
      <c r="H13036">
        <v>3</v>
      </c>
    </row>
    <row r="13037" spans="1:8" x14ac:dyDescent="0.2">
      <c r="A13037" t="s">
        <v>15024</v>
      </c>
      <c r="B13037" s="1">
        <v>2500000</v>
      </c>
      <c r="C1303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2500000</v>
      </c>
      <c r="D13037" s="6" t="str">
        <f>LEFT(Table3[[#This Row],[Last Funding Amount - ORIG]],MIN(FIND({0,1,2,3,4,5,6,7,8,9,0},Table3[[#This Row],[Last Funding Amount - ORIG]]&amp;"0123456789"))-1)</f>
        <v/>
      </c>
      <c r="E13037" t="s">
        <v>22</v>
      </c>
      <c r="F13037" s="1">
        <v>3000000</v>
      </c>
      <c r="H13037">
        <v>2</v>
      </c>
    </row>
    <row r="13038" spans="1:8" x14ac:dyDescent="0.2">
      <c r="A13038" t="s">
        <v>15025</v>
      </c>
      <c r="B13038" t="s">
        <v>258</v>
      </c>
      <c r="C1303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13038" s="5" t="str">
        <f>LEFT(Table3[[#This Row],[Last Funding Amount - ORIG]],MIN(FIND({0,1,2,3,4,5,6,7,8,9,0},Table3[[#This Row],[Last Funding Amount - ORIG]]&amp;"0123456789"))-1)</f>
        <v>‰âÂ</v>
      </c>
      <c r="E13038" t="s">
        <v>13</v>
      </c>
      <c r="F13038" t="s">
        <v>8167</v>
      </c>
      <c r="G13038">
        <v>2</v>
      </c>
      <c r="H13038">
        <v>6</v>
      </c>
    </row>
    <row r="13039" spans="1:8" x14ac:dyDescent="0.2">
      <c r="A13039" t="s">
        <v>15026</v>
      </c>
      <c r="B13039" s="1">
        <v>147059</v>
      </c>
      <c r="C1303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147059</v>
      </c>
      <c r="D13039" s="6" t="str">
        <f>LEFT(Table3[[#This Row],[Last Funding Amount - ORIG]],MIN(FIND({0,1,2,3,4,5,6,7,8,9,0},Table3[[#This Row],[Last Funding Amount - ORIG]]&amp;"0123456789"))-1)</f>
        <v/>
      </c>
      <c r="E13039" t="s">
        <v>112</v>
      </c>
      <c r="F13039" s="1">
        <v>397059</v>
      </c>
      <c r="G13039">
        <v>1</v>
      </c>
      <c r="H13039">
        <v>7</v>
      </c>
    </row>
    <row r="13040" spans="1:8" x14ac:dyDescent="0.2">
      <c r="A13040" t="s">
        <v>15027</v>
      </c>
      <c r="B13040" t="s">
        <v>325</v>
      </c>
      <c r="C1304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</v>
      </c>
      <c r="D13040" s="5" t="str">
        <f>LEFT(Table3[[#This Row],[Last Funding Amount - ORIG]],MIN(FIND({0,1,2,3,4,5,6,7,8,9,0},Table3[[#This Row],[Last Funding Amount - ORIG]]&amp;"0123456789"))-1)</f>
        <v>‰âÂ</v>
      </c>
      <c r="E13040" t="s">
        <v>22</v>
      </c>
      <c r="F13040" t="s">
        <v>326</v>
      </c>
      <c r="G13040">
        <v>1</v>
      </c>
      <c r="H13040">
        <v>1</v>
      </c>
    </row>
    <row r="13041" spans="1:8" x14ac:dyDescent="0.2">
      <c r="A13041" t="s">
        <v>15028</v>
      </c>
      <c r="B13041" s="1">
        <v>2000000</v>
      </c>
      <c r="C1304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</v>
      </c>
      <c r="D13041" s="6" t="str">
        <f>LEFT(Table3[[#This Row],[Last Funding Amount - ORIG]],MIN(FIND({0,1,2,3,4,5,6,7,8,9,0},Table3[[#This Row],[Last Funding Amount - ORIG]]&amp;"0123456789"))-1)</f>
        <v/>
      </c>
      <c r="E13041" t="s">
        <v>112</v>
      </c>
      <c r="F13041" s="1">
        <v>4000000</v>
      </c>
      <c r="G13041">
        <v>1</v>
      </c>
      <c r="H13041">
        <v>1</v>
      </c>
    </row>
    <row r="13042" spans="1:8" x14ac:dyDescent="0.2">
      <c r="A13042" t="s">
        <v>15029</v>
      </c>
      <c r="B13042" s="1">
        <v>4000000</v>
      </c>
      <c r="C1304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4000000</v>
      </c>
      <c r="D13042" s="6" t="str">
        <f>LEFT(Table3[[#This Row],[Last Funding Amount - ORIG]],MIN(FIND({0,1,2,3,4,5,6,7,8,9,0},Table3[[#This Row],[Last Funding Amount - ORIG]]&amp;"0123456789"))-1)</f>
        <v/>
      </c>
      <c r="E13042" t="s">
        <v>22</v>
      </c>
      <c r="F13042" s="1">
        <v>4000000</v>
      </c>
      <c r="G13042">
        <v>2</v>
      </c>
      <c r="H13042">
        <v>2</v>
      </c>
    </row>
    <row r="13043" spans="1:8" x14ac:dyDescent="0.2">
      <c r="A13043" t="s">
        <v>15030</v>
      </c>
      <c r="B13043" s="1">
        <v>500000</v>
      </c>
      <c r="C1304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</v>
      </c>
      <c r="D13043" s="6" t="str">
        <f>LEFT(Table3[[#This Row],[Last Funding Amount - ORIG]],MIN(FIND({0,1,2,3,4,5,6,7,8,9,0},Table3[[#This Row],[Last Funding Amount - ORIG]]&amp;"0123456789"))-1)</f>
        <v/>
      </c>
      <c r="E13043" t="s">
        <v>112</v>
      </c>
      <c r="F13043" s="1">
        <v>500000</v>
      </c>
      <c r="H13043">
        <v>1</v>
      </c>
    </row>
    <row r="13044" spans="1:8" x14ac:dyDescent="0.2">
      <c r="A13044" t="s">
        <v>15031</v>
      </c>
      <c r="B13044" s="1">
        <v>500000</v>
      </c>
      <c r="C1304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</v>
      </c>
      <c r="D13044" s="6" t="str">
        <f>LEFT(Table3[[#This Row],[Last Funding Amount - ORIG]],MIN(FIND({0,1,2,3,4,5,6,7,8,9,0},Table3[[#This Row],[Last Funding Amount - ORIG]]&amp;"0123456789"))-1)</f>
        <v/>
      </c>
      <c r="E13044" t="s">
        <v>13</v>
      </c>
      <c r="F13044" s="1">
        <v>1035132</v>
      </c>
      <c r="G13044">
        <v>1</v>
      </c>
      <c r="H13044">
        <v>5</v>
      </c>
    </row>
    <row r="13045" spans="1:8" x14ac:dyDescent="0.2">
      <c r="A13045" t="s">
        <v>15032</v>
      </c>
      <c r="B13045" s="1">
        <v>35000000</v>
      </c>
      <c r="C1304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35000000</v>
      </c>
      <c r="D13045" s="6" t="str">
        <f>LEFT(Table3[[#This Row],[Last Funding Amount - ORIG]],MIN(FIND({0,1,2,3,4,5,6,7,8,9,0},Table3[[#This Row],[Last Funding Amount - ORIG]]&amp;"0123456789"))-1)</f>
        <v/>
      </c>
      <c r="E13045" t="s">
        <v>91</v>
      </c>
      <c r="F13045" s="1">
        <v>35000000</v>
      </c>
    </row>
    <row r="13046" spans="1:8" x14ac:dyDescent="0.2">
      <c r="A13046" t="s">
        <v>15033</v>
      </c>
      <c r="B13046" s="1">
        <v>8000000</v>
      </c>
      <c r="C1304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8000000</v>
      </c>
      <c r="D13046" s="6" t="str">
        <f>LEFT(Table3[[#This Row],[Last Funding Amount - ORIG]],MIN(FIND({0,1,2,3,4,5,6,7,8,9,0},Table3[[#This Row],[Last Funding Amount - ORIG]]&amp;"0123456789"))-1)</f>
        <v/>
      </c>
      <c r="E13046" t="s">
        <v>22</v>
      </c>
      <c r="F13046" s="1">
        <v>8000000</v>
      </c>
      <c r="G13046">
        <v>2</v>
      </c>
      <c r="H13046">
        <v>2</v>
      </c>
    </row>
    <row r="13047" spans="1:8" x14ac:dyDescent="0.2">
      <c r="A13047" t="s">
        <v>15034</v>
      </c>
      <c r="B13047" t="s">
        <v>15035</v>
      </c>
      <c r="C1304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1050000</v>
      </c>
      <c r="D13047" s="5" t="str">
        <f>LEFT(Table3[[#This Row],[Last Funding Amount - ORIG]],MIN(FIND({0,1,2,3,4,5,6,7,8,9,0},Table3[[#This Row],[Last Funding Amount - ORIG]]&amp;"0123456789"))-1)</f>
        <v>‰âÂ</v>
      </c>
      <c r="E13047" t="s">
        <v>13</v>
      </c>
      <c r="F13047" t="s">
        <v>15036</v>
      </c>
      <c r="H13047">
        <v>3</v>
      </c>
    </row>
    <row r="13048" spans="1:8" x14ac:dyDescent="0.2">
      <c r="A13048" t="s">
        <v>15037</v>
      </c>
      <c r="B13048" t="s">
        <v>13936</v>
      </c>
      <c r="C1304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20000000</v>
      </c>
      <c r="D13048" s="5" t="str">
        <f>LEFT(Table3[[#This Row],[Last Funding Amount - ORIG]],MIN(FIND({0,1,2,3,4,5,6,7,8,9,0},Table3[[#This Row],[Last Funding Amount - ORIG]]&amp;"0123456789"))-1)</f>
        <v>‰â_</v>
      </c>
      <c r="E13048" t="s">
        <v>20</v>
      </c>
      <c r="F13048" t="s">
        <v>13937</v>
      </c>
    </row>
    <row r="13049" spans="1:8" x14ac:dyDescent="0.2">
      <c r="A13049" t="s">
        <v>15038</v>
      </c>
      <c r="B13049" s="1">
        <v>850000</v>
      </c>
      <c r="C1304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850000</v>
      </c>
      <c r="D13049" s="6" t="str">
        <f>LEFT(Table3[[#This Row],[Last Funding Amount - ORIG]],MIN(FIND({0,1,2,3,4,5,6,7,8,9,0},Table3[[#This Row],[Last Funding Amount - ORIG]]&amp;"0123456789"))-1)</f>
        <v/>
      </c>
      <c r="E13049" t="s">
        <v>112</v>
      </c>
      <c r="F13049" s="1">
        <v>850000</v>
      </c>
      <c r="G13049">
        <v>1</v>
      </c>
      <c r="H13049">
        <v>4</v>
      </c>
    </row>
    <row r="13050" spans="1:8" x14ac:dyDescent="0.2">
      <c r="A13050" t="s">
        <v>15039</v>
      </c>
      <c r="B13050" s="1">
        <v>1000000</v>
      </c>
      <c r="C1305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13050" s="6" t="str">
        <f>LEFT(Table3[[#This Row],[Last Funding Amount - ORIG]],MIN(FIND({0,1,2,3,4,5,6,7,8,9,0},Table3[[#This Row],[Last Funding Amount - ORIG]]&amp;"0123456789"))-1)</f>
        <v/>
      </c>
      <c r="E13050" t="s">
        <v>112</v>
      </c>
      <c r="F13050" s="1">
        <v>1000000</v>
      </c>
      <c r="G13050">
        <v>1</v>
      </c>
      <c r="H13050">
        <v>1</v>
      </c>
    </row>
    <row r="13051" spans="1:8" x14ac:dyDescent="0.2">
      <c r="A13051" t="s">
        <v>15040</v>
      </c>
      <c r="B13051" s="1">
        <v>330000</v>
      </c>
      <c r="C1305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330000</v>
      </c>
      <c r="D13051" s="6" t="str">
        <f>LEFT(Table3[[#This Row],[Last Funding Amount - ORIG]],MIN(FIND({0,1,2,3,4,5,6,7,8,9,0},Table3[[#This Row],[Last Funding Amount - ORIG]]&amp;"0123456789"))-1)</f>
        <v/>
      </c>
      <c r="E13051" t="s">
        <v>44</v>
      </c>
      <c r="F13051" s="1">
        <v>23413151</v>
      </c>
      <c r="G13051">
        <v>2</v>
      </c>
      <c r="H13051">
        <v>8</v>
      </c>
    </row>
    <row r="13052" spans="1:8" x14ac:dyDescent="0.2">
      <c r="A13052" t="s">
        <v>15041</v>
      </c>
      <c r="B13052" s="1">
        <v>1248672</v>
      </c>
      <c r="C1305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1248672</v>
      </c>
      <c r="D13052" s="6" t="str">
        <f>LEFT(Table3[[#This Row],[Last Funding Amount - ORIG]],MIN(FIND({0,1,2,3,4,5,6,7,8,9,0},Table3[[#This Row],[Last Funding Amount - ORIG]]&amp;"0123456789"))-1)</f>
        <v/>
      </c>
      <c r="E13052" t="s">
        <v>22</v>
      </c>
      <c r="F13052" s="1">
        <v>3335048</v>
      </c>
    </row>
    <row r="13053" spans="1:8" x14ac:dyDescent="0.2">
      <c r="A13053" t="s">
        <v>15042</v>
      </c>
      <c r="B13053" s="1">
        <v>10000000</v>
      </c>
      <c r="C1305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10000000</v>
      </c>
      <c r="D13053" s="6" t="str">
        <f>LEFT(Table3[[#This Row],[Last Funding Amount - ORIG]],MIN(FIND({0,1,2,3,4,5,6,7,8,9,0},Table3[[#This Row],[Last Funding Amount - ORIG]]&amp;"0123456789"))-1)</f>
        <v/>
      </c>
      <c r="E13053" t="s">
        <v>208</v>
      </c>
      <c r="F13053" s="1">
        <v>10000000</v>
      </c>
      <c r="H13053">
        <v>1</v>
      </c>
    </row>
    <row r="13054" spans="1:8" x14ac:dyDescent="0.2">
      <c r="A13054" t="s">
        <v>15043</v>
      </c>
      <c r="B13054" t="s">
        <v>2387</v>
      </c>
      <c r="C1305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1100000</v>
      </c>
      <c r="D13054" s="5" t="str">
        <f>LEFT(Table3[[#This Row],[Last Funding Amount - ORIG]],MIN(FIND({0,1,2,3,4,5,6,7,8,9,0},Table3[[#This Row],[Last Funding Amount - ORIG]]&amp;"0123456789"))-1)</f>
        <v>å£</v>
      </c>
      <c r="E13054" t="s">
        <v>112</v>
      </c>
      <c r="F13054" t="s">
        <v>15044</v>
      </c>
      <c r="H13054">
        <v>4</v>
      </c>
    </row>
    <row r="13055" spans="1:8" x14ac:dyDescent="0.2">
      <c r="A13055" t="s">
        <v>15045</v>
      </c>
      <c r="B13055" s="1">
        <v>505501</v>
      </c>
      <c r="C1305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505501</v>
      </c>
      <c r="D13055" s="6" t="str">
        <f>LEFT(Table3[[#This Row],[Last Funding Amount - ORIG]],MIN(FIND({0,1,2,3,4,5,6,7,8,9,0},Table3[[#This Row],[Last Funding Amount - ORIG]]&amp;"0123456789"))-1)</f>
        <v/>
      </c>
      <c r="E13055" t="s">
        <v>13</v>
      </c>
      <c r="F13055" s="1">
        <v>3005501</v>
      </c>
      <c r="H13055">
        <v>2</v>
      </c>
    </row>
    <row r="13056" spans="1:8" x14ac:dyDescent="0.2">
      <c r="A13056" t="s">
        <v>15046</v>
      </c>
      <c r="B13056" s="1">
        <v>4099999</v>
      </c>
      <c r="C1305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4099999</v>
      </c>
      <c r="D13056" s="6" t="str">
        <f>LEFT(Table3[[#This Row],[Last Funding Amount - ORIG]],MIN(FIND({0,1,2,3,4,5,6,7,8,9,0},Table3[[#This Row],[Last Funding Amount - ORIG]]&amp;"0123456789"))-1)</f>
        <v/>
      </c>
      <c r="E13056" t="s">
        <v>44</v>
      </c>
      <c r="F13056" s="1">
        <v>23215104</v>
      </c>
      <c r="G13056">
        <v>1</v>
      </c>
      <c r="H13056">
        <v>1</v>
      </c>
    </row>
    <row r="13057" spans="1:8" x14ac:dyDescent="0.2">
      <c r="A13057" t="s">
        <v>15047</v>
      </c>
      <c r="B13057" s="1">
        <v>1500000</v>
      </c>
      <c r="C1305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1500000</v>
      </c>
      <c r="D13057" s="6" t="str">
        <f>LEFT(Table3[[#This Row],[Last Funding Amount - ORIG]],MIN(FIND({0,1,2,3,4,5,6,7,8,9,0},Table3[[#This Row],[Last Funding Amount - ORIG]]&amp;"0123456789"))-1)</f>
        <v/>
      </c>
      <c r="E13057" t="s">
        <v>112</v>
      </c>
      <c r="F13057" s="1">
        <v>1500000</v>
      </c>
      <c r="G13057">
        <v>1</v>
      </c>
      <c r="H13057">
        <v>1</v>
      </c>
    </row>
    <row r="13058" spans="1:8" x14ac:dyDescent="0.2">
      <c r="A13058" t="s">
        <v>15048</v>
      </c>
      <c r="C1305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3058" s="6" t="str">
        <f>LEFT(Table3[[#This Row],[Last Funding Amount - ORIG]],MIN(FIND({0,1,2,3,4,5,6,7,8,9,0},Table3[[#This Row],[Last Funding Amount - ORIG]]&amp;"0123456789"))-1)</f>
        <v/>
      </c>
      <c r="E13058" t="s">
        <v>13</v>
      </c>
      <c r="F13058" s="1">
        <v>600000</v>
      </c>
      <c r="H13058">
        <v>6</v>
      </c>
    </row>
    <row r="13059" spans="1:8" x14ac:dyDescent="0.2">
      <c r="A13059" t="s">
        <v>15049</v>
      </c>
      <c r="B13059" t="s">
        <v>5239</v>
      </c>
      <c r="C1305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4500000</v>
      </c>
      <c r="D13059" s="5" t="str">
        <f>LEFT(Table3[[#This Row],[Last Funding Amount - ORIG]],MIN(FIND({0,1,2,3,4,5,6,7,8,9,0},Table3[[#This Row],[Last Funding Amount - ORIG]]&amp;"0123456789"))-1)</f>
        <v>‰âÂ</v>
      </c>
      <c r="E13059" t="s">
        <v>13</v>
      </c>
      <c r="F13059" t="s">
        <v>2085</v>
      </c>
      <c r="H13059">
        <v>2</v>
      </c>
    </row>
    <row r="13060" spans="1:8" x14ac:dyDescent="0.2">
      <c r="A13060" t="s">
        <v>15050</v>
      </c>
      <c r="B13060" t="s">
        <v>15051</v>
      </c>
      <c r="C1306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902174</v>
      </c>
      <c r="D13060" s="5" t="str">
        <f>LEFT(Table3[[#This Row],[Last Funding Amount - ORIG]],MIN(FIND({0,1,2,3,4,5,6,7,8,9,0},Table3[[#This Row],[Last Funding Amount - ORIG]]&amp;"0123456789"))-1)</f>
        <v>‰âÂ</v>
      </c>
      <c r="E13060" t="s">
        <v>59</v>
      </c>
      <c r="F13060" s="1">
        <v>2511349</v>
      </c>
      <c r="H13060">
        <v>2</v>
      </c>
    </row>
    <row r="13061" spans="1:8" x14ac:dyDescent="0.2">
      <c r="A13061" t="s">
        <v>15052</v>
      </c>
      <c r="B13061" s="1">
        <v>2200000</v>
      </c>
      <c r="C1306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2200000</v>
      </c>
      <c r="D13061" s="6" t="str">
        <f>LEFT(Table3[[#This Row],[Last Funding Amount - ORIG]],MIN(FIND({0,1,2,3,4,5,6,7,8,9,0},Table3[[#This Row],[Last Funding Amount - ORIG]]&amp;"0123456789"))-1)</f>
        <v/>
      </c>
      <c r="E13061" t="s">
        <v>13</v>
      </c>
      <c r="F13061" s="1">
        <v>2200000</v>
      </c>
      <c r="G13061">
        <v>1</v>
      </c>
      <c r="H13061">
        <v>1</v>
      </c>
    </row>
    <row r="13062" spans="1:8" x14ac:dyDescent="0.2">
      <c r="A13062" t="s">
        <v>15053</v>
      </c>
      <c r="B13062" s="1">
        <v>55000000</v>
      </c>
      <c r="C1306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55000000</v>
      </c>
      <c r="D13062" s="6" t="str">
        <f>LEFT(Table3[[#This Row],[Last Funding Amount - ORIG]],MIN(FIND({0,1,2,3,4,5,6,7,8,9,0},Table3[[#This Row],[Last Funding Amount - ORIG]]&amp;"0123456789"))-1)</f>
        <v/>
      </c>
      <c r="E13062" t="s">
        <v>44</v>
      </c>
      <c r="F13062" s="1">
        <v>55000000</v>
      </c>
    </row>
    <row r="13063" spans="1:8" x14ac:dyDescent="0.2">
      <c r="A13063" t="s">
        <v>15054</v>
      </c>
      <c r="B13063" t="s">
        <v>15055</v>
      </c>
      <c r="C1306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492487</v>
      </c>
      <c r="D13063" s="5" t="str">
        <f>LEFT(Table3[[#This Row],[Last Funding Amount - ORIG]],MIN(FIND({0,1,2,3,4,5,6,7,8,9,0},Table3[[#This Row],[Last Funding Amount - ORIG]]&amp;"0123456789"))-1)</f>
        <v>‰âÂ</v>
      </c>
      <c r="E13063" t="s">
        <v>314</v>
      </c>
      <c r="F13063" t="s">
        <v>15056</v>
      </c>
    </row>
    <row r="13064" spans="1:8" x14ac:dyDescent="0.2">
      <c r="A13064" t="s">
        <v>15057</v>
      </c>
      <c r="C1306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3064" s="6" t="str">
        <f>LEFT(Table3[[#This Row],[Last Funding Amount - ORIG]],MIN(FIND({0,1,2,3,4,5,6,7,8,9,0},Table3[[#This Row],[Last Funding Amount - ORIG]]&amp;"0123456789"))-1)</f>
        <v/>
      </c>
      <c r="E13064" t="s">
        <v>112</v>
      </c>
      <c r="F13064" s="1">
        <v>500000</v>
      </c>
      <c r="G13064">
        <v>1</v>
      </c>
      <c r="H13064">
        <v>9</v>
      </c>
    </row>
    <row r="13065" spans="1:8" x14ac:dyDescent="0.2">
      <c r="A13065" t="s">
        <v>15058</v>
      </c>
      <c r="B13065" s="1">
        <v>5851311</v>
      </c>
      <c r="C1306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5851311</v>
      </c>
      <c r="D13065" s="6" t="str">
        <f>LEFT(Table3[[#This Row],[Last Funding Amount - ORIG]],MIN(FIND({0,1,2,3,4,5,6,7,8,9,0},Table3[[#This Row],[Last Funding Amount - ORIG]]&amp;"0123456789"))-1)</f>
        <v/>
      </c>
      <c r="E13065" t="s">
        <v>18</v>
      </c>
      <c r="F13065" s="1">
        <v>13708311</v>
      </c>
      <c r="H13065">
        <v>1</v>
      </c>
    </row>
    <row r="13066" spans="1:8" x14ac:dyDescent="0.2">
      <c r="A13066" t="s">
        <v>15059</v>
      </c>
      <c r="C1306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3066" s="6" t="str">
        <f>LEFT(Table3[[#This Row],[Last Funding Amount - ORIG]],MIN(FIND({0,1,2,3,4,5,6,7,8,9,0},Table3[[#This Row],[Last Funding Amount - ORIG]]&amp;"0123456789"))-1)</f>
        <v/>
      </c>
      <c r="E13066" t="s">
        <v>13</v>
      </c>
      <c r="F13066" s="1">
        <v>2000000</v>
      </c>
      <c r="H13066">
        <v>7</v>
      </c>
    </row>
    <row r="13067" spans="1:8" x14ac:dyDescent="0.2">
      <c r="A13067" t="s">
        <v>15060</v>
      </c>
      <c r="B13067" s="1">
        <v>1200000</v>
      </c>
      <c r="C1306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1200000</v>
      </c>
      <c r="D13067" s="6" t="str">
        <f>LEFT(Table3[[#This Row],[Last Funding Amount - ORIG]],MIN(FIND({0,1,2,3,4,5,6,7,8,9,0},Table3[[#This Row],[Last Funding Amount - ORIG]]&amp;"0123456789"))-1)</f>
        <v/>
      </c>
      <c r="E13067" t="s">
        <v>22</v>
      </c>
      <c r="F13067" s="1">
        <v>1440000</v>
      </c>
      <c r="G13067">
        <v>1</v>
      </c>
      <c r="H13067">
        <v>2</v>
      </c>
    </row>
    <row r="13068" spans="1:8" x14ac:dyDescent="0.2">
      <c r="A13068" t="s">
        <v>15061</v>
      </c>
      <c r="B13068" t="s">
        <v>1543</v>
      </c>
      <c r="C1306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3000000</v>
      </c>
      <c r="D13068" s="5" t="str">
        <f>LEFT(Table3[[#This Row],[Last Funding Amount - ORIG]],MIN(FIND({0,1,2,3,4,5,6,7,8,9,0},Table3[[#This Row],[Last Funding Amount - ORIG]]&amp;"0123456789"))-1)</f>
        <v>‰âÂ</v>
      </c>
      <c r="E13068" t="s">
        <v>13</v>
      </c>
      <c r="F13068" t="s">
        <v>15062</v>
      </c>
      <c r="H13068">
        <v>3</v>
      </c>
    </row>
    <row r="13069" spans="1:8" x14ac:dyDescent="0.2">
      <c r="A13069" t="s">
        <v>15063</v>
      </c>
      <c r="B13069" s="1">
        <v>35000000</v>
      </c>
      <c r="C1306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35000000</v>
      </c>
      <c r="D13069" s="6" t="str">
        <f>LEFT(Table3[[#This Row],[Last Funding Amount - ORIG]],MIN(FIND({0,1,2,3,4,5,6,7,8,9,0},Table3[[#This Row],[Last Funding Amount - ORIG]]&amp;"0123456789"))-1)</f>
        <v/>
      </c>
      <c r="E13069" t="s">
        <v>44</v>
      </c>
      <c r="F13069" s="1">
        <v>65000000</v>
      </c>
      <c r="G13069">
        <v>1</v>
      </c>
      <c r="H13069">
        <v>2</v>
      </c>
    </row>
    <row r="13070" spans="1:8" x14ac:dyDescent="0.2">
      <c r="A13070" t="s">
        <v>15064</v>
      </c>
      <c r="B13070" s="1">
        <v>675000</v>
      </c>
      <c r="C1307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675000</v>
      </c>
      <c r="D13070" s="6" t="str">
        <f>LEFT(Table3[[#This Row],[Last Funding Amount - ORIG]],MIN(FIND({0,1,2,3,4,5,6,7,8,9,0},Table3[[#This Row],[Last Funding Amount - ORIG]]&amp;"0123456789"))-1)</f>
        <v/>
      </c>
      <c r="E13070" t="s">
        <v>112</v>
      </c>
      <c r="F13070" s="1">
        <v>775000</v>
      </c>
      <c r="G13070">
        <v>1</v>
      </c>
      <c r="H13070">
        <v>4</v>
      </c>
    </row>
    <row r="13071" spans="1:8" x14ac:dyDescent="0.2">
      <c r="A13071" t="s">
        <v>15065</v>
      </c>
      <c r="B13071" t="s">
        <v>15066</v>
      </c>
      <c r="C1307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63330</v>
      </c>
      <c r="D13071" s="5" t="str">
        <f>LEFT(Table3[[#This Row],[Last Funding Amount - ORIG]],MIN(FIND({0,1,2,3,4,5,6,7,8,9,0},Table3[[#This Row],[Last Funding Amount - ORIG]]&amp;"0123456789"))-1)</f>
        <v>å£</v>
      </c>
      <c r="E13071" t="s">
        <v>22</v>
      </c>
      <c r="F13071" s="1">
        <v>693957</v>
      </c>
      <c r="G13071">
        <v>1</v>
      </c>
      <c r="H13071">
        <v>3</v>
      </c>
    </row>
    <row r="13072" spans="1:8" x14ac:dyDescent="0.2">
      <c r="A13072" t="s">
        <v>15067</v>
      </c>
      <c r="B13072" s="1">
        <v>3000000</v>
      </c>
      <c r="C1307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3000000</v>
      </c>
      <c r="D13072" s="6" t="str">
        <f>LEFT(Table3[[#This Row],[Last Funding Amount - ORIG]],MIN(FIND({0,1,2,3,4,5,6,7,8,9,0},Table3[[#This Row],[Last Funding Amount - ORIG]]&amp;"0123456789"))-1)</f>
        <v/>
      </c>
      <c r="E13072" t="s">
        <v>13</v>
      </c>
      <c r="F13072" s="1">
        <v>5100000</v>
      </c>
      <c r="G13072">
        <v>1</v>
      </c>
      <c r="H13072">
        <v>2</v>
      </c>
    </row>
    <row r="13073" spans="1:8" x14ac:dyDescent="0.2">
      <c r="A13073" t="s">
        <v>15068</v>
      </c>
      <c r="B13073" s="1">
        <v>760308</v>
      </c>
      <c r="C1307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760308</v>
      </c>
      <c r="D13073" s="6" t="str">
        <f>LEFT(Table3[[#This Row],[Last Funding Amount - ORIG]],MIN(FIND({0,1,2,3,4,5,6,7,8,9,0},Table3[[#This Row],[Last Funding Amount - ORIG]]&amp;"0123456789"))-1)</f>
        <v/>
      </c>
      <c r="E13073" t="s">
        <v>13</v>
      </c>
      <c r="F13073" s="1">
        <v>31259308</v>
      </c>
      <c r="G13073">
        <v>1</v>
      </c>
      <c r="H13073">
        <v>3</v>
      </c>
    </row>
    <row r="13074" spans="1:8" x14ac:dyDescent="0.2">
      <c r="A13074" t="s">
        <v>15069</v>
      </c>
      <c r="B13074" t="s">
        <v>8006</v>
      </c>
      <c r="C1307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30000000</v>
      </c>
      <c r="D13074" s="5" t="str">
        <f>LEFT(Table3[[#This Row],[Last Funding Amount - ORIG]],MIN(FIND({0,1,2,3,4,5,6,7,8,9,0},Table3[[#This Row],[Last Funding Amount - ORIG]]&amp;"0123456789"))-1)</f>
        <v>‰âÂ</v>
      </c>
      <c r="E13074" t="s">
        <v>13</v>
      </c>
      <c r="F13074" t="s">
        <v>14437</v>
      </c>
      <c r="G13074">
        <v>1</v>
      </c>
      <c r="H13074">
        <v>1</v>
      </c>
    </row>
    <row r="13075" spans="1:8" x14ac:dyDescent="0.2">
      <c r="A13075" t="s">
        <v>15070</v>
      </c>
      <c r="B13075" s="1">
        <v>1000000</v>
      </c>
      <c r="C1307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13075" s="6" t="str">
        <f>LEFT(Table3[[#This Row],[Last Funding Amount - ORIG]],MIN(FIND({0,1,2,3,4,5,6,7,8,9,0},Table3[[#This Row],[Last Funding Amount - ORIG]]&amp;"0123456789"))-1)</f>
        <v/>
      </c>
      <c r="E13075" t="s">
        <v>56</v>
      </c>
      <c r="F13075" s="1">
        <v>1000000</v>
      </c>
      <c r="H13075">
        <v>7</v>
      </c>
    </row>
    <row r="13076" spans="1:8" x14ac:dyDescent="0.2">
      <c r="A13076" t="s">
        <v>15071</v>
      </c>
      <c r="B13076" s="1">
        <v>1400000</v>
      </c>
      <c r="C1307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1400000</v>
      </c>
      <c r="D13076" s="6" t="str">
        <f>LEFT(Table3[[#This Row],[Last Funding Amount - ORIG]],MIN(FIND({0,1,2,3,4,5,6,7,8,9,0},Table3[[#This Row],[Last Funding Amount - ORIG]]&amp;"0123456789"))-1)</f>
        <v/>
      </c>
      <c r="E13076" t="s">
        <v>18</v>
      </c>
      <c r="F13076" s="1">
        <v>1400000</v>
      </c>
      <c r="H13076">
        <v>1</v>
      </c>
    </row>
    <row r="13077" spans="1:8" x14ac:dyDescent="0.2">
      <c r="A13077" t="s">
        <v>15072</v>
      </c>
      <c r="B13077" s="1">
        <v>40000000</v>
      </c>
      <c r="C1307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40000000</v>
      </c>
      <c r="D13077" s="6" t="str">
        <f>LEFT(Table3[[#This Row],[Last Funding Amount - ORIG]],MIN(FIND({0,1,2,3,4,5,6,7,8,9,0},Table3[[#This Row],[Last Funding Amount - ORIG]]&amp;"0123456789"))-1)</f>
        <v/>
      </c>
      <c r="E13077" t="s">
        <v>13</v>
      </c>
      <c r="F13077" s="1">
        <v>40000000</v>
      </c>
      <c r="G13077">
        <v>2</v>
      </c>
      <c r="H13077">
        <v>2</v>
      </c>
    </row>
    <row r="13078" spans="1:8" x14ac:dyDescent="0.2">
      <c r="A13078" t="s">
        <v>15073</v>
      </c>
      <c r="B13078" s="1">
        <v>1500000</v>
      </c>
      <c r="C1307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1500000</v>
      </c>
      <c r="D13078" s="6" t="str">
        <f>LEFT(Table3[[#This Row],[Last Funding Amount - ORIG]],MIN(FIND({0,1,2,3,4,5,6,7,8,9,0},Table3[[#This Row],[Last Funding Amount - ORIG]]&amp;"0123456789"))-1)</f>
        <v/>
      </c>
      <c r="E13078" t="s">
        <v>112</v>
      </c>
      <c r="F13078" s="1">
        <v>2000000</v>
      </c>
    </row>
    <row r="13079" spans="1:8" x14ac:dyDescent="0.2">
      <c r="A13079" t="s">
        <v>15074</v>
      </c>
      <c r="B13079" s="1">
        <v>4500000</v>
      </c>
      <c r="C1307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4500000</v>
      </c>
      <c r="D13079" s="6" t="str">
        <f>LEFT(Table3[[#This Row],[Last Funding Amount - ORIG]],MIN(FIND({0,1,2,3,4,5,6,7,8,9,0},Table3[[#This Row],[Last Funding Amount - ORIG]]&amp;"0123456789"))-1)</f>
        <v/>
      </c>
      <c r="E13079" t="s">
        <v>112</v>
      </c>
      <c r="F13079" s="1">
        <v>7700000</v>
      </c>
    </row>
    <row r="13080" spans="1:8" x14ac:dyDescent="0.2">
      <c r="A13080" t="s">
        <v>15075</v>
      </c>
      <c r="B13080" t="s">
        <v>128</v>
      </c>
      <c r="C1308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5000000</v>
      </c>
      <c r="D13080" s="5" t="str">
        <f>LEFT(Table3[[#This Row],[Last Funding Amount - ORIG]],MIN(FIND({0,1,2,3,4,5,6,7,8,9,0},Table3[[#This Row],[Last Funding Amount - ORIG]]&amp;"0123456789"))-1)</f>
        <v>‰âÂ</v>
      </c>
      <c r="E13080" t="s">
        <v>13</v>
      </c>
      <c r="F13080" t="s">
        <v>2306</v>
      </c>
      <c r="H13080">
        <v>4</v>
      </c>
    </row>
    <row r="13081" spans="1:8" x14ac:dyDescent="0.2">
      <c r="A13081" t="s">
        <v>15076</v>
      </c>
      <c r="B13081" s="1">
        <v>736765</v>
      </c>
      <c r="C1308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736765</v>
      </c>
      <c r="D13081" s="6" t="str">
        <f>LEFT(Table3[[#This Row],[Last Funding Amount - ORIG]],MIN(FIND({0,1,2,3,4,5,6,7,8,9,0},Table3[[#This Row],[Last Funding Amount - ORIG]]&amp;"0123456789"))-1)</f>
        <v/>
      </c>
      <c r="E13081" t="s">
        <v>112</v>
      </c>
      <c r="F13081" s="1">
        <v>736765</v>
      </c>
      <c r="H13081">
        <v>1</v>
      </c>
    </row>
    <row r="13082" spans="1:8" x14ac:dyDescent="0.2">
      <c r="A13082" t="s">
        <v>15077</v>
      </c>
      <c r="B13082" s="1">
        <v>1050000</v>
      </c>
      <c r="C1308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1050000</v>
      </c>
      <c r="D13082" s="6" t="str">
        <f>LEFT(Table3[[#This Row],[Last Funding Amount - ORIG]],MIN(FIND({0,1,2,3,4,5,6,7,8,9,0},Table3[[#This Row],[Last Funding Amount - ORIG]]&amp;"0123456789"))-1)</f>
        <v/>
      </c>
      <c r="E13082" t="s">
        <v>112</v>
      </c>
      <c r="F13082" s="1">
        <v>1050000</v>
      </c>
    </row>
    <row r="13083" spans="1:8" x14ac:dyDescent="0.2">
      <c r="A13083" t="s">
        <v>15078</v>
      </c>
      <c r="B13083" t="s">
        <v>8361</v>
      </c>
      <c r="C1308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1300000</v>
      </c>
      <c r="D13083" s="5" t="str">
        <f>LEFT(Table3[[#This Row],[Last Funding Amount - ORIG]],MIN(FIND({0,1,2,3,4,5,6,7,8,9,0},Table3[[#This Row],[Last Funding Amount - ORIG]]&amp;"0123456789"))-1)</f>
        <v>å£</v>
      </c>
      <c r="E13083" t="s">
        <v>112</v>
      </c>
      <c r="F13083" t="s">
        <v>8362</v>
      </c>
      <c r="G13083">
        <v>2</v>
      </c>
      <c r="H13083">
        <v>2</v>
      </c>
    </row>
    <row r="13084" spans="1:8" x14ac:dyDescent="0.2">
      <c r="A13084" t="s">
        <v>15079</v>
      </c>
      <c r="B13084" s="1">
        <v>850000</v>
      </c>
      <c r="C1308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850000</v>
      </c>
      <c r="D13084" s="6" t="str">
        <f>LEFT(Table3[[#This Row],[Last Funding Amount - ORIG]],MIN(FIND({0,1,2,3,4,5,6,7,8,9,0},Table3[[#This Row],[Last Funding Amount - ORIG]]&amp;"0123456789"))-1)</f>
        <v/>
      </c>
      <c r="E13084" t="s">
        <v>112</v>
      </c>
      <c r="F13084" s="1">
        <v>850000</v>
      </c>
      <c r="G13084">
        <v>1</v>
      </c>
      <c r="H13084">
        <v>6</v>
      </c>
    </row>
    <row r="13085" spans="1:8" x14ac:dyDescent="0.2">
      <c r="A13085" t="s">
        <v>15080</v>
      </c>
      <c r="B13085" s="1">
        <v>800000</v>
      </c>
      <c r="C1308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800000</v>
      </c>
      <c r="D13085" s="6" t="str">
        <f>LEFT(Table3[[#This Row],[Last Funding Amount - ORIG]],MIN(FIND({0,1,2,3,4,5,6,7,8,9,0},Table3[[#This Row],[Last Funding Amount - ORIG]]&amp;"0123456789"))-1)</f>
        <v/>
      </c>
      <c r="E13085" t="s">
        <v>112</v>
      </c>
      <c r="F13085" s="1">
        <v>800000</v>
      </c>
      <c r="H13085">
        <v>4</v>
      </c>
    </row>
    <row r="13086" spans="1:8" x14ac:dyDescent="0.2">
      <c r="A13086" t="s">
        <v>15081</v>
      </c>
      <c r="B13086" s="1">
        <v>50000000</v>
      </c>
      <c r="C1308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50000000</v>
      </c>
      <c r="D13086" s="6" t="str">
        <f>LEFT(Table3[[#This Row],[Last Funding Amount - ORIG]],MIN(FIND({0,1,2,3,4,5,6,7,8,9,0},Table3[[#This Row],[Last Funding Amount - ORIG]]&amp;"0123456789"))-1)</f>
        <v/>
      </c>
      <c r="E13086" t="s">
        <v>44</v>
      </c>
      <c r="F13086" s="1">
        <v>50000000</v>
      </c>
    </row>
    <row r="13087" spans="1:8" x14ac:dyDescent="0.2">
      <c r="A13087" t="s">
        <v>15082</v>
      </c>
      <c r="B13087" s="1">
        <v>1500000</v>
      </c>
      <c r="C1308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1500000</v>
      </c>
      <c r="D13087" s="6" t="str">
        <f>LEFT(Table3[[#This Row],[Last Funding Amount - ORIG]],MIN(FIND({0,1,2,3,4,5,6,7,8,9,0},Table3[[#This Row],[Last Funding Amount - ORIG]]&amp;"0123456789"))-1)</f>
        <v/>
      </c>
      <c r="E13087" t="s">
        <v>13</v>
      </c>
      <c r="F13087" s="1">
        <v>3500000</v>
      </c>
      <c r="G13087">
        <v>3</v>
      </c>
      <c r="H13087">
        <v>4</v>
      </c>
    </row>
    <row r="13088" spans="1:8" x14ac:dyDescent="0.2">
      <c r="A13088" t="s">
        <v>15083</v>
      </c>
      <c r="B13088" s="1">
        <v>5000000</v>
      </c>
      <c r="C1308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5000000</v>
      </c>
      <c r="D13088" s="6" t="str">
        <f>LEFT(Table3[[#This Row],[Last Funding Amount - ORIG]],MIN(FIND({0,1,2,3,4,5,6,7,8,9,0},Table3[[#This Row],[Last Funding Amount - ORIG]]&amp;"0123456789"))-1)</f>
        <v/>
      </c>
      <c r="E13088" t="s">
        <v>22</v>
      </c>
      <c r="F13088" s="1">
        <v>5000000</v>
      </c>
      <c r="G13088">
        <v>2</v>
      </c>
      <c r="H13088">
        <v>2</v>
      </c>
    </row>
    <row r="13089" spans="1:8" x14ac:dyDescent="0.2">
      <c r="A13089" t="s">
        <v>15084</v>
      </c>
      <c r="B13089" s="1">
        <v>120000</v>
      </c>
      <c r="C1308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120000</v>
      </c>
      <c r="D13089" s="6" t="str">
        <f>LEFT(Table3[[#This Row],[Last Funding Amount - ORIG]],MIN(FIND({0,1,2,3,4,5,6,7,8,9,0},Table3[[#This Row],[Last Funding Amount - ORIG]]&amp;"0123456789"))-1)</f>
        <v/>
      </c>
      <c r="E13089" t="s">
        <v>112</v>
      </c>
      <c r="F13089" s="1">
        <v>120000</v>
      </c>
      <c r="H13089">
        <v>10</v>
      </c>
    </row>
    <row r="13090" spans="1:8" x14ac:dyDescent="0.2">
      <c r="A13090" t="s">
        <v>15085</v>
      </c>
      <c r="B13090" s="1">
        <v>50000</v>
      </c>
      <c r="C1309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</v>
      </c>
      <c r="D13090" s="6" t="str">
        <f>LEFT(Table3[[#This Row],[Last Funding Amount - ORIG]],MIN(FIND({0,1,2,3,4,5,6,7,8,9,0},Table3[[#This Row],[Last Funding Amount - ORIG]]&amp;"0123456789"))-1)</f>
        <v/>
      </c>
      <c r="E13090" t="s">
        <v>112</v>
      </c>
      <c r="F13090" s="1">
        <v>304300</v>
      </c>
      <c r="H13090">
        <v>5</v>
      </c>
    </row>
    <row r="13091" spans="1:8" x14ac:dyDescent="0.2">
      <c r="A13091" t="s">
        <v>15086</v>
      </c>
      <c r="B13091" t="s">
        <v>391</v>
      </c>
      <c r="C1309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400000000</v>
      </c>
      <c r="D13091" s="5" t="str">
        <f>LEFT(Table3[[#This Row],[Last Funding Amount - ORIG]],MIN(FIND({0,1,2,3,4,5,6,7,8,9,0},Table3[[#This Row],[Last Funding Amount - ORIG]]&amp;"0123456789"))-1)</f>
        <v>‰â©</v>
      </c>
      <c r="E13091" t="s">
        <v>13</v>
      </c>
      <c r="F13091" t="s">
        <v>392</v>
      </c>
      <c r="G13091">
        <v>1</v>
      </c>
      <c r="H13091">
        <v>1</v>
      </c>
    </row>
    <row r="13092" spans="1:8" x14ac:dyDescent="0.2">
      <c r="A13092" t="s">
        <v>15087</v>
      </c>
      <c r="B13092" s="1">
        <v>1200000</v>
      </c>
      <c r="C1309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1200000</v>
      </c>
      <c r="D13092" s="6" t="str">
        <f>LEFT(Table3[[#This Row],[Last Funding Amount - ORIG]],MIN(FIND({0,1,2,3,4,5,6,7,8,9,0},Table3[[#This Row],[Last Funding Amount - ORIG]]&amp;"0123456789"))-1)</f>
        <v/>
      </c>
      <c r="E13092" t="s">
        <v>112</v>
      </c>
      <c r="F13092" s="1">
        <v>1500000</v>
      </c>
    </row>
    <row r="13093" spans="1:8" x14ac:dyDescent="0.2">
      <c r="A13093" t="s">
        <v>15088</v>
      </c>
      <c r="B13093" s="1">
        <v>4300000</v>
      </c>
      <c r="C1309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4300000</v>
      </c>
      <c r="D13093" s="6" t="str">
        <f>LEFT(Table3[[#This Row],[Last Funding Amount - ORIG]],MIN(FIND({0,1,2,3,4,5,6,7,8,9,0},Table3[[#This Row],[Last Funding Amount - ORIG]]&amp;"0123456789"))-1)</f>
        <v/>
      </c>
      <c r="E13093" t="s">
        <v>22</v>
      </c>
      <c r="F13093" s="1">
        <v>4300000</v>
      </c>
      <c r="G13093">
        <v>2</v>
      </c>
      <c r="H13093">
        <v>2</v>
      </c>
    </row>
    <row r="13094" spans="1:8" x14ac:dyDescent="0.2">
      <c r="A13094" t="s">
        <v>15089</v>
      </c>
      <c r="B13094" s="1">
        <v>10000000</v>
      </c>
      <c r="C1309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10000000</v>
      </c>
      <c r="D13094" s="6" t="str">
        <f>LEFT(Table3[[#This Row],[Last Funding Amount - ORIG]],MIN(FIND({0,1,2,3,4,5,6,7,8,9,0},Table3[[#This Row],[Last Funding Amount - ORIG]]&amp;"0123456789"))-1)</f>
        <v/>
      </c>
      <c r="E13094" t="s">
        <v>22</v>
      </c>
      <c r="F13094" s="1">
        <v>10000000</v>
      </c>
      <c r="H13094">
        <v>2</v>
      </c>
    </row>
    <row r="13095" spans="1:8" x14ac:dyDescent="0.2">
      <c r="A13095" t="s">
        <v>15090</v>
      </c>
      <c r="B13095" s="1">
        <v>56000000</v>
      </c>
      <c r="C1309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56000000</v>
      </c>
      <c r="D13095" s="6" t="str">
        <f>LEFT(Table3[[#This Row],[Last Funding Amount - ORIG]],MIN(FIND({0,1,2,3,4,5,6,7,8,9,0},Table3[[#This Row],[Last Funding Amount - ORIG]]&amp;"0123456789"))-1)</f>
        <v/>
      </c>
      <c r="E13095" t="s">
        <v>16</v>
      </c>
      <c r="F13095" s="1">
        <v>56000000</v>
      </c>
      <c r="G13095">
        <v>2</v>
      </c>
      <c r="H13095">
        <v>2</v>
      </c>
    </row>
    <row r="13096" spans="1:8" x14ac:dyDescent="0.2">
      <c r="A13096" t="s">
        <v>15091</v>
      </c>
      <c r="B13096" s="1">
        <v>15000000</v>
      </c>
      <c r="C1309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15000000</v>
      </c>
      <c r="D13096" s="6" t="str">
        <f>LEFT(Table3[[#This Row],[Last Funding Amount - ORIG]],MIN(FIND({0,1,2,3,4,5,6,7,8,9,0},Table3[[#This Row],[Last Funding Amount - ORIG]]&amp;"0123456789"))-1)</f>
        <v/>
      </c>
      <c r="E13096" t="s">
        <v>13</v>
      </c>
      <c r="F13096" s="1">
        <v>15000000</v>
      </c>
    </row>
    <row r="13097" spans="1:8" x14ac:dyDescent="0.2">
      <c r="A13097" t="s">
        <v>15092</v>
      </c>
      <c r="B13097" s="1">
        <v>1588961</v>
      </c>
      <c r="C1309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1588961</v>
      </c>
      <c r="D13097" s="6" t="str">
        <f>LEFT(Table3[[#This Row],[Last Funding Amount - ORIG]],MIN(FIND({0,1,2,3,4,5,6,7,8,9,0},Table3[[#This Row],[Last Funding Amount - ORIG]]&amp;"0123456789"))-1)</f>
        <v/>
      </c>
      <c r="E13097" t="s">
        <v>13</v>
      </c>
      <c r="F13097" s="1">
        <v>1588961</v>
      </c>
      <c r="H13097">
        <v>1</v>
      </c>
    </row>
    <row r="13098" spans="1:8" x14ac:dyDescent="0.2">
      <c r="A13098" t="s">
        <v>15093</v>
      </c>
      <c r="B13098" t="s">
        <v>15094</v>
      </c>
      <c r="C1309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6700000</v>
      </c>
      <c r="D13098" s="5" t="str">
        <f>LEFT(Table3[[#This Row],[Last Funding Amount - ORIG]],MIN(FIND({0,1,2,3,4,5,6,7,8,9,0},Table3[[#This Row],[Last Funding Amount - ORIG]]&amp;"0123456789"))-1)</f>
        <v>‰âÂ</v>
      </c>
      <c r="E13098" t="s">
        <v>36</v>
      </c>
      <c r="F13098" t="s">
        <v>15095</v>
      </c>
      <c r="G13098">
        <v>3</v>
      </c>
      <c r="H13098">
        <v>3</v>
      </c>
    </row>
    <row r="13099" spans="1:8" x14ac:dyDescent="0.2">
      <c r="A13099" t="s">
        <v>15096</v>
      </c>
      <c r="B13099" t="s">
        <v>15097</v>
      </c>
      <c r="C1309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2500000</v>
      </c>
      <c r="D13099" s="5" t="str">
        <f>LEFT(Table3[[#This Row],[Last Funding Amount - ORIG]],MIN(FIND({0,1,2,3,4,5,6,7,8,9,0},Table3[[#This Row],[Last Funding Amount - ORIG]]&amp;"0123456789"))-1)</f>
        <v>NOK</v>
      </c>
      <c r="E13099" t="s">
        <v>208</v>
      </c>
      <c r="F13099" t="s">
        <v>15098</v>
      </c>
    </row>
    <row r="13100" spans="1:8" x14ac:dyDescent="0.2">
      <c r="A13100" t="s">
        <v>15099</v>
      </c>
      <c r="B13100" s="1">
        <v>1500000</v>
      </c>
      <c r="C1310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1500000</v>
      </c>
      <c r="D13100" s="6" t="str">
        <f>LEFT(Table3[[#This Row],[Last Funding Amount - ORIG]],MIN(FIND({0,1,2,3,4,5,6,7,8,9,0},Table3[[#This Row],[Last Funding Amount - ORIG]]&amp;"0123456789"))-1)</f>
        <v/>
      </c>
      <c r="E13100" t="s">
        <v>13</v>
      </c>
      <c r="F13100" s="1">
        <v>1500000</v>
      </c>
      <c r="G13100">
        <v>1</v>
      </c>
      <c r="H13100">
        <v>4</v>
      </c>
    </row>
    <row r="13101" spans="1:8" x14ac:dyDescent="0.2">
      <c r="A13101" t="s">
        <v>15100</v>
      </c>
      <c r="B13101" t="s">
        <v>15101</v>
      </c>
      <c r="C1310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12000000</v>
      </c>
      <c r="D13101" s="5" t="str">
        <f>LEFT(Table3[[#This Row],[Last Funding Amount - ORIG]],MIN(FIND({0,1,2,3,4,5,6,7,8,9,0},Table3[[#This Row],[Last Funding Amount - ORIG]]&amp;"0123456789"))-1)</f>
        <v>ZAR</v>
      </c>
      <c r="E13101" t="s">
        <v>13</v>
      </c>
      <c r="F13101" t="s">
        <v>15102</v>
      </c>
    </row>
    <row r="13102" spans="1:8" x14ac:dyDescent="0.2">
      <c r="A13102" t="s">
        <v>15103</v>
      </c>
      <c r="B13102" s="1">
        <v>10000000</v>
      </c>
      <c r="C1310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10000000</v>
      </c>
      <c r="D13102" s="6" t="str">
        <f>LEFT(Table3[[#This Row],[Last Funding Amount - ORIG]],MIN(FIND({0,1,2,3,4,5,6,7,8,9,0},Table3[[#This Row],[Last Funding Amount - ORIG]]&amp;"0123456789"))-1)</f>
        <v/>
      </c>
      <c r="E13102" t="s">
        <v>208</v>
      </c>
      <c r="F13102" s="1">
        <v>10000000</v>
      </c>
      <c r="H13102">
        <v>1</v>
      </c>
    </row>
    <row r="13103" spans="1:8" x14ac:dyDescent="0.2">
      <c r="A13103" t="s">
        <v>15104</v>
      </c>
      <c r="B13103" s="1">
        <v>365000</v>
      </c>
      <c r="C1310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365000</v>
      </c>
      <c r="D13103" s="6" t="str">
        <f>LEFT(Table3[[#This Row],[Last Funding Amount - ORIG]],MIN(FIND({0,1,2,3,4,5,6,7,8,9,0},Table3[[#This Row],[Last Funding Amount - ORIG]]&amp;"0123456789"))-1)</f>
        <v/>
      </c>
      <c r="E13103" t="s">
        <v>20</v>
      </c>
      <c r="F13103" s="1">
        <v>1409000</v>
      </c>
      <c r="H13103">
        <v>2</v>
      </c>
    </row>
    <row r="13104" spans="1:8" x14ac:dyDescent="0.2">
      <c r="A13104" t="s">
        <v>15105</v>
      </c>
      <c r="B13104" t="s">
        <v>3271</v>
      </c>
      <c r="C1310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1500000</v>
      </c>
      <c r="D13104" s="5" t="str">
        <f>LEFT(Table3[[#This Row],[Last Funding Amount - ORIG]],MIN(FIND({0,1,2,3,4,5,6,7,8,9,0},Table3[[#This Row],[Last Funding Amount - ORIG]]&amp;"0123456789"))-1)</f>
        <v>‰âÂ</v>
      </c>
      <c r="E13104" t="s">
        <v>112</v>
      </c>
      <c r="F13104" t="s">
        <v>2299</v>
      </c>
      <c r="H13104">
        <v>1</v>
      </c>
    </row>
    <row r="13105" spans="1:8" x14ac:dyDescent="0.2">
      <c r="A13105" t="s">
        <v>15106</v>
      </c>
      <c r="B13105" t="s">
        <v>1493</v>
      </c>
      <c r="C1310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11000000</v>
      </c>
      <c r="D13105" s="5" t="str">
        <f>LEFT(Table3[[#This Row],[Last Funding Amount - ORIG]],MIN(FIND({0,1,2,3,4,5,6,7,8,9,0},Table3[[#This Row],[Last Funding Amount - ORIG]]&amp;"0123456789"))-1)</f>
        <v>SEK</v>
      </c>
      <c r="E13105" t="s">
        <v>13</v>
      </c>
      <c r="F13105" t="s">
        <v>1494</v>
      </c>
    </row>
    <row r="13106" spans="1:8" x14ac:dyDescent="0.2">
      <c r="A13106" t="s">
        <v>15107</v>
      </c>
      <c r="B13106" s="1">
        <v>4500000</v>
      </c>
      <c r="C1310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4500000</v>
      </c>
      <c r="D13106" s="6" t="str">
        <f>LEFT(Table3[[#This Row],[Last Funding Amount - ORIG]],MIN(FIND({0,1,2,3,4,5,6,7,8,9,0},Table3[[#This Row],[Last Funding Amount - ORIG]]&amp;"0123456789"))-1)</f>
        <v/>
      </c>
      <c r="E13106" t="s">
        <v>59</v>
      </c>
      <c r="F13106" s="1">
        <v>4500000</v>
      </c>
    </row>
    <row r="13107" spans="1:8" x14ac:dyDescent="0.2">
      <c r="A13107" t="s">
        <v>15108</v>
      </c>
      <c r="B13107" s="1">
        <v>81000000</v>
      </c>
      <c r="C1310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81000000</v>
      </c>
      <c r="D13107" s="6" t="str">
        <f>LEFT(Table3[[#This Row],[Last Funding Amount - ORIG]],MIN(FIND({0,1,2,3,4,5,6,7,8,9,0},Table3[[#This Row],[Last Funding Amount - ORIG]]&amp;"0123456789"))-1)</f>
        <v/>
      </c>
      <c r="E13107" t="s">
        <v>44</v>
      </c>
      <c r="F13107" s="1">
        <v>81000000</v>
      </c>
    </row>
    <row r="13108" spans="1:8" x14ac:dyDescent="0.2">
      <c r="A13108" t="s">
        <v>15109</v>
      </c>
      <c r="B13108" s="1">
        <v>4400000</v>
      </c>
      <c r="C1310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4400000</v>
      </c>
      <c r="D13108" s="6" t="str">
        <f>LEFT(Table3[[#This Row],[Last Funding Amount - ORIG]],MIN(FIND({0,1,2,3,4,5,6,7,8,9,0},Table3[[#This Row],[Last Funding Amount - ORIG]]&amp;"0123456789"))-1)</f>
        <v/>
      </c>
      <c r="E13108" t="s">
        <v>22</v>
      </c>
      <c r="F13108" s="1">
        <v>4400000</v>
      </c>
      <c r="H13108">
        <v>3</v>
      </c>
    </row>
    <row r="13109" spans="1:8" x14ac:dyDescent="0.2">
      <c r="A13109" t="s">
        <v>15110</v>
      </c>
      <c r="B13109" s="1">
        <v>1000000</v>
      </c>
      <c r="C1310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13109" s="6" t="str">
        <f>LEFT(Table3[[#This Row],[Last Funding Amount - ORIG]],MIN(FIND({0,1,2,3,4,5,6,7,8,9,0},Table3[[#This Row],[Last Funding Amount - ORIG]]&amp;"0123456789"))-1)</f>
        <v/>
      </c>
      <c r="E13109" t="s">
        <v>112</v>
      </c>
      <c r="F13109" s="1">
        <v>1000000</v>
      </c>
    </row>
    <row r="13110" spans="1:8" x14ac:dyDescent="0.2">
      <c r="A13110" t="s">
        <v>15111</v>
      </c>
      <c r="B13110" t="s">
        <v>1543</v>
      </c>
      <c r="C1311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3000000</v>
      </c>
      <c r="D13110" s="5" t="str">
        <f>LEFT(Table3[[#This Row],[Last Funding Amount - ORIG]],MIN(FIND({0,1,2,3,4,5,6,7,8,9,0},Table3[[#This Row],[Last Funding Amount - ORIG]]&amp;"0123456789"))-1)</f>
        <v>‰âÂ</v>
      </c>
      <c r="E13110" t="s">
        <v>22</v>
      </c>
      <c r="F13110" t="s">
        <v>2085</v>
      </c>
      <c r="H13110">
        <v>2</v>
      </c>
    </row>
    <row r="13111" spans="1:8" x14ac:dyDescent="0.2">
      <c r="A13111" t="s">
        <v>15112</v>
      </c>
      <c r="B13111" s="1">
        <v>3300000</v>
      </c>
      <c r="C1311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3300000</v>
      </c>
      <c r="D13111" s="6" t="str">
        <f>LEFT(Table3[[#This Row],[Last Funding Amount - ORIG]],MIN(FIND({0,1,2,3,4,5,6,7,8,9,0},Table3[[#This Row],[Last Funding Amount - ORIG]]&amp;"0123456789"))-1)</f>
        <v/>
      </c>
      <c r="E13111" t="s">
        <v>36</v>
      </c>
      <c r="F13111" s="1">
        <v>5367621</v>
      </c>
      <c r="H13111">
        <v>2</v>
      </c>
    </row>
    <row r="13112" spans="1:8" x14ac:dyDescent="0.2">
      <c r="A13112" t="s">
        <v>15113</v>
      </c>
      <c r="B13112" s="1">
        <v>4600000</v>
      </c>
      <c r="C1311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4600000</v>
      </c>
      <c r="D13112" s="6" t="str">
        <f>LEFT(Table3[[#This Row],[Last Funding Amount - ORIG]],MIN(FIND({0,1,2,3,4,5,6,7,8,9,0},Table3[[#This Row],[Last Funding Amount - ORIG]]&amp;"0123456789"))-1)</f>
        <v/>
      </c>
      <c r="E13112" t="s">
        <v>13</v>
      </c>
      <c r="F13112" s="1">
        <v>4600000</v>
      </c>
    </row>
    <row r="13113" spans="1:8" x14ac:dyDescent="0.2">
      <c r="A13113" t="s">
        <v>15114</v>
      </c>
      <c r="B13113" t="s">
        <v>1543</v>
      </c>
      <c r="C1311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3000000</v>
      </c>
      <c r="D13113" s="5" t="str">
        <f>LEFT(Table3[[#This Row],[Last Funding Amount - ORIG]],MIN(FIND({0,1,2,3,4,5,6,7,8,9,0},Table3[[#This Row],[Last Funding Amount - ORIG]]&amp;"0123456789"))-1)</f>
        <v>‰âÂ</v>
      </c>
      <c r="E13113" t="s">
        <v>22</v>
      </c>
      <c r="F13113" t="s">
        <v>1544</v>
      </c>
      <c r="H13113">
        <v>3</v>
      </c>
    </row>
    <row r="13114" spans="1:8" x14ac:dyDescent="0.2">
      <c r="A13114" t="s">
        <v>15115</v>
      </c>
      <c r="B13114" s="1">
        <v>6000000</v>
      </c>
      <c r="C1311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6000000</v>
      </c>
      <c r="D13114" s="6" t="str">
        <f>LEFT(Table3[[#This Row],[Last Funding Amount - ORIG]],MIN(FIND({0,1,2,3,4,5,6,7,8,9,0},Table3[[#This Row],[Last Funding Amount - ORIG]]&amp;"0123456789"))-1)</f>
        <v/>
      </c>
      <c r="E13114" t="s">
        <v>13</v>
      </c>
      <c r="F13114" s="1">
        <v>6000000</v>
      </c>
      <c r="G13114">
        <v>1</v>
      </c>
      <c r="H13114">
        <v>5</v>
      </c>
    </row>
    <row r="13115" spans="1:8" x14ac:dyDescent="0.2">
      <c r="A13115" t="s">
        <v>15116</v>
      </c>
      <c r="B13115" s="1">
        <v>600000</v>
      </c>
      <c r="C1311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600000</v>
      </c>
      <c r="D13115" s="6" t="str">
        <f>LEFT(Table3[[#This Row],[Last Funding Amount - ORIG]],MIN(FIND({0,1,2,3,4,5,6,7,8,9,0},Table3[[#This Row],[Last Funding Amount - ORIG]]&amp;"0123456789"))-1)</f>
        <v/>
      </c>
      <c r="E13115" t="s">
        <v>112</v>
      </c>
      <c r="F13115" s="1">
        <v>600000</v>
      </c>
    </row>
    <row r="13116" spans="1:8" x14ac:dyDescent="0.2">
      <c r="A13116" t="s">
        <v>15117</v>
      </c>
      <c r="B13116" t="s">
        <v>11406</v>
      </c>
      <c r="C1311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750000</v>
      </c>
      <c r="D13116" s="5" t="str">
        <f>LEFT(Table3[[#This Row],[Last Funding Amount - ORIG]],MIN(FIND({0,1,2,3,4,5,6,7,8,9,0},Table3[[#This Row],[Last Funding Amount - ORIG]]&amp;"0123456789"))-1)</f>
        <v>A$</v>
      </c>
      <c r="E13116" t="s">
        <v>22</v>
      </c>
      <c r="F13116" t="s">
        <v>15118</v>
      </c>
      <c r="G13116">
        <v>1</v>
      </c>
      <c r="H13116">
        <v>2</v>
      </c>
    </row>
    <row r="13117" spans="1:8" x14ac:dyDescent="0.2">
      <c r="A13117" t="s">
        <v>15119</v>
      </c>
      <c r="B13117" s="1">
        <v>900000</v>
      </c>
      <c r="C1311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900000</v>
      </c>
      <c r="D13117" s="6" t="str">
        <f>LEFT(Table3[[#This Row],[Last Funding Amount - ORIG]],MIN(FIND({0,1,2,3,4,5,6,7,8,9,0},Table3[[#This Row],[Last Funding Amount - ORIG]]&amp;"0123456789"))-1)</f>
        <v/>
      </c>
      <c r="E13117" t="s">
        <v>13</v>
      </c>
      <c r="F13117" s="1">
        <v>3150000</v>
      </c>
      <c r="G13117">
        <v>1</v>
      </c>
      <c r="H13117">
        <v>4</v>
      </c>
    </row>
    <row r="13118" spans="1:8" x14ac:dyDescent="0.2">
      <c r="A13118" t="s">
        <v>15120</v>
      </c>
      <c r="B13118" s="1">
        <v>1500000</v>
      </c>
      <c r="C1311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1500000</v>
      </c>
      <c r="D13118" s="6" t="str">
        <f>LEFT(Table3[[#This Row],[Last Funding Amount - ORIG]],MIN(FIND({0,1,2,3,4,5,6,7,8,9,0},Table3[[#This Row],[Last Funding Amount - ORIG]]&amp;"0123456789"))-1)</f>
        <v/>
      </c>
      <c r="E13118" t="s">
        <v>16</v>
      </c>
      <c r="F13118" s="1">
        <v>2400000</v>
      </c>
      <c r="H13118">
        <v>2</v>
      </c>
    </row>
    <row r="13119" spans="1:8" x14ac:dyDescent="0.2">
      <c r="A13119" t="s">
        <v>15121</v>
      </c>
      <c r="B13119" s="1">
        <v>6200000</v>
      </c>
      <c r="C1311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6200000</v>
      </c>
      <c r="D13119" s="6" t="str">
        <f>LEFT(Table3[[#This Row],[Last Funding Amount - ORIG]],MIN(FIND({0,1,2,3,4,5,6,7,8,9,0},Table3[[#This Row],[Last Funding Amount - ORIG]]&amp;"0123456789"))-1)</f>
        <v/>
      </c>
      <c r="E13119" t="s">
        <v>22</v>
      </c>
      <c r="F13119" s="1">
        <v>6200000</v>
      </c>
      <c r="G13119">
        <v>1</v>
      </c>
      <c r="H13119">
        <v>1</v>
      </c>
    </row>
    <row r="13120" spans="1:8" x14ac:dyDescent="0.2">
      <c r="A13120" t="s">
        <v>15122</v>
      </c>
      <c r="B13120" s="1">
        <v>6000000</v>
      </c>
      <c r="C1312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6000000</v>
      </c>
      <c r="D13120" s="6" t="str">
        <f>LEFT(Table3[[#This Row],[Last Funding Amount - ORIG]],MIN(FIND({0,1,2,3,4,5,6,7,8,9,0},Table3[[#This Row],[Last Funding Amount - ORIG]]&amp;"0123456789"))-1)</f>
        <v/>
      </c>
      <c r="E13120" t="s">
        <v>22</v>
      </c>
      <c r="F13120" s="1">
        <v>7200000</v>
      </c>
      <c r="G13120">
        <v>1</v>
      </c>
      <c r="H13120">
        <v>1</v>
      </c>
    </row>
    <row r="13121" spans="1:8" x14ac:dyDescent="0.2">
      <c r="A13121" t="s">
        <v>15123</v>
      </c>
      <c r="B13121" s="1">
        <v>1200000</v>
      </c>
      <c r="C1312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1200000</v>
      </c>
      <c r="D13121" s="6" t="str">
        <f>LEFT(Table3[[#This Row],[Last Funding Amount - ORIG]],MIN(FIND({0,1,2,3,4,5,6,7,8,9,0},Table3[[#This Row],[Last Funding Amount - ORIG]]&amp;"0123456789"))-1)</f>
        <v/>
      </c>
      <c r="E13121" t="s">
        <v>22</v>
      </c>
      <c r="F13121" s="1">
        <v>1200000</v>
      </c>
      <c r="G13121">
        <v>1</v>
      </c>
      <c r="H13121">
        <v>3</v>
      </c>
    </row>
    <row r="13122" spans="1:8" x14ac:dyDescent="0.2">
      <c r="A13122" t="s">
        <v>15124</v>
      </c>
      <c r="B13122" s="1">
        <v>25000000</v>
      </c>
      <c r="C1312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25000000</v>
      </c>
      <c r="D13122" s="6" t="str">
        <f>LEFT(Table3[[#This Row],[Last Funding Amount - ORIG]],MIN(FIND({0,1,2,3,4,5,6,7,8,9,0},Table3[[#This Row],[Last Funding Amount - ORIG]]&amp;"0123456789"))-1)</f>
        <v/>
      </c>
      <c r="E13122" t="s">
        <v>91</v>
      </c>
      <c r="F13122" s="1">
        <v>25000000</v>
      </c>
    </row>
    <row r="13123" spans="1:8" x14ac:dyDescent="0.2">
      <c r="A13123" t="s">
        <v>15125</v>
      </c>
      <c r="B13123" s="1">
        <v>1500000</v>
      </c>
      <c r="C1312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1500000</v>
      </c>
      <c r="D13123" s="6" t="str">
        <f>LEFT(Table3[[#This Row],[Last Funding Amount - ORIG]],MIN(FIND({0,1,2,3,4,5,6,7,8,9,0},Table3[[#This Row],[Last Funding Amount - ORIG]]&amp;"0123456789"))-1)</f>
        <v/>
      </c>
      <c r="E13123" t="s">
        <v>56</v>
      </c>
      <c r="F13123" s="1">
        <v>2850000</v>
      </c>
      <c r="H13123">
        <v>7</v>
      </c>
    </row>
    <row r="13124" spans="1:8" x14ac:dyDescent="0.2">
      <c r="A13124" t="s">
        <v>15126</v>
      </c>
      <c r="B13124" t="s">
        <v>12261</v>
      </c>
      <c r="C1312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</v>
      </c>
      <c r="D13124" s="5" t="str">
        <f>LEFT(Table3[[#This Row],[Last Funding Amount - ORIG]],MIN(FIND({0,1,2,3,4,5,6,7,8,9,0},Table3[[#This Row],[Last Funding Amount - ORIG]]&amp;"0123456789"))-1)</f>
        <v>CHF</v>
      </c>
      <c r="E13124" t="s">
        <v>22</v>
      </c>
      <c r="F13124" t="s">
        <v>15127</v>
      </c>
      <c r="G13124">
        <v>2</v>
      </c>
      <c r="H13124">
        <v>6</v>
      </c>
    </row>
    <row r="13125" spans="1:8" x14ac:dyDescent="0.2">
      <c r="A13125" t="s">
        <v>15128</v>
      </c>
      <c r="B13125" s="1">
        <v>1274998</v>
      </c>
      <c r="C1312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1274998</v>
      </c>
      <c r="D13125" s="6" t="str">
        <f>LEFT(Table3[[#This Row],[Last Funding Amount - ORIG]],MIN(FIND({0,1,2,3,4,5,6,7,8,9,0},Table3[[#This Row],[Last Funding Amount - ORIG]]&amp;"0123456789"))-1)</f>
        <v/>
      </c>
      <c r="E13125" t="s">
        <v>13</v>
      </c>
      <c r="F13125" s="1">
        <v>1524998</v>
      </c>
      <c r="H13125">
        <v>2</v>
      </c>
    </row>
    <row r="13126" spans="1:8" x14ac:dyDescent="0.2">
      <c r="A13126" t="s">
        <v>15129</v>
      </c>
      <c r="B13126" s="1">
        <v>250000</v>
      </c>
      <c r="C1312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</v>
      </c>
      <c r="D13126" s="6" t="str">
        <f>LEFT(Table3[[#This Row],[Last Funding Amount - ORIG]],MIN(FIND({0,1,2,3,4,5,6,7,8,9,0},Table3[[#This Row],[Last Funding Amount - ORIG]]&amp;"0123456789"))-1)</f>
        <v/>
      </c>
      <c r="E13126" t="s">
        <v>56</v>
      </c>
      <c r="F13126" s="1">
        <v>2130000</v>
      </c>
    </row>
    <row r="13127" spans="1:8" x14ac:dyDescent="0.2">
      <c r="A13127" t="s">
        <v>15130</v>
      </c>
      <c r="B13127" s="1">
        <v>350000</v>
      </c>
      <c r="C1312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350000</v>
      </c>
      <c r="D13127" s="6" t="str">
        <f>LEFT(Table3[[#This Row],[Last Funding Amount - ORIG]],MIN(FIND({0,1,2,3,4,5,6,7,8,9,0},Table3[[#This Row],[Last Funding Amount - ORIG]]&amp;"0123456789"))-1)</f>
        <v/>
      </c>
      <c r="E13127" t="s">
        <v>13</v>
      </c>
      <c r="F13127" s="1">
        <v>4020750</v>
      </c>
    </row>
    <row r="13128" spans="1:8" x14ac:dyDescent="0.2">
      <c r="A13128" t="s">
        <v>15131</v>
      </c>
      <c r="B13128" s="1">
        <v>350000</v>
      </c>
      <c r="C1312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350000</v>
      </c>
      <c r="D13128" s="6" t="str">
        <f>LEFT(Table3[[#This Row],[Last Funding Amount - ORIG]],MIN(FIND({0,1,2,3,4,5,6,7,8,9,0},Table3[[#This Row],[Last Funding Amount - ORIG]]&amp;"0123456789"))-1)</f>
        <v/>
      </c>
      <c r="E13128" t="s">
        <v>20</v>
      </c>
      <c r="F13128" s="1">
        <v>475000</v>
      </c>
      <c r="H13128">
        <v>1</v>
      </c>
    </row>
    <row r="13129" spans="1:8" x14ac:dyDescent="0.2">
      <c r="A13129" t="s">
        <v>15132</v>
      </c>
      <c r="B13129" t="s">
        <v>836</v>
      </c>
      <c r="C1312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</v>
      </c>
      <c r="D13129" s="5" t="str">
        <f>LEFT(Table3[[#This Row],[Last Funding Amount - ORIG]],MIN(FIND({0,1,2,3,4,5,6,7,8,9,0},Table3[[#This Row],[Last Funding Amount - ORIG]]&amp;"0123456789"))-1)</f>
        <v>‰âÂ</v>
      </c>
      <c r="E13129" t="s">
        <v>112</v>
      </c>
      <c r="F13129" t="s">
        <v>3706</v>
      </c>
    </row>
    <row r="13130" spans="1:8" x14ac:dyDescent="0.2">
      <c r="A13130" t="s">
        <v>15133</v>
      </c>
      <c r="B13130" t="s">
        <v>15134</v>
      </c>
      <c r="C1313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6300000</v>
      </c>
      <c r="D13130" s="5" t="str">
        <f>LEFT(Table3[[#This Row],[Last Funding Amount - ORIG]],MIN(FIND({0,1,2,3,4,5,6,7,8,9,0},Table3[[#This Row],[Last Funding Amount - ORIG]]&amp;"0123456789"))-1)</f>
        <v>å£</v>
      </c>
      <c r="E13130" t="s">
        <v>13</v>
      </c>
      <c r="F13130" t="s">
        <v>15135</v>
      </c>
      <c r="H13130">
        <v>1</v>
      </c>
    </row>
    <row r="13131" spans="1:8" x14ac:dyDescent="0.2">
      <c r="A13131" t="s">
        <v>15136</v>
      </c>
      <c r="B13131" s="1">
        <v>4099999</v>
      </c>
      <c r="C1313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4099999</v>
      </c>
      <c r="D13131" s="6" t="str">
        <f>LEFT(Table3[[#This Row],[Last Funding Amount - ORIG]],MIN(FIND({0,1,2,3,4,5,6,7,8,9,0},Table3[[#This Row],[Last Funding Amount - ORIG]]&amp;"0123456789"))-1)</f>
        <v/>
      </c>
      <c r="E13131" t="s">
        <v>44</v>
      </c>
      <c r="F13131" s="1">
        <v>4099999</v>
      </c>
      <c r="G13131">
        <v>1</v>
      </c>
      <c r="H13131">
        <v>1</v>
      </c>
    </row>
    <row r="13132" spans="1:8" x14ac:dyDescent="0.2">
      <c r="A13132" t="s">
        <v>15137</v>
      </c>
      <c r="B13132" s="1">
        <v>995000</v>
      </c>
      <c r="C1313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995000</v>
      </c>
      <c r="D13132" s="6" t="str">
        <f>LEFT(Table3[[#This Row],[Last Funding Amount - ORIG]],MIN(FIND({0,1,2,3,4,5,6,7,8,9,0},Table3[[#This Row],[Last Funding Amount - ORIG]]&amp;"0123456789"))-1)</f>
        <v/>
      </c>
      <c r="E13132" t="s">
        <v>18</v>
      </c>
      <c r="F13132" s="1">
        <v>4985033</v>
      </c>
    </row>
    <row r="13133" spans="1:8" x14ac:dyDescent="0.2">
      <c r="A13133" t="s">
        <v>15138</v>
      </c>
      <c r="B13133" t="s">
        <v>2130</v>
      </c>
      <c r="C1313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12000000</v>
      </c>
      <c r="D13133" s="5" t="str">
        <f>LEFT(Table3[[#This Row],[Last Funding Amount - ORIG]],MIN(FIND({0,1,2,3,4,5,6,7,8,9,0},Table3[[#This Row],[Last Funding Amount - ORIG]]&amp;"0123456789"))-1)</f>
        <v>‰âÂ</v>
      </c>
      <c r="E13133" t="s">
        <v>13</v>
      </c>
      <c r="F13133" t="s">
        <v>2131</v>
      </c>
      <c r="H13133">
        <v>1</v>
      </c>
    </row>
    <row r="13134" spans="1:8" x14ac:dyDescent="0.2">
      <c r="A13134" t="s">
        <v>15139</v>
      </c>
      <c r="C1313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3134" s="6" t="str">
        <f>LEFT(Table3[[#This Row],[Last Funding Amount - ORIG]],MIN(FIND({0,1,2,3,4,5,6,7,8,9,0},Table3[[#This Row],[Last Funding Amount - ORIG]]&amp;"0123456789"))-1)</f>
        <v/>
      </c>
      <c r="E13134" t="s">
        <v>56</v>
      </c>
      <c r="G13134">
        <v>1</v>
      </c>
      <c r="H13134">
        <v>1</v>
      </c>
    </row>
    <row r="13135" spans="1:8" x14ac:dyDescent="0.2">
      <c r="A13135" t="s">
        <v>15140</v>
      </c>
      <c r="B13135" s="1">
        <v>125000</v>
      </c>
      <c r="C1313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125000</v>
      </c>
      <c r="D13135" s="6" t="str">
        <f>LEFT(Table3[[#This Row],[Last Funding Amount - ORIG]],MIN(FIND({0,1,2,3,4,5,6,7,8,9,0},Table3[[#This Row],[Last Funding Amount - ORIG]]&amp;"0123456789"))-1)</f>
        <v/>
      </c>
      <c r="E13135" t="s">
        <v>44</v>
      </c>
      <c r="F13135" s="1">
        <v>698000</v>
      </c>
      <c r="G13135">
        <v>1</v>
      </c>
      <c r="H13135">
        <v>1</v>
      </c>
    </row>
    <row r="13136" spans="1:8" x14ac:dyDescent="0.2">
      <c r="A13136" t="s">
        <v>15141</v>
      </c>
      <c r="B13136" s="1">
        <v>1650000</v>
      </c>
      <c r="C1313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1650000</v>
      </c>
      <c r="D13136" s="6" t="str">
        <f>LEFT(Table3[[#This Row],[Last Funding Amount - ORIG]],MIN(FIND({0,1,2,3,4,5,6,7,8,9,0},Table3[[#This Row],[Last Funding Amount - ORIG]]&amp;"0123456789"))-1)</f>
        <v/>
      </c>
      <c r="E13136" t="s">
        <v>56</v>
      </c>
      <c r="F13136" s="1">
        <v>2150000</v>
      </c>
      <c r="H13136">
        <v>1</v>
      </c>
    </row>
    <row r="13137" spans="1:8" x14ac:dyDescent="0.2">
      <c r="A13137" t="s">
        <v>15142</v>
      </c>
      <c r="B13137" s="1">
        <v>65000000</v>
      </c>
      <c r="C1313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65000000</v>
      </c>
      <c r="D13137" s="6" t="str">
        <f>LEFT(Table3[[#This Row],[Last Funding Amount - ORIG]],MIN(FIND({0,1,2,3,4,5,6,7,8,9,0},Table3[[#This Row],[Last Funding Amount - ORIG]]&amp;"0123456789"))-1)</f>
        <v/>
      </c>
      <c r="E13137" t="s">
        <v>13</v>
      </c>
      <c r="F13137" s="1">
        <v>65000000</v>
      </c>
      <c r="G13137">
        <v>1</v>
      </c>
      <c r="H13137">
        <v>1</v>
      </c>
    </row>
    <row r="13138" spans="1:8" x14ac:dyDescent="0.2">
      <c r="A13138" t="s">
        <v>15143</v>
      </c>
      <c r="C1313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3138" s="6" t="str">
        <f>LEFT(Table3[[#This Row],[Last Funding Amount - ORIG]],MIN(FIND({0,1,2,3,4,5,6,7,8,9,0},Table3[[#This Row],[Last Funding Amount - ORIG]]&amp;"0123456789"))-1)</f>
        <v/>
      </c>
      <c r="E13138" t="s">
        <v>112</v>
      </c>
      <c r="F13138" s="1">
        <v>220000</v>
      </c>
      <c r="H13138">
        <v>2</v>
      </c>
    </row>
    <row r="13139" spans="1:8" x14ac:dyDescent="0.2">
      <c r="A13139" t="s">
        <v>15144</v>
      </c>
      <c r="C1313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3139" s="6" t="str">
        <f>LEFT(Table3[[#This Row],[Last Funding Amount - ORIG]],MIN(FIND({0,1,2,3,4,5,6,7,8,9,0},Table3[[#This Row],[Last Funding Amount - ORIG]]&amp;"0123456789"))-1)</f>
        <v/>
      </c>
      <c r="E13139" t="s">
        <v>20</v>
      </c>
      <c r="G13139">
        <v>1</v>
      </c>
      <c r="H13139">
        <v>1</v>
      </c>
    </row>
    <row r="13140" spans="1:8" x14ac:dyDescent="0.2">
      <c r="A13140" t="s">
        <v>15145</v>
      </c>
      <c r="C1314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3140" s="6" t="str">
        <f>LEFT(Table3[[#This Row],[Last Funding Amount - ORIG]],MIN(FIND({0,1,2,3,4,5,6,7,8,9,0},Table3[[#This Row],[Last Funding Amount - ORIG]]&amp;"0123456789"))-1)</f>
        <v/>
      </c>
      <c r="E13140" t="s">
        <v>112</v>
      </c>
      <c r="F13140" s="1">
        <v>259000</v>
      </c>
      <c r="H13140">
        <v>2</v>
      </c>
    </row>
    <row r="13141" spans="1:8" x14ac:dyDescent="0.2">
      <c r="A13141" t="s">
        <v>15146</v>
      </c>
      <c r="B13141" t="s">
        <v>525</v>
      </c>
      <c r="C1314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13141" s="5" t="str">
        <f>LEFT(Table3[[#This Row],[Last Funding Amount - ORIG]],MIN(FIND({0,1,2,3,4,5,6,7,8,9,0},Table3[[#This Row],[Last Funding Amount - ORIG]]&amp;"0123456789"))-1)</f>
        <v>å£</v>
      </c>
      <c r="E13141" t="s">
        <v>112</v>
      </c>
      <c r="F13141" t="s">
        <v>526</v>
      </c>
      <c r="H13141">
        <v>1</v>
      </c>
    </row>
    <row r="13142" spans="1:8" x14ac:dyDescent="0.2">
      <c r="A13142" t="s">
        <v>15147</v>
      </c>
      <c r="B13142" s="1">
        <v>2440000</v>
      </c>
      <c r="C1314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2440000</v>
      </c>
      <c r="D13142" s="6" t="str">
        <f>LEFT(Table3[[#This Row],[Last Funding Amount - ORIG]],MIN(FIND({0,1,2,3,4,5,6,7,8,9,0},Table3[[#This Row],[Last Funding Amount - ORIG]]&amp;"0123456789"))-1)</f>
        <v/>
      </c>
      <c r="E13142" t="s">
        <v>22</v>
      </c>
      <c r="F13142" s="1">
        <v>3165000</v>
      </c>
      <c r="H13142">
        <v>3</v>
      </c>
    </row>
    <row r="13143" spans="1:8" x14ac:dyDescent="0.2">
      <c r="A13143" t="s">
        <v>15148</v>
      </c>
      <c r="B13143" s="1">
        <v>2489000</v>
      </c>
      <c r="C1314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2489000</v>
      </c>
      <c r="D13143" s="6" t="str">
        <f>LEFT(Table3[[#This Row],[Last Funding Amount - ORIG]],MIN(FIND({0,1,2,3,4,5,6,7,8,9,0},Table3[[#This Row],[Last Funding Amount - ORIG]]&amp;"0123456789"))-1)</f>
        <v/>
      </c>
      <c r="E13143" t="s">
        <v>59</v>
      </c>
      <c r="F13143" s="1">
        <v>2489000</v>
      </c>
      <c r="H13143">
        <v>1</v>
      </c>
    </row>
    <row r="13144" spans="1:8" x14ac:dyDescent="0.2">
      <c r="A13144" t="s">
        <v>15149</v>
      </c>
      <c r="B13144" s="1">
        <v>500000</v>
      </c>
      <c r="C1314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</v>
      </c>
      <c r="D13144" s="6" t="str">
        <f>LEFT(Table3[[#This Row],[Last Funding Amount - ORIG]],MIN(FIND({0,1,2,3,4,5,6,7,8,9,0},Table3[[#This Row],[Last Funding Amount - ORIG]]&amp;"0123456789"))-1)</f>
        <v/>
      </c>
      <c r="E13144" t="s">
        <v>112</v>
      </c>
      <c r="F13144" s="1">
        <v>500000</v>
      </c>
      <c r="G13144">
        <v>1</v>
      </c>
      <c r="H13144">
        <v>2</v>
      </c>
    </row>
    <row r="13145" spans="1:8" x14ac:dyDescent="0.2">
      <c r="A13145" t="s">
        <v>15150</v>
      </c>
      <c r="B13145" t="s">
        <v>783</v>
      </c>
      <c r="C1314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900000</v>
      </c>
      <c r="D13145" s="5" t="str">
        <f>LEFT(Table3[[#This Row],[Last Funding Amount - ORIG]],MIN(FIND({0,1,2,3,4,5,6,7,8,9,0},Table3[[#This Row],[Last Funding Amount - ORIG]]&amp;"0123456789"))-1)</f>
        <v>‰âÂ</v>
      </c>
      <c r="E13145" t="s">
        <v>22</v>
      </c>
      <c r="F13145" t="s">
        <v>15151</v>
      </c>
      <c r="H13145">
        <v>5</v>
      </c>
    </row>
    <row r="13146" spans="1:8" x14ac:dyDescent="0.2">
      <c r="A13146" t="s">
        <v>15152</v>
      </c>
      <c r="B13146" s="1">
        <v>1100000</v>
      </c>
      <c r="C1314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1100000</v>
      </c>
      <c r="D13146" s="6" t="str">
        <f>LEFT(Table3[[#This Row],[Last Funding Amount - ORIG]],MIN(FIND({0,1,2,3,4,5,6,7,8,9,0},Table3[[#This Row],[Last Funding Amount - ORIG]]&amp;"0123456789"))-1)</f>
        <v/>
      </c>
      <c r="E13146" t="s">
        <v>112</v>
      </c>
      <c r="F13146" s="1">
        <v>1100000</v>
      </c>
      <c r="G13146">
        <v>2</v>
      </c>
      <c r="H13146">
        <v>5</v>
      </c>
    </row>
    <row r="13147" spans="1:8" x14ac:dyDescent="0.2">
      <c r="A13147" t="s">
        <v>15153</v>
      </c>
      <c r="B13147" t="s">
        <v>258</v>
      </c>
      <c r="C1314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13147" s="5" t="str">
        <f>LEFT(Table3[[#This Row],[Last Funding Amount - ORIG]],MIN(FIND({0,1,2,3,4,5,6,7,8,9,0},Table3[[#This Row],[Last Funding Amount - ORIG]]&amp;"0123456789"))-1)</f>
        <v>‰âÂ</v>
      </c>
      <c r="E13147" t="s">
        <v>112</v>
      </c>
      <c r="F13147" t="s">
        <v>259</v>
      </c>
      <c r="H13147">
        <v>6</v>
      </c>
    </row>
    <row r="13148" spans="1:8" x14ac:dyDescent="0.2">
      <c r="A13148" t="s">
        <v>15154</v>
      </c>
      <c r="B13148" s="1">
        <v>4400000</v>
      </c>
      <c r="C1314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4400000</v>
      </c>
      <c r="D13148" s="6" t="str">
        <f>LEFT(Table3[[#This Row],[Last Funding Amount - ORIG]],MIN(FIND({0,1,2,3,4,5,6,7,8,9,0},Table3[[#This Row],[Last Funding Amount - ORIG]]&amp;"0123456789"))-1)</f>
        <v/>
      </c>
      <c r="E13148" t="s">
        <v>13</v>
      </c>
      <c r="F13148" s="1">
        <v>4400000</v>
      </c>
      <c r="G13148">
        <v>1</v>
      </c>
      <c r="H13148">
        <v>2</v>
      </c>
    </row>
    <row r="13149" spans="1:8" x14ac:dyDescent="0.2">
      <c r="A13149" t="s">
        <v>15155</v>
      </c>
      <c r="B13149" t="s">
        <v>358</v>
      </c>
      <c r="C1314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850000</v>
      </c>
      <c r="D13149" s="5" t="str">
        <f>LEFT(Table3[[#This Row],[Last Funding Amount - ORIG]],MIN(FIND({0,1,2,3,4,5,6,7,8,9,0},Table3[[#This Row],[Last Funding Amount - ORIG]]&amp;"0123456789"))-1)</f>
        <v>‰âÂ</v>
      </c>
      <c r="E13149" t="s">
        <v>13</v>
      </c>
      <c r="F13149" t="s">
        <v>1586</v>
      </c>
      <c r="G13149">
        <v>1</v>
      </c>
      <c r="H13149">
        <v>2</v>
      </c>
    </row>
    <row r="13150" spans="1:8" x14ac:dyDescent="0.2">
      <c r="A13150" t="s">
        <v>15156</v>
      </c>
      <c r="B13150" t="s">
        <v>7109</v>
      </c>
      <c r="C1315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20000000</v>
      </c>
      <c r="D13150" s="5" t="str">
        <f>LEFT(Table3[[#This Row],[Last Funding Amount - ORIG]],MIN(FIND({0,1,2,3,4,5,6,7,8,9,0},Table3[[#This Row],[Last Funding Amount - ORIG]]&amp;"0123456789"))-1)</f>
        <v>SEK</v>
      </c>
      <c r="E13150" t="s">
        <v>13</v>
      </c>
      <c r="F13150" t="s">
        <v>7110</v>
      </c>
      <c r="H13150">
        <v>1</v>
      </c>
    </row>
    <row r="13151" spans="1:8" x14ac:dyDescent="0.2">
      <c r="A13151" t="s">
        <v>15157</v>
      </c>
      <c r="B13151" s="1">
        <v>4000000</v>
      </c>
      <c r="C1315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4000000</v>
      </c>
      <c r="D13151" s="6" t="str">
        <f>LEFT(Table3[[#This Row],[Last Funding Amount - ORIG]],MIN(FIND({0,1,2,3,4,5,6,7,8,9,0},Table3[[#This Row],[Last Funding Amount - ORIG]]&amp;"0123456789"))-1)</f>
        <v/>
      </c>
      <c r="E13151" t="s">
        <v>13</v>
      </c>
      <c r="F13151" s="1">
        <v>4000000</v>
      </c>
      <c r="G13151">
        <v>1</v>
      </c>
      <c r="H13151">
        <v>1</v>
      </c>
    </row>
    <row r="13152" spans="1:8" x14ac:dyDescent="0.2">
      <c r="A13152" t="s">
        <v>15158</v>
      </c>
      <c r="B13152" t="s">
        <v>612</v>
      </c>
      <c r="C1315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350000</v>
      </c>
      <c r="D13152" s="5" t="str">
        <f>LEFT(Table3[[#This Row],[Last Funding Amount - ORIG]],MIN(FIND({0,1,2,3,4,5,6,7,8,9,0},Table3[[#This Row],[Last Funding Amount - ORIG]]&amp;"0123456789"))-1)</f>
        <v>‰âÂ</v>
      </c>
      <c r="E13152" t="s">
        <v>112</v>
      </c>
      <c r="F13152" t="s">
        <v>2258</v>
      </c>
      <c r="H13152">
        <v>4</v>
      </c>
    </row>
    <row r="13153" spans="1:8" x14ac:dyDescent="0.2">
      <c r="A13153" t="s">
        <v>15159</v>
      </c>
      <c r="C1315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3153" s="6" t="str">
        <f>LEFT(Table3[[#This Row],[Last Funding Amount - ORIG]],MIN(FIND({0,1,2,3,4,5,6,7,8,9,0},Table3[[#This Row],[Last Funding Amount - ORIG]]&amp;"0123456789"))-1)</f>
        <v/>
      </c>
      <c r="E13153" t="s">
        <v>13</v>
      </c>
      <c r="F13153" s="1">
        <v>1602615</v>
      </c>
      <c r="H13153">
        <v>1</v>
      </c>
    </row>
    <row r="13154" spans="1:8" x14ac:dyDescent="0.2">
      <c r="A13154" t="s">
        <v>15160</v>
      </c>
      <c r="B13154" t="s">
        <v>12736</v>
      </c>
      <c r="C1315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120000</v>
      </c>
      <c r="D13154" s="5" t="str">
        <f>LEFT(Table3[[#This Row],[Last Funding Amount - ORIG]],MIN(FIND({0,1,2,3,4,5,6,7,8,9,0},Table3[[#This Row],[Last Funding Amount - ORIG]]&amp;"0123456789"))-1)</f>
        <v>å£</v>
      </c>
      <c r="E13154" t="s">
        <v>112</v>
      </c>
      <c r="F13154" s="1">
        <v>274373</v>
      </c>
      <c r="G13154">
        <v>1</v>
      </c>
      <c r="H13154">
        <v>4</v>
      </c>
    </row>
    <row r="13155" spans="1:8" x14ac:dyDescent="0.2">
      <c r="A13155" t="s">
        <v>15161</v>
      </c>
      <c r="B13155" s="1">
        <v>1000000</v>
      </c>
      <c r="C1315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13155" s="6" t="str">
        <f>LEFT(Table3[[#This Row],[Last Funding Amount - ORIG]],MIN(FIND({0,1,2,3,4,5,6,7,8,9,0},Table3[[#This Row],[Last Funding Amount - ORIG]]&amp;"0123456789"))-1)</f>
        <v/>
      </c>
      <c r="E13155" t="s">
        <v>112</v>
      </c>
      <c r="F13155" s="1">
        <v>1170000</v>
      </c>
      <c r="G13155">
        <v>1</v>
      </c>
      <c r="H13155">
        <v>2</v>
      </c>
    </row>
    <row r="13156" spans="1:8" x14ac:dyDescent="0.2">
      <c r="A13156" t="s">
        <v>15162</v>
      </c>
      <c r="B13156" t="s">
        <v>2485</v>
      </c>
      <c r="C1315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3000000</v>
      </c>
      <c r="D13156" s="5" t="str">
        <f>LEFT(Table3[[#This Row],[Last Funding Amount - ORIG]],MIN(FIND({0,1,2,3,4,5,6,7,8,9,0},Table3[[#This Row],[Last Funding Amount - ORIG]]&amp;"0123456789"))-1)</f>
        <v>SEK</v>
      </c>
      <c r="E13156" t="s">
        <v>208</v>
      </c>
      <c r="F13156" t="s">
        <v>2486</v>
      </c>
      <c r="H13156">
        <v>1</v>
      </c>
    </row>
    <row r="13157" spans="1:8" x14ac:dyDescent="0.2">
      <c r="A13157" t="s">
        <v>15163</v>
      </c>
      <c r="B13157" s="1">
        <v>2700000</v>
      </c>
      <c r="C1315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2700000</v>
      </c>
      <c r="D13157" s="6" t="str">
        <f>LEFT(Table3[[#This Row],[Last Funding Amount - ORIG]],MIN(FIND({0,1,2,3,4,5,6,7,8,9,0},Table3[[#This Row],[Last Funding Amount - ORIG]]&amp;"0123456789"))-1)</f>
        <v/>
      </c>
      <c r="E13157" t="s">
        <v>314</v>
      </c>
      <c r="F13157" s="1">
        <v>7466814</v>
      </c>
    </row>
    <row r="13158" spans="1:8" x14ac:dyDescent="0.2">
      <c r="A13158" t="s">
        <v>15164</v>
      </c>
      <c r="C1315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3158" s="6" t="str">
        <f>LEFT(Table3[[#This Row],[Last Funding Amount - ORIG]],MIN(FIND({0,1,2,3,4,5,6,7,8,9,0},Table3[[#This Row],[Last Funding Amount - ORIG]]&amp;"0123456789"))-1)</f>
        <v/>
      </c>
      <c r="E13158" t="s">
        <v>8</v>
      </c>
      <c r="F13158" s="1">
        <v>2000000</v>
      </c>
      <c r="G13158">
        <v>1</v>
      </c>
      <c r="H13158">
        <v>4</v>
      </c>
    </row>
    <row r="13159" spans="1:8" x14ac:dyDescent="0.2">
      <c r="A13159" t="s">
        <v>15165</v>
      </c>
      <c r="B13159" s="1">
        <v>3000000</v>
      </c>
      <c r="C1315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3000000</v>
      </c>
      <c r="D13159" s="6" t="str">
        <f>LEFT(Table3[[#This Row],[Last Funding Amount - ORIG]],MIN(FIND({0,1,2,3,4,5,6,7,8,9,0},Table3[[#This Row],[Last Funding Amount - ORIG]]&amp;"0123456789"))-1)</f>
        <v/>
      </c>
      <c r="E13159" t="s">
        <v>13</v>
      </c>
      <c r="F13159" s="1">
        <v>8858102</v>
      </c>
      <c r="G13159">
        <v>1</v>
      </c>
      <c r="H13159">
        <v>1</v>
      </c>
    </row>
    <row r="13160" spans="1:8" x14ac:dyDescent="0.2">
      <c r="A13160" t="s">
        <v>15166</v>
      </c>
      <c r="B13160" t="s">
        <v>2005</v>
      </c>
      <c r="C1316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20000000</v>
      </c>
      <c r="D13160" s="5" t="str">
        <f>LEFT(Table3[[#This Row],[Last Funding Amount - ORIG]],MIN(FIND({0,1,2,3,4,5,6,7,8,9,0},Table3[[#This Row],[Last Funding Amount - ORIG]]&amp;"0123456789"))-1)</f>
        <v>å£</v>
      </c>
      <c r="E13160" t="s">
        <v>18</v>
      </c>
      <c r="F13160" t="s">
        <v>5199</v>
      </c>
      <c r="H13160">
        <v>1</v>
      </c>
    </row>
    <row r="13161" spans="1:8" x14ac:dyDescent="0.2">
      <c r="A13161" t="s">
        <v>15167</v>
      </c>
      <c r="B13161" s="1">
        <v>120000</v>
      </c>
      <c r="C1316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120000</v>
      </c>
      <c r="D13161" s="6" t="str">
        <f>LEFT(Table3[[#This Row],[Last Funding Amount - ORIG]],MIN(FIND({0,1,2,3,4,5,6,7,8,9,0},Table3[[#This Row],[Last Funding Amount - ORIG]]&amp;"0123456789"))-1)</f>
        <v/>
      </c>
      <c r="E13161" t="s">
        <v>112</v>
      </c>
      <c r="F13161" s="1">
        <v>120000</v>
      </c>
      <c r="H13161">
        <v>2</v>
      </c>
    </row>
    <row r="13162" spans="1:8" x14ac:dyDescent="0.2">
      <c r="A13162" t="s">
        <v>15168</v>
      </c>
      <c r="B13162" s="1">
        <v>175000</v>
      </c>
      <c r="C1316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175000</v>
      </c>
      <c r="D13162" s="6" t="str">
        <f>LEFT(Table3[[#This Row],[Last Funding Amount - ORIG]],MIN(FIND({0,1,2,3,4,5,6,7,8,9,0},Table3[[#This Row],[Last Funding Amount - ORIG]]&amp;"0123456789"))-1)</f>
        <v/>
      </c>
      <c r="E13162" t="s">
        <v>20</v>
      </c>
      <c r="F13162" s="1">
        <v>175000</v>
      </c>
    </row>
    <row r="13163" spans="1:8" x14ac:dyDescent="0.2">
      <c r="A13163" t="s">
        <v>15169</v>
      </c>
      <c r="B13163" s="1">
        <v>500000</v>
      </c>
      <c r="C1316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</v>
      </c>
      <c r="D13163" s="6" t="str">
        <f>LEFT(Table3[[#This Row],[Last Funding Amount - ORIG]],MIN(FIND({0,1,2,3,4,5,6,7,8,9,0},Table3[[#This Row],[Last Funding Amount - ORIG]]&amp;"0123456789"))-1)</f>
        <v/>
      </c>
      <c r="E13163" t="s">
        <v>112</v>
      </c>
      <c r="F13163" s="1">
        <v>1250000</v>
      </c>
      <c r="H13163">
        <v>1</v>
      </c>
    </row>
    <row r="13164" spans="1:8" x14ac:dyDescent="0.2">
      <c r="A13164" t="s">
        <v>15170</v>
      </c>
      <c r="B13164" t="s">
        <v>14288</v>
      </c>
      <c r="C1316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</v>
      </c>
      <c r="D13164" s="5" t="str">
        <f>LEFT(Table3[[#This Row],[Last Funding Amount - ORIG]],MIN(FIND({0,1,2,3,4,5,6,7,8,9,0},Table3[[#This Row],[Last Funding Amount - ORIG]]&amp;"0123456789"))-1)</f>
        <v>SEK</v>
      </c>
      <c r="E13164" t="s">
        <v>13</v>
      </c>
      <c r="F13164" t="s">
        <v>14289</v>
      </c>
    </row>
    <row r="13165" spans="1:8" x14ac:dyDescent="0.2">
      <c r="A13165" t="s">
        <v>15171</v>
      </c>
      <c r="B13165" s="1">
        <v>3500000</v>
      </c>
      <c r="C1316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3500000</v>
      </c>
      <c r="D13165" s="6" t="str">
        <f>LEFT(Table3[[#This Row],[Last Funding Amount - ORIG]],MIN(FIND({0,1,2,3,4,5,6,7,8,9,0},Table3[[#This Row],[Last Funding Amount - ORIG]]&amp;"0123456789"))-1)</f>
        <v/>
      </c>
      <c r="E13165" t="s">
        <v>22</v>
      </c>
      <c r="F13165" s="1">
        <v>4308566</v>
      </c>
      <c r="G13165">
        <v>1</v>
      </c>
      <c r="H13165">
        <v>2</v>
      </c>
    </row>
    <row r="13166" spans="1:8" x14ac:dyDescent="0.2">
      <c r="A13166" t="s">
        <v>15172</v>
      </c>
      <c r="B13166" s="1">
        <v>1600000</v>
      </c>
      <c r="C1316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1600000</v>
      </c>
      <c r="D13166" s="6" t="str">
        <f>LEFT(Table3[[#This Row],[Last Funding Amount - ORIG]],MIN(FIND({0,1,2,3,4,5,6,7,8,9,0},Table3[[#This Row],[Last Funding Amount - ORIG]]&amp;"0123456789"))-1)</f>
        <v/>
      </c>
      <c r="E13166" t="s">
        <v>13</v>
      </c>
      <c r="F13166" s="1">
        <v>1850000</v>
      </c>
      <c r="H13166">
        <v>2</v>
      </c>
    </row>
    <row r="13167" spans="1:8" x14ac:dyDescent="0.2">
      <c r="A13167" t="s">
        <v>15173</v>
      </c>
      <c r="B13167" t="s">
        <v>2099</v>
      </c>
      <c r="C1316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</v>
      </c>
      <c r="D13167" s="5" t="str">
        <f>LEFT(Table3[[#This Row],[Last Funding Amount - ORIG]],MIN(FIND({0,1,2,3,4,5,6,7,8,9,0},Table3[[#This Row],[Last Funding Amount - ORIG]]&amp;"0123456789"))-1)</f>
        <v>å£</v>
      </c>
      <c r="E13167" t="s">
        <v>112</v>
      </c>
      <c r="F13167" t="s">
        <v>3532</v>
      </c>
      <c r="G13167">
        <v>1</v>
      </c>
      <c r="H13167">
        <v>2</v>
      </c>
    </row>
    <row r="13168" spans="1:8" x14ac:dyDescent="0.2">
      <c r="A13168" t="s">
        <v>15174</v>
      </c>
      <c r="B13168" s="1">
        <v>2700000</v>
      </c>
      <c r="C1316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2700000</v>
      </c>
      <c r="D13168" s="6" t="str">
        <f>LEFT(Table3[[#This Row],[Last Funding Amount - ORIG]],MIN(FIND({0,1,2,3,4,5,6,7,8,9,0},Table3[[#This Row],[Last Funding Amount - ORIG]]&amp;"0123456789"))-1)</f>
        <v/>
      </c>
      <c r="E13168" t="s">
        <v>13</v>
      </c>
      <c r="F13168" s="1">
        <v>2700000</v>
      </c>
      <c r="H13168">
        <v>1</v>
      </c>
    </row>
    <row r="13169" spans="1:8" x14ac:dyDescent="0.2">
      <c r="A13169" t="s">
        <v>15175</v>
      </c>
      <c r="C1316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3169" s="6" t="str">
        <f>LEFT(Table3[[#This Row],[Last Funding Amount - ORIG]],MIN(FIND({0,1,2,3,4,5,6,7,8,9,0},Table3[[#This Row],[Last Funding Amount - ORIG]]&amp;"0123456789"))-1)</f>
        <v/>
      </c>
      <c r="E13169" t="s">
        <v>112</v>
      </c>
      <c r="H13169">
        <v>1</v>
      </c>
    </row>
    <row r="13170" spans="1:8" x14ac:dyDescent="0.2">
      <c r="A13170" t="s">
        <v>15176</v>
      </c>
      <c r="B13170" s="1">
        <v>30000000</v>
      </c>
      <c r="C1317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30000000</v>
      </c>
      <c r="D13170" s="6" t="str">
        <f>LEFT(Table3[[#This Row],[Last Funding Amount - ORIG]],MIN(FIND({0,1,2,3,4,5,6,7,8,9,0},Table3[[#This Row],[Last Funding Amount - ORIG]]&amp;"0123456789"))-1)</f>
        <v/>
      </c>
      <c r="E13170" t="s">
        <v>56</v>
      </c>
      <c r="F13170" s="1">
        <v>30000000</v>
      </c>
    </row>
    <row r="13171" spans="1:8" x14ac:dyDescent="0.2">
      <c r="A13171" t="s">
        <v>15177</v>
      </c>
      <c r="B13171" s="1">
        <v>2716385</v>
      </c>
      <c r="C1317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2716385</v>
      </c>
      <c r="D13171" s="6" t="str">
        <f>LEFT(Table3[[#This Row],[Last Funding Amount - ORIG]],MIN(FIND({0,1,2,3,4,5,6,7,8,9,0},Table3[[#This Row],[Last Funding Amount - ORIG]]&amp;"0123456789"))-1)</f>
        <v/>
      </c>
      <c r="E13171" t="s">
        <v>13</v>
      </c>
      <c r="F13171" s="1">
        <v>2716385</v>
      </c>
    </row>
    <row r="13172" spans="1:8" x14ac:dyDescent="0.2">
      <c r="A13172" t="s">
        <v>15178</v>
      </c>
      <c r="B13172" t="s">
        <v>8205</v>
      </c>
      <c r="C1317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13000000</v>
      </c>
      <c r="D13172" s="5" t="str">
        <f>LEFT(Table3[[#This Row],[Last Funding Amount - ORIG]],MIN(FIND({0,1,2,3,4,5,6,7,8,9,0},Table3[[#This Row],[Last Funding Amount - ORIG]]&amp;"0123456789"))-1)</f>
        <v>å£</v>
      </c>
      <c r="E13172" t="s">
        <v>13</v>
      </c>
      <c r="F13172" t="s">
        <v>8206</v>
      </c>
      <c r="G13172">
        <v>1</v>
      </c>
      <c r="H13172">
        <v>1</v>
      </c>
    </row>
    <row r="13173" spans="1:8" x14ac:dyDescent="0.2">
      <c r="A13173" t="s">
        <v>15179</v>
      </c>
      <c r="B13173" s="1">
        <v>120000</v>
      </c>
      <c r="C1317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120000</v>
      </c>
      <c r="D13173" s="6" t="str">
        <f>LEFT(Table3[[#This Row],[Last Funding Amount - ORIG]],MIN(FIND({0,1,2,3,4,5,6,7,8,9,0},Table3[[#This Row],[Last Funding Amount - ORIG]]&amp;"0123456789"))-1)</f>
        <v/>
      </c>
      <c r="E13173" t="s">
        <v>56</v>
      </c>
      <c r="F13173" s="1">
        <v>380000</v>
      </c>
      <c r="H13173">
        <v>3</v>
      </c>
    </row>
    <row r="13174" spans="1:8" x14ac:dyDescent="0.2">
      <c r="A13174" t="s">
        <v>15180</v>
      </c>
      <c r="B13174" s="1">
        <v>100000</v>
      </c>
      <c r="C1317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</v>
      </c>
      <c r="D13174" s="6" t="str">
        <f>LEFT(Table3[[#This Row],[Last Funding Amount - ORIG]],MIN(FIND({0,1,2,3,4,5,6,7,8,9,0},Table3[[#This Row],[Last Funding Amount - ORIG]]&amp;"0123456789"))-1)</f>
        <v/>
      </c>
      <c r="E13174" t="s">
        <v>56</v>
      </c>
      <c r="F13174" s="1">
        <v>100000</v>
      </c>
      <c r="H13174">
        <v>1</v>
      </c>
    </row>
    <row r="13175" spans="1:8" x14ac:dyDescent="0.2">
      <c r="A13175" t="s">
        <v>15181</v>
      </c>
      <c r="C1317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3175" s="6" t="str">
        <f>LEFT(Table3[[#This Row],[Last Funding Amount - ORIG]],MIN(FIND({0,1,2,3,4,5,6,7,8,9,0},Table3[[#This Row],[Last Funding Amount - ORIG]]&amp;"0123456789"))-1)</f>
        <v/>
      </c>
      <c r="E13175" t="s">
        <v>22</v>
      </c>
      <c r="F13175" t="s">
        <v>511</v>
      </c>
      <c r="G13175">
        <v>1</v>
      </c>
      <c r="H13175">
        <v>2</v>
      </c>
    </row>
    <row r="13176" spans="1:8" x14ac:dyDescent="0.2">
      <c r="A13176" t="s">
        <v>15182</v>
      </c>
      <c r="B13176" s="1">
        <v>1000000</v>
      </c>
      <c r="C1317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13176" s="6" t="str">
        <f>LEFT(Table3[[#This Row],[Last Funding Amount - ORIG]],MIN(FIND({0,1,2,3,4,5,6,7,8,9,0},Table3[[#This Row],[Last Funding Amount - ORIG]]&amp;"0123456789"))-1)</f>
        <v/>
      </c>
      <c r="E13176" t="s">
        <v>112</v>
      </c>
      <c r="F13176" s="1">
        <v>1000000</v>
      </c>
      <c r="G13176">
        <v>2</v>
      </c>
      <c r="H13176">
        <v>2</v>
      </c>
    </row>
    <row r="13177" spans="1:8" x14ac:dyDescent="0.2">
      <c r="A13177" t="s">
        <v>15183</v>
      </c>
      <c r="B13177" s="1">
        <v>8000000</v>
      </c>
      <c r="C1317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8000000</v>
      </c>
      <c r="D13177" s="6" t="str">
        <f>LEFT(Table3[[#This Row],[Last Funding Amount - ORIG]],MIN(FIND({0,1,2,3,4,5,6,7,8,9,0},Table3[[#This Row],[Last Funding Amount - ORIG]]&amp;"0123456789"))-1)</f>
        <v/>
      </c>
      <c r="E13177" t="s">
        <v>314</v>
      </c>
      <c r="F13177" s="1">
        <v>8000000</v>
      </c>
      <c r="H13177">
        <v>1</v>
      </c>
    </row>
    <row r="13178" spans="1:8" x14ac:dyDescent="0.2">
      <c r="A13178" t="s">
        <v>15184</v>
      </c>
      <c r="B13178" s="1">
        <v>1200000</v>
      </c>
      <c r="C1317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1200000</v>
      </c>
      <c r="D13178" s="6" t="str">
        <f>LEFT(Table3[[#This Row],[Last Funding Amount - ORIG]],MIN(FIND({0,1,2,3,4,5,6,7,8,9,0},Table3[[#This Row],[Last Funding Amount - ORIG]]&amp;"0123456789"))-1)</f>
        <v/>
      </c>
      <c r="E13178" t="s">
        <v>112</v>
      </c>
      <c r="F13178" s="1">
        <v>1200000</v>
      </c>
      <c r="G13178">
        <v>1</v>
      </c>
      <c r="H13178">
        <v>1</v>
      </c>
    </row>
    <row r="13179" spans="1:8" x14ac:dyDescent="0.2">
      <c r="A13179" t="s">
        <v>15185</v>
      </c>
      <c r="B13179" s="1">
        <v>250000</v>
      </c>
      <c r="C1317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</v>
      </c>
      <c r="D13179" s="6" t="str">
        <f>LEFT(Table3[[#This Row],[Last Funding Amount - ORIG]],MIN(FIND({0,1,2,3,4,5,6,7,8,9,0},Table3[[#This Row],[Last Funding Amount - ORIG]]&amp;"0123456789"))-1)</f>
        <v/>
      </c>
      <c r="E13179" t="s">
        <v>112</v>
      </c>
      <c r="F13179" s="1">
        <v>250000</v>
      </c>
      <c r="H13179">
        <v>1</v>
      </c>
    </row>
    <row r="13180" spans="1:8" x14ac:dyDescent="0.2">
      <c r="A13180" t="s">
        <v>15186</v>
      </c>
      <c r="B13180" s="1">
        <v>3000000</v>
      </c>
      <c r="C1318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3000000</v>
      </c>
      <c r="D13180" s="6" t="str">
        <f>LEFT(Table3[[#This Row],[Last Funding Amount - ORIG]],MIN(FIND({0,1,2,3,4,5,6,7,8,9,0},Table3[[#This Row],[Last Funding Amount - ORIG]]&amp;"0123456789"))-1)</f>
        <v/>
      </c>
      <c r="E13180" t="s">
        <v>22</v>
      </c>
      <c r="F13180" s="1">
        <v>3000000</v>
      </c>
      <c r="G13180">
        <v>1</v>
      </c>
      <c r="H13180">
        <v>1</v>
      </c>
    </row>
    <row r="13181" spans="1:8" x14ac:dyDescent="0.2">
      <c r="A13181" t="s">
        <v>15187</v>
      </c>
      <c r="B13181" s="1">
        <v>500000</v>
      </c>
      <c r="C1318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</v>
      </c>
      <c r="D13181" s="6" t="str">
        <f>LEFT(Table3[[#This Row],[Last Funding Amount - ORIG]],MIN(FIND({0,1,2,3,4,5,6,7,8,9,0},Table3[[#This Row],[Last Funding Amount - ORIG]]&amp;"0123456789"))-1)</f>
        <v/>
      </c>
      <c r="E13181" t="s">
        <v>112</v>
      </c>
      <c r="F13181" s="1">
        <v>500000</v>
      </c>
      <c r="G13181">
        <v>1</v>
      </c>
      <c r="H13181">
        <v>5</v>
      </c>
    </row>
    <row r="13182" spans="1:8" x14ac:dyDescent="0.2">
      <c r="A13182" t="s">
        <v>15188</v>
      </c>
      <c r="B13182" s="1">
        <v>879000</v>
      </c>
      <c r="C1318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879000</v>
      </c>
      <c r="D13182" s="6" t="str">
        <f>LEFT(Table3[[#This Row],[Last Funding Amount - ORIG]],MIN(FIND({0,1,2,3,4,5,6,7,8,9,0},Table3[[#This Row],[Last Funding Amount - ORIG]]&amp;"0123456789"))-1)</f>
        <v/>
      </c>
      <c r="E13182" t="s">
        <v>112</v>
      </c>
      <c r="F13182" s="1">
        <v>879000</v>
      </c>
    </row>
    <row r="13183" spans="1:8" x14ac:dyDescent="0.2">
      <c r="A13183" t="s">
        <v>15189</v>
      </c>
      <c r="B13183" s="1">
        <v>500000</v>
      </c>
      <c r="C1318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</v>
      </c>
      <c r="D13183" s="6" t="str">
        <f>LEFT(Table3[[#This Row],[Last Funding Amount - ORIG]],MIN(FIND({0,1,2,3,4,5,6,7,8,9,0},Table3[[#This Row],[Last Funding Amount - ORIG]]&amp;"0123456789"))-1)</f>
        <v/>
      </c>
      <c r="E13183" t="s">
        <v>112</v>
      </c>
      <c r="F13183" s="1">
        <v>500000</v>
      </c>
    </row>
    <row r="13184" spans="1:8" x14ac:dyDescent="0.2">
      <c r="A13184" t="s">
        <v>15190</v>
      </c>
      <c r="B13184" s="1">
        <v>141176</v>
      </c>
      <c r="C1318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141176</v>
      </c>
      <c r="D13184" s="6" t="str">
        <f>LEFT(Table3[[#This Row],[Last Funding Amount - ORIG]],MIN(FIND({0,1,2,3,4,5,6,7,8,9,0},Table3[[#This Row],[Last Funding Amount - ORIG]]&amp;"0123456789"))-1)</f>
        <v/>
      </c>
      <c r="E13184" t="s">
        <v>112</v>
      </c>
      <c r="F13184" s="1">
        <v>291176</v>
      </c>
      <c r="H13184">
        <v>5</v>
      </c>
    </row>
    <row r="13185" spans="1:8" x14ac:dyDescent="0.2">
      <c r="A13185" t="s">
        <v>15191</v>
      </c>
      <c r="B13185" t="s">
        <v>1332</v>
      </c>
      <c r="C1318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</v>
      </c>
      <c r="D13185" s="5" t="str">
        <f>LEFT(Table3[[#This Row],[Last Funding Amount - ORIG]],MIN(FIND({0,1,2,3,4,5,6,7,8,9,0},Table3[[#This Row],[Last Funding Amount - ORIG]]&amp;"0123456789"))-1)</f>
        <v>å£</v>
      </c>
      <c r="E13185" t="s">
        <v>112</v>
      </c>
      <c r="F13185" t="s">
        <v>15192</v>
      </c>
      <c r="H13185">
        <v>2</v>
      </c>
    </row>
    <row r="13186" spans="1:8" x14ac:dyDescent="0.2">
      <c r="A13186" t="s">
        <v>15193</v>
      </c>
      <c r="B13186" s="1">
        <v>142438200</v>
      </c>
      <c r="C1318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142438200</v>
      </c>
      <c r="D13186" s="6" t="str">
        <f>LEFT(Table3[[#This Row],[Last Funding Amount - ORIG]],MIN(FIND({0,1,2,3,4,5,6,7,8,9,0},Table3[[#This Row],[Last Funding Amount - ORIG]]&amp;"0123456789"))-1)</f>
        <v/>
      </c>
      <c r="E13186" t="s">
        <v>13</v>
      </c>
      <c r="F13186" s="1">
        <v>242438200</v>
      </c>
      <c r="G13186">
        <v>2</v>
      </c>
      <c r="H13186">
        <v>2</v>
      </c>
    </row>
    <row r="13187" spans="1:8" x14ac:dyDescent="0.2">
      <c r="A13187" t="s">
        <v>15194</v>
      </c>
      <c r="B13187" t="s">
        <v>10224</v>
      </c>
      <c r="C1318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90000</v>
      </c>
      <c r="D13187" s="5" t="str">
        <f>LEFT(Table3[[#This Row],[Last Funding Amount - ORIG]],MIN(FIND({0,1,2,3,4,5,6,7,8,9,0},Table3[[#This Row],[Last Funding Amount - ORIG]]&amp;"0123456789"))-1)</f>
        <v>‰âÂ</v>
      </c>
      <c r="E13187" t="s">
        <v>112</v>
      </c>
      <c r="F13187" t="s">
        <v>3527</v>
      </c>
      <c r="H13187">
        <v>2</v>
      </c>
    </row>
    <row r="13188" spans="1:8" x14ac:dyDescent="0.2">
      <c r="A13188" t="s">
        <v>15195</v>
      </c>
      <c r="B13188" t="s">
        <v>258</v>
      </c>
      <c r="C1318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13188" s="5" t="str">
        <f>LEFT(Table3[[#This Row],[Last Funding Amount - ORIG]],MIN(FIND({0,1,2,3,4,5,6,7,8,9,0},Table3[[#This Row],[Last Funding Amount - ORIG]]&amp;"0123456789"))-1)</f>
        <v>‰âÂ</v>
      </c>
      <c r="E13188" t="s">
        <v>112</v>
      </c>
      <c r="F13188" t="s">
        <v>259</v>
      </c>
    </row>
    <row r="13189" spans="1:8" x14ac:dyDescent="0.2">
      <c r="A13189" t="s">
        <v>15196</v>
      </c>
      <c r="B13189" s="1">
        <v>600000</v>
      </c>
      <c r="C1318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600000</v>
      </c>
      <c r="D13189" s="6" t="str">
        <f>LEFT(Table3[[#This Row],[Last Funding Amount - ORIG]],MIN(FIND({0,1,2,3,4,5,6,7,8,9,0},Table3[[#This Row],[Last Funding Amount - ORIG]]&amp;"0123456789"))-1)</f>
        <v/>
      </c>
      <c r="E13189" t="s">
        <v>18</v>
      </c>
      <c r="F13189" s="1">
        <v>5461280</v>
      </c>
    </row>
    <row r="13190" spans="1:8" x14ac:dyDescent="0.2">
      <c r="A13190" t="s">
        <v>15197</v>
      </c>
      <c r="B13190" s="1">
        <v>270000</v>
      </c>
      <c r="C1319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270000</v>
      </c>
      <c r="D13190" s="6" t="str">
        <f>LEFT(Table3[[#This Row],[Last Funding Amount - ORIG]],MIN(FIND({0,1,2,3,4,5,6,7,8,9,0},Table3[[#This Row],[Last Funding Amount - ORIG]]&amp;"0123456789"))-1)</f>
        <v/>
      </c>
      <c r="E13190" t="s">
        <v>112</v>
      </c>
      <c r="F13190" s="1">
        <v>270000</v>
      </c>
    </row>
    <row r="13191" spans="1:8" x14ac:dyDescent="0.2">
      <c r="A13191" t="s">
        <v>15198</v>
      </c>
      <c r="B13191" s="1">
        <v>800000</v>
      </c>
      <c r="C1319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800000</v>
      </c>
      <c r="D13191" s="6" t="str">
        <f>LEFT(Table3[[#This Row],[Last Funding Amount - ORIG]],MIN(FIND({0,1,2,3,4,5,6,7,8,9,0},Table3[[#This Row],[Last Funding Amount - ORIG]]&amp;"0123456789"))-1)</f>
        <v/>
      </c>
      <c r="E13191" t="s">
        <v>13</v>
      </c>
      <c r="F13191" s="1">
        <v>1450000</v>
      </c>
      <c r="G13191">
        <v>2</v>
      </c>
      <c r="H13191">
        <v>2</v>
      </c>
    </row>
    <row r="13192" spans="1:8" x14ac:dyDescent="0.2">
      <c r="A13192" t="s">
        <v>15199</v>
      </c>
      <c r="B13192" s="1">
        <v>450000</v>
      </c>
      <c r="C1319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450000</v>
      </c>
      <c r="D13192" s="6" t="str">
        <f>LEFT(Table3[[#This Row],[Last Funding Amount - ORIG]],MIN(FIND({0,1,2,3,4,5,6,7,8,9,0},Table3[[#This Row],[Last Funding Amount - ORIG]]&amp;"0123456789"))-1)</f>
        <v/>
      </c>
      <c r="E13192" t="s">
        <v>112</v>
      </c>
      <c r="F13192" s="1">
        <v>450000</v>
      </c>
      <c r="H13192">
        <v>1</v>
      </c>
    </row>
    <row r="13193" spans="1:8" x14ac:dyDescent="0.2">
      <c r="A13193" t="s">
        <v>15200</v>
      </c>
      <c r="B13193" s="1">
        <v>685000</v>
      </c>
      <c r="C1319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685000</v>
      </c>
      <c r="D13193" s="6" t="str">
        <f>LEFT(Table3[[#This Row],[Last Funding Amount - ORIG]],MIN(FIND({0,1,2,3,4,5,6,7,8,9,0},Table3[[#This Row],[Last Funding Amount - ORIG]]&amp;"0123456789"))-1)</f>
        <v/>
      </c>
      <c r="E13193" t="s">
        <v>112</v>
      </c>
      <c r="F13193" s="1">
        <v>1685000</v>
      </c>
      <c r="G13193">
        <v>1</v>
      </c>
      <c r="H13193">
        <v>1</v>
      </c>
    </row>
    <row r="13194" spans="1:8" x14ac:dyDescent="0.2">
      <c r="A13194" t="s">
        <v>15201</v>
      </c>
      <c r="B13194" t="s">
        <v>711</v>
      </c>
      <c r="C1319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</v>
      </c>
      <c r="D13194" s="5" t="str">
        <f>LEFT(Table3[[#This Row],[Last Funding Amount - ORIG]],MIN(FIND({0,1,2,3,4,5,6,7,8,9,0},Table3[[#This Row],[Last Funding Amount - ORIG]]&amp;"0123456789"))-1)</f>
        <v>å£</v>
      </c>
      <c r="E13194" t="s">
        <v>13</v>
      </c>
      <c r="F13194" t="s">
        <v>712</v>
      </c>
    </row>
    <row r="13195" spans="1:8" x14ac:dyDescent="0.2">
      <c r="A13195" t="s">
        <v>15202</v>
      </c>
      <c r="B13195" s="1">
        <v>400000</v>
      </c>
      <c r="C1319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400000</v>
      </c>
      <c r="D13195" s="6" t="str">
        <f>LEFT(Table3[[#This Row],[Last Funding Amount - ORIG]],MIN(FIND({0,1,2,3,4,5,6,7,8,9,0},Table3[[#This Row],[Last Funding Amount - ORIG]]&amp;"0123456789"))-1)</f>
        <v/>
      </c>
      <c r="E13195" t="s">
        <v>112</v>
      </c>
      <c r="F13195" s="1">
        <v>400000</v>
      </c>
      <c r="H13195">
        <v>2</v>
      </c>
    </row>
    <row r="13196" spans="1:8" x14ac:dyDescent="0.2">
      <c r="A13196" t="s">
        <v>15203</v>
      </c>
      <c r="B13196" s="1">
        <v>1000000</v>
      </c>
      <c r="C1319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13196" s="6" t="str">
        <f>LEFT(Table3[[#This Row],[Last Funding Amount - ORIG]],MIN(FIND({0,1,2,3,4,5,6,7,8,9,0},Table3[[#This Row],[Last Funding Amount - ORIG]]&amp;"0123456789"))-1)</f>
        <v/>
      </c>
      <c r="E13196" t="s">
        <v>112</v>
      </c>
      <c r="F13196" s="1">
        <v>1000000</v>
      </c>
    </row>
    <row r="13197" spans="1:8" x14ac:dyDescent="0.2">
      <c r="A13197" t="s">
        <v>15204</v>
      </c>
      <c r="B13197" t="s">
        <v>5473</v>
      </c>
      <c r="C1319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2700000</v>
      </c>
      <c r="D13197" s="5" t="str">
        <f>LEFT(Table3[[#This Row],[Last Funding Amount - ORIG]],MIN(FIND({0,1,2,3,4,5,6,7,8,9,0},Table3[[#This Row],[Last Funding Amount - ORIG]]&amp;"0123456789"))-1)</f>
        <v>‰âÂ</v>
      </c>
      <c r="E13197" t="s">
        <v>13</v>
      </c>
      <c r="F13197" s="1">
        <v>5060928</v>
      </c>
      <c r="G13197">
        <v>1</v>
      </c>
      <c r="H13197">
        <v>4</v>
      </c>
    </row>
    <row r="13198" spans="1:8" x14ac:dyDescent="0.2">
      <c r="A13198" t="s">
        <v>15205</v>
      </c>
      <c r="B13198" s="1">
        <v>210000</v>
      </c>
      <c r="C1319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210000</v>
      </c>
      <c r="D13198" s="6" t="str">
        <f>LEFT(Table3[[#This Row],[Last Funding Amount - ORIG]],MIN(FIND({0,1,2,3,4,5,6,7,8,9,0},Table3[[#This Row],[Last Funding Amount - ORIG]]&amp;"0123456789"))-1)</f>
        <v/>
      </c>
      <c r="E13198" t="s">
        <v>20</v>
      </c>
      <c r="F13198" s="1">
        <v>210000</v>
      </c>
    </row>
    <row r="13199" spans="1:8" x14ac:dyDescent="0.2">
      <c r="A13199" t="s">
        <v>15206</v>
      </c>
      <c r="B13199" t="s">
        <v>308</v>
      </c>
      <c r="C1319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450000</v>
      </c>
      <c r="D13199" s="5" t="str">
        <f>LEFT(Table3[[#This Row],[Last Funding Amount - ORIG]],MIN(FIND({0,1,2,3,4,5,6,7,8,9,0},Table3[[#This Row],[Last Funding Amount - ORIG]]&amp;"0123456789"))-1)</f>
        <v>‰âÂ</v>
      </c>
      <c r="E13199" t="s">
        <v>112</v>
      </c>
      <c r="F13199" t="s">
        <v>5400</v>
      </c>
      <c r="G13199">
        <v>1</v>
      </c>
      <c r="H13199">
        <v>1</v>
      </c>
    </row>
    <row r="13200" spans="1:8" x14ac:dyDescent="0.2">
      <c r="A13200" t="s">
        <v>15207</v>
      </c>
      <c r="C1320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3200" s="6" t="str">
        <f>LEFT(Table3[[#This Row],[Last Funding Amount - ORIG]],MIN(FIND({0,1,2,3,4,5,6,7,8,9,0},Table3[[#This Row],[Last Funding Amount - ORIG]]&amp;"0123456789"))-1)</f>
        <v/>
      </c>
      <c r="E13200" t="s">
        <v>13</v>
      </c>
      <c r="H13200">
        <v>1</v>
      </c>
    </row>
    <row r="13201" spans="1:8" x14ac:dyDescent="0.2">
      <c r="A13201" t="s">
        <v>15208</v>
      </c>
      <c r="B13201" s="1">
        <v>100000</v>
      </c>
      <c r="C1320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</v>
      </c>
      <c r="D13201" s="6" t="str">
        <f>LEFT(Table3[[#This Row],[Last Funding Amount - ORIG]],MIN(FIND({0,1,2,3,4,5,6,7,8,9,0},Table3[[#This Row],[Last Funding Amount - ORIG]]&amp;"0123456789"))-1)</f>
        <v/>
      </c>
      <c r="E13201" t="s">
        <v>112</v>
      </c>
      <c r="F13201" s="1">
        <v>410000</v>
      </c>
      <c r="H13201">
        <v>3</v>
      </c>
    </row>
    <row r="13202" spans="1:8" x14ac:dyDescent="0.2">
      <c r="A13202" t="s">
        <v>15209</v>
      </c>
      <c r="B13202" t="s">
        <v>15210</v>
      </c>
      <c r="C1320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2850000</v>
      </c>
      <c r="D13202" s="5" t="str">
        <f>LEFT(Table3[[#This Row],[Last Funding Amount - ORIG]],MIN(FIND({0,1,2,3,4,5,6,7,8,9,0},Table3[[#This Row],[Last Funding Amount - ORIG]]&amp;"0123456789"))-1)</f>
        <v>CA$</v>
      </c>
      <c r="E13202" t="s">
        <v>13</v>
      </c>
      <c r="F13202" t="s">
        <v>15211</v>
      </c>
      <c r="G13202">
        <v>1</v>
      </c>
      <c r="H13202">
        <v>3</v>
      </c>
    </row>
    <row r="13203" spans="1:8" x14ac:dyDescent="0.2">
      <c r="A13203" t="s">
        <v>15212</v>
      </c>
      <c r="B13203" s="1">
        <v>63739380</v>
      </c>
      <c r="C1320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63739380</v>
      </c>
      <c r="D13203" s="6" t="str">
        <f>LEFT(Table3[[#This Row],[Last Funding Amount - ORIG]],MIN(FIND({0,1,2,3,4,5,6,7,8,9,0},Table3[[#This Row],[Last Funding Amount - ORIG]]&amp;"0123456789"))-1)</f>
        <v/>
      </c>
      <c r="E13203" t="s">
        <v>18</v>
      </c>
      <c r="F13203" s="1">
        <v>63739380</v>
      </c>
    </row>
    <row r="13204" spans="1:8" x14ac:dyDescent="0.2">
      <c r="A13204" t="s">
        <v>15213</v>
      </c>
      <c r="B13204" t="s">
        <v>477</v>
      </c>
      <c r="C1320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</v>
      </c>
      <c r="D13204" s="5" t="str">
        <f>LEFT(Table3[[#This Row],[Last Funding Amount - ORIG]],MIN(FIND({0,1,2,3,4,5,6,7,8,9,0},Table3[[#This Row],[Last Funding Amount - ORIG]]&amp;"0123456789"))-1)</f>
        <v>‰âÂ</v>
      </c>
      <c r="E13204" t="s">
        <v>13</v>
      </c>
      <c r="F13204" t="s">
        <v>478</v>
      </c>
      <c r="H13204">
        <v>2</v>
      </c>
    </row>
    <row r="13205" spans="1:8" x14ac:dyDescent="0.2">
      <c r="A13205" t="s">
        <v>15214</v>
      </c>
      <c r="B13205" s="1">
        <v>15000000</v>
      </c>
      <c r="C1320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15000000</v>
      </c>
      <c r="D13205" s="6" t="str">
        <f>LEFT(Table3[[#This Row],[Last Funding Amount - ORIG]],MIN(FIND({0,1,2,3,4,5,6,7,8,9,0},Table3[[#This Row],[Last Funding Amount - ORIG]]&amp;"0123456789"))-1)</f>
        <v/>
      </c>
      <c r="E13205" t="s">
        <v>13</v>
      </c>
      <c r="F13205" s="1">
        <v>15000000</v>
      </c>
      <c r="G13205">
        <v>1</v>
      </c>
      <c r="H13205">
        <v>1</v>
      </c>
    </row>
    <row r="13206" spans="1:8" x14ac:dyDescent="0.2">
      <c r="A13206" t="s">
        <v>15215</v>
      </c>
      <c r="B13206" t="s">
        <v>1543</v>
      </c>
      <c r="C1320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3000000</v>
      </c>
      <c r="D13206" s="5" t="str">
        <f>LEFT(Table3[[#This Row],[Last Funding Amount - ORIG]],MIN(FIND({0,1,2,3,4,5,6,7,8,9,0},Table3[[#This Row],[Last Funding Amount - ORIG]]&amp;"0123456789"))-1)</f>
        <v>‰âÂ</v>
      </c>
      <c r="E13206" t="s">
        <v>13</v>
      </c>
      <c r="F13206" t="s">
        <v>1544</v>
      </c>
      <c r="G13206">
        <v>1</v>
      </c>
      <c r="H13206">
        <v>1</v>
      </c>
    </row>
    <row r="13207" spans="1:8" x14ac:dyDescent="0.2">
      <c r="A13207" t="s">
        <v>15216</v>
      </c>
      <c r="C1320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3207" s="6" t="str">
        <f>LEFT(Table3[[#This Row],[Last Funding Amount - ORIG]],MIN(FIND({0,1,2,3,4,5,6,7,8,9,0},Table3[[#This Row],[Last Funding Amount - ORIG]]&amp;"0123456789"))-1)</f>
        <v/>
      </c>
      <c r="E13207" t="s">
        <v>13</v>
      </c>
      <c r="G13207">
        <v>1</v>
      </c>
      <c r="H13207">
        <v>1</v>
      </c>
    </row>
    <row r="13208" spans="1:8" x14ac:dyDescent="0.2">
      <c r="A13208" t="s">
        <v>15217</v>
      </c>
      <c r="B13208" t="s">
        <v>1459</v>
      </c>
      <c r="C1320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10000000</v>
      </c>
      <c r="D13208" s="5" t="str">
        <f>LEFT(Table3[[#This Row],[Last Funding Amount - ORIG]],MIN(FIND({0,1,2,3,4,5,6,7,8,9,0},Table3[[#This Row],[Last Funding Amount - ORIG]]&amp;"0123456789"))-1)</f>
        <v>å£</v>
      </c>
      <c r="E13208" t="s">
        <v>13</v>
      </c>
      <c r="F13208" t="s">
        <v>7324</v>
      </c>
      <c r="G13208">
        <v>1</v>
      </c>
      <c r="H13208">
        <v>1</v>
      </c>
    </row>
    <row r="13209" spans="1:8" x14ac:dyDescent="0.2">
      <c r="A13209" t="s">
        <v>15218</v>
      </c>
      <c r="B13209" s="1">
        <v>275000</v>
      </c>
      <c r="C1320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275000</v>
      </c>
      <c r="D13209" s="6" t="str">
        <f>LEFT(Table3[[#This Row],[Last Funding Amount - ORIG]],MIN(FIND({0,1,2,3,4,5,6,7,8,9,0},Table3[[#This Row],[Last Funding Amount - ORIG]]&amp;"0123456789"))-1)</f>
        <v/>
      </c>
      <c r="E13209" t="s">
        <v>13</v>
      </c>
      <c r="F13209" s="1">
        <v>475004</v>
      </c>
      <c r="H13209">
        <v>2</v>
      </c>
    </row>
    <row r="13210" spans="1:8" x14ac:dyDescent="0.2">
      <c r="A13210" t="s">
        <v>15219</v>
      </c>
      <c r="B13210" t="s">
        <v>2352</v>
      </c>
      <c r="C1321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800000</v>
      </c>
      <c r="D13210" s="5" t="str">
        <f>LEFT(Table3[[#This Row],[Last Funding Amount - ORIG]],MIN(FIND({0,1,2,3,4,5,6,7,8,9,0},Table3[[#This Row],[Last Funding Amount - ORIG]]&amp;"0123456789"))-1)</f>
        <v>‰âÂ</v>
      </c>
      <c r="E13210" t="s">
        <v>112</v>
      </c>
      <c r="F13210" t="s">
        <v>2353</v>
      </c>
    </row>
    <row r="13211" spans="1:8" x14ac:dyDescent="0.2">
      <c r="A13211" t="s">
        <v>15220</v>
      </c>
      <c r="B13211" s="1">
        <v>574009</v>
      </c>
      <c r="C1321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574009</v>
      </c>
      <c r="D13211" s="6" t="str">
        <f>LEFT(Table3[[#This Row],[Last Funding Amount - ORIG]],MIN(FIND({0,1,2,3,4,5,6,7,8,9,0},Table3[[#This Row],[Last Funding Amount - ORIG]]&amp;"0123456789"))-1)</f>
        <v/>
      </c>
      <c r="E13211" t="s">
        <v>112</v>
      </c>
      <c r="F13211" s="1">
        <v>974009</v>
      </c>
      <c r="G13211">
        <v>1</v>
      </c>
      <c r="H13211">
        <v>1</v>
      </c>
    </row>
    <row r="13212" spans="1:8" x14ac:dyDescent="0.2">
      <c r="A13212" t="s">
        <v>15221</v>
      </c>
      <c r="B13212" s="1">
        <v>100000</v>
      </c>
      <c r="C1321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</v>
      </c>
      <c r="D13212" s="6" t="str">
        <f>LEFT(Table3[[#This Row],[Last Funding Amount - ORIG]],MIN(FIND({0,1,2,3,4,5,6,7,8,9,0},Table3[[#This Row],[Last Funding Amount - ORIG]]&amp;"0123456789"))-1)</f>
        <v/>
      </c>
      <c r="E13212" t="s">
        <v>112</v>
      </c>
      <c r="F13212" s="1">
        <v>100000</v>
      </c>
      <c r="H13212">
        <v>3</v>
      </c>
    </row>
    <row r="13213" spans="1:8" x14ac:dyDescent="0.2">
      <c r="A13213" t="s">
        <v>15222</v>
      </c>
      <c r="C1321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3213" s="6" t="str">
        <f>LEFT(Table3[[#This Row],[Last Funding Amount - ORIG]],MIN(FIND({0,1,2,3,4,5,6,7,8,9,0},Table3[[#This Row],[Last Funding Amount - ORIG]]&amp;"0123456789"))-1)</f>
        <v/>
      </c>
      <c r="E13213" t="s">
        <v>13</v>
      </c>
      <c r="F13213" t="s">
        <v>15223</v>
      </c>
      <c r="H13213">
        <v>1</v>
      </c>
    </row>
    <row r="13214" spans="1:8" x14ac:dyDescent="0.2">
      <c r="A13214" t="s">
        <v>15224</v>
      </c>
      <c r="B13214" t="s">
        <v>1862</v>
      </c>
      <c r="C1321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2500000</v>
      </c>
      <c r="D13214" s="5" t="str">
        <f>LEFT(Table3[[#This Row],[Last Funding Amount - ORIG]],MIN(FIND({0,1,2,3,4,5,6,7,8,9,0},Table3[[#This Row],[Last Funding Amount - ORIG]]&amp;"0123456789"))-1)</f>
        <v>‰âÂ</v>
      </c>
      <c r="E13214" t="s">
        <v>13</v>
      </c>
      <c r="F13214" t="s">
        <v>2262</v>
      </c>
      <c r="G13214">
        <v>1</v>
      </c>
      <c r="H13214">
        <v>2</v>
      </c>
    </row>
    <row r="13215" spans="1:8" x14ac:dyDescent="0.2">
      <c r="A13215" t="s">
        <v>15225</v>
      </c>
      <c r="C1321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3215" s="6" t="str">
        <f>LEFT(Table3[[#This Row],[Last Funding Amount - ORIG]],MIN(FIND({0,1,2,3,4,5,6,7,8,9,0},Table3[[#This Row],[Last Funding Amount - ORIG]]&amp;"0123456789"))-1)</f>
        <v/>
      </c>
      <c r="E13215" t="s">
        <v>112</v>
      </c>
      <c r="F13215" s="1">
        <v>500000</v>
      </c>
      <c r="H13215">
        <v>1</v>
      </c>
    </row>
    <row r="13216" spans="1:8" x14ac:dyDescent="0.2">
      <c r="A13216" t="s">
        <v>15226</v>
      </c>
      <c r="C1321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3216" s="6" t="str">
        <f>LEFT(Table3[[#This Row],[Last Funding Amount - ORIG]],MIN(FIND({0,1,2,3,4,5,6,7,8,9,0},Table3[[#This Row],[Last Funding Amount - ORIG]]&amp;"0123456789"))-1)</f>
        <v/>
      </c>
      <c r="E13216" t="s">
        <v>112</v>
      </c>
      <c r="F13216" t="s">
        <v>15227</v>
      </c>
      <c r="H13216">
        <v>2</v>
      </c>
    </row>
    <row r="13217" spans="1:8" x14ac:dyDescent="0.2">
      <c r="A13217" t="s">
        <v>15228</v>
      </c>
      <c r="B13217" s="1">
        <v>500000</v>
      </c>
      <c r="C1321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</v>
      </c>
      <c r="D13217" s="6" t="str">
        <f>LEFT(Table3[[#This Row],[Last Funding Amount - ORIG]],MIN(FIND({0,1,2,3,4,5,6,7,8,9,0},Table3[[#This Row],[Last Funding Amount - ORIG]]&amp;"0123456789"))-1)</f>
        <v/>
      </c>
      <c r="E13217" t="s">
        <v>112</v>
      </c>
      <c r="F13217" s="1">
        <v>500000</v>
      </c>
      <c r="G13217">
        <v>1</v>
      </c>
      <c r="H13217">
        <v>1</v>
      </c>
    </row>
    <row r="13218" spans="1:8" x14ac:dyDescent="0.2">
      <c r="A13218" t="s">
        <v>15229</v>
      </c>
      <c r="B13218" s="1">
        <v>725000</v>
      </c>
      <c r="C1321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725000</v>
      </c>
      <c r="D13218" s="6" t="str">
        <f>LEFT(Table3[[#This Row],[Last Funding Amount - ORIG]],MIN(FIND({0,1,2,3,4,5,6,7,8,9,0},Table3[[#This Row],[Last Funding Amount - ORIG]]&amp;"0123456789"))-1)</f>
        <v/>
      </c>
      <c r="E13218" t="s">
        <v>112</v>
      </c>
      <c r="F13218" s="1">
        <v>1050000</v>
      </c>
    </row>
    <row r="13219" spans="1:8" x14ac:dyDescent="0.2">
      <c r="A13219" t="s">
        <v>15230</v>
      </c>
      <c r="B13219" s="1">
        <v>650000</v>
      </c>
      <c r="C1321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650000</v>
      </c>
      <c r="D13219" s="6" t="str">
        <f>LEFT(Table3[[#This Row],[Last Funding Amount - ORIG]],MIN(FIND({0,1,2,3,4,5,6,7,8,9,0},Table3[[#This Row],[Last Funding Amount - ORIG]]&amp;"0123456789"))-1)</f>
        <v/>
      </c>
      <c r="E13219" t="s">
        <v>13</v>
      </c>
      <c r="F13219" s="1">
        <v>1097822</v>
      </c>
    </row>
    <row r="13220" spans="1:8" x14ac:dyDescent="0.2">
      <c r="A13220" t="s">
        <v>15231</v>
      </c>
      <c r="B13220" t="s">
        <v>477</v>
      </c>
      <c r="C1322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</v>
      </c>
      <c r="D13220" s="5" t="str">
        <f>LEFT(Table3[[#This Row],[Last Funding Amount - ORIG]],MIN(FIND({0,1,2,3,4,5,6,7,8,9,0},Table3[[#This Row],[Last Funding Amount - ORIG]]&amp;"0123456789"))-1)</f>
        <v>‰âÂ</v>
      </c>
      <c r="E13220" t="s">
        <v>22</v>
      </c>
      <c r="F13220" t="s">
        <v>259</v>
      </c>
      <c r="H13220">
        <v>1</v>
      </c>
    </row>
    <row r="13221" spans="1:8" x14ac:dyDescent="0.2">
      <c r="A13221" t="s">
        <v>15232</v>
      </c>
      <c r="B13221" t="s">
        <v>798</v>
      </c>
      <c r="C1322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</v>
      </c>
      <c r="D13221" s="5" t="str">
        <f>LEFT(Table3[[#This Row],[Last Funding Amount - ORIG]],MIN(FIND({0,1,2,3,4,5,6,7,8,9,0},Table3[[#This Row],[Last Funding Amount - ORIG]]&amp;"0123456789"))-1)</f>
        <v>å£</v>
      </c>
      <c r="E13221" t="s">
        <v>20</v>
      </c>
      <c r="F13221" t="s">
        <v>15192</v>
      </c>
      <c r="H13221">
        <v>1</v>
      </c>
    </row>
    <row r="13222" spans="1:8" x14ac:dyDescent="0.2">
      <c r="A13222" t="s">
        <v>15233</v>
      </c>
      <c r="B13222" s="1">
        <v>4250000</v>
      </c>
      <c r="C1322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4250000</v>
      </c>
      <c r="D13222" s="6" t="str">
        <f>LEFT(Table3[[#This Row],[Last Funding Amount - ORIG]],MIN(FIND({0,1,2,3,4,5,6,7,8,9,0},Table3[[#This Row],[Last Funding Amount - ORIG]]&amp;"0123456789"))-1)</f>
        <v/>
      </c>
      <c r="E13222" t="s">
        <v>314</v>
      </c>
      <c r="F13222" s="1">
        <v>4250000</v>
      </c>
      <c r="G13222">
        <v>1</v>
      </c>
      <c r="H13222">
        <v>1</v>
      </c>
    </row>
    <row r="13223" spans="1:8" x14ac:dyDescent="0.2">
      <c r="A13223" t="s">
        <v>15234</v>
      </c>
      <c r="B13223" t="s">
        <v>13233</v>
      </c>
      <c r="C1322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5000000</v>
      </c>
      <c r="D13223" s="5" t="str">
        <f>LEFT(Table3[[#This Row],[Last Funding Amount - ORIG]],MIN(FIND({0,1,2,3,4,5,6,7,8,9,0},Table3[[#This Row],[Last Funding Amount - ORIG]]&amp;"0123456789"))-1)</f>
        <v>SEK</v>
      </c>
      <c r="E13223" t="s">
        <v>208</v>
      </c>
      <c r="F13223" t="s">
        <v>15235</v>
      </c>
      <c r="H13223">
        <v>2</v>
      </c>
    </row>
    <row r="13224" spans="1:8" x14ac:dyDescent="0.2">
      <c r="A13224" t="s">
        <v>15236</v>
      </c>
      <c r="B13224" t="s">
        <v>1543</v>
      </c>
      <c r="C1322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3000000</v>
      </c>
      <c r="D13224" s="5" t="str">
        <f>LEFT(Table3[[#This Row],[Last Funding Amount - ORIG]],MIN(FIND({0,1,2,3,4,5,6,7,8,9,0},Table3[[#This Row],[Last Funding Amount - ORIG]]&amp;"0123456789"))-1)</f>
        <v>‰âÂ</v>
      </c>
      <c r="E13224" t="s">
        <v>112</v>
      </c>
      <c r="F13224" t="s">
        <v>1544</v>
      </c>
    </row>
    <row r="13225" spans="1:8" x14ac:dyDescent="0.2">
      <c r="A13225" t="s">
        <v>15237</v>
      </c>
      <c r="B13225" s="1">
        <v>55000000</v>
      </c>
      <c r="C1322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55000000</v>
      </c>
      <c r="D13225" s="6" t="str">
        <f>LEFT(Table3[[#This Row],[Last Funding Amount - ORIG]],MIN(FIND({0,1,2,3,4,5,6,7,8,9,0},Table3[[#This Row],[Last Funding Amount - ORIG]]&amp;"0123456789"))-1)</f>
        <v/>
      </c>
      <c r="E13225" t="s">
        <v>16</v>
      </c>
      <c r="F13225" s="1">
        <v>55000000</v>
      </c>
      <c r="G13225">
        <v>1</v>
      </c>
      <c r="H13225">
        <v>3</v>
      </c>
    </row>
    <row r="13226" spans="1:8" x14ac:dyDescent="0.2">
      <c r="A13226" t="s">
        <v>15238</v>
      </c>
      <c r="B13226" t="s">
        <v>15239</v>
      </c>
      <c r="C1322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720000</v>
      </c>
      <c r="D13226" s="5" t="str">
        <f>LEFT(Table3[[#This Row],[Last Funding Amount - ORIG]],MIN(FIND({0,1,2,3,4,5,6,7,8,9,0},Table3[[#This Row],[Last Funding Amount - ORIG]]&amp;"0123456789"))-1)</f>
        <v>å£</v>
      </c>
      <c r="E13226" t="s">
        <v>22</v>
      </c>
      <c r="F13226" t="s">
        <v>15240</v>
      </c>
      <c r="G13226">
        <v>2</v>
      </c>
      <c r="H13226">
        <v>3</v>
      </c>
    </row>
    <row r="13227" spans="1:8" x14ac:dyDescent="0.2">
      <c r="A13227" t="s">
        <v>15241</v>
      </c>
      <c r="B13227" s="1">
        <v>350000</v>
      </c>
      <c r="C1322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350000</v>
      </c>
      <c r="D13227" s="6" t="str">
        <f>LEFT(Table3[[#This Row],[Last Funding Amount - ORIG]],MIN(FIND({0,1,2,3,4,5,6,7,8,9,0},Table3[[#This Row],[Last Funding Amount - ORIG]]&amp;"0123456789"))-1)</f>
        <v/>
      </c>
      <c r="E13227" t="s">
        <v>112</v>
      </c>
      <c r="F13227" s="1">
        <v>350000</v>
      </c>
      <c r="H13227">
        <v>2</v>
      </c>
    </row>
    <row r="13228" spans="1:8" x14ac:dyDescent="0.2">
      <c r="A13228" t="s">
        <v>15242</v>
      </c>
      <c r="B13228" s="1">
        <v>4200000</v>
      </c>
      <c r="C1322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4200000</v>
      </c>
      <c r="D13228" s="6" t="str">
        <f>LEFT(Table3[[#This Row],[Last Funding Amount - ORIG]],MIN(FIND({0,1,2,3,4,5,6,7,8,9,0},Table3[[#This Row],[Last Funding Amount - ORIG]]&amp;"0123456789"))-1)</f>
        <v/>
      </c>
      <c r="E13228" t="s">
        <v>13</v>
      </c>
      <c r="F13228" s="1">
        <v>4200000</v>
      </c>
      <c r="G13228">
        <v>1</v>
      </c>
      <c r="H13228">
        <v>1</v>
      </c>
    </row>
    <row r="13229" spans="1:8" x14ac:dyDescent="0.2">
      <c r="A13229" t="s">
        <v>15243</v>
      </c>
      <c r="B13229" s="1">
        <v>1000000</v>
      </c>
      <c r="C1322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13229" s="6" t="str">
        <f>LEFT(Table3[[#This Row],[Last Funding Amount - ORIG]],MIN(FIND({0,1,2,3,4,5,6,7,8,9,0},Table3[[#This Row],[Last Funding Amount - ORIG]]&amp;"0123456789"))-1)</f>
        <v/>
      </c>
      <c r="E13229" t="s">
        <v>112</v>
      </c>
      <c r="F13229" s="1">
        <v>1000000</v>
      </c>
      <c r="H13229">
        <v>1</v>
      </c>
    </row>
    <row r="13230" spans="1:8" x14ac:dyDescent="0.2">
      <c r="A13230" t="s">
        <v>15244</v>
      </c>
      <c r="B13230" t="s">
        <v>15245</v>
      </c>
      <c r="C1323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650000</v>
      </c>
      <c r="D13230" s="5" t="str">
        <f>LEFT(Table3[[#This Row],[Last Funding Amount - ORIG]],MIN(FIND({0,1,2,3,4,5,6,7,8,9,0},Table3[[#This Row],[Last Funding Amount - ORIG]]&amp;"0123456789"))-1)</f>
        <v>SEK</v>
      </c>
      <c r="E13230" t="s">
        <v>208</v>
      </c>
      <c r="F13230" s="1">
        <v>110636</v>
      </c>
      <c r="H13230">
        <v>2</v>
      </c>
    </row>
    <row r="13231" spans="1:8" x14ac:dyDescent="0.2">
      <c r="A13231" t="s">
        <v>15246</v>
      </c>
      <c r="B13231" s="1">
        <v>1503000</v>
      </c>
      <c r="C1323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1503000</v>
      </c>
      <c r="D13231" s="6" t="str">
        <f>LEFT(Table3[[#This Row],[Last Funding Amount - ORIG]],MIN(FIND({0,1,2,3,4,5,6,7,8,9,0},Table3[[#This Row],[Last Funding Amount - ORIG]]&amp;"0123456789"))-1)</f>
        <v/>
      </c>
      <c r="E13231" t="s">
        <v>13</v>
      </c>
      <c r="F13231" s="1">
        <v>2503000</v>
      </c>
      <c r="H13231">
        <v>2</v>
      </c>
    </row>
    <row r="13232" spans="1:8" x14ac:dyDescent="0.2">
      <c r="A13232" t="s">
        <v>15247</v>
      </c>
      <c r="B13232" s="1">
        <v>1200000</v>
      </c>
      <c r="C1323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1200000</v>
      </c>
      <c r="D13232" s="6" t="str">
        <f>LEFT(Table3[[#This Row],[Last Funding Amount - ORIG]],MIN(FIND({0,1,2,3,4,5,6,7,8,9,0},Table3[[#This Row],[Last Funding Amount - ORIG]]&amp;"0123456789"))-1)</f>
        <v/>
      </c>
      <c r="E13232" t="s">
        <v>112</v>
      </c>
      <c r="F13232" s="1">
        <v>1200000</v>
      </c>
      <c r="H13232">
        <v>1</v>
      </c>
    </row>
    <row r="13233" spans="1:8" x14ac:dyDescent="0.2">
      <c r="A13233" t="s">
        <v>15248</v>
      </c>
      <c r="B13233" s="1">
        <v>309281</v>
      </c>
      <c r="C1323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309281</v>
      </c>
      <c r="D13233" s="6" t="str">
        <f>LEFT(Table3[[#This Row],[Last Funding Amount - ORIG]],MIN(FIND({0,1,2,3,4,5,6,7,8,9,0},Table3[[#This Row],[Last Funding Amount - ORIG]]&amp;"0123456789"))-1)</f>
        <v/>
      </c>
      <c r="E13233" t="s">
        <v>13</v>
      </c>
      <c r="F13233" s="1">
        <v>1665281</v>
      </c>
    </row>
    <row r="13234" spans="1:8" x14ac:dyDescent="0.2">
      <c r="A13234" t="s">
        <v>15249</v>
      </c>
      <c r="B13234" s="1">
        <v>200000</v>
      </c>
      <c r="C1323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</v>
      </c>
      <c r="D13234" s="6" t="str">
        <f>LEFT(Table3[[#This Row],[Last Funding Amount - ORIG]],MIN(FIND({0,1,2,3,4,5,6,7,8,9,0},Table3[[#This Row],[Last Funding Amount - ORIG]]&amp;"0123456789"))-1)</f>
        <v/>
      </c>
      <c r="E13234" t="s">
        <v>112</v>
      </c>
      <c r="F13234" s="1">
        <v>220541</v>
      </c>
      <c r="H13234">
        <v>3</v>
      </c>
    </row>
    <row r="13235" spans="1:8" x14ac:dyDescent="0.2">
      <c r="A13235" t="s">
        <v>15250</v>
      </c>
      <c r="B13235" s="1">
        <v>1400000</v>
      </c>
      <c r="C1323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1400000</v>
      </c>
      <c r="D13235" s="6" t="str">
        <f>LEFT(Table3[[#This Row],[Last Funding Amount - ORIG]],MIN(FIND({0,1,2,3,4,5,6,7,8,9,0},Table3[[#This Row],[Last Funding Amount - ORIG]]&amp;"0123456789"))-1)</f>
        <v/>
      </c>
      <c r="E13235" t="s">
        <v>112</v>
      </c>
      <c r="F13235" s="1">
        <v>1400000</v>
      </c>
      <c r="H13235">
        <v>1</v>
      </c>
    </row>
    <row r="13236" spans="1:8" x14ac:dyDescent="0.2">
      <c r="A13236" t="s">
        <v>15251</v>
      </c>
      <c r="B13236" t="s">
        <v>477</v>
      </c>
      <c r="C1323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</v>
      </c>
      <c r="D13236" s="5" t="str">
        <f>LEFT(Table3[[#This Row],[Last Funding Amount - ORIG]],MIN(FIND({0,1,2,3,4,5,6,7,8,9,0},Table3[[#This Row],[Last Funding Amount - ORIG]]&amp;"0123456789"))-1)</f>
        <v>‰âÂ</v>
      </c>
      <c r="E13236" t="s">
        <v>112</v>
      </c>
      <c r="F13236" t="s">
        <v>478</v>
      </c>
    </row>
    <row r="13237" spans="1:8" x14ac:dyDescent="0.2">
      <c r="A13237" t="s">
        <v>15252</v>
      </c>
      <c r="B13237" t="s">
        <v>2405</v>
      </c>
      <c r="C1323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</v>
      </c>
      <c r="D13237" s="5" t="str">
        <f>LEFT(Table3[[#This Row],[Last Funding Amount - ORIG]],MIN(FIND({0,1,2,3,4,5,6,7,8,9,0},Table3[[#This Row],[Last Funding Amount - ORIG]]&amp;"0123456789"))-1)</f>
        <v>‰âÂ</v>
      </c>
      <c r="E13237" t="s">
        <v>112</v>
      </c>
      <c r="F13237" t="s">
        <v>2726</v>
      </c>
      <c r="H13237">
        <v>2</v>
      </c>
    </row>
    <row r="13238" spans="1:8" x14ac:dyDescent="0.2">
      <c r="A13238" t="s">
        <v>15253</v>
      </c>
      <c r="B13238" t="s">
        <v>477</v>
      </c>
      <c r="C1323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</v>
      </c>
      <c r="D13238" s="5" t="str">
        <f>LEFT(Table3[[#This Row],[Last Funding Amount - ORIG]],MIN(FIND({0,1,2,3,4,5,6,7,8,9,0},Table3[[#This Row],[Last Funding Amount - ORIG]]&amp;"0123456789"))-1)</f>
        <v>‰âÂ</v>
      </c>
      <c r="E13238" t="s">
        <v>112</v>
      </c>
      <c r="F13238" t="s">
        <v>478</v>
      </c>
    </row>
    <row r="13239" spans="1:8" x14ac:dyDescent="0.2">
      <c r="A13239" t="s">
        <v>15254</v>
      </c>
      <c r="B13239" s="1">
        <v>1000000</v>
      </c>
      <c r="C1323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13239" s="6" t="str">
        <f>LEFT(Table3[[#This Row],[Last Funding Amount - ORIG]],MIN(FIND({0,1,2,3,4,5,6,7,8,9,0},Table3[[#This Row],[Last Funding Amount - ORIG]]&amp;"0123456789"))-1)</f>
        <v/>
      </c>
      <c r="E13239" t="s">
        <v>22</v>
      </c>
      <c r="F13239" s="1">
        <v>1000000</v>
      </c>
      <c r="G13239">
        <v>1</v>
      </c>
      <c r="H13239">
        <v>1</v>
      </c>
    </row>
    <row r="13240" spans="1:8" x14ac:dyDescent="0.2">
      <c r="A13240" t="s">
        <v>15255</v>
      </c>
      <c r="B13240" s="1">
        <v>945000</v>
      </c>
      <c r="C1324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945000</v>
      </c>
      <c r="D13240" s="6" t="str">
        <f>LEFT(Table3[[#This Row],[Last Funding Amount - ORIG]],MIN(FIND({0,1,2,3,4,5,6,7,8,9,0},Table3[[#This Row],[Last Funding Amount - ORIG]]&amp;"0123456789"))-1)</f>
        <v/>
      </c>
      <c r="E13240" t="s">
        <v>112</v>
      </c>
      <c r="F13240" s="1">
        <v>945000</v>
      </c>
    </row>
    <row r="13241" spans="1:8" x14ac:dyDescent="0.2">
      <c r="A13241" t="s">
        <v>15256</v>
      </c>
      <c r="B13241" t="s">
        <v>477</v>
      </c>
      <c r="C1324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</v>
      </c>
      <c r="D13241" s="5" t="str">
        <f>LEFT(Table3[[#This Row],[Last Funding Amount - ORIG]],MIN(FIND({0,1,2,3,4,5,6,7,8,9,0},Table3[[#This Row],[Last Funding Amount - ORIG]]&amp;"0123456789"))-1)</f>
        <v>‰âÂ</v>
      </c>
      <c r="E13241" t="s">
        <v>112</v>
      </c>
      <c r="F13241" t="s">
        <v>478</v>
      </c>
      <c r="G13241">
        <v>2</v>
      </c>
      <c r="H13241">
        <v>2</v>
      </c>
    </row>
    <row r="13242" spans="1:8" x14ac:dyDescent="0.2">
      <c r="A13242" t="s">
        <v>15257</v>
      </c>
      <c r="B13242" t="s">
        <v>15258</v>
      </c>
      <c r="C1324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6350000</v>
      </c>
      <c r="D13242" s="5" t="str">
        <f>LEFT(Table3[[#This Row],[Last Funding Amount - ORIG]],MIN(FIND({0,1,2,3,4,5,6,7,8,9,0},Table3[[#This Row],[Last Funding Amount - ORIG]]&amp;"0123456789"))-1)</f>
        <v>‰âÂ</v>
      </c>
      <c r="E13242" t="s">
        <v>314</v>
      </c>
      <c r="F13242" t="s">
        <v>15259</v>
      </c>
      <c r="G13242">
        <v>1</v>
      </c>
      <c r="H13242">
        <v>1</v>
      </c>
    </row>
    <row r="13243" spans="1:8" x14ac:dyDescent="0.2">
      <c r="A13243" t="s">
        <v>15260</v>
      </c>
      <c r="B13243" s="1">
        <v>100000</v>
      </c>
      <c r="C1324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</v>
      </c>
      <c r="D13243" s="6" t="str">
        <f>LEFT(Table3[[#This Row],[Last Funding Amount - ORIG]],MIN(FIND({0,1,2,3,4,5,6,7,8,9,0},Table3[[#This Row],[Last Funding Amount - ORIG]]&amp;"0123456789"))-1)</f>
        <v/>
      </c>
      <c r="E13243" t="s">
        <v>112</v>
      </c>
      <c r="F13243" s="1">
        <v>200000</v>
      </c>
      <c r="H13243">
        <v>2</v>
      </c>
    </row>
    <row r="13244" spans="1:8" x14ac:dyDescent="0.2">
      <c r="A13244" t="s">
        <v>15261</v>
      </c>
      <c r="C1324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3244" s="6" t="str">
        <f>LEFT(Table3[[#This Row],[Last Funding Amount - ORIG]],MIN(FIND({0,1,2,3,4,5,6,7,8,9,0},Table3[[#This Row],[Last Funding Amount - ORIG]]&amp;"0123456789"))-1)</f>
        <v/>
      </c>
      <c r="E13244" t="s">
        <v>112</v>
      </c>
      <c r="F13244" s="1">
        <v>230000</v>
      </c>
      <c r="H13244">
        <v>3</v>
      </c>
    </row>
    <row r="13245" spans="1:8" x14ac:dyDescent="0.2">
      <c r="A13245" t="s">
        <v>15262</v>
      </c>
      <c r="B13245" s="1">
        <v>4000000</v>
      </c>
      <c r="C1324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4000000</v>
      </c>
      <c r="D13245" s="6" t="str">
        <f>LEFT(Table3[[#This Row],[Last Funding Amount - ORIG]],MIN(FIND({0,1,2,3,4,5,6,7,8,9,0},Table3[[#This Row],[Last Funding Amount - ORIG]]&amp;"0123456789"))-1)</f>
        <v/>
      </c>
      <c r="E13245" t="s">
        <v>59</v>
      </c>
      <c r="F13245" s="1">
        <v>4000000</v>
      </c>
      <c r="H13245">
        <v>1</v>
      </c>
    </row>
    <row r="13246" spans="1:8" x14ac:dyDescent="0.2">
      <c r="A13246" t="s">
        <v>15263</v>
      </c>
      <c r="B13246" s="1">
        <v>1600000</v>
      </c>
      <c r="C1324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1600000</v>
      </c>
      <c r="D13246" s="6" t="str">
        <f>LEFT(Table3[[#This Row],[Last Funding Amount - ORIG]],MIN(FIND({0,1,2,3,4,5,6,7,8,9,0},Table3[[#This Row],[Last Funding Amount - ORIG]]&amp;"0123456789"))-1)</f>
        <v/>
      </c>
      <c r="E13246" t="s">
        <v>13</v>
      </c>
      <c r="F13246" s="1">
        <v>1600000</v>
      </c>
      <c r="G13246">
        <v>1</v>
      </c>
      <c r="H13246">
        <v>1</v>
      </c>
    </row>
    <row r="13247" spans="1:8" x14ac:dyDescent="0.2">
      <c r="A13247" t="s">
        <v>15264</v>
      </c>
      <c r="B13247" s="1">
        <v>200000</v>
      </c>
      <c r="C1324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</v>
      </c>
      <c r="D13247" s="6" t="str">
        <f>LEFT(Table3[[#This Row],[Last Funding Amount - ORIG]],MIN(FIND({0,1,2,3,4,5,6,7,8,9,0},Table3[[#This Row],[Last Funding Amount - ORIG]]&amp;"0123456789"))-1)</f>
        <v/>
      </c>
      <c r="E13247" t="s">
        <v>20</v>
      </c>
      <c r="F13247" s="1">
        <v>200000</v>
      </c>
      <c r="H13247">
        <v>1</v>
      </c>
    </row>
    <row r="13248" spans="1:8" x14ac:dyDescent="0.2">
      <c r="A13248" t="s">
        <v>15265</v>
      </c>
      <c r="B13248" s="1">
        <v>100000</v>
      </c>
      <c r="C1324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</v>
      </c>
      <c r="D13248" s="6" t="str">
        <f>LEFT(Table3[[#This Row],[Last Funding Amount - ORIG]],MIN(FIND({0,1,2,3,4,5,6,7,8,9,0},Table3[[#This Row],[Last Funding Amount - ORIG]]&amp;"0123456789"))-1)</f>
        <v/>
      </c>
      <c r="E13248" t="s">
        <v>314</v>
      </c>
      <c r="F13248" s="1">
        <v>2140000</v>
      </c>
      <c r="H13248">
        <v>1</v>
      </c>
    </row>
    <row r="13249" spans="1:8" x14ac:dyDescent="0.2">
      <c r="A13249" t="s">
        <v>15266</v>
      </c>
      <c r="C1324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3249" s="6" t="str">
        <f>LEFT(Table3[[#This Row],[Last Funding Amount - ORIG]],MIN(FIND({0,1,2,3,4,5,6,7,8,9,0},Table3[[#This Row],[Last Funding Amount - ORIG]]&amp;"0123456789"))-1)</f>
        <v/>
      </c>
      <c r="E13249" t="s">
        <v>112</v>
      </c>
      <c r="F13249" t="s">
        <v>654</v>
      </c>
      <c r="G13249">
        <v>1</v>
      </c>
      <c r="H13249">
        <v>4</v>
      </c>
    </row>
    <row r="13250" spans="1:8" x14ac:dyDescent="0.2">
      <c r="A13250" t="s">
        <v>15267</v>
      </c>
      <c r="B13250" t="s">
        <v>15268</v>
      </c>
      <c r="C1325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25000000</v>
      </c>
      <c r="D13250" s="5" t="str">
        <f>LEFT(Table3[[#This Row],[Last Funding Amount - ORIG]],MIN(FIND({0,1,2,3,4,5,6,7,8,9,0},Table3[[#This Row],[Last Funding Amount - ORIG]]&amp;"0123456789"))-1)</f>
        <v>SEK</v>
      </c>
      <c r="E13250" t="s">
        <v>208</v>
      </c>
      <c r="F13250" t="s">
        <v>15269</v>
      </c>
    </row>
    <row r="13251" spans="1:8" x14ac:dyDescent="0.2">
      <c r="A13251" t="s">
        <v>15270</v>
      </c>
      <c r="C1325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3251" s="6" t="str">
        <f>LEFT(Table3[[#This Row],[Last Funding Amount - ORIG]],MIN(FIND({0,1,2,3,4,5,6,7,8,9,0},Table3[[#This Row],[Last Funding Amount - ORIG]]&amp;"0123456789"))-1)</f>
        <v/>
      </c>
      <c r="E13251" t="s">
        <v>13</v>
      </c>
      <c r="F13251" s="1">
        <v>380000</v>
      </c>
      <c r="H13251">
        <v>2</v>
      </c>
    </row>
    <row r="13252" spans="1:8" x14ac:dyDescent="0.2">
      <c r="A13252" t="s">
        <v>15271</v>
      </c>
      <c r="B13252" s="1">
        <v>298000</v>
      </c>
      <c r="C1325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298000</v>
      </c>
      <c r="D13252" s="6" t="str">
        <f>LEFT(Table3[[#This Row],[Last Funding Amount - ORIG]],MIN(FIND({0,1,2,3,4,5,6,7,8,9,0},Table3[[#This Row],[Last Funding Amount - ORIG]]&amp;"0123456789"))-1)</f>
        <v/>
      </c>
      <c r="E13252" t="s">
        <v>112</v>
      </c>
      <c r="F13252" s="1">
        <v>298000</v>
      </c>
      <c r="G13252">
        <v>1</v>
      </c>
      <c r="H13252">
        <v>1</v>
      </c>
    </row>
    <row r="13253" spans="1:8" x14ac:dyDescent="0.2">
      <c r="A13253" t="s">
        <v>15272</v>
      </c>
      <c r="B13253" s="1">
        <v>50000</v>
      </c>
      <c r="C1325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</v>
      </c>
      <c r="D13253" s="6" t="str">
        <f>LEFT(Table3[[#This Row],[Last Funding Amount - ORIG]],MIN(FIND({0,1,2,3,4,5,6,7,8,9,0},Table3[[#This Row],[Last Funding Amount - ORIG]]&amp;"0123456789"))-1)</f>
        <v/>
      </c>
      <c r="E13253" t="s">
        <v>112</v>
      </c>
      <c r="F13253" s="1">
        <v>50000</v>
      </c>
      <c r="G13253">
        <v>1</v>
      </c>
      <c r="H13253">
        <v>1</v>
      </c>
    </row>
    <row r="13254" spans="1:8" x14ac:dyDescent="0.2">
      <c r="A13254" t="s">
        <v>15273</v>
      </c>
      <c r="B13254" s="1">
        <v>400000</v>
      </c>
      <c r="C1325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400000</v>
      </c>
      <c r="D13254" s="6" t="str">
        <f>LEFT(Table3[[#This Row],[Last Funding Amount - ORIG]],MIN(FIND({0,1,2,3,4,5,6,7,8,9,0},Table3[[#This Row],[Last Funding Amount - ORIG]]&amp;"0123456789"))-1)</f>
        <v/>
      </c>
      <c r="E13254" t="s">
        <v>112</v>
      </c>
      <c r="F13254" s="1">
        <v>400000</v>
      </c>
      <c r="H13254">
        <v>7</v>
      </c>
    </row>
    <row r="13255" spans="1:8" x14ac:dyDescent="0.2">
      <c r="A13255" t="s">
        <v>15274</v>
      </c>
      <c r="B13255" s="1">
        <v>1135000</v>
      </c>
      <c r="C1325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1135000</v>
      </c>
      <c r="D13255" s="6" t="str">
        <f>LEFT(Table3[[#This Row],[Last Funding Amount - ORIG]],MIN(FIND({0,1,2,3,4,5,6,7,8,9,0},Table3[[#This Row],[Last Funding Amount - ORIG]]&amp;"0123456789"))-1)</f>
        <v/>
      </c>
      <c r="E13255" t="s">
        <v>13</v>
      </c>
      <c r="F13255" s="1">
        <v>2037535</v>
      </c>
    </row>
    <row r="13256" spans="1:8" x14ac:dyDescent="0.2">
      <c r="A13256" t="s">
        <v>15275</v>
      </c>
      <c r="B13256" s="1">
        <v>1200000</v>
      </c>
      <c r="C1325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1200000</v>
      </c>
      <c r="D13256" s="6" t="str">
        <f>LEFT(Table3[[#This Row],[Last Funding Amount - ORIG]],MIN(FIND({0,1,2,3,4,5,6,7,8,9,0},Table3[[#This Row],[Last Funding Amount - ORIG]]&amp;"0123456789"))-1)</f>
        <v/>
      </c>
      <c r="E13256" t="s">
        <v>13</v>
      </c>
      <c r="F13256" s="1">
        <v>1200000</v>
      </c>
    </row>
    <row r="13257" spans="1:8" x14ac:dyDescent="0.2">
      <c r="A13257" t="s">
        <v>15276</v>
      </c>
      <c r="B13257" s="1">
        <v>3100000</v>
      </c>
      <c r="C1325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3100000</v>
      </c>
      <c r="D13257" s="6" t="str">
        <f>LEFT(Table3[[#This Row],[Last Funding Amount - ORIG]],MIN(FIND({0,1,2,3,4,5,6,7,8,9,0},Table3[[#This Row],[Last Funding Amount - ORIG]]&amp;"0123456789"))-1)</f>
        <v/>
      </c>
      <c r="E13257" t="s">
        <v>314</v>
      </c>
      <c r="F13257" s="1">
        <v>3100000</v>
      </c>
      <c r="H13257">
        <v>1</v>
      </c>
    </row>
    <row r="13258" spans="1:8" x14ac:dyDescent="0.2">
      <c r="A13258" t="s">
        <v>15277</v>
      </c>
      <c r="B13258" t="s">
        <v>612</v>
      </c>
      <c r="C1325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350000</v>
      </c>
      <c r="D13258" s="5" t="str">
        <f>LEFT(Table3[[#This Row],[Last Funding Amount - ORIG]],MIN(FIND({0,1,2,3,4,5,6,7,8,9,0},Table3[[#This Row],[Last Funding Amount - ORIG]]&amp;"0123456789"))-1)</f>
        <v>‰âÂ</v>
      </c>
      <c r="E13258" t="s">
        <v>20</v>
      </c>
      <c r="F13258" t="s">
        <v>2258</v>
      </c>
    </row>
    <row r="13259" spans="1:8" x14ac:dyDescent="0.2">
      <c r="A13259" t="s">
        <v>15278</v>
      </c>
      <c r="B13259" t="s">
        <v>2405</v>
      </c>
      <c r="C1325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</v>
      </c>
      <c r="D13259" s="5" t="str">
        <f>LEFT(Table3[[#This Row],[Last Funding Amount - ORIG]],MIN(FIND({0,1,2,3,4,5,6,7,8,9,0},Table3[[#This Row],[Last Funding Amount - ORIG]]&amp;"0123456789"))-1)</f>
        <v>‰âÂ</v>
      </c>
      <c r="E13259" t="s">
        <v>59</v>
      </c>
      <c r="F13259" t="s">
        <v>2726</v>
      </c>
    </row>
    <row r="13260" spans="1:8" x14ac:dyDescent="0.2">
      <c r="A13260" t="s">
        <v>15279</v>
      </c>
      <c r="B13260" s="1">
        <v>415998</v>
      </c>
      <c r="C1326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415998</v>
      </c>
      <c r="D13260" s="6" t="str">
        <f>LEFT(Table3[[#This Row],[Last Funding Amount - ORIG]],MIN(FIND({0,1,2,3,4,5,6,7,8,9,0},Table3[[#This Row],[Last Funding Amount - ORIG]]&amp;"0123456789"))-1)</f>
        <v/>
      </c>
      <c r="E13260" t="s">
        <v>13</v>
      </c>
      <c r="F13260" s="1">
        <v>2125498</v>
      </c>
    </row>
    <row r="13261" spans="1:8" x14ac:dyDescent="0.2">
      <c r="A13261" t="s">
        <v>15280</v>
      </c>
      <c r="B13261" s="1">
        <v>1700000</v>
      </c>
      <c r="C1326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1700000</v>
      </c>
      <c r="D13261" s="6" t="str">
        <f>LEFT(Table3[[#This Row],[Last Funding Amount - ORIG]],MIN(FIND({0,1,2,3,4,5,6,7,8,9,0},Table3[[#This Row],[Last Funding Amount - ORIG]]&amp;"0123456789"))-1)</f>
        <v/>
      </c>
      <c r="E13261" t="s">
        <v>112</v>
      </c>
      <c r="F13261" s="1">
        <v>2700000</v>
      </c>
      <c r="G13261">
        <v>1</v>
      </c>
      <c r="H13261">
        <v>1</v>
      </c>
    </row>
    <row r="13262" spans="1:8" x14ac:dyDescent="0.2">
      <c r="A13262" t="s">
        <v>15281</v>
      </c>
      <c r="B13262" s="1">
        <v>294000</v>
      </c>
      <c r="C1326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294000</v>
      </c>
      <c r="D13262" s="6" t="str">
        <f>LEFT(Table3[[#This Row],[Last Funding Amount - ORIG]],MIN(FIND({0,1,2,3,4,5,6,7,8,9,0},Table3[[#This Row],[Last Funding Amount - ORIG]]&amp;"0123456789"))-1)</f>
        <v/>
      </c>
      <c r="E13262" t="s">
        <v>112</v>
      </c>
      <c r="F13262" s="1">
        <v>294000</v>
      </c>
      <c r="G13262">
        <v>1</v>
      </c>
      <c r="H13262">
        <v>4</v>
      </c>
    </row>
    <row r="13263" spans="1:8" x14ac:dyDescent="0.2">
      <c r="A13263" t="s">
        <v>15282</v>
      </c>
      <c r="B13263" s="1">
        <v>3171726</v>
      </c>
      <c r="C1326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3171726</v>
      </c>
      <c r="D13263" s="6" t="str">
        <f>LEFT(Table3[[#This Row],[Last Funding Amount - ORIG]],MIN(FIND({0,1,2,3,4,5,6,7,8,9,0},Table3[[#This Row],[Last Funding Amount - ORIG]]&amp;"0123456789"))-1)</f>
        <v/>
      </c>
      <c r="E13263" t="s">
        <v>13</v>
      </c>
      <c r="F13263" s="1">
        <v>3171726</v>
      </c>
    </row>
    <row r="13264" spans="1:8" x14ac:dyDescent="0.2">
      <c r="A13264" t="s">
        <v>15283</v>
      </c>
      <c r="B13264" t="s">
        <v>711</v>
      </c>
      <c r="C1326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</v>
      </c>
      <c r="D13264" s="5" t="str">
        <f>LEFT(Table3[[#This Row],[Last Funding Amount - ORIG]],MIN(FIND({0,1,2,3,4,5,6,7,8,9,0},Table3[[#This Row],[Last Funding Amount - ORIG]]&amp;"0123456789"))-1)</f>
        <v>å£</v>
      </c>
      <c r="E13264" t="s">
        <v>13</v>
      </c>
      <c r="F13264" t="s">
        <v>712</v>
      </c>
      <c r="G13264">
        <v>1</v>
      </c>
      <c r="H13264">
        <v>1</v>
      </c>
    </row>
    <row r="13265" spans="1:8" x14ac:dyDescent="0.2">
      <c r="A13265" t="s">
        <v>15284</v>
      </c>
      <c r="B13265" t="s">
        <v>15285</v>
      </c>
      <c r="C1326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60000</v>
      </c>
      <c r="D13265" s="5" t="str">
        <f>LEFT(Table3[[#This Row],[Last Funding Amount - ORIG]],MIN(FIND({0,1,2,3,4,5,6,7,8,9,0},Table3[[#This Row],[Last Funding Amount - ORIG]]&amp;"0123456789"))-1)</f>
        <v>A$</v>
      </c>
      <c r="E13265" t="s">
        <v>112</v>
      </c>
      <c r="F13265" t="s">
        <v>15286</v>
      </c>
      <c r="H13265">
        <v>3</v>
      </c>
    </row>
    <row r="13266" spans="1:8" x14ac:dyDescent="0.2">
      <c r="A13266" t="s">
        <v>15287</v>
      </c>
      <c r="B13266" s="1">
        <v>500000</v>
      </c>
      <c r="C1326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</v>
      </c>
      <c r="D13266" s="6" t="str">
        <f>LEFT(Table3[[#This Row],[Last Funding Amount - ORIG]],MIN(FIND({0,1,2,3,4,5,6,7,8,9,0},Table3[[#This Row],[Last Funding Amount - ORIG]]&amp;"0123456789"))-1)</f>
        <v/>
      </c>
      <c r="E13266" t="s">
        <v>112</v>
      </c>
      <c r="F13266" s="1">
        <v>500000</v>
      </c>
    </row>
    <row r="13267" spans="1:8" x14ac:dyDescent="0.2">
      <c r="A13267" t="s">
        <v>15288</v>
      </c>
      <c r="B13267" s="1">
        <v>170768</v>
      </c>
      <c r="C1326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170768</v>
      </c>
      <c r="D13267" s="6" t="str">
        <f>LEFT(Table3[[#This Row],[Last Funding Amount - ORIG]],MIN(FIND({0,1,2,3,4,5,6,7,8,9,0},Table3[[#This Row],[Last Funding Amount - ORIG]]&amp;"0123456789"))-1)</f>
        <v/>
      </c>
      <c r="E13267" t="s">
        <v>44</v>
      </c>
      <c r="F13267" s="1">
        <v>670768</v>
      </c>
      <c r="G13267">
        <v>1</v>
      </c>
      <c r="H13267">
        <v>1</v>
      </c>
    </row>
    <row r="13268" spans="1:8" x14ac:dyDescent="0.2">
      <c r="A13268" t="s">
        <v>15289</v>
      </c>
      <c r="B13268" t="s">
        <v>477</v>
      </c>
      <c r="C1326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</v>
      </c>
      <c r="D13268" s="5" t="str">
        <f>LEFT(Table3[[#This Row],[Last Funding Amount - ORIG]],MIN(FIND({0,1,2,3,4,5,6,7,8,9,0},Table3[[#This Row],[Last Funding Amount - ORIG]]&amp;"0123456789"))-1)</f>
        <v>‰âÂ</v>
      </c>
      <c r="E13268" t="s">
        <v>20</v>
      </c>
      <c r="F13268" t="s">
        <v>15290</v>
      </c>
      <c r="H13268">
        <v>1</v>
      </c>
    </row>
    <row r="13269" spans="1:8" x14ac:dyDescent="0.2">
      <c r="A13269" t="s">
        <v>15291</v>
      </c>
      <c r="B13269" s="1">
        <v>100000</v>
      </c>
      <c r="C1326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</v>
      </c>
      <c r="D13269" s="6" t="str">
        <f>LEFT(Table3[[#This Row],[Last Funding Amount - ORIG]],MIN(FIND({0,1,2,3,4,5,6,7,8,9,0},Table3[[#This Row],[Last Funding Amount - ORIG]]&amp;"0123456789"))-1)</f>
        <v/>
      </c>
      <c r="E13269" t="s">
        <v>112</v>
      </c>
      <c r="F13269" s="1">
        <v>100000</v>
      </c>
    </row>
    <row r="13270" spans="1:8" x14ac:dyDescent="0.2">
      <c r="A13270" t="s">
        <v>15292</v>
      </c>
      <c r="B13270" s="1">
        <v>135000</v>
      </c>
      <c r="C1327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135000</v>
      </c>
      <c r="D13270" s="6" t="str">
        <f>LEFT(Table3[[#This Row],[Last Funding Amount - ORIG]],MIN(FIND({0,1,2,3,4,5,6,7,8,9,0},Table3[[#This Row],[Last Funding Amount - ORIG]]&amp;"0123456789"))-1)</f>
        <v/>
      </c>
      <c r="E13270" t="s">
        <v>112</v>
      </c>
      <c r="F13270" s="1">
        <v>135000</v>
      </c>
    </row>
    <row r="13271" spans="1:8" x14ac:dyDescent="0.2">
      <c r="A13271" t="s">
        <v>15293</v>
      </c>
      <c r="B13271" s="1">
        <v>100000</v>
      </c>
      <c r="C1327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</v>
      </c>
      <c r="D13271" s="6" t="str">
        <f>LEFT(Table3[[#This Row],[Last Funding Amount - ORIG]],MIN(FIND({0,1,2,3,4,5,6,7,8,9,0},Table3[[#This Row],[Last Funding Amount - ORIG]]&amp;"0123456789"))-1)</f>
        <v/>
      </c>
      <c r="E13271" t="s">
        <v>112</v>
      </c>
      <c r="F13271" s="1">
        <v>680000</v>
      </c>
      <c r="G13271">
        <v>1</v>
      </c>
      <c r="H13271">
        <v>2</v>
      </c>
    </row>
    <row r="13272" spans="1:8" x14ac:dyDescent="0.2">
      <c r="A13272" t="s">
        <v>15294</v>
      </c>
      <c r="B13272" t="s">
        <v>8250</v>
      </c>
      <c r="C1327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6000000</v>
      </c>
      <c r="D13272" s="5" t="str">
        <f>LEFT(Table3[[#This Row],[Last Funding Amount - ORIG]],MIN(FIND({0,1,2,3,4,5,6,7,8,9,0},Table3[[#This Row],[Last Funding Amount - ORIG]]&amp;"0123456789"))-1)</f>
        <v>SEK</v>
      </c>
      <c r="E13272" t="s">
        <v>13</v>
      </c>
      <c r="F13272" t="s">
        <v>12447</v>
      </c>
    </row>
    <row r="13273" spans="1:8" x14ac:dyDescent="0.2">
      <c r="A13273" t="s">
        <v>15295</v>
      </c>
      <c r="B13273" s="1">
        <v>300000</v>
      </c>
      <c r="C1327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</v>
      </c>
      <c r="D13273" s="6" t="str">
        <f>LEFT(Table3[[#This Row],[Last Funding Amount - ORIG]],MIN(FIND({0,1,2,3,4,5,6,7,8,9,0},Table3[[#This Row],[Last Funding Amount - ORIG]]&amp;"0123456789"))-1)</f>
        <v/>
      </c>
      <c r="E13273" t="s">
        <v>20</v>
      </c>
      <c r="F13273" s="1">
        <v>750000</v>
      </c>
    </row>
    <row r="13274" spans="1:8" x14ac:dyDescent="0.2">
      <c r="A13274" t="s">
        <v>15296</v>
      </c>
      <c r="B13274" s="1">
        <v>105000</v>
      </c>
      <c r="C1327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105000</v>
      </c>
      <c r="D13274" s="6" t="str">
        <f>LEFT(Table3[[#This Row],[Last Funding Amount - ORIG]],MIN(FIND({0,1,2,3,4,5,6,7,8,9,0},Table3[[#This Row],[Last Funding Amount - ORIG]]&amp;"0123456789"))-1)</f>
        <v/>
      </c>
      <c r="E13274" t="s">
        <v>20</v>
      </c>
      <c r="F13274" s="1">
        <v>105000</v>
      </c>
      <c r="H13274">
        <v>4</v>
      </c>
    </row>
    <row r="13275" spans="1:8" x14ac:dyDescent="0.2">
      <c r="A13275" t="s">
        <v>15297</v>
      </c>
      <c r="B13275" s="1">
        <v>2000000</v>
      </c>
      <c r="C1327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</v>
      </c>
      <c r="D13275" s="6" t="str">
        <f>LEFT(Table3[[#This Row],[Last Funding Amount - ORIG]],MIN(FIND({0,1,2,3,4,5,6,7,8,9,0},Table3[[#This Row],[Last Funding Amount - ORIG]]&amp;"0123456789"))-1)</f>
        <v/>
      </c>
      <c r="E13275" t="s">
        <v>112</v>
      </c>
      <c r="F13275" s="1">
        <v>2000000</v>
      </c>
    </row>
    <row r="13276" spans="1:8" x14ac:dyDescent="0.2">
      <c r="A13276" t="s">
        <v>15298</v>
      </c>
      <c r="B13276" s="1">
        <v>30000000</v>
      </c>
      <c r="C1327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30000000</v>
      </c>
      <c r="D13276" s="6" t="str">
        <f>LEFT(Table3[[#This Row],[Last Funding Amount - ORIG]],MIN(FIND({0,1,2,3,4,5,6,7,8,9,0},Table3[[#This Row],[Last Funding Amount - ORIG]]&amp;"0123456789"))-1)</f>
        <v/>
      </c>
      <c r="E13276" t="s">
        <v>13</v>
      </c>
      <c r="F13276" s="1">
        <v>30000000</v>
      </c>
    </row>
    <row r="13277" spans="1:8" x14ac:dyDescent="0.2">
      <c r="A13277" t="s">
        <v>15299</v>
      </c>
      <c r="B13277" s="1">
        <v>300000</v>
      </c>
      <c r="C1327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</v>
      </c>
      <c r="D13277" s="6" t="str">
        <f>LEFT(Table3[[#This Row],[Last Funding Amount - ORIG]],MIN(FIND({0,1,2,3,4,5,6,7,8,9,0},Table3[[#This Row],[Last Funding Amount - ORIG]]&amp;"0123456789"))-1)</f>
        <v/>
      </c>
      <c r="E13277" t="s">
        <v>208</v>
      </c>
      <c r="F13277" s="1">
        <v>320000</v>
      </c>
      <c r="G13277">
        <v>1</v>
      </c>
      <c r="H13277">
        <v>3</v>
      </c>
    </row>
    <row r="13278" spans="1:8" x14ac:dyDescent="0.2">
      <c r="A13278" t="s">
        <v>15300</v>
      </c>
      <c r="B13278" s="1">
        <v>425000</v>
      </c>
      <c r="C1327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425000</v>
      </c>
      <c r="D13278" s="6" t="str">
        <f>LEFT(Table3[[#This Row],[Last Funding Amount - ORIG]],MIN(FIND({0,1,2,3,4,5,6,7,8,9,0},Table3[[#This Row],[Last Funding Amount - ORIG]]&amp;"0123456789"))-1)</f>
        <v/>
      </c>
      <c r="E13278" t="s">
        <v>112</v>
      </c>
      <c r="F13278" s="1">
        <v>425000</v>
      </c>
      <c r="G13278">
        <v>1</v>
      </c>
      <c r="H13278">
        <v>1</v>
      </c>
    </row>
    <row r="13279" spans="1:8" x14ac:dyDescent="0.2">
      <c r="A13279" t="s">
        <v>15301</v>
      </c>
      <c r="B13279" s="1">
        <v>120000</v>
      </c>
      <c r="C1327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120000</v>
      </c>
      <c r="D13279" s="6" t="str">
        <f>LEFT(Table3[[#This Row],[Last Funding Amount - ORIG]],MIN(FIND({0,1,2,3,4,5,6,7,8,9,0},Table3[[#This Row],[Last Funding Amount - ORIG]]&amp;"0123456789"))-1)</f>
        <v/>
      </c>
      <c r="E13279" t="s">
        <v>112</v>
      </c>
      <c r="F13279" s="1">
        <v>120000</v>
      </c>
      <c r="G13279">
        <v>1</v>
      </c>
      <c r="H13279">
        <v>3</v>
      </c>
    </row>
    <row r="13280" spans="1:8" x14ac:dyDescent="0.2">
      <c r="A13280" t="s">
        <v>15302</v>
      </c>
      <c r="C1328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3280" s="6" t="str">
        <f>LEFT(Table3[[#This Row],[Last Funding Amount - ORIG]],MIN(FIND({0,1,2,3,4,5,6,7,8,9,0},Table3[[#This Row],[Last Funding Amount - ORIG]]&amp;"0123456789"))-1)</f>
        <v/>
      </c>
      <c r="E13280" t="s">
        <v>112</v>
      </c>
      <c r="F13280" s="1">
        <v>100000</v>
      </c>
      <c r="H13280">
        <v>3</v>
      </c>
    </row>
    <row r="13281" spans="1:8" x14ac:dyDescent="0.2">
      <c r="A13281" t="s">
        <v>15303</v>
      </c>
      <c r="B13281" t="s">
        <v>5479</v>
      </c>
      <c r="C1328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3500000</v>
      </c>
      <c r="D13281" s="5" t="str">
        <f>LEFT(Table3[[#This Row],[Last Funding Amount - ORIG]],MIN(FIND({0,1,2,3,4,5,6,7,8,9,0},Table3[[#This Row],[Last Funding Amount - ORIG]]&amp;"0123456789"))-1)</f>
        <v>‰âÂ</v>
      </c>
      <c r="E13281" t="s">
        <v>13</v>
      </c>
      <c r="F13281" t="s">
        <v>5304</v>
      </c>
      <c r="G13281">
        <v>1</v>
      </c>
      <c r="H13281">
        <v>1</v>
      </c>
    </row>
    <row r="13282" spans="1:8" x14ac:dyDescent="0.2">
      <c r="A13282" t="s">
        <v>15304</v>
      </c>
      <c r="B13282" s="1">
        <v>502000</v>
      </c>
      <c r="C1328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502000</v>
      </c>
      <c r="D13282" s="6" t="str">
        <f>LEFT(Table3[[#This Row],[Last Funding Amount - ORIG]],MIN(FIND({0,1,2,3,4,5,6,7,8,9,0},Table3[[#This Row],[Last Funding Amount - ORIG]]&amp;"0123456789"))-1)</f>
        <v/>
      </c>
      <c r="E13282" t="s">
        <v>56</v>
      </c>
      <c r="F13282" s="1">
        <v>804568</v>
      </c>
      <c r="H13282">
        <v>1</v>
      </c>
    </row>
    <row r="13283" spans="1:8" x14ac:dyDescent="0.2">
      <c r="A13283" t="s">
        <v>15305</v>
      </c>
      <c r="C1328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3283" s="6" t="str">
        <f>LEFT(Table3[[#This Row],[Last Funding Amount - ORIG]],MIN(FIND({0,1,2,3,4,5,6,7,8,9,0},Table3[[#This Row],[Last Funding Amount - ORIG]]&amp;"0123456789"))-1)</f>
        <v/>
      </c>
      <c r="E13283" t="s">
        <v>20</v>
      </c>
    </row>
    <row r="13284" spans="1:8" x14ac:dyDescent="0.2">
      <c r="A13284" t="s">
        <v>15306</v>
      </c>
      <c r="B13284" s="1">
        <v>50000</v>
      </c>
      <c r="C1328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</v>
      </c>
      <c r="D13284" s="6" t="str">
        <f>LEFT(Table3[[#This Row],[Last Funding Amount - ORIG]],MIN(FIND({0,1,2,3,4,5,6,7,8,9,0},Table3[[#This Row],[Last Funding Amount - ORIG]]&amp;"0123456789"))-1)</f>
        <v/>
      </c>
      <c r="E13284" t="s">
        <v>112</v>
      </c>
      <c r="F13284" s="1">
        <v>50000</v>
      </c>
      <c r="H13284">
        <v>1</v>
      </c>
    </row>
    <row r="13285" spans="1:8" x14ac:dyDescent="0.2">
      <c r="A13285" t="s">
        <v>15307</v>
      </c>
      <c r="B13285" t="s">
        <v>1475</v>
      </c>
      <c r="C1328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1500000</v>
      </c>
      <c r="D13285" s="5" t="str">
        <f>LEFT(Table3[[#This Row],[Last Funding Amount - ORIG]],MIN(FIND({0,1,2,3,4,5,6,7,8,9,0},Table3[[#This Row],[Last Funding Amount - ORIG]]&amp;"0123456789"))-1)</f>
        <v>å£</v>
      </c>
      <c r="E13285" t="s">
        <v>112</v>
      </c>
      <c r="F13285" t="s">
        <v>1476</v>
      </c>
      <c r="G13285">
        <v>1</v>
      </c>
      <c r="H13285">
        <v>1</v>
      </c>
    </row>
    <row r="13286" spans="1:8" x14ac:dyDescent="0.2">
      <c r="A13286" t="s">
        <v>15308</v>
      </c>
      <c r="C1328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3286" s="6" t="str">
        <f>LEFT(Table3[[#This Row],[Last Funding Amount - ORIG]],MIN(FIND({0,1,2,3,4,5,6,7,8,9,0},Table3[[#This Row],[Last Funding Amount - ORIG]]&amp;"0123456789"))-1)</f>
        <v/>
      </c>
      <c r="E13286" t="s">
        <v>112</v>
      </c>
      <c r="F13286" s="1">
        <v>160000</v>
      </c>
      <c r="H13286">
        <v>3</v>
      </c>
    </row>
    <row r="13287" spans="1:8" x14ac:dyDescent="0.2">
      <c r="A13287" t="s">
        <v>15309</v>
      </c>
      <c r="B13287" t="s">
        <v>577</v>
      </c>
      <c r="C1328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40000</v>
      </c>
      <c r="D13287" s="5" t="str">
        <f>LEFT(Table3[[#This Row],[Last Funding Amount - ORIG]],MIN(FIND({0,1,2,3,4,5,6,7,8,9,0},Table3[[#This Row],[Last Funding Amount - ORIG]]&amp;"0123456789"))-1)</f>
        <v>‰âÂ</v>
      </c>
      <c r="E13287" t="s">
        <v>20</v>
      </c>
      <c r="F13287" t="s">
        <v>627</v>
      </c>
    </row>
    <row r="13288" spans="1:8" x14ac:dyDescent="0.2">
      <c r="A13288" t="s">
        <v>15310</v>
      </c>
      <c r="B13288" s="1">
        <v>110000</v>
      </c>
      <c r="C1328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110000</v>
      </c>
      <c r="D13288" s="6" t="str">
        <f>LEFT(Table3[[#This Row],[Last Funding Amount - ORIG]],MIN(FIND({0,1,2,3,4,5,6,7,8,9,0},Table3[[#This Row],[Last Funding Amount - ORIG]]&amp;"0123456789"))-1)</f>
        <v/>
      </c>
      <c r="E13288" t="s">
        <v>56</v>
      </c>
      <c r="F13288" s="1">
        <v>110000</v>
      </c>
    </row>
    <row r="13289" spans="1:8" x14ac:dyDescent="0.2">
      <c r="A13289" t="s">
        <v>15311</v>
      </c>
      <c r="B13289" t="s">
        <v>15312</v>
      </c>
      <c r="C1328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32000</v>
      </c>
      <c r="D13289" s="5" t="str">
        <f>LEFT(Table3[[#This Row],[Last Funding Amount - ORIG]],MIN(FIND({0,1,2,3,4,5,6,7,8,9,0},Table3[[#This Row],[Last Funding Amount - ORIG]]&amp;"0123456789"))-1)</f>
        <v>å£</v>
      </c>
      <c r="E13289" t="s">
        <v>112</v>
      </c>
      <c r="F13289" t="s">
        <v>15313</v>
      </c>
      <c r="H13289">
        <v>1</v>
      </c>
    </row>
    <row r="13290" spans="1:8" x14ac:dyDescent="0.2">
      <c r="A13290" t="s">
        <v>15314</v>
      </c>
      <c r="B13290" s="1">
        <v>1000000</v>
      </c>
      <c r="C1329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13290" s="6" t="str">
        <f>LEFT(Table3[[#This Row],[Last Funding Amount - ORIG]],MIN(FIND({0,1,2,3,4,5,6,7,8,9,0},Table3[[#This Row],[Last Funding Amount - ORIG]]&amp;"0123456789"))-1)</f>
        <v/>
      </c>
      <c r="E13290" t="s">
        <v>20</v>
      </c>
      <c r="F13290" s="1">
        <v>1000000</v>
      </c>
    </row>
    <row r="13291" spans="1:8" x14ac:dyDescent="0.2">
      <c r="A13291" t="s">
        <v>15315</v>
      </c>
      <c r="B13291" s="1">
        <v>1050000</v>
      </c>
      <c r="C1329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1050000</v>
      </c>
      <c r="D13291" s="6" t="str">
        <f>LEFT(Table3[[#This Row],[Last Funding Amount - ORIG]],MIN(FIND({0,1,2,3,4,5,6,7,8,9,0},Table3[[#This Row],[Last Funding Amount - ORIG]]&amp;"0123456789"))-1)</f>
        <v/>
      </c>
      <c r="E13291" t="s">
        <v>13</v>
      </c>
      <c r="F13291" s="1">
        <v>1050000</v>
      </c>
    </row>
    <row r="13292" spans="1:8" x14ac:dyDescent="0.2">
      <c r="A13292" t="s">
        <v>15316</v>
      </c>
      <c r="B13292" t="s">
        <v>699</v>
      </c>
      <c r="C1329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220000</v>
      </c>
      <c r="D13292" s="5" t="str">
        <f>LEFT(Table3[[#This Row],[Last Funding Amount - ORIG]],MIN(FIND({0,1,2,3,4,5,6,7,8,9,0},Table3[[#This Row],[Last Funding Amount - ORIG]]&amp;"0123456789"))-1)</f>
        <v>‰âÂ</v>
      </c>
      <c r="E13292" t="s">
        <v>112</v>
      </c>
      <c r="F13292" t="s">
        <v>15317</v>
      </c>
      <c r="H13292">
        <v>10</v>
      </c>
    </row>
    <row r="13293" spans="1:8" x14ac:dyDescent="0.2">
      <c r="A13293" t="s">
        <v>15318</v>
      </c>
      <c r="B13293" s="1">
        <v>334000</v>
      </c>
      <c r="C1329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334000</v>
      </c>
      <c r="D13293" s="6" t="str">
        <f>LEFT(Table3[[#This Row],[Last Funding Amount - ORIG]],MIN(FIND({0,1,2,3,4,5,6,7,8,9,0},Table3[[#This Row],[Last Funding Amount - ORIG]]&amp;"0123456789"))-1)</f>
        <v/>
      </c>
      <c r="E13293" t="s">
        <v>314</v>
      </c>
      <c r="F13293" s="1">
        <v>334000</v>
      </c>
      <c r="H13293">
        <v>1</v>
      </c>
    </row>
    <row r="13294" spans="1:8" x14ac:dyDescent="0.2">
      <c r="A13294" t="s">
        <v>15319</v>
      </c>
      <c r="B13294" s="1">
        <v>200000</v>
      </c>
      <c r="C1329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</v>
      </c>
      <c r="D13294" s="6" t="str">
        <f>LEFT(Table3[[#This Row],[Last Funding Amount - ORIG]],MIN(FIND({0,1,2,3,4,5,6,7,8,9,0},Table3[[#This Row],[Last Funding Amount - ORIG]]&amp;"0123456789"))-1)</f>
        <v/>
      </c>
      <c r="E13294" t="s">
        <v>112</v>
      </c>
      <c r="F13294" s="1">
        <v>1105000</v>
      </c>
    </row>
    <row r="13295" spans="1:8" x14ac:dyDescent="0.2">
      <c r="A13295" t="s">
        <v>15320</v>
      </c>
      <c r="B13295" t="s">
        <v>1475</v>
      </c>
      <c r="C1329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1500000</v>
      </c>
      <c r="D13295" s="5" t="str">
        <f>LEFT(Table3[[#This Row],[Last Funding Amount - ORIG]],MIN(FIND({0,1,2,3,4,5,6,7,8,9,0},Table3[[#This Row],[Last Funding Amount - ORIG]]&amp;"0123456789"))-1)</f>
        <v>å£</v>
      </c>
      <c r="E13295" t="s">
        <v>112</v>
      </c>
      <c r="F13295" t="s">
        <v>1476</v>
      </c>
      <c r="H13295">
        <v>1</v>
      </c>
    </row>
    <row r="13296" spans="1:8" x14ac:dyDescent="0.2">
      <c r="A13296" t="s">
        <v>15321</v>
      </c>
      <c r="B13296" s="1">
        <v>50000</v>
      </c>
      <c r="C1329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</v>
      </c>
      <c r="D13296" s="6" t="str">
        <f>LEFT(Table3[[#This Row],[Last Funding Amount - ORIG]],MIN(FIND({0,1,2,3,4,5,6,7,8,9,0},Table3[[#This Row],[Last Funding Amount - ORIG]]&amp;"0123456789"))-1)</f>
        <v/>
      </c>
      <c r="E13296" t="s">
        <v>56</v>
      </c>
      <c r="F13296" s="1">
        <v>50000</v>
      </c>
      <c r="H13296">
        <v>1</v>
      </c>
    </row>
    <row r="13297" spans="1:8" x14ac:dyDescent="0.2">
      <c r="A13297" t="s">
        <v>15322</v>
      </c>
      <c r="B13297" s="1">
        <v>570000</v>
      </c>
      <c r="C1329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570000</v>
      </c>
      <c r="D13297" s="6" t="str">
        <f>LEFT(Table3[[#This Row],[Last Funding Amount - ORIG]],MIN(FIND({0,1,2,3,4,5,6,7,8,9,0},Table3[[#This Row],[Last Funding Amount - ORIG]]&amp;"0123456789"))-1)</f>
        <v/>
      </c>
      <c r="E13297" t="s">
        <v>18</v>
      </c>
      <c r="F13297" s="1">
        <v>570000</v>
      </c>
    </row>
    <row r="13298" spans="1:8" x14ac:dyDescent="0.2">
      <c r="A13298" t="s">
        <v>15323</v>
      </c>
      <c r="B13298" s="1">
        <v>500000</v>
      </c>
      <c r="C1329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</v>
      </c>
      <c r="D13298" s="6" t="str">
        <f>LEFT(Table3[[#This Row],[Last Funding Amount - ORIG]],MIN(FIND({0,1,2,3,4,5,6,7,8,9,0},Table3[[#This Row],[Last Funding Amount - ORIG]]&amp;"0123456789"))-1)</f>
        <v/>
      </c>
      <c r="E13298" t="s">
        <v>314</v>
      </c>
      <c r="F13298" s="1">
        <v>500000</v>
      </c>
      <c r="H13298">
        <v>1</v>
      </c>
    </row>
    <row r="13299" spans="1:8" x14ac:dyDescent="0.2">
      <c r="A13299" t="s">
        <v>15324</v>
      </c>
      <c r="B13299" s="1">
        <v>250000</v>
      </c>
      <c r="C1329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</v>
      </c>
      <c r="D13299" s="6" t="str">
        <f>LEFT(Table3[[#This Row],[Last Funding Amount - ORIG]],MIN(FIND({0,1,2,3,4,5,6,7,8,9,0},Table3[[#This Row],[Last Funding Amount - ORIG]]&amp;"0123456789"))-1)</f>
        <v/>
      </c>
      <c r="E13299" t="s">
        <v>56</v>
      </c>
      <c r="F13299" s="1">
        <v>250000</v>
      </c>
      <c r="H13299">
        <v>1</v>
      </c>
    </row>
    <row r="13300" spans="1:8" x14ac:dyDescent="0.2">
      <c r="A13300" t="s">
        <v>15325</v>
      </c>
      <c r="B13300" t="s">
        <v>1683</v>
      </c>
      <c r="C1330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120000</v>
      </c>
      <c r="D13300" s="5" t="str">
        <f>LEFT(Table3[[#This Row],[Last Funding Amount - ORIG]],MIN(FIND({0,1,2,3,4,5,6,7,8,9,0},Table3[[#This Row],[Last Funding Amount - ORIG]]&amp;"0123456789"))-1)</f>
        <v>‰âÂ</v>
      </c>
      <c r="E13300" t="s">
        <v>112</v>
      </c>
      <c r="F13300" t="s">
        <v>1684</v>
      </c>
      <c r="H13300">
        <v>2</v>
      </c>
    </row>
    <row r="13301" spans="1:8" x14ac:dyDescent="0.2">
      <c r="A13301" t="s">
        <v>15326</v>
      </c>
      <c r="B13301" t="s">
        <v>612</v>
      </c>
      <c r="C1330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350000</v>
      </c>
      <c r="D13301" s="5" t="str">
        <f>LEFT(Table3[[#This Row],[Last Funding Amount - ORIG]],MIN(FIND({0,1,2,3,4,5,6,7,8,9,0},Table3[[#This Row],[Last Funding Amount - ORIG]]&amp;"0123456789"))-1)</f>
        <v>‰âÂ</v>
      </c>
      <c r="E13301" t="s">
        <v>112</v>
      </c>
      <c r="F13301" s="1">
        <v>492354</v>
      </c>
      <c r="H13301">
        <v>1</v>
      </c>
    </row>
    <row r="13302" spans="1:8" x14ac:dyDescent="0.2">
      <c r="A13302" t="s">
        <v>15327</v>
      </c>
      <c r="B13302" s="1">
        <v>9999998</v>
      </c>
      <c r="C1330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9999998</v>
      </c>
      <c r="D13302" s="6" t="str">
        <f>LEFT(Table3[[#This Row],[Last Funding Amount - ORIG]],MIN(FIND({0,1,2,3,4,5,6,7,8,9,0},Table3[[#This Row],[Last Funding Amount - ORIG]]&amp;"0123456789"))-1)</f>
        <v/>
      </c>
      <c r="E13302" t="s">
        <v>13</v>
      </c>
      <c r="F13302" s="1">
        <v>10599998</v>
      </c>
    </row>
    <row r="13303" spans="1:8" x14ac:dyDescent="0.2">
      <c r="A13303" t="s">
        <v>15328</v>
      </c>
      <c r="C1330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3303" s="6" t="str">
        <f>LEFT(Table3[[#This Row],[Last Funding Amount - ORIG]],MIN(FIND({0,1,2,3,4,5,6,7,8,9,0},Table3[[#This Row],[Last Funding Amount - ORIG]]&amp;"0123456789"))-1)</f>
        <v/>
      </c>
      <c r="E13303" t="s">
        <v>11</v>
      </c>
      <c r="F13303" s="1">
        <v>150000</v>
      </c>
      <c r="G13303">
        <v>1</v>
      </c>
      <c r="H13303">
        <v>6</v>
      </c>
    </row>
    <row r="13304" spans="1:8" x14ac:dyDescent="0.2">
      <c r="A13304" t="s">
        <v>15329</v>
      </c>
      <c r="B13304" s="1">
        <v>1300000</v>
      </c>
      <c r="C1330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1300000</v>
      </c>
      <c r="D13304" s="6" t="str">
        <f>LEFT(Table3[[#This Row],[Last Funding Amount - ORIG]],MIN(FIND({0,1,2,3,4,5,6,7,8,9,0},Table3[[#This Row],[Last Funding Amount - ORIG]]&amp;"0123456789"))-1)</f>
        <v/>
      </c>
      <c r="E13304" t="s">
        <v>13</v>
      </c>
      <c r="F13304" s="1">
        <v>1300000</v>
      </c>
      <c r="G13304">
        <v>1</v>
      </c>
      <c r="H13304">
        <v>1</v>
      </c>
    </row>
    <row r="13305" spans="1:8" x14ac:dyDescent="0.2">
      <c r="A13305" t="s">
        <v>15330</v>
      </c>
      <c r="B13305" s="1">
        <v>50000</v>
      </c>
      <c r="C1330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</v>
      </c>
      <c r="D13305" s="6" t="str">
        <f>LEFT(Table3[[#This Row],[Last Funding Amount - ORIG]],MIN(FIND({0,1,2,3,4,5,6,7,8,9,0},Table3[[#This Row],[Last Funding Amount - ORIG]]&amp;"0123456789"))-1)</f>
        <v/>
      </c>
      <c r="E13305" t="s">
        <v>56</v>
      </c>
      <c r="F13305" s="1">
        <v>50000</v>
      </c>
      <c r="H13305">
        <v>1</v>
      </c>
    </row>
    <row r="13306" spans="1:8" x14ac:dyDescent="0.2">
      <c r="A13306" t="s">
        <v>15331</v>
      </c>
      <c r="B13306" s="1">
        <v>100000</v>
      </c>
      <c r="C1330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</v>
      </c>
      <c r="D13306" s="6" t="str">
        <f>LEFT(Table3[[#This Row],[Last Funding Amount - ORIG]],MIN(FIND({0,1,2,3,4,5,6,7,8,9,0},Table3[[#This Row],[Last Funding Amount - ORIG]]&amp;"0123456789"))-1)</f>
        <v/>
      </c>
      <c r="E13306" t="s">
        <v>112</v>
      </c>
      <c r="F13306" s="1">
        <v>100000</v>
      </c>
      <c r="H13306">
        <v>1</v>
      </c>
    </row>
    <row r="13307" spans="1:8" x14ac:dyDescent="0.2">
      <c r="A13307" t="s">
        <v>15332</v>
      </c>
      <c r="B13307" t="s">
        <v>2405</v>
      </c>
      <c r="C1330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</v>
      </c>
      <c r="D13307" s="5" t="str">
        <f>LEFT(Table3[[#This Row],[Last Funding Amount - ORIG]],MIN(FIND({0,1,2,3,4,5,6,7,8,9,0},Table3[[#This Row],[Last Funding Amount - ORIG]]&amp;"0123456789"))-1)</f>
        <v>‰âÂ</v>
      </c>
      <c r="E13307" t="s">
        <v>112</v>
      </c>
      <c r="F13307" t="s">
        <v>2726</v>
      </c>
      <c r="H13307">
        <v>4</v>
      </c>
    </row>
    <row r="13308" spans="1:8" x14ac:dyDescent="0.2">
      <c r="A13308" t="s">
        <v>15333</v>
      </c>
      <c r="B13308" t="s">
        <v>1332</v>
      </c>
      <c r="C1330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</v>
      </c>
      <c r="D13308" s="5" t="str">
        <f>LEFT(Table3[[#This Row],[Last Funding Amount - ORIG]],MIN(FIND({0,1,2,3,4,5,6,7,8,9,0},Table3[[#This Row],[Last Funding Amount - ORIG]]&amp;"0123456789"))-1)</f>
        <v>å£</v>
      </c>
      <c r="E13308" t="s">
        <v>112</v>
      </c>
      <c r="F13308" s="1">
        <v>109990</v>
      </c>
      <c r="H13308">
        <v>4</v>
      </c>
    </row>
    <row r="13309" spans="1:8" x14ac:dyDescent="0.2">
      <c r="A13309" t="s">
        <v>15334</v>
      </c>
      <c r="B13309" s="1">
        <v>350000</v>
      </c>
      <c r="C1330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350000</v>
      </c>
      <c r="D13309" s="6" t="str">
        <f>LEFT(Table3[[#This Row],[Last Funding Amount - ORIG]],MIN(FIND({0,1,2,3,4,5,6,7,8,9,0},Table3[[#This Row],[Last Funding Amount - ORIG]]&amp;"0123456789"))-1)</f>
        <v/>
      </c>
      <c r="E13309" t="s">
        <v>44</v>
      </c>
      <c r="F13309" s="1">
        <v>350000</v>
      </c>
      <c r="G13309">
        <v>1</v>
      </c>
      <c r="H13309">
        <v>1</v>
      </c>
    </row>
    <row r="13310" spans="1:8" x14ac:dyDescent="0.2">
      <c r="A13310" t="s">
        <v>15335</v>
      </c>
      <c r="B13310" s="1">
        <v>250000</v>
      </c>
      <c r="C1331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</v>
      </c>
      <c r="D13310" s="6" t="str">
        <f>LEFT(Table3[[#This Row],[Last Funding Amount - ORIG]],MIN(FIND({0,1,2,3,4,5,6,7,8,9,0},Table3[[#This Row],[Last Funding Amount - ORIG]]&amp;"0123456789"))-1)</f>
        <v/>
      </c>
      <c r="E13310" t="s">
        <v>112</v>
      </c>
      <c r="F13310" s="1">
        <v>250000</v>
      </c>
    </row>
    <row r="13311" spans="1:8" x14ac:dyDescent="0.2">
      <c r="A13311" t="s">
        <v>15336</v>
      </c>
      <c r="B13311" s="1">
        <v>20000</v>
      </c>
      <c r="C1331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</v>
      </c>
      <c r="D13311" s="6" t="str">
        <f>LEFT(Table3[[#This Row],[Last Funding Amount - ORIG]],MIN(FIND({0,1,2,3,4,5,6,7,8,9,0},Table3[[#This Row],[Last Funding Amount - ORIG]]&amp;"0123456789"))-1)</f>
        <v/>
      </c>
      <c r="E13311" t="s">
        <v>112</v>
      </c>
      <c r="F13311" s="1">
        <v>20000</v>
      </c>
      <c r="G13311">
        <v>1</v>
      </c>
      <c r="H13311">
        <v>2</v>
      </c>
    </row>
    <row r="13312" spans="1:8" x14ac:dyDescent="0.2">
      <c r="A13312" t="s">
        <v>15337</v>
      </c>
      <c r="B13312" s="1">
        <v>6000000</v>
      </c>
      <c r="C1331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6000000</v>
      </c>
      <c r="D13312" s="6" t="str">
        <f>LEFT(Table3[[#This Row],[Last Funding Amount - ORIG]],MIN(FIND({0,1,2,3,4,5,6,7,8,9,0},Table3[[#This Row],[Last Funding Amount - ORIG]]&amp;"0123456789"))-1)</f>
        <v/>
      </c>
      <c r="E13312" t="s">
        <v>13</v>
      </c>
      <c r="F13312" s="1">
        <v>6000000</v>
      </c>
    </row>
    <row r="13313" spans="1:8" x14ac:dyDescent="0.2">
      <c r="A13313" t="s">
        <v>15338</v>
      </c>
      <c r="B13313" s="1">
        <v>50000</v>
      </c>
      <c r="C1331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</v>
      </c>
      <c r="D13313" s="6" t="str">
        <f>LEFT(Table3[[#This Row],[Last Funding Amount - ORIG]],MIN(FIND({0,1,2,3,4,5,6,7,8,9,0},Table3[[#This Row],[Last Funding Amount - ORIG]]&amp;"0123456789"))-1)</f>
        <v/>
      </c>
      <c r="E13313" t="s">
        <v>112</v>
      </c>
      <c r="F13313" s="1">
        <v>75000</v>
      </c>
      <c r="H13313">
        <v>1</v>
      </c>
    </row>
    <row r="13314" spans="1:8" x14ac:dyDescent="0.2">
      <c r="A13314" t="s">
        <v>15339</v>
      </c>
      <c r="C1331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3314" s="6" t="str">
        <f>LEFT(Table3[[#This Row],[Last Funding Amount - ORIG]],MIN(FIND({0,1,2,3,4,5,6,7,8,9,0},Table3[[#This Row],[Last Funding Amount - ORIG]]&amp;"0123456789"))-1)</f>
        <v/>
      </c>
      <c r="E13314" t="s">
        <v>112</v>
      </c>
      <c r="F13314" s="1">
        <v>325000</v>
      </c>
      <c r="H13314">
        <v>1</v>
      </c>
    </row>
    <row r="13315" spans="1:8" x14ac:dyDescent="0.2">
      <c r="A13315" t="s">
        <v>15340</v>
      </c>
      <c r="B13315" t="s">
        <v>842</v>
      </c>
      <c r="C1331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130000</v>
      </c>
      <c r="D13315" s="5" t="str">
        <f>LEFT(Table3[[#This Row],[Last Funding Amount - ORIG]],MIN(FIND({0,1,2,3,4,5,6,7,8,9,0},Table3[[#This Row],[Last Funding Amount - ORIG]]&amp;"0123456789"))-1)</f>
        <v>‰âÂ</v>
      </c>
      <c r="E13315" t="s">
        <v>13</v>
      </c>
      <c r="F13315" t="s">
        <v>843</v>
      </c>
    </row>
    <row r="13316" spans="1:8" x14ac:dyDescent="0.2">
      <c r="A13316" t="s">
        <v>15341</v>
      </c>
      <c r="B13316" s="1">
        <v>100000</v>
      </c>
      <c r="C1331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</v>
      </c>
      <c r="D13316" s="6" t="str">
        <f>LEFT(Table3[[#This Row],[Last Funding Amount - ORIG]],MIN(FIND({0,1,2,3,4,5,6,7,8,9,0},Table3[[#This Row],[Last Funding Amount - ORIG]]&amp;"0123456789"))-1)</f>
        <v/>
      </c>
      <c r="E13316" t="s">
        <v>112</v>
      </c>
      <c r="F13316" s="1">
        <v>100000</v>
      </c>
      <c r="H13316">
        <v>1</v>
      </c>
    </row>
    <row r="13317" spans="1:8" x14ac:dyDescent="0.2">
      <c r="A13317" t="s">
        <v>15342</v>
      </c>
      <c r="B13317" s="1">
        <v>75000</v>
      </c>
      <c r="C1331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75000</v>
      </c>
      <c r="D13317" s="6" t="str">
        <f>LEFT(Table3[[#This Row],[Last Funding Amount - ORIG]],MIN(FIND({0,1,2,3,4,5,6,7,8,9,0},Table3[[#This Row],[Last Funding Amount - ORIG]]&amp;"0123456789"))-1)</f>
        <v/>
      </c>
      <c r="E13317" t="s">
        <v>112</v>
      </c>
      <c r="F13317" s="1">
        <v>75000</v>
      </c>
      <c r="H13317">
        <v>1</v>
      </c>
    </row>
    <row r="13318" spans="1:8" x14ac:dyDescent="0.2">
      <c r="A13318" t="s">
        <v>15343</v>
      </c>
      <c r="B13318" s="1">
        <v>1200000</v>
      </c>
      <c r="C1331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1200000</v>
      </c>
      <c r="D13318" s="6" t="str">
        <f>LEFT(Table3[[#This Row],[Last Funding Amount - ORIG]],MIN(FIND({0,1,2,3,4,5,6,7,8,9,0},Table3[[#This Row],[Last Funding Amount - ORIG]]&amp;"0123456789"))-1)</f>
        <v/>
      </c>
      <c r="E13318" t="s">
        <v>18</v>
      </c>
      <c r="F13318" s="1">
        <v>1200000</v>
      </c>
    </row>
    <row r="13319" spans="1:8" x14ac:dyDescent="0.2">
      <c r="A13319" t="s">
        <v>15344</v>
      </c>
      <c r="B13319" t="s">
        <v>2352</v>
      </c>
      <c r="C1331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800000</v>
      </c>
      <c r="D13319" s="5" t="str">
        <f>LEFT(Table3[[#This Row],[Last Funding Amount - ORIG]],MIN(FIND({0,1,2,3,4,5,6,7,8,9,0},Table3[[#This Row],[Last Funding Amount - ORIG]]&amp;"0123456789"))-1)</f>
        <v>‰âÂ</v>
      </c>
      <c r="E13319" t="s">
        <v>13</v>
      </c>
      <c r="F13319" t="s">
        <v>2353</v>
      </c>
      <c r="H13319">
        <v>3</v>
      </c>
    </row>
    <row r="13320" spans="1:8" x14ac:dyDescent="0.2">
      <c r="A13320" t="s">
        <v>15345</v>
      </c>
      <c r="B13320" t="s">
        <v>2099</v>
      </c>
      <c r="C1332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</v>
      </c>
      <c r="D13320" s="5" t="str">
        <f>LEFT(Table3[[#This Row],[Last Funding Amount - ORIG]],MIN(FIND({0,1,2,3,4,5,6,7,8,9,0},Table3[[#This Row],[Last Funding Amount - ORIG]]&amp;"0123456789"))-1)</f>
        <v>å£</v>
      </c>
      <c r="E13320" t="s">
        <v>59</v>
      </c>
      <c r="F13320" t="s">
        <v>3532</v>
      </c>
    </row>
    <row r="13321" spans="1:8" x14ac:dyDescent="0.2">
      <c r="A13321" t="s">
        <v>15346</v>
      </c>
      <c r="B13321" s="1">
        <v>25000</v>
      </c>
      <c r="C1332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</v>
      </c>
      <c r="D13321" s="6" t="str">
        <f>LEFT(Table3[[#This Row],[Last Funding Amount - ORIG]],MIN(FIND({0,1,2,3,4,5,6,7,8,9,0},Table3[[#This Row],[Last Funding Amount - ORIG]]&amp;"0123456789"))-1)</f>
        <v/>
      </c>
      <c r="E13321" t="s">
        <v>20</v>
      </c>
      <c r="F13321" s="1">
        <v>25000</v>
      </c>
    </row>
    <row r="13322" spans="1:8" x14ac:dyDescent="0.2">
      <c r="A13322" t="s">
        <v>15347</v>
      </c>
      <c r="B13322" s="1">
        <v>3370000</v>
      </c>
      <c r="C1332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3370000</v>
      </c>
      <c r="D13322" s="6" t="str">
        <f>LEFT(Table3[[#This Row],[Last Funding Amount - ORIG]],MIN(FIND({0,1,2,3,4,5,6,7,8,9,0},Table3[[#This Row],[Last Funding Amount - ORIG]]&amp;"0123456789"))-1)</f>
        <v/>
      </c>
      <c r="E13322" t="s">
        <v>22</v>
      </c>
      <c r="F13322" s="1">
        <v>5370000</v>
      </c>
      <c r="G13322">
        <v>1</v>
      </c>
      <c r="H13322">
        <v>6</v>
      </c>
    </row>
    <row r="13323" spans="1:8" x14ac:dyDescent="0.2">
      <c r="A13323" t="s">
        <v>15348</v>
      </c>
      <c r="B13323" s="1">
        <v>583000</v>
      </c>
      <c r="C1332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583000</v>
      </c>
      <c r="D13323" s="6" t="str">
        <f>LEFT(Table3[[#This Row],[Last Funding Amount - ORIG]],MIN(FIND({0,1,2,3,4,5,6,7,8,9,0},Table3[[#This Row],[Last Funding Amount - ORIG]]&amp;"0123456789"))-1)</f>
        <v/>
      </c>
      <c r="E13323" t="s">
        <v>314</v>
      </c>
      <c r="F13323" s="1">
        <v>583000</v>
      </c>
    </row>
    <row r="13324" spans="1:8" x14ac:dyDescent="0.2">
      <c r="A13324" t="s">
        <v>15349</v>
      </c>
      <c r="B13324" s="1">
        <v>3474997</v>
      </c>
      <c r="C1332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3474997</v>
      </c>
      <c r="D13324" s="6" t="str">
        <f>LEFT(Table3[[#This Row],[Last Funding Amount - ORIG]],MIN(FIND({0,1,2,3,4,5,6,7,8,9,0},Table3[[#This Row],[Last Funding Amount - ORIG]]&amp;"0123456789"))-1)</f>
        <v/>
      </c>
      <c r="E13324" t="s">
        <v>13</v>
      </c>
      <c r="F13324" s="1">
        <v>3474997</v>
      </c>
    </row>
    <row r="13325" spans="1:8" x14ac:dyDescent="0.2">
      <c r="A13325" t="s">
        <v>15350</v>
      </c>
      <c r="B13325" t="s">
        <v>15351</v>
      </c>
      <c r="C1332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430530</v>
      </c>
      <c r="D13325" s="5" t="str">
        <f>LEFT(Table3[[#This Row],[Last Funding Amount - ORIG]],MIN(FIND({0,1,2,3,4,5,6,7,8,9,0},Table3[[#This Row],[Last Funding Amount - ORIG]]&amp;"0123456789"))-1)</f>
        <v>‰âÂ</v>
      </c>
      <c r="E13325" t="s">
        <v>59</v>
      </c>
      <c r="F13325" t="s">
        <v>15352</v>
      </c>
    </row>
    <row r="13326" spans="1:8" x14ac:dyDescent="0.2">
      <c r="A13326" t="s">
        <v>15353</v>
      </c>
      <c r="B13326" s="1">
        <v>100000</v>
      </c>
      <c r="C1332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</v>
      </c>
      <c r="D13326" s="6" t="str">
        <f>LEFT(Table3[[#This Row],[Last Funding Amount - ORIG]],MIN(FIND({0,1,2,3,4,5,6,7,8,9,0},Table3[[#This Row],[Last Funding Amount - ORIG]]&amp;"0123456789"))-1)</f>
        <v/>
      </c>
      <c r="E13326" t="s">
        <v>112</v>
      </c>
      <c r="F13326" s="1">
        <v>100000</v>
      </c>
      <c r="H13326">
        <v>1</v>
      </c>
    </row>
    <row r="13327" spans="1:8" x14ac:dyDescent="0.2">
      <c r="A13327" t="s">
        <v>15354</v>
      </c>
      <c r="C1332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3327" s="6" t="str">
        <f>LEFT(Table3[[#This Row],[Last Funding Amount - ORIG]],MIN(FIND({0,1,2,3,4,5,6,7,8,9,0},Table3[[#This Row],[Last Funding Amount - ORIG]]&amp;"0123456789"))-1)</f>
        <v/>
      </c>
      <c r="E13327" t="s">
        <v>56</v>
      </c>
      <c r="F13327" s="1">
        <v>280000</v>
      </c>
    </row>
    <row r="13328" spans="1:8" x14ac:dyDescent="0.2">
      <c r="A13328" t="s">
        <v>15355</v>
      </c>
      <c r="B13328" s="1">
        <v>3413630</v>
      </c>
      <c r="C1332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3413630</v>
      </c>
      <c r="D13328" s="6" t="str">
        <f>LEFT(Table3[[#This Row],[Last Funding Amount - ORIG]],MIN(FIND({0,1,2,3,4,5,6,7,8,9,0},Table3[[#This Row],[Last Funding Amount - ORIG]]&amp;"0123456789"))-1)</f>
        <v/>
      </c>
      <c r="E13328" t="s">
        <v>13</v>
      </c>
      <c r="F13328" s="1">
        <v>3413630</v>
      </c>
    </row>
    <row r="13329" spans="1:8" x14ac:dyDescent="0.2">
      <c r="A13329" t="s">
        <v>15356</v>
      </c>
      <c r="C1332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3329" s="6" t="str">
        <f>LEFT(Table3[[#This Row],[Last Funding Amount - ORIG]],MIN(FIND({0,1,2,3,4,5,6,7,8,9,0},Table3[[#This Row],[Last Funding Amount - ORIG]]&amp;"0123456789"))-1)</f>
        <v/>
      </c>
      <c r="E13329" t="s">
        <v>112</v>
      </c>
      <c r="F13329" s="1">
        <v>250000</v>
      </c>
      <c r="H13329">
        <v>2</v>
      </c>
    </row>
    <row r="13330" spans="1:8" x14ac:dyDescent="0.2">
      <c r="A13330" t="s">
        <v>15357</v>
      </c>
      <c r="B13330" t="s">
        <v>15358</v>
      </c>
      <c r="C1333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123000</v>
      </c>
      <c r="D13330" s="5" t="str">
        <f>LEFT(Table3[[#This Row],[Last Funding Amount - ORIG]],MIN(FIND({0,1,2,3,4,5,6,7,8,9,0},Table3[[#This Row],[Last Funding Amount - ORIG]]&amp;"0123456789"))-1)</f>
        <v>‰âÂ</v>
      </c>
      <c r="E13330" t="s">
        <v>402</v>
      </c>
      <c r="F13330" t="s">
        <v>15359</v>
      </c>
    </row>
    <row r="13331" spans="1:8" x14ac:dyDescent="0.2">
      <c r="A13331" t="s">
        <v>15360</v>
      </c>
      <c r="B13331" s="1">
        <v>180000</v>
      </c>
      <c r="C1333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180000</v>
      </c>
      <c r="D13331" s="6" t="str">
        <f>LEFT(Table3[[#This Row],[Last Funding Amount - ORIG]],MIN(FIND({0,1,2,3,4,5,6,7,8,9,0},Table3[[#This Row],[Last Funding Amount - ORIG]]&amp;"0123456789"))-1)</f>
        <v/>
      </c>
      <c r="E13331" t="s">
        <v>112</v>
      </c>
      <c r="F13331" s="1">
        <v>180000</v>
      </c>
      <c r="G13331">
        <v>1</v>
      </c>
      <c r="H13331">
        <v>1</v>
      </c>
    </row>
    <row r="13332" spans="1:8" x14ac:dyDescent="0.2">
      <c r="A13332" t="s">
        <v>15361</v>
      </c>
      <c r="B13332" s="1">
        <v>1050000</v>
      </c>
      <c r="C1333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1050000</v>
      </c>
      <c r="D13332" s="6" t="str">
        <f>LEFT(Table3[[#This Row],[Last Funding Amount - ORIG]],MIN(FIND({0,1,2,3,4,5,6,7,8,9,0},Table3[[#This Row],[Last Funding Amount - ORIG]]&amp;"0123456789"))-1)</f>
        <v/>
      </c>
      <c r="E13332" t="s">
        <v>112</v>
      </c>
      <c r="F13332" s="1">
        <v>2750000</v>
      </c>
      <c r="H13332">
        <v>6</v>
      </c>
    </row>
    <row r="13333" spans="1:8" x14ac:dyDescent="0.2">
      <c r="A13333" t="s">
        <v>15362</v>
      </c>
      <c r="C1333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3333" s="6" t="str">
        <f>LEFT(Table3[[#This Row],[Last Funding Amount - ORIG]],MIN(FIND({0,1,2,3,4,5,6,7,8,9,0},Table3[[#This Row],[Last Funding Amount - ORIG]]&amp;"0123456789"))-1)</f>
        <v/>
      </c>
      <c r="E13333" t="s">
        <v>208</v>
      </c>
      <c r="F13333" s="1">
        <v>130000</v>
      </c>
      <c r="H13333">
        <v>1</v>
      </c>
    </row>
    <row r="13334" spans="1:8" x14ac:dyDescent="0.2">
      <c r="A13334" t="s">
        <v>15363</v>
      </c>
      <c r="B13334" s="1">
        <v>200000</v>
      </c>
      <c r="C1333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</v>
      </c>
      <c r="D13334" s="6" t="str">
        <f>LEFT(Table3[[#This Row],[Last Funding Amount - ORIG]],MIN(FIND({0,1,2,3,4,5,6,7,8,9,0},Table3[[#This Row],[Last Funding Amount - ORIG]]&amp;"0123456789"))-1)</f>
        <v/>
      </c>
      <c r="E13334" t="s">
        <v>22</v>
      </c>
      <c r="F13334" s="1">
        <v>200000</v>
      </c>
      <c r="G13334">
        <v>1</v>
      </c>
      <c r="H13334">
        <v>1</v>
      </c>
    </row>
    <row r="13335" spans="1:8" x14ac:dyDescent="0.2">
      <c r="A13335" t="s">
        <v>15364</v>
      </c>
      <c r="B13335" s="1">
        <v>200000</v>
      </c>
      <c r="C1333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</v>
      </c>
      <c r="D13335" s="6" t="str">
        <f>LEFT(Table3[[#This Row],[Last Funding Amount - ORIG]],MIN(FIND({0,1,2,3,4,5,6,7,8,9,0},Table3[[#This Row],[Last Funding Amount - ORIG]]&amp;"0123456789"))-1)</f>
        <v/>
      </c>
      <c r="E13335" t="s">
        <v>112</v>
      </c>
      <c r="F13335" s="1">
        <v>200000</v>
      </c>
    </row>
    <row r="13336" spans="1:8" x14ac:dyDescent="0.2">
      <c r="A13336" t="s">
        <v>15365</v>
      </c>
      <c r="B13336" s="1">
        <v>2000000</v>
      </c>
      <c r="C1333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</v>
      </c>
      <c r="D13336" s="6" t="str">
        <f>LEFT(Table3[[#This Row],[Last Funding Amount - ORIG]],MIN(FIND({0,1,2,3,4,5,6,7,8,9,0},Table3[[#This Row],[Last Funding Amount - ORIG]]&amp;"0123456789"))-1)</f>
        <v/>
      </c>
      <c r="E13336" t="s">
        <v>314</v>
      </c>
      <c r="F13336" s="1">
        <v>2000000</v>
      </c>
    </row>
    <row r="13337" spans="1:8" x14ac:dyDescent="0.2">
      <c r="A13337" t="s">
        <v>15366</v>
      </c>
      <c r="B13337" t="s">
        <v>15367</v>
      </c>
      <c r="C1333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13200000</v>
      </c>
      <c r="D13337" s="5" t="str">
        <f>LEFT(Table3[[#This Row],[Last Funding Amount - ORIG]],MIN(FIND({0,1,2,3,4,5,6,7,8,9,0},Table3[[#This Row],[Last Funding Amount - ORIG]]&amp;"0123456789"))-1)</f>
        <v>å£</v>
      </c>
      <c r="E13337" t="s">
        <v>112</v>
      </c>
      <c r="F13337" t="s">
        <v>15368</v>
      </c>
      <c r="H13337">
        <v>4</v>
      </c>
    </row>
    <row r="13338" spans="1:8" x14ac:dyDescent="0.2">
      <c r="A13338" t="s">
        <v>15369</v>
      </c>
      <c r="B13338" s="1">
        <v>3023403</v>
      </c>
      <c r="C1333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3023403</v>
      </c>
      <c r="D13338" s="6" t="str">
        <f>LEFT(Table3[[#This Row],[Last Funding Amount - ORIG]],MIN(FIND({0,1,2,3,4,5,6,7,8,9,0},Table3[[#This Row],[Last Funding Amount - ORIG]]&amp;"0123456789"))-1)</f>
        <v/>
      </c>
      <c r="E13338" t="s">
        <v>13</v>
      </c>
      <c r="F13338" s="1">
        <v>3023403</v>
      </c>
    </row>
    <row r="13339" spans="1:8" x14ac:dyDescent="0.2">
      <c r="A13339" t="s">
        <v>15370</v>
      </c>
      <c r="B13339" t="s">
        <v>380</v>
      </c>
      <c r="C1333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</v>
      </c>
      <c r="D13339" s="5" t="str">
        <f>LEFT(Table3[[#This Row],[Last Funding Amount - ORIG]],MIN(FIND({0,1,2,3,4,5,6,7,8,9,0},Table3[[#This Row],[Last Funding Amount - ORIG]]&amp;"0123456789"))-1)</f>
        <v>‰âÂ</v>
      </c>
      <c r="E13339" t="s">
        <v>20</v>
      </c>
      <c r="F13339" t="s">
        <v>15371</v>
      </c>
      <c r="H13339">
        <v>2</v>
      </c>
    </row>
    <row r="13340" spans="1:8" x14ac:dyDescent="0.2">
      <c r="A13340" t="s">
        <v>15372</v>
      </c>
      <c r="B13340" s="1">
        <v>3600000</v>
      </c>
      <c r="C1334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3600000</v>
      </c>
      <c r="D13340" s="6" t="str">
        <f>LEFT(Table3[[#This Row],[Last Funding Amount - ORIG]],MIN(FIND({0,1,2,3,4,5,6,7,8,9,0},Table3[[#This Row],[Last Funding Amount - ORIG]]&amp;"0123456789"))-1)</f>
        <v/>
      </c>
      <c r="E13340" t="s">
        <v>13</v>
      </c>
      <c r="F13340" s="1">
        <v>3600000</v>
      </c>
    </row>
    <row r="13341" spans="1:8" x14ac:dyDescent="0.2">
      <c r="A13341" t="s">
        <v>15373</v>
      </c>
      <c r="B13341" s="1">
        <v>250000</v>
      </c>
      <c r="C1334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</v>
      </c>
      <c r="D13341" s="6" t="str">
        <f>LEFT(Table3[[#This Row],[Last Funding Amount - ORIG]],MIN(FIND({0,1,2,3,4,5,6,7,8,9,0},Table3[[#This Row],[Last Funding Amount - ORIG]]&amp;"0123456789"))-1)</f>
        <v/>
      </c>
      <c r="E13341" t="s">
        <v>112</v>
      </c>
      <c r="F13341" s="1">
        <v>250000</v>
      </c>
      <c r="H13341">
        <v>1</v>
      </c>
    </row>
    <row r="13342" spans="1:8" x14ac:dyDescent="0.2">
      <c r="A13342" t="s">
        <v>15374</v>
      </c>
      <c r="B13342" t="s">
        <v>15375</v>
      </c>
      <c r="C1334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83940</v>
      </c>
      <c r="D13342" s="5" t="str">
        <f>LEFT(Table3[[#This Row],[Last Funding Amount - ORIG]],MIN(FIND({0,1,2,3,4,5,6,7,8,9,0},Table3[[#This Row],[Last Funding Amount - ORIG]]&amp;"0123456789"))-1)</f>
        <v>å£</v>
      </c>
      <c r="E13342" t="s">
        <v>59</v>
      </c>
      <c r="F13342" t="s">
        <v>15376</v>
      </c>
      <c r="H13342">
        <v>2</v>
      </c>
    </row>
    <row r="13343" spans="1:8" x14ac:dyDescent="0.2">
      <c r="A13343" t="s">
        <v>15377</v>
      </c>
      <c r="C1334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3343" s="6" t="str">
        <f>LEFT(Table3[[#This Row],[Last Funding Amount - ORIG]],MIN(FIND({0,1,2,3,4,5,6,7,8,9,0},Table3[[#This Row],[Last Funding Amount - ORIG]]&amp;"0123456789"))-1)</f>
        <v/>
      </c>
      <c r="E13343" t="s">
        <v>112</v>
      </c>
      <c r="F13343" t="s">
        <v>15313</v>
      </c>
      <c r="H13343">
        <v>2</v>
      </c>
    </row>
    <row r="13344" spans="1:8" x14ac:dyDescent="0.2">
      <c r="A13344" t="s">
        <v>15378</v>
      </c>
      <c r="B13344" t="s">
        <v>1332</v>
      </c>
      <c r="C1334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</v>
      </c>
      <c r="D13344" s="5" t="str">
        <f>LEFT(Table3[[#This Row],[Last Funding Amount - ORIG]],MIN(FIND({0,1,2,3,4,5,6,7,8,9,0},Table3[[#This Row],[Last Funding Amount - ORIG]]&amp;"0123456789"))-1)</f>
        <v>å£</v>
      </c>
      <c r="E13344" t="s">
        <v>112</v>
      </c>
      <c r="F13344" t="s">
        <v>1333</v>
      </c>
      <c r="H13344">
        <v>1</v>
      </c>
    </row>
    <row r="13345" spans="1:8" x14ac:dyDescent="0.2">
      <c r="A13345" t="s">
        <v>15379</v>
      </c>
      <c r="B13345" s="1">
        <v>225000</v>
      </c>
      <c r="C1334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225000</v>
      </c>
      <c r="D13345" s="6" t="str">
        <f>LEFT(Table3[[#This Row],[Last Funding Amount - ORIG]],MIN(FIND({0,1,2,3,4,5,6,7,8,9,0},Table3[[#This Row],[Last Funding Amount - ORIG]]&amp;"0123456789"))-1)</f>
        <v/>
      </c>
      <c r="E13345" t="s">
        <v>314</v>
      </c>
      <c r="F13345" s="1">
        <v>225000</v>
      </c>
    </row>
    <row r="13346" spans="1:8" x14ac:dyDescent="0.2">
      <c r="A13346" t="s">
        <v>15380</v>
      </c>
      <c r="B13346" t="s">
        <v>666</v>
      </c>
      <c r="C1334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</v>
      </c>
      <c r="D13346" s="5" t="str">
        <f>LEFT(Table3[[#This Row],[Last Funding Amount - ORIG]],MIN(FIND({0,1,2,3,4,5,6,7,8,9,0},Table3[[#This Row],[Last Funding Amount - ORIG]]&amp;"0123456789"))-1)</f>
        <v>‰âÂ</v>
      </c>
      <c r="E13346" t="s">
        <v>314</v>
      </c>
      <c r="F13346" t="s">
        <v>667</v>
      </c>
      <c r="H13346">
        <v>1</v>
      </c>
    </row>
    <row r="13347" spans="1:8" x14ac:dyDescent="0.2">
      <c r="A13347" t="s">
        <v>15381</v>
      </c>
      <c r="C1334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3347" s="6" t="str">
        <f>LEFT(Table3[[#This Row],[Last Funding Amount - ORIG]],MIN(FIND({0,1,2,3,4,5,6,7,8,9,0},Table3[[#This Row],[Last Funding Amount - ORIG]]&amp;"0123456789"))-1)</f>
        <v/>
      </c>
      <c r="E13347" t="s">
        <v>112</v>
      </c>
      <c r="F13347" t="s">
        <v>15382</v>
      </c>
      <c r="H13347">
        <v>2</v>
      </c>
    </row>
    <row r="13348" spans="1:8" x14ac:dyDescent="0.2">
      <c r="A13348" t="s">
        <v>15383</v>
      </c>
      <c r="B13348" t="s">
        <v>15312</v>
      </c>
      <c r="C1334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32000</v>
      </c>
      <c r="D13348" s="5" t="str">
        <f>LEFT(Table3[[#This Row],[Last Funding Amount - ORIG]],MIN(FIND({0,1,2,3,4,5,6,7,8,9,0},Table3[[#This Row],[Last Funding Amount - ORIG]]&amp;"0123456789"))-1)</f>
        <v>å£</v>
      </c>
      <c r="E13348" t="s">
        <v>112</v>
      </c>
      <c r="F13348" t="s">
        <v>15313</v>
      </c>
      <c r="H13348">
        <v>1</v>
      </c>
    </row>
    <row r="13349" spans="1:8" x14ac:dyDescent="0.2">
      <c r="A13349" t="s">
        <v>15384</v>
      </c>
      <c r="B13349" s="1">
        <v>1769368</v>
      </c>
      <c r="C1334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1769368</v>
      </c>
      <c r="D13349" s="6" t="str">
        <f>LEFT(Table3[[#This Row],[Last Funding Amount - ORIG]],MIN(FIND({0,1,2,3,4,5,6,7,8,9,0},Table3[[#This Row],[Last Funding Amount - ORIG]]&amp;"0123456789"))-1)</f>
        <v/>
      </c>
      <c r="E13349" t="s">
        <v>13</v>
      </c>
      <c r="F13349" s="1">
        <v>1769368</v>
      </c>
    </row>
    <row r="13350" spans="1:8" x14ac:dyDescent="0.2">
      <c r="A13350" t="s">
        <v>15385</v>
      </c>
      <c r="B13350" s="1">
        <v>75000</v>
      </c>
      <c r="C1335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75000</v>
      </c>
      <c r="D13350" s="6" t="str">
        <f>LEFT(Table3[[#This Row],[Last Funding Amount - ORIG]],MIN(FIND({0,1,2,3,4,5,6,7,8,9,0},Table3[[#This Row],[Last Funding Amount - ORIG]]&amp;"0123456789"))-1)</f>
        <v/>
      </c>
      <c r="E13350" t="s">
        <v>112</v>
      </c>
      <c r="F13350" s="1">
        <v>75000</v>
      </c>
      <c r="G13350">
        <v>1</v>
      </c>
      <c r="H13350">
        <v>1</v>
      </c>
    </row>
    <row r="13351" spans="1:8" x14ac:dyDescent="0.2">
      <c r="A13351" t="s">
        <v>15386</v>
      </c>
      <c r="C1335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3351" s="6" t="str">
        <f>LEFT(Table3[[#This Row],[Last Funding Amount - ORIG]],MIN(FIND({0,1,2,3,4,5,6,7,8,9,0},Table3[[#This Row],[Last Funding Amount - ORIG]]&amp;"0123456789"))-1)</f>
        <v/>
      </c>
      <c r="E13351" t="s">
        <v>18</v>
      </c>
      <c r="H13351">
        <v>1</v>
      </c>
    </row>
    <row r="13352" spans="1:8" x14ac:dyDescent="0.2">
      <c r="A13352" t="s">
        <v>15387</v>
      </c>
      <c r="B13352" t="s">
        <v>15388</v>
      </c>
      <c r="C1335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125050</v>
      </c>
      <c r="D13352" s="5" t="str">
        <f>LEFT(Table3[[#This Row],[Last Funding Amount - ORIG]],MIN(FIND({0,1,2,3,4,5,6,7,8,9,0},Table3[[#This Row],[Last Funding Amount - ORIG]]&amp;"0123456789"))-1)</f>
        <v>å£</v>
      </c>
      <c r="E13352" t="s">
        <v>59</v>
      </c>
      <c r="F13352" t="s">
        <v>15389</v>
      </c>
      <c r="H13352">
        <v>1</v>
      </c>
    </row>
    <row r="13353" spans="1:8" x14ac:dyDescent="0.2">
      <c r="A13353" t="s">
        <v>15390</v>
      </c>
      <c r="B13353" s="1">
        <v>500000</v>
      </c>
      <c r="C1335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</v>
      </c>
      <c r="D13353" s="6" t="str">
        <f>LEFT(Table3[[#This Row],[Last Funding Amount - ORIG]],MIN(FIND({0,1,2,3,4,5,6,7,8,9,0},Table3[[#This Row],[Last Funding Amount - ORIG]]&amp;"0123456789"))-1)</f>
        <v/>
      </c>
      <c r="E13353" t="s">
        <v>314</v>
      </c>
      <c r="F13353" s="1">
        <v>500000</v>
      </c>
      <c r="G13353">
        <v>1</v>
      </c>
      <c r="H13353">
        <v>1</v>
      </c>
    </row>
    <row r="13354" spans="1:8" x14ac:dyDescent="0.2">
      <c r="A13354" t="s">
        <v>15391</v>
      </c>
      <c r="B13354" t="s">
        <v>2635</v>
      </c>
      <c r="C1335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</v>
      </c>
      <c r="D13354" s="5" t="str">
        <f>LEFT(Table3[[#This Row],[Last Funding Amount - ORIG]],MIN(FIND({0,1,2,3,4,5,6,7,8,9,0},Table3[[#This Row],[Last Funding Amount - ORIG]]&amp;"0123456789"))-1)</f>
        <v>å£</v>
      </c>
      <c r="E13354" t="s">
        <v>112</v>
      </c>
      <c r="F13354" t="s">
        <v>15392</v>
      </c>
      <c r="G13354">
        <v>2</v>
      </c>
      <c r="H13354">
        <v>2</v>
      </c>
    </row>
    <row r="13355" spans="1:8" x14ac:dyDescent="0.2">
      <c r="A13355" t="s">
        <v>15393</v>
      </c>
      <c r="B13355" s="1">
        <v>769940</v>
      </c>
      <c r="C1335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769940</v>
      </c>
      <c r="D13355" s="6" t="str">
        <f>LEFT(Table3[[#This Row],[Last Funding Amount - ORIG]],MIN(FIND({0,1,2,3,4,5,6,7,8,9,0},Table3[[#This Row],[Last Funding Amount - ORIG]]&amp;"0123456789"))-1)</f>
        <v/>
      </c>
      <c r="E13355" t="s">
        <v>112</v>
      </c>
      <c r="F13355" s="1">
        <v>769940</v>
      </c>
    </row>
    <row r="13356" spans="1:8" x14ac:dyDescent="0.2">
      <c r="A13356" t="s">
        <v>15394</v>
      </c>
      <c r="B13356" s="1">
        <v>3000000</v>
      </c>
      <c r="C1335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3000000</v>
      </c>
      <c r="D13356" s="6" t="str">
        <f>LEFT(Table3[[#This Row],[Last Funding Amount - ORIG]],MIN(FIND({0,1,2,3,4,5,6,7,8,9,0},Table3[[#This Row],[Last Funding Amount - ORIG]]&amp;"0123456789"))-1)</f>
        <v/>
      </c>
      <c r="E13356" t="s">
        <v>13</v>
      </c>
      <c r="F13356" s="1">
        <v>3000000</v>
      </c>
    </row>
    <row r="13357" spans="1:8" x14ac:dyDescent="0.2">
      <c r="A13357" t="s">
        <v>15395</v>
      </c>
      <c r="B13357" s="1">
        <v>1249999</v>
      </c>
      <c r="C1335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1249999</v>
      </c>
      <c r="D13357" s="6" t="str">
        <f>LEFT(Table3[[#This Row],[Last Funding Amount - ORIG]],MIN(FIND({0,1,2,3,4,5,6,7,8,9,0},Table3[[#This Row],[Last Funding Amount - ORIG]]&amp;"0123456789"))-1)</f>
        <v/>
      </c>
      <c r="E13357" t="s">
        <v>13</v>
      </c>
      <c r="F13357" s="1">
        <v>1249999</v>
      </c>
    </row>
    <row r="13358" spans="1:8" x14ac:dyDescent="0.2">
      <c r="A13358" t="s">
        <v>15396</v>
      </c>
      <c r="B13358" s="1">
        <v>1998861</v>
      </c>
      <c r="C1335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1998861</v>
      </c>
      <c r="D13358" s="6" t="str">
        <f>LEFT(Table3[[#This Row],[Last Funding Amount - ORIG]],MIN(FIND({0,1,2,3,4,5,6,7,8,9,0},Table3[[#This Row],[Last Funding Amount - ORIG]]&amp;"0123456789"))-1)</f>
        <v/>
      </c>
      <c r="E13358" t="s">
        <v>13</v>
      </c>
      <c r="F13358" s="1">
        <v>1998861</v>
      </c>
    </row>
    <row r="13359" spans="1:8" x14ac:dyDescent="0.2">
      <c r="A13359" t="s">
        <v>15397</v>
      </c>
      <c r="B13359" s="1">
        <v>65000</v>
      </c>
      <c r="C1335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65000</v>
      </c>
      <c r="D13359" s="6" t="str">
        <f>LEFT(Table3[[#This Row],[Last Funding Amount - ORIG]],MIN(FIND({0,1,2,3,4,5,6,7,8,9,0},Table3[[#This Row],[Last Funding Amount - ORIG]]&amp;"0123456789"))-1)</f>
        <v/>
      </c>
      <c r="E13359" t="s">
        <v>112</v>
      </c>
      <c r="F13359" s="1">
        <v>65000</v>
      </c>
    </row>
    <row r="13360" spans="1:8" x14ac:dyDescent="0.2">
      <c r="A13360" t="s">
        <v>15398</v>
      </c>
      <c r="B13360" s="1">
        <v>2500000</v>
      </c>
      <c r="C1336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2500000</v>
      </c>
      <c r="D13360" s="6" t="str">
        <f>LEFT(Table3[[#This Row],[Last Funding Amount - ORIG]],MIN(FIND({0,1,2,3,4,5,6,7,8,9,0},Table3[[#This Row],[Last Funding Amount - ORIG]]&amp;"0123456789"))-1)</f>
        <v/>
      </c>
      <c r="E13360" t="s">
        <v>13</v>
      </c>
      <c r="F13360" s="1">
        <v>2500000</v>
      </c>
    </row>
    <row r="13361" spans="1:8" x14ac:dyDescent="0.2">
      <c r="A13361" t="s">
        <v>15399</v>
      </c>
      <c r="B13361" t="s">
        <v>780</v>
      </c>
      <c r="C1336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</v>
      </c>
      <c r="D13361" s="5" t="str">
        <f>LEFT(Table3[[#This Row],[Last Funding Amount - ORIG]],MIN(FIND({0,1,2,3,4,5,6,7,8,9,0},Table3[[#This Row],[Last Funding Amount - ORIG]]&amp;"0123456789"))-1)</f>
        <v>å£</v>
      </c>
      <c r="E13361" t="s">
        <v>314</v>
      </c>
      <c r="F13361" t="s">
        <v>15400</v>
      </c>
    </row>
    <row r="13362" spans="1:8" x14ac:dyDescent="0.2">
      <c r="A13362" t="s">
        <v>15401</v>
      </c>
      <c r="B13362" s="1">
        <v>150000</v>
      </c>
      <c r="C1336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</v>
      </c>
      <c r="D13362" s="6" t="str">
        <f>LEFT(Table3[[#This Row],[Last Funding Amount - ORIG]],MIN(FIND({0,1,2,3,4,5,6,7,8,9,0},Table3[[#This Row],[Last Funding Amount - ORIG]]&amp;"0123456789"))-1)</f>
        <v/>
      </c>
      <c r="E13362" t="s">
        <v>314</v>
      </c>
      <c r="F13362" s="1">
        <v>150000</v>
      </c>
    </row>
    <row r="13363" spans="1:8" x14ac:dyDescent="0.2">
      <c r="A13363" t="s">
        <v>15402</v>
      </c>
      <c r="B13363" s="1">
        <v>25000</v>
      </c>
      <c r="C1336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</v>
      </c>
      <c r="D13363" s="6" t="str">
        <f>LEFT(Table3[[#This Row],[Last Funding Amount - ORIG]],MIN(FIND({0,1,2,3,4,5,6,7,8,9,0},Table3[[#This Row],[Last Funding Amount - ORIG]]&amp;"0123456789"))-1)</f>
        <v/>
      </c>
      <c r="E13363" t="s">
        <v>56</v>
      </c>
      <c r="F13363" s="1">
        <v>25000</v>
      </c>
      <c r="H13363">
        <v>2</v>
      </c>
    </row>
    <row r="13364" spans="1:8" x14ac:dyDescent="0.2">
      <c r="A13364" t="s">
        <v>15403</v>
      </c>
      <c r="B13364" s="1">
        <v>2250000</v>
      </c>
      <c r="C1336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2250000</v>
      </c>
      <c r="D13364" s="6" t="str">
        <f>LEFT(Table3[[#This Row],[Last Funding Amount - ORIG]],MIN(FIND({0,1,2,3,4,5,6,7,8,9,0},Table3[[#This Row],[Last Funding Amount - ORIG]]&amp;"0123456789"))-1)</f>
        <v/>
      </c>
      <c r="E13364" t="s">
        <v>13</v>
      </c>
      <c r="F13364" s="1">
        <v>2250000</v>
      </c>
    </row>
    <row r="13365" spans="1:8" x14ac:dyDescent="0.2">
      <c r="A13365" t="s">
        <v>15404</v>
      </c>
      <c r="B13365" t="s">
        <v>689</v>
      </c>
      <c r="C1336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</v>
      </c>
      <c r="D13365" s="5" t="str">
        <f>LEFT(Table3[[#This Row],[Last Funding Amount - ORIG]],MIN(FIND({0,1,2,3,4,5,6,7,8,9,0},Table3[[#This Row],[Last Funding Amount - ORIG]]&amp;"0123456789"))-1)</f>
        <v>‰âÂ</v>
      </c>
      <c r="E13365" t="s">
        <v>314</v>
      </c>
      <c r="F13365" t="s">
        <v>690</v>
      </c>
      <c r="H13365">
        <v>2</v>
      </c>
    </row>
    <row r="13366" spans="1:8" x14ac:dyDescent="0.2">
      <c r="A13366" t="s">
        <v>15405</v>
      </c>
      <c r="C1336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3366" s="6" t="str">
        <f>LEFT(Table3[[#This Row],[Last Funding Amount - ORIG]],MIN(FIND({0,1,2,3,4,5,6,7,8,9,0},Table3[[#This Row],[Last Funding Amount - ORIG]]&amp;"0123456789"))-1)</f>
        <v/>
      </c>
      <c r="E13366" t="s">
        <v>112</v>
      </c>
      <c r="F13366" t="s">
        <v>2662</v>
      </c>
      <c r="H13366">
        <v>3</v>
      </c>
    </row>
    <row r="13367" spans="1:8" x14ac:dyDescent="0.2">
      <c r="A13367" t="s">
        <v>15406</v>
      </c>
      <c r="B13367" s="1">
        <v>1660000</v>
      </c>
      <c r="C1336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1660000</v>
      </c>
      <c r="D13367" s="6" t="str">
        <f>LEFT(Table3[[#This Row],[Last Funding Amount - ORIG]],MIN(FIND({0,1,2,3,4,5,6,7,8,9,0},Table3[[#This Row],[Last Funding Amount - ORIG]]&amp;"0123456789"))-1)</f>
        <v/>
      </c>
      <c r="E13367" t="s">
        <v>13</v>
      </c>
      <c r="F13367" s="1">
        <v>1660000</v>
      </c>
    </row>
    <row r="13368" spans="1:8" x14ac:dyDescent="0.2">
      <c r="A13368" t="s">
        <v>15407</v>
      </c>
      <c r="B13368" s="1">
        <v>250000</v>
      </c>
      <c r="C1336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</v>
      </c>
      <c r="D13368" s="6" t="str">
        <f>LEFT(Table3[[#This Row],[Last Funding Amount - ORIG]],MIN(FIND({0,1,2,3,4,5,6,7,8,9,0},Table3[[#This Row],[Last Funding Amount - ORIG]]&amp;"0123456789"))-1)</f>
        <v/>
      </c>
      <c r="E13368" t="s">
        <v>314</v>
      </c>
      <c r="F13368" s="1">
        <v>250000</v>
      </c>
    </row>
    <row r="13369" spans="1:8" x14ac:dyDescent="0.2">
      <c r="A13369" t="s">
        <v>15408</v>
      </c>
      <c r="B13369" s="1">
        <v>850000</v>
      </c>
      <c r="C1336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850000</v>
      </c>
      <c r="D13369" s="6" t="str">
        <f>LEFT(Table3[[#This Row],[Last Funding Amount - ORIG]],MIN(FIND({0,1,2,3,4,5,6,7,8,9,0},Table3[[#This Row],[Last Funding Amount - ORIG]]&amp;"0123456789"))-1)</f>
        <v/>
      </c>
      <c r="E13369" t="s">
        <v>112</v>
      </c>
      <c r="F13369" s="1">
        <v>850000</v>
      </c>
    </row>
    <row r="13370" spans="1:8" x14ac:dyDescent="0.2">
      <c r="A13370" t="s">
        <v>15409</v>
      </c>
      <c r="B13370" s="1">
        <v>1000000</v>
      </c>
      <c r="C1337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13370" s="6" t="str">
        <f>LEFT(Table3[[#This Row],[Last Funding Amount - ORIG]],MIN(FIND({0,1,2,3,4,5,6,7,8,9,0},Table3[[#This Row],[Last Funding Amount - ORIG]]&amp;"0123456789"))-1)</f>
        <v/>
      </c>
      <c r="E13370" t="s">
        <v>13</v>
      </c>
      <c r="F13370" s="1">
        <v>1000000</v>
      </c>
    </row>
    <row r="13371" spans="1:8" x14ac:dyDescent="0.2">
      <c r="A13371" t="s">
        <v>15410</v>
      </c>
      <c r="B13371" s="1">
        <v>243000</v>
      </c>
      <c r="C1337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243000</v>
      </c>
      <c r="D13371" s="6" t="str">
        <f>LEFT(Table3[[#This Row],[Last Funding Amount - ORIG]],MIN(FIND({0,1,2,3,4,5,6,7,8,9,0},Table3[[#This Row],[Last Funding Amount - ORIG]]&amp;"0123456789"))-1)</f>
        <v/>
      </c>
      <c r="E13371" t="s">
        <v>112</v>
      </c>
      <c r="F13371" s="1">
        <v>243000</v>
      </c>
    </row>
    <row r="13372" spans="1:8" x14ac:dyDescent="0.2">
      <c r="A13372" t="s">
        <v>15411</v>
      </c>
      <c r="B13372" s="1">
        <v>605000</v>
      </c>
      <c r="C1337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605000</v>
      </c>
      <c r="D13372" s="6" t="str">
        <f>LEFT(Table3[[#This Row],[Last Funding Amount - ORIG]],MIN(FIND({0,1,2,3,4,5,6,7,8,9,0},Table3[[#This Row],[Last Funding Amount - ORIG]]&amp;"0123456789"))-1)</f>
        <v/>
      </c>
      <c r="E13372" t="s">
        <v>112</v>
      </c>
      <c r="F13372" s="1">
        <v>605000</v>
      </c>
    </row>
    <row r="13373" spans="1:8" x14ac:dyDescent="0.2">
      <c r="A13373" t="s">
        <v>15412</v>
      </c>
      <c r="B13373" s="1">
        <v>830245</v>
      </c>
      <c r="C1337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830245</v>
      </c>
      <c r="D13373" s="6" t="str">
        <f>LEFT(Table3[[#This Row],[Last Funding Amount - ORIG]],MIN(FIND({0,1,2,3,4,5,6,7,8,9,0},Table3[[#This Row],[Last Funding Amount - ORIG]]&amp;"0123456789"))-1)</f>
        <v/>
      </c>
      <c r="E13373" t="s">
        <v>112</v>
      </c>
      <c r="F13373" s="1">
        <v>830245</v>
      </c>
    </row>
    <row r="13374" spans="1:8" x14ac:dyDescent="0.2">
      <c r="A13374" t="s">
        <v>15413</v>
      </c>
      <c r="B13374" t="s">
        <v>1629</v>
      </c>
      <c r="C1337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400000</v>
      </c>
      <c r="D13374" s="5" t="str">
        <f>LEFT(Table3[[#This Row],[Last Funding Amount - ORIG]],MIN(FIND({0,1,2,3,4,5,6,7,8,9,0},Table3[[#This Row],[Last Funding Amount - ORIG]]&amp;"0123456789"))-1)</f>
        <v>å£</v>
      </c>
      <c r="E13374" t="s">
        <v>112</v>
      </c>
      <c r="F13374" t="s">
        <v>5556</v>
      </c>
    </row>
    <row r="13375" spans="1:8" x14ac:dyDescent="0.2">
      <c r="A13375" t="s">
        <v>15414</v>
      </c>
      <c r="B13375" s="1">
        <v>300000</v>
      </c>
      <c r="C1337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</v>
      </c>
      <c r="D13375" s="6" t="str">
        <f>LEFT(Table3[[#This Row],[Last Funding Amount - ORIG]],MIN(FIND({0,1,2,3,4,5,6,7,8,9,0},Table3[[#This Row],[Last Funding Amount - ORIG]]&amp;"0123456789"))-1)</f>
        <v/>
      </c>
      <c r="E13375" t="s">
        <v>112</v>
      </c>
      <c r="F13375" s="1">
        <v>300000</v>
      </c>
    </row>
    <row r="13376" spans="1:8" x14ac:dyDescent="0.2">
      <c r="A13376" t="s">
        <v>15415</v>
      </c>
      <c r="B13376" s="1">
        <v>749992</v>
      </c>
      <c r="C1337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749992</v>
      </c>
      <c r="D13376" s="6" t="str">
        <f>LEFT(Table3[[#This Row],[Last Funding Amount - ORIG]],MIN(FIND({0,1,2,3,4,5,6,7,8,9,0},Table3[[#This Row],[Last Funding Amount - ORIG]]&amp;"0123456789"))-1)</f>
        <v/>
      </c>
      <c r="E13376" t="s">
        <v>112</v>
      </c>
      <c r="F13376" s="1">
        <v>749992</v>
      </c>
    </row>
    <row r="13377" spans="1:8" x14ac:dyDescent="0.2">
      <c r="A13377" t="s">
        <v>15416</v>
      </c>
      <c r="B13377" t="s">
        <v>15417</v>
      </c>
      <c r="C1337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221440</v>
      </c>
      <c r="D13377" s="5" t="str">
        <f>LEFT(Table3[[#This Row],[Last Funding Amount - ORIG]],MIN(FIND({0,1,2,3,4,5,6,7,8,9,0},Table3[[#This Row],[Last Funding Amount - ORIG]]&amp;"0123456789"))-1)</f>
        <v>‰âÂ</v>
      </c>
      <c r="E13377" t="s">
        <v>22</v>
      </c>
      <c r="F13377" t="s">
        <v>15418</v>
      </c>
      <c r="H13377">
        <v>1</v>
      </c>
    </row>
    <row r="13378" spans="1:8" x14ac:dyDescent="0.2">
      <c r="A13378" t="s">
        <v>15419</v>
      </c>
      <c r="B13378" t="s">
        <v>1332</v>
      </c>
      <c r="C1337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</v>
      </c>
      <c r="D13378" s="5" t="str">
        <f>LEFT(Table3[[#This Row],[Last Funding Amount - ORIG]],MIN(FIND({0,1,2,3,4,5,6,7,8,9,0},Table3[[#This Row],[Last Funding Amount - ORIG]]&amp;"0123456789"))-1)</f>
        <v>å£</v>
      </c>
      <c r="E13378" t="s">
        <v>112</v>
      </c>
      <c r="F13378" t="s">
        <v>1333</v>
      </c>
      <c r="H13378">
        <v>1</v>
      </c>
    </row>
    <row r="13379" spans="1:8" x14ac:dyDescent="0.2">
      <c r="A13379" t="s">
        <v>15420</v>
      </c>
      <c r="B13379" s="1">
        <v>350000</v>
      </c>
      <c r="C1337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350000</v>
      </c>
      <c r="D13379" s="6" t="str">
        <f>LEFT(Table3[[#This Row],[Last Funding Amount - ORIG]],MIN(FIND({0,1,2,3,4,5,6,7,8,9,0},Table3[[#This Row],[Last Funding Amount - ORIG]]&amp;"0123456789"))-1)</f>
        <v/>
      </c>
      <c r="E13379" t="s">
        <v>112</v>
      </c>
      <c r="F13379" s="1">
        <v>350000</v>
      </c>
    </row>
    <row r="13380" spans="1:8" x14ac:dyDescent="0.2">
      <c r="A13380" t="s">
        <v>15421</v>
      </c>
      <c r="B13380" s="1">
        <v>1000000</v>
      </c>
      <c r="C1338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13380" s="6" t="str">
        <f>LEFT(Table3[[#This Row],[Last Funding Amount - ORIG]],MIN(FIND({0,1,2,3,4,5,6,7,8,9,0},Table3[[#This Row],[Last Funding Amount - ORIG]]&amp;"0123456789"))-1)</f>
        <v/>
      </c>
      <c r="E13380" t="s">
        <v>13</v>
      </c>
      <c r="F13380" s="1">
        <v>1000000</v>
      </c>
      <c r="G13380">
        <v>1</v>
      </c>
      <c r="H13380">
        <v>1</v>
      </c>
    </row>
    <row r="13381" spans="1:8" x14ac:dyDescent="0.2">
      <c r="A13381" t="s">
        <v>15422</v>
      </c>
      <c r="B13381" s="1">
        <v>25000</v>
      </c>
      <c r="C1338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</v>
      </c>
      <c r="D13381" s="6" t="str">
        <f>LEFT(Table3[[#This Row],[Last Funding Amount - ORIG]],MIN(FIND({0,1,2,3,4,5,6,7,8,9,0},Table3[[#This Row],[Last Funding Amount - ORIG]]&amp;"0123456789"))-1)</f>
        <v/>
      </c>
      <c r="E13381" t="s">
        <v>314</v>
      </c>
      <c r="F13381" s="1">
        <v>25000</v>
      </c>
      <c r="H13381">
        <v>1</v>
      </c>
    </row>
    <row r="13382" spans="1:8" x14ac:dyDescent="0.2">
      <c r="A13382" t="s">
        <v>15423</v>
      </c>
      <c r="B13382" t="s">
        <v>15424</v>
      </c>
      <c r="C1338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77500</v>
      </c>
      <c r="D13382" s="5" t="str">
        <f>LEFT(Table3[[#This Row],[Last Funding Amount - ORIG]],MIN(FIND({0,1,2,3,4,5,6,7,8,9,0},Table3[[#This Row],[Last Funding Amount - ORIG]]&amp;"0123456789"))-1)</f>
        <v>‰âÂ</v>
      </c>
      <c r="E13382" t="s">
        <v>112</v>
      </c>
      <c r="F13382" t="s">
        <v>15425</v>
      </c>
      <c r="H13382">
        <v>6</v>
      </c>
    </row>
    <row r="13383" spans="1:8" x14ac:dyDescent="0.2">
      <c r="A13383" t="s">
        <v>15426</v>
      </c>
      <c r="B13383" s="1">
        <v>505500</v>
      </c>
      <c r="C1338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505500</v>
      </c>
      <c r="D13383" s="6" t="str">
        <f>LEFT(Table3[[#This Row],[Last Funding Amount - ORIG]],MIN(FIND({0,1,2,3,4,5,6,7,8,9,0},Table3[[#This Row],[Last Funding Amount - ORIG]]&amp;"0123456789"))-1)</f>
        <v/>
      </c>
      <c r="E13383" t="s">
        <v>112</v>
      </c>
      <c r="F13383" s="1">
        <v>505500</v>
      </c>
    </row>
    <row r="13384" spans="1:8" x14ac:dyDescent="0.2">
      <c r="A13384" t="s">
        <v>15427</v>
      </c>
      <c r="B13384" s="1">
        <v>733883</v>
      </c>
      <c r="C1338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733883</v>
      </c>
      <c r="D13384" s="6" t="str">
        <f>LEFT(Table3[[#This Row],[Last Funding Amount - ORIG]],MIN(FIND({0,1,2,3,4,5,6,7,8,9,0},Table3[[#This Row],[Last Funding Amount - ORIG]]&amp;"0123456789"))-1)</f>
        <v/>
      </c>
      <c r="E13384" t="s">
        <v>112</v>
      </c>
      <c r="F13384" s="1">
        <v>733883</v>
      </c>
    </row>
    <row r="13385" spans="1:8" x14ac:dyDescent="0.2">
      <c r="A13385" t="s">
        <v>15428</v>
      </c>
      <c r="B13385" s="1">
        <v>20000</v>
      </c>
      <c r="C1338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</v>
      </c>
      <c r="D13385" s="6" t="str">
        <f>LEFT(Table3[[#This Row],[Last Funding Amount - ORIG]],MIN(FIND({0,1,2,3,4,5,6,7,8,9,0},Table3[[#This Row],[Last Funding Amount - ORIG]]&amp;"0123456789"))-1)</f>
        <v/>
      </c>
      <c r="E13385" t="s">
        <v>112</v>
      </c>
      <c r="F13385" s="1">
        <v>20000</v>
      </c>
      <c r="G13385">
        <v>1</v>
      </c>
      <c r="H13385">
        <v>3</v>
      </c>
    </row>
    <row r="13386" spans="1:8" x14ac:dyDescent="0.2">
      <c r="A13386" t="s">
        <v>15429</v>
      </c>
      <c r="B13386" s="1">
        <v>25000</v>
      </c>
      <c r="C1338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</v>
      </c>
      <c r="D13386" s="6" t="str">
        <f>LEFT(Table3[[#This Row],[Last Funding Amount - ORIG]],MIN(FIND({0,1,2,3,4,5,6,7,8,9,0},Table3[[#This Row],[Last Funding Amount - ORIG]]&amp;"0123456789"))-1)</f>
        <v/>
      </c>
      <c r="E13386" t="s">
        <v>314</v>
      </c>
      <c r="F13386" s="1">
        <v>25000</v>
      </c>
      <c r="H13386">
        <v>1</v>
      </c>
    </row>
    <row r="13387" spans="1:8" x14ac:dyDescent="0.2">
      <c r="A13387" t="s">
        <v>15430</v>
      </c>
      <c r="B13387" s="1">
        <v>500000</v>
      </c>
      <c r="C1338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</v>
      </c>
      <c r="D13387" s="6" t="str">
        <f>LEFT(Table3[[#This Row],[Last Funding Amount - ORIG]],MIN(FIND({0,1,2,3,4,5,6,7,8,9,0},Table3[[#This Row],[Last Funding Amount - ORIG]]&amp;"0123456789"))-1)</f>
        <v/>
      </c>
      <c r="E13387" t="s">
        <v>112</v>
      </c>
      <c r="F13387" s="1">
        <v>500000</v>
      </c>
    </row>
    <row r="13388" spans="1:8" x14ac:dyDescent="0.2">
      <c r="A13388" t="s">
        <v>15431</v>
      </c>
      <c r="C1338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3388" s="6" t="str">
        <f>LEFT(Table3[[#This Row],[Last Funding Amount - ORIG]],MIN(FIND({0,1,2,3,4,5,6,7,8,9,0},Table3[[#This Row],[Last Funding Amount - ORIG]]&amp;"0123456789"))-1)</f>
        <v/>
      </c>
      <c r="E13388" t="s">
        <v>16</v>
      </c>
      <c r="G13388">
        <v>1</v>
      </c>
      <c r="H13388">
        <v>1</v>
      </c>
    </row>
    <row r="13389" spans="1:8" x14ac:dyDescent="0.2">
      <c r="A13389" t="s">
        <v>15432</v>
      </c>
      <c r="B13389" s="1">
        <v>100000</v>
      </c>
      <c r="C1338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</v>
      </c>
      <c r="D13389" s="6" t="str">
        <f>LEFT(Table3[[#This Row],[Last Funding Amount - ORIG]],MIN(FIND({0,1,2,3,4,5,6,7,8,9,0},Table3[[#This Row],[Last Funding Amount - ORIG]]&amp;"0123456789"))-1)</f>
        <v/>
      </c>
      <c r="E13389" t="s">
        <v>112</v>
      </c>
      <c r="F13389" s="1">
        <v>100000</v>
      </c>
      <c r="H13389">
        <v>1</v>
      </c>
    </row>
    <row r="13390" spans="1:8" x14ac:dyDescent="0.2">
      <c r="A13390" t="s">
        <v>15433</v>
      </c>
      <c r="B13390" s="1">
        <v>565196</v>
      </c>
      <c r="C1339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565196</v>
      </c>
      <c r="D13390" s="6" t="str">
        <f>LEFT(Table3[[#This Row],[Last Funding Amount - ORIG]],MIN(FIND({0,1,2,3,4,5,6,7,8,9,0},Table3[[#This Row],[Last Funding Amount - ORIG]]&amp;"0123456789"))-1)</f>
        <v/>
      </c>
      <c r="E13390" t="s">
        <v>112</v>
      </c>
      <c r="F13390" s="1">
        <v>565196</v>
      </c>
    </row>
    <row r="13391" spans="1:8" x14ac:dyDescent="0.2">
      <c r="A13391" t="s">
        <v>15434</v>
      </c>
      <c r="B13391" s="1">
        <v>545000</v>
      </c>
      <c r="C1339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545000</v>
      </c>
      <c r="D13391" s="6" t="str">
        <f>LEFT(Table3[[#This Row],[Last Funding Amount - ORIG]],MIN(FIND({0,1,2,3,4,5,6,7,8,9,0},Table3[[#This Row],[Last Funding Amount - ORIG]]&amp;"0123456789"))-1)</f>
        <v/>
      </c>
      <c r="E13391" t="s">
        <v>112</v>
      </c>
      <c r="F13391" s="1">
        <v>545000</v>
      </c>
    </row>
    <row r="13392" spans="1:8" x14ac:dyDescent="0.2">
      <c r="A13392" t="s">
        <v>15435</v>
      </c>
      <c r="B13392" s="1">
        <v>1000000</v>
      </c>
      <c r="C1339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13392" s="6" t="str">
        <f>LEFT(Table3[[#This Row],[Last Funding Amount - ORIG]],MIN(FIND({0,1,2,3,4,5,6,7,8,9,0},Table3[[#This Row],[Last Funding Amount - ORIG]]&amp;"0123456789"))-1)</f>
        <v/>
      </c>
      <c r="E13392" t="s">
        <v>112</v>
      </c>
      <c r="F13392" s="1">
        <v>1000000</v>
      </c>
      <c r="H13392">
        <v>1</v>
      </c>
    </row>
    <row r="13393" spans="1:8" x14ac:dyDescent="0.2">
      <c r="A13393" t="s">
        <v>15436</v>
      </c>
      <c r="B13393" s="1">
        <v>540406</v>
      </c>
      <c r="C1339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540406</v>
      </c>
      <c r="D13393" s="6" t="str">
        <f>LEFT(Table3[[#This Row],[Last Funding Amount - ORIG]],MIN(FIND({0,1,2,3,4,5,6,7,8,9,0},Table3[[#This Row],[Last Funding Amount - ORIG]]&amp;"0123456789"))-1)</f>
        <v/>
      </c>
      <c r="E13393" t="s">
        <v>112</v>
      </c>
      <c r="F13393" s="1">
        <v>540406</v>
      </c>
    </row>
    <row r="13394" spans="1:8" x14ac:dyDescent="0.2">
      <c r="A13394" t="s">
        <v>15437</v>
      </c>
      <c r="B13394" t="s">
        <v>15438</v>
      </c>
      <c r="C1339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15132</v>
      </c>
      <c r="D13394" s="5" t="str">
        <f>LEFT(Table3[[#This Row],[Last Funding Amount - ORIG]],MIN(FIND({0,1,2,3,4,5,6,7,8,9,0},Table3[[#This Row],[Last Funding Amount - ORIG]]&amp;"0123456789"))-1)</f>
        <v>CA$</v>
      </c>
      <c r="E13394" t="s">
        <v>59</v>
      </c>
      <c r="F13394" t="s">
        <v>15439</v>
      </c>
    </row>
    <row r="13395" spans="1:8" x14ac:dyDescent="0.2">
      <c r="A13395" t="s">
        <v>15440</v>
      </c>
      <c r="B13395" s="1">
        <v>700017</v>
      </c>
      <c r="C1339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700017</v>
      </c>
      <c r="D13395" s="6" t="str">
        <f>LEFT(Table3[[#This Row],[Last Funding Amount - ORIG]],MIN(FIND({0,1,2,3,4,5,6,7,8,9,0},Table3[[#This Row],[Last Funding Amount - ORIG]]&amp;"0123456789"))-1)</f>
        <v/>
      </c>
      <c r="E13395" t="s">
        <v>112</v>
      </c>
      <c r="F13395" s="1">
        <v>700017</v>
      </c>
    </row>
    <row r="13396" spans="1:8" x14ac:dyDescent="0.2">
      <c r="A13396" t="s">
        <v>15441</v>
      </c>
      <c r="B13396" s="1">
        <v>500000</v>
      </c>
      <c r="C1339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</v>
      </c>
      <c r="D13396" s="6" t="str">
        <f>LEFT(Table3[[#This Row],[Last Funding Amount - ORIG]],MIN(FIND({0,1,2,3,4,5,6,7,8,9,0},Table3[[#This Row],[Last Funding Amount - ORIG]]&amp;"0123456789"))-1)</f>
        <v/>
      </c>
      <c r="E13396" t="s">
        <v>112</v>
      </c>
      <c r="F13396" s="1">
        <v>500000</v>
      </c>
    </row>
    <row r="13397" spans="1:8" x14ac:dyDescent="0.2">
      <c r="A13397" t="s">
        <v>15442</v>
      </c>
      <c r="B13397" s="1">
        <v>500000</v>
      </c>
      <c r="C1339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</v>
      </c>
      <c r="D13397" s="6" t="str">
        <f>LEFT(Table3[[#This Row],[Last Funding Amount - ORIG]],MIN(FIND({0,1,2,3,4,5,6,7,8,9,0},Table3[[#This Row],[Last Funding Amount - ORIG]]&amp;"0123456789"))-1)</f>
        <v/>
      </c>
      <c r="E13397" t="s">
        <v>112</v>
      </c>
      <c r="F13397" s="1">
        <v>500000</v>
      </c>
    </row>
    <row r="13398" spans="1:8" x14ac:dyDescent="0.2">
      <c r="A13398" t="s">
        <v>15443</v>
      </c>
      <c r="B13398" s="1">
        <v>50000</v>
      </c>
      <c r="C1339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</v>
      </c>
      <c r="D13398" s="6" t="str">
        <f>LEFT(Table3[[#This Row],[Last Funding Amount - ORIG]],MIN(FIND({0,1,2,3,4,5,6,7,8,9,0},Table3[[#This Row],[Last Funding Amount - ORIG]]&amp;"0123456789"))-1)</f>
        <v/>
      </c>
      <c r="E13398" t="s">
        <v>112</v>
      </c>
      <c r="F13398" s="1">
        <v>50000</v>
      </c>
    </row>
    <row r="13399" spans="1:8" x14ac:dyDescent="0.2">
      <c r="A13399" t="s">
        <v>15444</v>
      </c>
      <c r="B13399" t="s">
        <v>689</v>
      </c>
      <c r="C1339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</v>
      </c>
      <c r="D13399" s="5" t="str">
        <f>LEFT(Table3[[#This Row],[Last Funding Amount - ORIG]],MIN(FIND({0,1,2,3,4,5,6,7,8,9,0},Table3[[#This Row],[Last Funding Amount - ORIG]]&amp;"0123456789"))-1)</f>
        <v>‰âÂ</v>
      </c>
      <c r="E13399" t="s">
        <v>314</v>
      </c>
      <c r="F13399" t="s">
        <v>843</v>
      </c>
    </row>
    <row r="13400" spans="1:8" x14ac:dyDescent="0.2">
      <c r="A13400" t="s">
        <v>15445</v>
      </c>
      <c r="B13400" s="1">
        <v>25000</v>
      </c>
      <c r="C1340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</v>
      </c>
      <c r="D13400" s="6" t="str">
        <f>LEFT(Table3[[#This Row],[Last Funding Amount - ORIG]],MIN(FIND({0,1,2,3,4,5,6,7,8,9,0},Table3[[#This Row],[Last Funding Amount - ORIG]]&amp;"0123456789"))-1)</f>
        <v/>
      </c>
      <c r="E13400" t="s">
        <v>314</v>
      </c>
      <c r="F13400" s="1">
        <v>25000</v>
      </c>
      <c r="H13400">
        <v>1</v>
      </c>
    </row>
    <row r="13401" spans="1:8" x14ac:dyDescent="0.2">
      <c r="A13401" t="s">
        <v>15446</v>
      </c>
      <c r="B13401" s="1">
        <v>180000</v>
      </c>
      <c r="C1340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180000</v>
      </c>
      <c r="D13401" s="6" t="str">
        <f>LEFT(Table3[[#This Row],[Last Funding Amount - ORIG]],MIN(FIND({0,1,2,3,4,5,6,7,8,9,0},Table3[[#This Row],[Last Funding Amount - ORIG]]&amp;"0123456789"))-1)</f>
        <v/>
      </c>
      <c r="E13401" t="s">
        <v>112</v>
      </c>
      <c r="F13401" s="1">
        <v>180000</v>
      </c>
    </row>
    <row r="13402" spans="1:8" x14ac:dyDescent="0.2">
      <c r="A13402" t="s">
        <v>15447</v>
      </c>
      <c r="B13402" s="1">
        <v>360000</v>
      </c>
      <c r="C1340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360000</v>
      </c>
      <c r="D13402" s="6" t="str">
        <f>LEFT(Table3[[#This Row],[Last Funding Amount - ORIG]],MIN(FIND({0,1,2,3,4,5,6,7,8,9,0},Table3[[#This Row],[Last Funding Amount - ORIG]]&amp;"0123456789"))-1)</f>
        <v/>
      </c>
      <c r="E13402" t="s">
        <v>112</v>
      </c>
      <c r="F13402" s="1">
        <v>360000</v>
      </c>
      <c r="H13402">
        <v>1</v>
      </c>
    </row>
    <row r="13403" spans="1:8" x14ac:dyDescent="0.2">
      <c r="A13403" t="s">
        <v>15448</v>
      </c>
      <c r="B13403" s="1">
        <v>250000</v>
      </c>
      <c r="C1340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</v>
      </c>
      <c r="D13403" s="6" t="str">
        <f>LEFT(Table3[[#This Row],[Last Funding Amount - ORIG]],MIN(FIND({0,1,2,3,4,5,6,7,8,9,0},Table3[[#This Row],[Last Funding Amount - ORIG]]&amp;"0123456789"))-1)</f>
        <v/>
      </c>
      <c r="E13403" t="s">
        <v>112</v>
      </c>
      <c r="F13403" s="1">
        <v>250000</v>
      </c>
    </row>
    <row r="13404" spans="1:8" x14ac:dyDescent="0.2">
      <c r="A13404" t="s">
        <v>15449</v>
      </c>
      <c r="B13404" s="1">
        <v>10000</v>
      </c>
      <c r="C1340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</v>
      </c>
      <c r="D13404" s="6" t="str">
        <f>LEFT(Table3[[#This Row],[Last Funding Amount - ORIG]],MIN(FIND({0,1,2,3,4,5,6,7,8,9,0},Table3[[#This Row],[Last Funding Amount - ORIG]]&amp;"0123456789"))-1)</f>
        <v/>
      </c>
      <c r="E13404" t="s">
        <v>112</v>
      </c>
      <c r="F13404" s="1">
        <v>10000</v>
      </c>
      <c r="H13404">
        <v>2</v>
      </c>
    </row>
    <row r="13405" spans="1:8" x14ac:dyDescent="0.2">
      <c r="A13405" t="s">
        <v>15450</v>
      </c>
      <c r="B13405" s="1">
        <v>350000</v>
      </c>
      <c r="C1340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350000</v>
      </c>
      <c r="D13405" s="6" t="str">
        <f>LEFT(Table3[[#This Row],[Last Funding Amount - ORIG]],MIN(FIND({0,1,2,3,4,5,6,7,8,9,0},Table3[[#This Row],[Last Funding Amount - ORIG]]&amp;"0123456789"))-1)</f>
        <v/>
      </c>
      <c r="E13405" t="s">
        <v>112</v>
      </c>
      <c r="F13405" s="1">
        <v>350000</v>
      </c>
    </row>
    <row r="13406" spans="1:8" x14ac:dyDescent="0.2">
      <c r="A13406" t="s">
        <v>15451</v>
      </c>
      <c r="B13406" s="1">
        <v>320000</v>
      </c>
      <c r="C1340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320000</v>
      </c>
      <c r="D13406" s="6" t="str">
        <f>LEFT(Table3[[#This Row],[Last Funding Amount - ORIG]],MIN(FIND({0,1,2,3,4,5,6,7,8,9,0},Table3[[#This Row],[Last Funding Amount - ORIG]]&amp;"0123456789"))-1)</f>
        <v/>
      </c>
      <c r="E13406" t="s">
        <v>112</v>
      </c>
      <c r="F13406" s="1">
        <v>320000</v>
      </c>
    </row>
    <row r="13407" spans="1:8" x14ac:dyDescent="0.2">
      <c r="A13407" t="s">
        <v>15452</v>
      </c>
      <c r="B13407" s="1">
        <v>25000</v>
      </c>
      <c r="C1340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</v>
      </c>
      <c r="D13407" s="6" t="str">
        <f>LEFT(Table3[[#This Row],[Last Funding Amount - ORIG]],MIN(FIND({0,1,2,3,4,5,6,7,8,9,0},Table3[[#This Row],[Last Funding Amount - ORIG]]&amp;"0123456789"))-1)</f>
        <v/>
      </c>
      <c r="E13407" t="s">
        <v>112</v>
      </c>
      <c r="F13407" s="1">
        <v>25000</v>
      </c>
    </row>
    <row r="13408" spans="1:8" x14ac:dyDescent="0.2">
      <c r="A13408" t="s">
        <v>15453</v>
      </c>
      <c r="B13408" t="s">
        <v>15454</v>
      </c>
      <c r="C1340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330000</v>
      </c>
      <c r="D13408" s="5" t="str">
        <f>LEFT(Table3[[#This Row],[Last Funding Amount - ORIG]],MIN(FIND({0,1,2,3,4,5,6,7,8,9,0},Table3[[#This Row],[Last Funding Amount - ORIG]]&amp;"0123456789"))-1)</f>
        <v>‰âÂ</v>
      </c>
      <c r="E13408" t="s">
        <v>208</v>
      </c>
      <c r="F13408" t="s">
        <v>15455</v>
      </c>
    </row>
    <row r="13409" spans="1:8" x14ac:dyDescent="0.2">
      <c r="A13409" t="s">
        <v>15456</v>
      </c>
      <c r="B13409" s="1">
        <v>200000</v>
      </c>
      <c r="C1340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</v>
      </c>
      <c r="D13409" s="6" t="str">
        <f>LEFT(Table3[[#This Row],[Last Funding Amount - ORIG]],MIN(FIND({0,1,2,3,4,5,6,7,8,9,0},Table3[[#This Row],[Last Funding Amount - ORIG]]&amp;"0123456789"))-1)</f>
        <v/>
      </c>
      <c r="E13409" t="s">
        <v>18</v>
      </c>
      <c r="F13409" s="1">
        <v>200000</v>
      </c>
    </row>
    <row r="13410" spans="1:8" x14ac:dyDescent="0.2">
      <c r="A13410" t="s">
        <v>15457</v>
      </c>
      <c r="B13410" s="1">
        <v>250000</v>
      </c>
      <c r="C1341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</v>
      </c>
      <c r="D13410" s="6" t="str">
        <f>LEFT(Table3[[#This Row],[Last Funding Amount - ORIG]],MIN(FIND({0,1,2,3,4,5,6,7,8,9,0},Table3[[#This Row],[Last Funding Amount - ORIG]]&amp;"0123456789"))-1)</f>
        <v/>
      </c>
      <c r="E13410" t="s">
        <v>112</v>
      </c>
      <c r="F13410" s="1">
        <v>250000</v>
      </c>
    </row>
    <row r="13411" spans="1:8" x14ac:dyDescent="0.2">
      <c r="A13411" t="s">
        <v>15458</v>
      </c>
      <c r="B13411" s="1">
        <v>245000</v>
      </c>
      <c r="C1341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245000</v>
      </c>
      <c r="D13411" s="6" t="str">
        <f>LEFT(Table3[[#This Row],[Last Funding Amount - ORIG]],MIN(FIND({0,1,2,3,4,5,6,7,8,9,0},Table3[[#This Row],[Last Funding Amount - ORIG]]&amp;"0123456789"))-1)</f>
        <v/>
      </c>
      <c r="E13411" t="s">
        <v>112</v>
      </c>
      <c r="F13411" s="1">
        <v>245000</v>
      </c>
    </row>
    <row r="13412" spans="1:8" x14ac:dyDescent="0.2">
      <c r="A13412" t="s">
        <v>15459</v>
      </c>
      <c r="C1341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3412" s="6" t="str">
        <f>LEFT(Table3[[#This Row],[Last Funding Amount - ORIG]],MIN(FIND({0,1,2,3,4,5,6,7,8,9,0},Table3[[#This Row],[Last Funding Amount - ORIG]]&amp;"0123456789"))-1)</f>
        <v/>
      </c>
      <c r="E13412" t="s">
        <v>208</v>
      </c>
      <c r="F13412" t="s">
        <v>609</v>
      </c>
      <c r="H13412">
        <v>1</v>
      </c>
    </row>
    <row r="13413" spans="1:8" x14ac:dyDescent="0.2">
      <c r="A13413" t="s">
        <v>15460</v>
      </c>
      <c r="B13413" t="s">
        <v>1332</v>
      </c>
      <c r="C1341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</v>
      </c>
      <c r="D13413" s="5" t="str">
        <f>LEFT(Table3[[#This Row],[Last Funding Amount - ORIG]],MIN(FIND({0,1,2,3,4,5,6,7,8,9,0},Table3[[#This Row],[Last Funding Amount - ORIG]]&amp;"0123456789"))-1)</f>
        <v>å£</v>
      </c>
      <c r="E13413" t="s">
        <v>112</v>
      </c>
      <c r="F13413" t="s">
        <v>1333</v>
      </c>
      <c r="H13413">
        <v>1</v>
      </c>
    </row>
    <row r="13414" spans="1:8" x14ac:dyDescent="0.2">
      <c r="A13414" t="s">
        <v>15461</v>
      </c>
      <c r="B13414" s="1">
        <v>20000</v>
      </c>
      <c r="C1341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</v>
      </c>
      <c r="D13414" s="6" t="str">
        <f>LEFT(Table3[[#This Row],[Last Funding Amount - ORIG]],MIN(FIND({0,1,2,3,4,5,6,7,8,9,0},Table3[[#This Row],[Last Funding Amount - ORIG]]&amp;"0123456789"))-1)</f>
        <v/>
      </c>
      <c r="E13414" t="s">
        <v>112</v>
      </c>
      <c r="F13414" s="1">
        <v>20000</v>
      </c>
      <c r="G13414">
        <v>1</v>
      </c>
      <c r="H13414">
        <v>1</v>
      </c>
    </row>
    <row r="13415" spans="1:8" x14ac:dyDescent="0.2">
      <c r="A13415" t="s">
        <v>15462</v>
      </c>
      <c r="B13415" s="1">
        <v>110000</v>
      </c>
      <c r="C1341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110000</v>
      </c>
      <c r="D13415" s="6" t="str">
        <f>LEFT(Table3[[#This Row],[Last Funding Amount - ORIG]],MIN(FIND({0,1,2,3,4,5,6,7,8,9,0},Table3[[#This Row],[Last Funding Amount - ORIG]]&amp;"0123456789"))-1)</f>
        <v/>
      </c>
      <c r="E13415" t="s">
        <v>112</v>
      </c>
      <c r="F13415" s="1">
        <v>110000</v>
      </c>
    </row>
    <row r="13416" spans="1:8" x14ac:dyDescent="0.2">
      <c r="A13416" t="s">
        <v>15463</v>
      </c>
      <c r="B13416" t="s">
        <v>15464</v>
      </c>
      <c r="C1341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12800</v>
      </c>
      <c r="D13416" s="5" t="str">
        <f>LEFT(Table3[[#This Row],[Last Funding Amount - ORIG]],MIN(FIND({0,1,2,3,4,5,6,7,8,9,0},Table3[[#This Row],[Last Funding Amount - ORIG]]&amp;"0123456789"))-1)</f>
        <v>‰âÂ</v>
      </c>
      <c r="E13416" t="s">
        <v>314</v>
      </c>
      <c r="F13416" t="s">
        <v>15465</v>
      </c>
    </row>
    <row r="13417" spans="1:8" x14ac:dyDescent="0.2">
      <c r="A13417" t="s">
        <v>15466</v>
      </c>
      <c r="B13417" s="1">
        <v>20753</v>
      </c>
      <c r="C1341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20753</v>
      </c>
      <c r="D13417" s="6" t="str">
        <f>LEFT(Table3[[#This Row],[Last Funding Amount - ORIG]],MIN(FIND({0,1,2,3,4,5,6,7,8,9,0},Table3[[#This Row],[Last Funding Amount - ORIG]]&amp;"0123456789"))-1)</f>
        <v/>
      </c>
      <c r="E13417" t="s">
        <v>402</v>
      </c>
      <c r="F13417" s="1">
        <v>20753</v>
      </c>
    </row>
    <row r="13418" spans="1:8" x14ac:dyDescent="0.2">
      <c r="A13418" t="s">
        <v>15467</v>
      </c>
      <c r="B13418" s="1">
        <v>279000</v>
      </c>
      <c r="C1341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279000</v>
      </c>
      <c r="D13418" s="6" t="str">
        <f>LEFT(Table3[[#This Row],[Last Funding Amount - ORIG]],MIN(FIND({0,1,2,3,4,5,6,7,8,9,0},Table3[[#This Row],[Last Funding Amount - ORIG]]&amp;"0123456789"))-1)</f>
        <v/>
      </c>
      <c r="E13418" t="s">
        <v>112</v>
      </c>
      <c r="F13418" s="1">
        <v>279000</v>
      </c>
    </row>
    <row r="13419" spans="1:8" x14ac:dyDescent="0.2">
      <c r="A13419" t="s">
        <v>15468</v>
      </c>
      <c r="B13419" s="1">
        <v>40000</v>
      </c>
      <c r="C1341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40000</v>
      </c>
      <c r="D13419" s="6" t="str">
        <f>LEFT(Table3[[#This Row],[Last Funding Amount - ORIG]],MIN(FIND({0,1,2,3,4,5,6,7,8,9,0},Table3[[#This Row],[Last Funding Amount - ORIG]]&amp;"0123456789"))-1)</f>
        <v/>
      </c>
      <c r="E13419" t="s">
        <v>101</v>
      </c>
      <c r="F13419" s="1">
        <v>40000</v>
      </c>
      <c r="H13419">
        <v>1</v>
      </c>
    </row>
    <row r="13420" spans="1:8" x14ac:dyDescent="0.2">
      <c r="A13420" t="s">
        <v>15469</v>
      </c>
      <c r="B13420" s="1">
        <v>100000</v>
      </c>
      <c r="C1342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</v>
      </c>
      <c r="D13420" s="6" t="str">
        <f>LEFT(Table3[[#This Row],[Last Funding Amount - ORIG]],MIN(FIND({0,1,2,3,4,5,6,7,8,9,0},Table3[[#This Row],[Last Funding Amount - ORIG]]&amp;"0123456789"))-1)</f>
        <v/>
      </c>
      <c r="E13420" t="s">
        <v>112</v>
      </c>
      <c r="F13420" s="1">
        <v>100000</v>
      </c>
    </row>
    <row r="13421" spans="1:8" x14ac:dyDescent="0.2">
      <c r="A13421" t="s">
        <v>15470</v>
      </c>
      <c r="B13421" s="1">
        <v>150000</v>
      </c>
      <c r="C1342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</v>
      </c>
      <c r="D13421" s="6" t="str">
        <f>LEFT(Table3[[#This Row],[Last Funding Amount - ORIG]],MIN(FIND({0,1,2,3,4,5,6,7,8,9,0},Table3[[#This Row],[Last Funding Amount - ORIG]]&amp;"0123456789"))-1)</f>
        <v/>
      </c>
      <c r="E13421" t="s">
        <v>20</v>
      </c>
      <c r="F13421" s="1">
        <v>150000</v>
      </c>
    </row>
    <row r="13422" spans="1:8" x14ac:dyDescent="0.2">
      <c r="A13422" t="s">
        <v>15471</v>
      </c>
      <c r="B13422" t="s">
        <v>1650</v>
      </c>
      <c r="C1342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170000</v>
      </c>
      <c r="D13422" s="5" t="str">
        <f>LEFT(Table3[[#This Row],[Last Funding Amount - ORIG]],MIN(FIND({0,1,2,3,4,5,6,7,8,9,0},Table3[[#This Row],[Last Funding Amount - ORIG]]&amp;"0123456789"))-1)</f>
        <v>‰âÂ</v>
      </c>
      <c r="E13422" t="s">
        <v>13</v>
      </c>
      <c r="F13422" t="s">
        <v>1651</v>
      </c>
      <c r="H13422">
        <v>1</v>
      </c>
    </row>
    <row r="13423" spans="1:8" x14ac:dyDescent="0.2">
      <c r="A13423" t="s">
        <v>15472</v>
      </c>
      <c r="B13423" s="1">
        <v>100000</v>
      </c>
      <c r="C1342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</v>
      </c>
      <c r="D13423" s="6" t="str">
        <f>LEFT(Table3[[#This Row],[Last Funding Amount - ORIG]],MIN(FIND({0,1,2,3,4,5,6,7,8,9,0},Table3[[#This Row],[Last Funding Amount - ORIG]]&amp;"0123456789"))-1)</f>
        <v/>
      </c>
      <c r="E13423" t="s">
        <v>20</v>
      </c>
      <c r="F13423" s="1">
        <v>280000</v>
      </c>
      <c r="H13423">
        <v>2</v>
      </c>
    </row>
    <row r="13424" spans="1:8" x14ac:dyDescent="0.2">
      <c r="A13424" t="s">
        <v>15473</v>
      </c>
      <c r="B13424" t="s">
        <v>15474</v>
      </c>
      <c r="C1342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91000</v>
      </c>
      <c r="D13424" s="5" t="str">
        <f>LEFT(Table3[[#This Row],[Last Funding Amount - ORIG]],MIN(FIND({0,1,2,3,4,5,6,7,8,9,0},Table3[[#This Row],[Last Funding Amount - ORIG]]&amp;"0123456789"))-1)</f>
        <v>‰âÂ</v>
      </c>
      <c r="E13424" t="s">
        <v>59</v>
      </c>
      <c r="F13424" t="s">
        <v>15475</v>
      </c>
      <c r="H13424">
        <v>1</v>
      </c>
    </row>
    <row r="13425" spans="1:8" x14ac:dyDescent="0.2">
      <c r="A13425" t="s">
        <v>15476</v>
      </c>
      <c r="B13425" s="1">
        <v>20000</v>
      </c>
      <c r="C1342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</v>
      </c>
      <c r="D13425" s="6" t="str">
        <f>LEFT(Table3[[#This Row],[Last Funding Amount - ORIG]],MIN(FIND({0,1,2,3,4,5,6,7,8,9,0},Table3[[#This Row],[Last Funding Amount - ORIG]]&amp;"0123456789"))-1)</f>
        <v/>
      </c>
      <c r="E13425" t="s">
        <v>112</v>
      </c>
      <c r="F13425" s="1">
        <v>20000</v>
      </c>
      <c r="G13425">
        <v>1</v>
      </c>
      <c r="H13425">
        <v>1</v>
      </c>
    </row>
    <row r="13426" spans="1:8" x14ac:dyDescent="0.2">
      <c r="A13426" t="s">
        <v>15477</v>
      </c>
      <c r="B13426" s="1">
        <v>20000</v>
      </c>
      <c r="C1342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</v>
      </c>
      <c r="D13426" s="6" t="str">
        <f>LEFT(Table3[[#This Row],[Last Funding Amount - ORIG]],MIN(FIND({0,1,2,3,4,5,6,7,8,9,0},Table3[[#This Row],[Last Funding Amount - ORIG]]&amp;"0123456789"))-1)</f>
        <v/>
      </c>
      <c r="E13426" t="s">
        <v>112</v>
      </c>
      <c r="F13426" s="1">
        <v>20000</v>
      </c>
      <c r="G13426">
        <v>1</v>
      </c>
      <c r="H13426">
        <v>1</v>
      </c>
    </row>
    <row r="13427" spans="1:8" x14ac:dyDescent="0.2">
      <c r="A13427" t="s">
        <v>15478</v>
      </c>
      <c r="C1342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3427" s="6" t="str">
        <f>LEFT(Table3[[#This Row],[Last Funding Amount - ORIG]],MIN(FIND({0,1,2,3,4,5,6,7,8,9,0},Table3[[#This Row],[Last Funding Amount - ORIG]]&amp;"0123456789"))-1)</f>
        <v/>
      </c>
      <c r="E13427" t="s">
        <v>208</v>
      </c>
      <c r="H13427">
        <v>1</v>
      </c>
    </row>
    <row r="13428" spans="1:8" x14ac:dyDescent="0.2">
      <c r="A13428" t="s">
        <v>15479</v>
      </c>
      <c r="B13428" t="s">
        <v>1332</v>
      </c>
      <c r="C1342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</v>
      </c>
      <c r="D13428" s="5" t="str">
        <f>LEFT(Table3[[#This Row],[Last Funding Amount - ORIG]],MIN(FIND({0,1,2,3,4,5,6,7,8,9,0},Table3[[#This Row],[Last Funding Amount - ORIG]]&amp;"0123456789"))-1)</f>
        <v>å£</v>
      </c>
      <c r="E13428" t="s">
        <v>112</v>
      </c>
      <c r="F13428" t="s">
        <v>1333</v>
      </c>
      <c r="H13428">
        <v>1</v>
      </c>
    </row>
    <row r="13429" spans="1:8" x14ac:dyDescent="0.2">
      <c r="A13429" t="s">
        <v>15480</v>
      </c>
      <c r="C1342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3429" s="6" t="str">
        <f>LEFT(Table3[[#This Row],[Last Funding Amount - ORIG]],MIN(FIND({0,1,2,3,4,5,6,7,8,9,0},Table3[[#This Row],[Last Funding Amount - ORIG]]&amp;"0123456789"))-1)</f>
        <v/>
      </c>
      <c r="E13429" t="s">
        <v>13</v>
      </c>
      <c r="G13429">
        <v>1</v>
      </c>
      <c r="H13429">
        <v>1</v>
      </c>
    </row>
    <row r="13430" spans="1:8" x14ac:dyDescent="0.2">
      <c r="A13430" t="s">
        <v>15481</v>
      </c>
      <c r="C1343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3430" s="6" t="str">
        <f>LEFT(Table3[[#This Row],[Last Funding Amount - ORIG]],MIN(FIND({0,1,2,3,4,5,6,7,8,9,0},Table3[[#This Row],[Last Funding Amount - ORIG]]&amp;"0123456789"))-1)</f>
        <v/>
      </c>
      <c r="E13430" t="s">
        <v>101</v>
      </c>
    </row>
    <row r="13431" spans="1:8" x14ac:dyDescent="0.2">
      <c r="A13431" t="s">
        <v>15482</v>
      </c>
      <c r="C1343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3431" s="6" t="str">
        <f>LEFT(Table3[[#This Row],[Last Funding Amount - ORIG]],MIN(FIND({0,1,2,3,4,5,6,7,8,9,0},Table3[[#This Row],[Last Funding Amount - ORIG]]&amp;"0123456789"))-1)</f>
        <v/>
      </c>
      <c r="E13431" t="s">
        <v>13</v>
      </c>
      <c r="H13431">
        <v>3</v>
      </c>
    </row>
    <row r="13432" spans="1:8" x14ac:dyDescent="0.2">
      <c r="A13432" t="s">
        <v>15483</v>
      </c>
      <c r="C1343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3432" s="6" t="str">
        <f>LEFT(Table3[[#This Row],[Last Funding Amount - ORIG]],MIN(FIND({0,1,2,3,4,5,6,7,8,9,0},Table3[[#This Row],[Last Funding Amount - ORIG]]&amp;"0123456789"))-1)</f>
        <v/>
      </c>
      <c r="E13432" t="s">
        <v>20</v>
      </c>
    </row>
    <row r="13433" spans="1:8" x14ac:dyDescent="0.2">
      <c r="A13433" t="s">
        <v>15484</v>
      </c>
      <c r="B13433" s="1">
        <v>1300000</v>
      </c>
      <c r="C1343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1300000</v>
      </c>
      <c r="D13433" s="6" t="str">
        <f>LEFT(Table3[[#This Row],[Last Funding Amount - ORIG]],MIN(FIND({0,1,2,3,4,5,6,7,8,9,0},Table3[[#This Row],[Last Funding Amount - ORIG]]&amp;"0123456789"))-1)</f>
        <v/>
      </c>
      <c r="E13433" t="s">
        <v>112</v>
      </c>
      <c r="F13433" s="1">
        <v>1300000</v>
      </c>
      <c r="G13433">
        <v>1</v>
      </c>
      <c r="H13433">
        <v>3</v>
      </c>
    </row>
    <row r="13434" spans="1:8" x14ac:dyDescent="0.2">
      <c r="A13434" t="s">
        <v>15485</v>
      </c>
      <c r="C1343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3434" s="6" t="str">
        <f>LEFT(Table3[[#This Row],[Last Funding Amount - ORIG]],MIN(FIND({0,1,2,3,4,5,6,7,8,9,0},Table3[[#This Row],[Last Funding Amount - ORIG]]&amp;"0123456789"))-1)</f>
        <v/>
      </c>
      <c r="E13434" t="s">
        <v>36</v>
      </c>
      <c r="G13434">
        <v>2</v>
      </c>
      <c r="H13434">
        <v>5</v>
      </c>
    </row>
    <row r="13435" spans="1:8" x14ac:dyDescent="0.2">
      <c r="A13435" t="s">
        <v>15486</v>
      </c>
      <c r="C1343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3435" s="6" t="str">
        <f>LEFT(Table3[[#This Row],[Last Funding Amount - ORIG]],MIN(FIND({0,1,2,3,4,5,6,7,8,9,0},Table3[[#This Row],[Last Funding Amount - ORIG]]&amp;"0123456789"))-1)</f>
        <v/>
      </c>
      <c r="E13435" t="s">
        <v>112</v>
      </c>
    </row>
    <row r="13436" spans="1:8" x14ac:dyDescent="0.2">
      <c r="A13436" t="s">
        <v>15487</v>
      </c>
      <c r="C1343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3436" s="6" t="str">
        <f>LEFT(Table3[[#This Row],[Last Funding Amount - ORIG]],MIN(FIND({0,1,2,3,4,5,6,7,8,9,0},Table3[[#This Row],[Last Funding Amount - ORIG]]&amp;"0123456789"))-1)</f>
        <v/>
      </c>
      <c r="E13436" t="s">
        <v>56</v>
      </c>
      <c r="H13436">
        <v>1</v>
      </c>
    </row>
    <row r="13437" spans="1:8" x14ac:dyDescent="0.2">
      <c r="A13437" t="s">
        <v>15488</v>
      </c>
      <c r="C1343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3437" s="6" t="str">
        <f>LEFT(Table3[[#This Row],[Last Funding Amount - ORIG]],MIN(FIND({0,1,2,3,4,5,6,7,8,9,0},Table3[[#This Row],[Last Funding Amount - ORIG]]&amp;"0123456789"))-1)</f>
        <v/>
      </c>
      <c r="E13437" t="s">
        <v>112</v>
      </c>
      <c r="H13437">
        <v>1</v>
      </c>
    </row>
    <row r="13438" spans="1:8" x14ac:dyDescent="0.2">
      <c r="A13438" t="s">
        <v>15489</v>
      </c>
      <c r="C1343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3438" s="6" t="str">
        <f>LEFT(Table3[[#This Row],[Last Funding Amount - ORIG]],MIN(FIND({0,1,2,3,4,5,6,7,8,9,0},Table3[[#This Row],[Last Funding Amount - ORIG]]&amp;"0123456789"))-1)</f>
        <v/>
      </c>
      <c r="E13438" t="s">
        <v>112</v>
      </c>
      <c r="H13438">
        <v>3</v>
      </c>
    </row>
    <row r="13439" spans="1:8" x14ac:dyDescent="0.2">
      <c r="A13439" t="s">
        <v>15490</v>
      </c>
      <c r="C1343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3439" s="6" t="str">
        <f>LEFT(Table3[[#This Row],[Last Funding Amount - ORIG]],MIN(FIND({0,1,2,3,4,5,6,7,8,9,0},Table3[[#This Row],[Last Funding Amount - ORIG]]&amp;"0123456789"))-1)</f>
        <v/>
      </c>
      <c r="E13439" t="s">
        <v>56</v>
      </c>
    </row>
    <row r="13440" spans="1:8" x14ac:dyDescent="0.2">
      <c r="A13440" t="s">
        <v>15491</v>
      </c>
      <c r="C1344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3440" s="6" t="str">
        <f>LEFT(Table3[[#This Row],[Last Funding Amount - ORIG]],MIN(FIND({0,1,2,3,4,5,6,7,8,9,0},Table3[[#This Row],[Last Funding Amount - ORIG]]&amp;"0123456789"))-1)</f>
        <v/>
      </c>
      <c r="E13440" t="s">
        <v>112</v>
      </c>
      <c r="H13440">
        <v>1</v>
      </c>
    </row>
    <row r="13441" spans="1:8" x14ac:dyDescent="0.2">
      <c r="A13441" t="s">
        <v>15492</v>
      </c>
      <c r="C1344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3441" s="6" t="str">
        <f>LEFT(Table3[[#This Row],[Last Funding Amount - ORIG]],MIN(FIND({0,1,2,3,4,5,6,7,8,9,0},Table3[[#This Row],[Last Funding Amount - ORIG]]&amp;"0123456789"))-1)</f>
        <v/>
      </c>
      <c r="E13441" t="s">
        <v>44</v>
      </c>
      <c r="G13441">
        <v>1</v>
      </c>
      <c r="H13441">
        <v>1</v>
      </c>
    </row>
    <row r="13442" spans="1:8" x14ac:dyDescent="0.2">
      <c r="A13442" t="s">
        <v>15493</v>
      </c>
      <c r="C1344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3442" s="6" t="str">
        <f>LEFT(Table3[[#This Row],[Last Funding Amount - ORIG]],MIN(FIND({0,1,2,3,4,5,6,7,8,9,0},Table3[[#This Row],[Last Funding Amount - ORIG]]&amp;"0123456789"))-1)</f>
        <v/>
      </c>
      <c r="E13442" t="s">
        <v>112</v>
      </c>
      <c r="H13442">
        <v>2</v>
      </c>
    </row>
    <row r="13443" spans="1:8" x14ac:dyDescent="0.2">
      <c r="A13443" t="s">
        <v>15494</v>
      </c>
      <c r="C1344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3443" s="6" t="str">
        <f>LEFT(Table3[[#This Row],[Last Funding Amount - ORIG]],MIN(FIND({0,1,2,3,4,5,6,7,8,9,0},Table3[[#This Row],[Last Funding Amount - ORIG]]&amp;"0123456789"))-1)</f>
        <v/>
      </c>
      <c r="E13443" t="s">
        <v>13</v>
      </c>
    </row>
    <row r="13444" spans="1:8" x14ac:dyDescent="0.2">
      <c r="A13444" t="s">
        <v>15495</v>
      </c>
      <c r="C1344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3444" s="6" t="str">
        <f>LEFT(Table3[[#This Row],[Last Funding Amount - ORIG]],MIN(FIND({0,1,2,3,4,5,6,7,8,9,0},Table3[[#This Row],[Last Funding Amount - ORIG]]&amp;"0123456789"))-1)</f>
        <v/>
      </c>
      <c r="E13444" t="s">
        <v>22</v>
      </c>
      <c r="G13444">
        <v>2</v>
      </c>
      <c r="H13444">
        <v>3</v>
      </c>
    </row>
    <row r="13445" spans="1:8" x14ac:dyDescent="0.2">
      <c r="A13445" t="s">
        <v>15496</v>
      </c>
      <c r="C1344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3445" s="6" t="str">
        <f>LEFT(Table3[[#This Row],[Last Funding Amount - ORIG]],MIN(FIND({0,1,2,3,4,5,6,7,8,9,0},Table3[[#This Row],[Last Funding Amount - ORIG]]&amp;"0123456789"))-1)</f>
        <v/>
      </c>
      <c r="E13445" t="s">
        <v>22</v>
      </c>
      <c r="H13445">
        <v>2</v>
      </c>
    </row>
    <row r="13446" spans="1:8" x14ac:dyDescent="0.2">
      <c r="A13446" t="s">
        <v>15497</v>
      </c>
      <c r="C1344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3446" s="6" t="str">
        <f>LEFT(Table3[[#This Row],[Last Funding Amount - ORIG]],MIN(FIND({0,1,2,3,4,5,6,7,8,9,0},Table3[[#This Row],[Last Funding Amount - ORIG]]&amp;"0123456789"))-1)</f>
        <v/>
      </c>
      <c r="E13446" t="s">
        <v>13</v>
      </c>
      <c r="H13446">
        <v>1</v>
      </c>
    </row>
    <row r="13447" spans="1:8" x14ac:dyDescent="0.2">
      <c r="A13447" t="s">
        <v>15498</v>
      </c>
      <c r="C1344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3447" s="6" t="str">
        <f>LEFT(Table3[[#This Row],[Last Funding Amount - ORIG]],MIN(FIND({0,1,2,3,4,5,6,7,8,9,0},Table3[[#This Row],[Last Funding Amount - ORIG]]&amp;"0123456789"))-1)</f>
        <v/>
      </c>
      <c r="E13447" t="s">
        <v>112</v>
      </c>
      <c r="H13447">
        <v>1</v>
      </c>
    </row>
    <row r="13448" spans="1:8" x14ac:dyDescent="0.2">
      <c r="A13448" t="s">
        <v>15499</v>
      </c>
      <c r="C1344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3448" s="6" t="str">
        <f>LEFT(Table3[[#This Row],[Last Funding Amount - ORIG]],MIN(FIND({0,1,2,3,4,5,6,7,8,9,0},Table3[[#This Row],[Last Funding Amount - ORIG]]&amp;"0123456789"))-1)</f>
        <v/>
      </c>
      <c r="E13448" t="s">
        <v>20</v>
      </c>
      <c r="H13448">
        <v>1</v>
      </c>
    </row>
    <row r="13449" spans="1:8" x14ac:dyDescent="0.2">
      <c r="A13449" t="s">
        <v>15500</v>
      </c>
      <c r="C1344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3449" s="6" t="str">
        <f>LEFT(Table3[[#This Row],[Last Funding Amount - ORIG]],MIN(FIND({0,1,2,3,4,5,6,7,8,9,0},Table3[[#This Row],[Last Funding Amount - ORIG]]&amp;"0123456789"))-1)</f>
        <v/>
      </c>
      <c r="E13449" t="s">
        <v>20</v>
      </c>
      <c r="G13449">
        <v>1</v>
      </c>
      <c r="H13449">
        <v>2</v>
      </c>
    </row>
    <row r="13450" spans="1:8" x14ac:dyDescent="0.2">
      <c r="A13450" t="s">
        <v>15501</v>
      </c>
      <c r="C1345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3450" s="6" t="str">
        <f>LEFT(Table3[[#This Row],[Last Funding Amount - ORIG]],MIN(FIND({0,1,2,3,4,5,6,7,8,9,0},Table3[[#This Row],[Last Funding Amount - ORIG]]&amp;"0123456789"))-1)</f>
        <v/>
      </c>
      <c r="E13450" t="s">
        <v>20</v>
      </c>
    </row>
    <row r="13451" spans="1:8" x14ac:dyDescent="0.2">
      <c r="A13451" t="s">
        <v>15502</v>
      </c>
      <c r="C1345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3451" s="6" t="str">
        <f>LEFT(Table3[[#This Row],[Last Funding Amount - ORIG]],MIN(FIND({0,1,2,3,4,5,6,7,8,9,0},Table3[[#This Row],[Last Funding Amount - ORIG]]&amp;"0123456789"))-1)</f>
        <v/>
      </c>
      <c r="E13451" t="s">
        <v>20</v>
      </c>
      <c r="H13451">
        <v>5</v>
      </c>
    </row>
    <row r="13452" spans="1:8" x14ac:dyDescent="0.2">
      <c r="A13452" t="s">
        <v>15503</v>
      </c>
      <c r="C1345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3452" s="6" t="str">
        <f>LEFT(Table3[[#This Row],[Last Funding Amount - ORIG]],MIN(FIND({0,1,2,3,4,5,6,7,8,9,0},Table3[[#This Row],[Last Funding Amount - ORIG]]&amp;"0123456789"))-1)</f>
        <v/>
      </c>
      <c r="E13452" t="s">
        <v>112</v>
      </c>
      <c r="G13452">
        <v>1</v>
      </c>
      <c r="H13452">
        <v>4</v>
      </c>
    </row>
    <row r="13453" spans="1:8" x14ac:dyDescent="0.2">
      <c r="A13453" t="s">
        <v>15504</v>
      </c>
      <c r="C1345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3453" s="6" t="str">
        <f>LEFT(Table3[[#This Row],[Last Funding Amount - ORIG]],MIN(FIND({0,1,2,3,4,5,6,7,8,9,0},Table3[[#This Row],[Last Funding Amount - ORIG]]&amp;"0123456789"))-1)</f>
        <v/>
      </c>
      <c r="E13453" t="s">
        <v>20</v>
      </c>
      <c r="H13453">
        <v>3</v>
      </c>
    </row>
    <row r="13454" spans="1:8" x14ac:dyDescent="0.2">
      <c r="A13454" t="s">
        <v>15505</v>
      </c>
      <c r="C1345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3454" s="6" t="str">
        <f>LEFT(Table3[[#This Row],[Last Funding Amount - ORIG]],MIN(FIND({0,1,2,3,4,5,6,7,8,9,0},Table3[[#This Row],[Last Funding Amount - ORIG]]&amp;"0123456789"))-1)</f>
        <v/>
      </c>
      <c r="E13454" t="s">
        <v>13</v>
      </c>
      <c r="G13454">
        <v>2</v>
      </c>
      <c r="H13454">
        <v>11</v>
      </c>
    </row>
    <row r="13455" spans="1:8" x14ac:dyDescent="0.2">
      <c r="A13455" t="s">
        <v>15506</v>
      </c>
      <c r="C1345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3455" s="6" t="str">
        <f>LEFT(Table3[[#This Row],[Last Funding Amount - ORIG]],MIN(FIND({0,1,2,3,4,5,6,7,8,9,0},Table3[[#This Row],[Last Funding Amount - ORIG]]&amp;"0123456789"))-1)</f>
        <v/>
      </c>
      <c r="E13455" t="s">
        <v>16</v>
      </c>
      <c r="G13455">
        <v>1</v>
      </c>
      <c r="H13455">
        <v>1</v>
      </c>
    </row>
    <row r="13456" spans="1:8" x14ac:dyDescent="0.2">
      <c r="A13456" t="s">
        <v>15507</v>
      </c>
      <c r="C1345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3456" s="6" t="str">
        <f>LEFT(Table3[[#This Row],[Last Funding Amount - ORIG]],MIN(FIND({0,1,2,3,4,5,6,7,8,9,0},Table3[[#This Row],[Last Funding Amount - ORIG]]&amp;"0123456789"))-1)</f>
        <v/>
      </c>
      <c r="E13456" t="s">
        <v>112</v>
      </c>
      <c r="H13456">
        <v>1</v>
      </c>
    </row>
    <row r="13457" spans="1:8" x14ac:dyDescent="0.2">
      <c r="A13457" t="s">
        <v>15508</v>
      </c>
      <c r="C1345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3457" s="6" t="str">
        <f>LEFT(Table3[[#This Row],[Last Funding Amount - ORIG]],MIN(FIND({0,1,2,3,4,5,6,7,8,9,0},Table3[[#This Row],[Last Funding Amount - ORIG]]&amp;"0123456789"))-1)</f>
        <v/>
      </c>
      <c r="E13457" t="s">
        <v>16</v>
      </c>
      <c r="G13457">
        <v>1</v>
      </c>
      <c r="H13457">
        <v>1</v>
      </c>
    </row>
    <row r="13458" spans="1:8" x14ac:dyDescent="0.2">
      <c r="A13458" t="s">
        <v>15509</v>
      </c>
      <c r="C1345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3458" s="6" t="str">
        <f>LEFT(Table3[[#This Row],[Last Funding Amount - ORIG]],MIN(FIND({0,1,2,3,4,5,6,7,8,9,0},Table3[[#This Row],[Last Funding Amount - ORIG]]&amp;"0123456789"))-1)</f>
        <v/>
      </c>
      <c r="E13458" t="s">
        <v>112</v>
      </c>
      <c r="H13458">
        <v>1</v>
      </c>
    </row>
    <row r="13459" spans="1:8" x14ac:dyDescent="0.2">
      <c r="A13459" t="s">
        <v>15510</v>
      </c>
      <c r="C1345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3459" s="6" t="str">
        <f>LEFT(Table3[[#This Row],[Last Funding Amount - ORIG]],MIN(FIND({0,1,2,3,4,5,6,7,8,9,0},Table3[[#This Row],[Last Funding Amount - ORIG]]&amp;"0123456789"))-1)</f>
        <v/>
      </c>
      <c r="E13459" t="s">
        <v>112</v>
      </c>
      <c r="H13459">
        <v>1</v>
      </c>
    </row>
    <row r="13460" spans="1:8" x14ac:dyDescent="0.2">
      <c r="A13460" t="s">
        <v>15511</v>
      </c>
      <c r="C1346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3460" s="6" t="str">
        <f>LEFT(Table3[[#This Row],[Last Funding Amount - ORIG]],MIN(FIND({0,1,2,3,4,5,6,7,8,9,0},Table3[[#This Row],[Last Funding Amount - ORIG]]&amp;"0123456789"))-1)</f>
        <v/>
      </c>
      <c r="E13460" t="s">
        <v>22</v>
      </c>
    </row>
    <row r="13461" spans="1:8" x14ac:dyDescent="0.2">
      <c r="A13461" t="s">
        <v>15512</v>
      </c>
      <c r="C1346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3461" s="6" t="str">
        <f>LEFT(Table3[[#This Row],[Last Funding Amount - ORIG]],MIN(FIND({0,1,2,3,4,5,6,7,8,9,0},Table3[[#This Row],[Last Funding Amount - ORIG]]&amp;"0123456789"))-1)</f>
        <v/>
      </c>
      <c r="E13461" t="s">
        <v>112</v>
      </c>
      <c r="H13461">
        <v>1</v>
      </c>
    </row>
    <row r="13462" spans="1:8" x14ac:dyDescent="0.2">
      <c r="A13462" t="s">
        <v>15513</v>
      </c>
      <c r="C1346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3462" s="6" t="str">
        <f>LEFT(Table3[[#This Row],[Last Funding Amount - ORIG]],MIN(FIND({0,1,2,3,4,5,6,7,8,9,0},Table3[[#This Row],[Last Funding Amount - ORIG]]&amp;"0123456789"))-1)</f>
        <v/>
      </c>
      <c r="E13462" t="s">
        <v>112</v>
      </c>
      <c r="H13462">
        <v>1</v>
      </c>
    </row>
    <row r="13463" spans="1:8" x14ac:dyDescent="0.2">
      <c r="A13463" t="s">
        <v>15514</v>
      </c>
      <c r="C1346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3463" s="6" t="str">
        <f>LEFT(Table3[[#This Row],[Last Funding Amount - ORIG]],MIN(FIND({0,1,2,3,4,5,6,7,8,9,0},Table3[[#This Row],[Last Funding Amount - ORIG]]&amp;"0123456789"))-1)</f>
        <v/>
      </c>
      <c r="E13463" t="s">
        <v>36</v>
      </c>
      <c r="G13463">
        <v>2</v>
      </c>
      <c r="H13463">
        <v>2</v>
      </c>
    </row>
    <row r="13464" spans="1:8" x14ac:dyDescent="0.2">
      <c r="A13464" t="s">
        <v>15515</v>
      </c>
      <c r="C1346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3464" s="6" t="str">
        <f>LEFT(Table3[[#This Row],[Last Funding Amount - ORIG]],MIN(FIND({0,1,2,3,4,5,6,7,8,9,0},Table3[[#This Row],[Last Funding Amount - ORIG]]&amp;"0123456789"))-1)</f>
        <v/>
      </c>
      <c r="E13464" t="s">
        <v>112</v>
      </c>
      <c r="H13464">
        <v>4</v>
      </c>
    </row>
    <row r="13465" spans="1:8" x14ac:dyDescent="0.2">
      <c r="A13465" t="s">
        <v>15516</v>
      </c>
      <c r="C1346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3465" s="6" t="str">
        <f>LEFT(Table3[[#This Row],[Last Funding Amount - ORIG]],MIN(FIND({0,1,2,3,4,5,6,7,8,9,0},Table3[[#This Row],[Last Funding Amount - ORIG]]&amp;"0123456789"))-1)</f>
        <v/>
      </c>
      <c r="E13465" t="s">
        <v>36</v>
      </c>
      <c r="G13465">
        <v>2</v>
      </c>
      <c r="H13465">
        <v>3</v>
      </c>
    </row>
    <row r="13466" spans="1:8" x14ac:dyDescent="0.2">
      <c r="A13466" t="s">
        <v>15517</v>
      </c>
      <c r="C1346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3466" s="6" t="str">
        <f>LEFT(Table3[[#This Row],[Last Funding Amount - ORIG]],MIN(FIND({0,1,2,3,4,5,6,7,8,9,0},Table3[[#This Row],[Last Funding Amount - ORIG]]&amp;"0123456789"))-1)</f>
        <v/>
      </c>
      <c r="E13466" t="s">
        <v>112</v>
      </c>
    </row>
    <row r="13467" spans="1:8" x14ac:dyDescent="0.2">
      <c r="A13467" t="s">
        <v>15518</v>
      </c>
      <c r="C1346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3467" s="6" t="str">
        <f>LEFT(Table3[[#This Row],[Last Funding Amount - ORIG]],MIN(FIND({0,1,2,3,4,5,6,7,8,9,0},Table3[[#This Row],[Last Funding Amount - ORIG]]&amp;"0123456789"))-1)</f>
        <v/>
      </c>
      <c r="E13467" t="s">
        <v>112</v>
      </c>
      <c r="H13467">
        <v>1</v>
      </c>
    </row>
    <row r="13468" spans="1:8" x14ac:dyDescent="0.2">
      <c r="A13468" t="s">
        <v>15519</v>
      </c>
      <c r="C1346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3468" s="6" t="str">
        <f>LEFT(Table3[[#This Row],[Last Funding Amount - ORIG]],MIN(FIND({0,1,2,3,4,5,6,7,8,9,0},Table3[[#This Row],[Last Funding Amount - ORIG]]&amp;"0123456789"))-1)</f>
        <v/>
      </c>
      <c r="E13468" t="s">
        <v>13</v>
      </c>
      <c r="H13468">
        <v>5</v>
      </c>
    </row>
    <row r="13469" spans="1:8" x14ac:dyDescent="0.2">
      <c r="A13469" t="s">
        <v>15520</v>
      </c>
      <c r="C1346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3469" s="6" t="str">
        <f>LEFT(Table3[[#This Row],[Last Funding Amount - ORIG]],MIN(FIND({0,1,2,3,4,5,6,7,8,9,0},Table3[[#This Row],[Last Funding Amount - ORIG]]&amp;"0123456789"))-1)</f>
        <v/>
      </c>
      <c r="E13469" t="s">
        <v>13</v>
      </c>
      <c r="H13469">
        <v>2</v>
      </c>
    </row>
    <row r="13470" spans="1:8" x14ac:dyDescent="0.2">
      <c r="A13470" t="s">
        <v>15521</v>
      </c>
      <c r="C1347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3470" s="6" t="str">
        <f>LEFT(Table3[[#This Row],[Last Funding Amount - ORIG]],MIN(FIND({0,1,2,3,4,5,6,7,8,9,0},Table3[[#This Row],[Last Funding Amount - ORIG]]&amp;"0123456789"))-1)</f>
        <v/>
      </c>
      <c r="E13470" t="s">
        <v>20</v>
      </c>
      <c r="H13470">
        <v>2</v>
      </c>
    </row>
    <row r="13471" spans="1:8" x14ac:dyDescent="0.2">
      <c r="A13471" t="s">
        <v>15522</v>
      </c>
      <c r="C1347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3471" s="6" t="str">
        <f>LEFT(Table3[[#This Row],[Last Funding Amount - ORIG]],MIN(FIND({0,1,2,3,4,5,6,7,8,9,0},Table3[[#This Row],[Last Funding Amount - ORIG]]&amp;"0123456789"))-1)</f>
        <v/>
      </c>
      <c r="E13471" t="s">
        <v>112</v>
      </c>
      <c r="H13471">
        <v>2</v>
      </c>
    </row>
    <row r="13472" spans="1:8" x14ac:dyDescent="0.2">
      <c r="A13472" t="s">
        <v>15523</v>
      </c>
      <c r="C1347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3472" s="6" t="str">
        <f>LEFT(Table3[[#This Row],[Last Funding Amount - ORIG]],MIN(FIND({0,1,2,3,4,5,6,7,8,9,0},Table3[[#This Row],[Last Funding Amount - ORIG]]&amp;"0123456789"))-1)</f>
        <v/>
      </c>
      <c r="E13472" t="s">
        <v>13</v>
      </c>
      <c r="G13472">
        <v>1</v>
      </c>
      <c r="H13472">
        <v>1</v>
      </c>
    </row>
    <row r="13473" spans="1:8" x14ac:dyDescent="0.2">
      <c r="A13473" t="s">
        <v>15524</v>
      </c>
      <c r="C1347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3473" s="6" t="str">
        <f>LEFT(Table3[[#This Row],[Last Funding Amount - ORIG]],MIN(FIND({0,1,2,3,4,5,6,7,8,9,0},Table3[[#This Row],[Last Funding Amount - ORIG]]&amp;"0123456789"))-1)</f>
        <v/>
      </c>
      <c r="E13473" t="s">
        <v>20</v>
      </c>
      <c r="H13473">
        <v>4</v>
      </c>
    </row>
    <row r="13474" spans="1:8" x14ac:dyDescent="0.2">
      <c r="A13474" t="s">
        <v>15525</v>
      </c>
      <c r="C1347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3474" s="6" t="str">
        <f>LEFT(Table3[[#This Row],[Last Funding Amount - ORIG]],MIN(FIND({0,1,2,3,4,5,6,7,8,9,0},Table3[[#This Row],[Last Funding Amount - ORIG]]&amp;"0123456789"))-1)</f>
        <v/>
      </c>
      <c r="E13474" t="s">
        <v>22</v>
      </c>
      <c r="H13474">
        <v>1</v>
      </c>
    </row>
    <row r="13475" spans="1:8" x14ac:dyDescent="0.2">
      <c r="A13475" t="s">
        <v>15526</v>
      </c>
      <c r="C1347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3475" s="6" t="str">
        <f>LEFT(Table3[[#This Row],[Last Funding Amount - ORIG]],MIN(FIND({0,1,2,3,4,5,6,7,8,9,0},Table3[[#This Row],[Last Funding Amount - ORIG]]&amp;"0123456789"))-1)</f>
        <v/>
      </c>
      <c r="E13475" t="s">
        <v>13</v>
      </c>
      <c r="H13475">
        <v>1</v>
      </c>
    </row>
    <row r="13476" spans="1:8" x14ac:dyDescent="0.2">
      <c r="A13476" t="s">
        <v>15527</v>
      </c>
      <c r="C1347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3476" s="6" t="str">
        <f>LEFT(Table3[[#This Row],[Last Funding Amount - ORIG]],MIN(FIND({0,1,2,3,4,5,6,7,8,9,0},Table3[[#This Row],[Last Funding Amount - ORIG]]&amp;"0123456789"))-1)</f>
        <v/>
      </c>
      <c r="E13476" t="s">
        <v>22</v>
      </c>
      <c r="H13476">
        <v>1</v>
      </c>
    </row>
    <row r="13477" spans="1:8" x14ac:dyDescent="0.2">
      <c r="A13477" t="s">
        <v>15528</v>
      </c>
      <c r="C1347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3477" s="6" t="str">
        <f>LEFT(Table3[[#This Row],[Last Funding Amount - ORIG]],MIN(FIND({0,1,2,3,4,5,6,7,8,9,0},Table3[[#This Row],[Last Funding Amount - ORIG]]&amp;"0123456789"))-1)</f>
        <v/>
      </c>
      <c r="E13477" t="s">
        <v>56</v>
      </c>
      <c r="H13477">
        <v>2</v>
      </c>
    </row>
    <row r="13478" spans="1:8" x14ac:dyDescent="0.2">
      <c r="A13478" t="s">
        <v>15529</v>
      </c>
      <c r="C1347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3478" s="6" t="str">
        <f>LEFT(Table3[[#This Row],[Last Funding Amount - ORIG]],MIN(FIND({0,1,2,3,4,5,6,7,8,9,0},Table3[[#This Row],[Last Funding Amount - ORIG]]&amp;"0123456789"))-1)</f>
        <v/>
      </c>
      <c r="E13478" t="s">
        <v>208</v>
      </c>
      <c r="H13478">
        <v>1</v>
      </c>
    </row>
    <row r="13479" spans="1:8" x14ac:dyDescent="0.2">
      <c r="A13479" t="s">
        <v>15530</v>
      </c>
      <c r="C1347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3479" s="6" t="str">
        <f>LEFT(Table3[[#This Row],[Last Funding Amount - ORIG]],MIN(FIND({0,1,2,3,4,5,6,7,8,9,0},Table3[[#This Row],[Last Funding Amount - ORIG]]&amp;"0123456789"))-1)</f>
        <v/>
      </c>
      <c r="E13479" t="s">
        <v>112</v>
      </c>
      <c r="H13479">
        <v>3</v>
      </c>
    </row>
    <row r="13480" spans="1:8" x14ac:dyDescent="0.2">
      <c r="A13480" t="s">
        <v>15531</v>
      </c>
      <c r="C1348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3480" s="6" t="str">
        <f>LEFT(Table3[[#This Row],[Last Funding Amount - ORIG]],MIN(FIND({0,1,2,3,4,5,6,7,8,9,0},Table3[[#This Row],[Last Funding Amount - ORIG]]&amp;"0123456789"))-1)</f>
        <v/>
      </c>
      <c r="E13480" t="s">
        <v>6</v>
      </c>
      <c r="H13480">
        <v>3</v>
      </c>
    </row>
    <row r="13481" spans="1:8" x14ac:dyDescent="0.2">
      <c r="A13481" t="s">
        <v>15532</v>
      </c>
      <c r="C1348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3481" s="6" t="str">
        <f>LEFT(Table3[[#This Row],[Last Funding Amount - ORIG]],MIN(FIND({0,1,2,3,4,5,6,7,8,9,0},Table3[[#This Row],[Last Funding Amount - ORIG]]&amp;"0123456789"))-1)</f>
        <v/>
      </c>
      <c r="E13481" t="s">
        <v>112</v>
      </c>
      <c r="H13481">
        <v>1</v>
      </c>
    </row>
    <row r="13482" spans="1:8" x14ac:dyDescent="0.2">
      <c r="A13482" t="s">
        <v>15533</v>
      </c>
      <c r="C1348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3482" s="6" t="str">
        <f>LEFT(Table3[[#This Row],[Last Funding Amount - ORIG]],MIN(FIND({0,1,2,3,4,5,6,7,8,9,0},Table3[[#This Row],[Last Funding Amount - ORIG]]&amp;"0123456789"))-1)</f>
        <v/>
      </c>
      <c r="E13482" t="s">
        <v>13</v>
      </c>
      <c r="H13482">
        <v>1</v>
      </c>
    </row>
    <row r="13483" spans="1:8" x14ac:dyDescent="0.2">
      <c r="A13483" t="s">
        <v>15534</v>
      </c>
      <c r="C1348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3483" s="6" t="str">
        <f>LEFT(Table3[[#This Row],[Last Funding Amount - ORIG]],MIN(FIND({0,1,2,3,4,5,6,7,8,9,0},Table3[[#This Row],[Last Funding Amount - ORIG]]&amp;"0123456789"))-1)</f>
        <v/>
      </c>
      <c r="E13483" t="s">
        <v>13</v>
      </c>
      <c r="H13483">
        <v>2</v>
      </c>
    </row>
    <row r="13484" spans="1:8" x14ac:dyDescent="0.2">
      <c r="A13484" t="s">
        <v>15535</v>
      </c>
      <c r="C1348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3484" s="6" t="str">
        <f>LEFT(Table3[[#This Row],[Last Funding Amount - ORIG]],MIN(FIND({0,1,2,3,4,5,6,7,8,9,0},Table3[[#This Row],[Last Funding Amount - ORIG]]&amp;"0123456789"))-1)</f>
        <v/>
      </c>
      <c r="E13484" t="s">
        <v>112</v>
      </c>
      <c r="H13484">
        <v>1</v>
      </c>
    </row>
    <row r="13485" spans="1:8" x14ac:dyDescent="0.2">
      <c r="A13485" t="s">
        <v>15536</v>
      </c>
      <c r="C1348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3485" s="6" t="str">
        <f>LEFT(Table3[[#This Row],[Last Funding Amount - ORIG]],MIN(FIND({0,1,2,3,4,5,6,7,8,9,0},Table3[[#This Row],[Last Funding Amount - ORIG]]&amp;"0123456789"))-1)</f>
        <v/>
      </c>
      <c r="E13485" t="s">
        <v>112</v>
      </c>
      <c r="H13485">
        <v>1</v>
      </c>
    </row>
    <row r="13486" spans="1:8" x14ac:dyDescent="0.2">
      <c r="A13486" t="s">
        <v>15537</v>
      </c>
      <c r="C1348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3486" s="6" t="str">
        <f>LEFT(Table3[[#This Row],[Last Funding Amount - ORIG]],MIN(FIND({0,1,2,3,4,5,6,7,8,9,0},Table3[[#This Row],[Last Funding Amount - ORIG]]&amp;"0123456789"))-1)</f>
        <v/>
      </c>
      <c r="E13486" t="s">
        <v>112</v>
      </c>
      <c r="H13486">
        <v>1</v>
      </c>
    </row>
    <row r="13487" spans="1:8" x14ac:dyDescent="0.2">
      <c r="A13487" t="s">
        <v>15538</v>
      </c>
      <c r="C1348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3487" s="6" t="str">
        <f>LEFT(Table3[[#This Row],[Last Funding Amount - ORIG]],MIN(FIND({0,1,2,3,4,5,6,7,8,9,0},Table3[[#This Row],[Last Funding Amount - ORIG]]&amp;"0123456789"))-1)</f>
        <v/>
      </c>
      <c r="E13487" t="s">
        <v>13</v>
      </c>
      <c r="H13487">
        <v>1</v>
      </c>
    </row>
    <row r="13488" spans="1:8" x14ac:dyDescent="0.2">
      <c r="A13488" t="s">
        <v>15539</v>
      </c>
      <c r="C1348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3488" s="6" t="str">
        <f>LEFT(Table3[[#This Row],[Last Funding Amount - ORIG]],MIN(FIND({0,1,2,3,4,5,6,7,8,9,0},Table3[[#This Row],[Last Funding Amount - ORIG]]&amp;"0123456789"))-1)</f>
        <v/>
      </c>
      <c r="E13488" t="s">
        <v>13</v>
      </c>
      <c r="G13488">
        <v>1</v>
      </c>
      <c r="H13488">
        <v>1</v>
      </c>
    </row>
    <row r="13489" spans="1:8" x14ac:dyDescent="0.2">
      <c r="A13489" t="s">
        <v>15540</v>
      </c>
      <c r="C1348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3489" s="6" t="str">
        <f>LEFT(Table3[[#This Row],[Last Funding Amount - ORIG]],MIN(FIND({0,1,2,3,4,5,6,7,8,9,0},Table3[[#This Row],[Last Funding Amount - ORIG]]&amp;"0123456789"))-1)</f>
        <v/>
      </c>
      <c r="E13489" t="s">
        <v>56</v>
      </c>
      <c r="H13489">
        <v>3</v>
      </c>
    </row>
    <row r="13490" spans="1:8" x14ac:dyDescent="0.2">
      <c r="A13490" t="s">
        <v>15541</v>
      </c>
      <c r="C1349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3490" s="6" t="str">
        <f>LEFT(Table3[[#This Row],[Last Funding Amount - ORIG]],MIN(FIND({0,1,2,3,4,5,6,7,8,9,0},Table3[[#This Row],[Last Funding Amount - ORIG]]&amp;"0123456789"))-1)</f>
        <v/>
      </c>
      <c r="E13490" t="s">
        <v>112</v>
      </c>
      <c r="H13490">
        <v>1</v>
      </c>
    </row>
    <row r="13491" spans="1:8" x14ac:dyDescent="0.2">
      <c r="A13491" t="s">
        <v>15542</v>
      </c>
      <c r="C1349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3491" s="6" t="str">
        <f>LEFT(Table3[[#This Row],[Last Funding Amount - ORIG]],MIN(FIND({0,1,2,3,4,5,6,7,8,9,0},Table3[[#This Row],[Last Funding Amount - ORIG]]&amp;"0123456789"))-1)</f>
        <v/>
      </c>
      <c r="E13491" t="s">
        <v>13</v>
      </c>
      <c r="G13491">
        <v>1</v>
      </c>
      <c r="H13491">
        <v>1</v>
      </c>
    </row>
    <row r="13492" spans="1:8" x14ac:dyDescent="0.2">
      <c r="A13492" t="s">
        <v>15543</v>
      </c>
      <c r="C1349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3492" s="6" t="str">
        <f>LEFT(Table3[[#This Row],[Last Funding Amount - ORIG]],MIN(FIND({0,1,2,3,4,5,6,7,8,9,0},Table3[[#This Row],[Last Funding Amount - ORIG]]&amp;"0123456789"))-1)</f>
        <v/>
      </c>
      <c r="E13492" t="s">
        <v>36</v>
      </c>
      <c r="H13492">
        <v>3</v>
      </c>
    </row>
    <row r="13493" spans="1:8" x14ac:dyDescent="0.2">
      <c r="A13493" t="s">
        <v>15544</v>
      </c>
      <c r="C1349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3493" s="6" t="str">
        <f>LEFT(Table3[[#This Row],[Last Funding Amount - ORIG]],MIN(FIND({0,1,2,3,4,5,6,7,8,9,0},Table3[[#This Row],[Last Funding Amount - ORIG]]&amp;"0123456789"))-1)</f>
        <v/>
      </c>
      <c r="E13493" t="s">
        <v>16</v>
      </c>
      <c r="G13493">
        <v>1</v>
      </c>
      <c r="H13493">
        <v>1</v>
      </c>
    </row>
    <row r="13494" spans="1:8" x14ac:dyDescent="0.2">
      <c r="A13494" t="s">
        <v>15545</v>
      </c>
      <c r="C1349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3494" s="6" t="str">
        <f>LEFT(Table3[[#This Row],[Last Funding Amount - ORIG]],MIN(FIND({0,1,2,3,4,5,6,7,8,9,0},Table3[[#This Row],[Last Funding Amount - ORIG]]&amp;"0123456789"))-1)</f>
        <v/>
      </c>
      <c r="E13494" t="s">
        <v>208</v>
      </c>
      <c r="G13494">
        <v>1</v>
      </c>
      <c r="H13494">
        <v>1</v>
      </c>
    </row>
    <row r="13495" spans="1:8" x14ac:dyDescent="0.2">
      <c r="A13495" t="s">
        <v>15546</v>
      </c>
      <c r="C1349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3495" s="6" t="str">
        <f>LEFT(Table3[[#This Row],[Last Funding Amount - ORIG]],MIN(FIND({0,1,2,3,4,5,6,7,8,9,0},Table3[[#This Row],[Last Funding Amount - ORIG]]&amp;"0123456789"))-1)</f>
        <v/>
      </c>
      <c r="E13495" t="s">
        <v>13</v>
      </c>
      <c r="G13495">
        <v>1</v>
      </c>
      <c r="H13495">
        <v>1</v>
      </c>
    </row>
    <row r="13496" spans="1:8" x14ac:dyDescent="0.2">
      <c r="A13496" t="s">
        <v>15547</v>
      </c>
      <c r="C1349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3496" s="6" t="str">
        <f>LEFT(Table3[[#This Row],[Last Funding Amount - ORIG]],MIN(FIND({0,1,2,3,4,5,6,7,8,9,0},Table3[[#This Row],[Last Funding Amount - ORIG]]&amp;"0123456789"))-1)</f>
        <v/>
      </c>
      <c r="E13496" t="s">
        <v>13</v>
      </c>
      <c r="G13496">
        <v>1</v>
      </c>
      <c r="H13496">
        <v>1</v>
      </c>
    </row>
    <row r="13497" spans="1:8" x14ac:dyDescent="0.2">
      <c r="A13497" t="s">
        <v>15548</v>
      </c>
      <c r="C1349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3497" s="6" t="str">
        <f>LEFT(Table3[[#This Row],[Last Funding Amount - ORIG]],MIN(FIND({0,1,2,3,4,5,6,7,8,9,0},Table3[[#This Row],[Last Funding Amount - ORIG]]&amp;"0123456789"))-1)</f>
        <v/>
      </c>
      <c r="E13497" t="s">
        <v>16</v>
      </c>
      <c r="G13497">
        <v>1</v>
      </c>
      <c r="H13497">
        <v>1</v>
      </c>
    </row>
    <row r="13498" spans="1:8" x14ac:dyDescent="0.2">
      <c r="A13498" t="s">
        <v>15549</v>
      </c>
      <c r="C1349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3498" s="6" t="str">
        <f>LEFT(Table3[[#This Row],[Last Funding Amount - ORIG]],MIN(FIND({0,1,2,3,4,5,6,7,8,9,0},Table3[[#This Row],[Last Funding Amount - ORIG]]&amp;"0123456789"))-1)</f>
        <v/>
      </c>
      <c r="E13498" t="s">
        <v>13</v>
      </c>
      <c r="H13498">
        <v>1</v>
      </c>
    </row>
    <row r="13499" spans="1:8" x14ac:dyDescent="0.2">
      <c r="A13499" t="s">
        <v>15550</v>
      </c>
      <c r="B13499" s="1">
        <v>10600000</v>
      </c>
      <c r="C1349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10600000</v>
      </c>
      <c r="D13499" s="6" t="str">
        <f>LEFT(Table3[[#This Row],[Last Funding Amount - ORIG]],MIN(FIND({0,1,2,3,4,5,6,7,8,9,0},Table3[[#This Row],[Last Funding Amount - ORIG]]&amp;"0123456789"))-1)</f>
        <v/>
      </c>
      <c r="E13499" t="s">
        <v>13</v>
      </c>
      <c r="F13499" s="1">
        <v>10600000</v>
      </c>
    </row>
    <row r="13500" spans="1:8" x14ac:dyDescent="0.2">
      <c r="A13500" t="s">
        <v>15551</v>
      </c>
      <c r="C1350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3500" s="6" t="str">
        <f>LEFT(Table3[[#This Row],[Last Funding Amount - ORIG]],MIN(FIND({0,1,2,3,4,5,6,7,8,9,0},Table3[[#This Row],[Last Funding Amount - ORIG]]&amp;"0123456789"))-1)</f>
        <v/>
      </c>
      <c r="E13500" t="s">
        <v>13</v>
      </c>
      <c r="H13500">
        <v>2</v>
      </c>
    </row>
    <row r="13501" spans="1:8" x14ac:dyDescent="0.2">
      <c r="A13501" t="s">
        <v>15552</v>
      </c>
      <c r="C1350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3501" s="6" t="str">
        <f>LEFT(Table3[[#This Row],[Last Funding Amount - ORIG]],MIN(FIND({0,1,2,3,4,5,6,7,8,9,0},Table3[[#This Row],[Last Funding Amount - ORIG]]&amp;"0123456789"))-1)</f>
        <v/>
      </c>
      <c r="E13501" t="s">
        <v>208</v>
      </c>
    </row>
    <row r="13502" spans="1:8" x14ac:dyDescent="0.2">
      <c r="A13502" t="s">
        <v>15553</v>
      </c>
      <c r="C1350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3502" s="6" t="str">
        <f>LEFT(Table3[[#This Row],[Last Funding Amount - ORIG]],MIN(FIND({0,1,2,3,4,5,6,7,8,9,0},Table3[[#This Row],[Last Funding Amount - ORIG]]&amp;"0123456789"))-1)</f>
        <v/>
      </c>
      <c r="E13502" t="s">
        <v>13</v>
      </c>
      <c r="G13502">
        <v>1</v>
      </c>
      <c r="H13502">
        <v>1</v>
      </c>
    </row>
    <row r="13503" spans="1:8" x14ac:dyDescent="0.2">
      <c r="A13503" t="s">
        <v>15554</v>
      </c>
      <c r="C1350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3503" s="6" t="str">
        <f>LEFT(Table3[[#This Row],[Last Funding Amount - ORIG]],MIN(FIND({0,1,2,3,4,5,6,7,8,9,0},Table3[[#This Row],[Last Funding Amount - ORIG]]&amp;"0123456789"))-1)</f>
        <v/>
      </c>
      <c r="E13503" t="s">
        <v>13</v>
      </c>
      <c r="G13503">
        <v>1</v>
      </c>
      <c r="H13503">
        <v>1</v>
      </c>
    </row>
    <row r="13504" spans="1:8" x14ac:dyDescent="0.2">
      <c r="A13504" t="s">
        <v>15555</v>
      </c>
      <c r="C1350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3504" s="6" t="str">
        <f>LEFT(Table3[[#This Row],[Last Funding Amount - ORIG]],MIN(FIND({0,1,2,3,4,5,6,7,8,9,0},Table3[[#This Row],[Last Funding Amount - ORIG]]&amp;"0123456789"))-1)</f>
        <v/>
      </c>
      <c r="E13504" t="s">
        <v>112</v>
      </c>
      <c r="H13504">
        <v>1</v>
      </c>
    </row>
    <row r="13505" spans="1:8" x14ac:dyDescent="0.2">
      <c r="A13505" t="s">
        <v>15556</v>
      </c>
      <c r="C1350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3505" s="6" t="str">
        <f>LEFT(Table3[[#This Row],[Last Funding Amount - ORIG]],MIN(FIND({0,1,2,3,4,5,6,7,8,9,0},Table3[[#This Row],[Last Funding Amount - ORIG]]&amp;"0123456789"))-1)</f>
        <v/>
      </c>
      <c r="E13505" t="s">
        <v>20</v>
      </c>
    </row>
    <row r="13506" spans="1:8" x14ac:dyDescent="0.2">
      <c r="A13506" t="s">
        <v>15557</v>
      </c>
      <c r="C1350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3506" s="6" t="str">
        <f>LEFT(Table3[[#This Row],[Last Funding Amount - ORIG]],MIN(FIND({0,1,2,3,4,5,6,7,8,9,0},Table3[[#This Row],[Last Funding Amount - ORIG]]&amp;"0123456789"))-1)</f>
        <v/>
      </c>
      <c r="E13506" t="s">
        <v>56</v>
      </c>
      <c r="H13506">
        <v>1</v>
      </c>
    </row>
    <row r="13507" spans="1:8" x14ac:dyDescent="0.2">
      <c r="A13507" t="s">
        <v>15558</v>
      </c>
      <c r="C1350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3507" s="6" t="str">
        <f>LEFT(Table3[[#This Row],[Last Funding Amount - ORIG]],MIN(FIND({0,1,2,3,4,5,6,7,8,9,0},Table3[[#This Row],[Last Funding Amount - ORIG]]&amp;"0123456789"))-1)</f>
        <v/>
      </c>
      <c r="E13507" t="s">
        <v>13</v>
      </c>
      <c r="H13507">
        <v>1</v>
      </c>
    </row>
    <row r="13508" spans="1:8" x14ac:dyDescent="0.2">
      <c r="A13508" t="s">
        <v>15559</v>
      </c>
      <c r="C1350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3508" s="6" t="str">
        <f>LEFT(Table3[[#This Row],[Last Funding Amount - ORIG]],MIN(FIND({0,1,2,3,4,5,6,7,8,9,0},Table3[[#This Row],[Last Funding Amount - ORIG]]&amp;"0123456789"))-1)</f>
        <v/>
      </c>
      <c r="E13508" t="s">
        <v>112</v>
      </c>
      <c r="H13508">
        <v>2</v>
      </c>
    </row>
    <row r="13509" spans="1:8" x14ac:dyDescent="0.2">
      <c r="A13509" t="s">
        <v>15560</v>
      </c>
      <c r="C1350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3509" s="6" t="str">
        <f>LEFT(Table3[[#This Row],[Last Funding Amount - ORIG]],MIN(FIND({0,1,2,3,4,5,6,7,8,9,0},Table3[[#This Row],[Last Funding Amount - ORIG]]&amp;"0123456789"))-1)</f>
        <v/>
      </c>
      <c r="E13509" t="s">
        <v>112</v>
      </c>
      <c r="H13509">
        <v>1</v>
      </c>
    </row>
    <row r="13510" spans="1:8" x14ac:dyDescent="0.2">
      <c r="A13510" t="s">
        <v>15561</v>
      </c>
      <c r="B13510" s="1">
        <v>250000</v>
      </c>
      <c r="C1351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</v>
      </c>
      <c r="D13510" s="6" t="str">
        <f>LEFT(Table3[[#This Row],[Last Funding Amount - ORIG]],MIN(FIND({0,1,2,3,4,5,6,7,8,9,0},Table3[[#This Row],[Last Funding Amount - ORIG]]&amp;"0123456789"))-1)</f>
        <v/>
      </c>
      <c r="E13510" t="s">
        <v>20</v>
      </c>
      <c r="F13510" s="1">
        <v>250000</v>
      </c>
    </row>
    <row r="13511" spans="1:8" x14ac:dyDescent="0.2">
      <c r="A13511" t="s">
        <v>15562</v>
      </c>
      <c r="C1351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3511" s="6" t="str">
        <f>LEFT(Table3[[#This Row],[Last Funding Amount - ORIG]],MIN(FIND({0,1,2,3,4,5,6,7,8,9,0},Table3[[#This Row],[Last Funding Amount - ORIG]]&amp;"0123456789"))-1)</f>
        <v/>
      </c>
      <c r="E13511" t="s">
        <v>112</v>
      </c>
    </row>
    <row r="13512" spans="1:8" x14ac:dyDescent="0.2">
      <c r="A13512" t="s">
        <v>15563</v>
      </c>
      <c r="C1351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3512" s="6" t="str">
        <f>LEFT(Table3[[#This Row],[Last Funding Amount - ORIG]],MIN(FIND({0,1,2,3,4,5,6,7,8,9,0},Table3[[#This Row],[Last Funding Amount - ORIG]]&amp;"0123456789"))-1)</f>
        <v/>
      </c>
      <c r="E13512" t="s">
        <v>208</v>
      </c>
    </row>
    <row r="13513" spans="1:8" x14ac:dyDescent="0.2">
      <c r="A13513" t="s">
        <v>15564</v>
      </c>
      <c r="C1351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3513" s="6" t="str">
        <f>LEFT(Table3[[#This Row],[Last Funding Amount - ORIG]],MIN(FIND({0,1,2,3,4,5,6,7,8,9,0},Table3[[#This Row],[Last Funding Amount - ORIG]]&amp;"0123456789"))-1)</f>
        <v/>
      </c>
      <c r="E13513" t="s">
        <v>112</v>
      </c>
    </row>
    <row r="13514" spans="1:8" x14ac:dyDescent="0.2">
      <c r="A13514" t="s">
        <v>15565</v>
      </c>
      <c r="C1351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3514" s="6" t="str">
        <f>LEFT(Table3[[#This Row],[Last Funding Amount - ORIG]],MIN(FIND({0,1,2,3,4,5,6,7,8,9,0},Table3[[#This Row],[Last Funding Amount - ORIG]]&amp;"0123456789"))-1)</f>
        <v/>
      </c>
      <c r="E13514" t="s">
        <v>13</v>
      </c>
      <c r="H13514">
        <v>1</v>
      </c>
    </row>
    <row r="13515" spans="1:8" x14ac:dyDescent="0.2">
      <c r="A13515" t="s">
        <v>15566</v>
      </c>
      <c r="C1351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3515" s="6" t="str">
        <f>LEFT(Table3[[#This Row],[Last Funding Amount - ORIG]],MIN(FIND({0,1,2,3,4,5,6,7,8,9,0},Table3[[#This Row],[Last Funding Amount - ORIG]]&amp;"0123456789"))-1)</f>
        <v/>
      </c>
      <c r="E13515" t="s">
        <v>112</v>
      </c>
    </row>
    <row r="13516" spans="1:8" x14ac:dyDescent="0.2">
      <c r="A13516" t="s">
        <v>15567</v>
      </c>
      <c r="C1351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3516" s="6" t="str">
        <f>LEFT(Table3[[#This Row],[Last Funding Amount - ORIG]],MIN(FIND({0,1,2,3,4,5,6,7,8,9,0},Table3[[#This Row],[Last Funding Amount - ORIG]]&amp;"0123456789"))-1)</f>
        <v/>
      </c>
      <c r="E13516" t="s">
        <v>112</v>
      </c>
      <c r="H13516">
        <v>1</v>
      </c>
    </row>
    <row r="13517" spans="1:8" x14ac:dyDescent="0.2">
      <c r="A13517" t="s">
        <v>15568</v>
      </c>
      <c r="C1351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3517" s="6" t="str">
        <f>LEFT(Table3[[#This Row],[Last Funding Amount - ORIG]],MIN(FIND({0,1,2,3,4,5,6,7,8,9,0},Table3[[#This Row],[Last Funding Amount - ORIG]]&amp;"0123456789"))-1)</f>
        <v/>
      </c>
      <c r="E13517" t="s">
        <v>56</v>
      </c>
      <c r="H13517">
        <v>1</v>
      </c>
    </row>
    <row r="13518" spans="1:8" x14ac:dyDescent="0.2">
      <c r="A13518" t="s">
        <v>15569</v>
      </c>
      <c r="C1351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3518" s="6" t="str">
        <f>LEFT(Table3[[#This Row],[Last Funding Amount - ORIG]],MIN(FIND({0,1,2,3,4,5,6,7,8,9,0},Table3[[#This Row],[Last Funding Amount - ORIG]]&amp;"0123456789"))-1)</f>
        <v/>
      </c>
      <c r="E13518" t="s">
        <v>112</v>
      </c>
      <c r="H13518">
        <v>1</v>
      </c>
    </row>
    <row r="13519" spans="1:8" x14ac:dyDescent="0.2">
      <c r="A13519" t="s">
        <v>15570</v>
      </c>
      <c r="C1351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3519" s="6" t="str">
        <f>LEFT(Table3[[#This Row],[Last Funding Amount - ORIG]],MIN(FIND({0,1,2,3,4,5,6,7,8,9,0},Table3[[#This Row],[Last Funding Amount - ORIG]]&amp;"0123456789"))-1)</f>
        <v/>
      </c>
      <c r="E13519" t="s">
        <v>22</v>
      </c>
    </row>
    <row r="13520" spans="1:8" x14ac:dyDescent="0.2">
      <c r="A13520" t="s">
        <v>15571</v>
      </c>
      <c r="C1352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3520" s="6" t="str">
        <f>LEFT(Table3[[#This Row],[Last Funding Amount - ORIG]],MIN(FIND({0,1,2,3,4,5,6,7,8,9,0},Table3[[#This Row],[Last Funding Amount - ORIG]]&amp;"0123456789"))-1)</f>
        <v/>
      </c>
      <c r="E13520" t="s">
        <v>13</v>
      </c>
      <c r="H13520">
        <v>1</v>
      </c>
    </row>
    <row r="13521" spans="1:8" x14ac:dyDescent="0.2">
      <c r="A13521" t="s">
        <v>15572</v>
      </c>
      <c r="C1352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3521" s="6" t="str">
        <f>LEFT(Table3[[#This Row],[Last Funding Amount - ORIG]],MIN(FIND({0,1,2,3,4,5,6,7,8,9,0},Table3[[#This Row],[Last Funding Amount - ORIG]]&amp;"0123456789"))-1)</f>
        <v/>
      </c>
      <c r="E13521" t="s">
        <v>16</v>
      </c>
      <c r="H13521">
        <v>1</v>
      </c>
    </row>
    <row r="13522" spans="1:8" x14ac:dyDescent="0.2">
      <c r="A13522" t="s">
        <v>15573</v>
      </c>
      <c r="C1352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3522" s="6" t="str">
        <f>LEFT(Table3[[#This Row],[Last Funding Amount - ORIG]],MIN(FIND({0,1,2,3,4,5,6,7,8,9,0},Table3[[#This Row],[Last Funding Amount - ORIG]]&amp;"0123456789"))-1)</f>
        <v/>
      </c>
      <c r="E13522" t="s">
        <v>112</v>
      </c>
      <c r="H13522">
        <v>1</v>
      </c>
    </row>
    <row r="13523" spans="1:8" x14ac:dyDescent="0.2">
      <c r="A13523" t="s">
        <v>15574</v>
      </c>
      <c r="C1352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3523" s="6" t="str">
        <f>LEFT(Table3[[#This Row],[Last Funding Amount - ORIG]],MIN(FIND({0,1,2,3,4,5,6,7,8,9,0},Table3[[#This Row],[Last Funding Amount - ORIG]]&amp;"0123456789"))-1)</f>
        <v/>
      </c>
      <c r="E13523" t="s">
        <v>13</v>
      </c>
      <c r="G13523">
        <v>1</v>
      </c>
      <c r="H13523">
        <v>1</v>
      </c>
    </row>
    <row r="13524" spans="1:8" x14ac:dyDescent="0.2">
      <c r="A13524" t="s">
        <v>15575</v>
      </c>
      <c r="C1352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3524" s="6" t="str">
        <f>LEFT(Table3[[#This Row],[Last Funding Amount - ORIG]],MIN(FIND({0,1,2,3,4,5,6,7,8,9,0},Table3[[#This Row],[Last Funding Amount - ORIG]]&amp;"0123456789"))-1)</f>
        <v/>
      </c>
      <c r="E13524" t="s">
        <v>112</v>
      </c>
      <c r="G13524">
        <v>2</v>
      </c>
      <c r="H13524">
        <v>6</v>
      </c>
    </row>
    <row r="13525" spans="1:8" x14ac:dyDescent="0.2">
      <c r="A13525" t="s">
        <v>15576</v>
      </c>
      <c r="C1352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3525" s="6" t="str">
        <f>LEFT(Table3[[#This Row],[Last Funding Amount - ORIG]],MIN(FIND({0,1,2,3,4,5,6,7,8,9,0},Table3[[#This Row],[Last Funding Amount - ORIG]]&amp;"0123456789"))-1)</f>
        <v/>
      </c>
      <c r="E13525" t="s">
        <v>112</v>
      </c>
      <c r="H13525">
        <v>1</v>
      </c>
    </row>
    <row r="13526" spans="1:8" x14ac:dyDescent="0.2">
      <c r="A13526" t="s">
        <v>15577</v>
      </c>
      <c r="C1352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3526" s="6" t="str">
        <f>LEFT(Table3[[#This Row],[Last Funding Amount - ORIG]],MIN(FIND({0,1,2,3,4,5,6,7,8,9,0},Table3[[#This Row],[Last Funding Amount - ORIG]]&amp;"0123456789"))-1)</f>
        <v/>
      </c>
      <c r="E13526" t="s">
        <v>112</v>
      </c>
      <c r="H13526">
        <v>1</v>
      </c>
    </row>
    <row r="13527" spans="1:8" x14ac:dyDescent="0.2">
      <c r="A13527" t="s">
        <v>15578</v>
      </c>
      <c r="C1352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3527" s="6" t="str">
        <f>LEFT(Table3[[#This Row],[Last Funding Amount - ORIG]],MIN(FIND({0,1,2,3,4,5,6,7,8,9,0},Table3[[#This Row],[Last Funding Amount - ORIG]]&amp;"0123456789"))-1)</f>
        <v/>
      </c>
      <c r="E13527" t="s">
        <v>112</v>
      </c>
      <c r="G13527">
        <v>1</v>
      </c>
      <c r="H13527">
        <v>1</v>
      </c>
    </row>
    <row r="13528" spans="1:8" x14ac:dyDescent="0.2">
      <c r="A13528" t="s">
        <v>15579</v>
      </c>
      <c r="C1352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3528" s="6" t="str">
        <f>LEFT(Table3[[#This Row],[Last Funding Amount - ORIG]],MIN(FIND({0,1,2,3,4,5,6,7,8,9,0},Table3[[#This Row],[Last Funding Amount - ORIG]]&amp;"0123456789"))-1)</f>
        <v/>
      </c>
      <c r="E13528" t="s">
        <v>112</v>
      </c>
    </row>
    <row r="13529" spans="1:8" x14ac:dyDescent="0.2">
      <c r="A13529" t="s">
        <v>15580</v>
      </c>
      <c r="C1352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3529" s="6" t="str">
        <f>LEFT(Table3[[#This Row],[Last Funding Amount - ORIG]],MIN(FIND({0,1,2,3,4,5,6,7,8,9,0},Table3[[#This Row],[Last Funding Amount - ORIG]]&amp;"0123456789"))-1)</f>
        <v/>
      </c>
      <c r="E13529" t="s">
        <v>112</v>
      </c>
      <c r="H13529">
        <v>1</v>
      </c>
    </row>
    <row r="13530" spans="1:8" x14ac:dyDescent="0.2">
      <c r="A13530" t="s">
        <v>15581</v>
      </c>
      <c r="C1353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3530" s="6" t="str">
        <f>LEFT(Table3[[#This Row],[Last Funding Amount - ORIG]],MIN(FIND({0,1,2,3,4,5,6,7,8,9,0},Table3[[#This Row],[Last Funding Amount - ORIG]]&amp;"0123456789"))-1)</f>
        <v/>
      </c>
      <c r="E13530" t="s">
        <v>56</v>
      </c>
      <c r="H13530">
        <v>2</v>
      </c>
    </row>
    <row r="13531" spans="1:8" x14ac:dyDescent="0.2">
      <c r="A13531" t="s">
        <v>15582</v>
      </c>
      <c r="C1353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3531" s="6" t="str">
        <f>LEFT(Table3[[#This Row],[Last Funding Amount - ORIG]],MIN(FIND({0,1,2,3,4,5,6,7,8,9,0},Table3[[#This Row],[Last Funding Amount - ORIG]]&amp;"0123456789"))-1)</f>
        <v/>
      </c>
      <c r="E13531" t="s">
        <v>16</v>
      </c>
      <c r="H13531">
        <v>1</v>
      </c>
    </row>
    <row r="13532" spans="1:8" x14ac:dyDescent="0.2">
      <c r="A13532" t="s">
        <v>15583</v>
      </c>
      <c r="C1353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3532" s="6" t="str">
        <f>LEFT(Table3[[#This Row],[Last Funding Amount - ORIG]],MIN(FIND({0,1,2,3,4,5,6,7,8,9,0},Table3[[#This Row],[Last Funding Amount - ORIG]]&amp;"0123456789"))-1)</f>
        <v/>
      </c>
      <c r="E13532" t="s">
        <v>101</v>
      </c>
      <c r="H13532">
        <v>2</v>
      </c>
    </row>
    <row r="13533" spans="1:8" x14ac:dyDescent="0.2">
      <c r="A13533" t="s">
        <v>15584</v>
      </c>
      <c r="B13533" s="1">
        <v>2000000</v>
      </c>
      <c r="C1353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</v>
      </c>
      <c r="D13533" s="6" t="str">
        <f>LEFT(Table3[[#This Row],[Last Funding Amount - ORIG]],MIN(FIND({0,1,2,3,4,5,6,7,8,9,0},Table3[[#This Row],[Last Funding Amount - ORIG]]&amp;"0123456789"))-1)</f>
        <v/>
      </c>
      <c r="E13533" t="s">
        <v>112</v>
      </c>
      <c r="F13533" s="1">
        <v>2000000</v>
      </c>
      <c r="H13533">
        <v>4</v>
      </c>
    </row>
    <row r="13534" spans="1:8" x14ac:dyDescent="0.2">
      <c r="A13534" t="s">
        <v>15585</v>
      </c>
      <c r="C1353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3534" s="6" t="str">
        <f>LEFT(Table3[[#This Row],[Last Funding Amount - ORIG]],MIN(FIND({0,1,2,3,4,5,6,7,8,9,0},Table3[[#This Row],[Last Funding Amount - ORIG]]&amp;"0123456789"))-1)</f>
        <v/>
      </c>
      <c r="E13534" t="s">
        <v>112</v>
      </c>
      <c r="H13534">
        <v>1</v>
      </c>
    </row>
    <row r="13535" spans="1:8" x14ac:dyDescent="0.2">
      <c r="A13535" t="s">
        <v>15586</v>
      </c>
      <c r="C1353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3535" s="6" t="str">
        <f>LEFT(Table3[[#This Row],[Last Funding Amount - ORIG]],MIN(FIND({0,1,2,3,4,5,6,7,8,9,0},Table3[[#This Row],[Last Funding Amount - ORIG]]&amp;"0123456789"))-1)</f>
        <v/>
      </c>
      <c r="E13535" t="s">
        <v>112</v>
      </c>
      <c r="H13535">
        <v>1</v>
      </c>
    </row>
    <row r="13536" spans="1:8" x14ac:dyDescent="0.2">
      <c r="A13536" t="s">
        <v>15587</v>
      </c>
      <c r="C1353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3536" s="6" t="str">
        <f>LEFT(Table3[[#This Row],[Last Funding Amount - ORIG]],MIN(FIND({0,1,2,3,4,5,6,7,8,9,0},Table3[[#This Row],[Last Funding Amount - ORIG]]&amp;"0123456789"))-1)</f>
        <v/>
      </c>
      <c r="E13536" t="s">
        <v>112</v>
      </c>
      <c r="H13536">
        <v>1</v>
      </c>
    </row>
    <row r="13537" spans="1:8" x14ac:dyDescent="0.2">
      <c r="A13537" t="s">
        <v>15588</v>
      </c>
      <c r="C1353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3537" s="6" t="str">
        <f>LEFT(Table3[[#This Row],[Last Funding Amount - ORIG]],MIN(FIND({0,1,2,3,4,5,6,7,8,9,0},Table3[[#This Row],[Last Funding Amount - ORIG]]&amp;"0123456789"))-1)</f>
        <v/>
      </c>
      <c r="E13537" t="s">
        <v>13</v>
      </c>
      <c r="H13537">
        <v>1</v>
      </c>
    </row>
    <row r="13538" spans="1:8" x14ac:dyDescent="0.2">
      <c r="A13538" t="s">
        <v>15589</v>
      </c>
      <c r="C1353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3538" s="6" t="str">
        <f>LEFT(Table3[[#This Row],[Last Funding Amount - ORIG]],MIN(FIND({0,1,2,3,4,5,6,7,8,9,0},Table3[[#This Row],[Last Funding Amount - ORIG]]&amp;"0123456789"))-1)</f>
        <v/>
      </c>
      <c r="E13538" t="s">
        <v>16</v>
      </c>
      <c r="H13538">
        <v>1</v>
      </c>
    </row>
    <row r="13539" spans="1:8" x14ac:dyDescent="0.2">
      <c r="A13539" t="s">
        <v>15590</v>
      </c>
      <c r="C1353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3539" s="6" t="str">
        <f>LEFT(Table3[[#This Row],[Last Funding Amount - ORIG]],MIN(FIND({0,1,2,3,4,5,6,7,8,9,0},Table3[[#This Row],[Last Funding Amount - ORIG]]&amp;"0123456789"))-1)</f>
        <v/>
      </c>
      <c r="E13539" t="s">
        <v>20</v>
      </c>
      <c r="H13539">
        <v>1</v>
      </c>
    </row>
    <row r="13540" spans="1:8" x14ac:dyDescent="0.2">
      <c r="A13540" t="s">
        <v>15591</v>
      </c>
      <c r="C1354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3540" s="6" t="str">
        <f>LEFT(Table3[[#This Row],[Last Funding Amount - ORIG]],MIN(FIND({0,1,2,3,4,5,6,7,8,9,0},Table3[[#This Row],[Last Funding Amount - ORIG]]&amp;"0123456789"))-1)</f>
        <v/>
      </c>
      <c r="E13540" t="s">
        <v>20</v>
      </c>
      <c r="G13540">
        <v>1</v>
      </c>
      <c r="H13540">
        <v>1</v>
      </c>
    </row>
    <row r="13541" spans="1:8" x14ac:dyDescent="0.2">
      <c r="A13541" t="s">
        <v>15592</v>
      </c>
      <c r="C1354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3541" s="6" t="str">
        <f>LEFT(Table3[[#This Row],[Last Funding Amount - ORIG]],MIN(FIND({0,1,2,3,4,5,6,7,8,9,0},Table3[[#This Row],[Last Funding Amount - ORIG]]&amp;"0123456789"))-1)</f>
        <v/>
      </c>
      <c r="E13541" t="s">
        <v>112</v>
      </c>
      <c r="H13541">
        <v>1</v>
      </c>
    </row>
    <row r="13542" spans="1:8" x14ac:dyDescent="0.2">
      <c r="A13542" t="s">
        <v>15593</v>
      </c>
      <c r="C1354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3542" s="6" t="str">
        <f>LEFT(Table3[[#This Row],[Last Funding Amount - ORIG]],MIN(FIND({0,1,2,3,4,5,6,7,8,9,0},Table3[[#This Row],[Last Funding Amount - ORIG]]&amp;"0123456789"))-1)</f>
        <v/>
      </c>
      <c r="E13542" t="s">
        <v>112</v>
      </c>
      <c r="H13542">
        <v>1</v>
      </c>
    </row>
    <row r="13543" spans="1:8" x14ac:dyDescent="0.2">
      <c r="A13543" t="s">
        <v>15594</v>
      </c>
      <c r="C1354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3543" s="6" t="str">
        <f>LEFT(Table3[[#This Row],[Last Funding Amount - ORIG]],MIN(FIND({0,1,2,3,4,5,6,7,8,9,0},Table3[[#This Row],[Last Funding Amount - ORIG]]&amp;"0123456789"))-1)</f>
        <v/>
      </c>
      <c r="E13543" t="s">
        <v>56</v>
      </c>
      <c r="H13543">
        <v>1</v>
      </c>
    </row>
    <row r="13544" spans="1:8" x14ac:dyDescent="0.2">
      <c r="A13544" t="s">
        <v>15595</v>
      </c>
      <c r="C1354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3544" s="6" t="str">
        <f>LEFT(Table3[[#This Row],[Last Funding Amount - ORIG]],MIN(FIND({0,1,2,3,4,5,6,7,8,9,0},Table3[[#This Row],[Last Funding Amount - ORIG]]&amp;"0123456789"))-1)</f>
        <v/>
      </c>
      <c r="E13544" t="s">
        <v>112</v>
      </c>
      <c r="H13544">
        <v>1</v>
      </c>
    </row>
    <row r="13545" spans="1:8" x14ac:dyDescent="0.2">
      <c r="A13545" t="s">
        <v>15596</v>
      </c>
      <c r="C1354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3545" s="6" t="str">
        <f>LEFT(Table3[[#This Row],[Last Funding Amount - ORIG]],MIN(FIND({0,1,2,3,4,5,6,7,8,9,0},Table3[[#This Row],[Last Funding Amount - ORIG]]&amp;"0123456789"))-1)</f>
        <v/>
      </c>
      <c r="E13545" t="s">
        <v>13</v>
      </c>
      <c r="H13545">
        <v>1</v>
      </c>
    </row>
    <row r="13546" spans="1:8" x14ac:dyDescent="0.2">
      <c r="A13546" t="s">
        <v>15597</v>
      </c>
      <c r="C1354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3546" s="6" t="str">
        <f>LEFT(Table3[[#This Row],[Last Funding Amount - ORIG]],MIN(FIND({0,1,2,3,4,5,6,7,8,9,0},Table3[[#This Row],[Last Funding Amount - ORIG]]&amp;"0123456789"))-1)</f>
        <v/>
      </c>
      <c r="E13546" t="s">
        <v>13</v>
      </c>
      <c r="G13546">
        <v>1</v>
      </c>
      <c r="H13546">
        <v>1</v>
      </c>
    </row>
    <row r="13547" spans="1:8" x14ac:dyDescent="0.2">
      <c r="A13547" t="s">
        <v>15598</v>
      </c>
      <c r="B13547" t="s">
        <v>15599</v>
      </c>
      <c r="C1354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1500000</v>
      </c>
      <c r="D13547" s="5" t="str">
        <f>LEFT(Table3[[#This Row],[Last Funding Amount - ORIG]],MIN(FIND({0,1,2,3,4,5,6,7,8,9,0},Table3[[#This Row],[Last Funding Amount - ORIG]]&amp;"0123456789"))-1)</f>
        <v>MYR</v>
      </c>
      <c r="E13547" t="s">
        <v>59</v>
      </c>
      <c r="F13547" t="s">
        <v>15600</v>
      </c>
    </row>
    <row r="13548" spans="1:8" x14ac:dyDescent="0.2">
      <c r="A13548" t="s">
        <v>15601</v>
      </c>
      <c r="C1354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3548" s="6" t="str">
        <f>LEFT(Table3[[#This Row],[Last Funding Amount - ORIG]],MIN(FIND({0,1,2,3,4,5,6,7,8,9,0},Table3[[#This Row],[Last Funding Amount - ORIG]]&amp;"0123456789"))-1)</f>
        <v/>
      </c>
      <c r="E13548" t="s">
        <v>208</v>
      </c>
      <c r="H13548">
        <v>1</v>
      </c>
    </row>
    <row r="13549" spans="1:8" x14ac:dyDescent="0.2">
      <c r="A13549" t="s">
        <v>15602</v>
      </c>
      <c r="C1354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3549" s="6" t="str">
        <f>LEFT(Table3[[#This Row],[Last Funding Amount - ORIG]],MIN(FIND({0,1,2,3,4,5,6,7,8,9,0},Table3[[#This Row],[Last Funding Amount - ORIG]]&amp;"0123456789"))-1)</f>
        <v/>
      </c>
      <c r="E13549" t="s">
        <v>22</v>
      </c>
    </row>
    <row r="13550" spans="1:8" x14ac:dyDescent="0.2">
      <c r="A13550" t="s">
        <v>15603</v>
      </c>
      <c r="C1355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3550" s="6" t="str">
        <f>LEFT(Table3[[#This Row],[Last Funding Amount - ORIG]],MIN(FIND({0,1,2,3,4,5,6,7,8,9,0},Table3[[#This Row],[Last Funding Amount - ORIG]]&amp;"0123456789"))-1)</f>
        <v/>
      </c>
      <c r="E13550" t="s">
        <v>112</v>
      </c>
    </row>
    <row r="13551" spans="1:8" x14ac:dyDescent="0.2">
      <c r="A13551" t="s">
        <v>15604</v>
      </c>
      <c r="C1355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3551" s="6" t="str">
        <f>LEFT(Table3[[#This Row],[Last Funding Amount - ORIG]],MIN(FIND({0,1,2,3,4,5,6,7,8,9,0},Table3[[#This Row],[Last Funding Amount - ORIG]]&amp;"0123456789"))-1)</f>
        <v/>
      </c>
      <c r="E13551" t="s">
        <v>112</v>
      </c>
    </row>
    <row r="13552" spans="1:8" x14ac:dyDescent="0.2">
      <c r="A13552" t="s">
        <v>15605</v>
      </c>
      <c r="B13552" s="1">
        <v>1249600</v>
      </c>
      <c r="C1355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1249600</v>
      </c>
      <c r="D13552" s="6" t="str">
        <f>LEFT(Table3[[#This Row],[Last Funding Amount - ORIG]],MIN(FIND({0,1,2,3,4,5,6,7,8,9,0},Table3[[#This Row],[Last Funding Amount - ORIG]]&amp;"0123456789"))-1)</f>
        <v/>
      </c>
      <c r="E13552" t="s">
        <v>13</v>
      </c>
      <c r="F13552" s="1">
        <v>1799600</v>
      </c>
      <c r="H13552">
        <v>2</v>
      </c>
    </row>
    <row r="13553" spans="1:8" x14ac:dyDescent="0.2">
      <c r="A13553" t="s">
        <v>15606</v>
      </c>
      <c r="C1355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3553" s="6" t="str">
        <f>LEFT(Table3[[#This Row],[Last Funding Amount - ORIG]],MIN(FIND({0,1,2,3,4,5,6,7,8,9,0},Table3[[#This Row],[Last Funding Amount - ORIG]]&amp;"0123456789"))-1)</f>
        <v/>
      </c>
      <c r="E13553" t="s">
        <v>13</v>
      </c>
    </row>
    <row r="13554" spans="1:8" x14ac:dyDescent="0.2">
      <c r="A13554" t="s">
        <v>15607</v>
      </c>
      <c r="C1355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3554" s="6" t="str">
        <f>LEFT(Table3[[#This Row],[Last Funding Amount - ORIG]],MIN(FIND({0,1,2,3,4,5,6,7,8,9,0},Table3[[#This Row],[Last Funding Amount - ORIG]]&amp;"0123456789"))-1)</f>
        <v/>
      </c>
      <c r="E13554" t="s">
        <v>112</v>
      </c>
    </row>
    <row r="13555" spans="1:8" x14ac:dyDescent="0.2">
      <c r="A13555" t="s">
        <v>15608</v>
      </c>
      <c r="C1355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3555" s="6" t="str">
        <f>LEFT(Table3[[#This Row],[Last Funding Amount - ORIG]],MIN(FIND({0,1,2,3,4,5,6,7,8,9,0},Table3[[#This Row],[Last Funding Amount - ORIG]]&amp;"0123456789"))-1)</f>
        <v/>
      </c>
      <c r="E13555" t="s">
        <v>13</v>
      </c>
      <c r="H13555">
        <v>1</v>
      </c>
    </row>
    <row r="13556" spans="1:8" x14ac:dyDescent="0.2">
      <c r="A13556" t="s">
        <v>15609</v>
      </c>
      <c r="C1355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3556" s="6" t="str">
        <f>LEFT(Table3[[#This Row],[Last Funding Amount - ORIG]],MIN(FIND({0,1,2,3,4,5,6,7,8,9,0},Table3[[#This Row],[Last Funding Amount - ORIG]]&amp;"0123456789"))-1)</f>
        <v/>
      </c>
      <c r="E13556" t="s">
        <v>16</v>
      </c>
      <c r="G13556">
        <v>1</v>
      </c>
      <c r="H13556">
        <v>1</v>
      </c>
    </row>
    <row r="13557" spans="1:8" x14ac:dyDescent="0.2">
      <c r="A13557" t="s">
        <v>15610</v>
      </c>
      <c r="C1355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3557" s="6" t="str">
        <f>LEFT(Table3[[#This Row],[Last Funding Amount - ORIG]],MIN(FIND({0,1,2,3,4,5,6,7,8,9,0},Table3[[#This Row],[Last Funding Amount - ORIG]]&amp;"0123456789"))-1)</f>
        <v/>
      </c>
      <c r="E13557" t="s">
        <v>112</v>
      </c>
      <c r="H13557">
        <v>1</v>
      </c>
    </row>
    <row r="13558" spans="1:8" x14ac:dyDescent="0.2">
      <c r="A13558" t="s">
        <v>15611</v>
      </c>
      <c r="C1355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3558" s="6" t="str">
        <f>LEFT(Table3[[#This Row],[Last Funding Amount - ORIG]],MIN(FIND({0,1,2,3,4,5,6,7,8,9,0},Table3[[#This Row],[Last Funding Amount - ORIG]]&amp;"0123456789"))-1)</f>
        <v/>
      </c>
      <c r="E13558" t="s">
        <v>18</v>
      </c>
      <c r="H13558">
        <v>1</v>
      </c>
    </row>
    <row r="13559" spans="1:8" x14ac:dyDescent="0.2">
      <c r="A13559" t="s">
        <v>15612</v>
      </c>
      <c r="C1355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3559" s="6" t="str">
        <f>LEFT(Table3[[#This Row],[Last Funding Amount - ORIG]],MIN(FIND({0,1,2,3,4,5,6,7,8,9,0},Table3[[#This Row],[Last Funding Amount - ORIG]]&amp;"0123456789"))-1)</f>
        <v/>
      </c>
      <c r="E13559" t="s">
        <v>36</v>
      </c>
    </row>
    <row r="13560" spans="1:8" x14ac:dyDescent="0.2">
      <c r="A13560" t="s">
        <v>15613</v>
      </c>
      <c r="C1356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3560" s="6" t="str">
        <f>LEFT(Table3[[#This Row],[Last Funding Amount - ORIG]],MIN(FIND({0,1,2,3,4,5,6,7,8,9,0},Table3[[#This Row],[Last Funding Amount - ORIG]]&amp;"0123456789"))-1)</f>
        <v/>
      </c>
      <c r="E13560" t="s">
        <v>208</v>
      </c>
      <c r="H13560">
        <v>1</v>
      </c>
    </row>
    <row r="13561" spans="1:8" x14ac:dyDescent="0.2">
      <c r="A13561" t="s">
        <v>15614</v>
      </c>
      <c r="C1356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3561" s="6" t="str">
        <f>LEFT(Table3[[#This Row],[Last Funding Amount - ORIG]],MIN(FIND({0,1,2,3,4,5,6,7,8,9,0},Table3[[#This Row],[Last Funding Amount - ORIG]]&amp;"0123456789"))-1)</f>
        <v/>
      </c>
      <c r="E13561" t="s">
        <v>112</v>
      </c>
      <c r="H13561">
        <v>1</v>
      </c>
    </row>
    <row r="13562" spans="1:8" x14ac:dyDescent="0.2">
      <c r="A13562" t="s">
        <v>15615</v>
      </c>
      <c r="C1356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3562" s="6" t="str">
        <f>LEFT(Table3[[#This Row],[Last Funding Amount - ORIG]],MIN(FIND({0,1,2,3,4,5,6,7,8,9,0},Table3[[#This Row],[Last Funding Amount - ORIG]]&amp;"0123456789"))-1)</f>
        <v/>
      </c>
      <c r="E13562" t="s">
        <v>208</v>
      </c>
      <c r="H13562">
        <v>1</v>
      </c>
    </row>
    <row r="13563" spans="1:8" x14ac:dyDescent="0.2">
      <c r="A13563" t="s">
        <v>15616</v>
      </c>
      <c r="B13563" s="1">
        <v>750000</v>
      </c>
      <c r="C1356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750000</v>
      </c>
      <c r="D13563" s="6" t="str">
        <f>LEFT(Table3[[#This Row],[Last Funding Amount - ORIG]],MIN(FIND({0,1,2,3,4,5,6,7,8,9,0},Table3[[#This Row],[Last Funding Amount - ORIG]]&amp;"0123456789"))-1)</f>
        <v/>
      </c>
      <c r="E13563" t="s">
        <v>112</v>
      </c>
      <c r="F13563" s="1">
        <v>750000</v>
      </c>
      <c r="H13563">
        <v>10</v>
      </c>
    </row>
    <row r="13564" spans="1:8" x14ac:dyDescent="0.2">
      <c r="A13564" t="s">
        <v>15617</v>
      </c>
      <c r="C1356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3564" s="6" t="str">
        <f>LEFT(Table3[[#This Row],[Last Funding Amount - ORIG]],MIN(FIND({0,1,2,3,4,5,6,7,8,9,0},Table3[[#This Row],[Last Funding Amount - ORIG]]&amp;"0123456789"))-1)</f>
        <v/>
      </c>
      <c r="E13564" t="s">
        <v>208</v>
      </c>
      <c r="G13564">
        <v>1</v>
      </c>
      <c r="H13564">
        <v>2</v>
      </c>
    </row>
    <row r="13565" spans="1:8" x14ac:dyDescent="0.2">
      <c r="A13565" t="s">
        <v>15618</v>
      </c>
      <c r="C1356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3565" s="6" t="str">
        <f>LEFT(Table3[[#This Row],[Last Funding Amount - ORIG]],MIN(FIND({0,1,2,3,4,5,6,7,8,9,0},Table3[[#This Row],[Last Funding Amount - ORIG]]&amp;"0123456789"))-1)</f>
        <v/>
      </c>
      <c r="E13565" t="s">
        <v>112</v>
      </c>
    </row>
    <row r="13566" spans="1:8" x14ac:dyDescent="0.2">
      <c r="A13566" t="s">
        <v>15619</v>
      </c>
      <c r="B13566" t="s">
        <v>325</v>
      </c>
      <c r="C1356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</v>
      </c>
      <c r="D13566" s="5" t="str">
        <f>LEFT(Table3[[#This Row],[Last Funding Amount - ORIG]],MIN(FIND({0,1,2,3,4,5,6,7,8,9,0},Table3[[#This Row],[Last Funding Amount - ORIG]]&amp;"0123456789"))-1)</f>
        <v>‰âÂ</v>
      </c>
      <c r="E13566" t="s">
        <v>13</v>
      </c>
      <c r="F13566" t="s">
        <v>326</v>
      </c>
      <c r="H13566">
        <v>2</v>
      </c>
    </row>
    <row r="13567" spans="1:8" x14ac:dyDescent="0.2">
      <c r="A13567" t="s">
        <v>15620</v>
      </c>
      <c r="C1356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3567" s="6" t="str">
        <f>LEFT(Table3[[#This Row],[Last Funding Amount - ORIG]],MIN(FIND({0,1,2,3,4,5,6,7,8,9,0},Table3[[#This Row],[Last Funding Amount - ORIG]]&amp;"0123456789"))-1)</f>
        <v/>
      </c>
      <c r="E13567" t="s">
        <v>13</v>
      </c>
      <c r="G13567">
        <v>1</v>
      </c>
      <c r="H13567">
        <v>1</v>
      </c>
    </row>
    <row r="13568" spans="1:8" x14ac:dyDescent="0.2">
      <c r="A13568" t="s">
        <v>15621</v>
      </c>
      <c r="C1356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3568" s="6" t="str">
        <f>LEFT(Table3[[#This Row],[Last Funding Amount - ORIG]],MIN(FIND({0,1,2,3,4,5,6,7,8,9,0},Table3[[#This Row],[Last Funding Amount - ORIG]]&amp;"0123456789"))-1)</f>
        <v/>
      </c>
      <c r="E13568" t="s">
        <v>112</v>
      </c>
      <c r="H13568">
        <v>1</v>
      </c>
    </row>
    <row r="13569" spans="1:8" x14ac:dyDescent="0.2">
      <c r="A13569" t="s">
        <v>15622</v>
      </c>
      <c r="C1356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3569" s="6" t="str">
        <f>LEFT(Table3[[#This Row],[Last Funding Amount - ORIG]],MIN(FIND({0,1,2,3,4,5,6,7,8,9,0},Table3[[#This Row],[Last Funding Amount - ORIG]]&amp;"0123456789"))-1)</f>
        <v/>
      </c>
      <c r="E13569" t="s">
        <v>112</v>
      </c>
      <c r="H13569">
        <v>1</v>
      </c>
    </row>
    <row r="13570" spans="1:8" x14ac:dyDescent="0.2">
      <c r="A13570" t="s">
        <v>15623</v>
      </c>
      <c r="C1357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3570" s="6" t="str">
        <f>LEFT(Table3[[#This Row],[Last Funding Amount - ORIG]],MIN(FIND({0,1,2,3,4,5,6,7,8,9,0},Table3[[#This Row],[Last Funding Amount - ORIG]]&amp;"0123456789"))-1)</f>
        <v/>
      </c>
      <c r="E13570" t="s">
        <v>20</v>
      </c>
      <c r="H13570">
        <v>2</v>
      </c>
    </row>
    <row r="13571" spans="1:8" x14ac:dyDescent="0.2">
      <c r="A13571" t="s">
        <v>15624</v>
      </c>
      <c r="B13571" s="1">
        <v>20000</v>
      </c>
      <c r="C1357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</v>
      </c>
      <c r="D13571" s="6" t="str">
        <f>LEFT(Table3[[#This Row],[Last Funding Amount - ORIG]],MIN(FIND({0,1,2,3,4,5,6,7,8,9,0},Table3[[#This Row],[Last Funding Amount - ORIG]]&amp;"0123456789"))-1)</f>
        <v/>
      </c>
      <c r="E13571" t="s">
        <v>112</v>
      </c>
      <c r="F13571" s="1">
        <v>20000</v>
      </c>
      <c r="G13571">
        <v>1</v>
      </c>
      <c r="H13571">
        <v>1</v>
      </c>
    </row>
    <row r="13572" spans="1:8" x14ac:dyDescent="0.2">
      <c r="A13572" t="s">
        <v>15625</v>
      </c>
      <c r="C1357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3572" s="6" t="str">
        <f>LEFT(Table3[[#This Row],[Last Funding Amount - ORIG]],MIN(FIND({0,1,2,3,4,5,6,7,8,9,0},Table3[[#This Row],[Last Funding Amount - ORIG]]&amp;"0123456789"))-1)</f>
        <v/>
      </c>
      <c r="E13572" t="s">
        <v>16</v>
      </c>
      <c r="G13572">
        <v>1</v>
      </c>
      <c r="H13572">
        <v>1</v>
      </c>
    </row>
    <row r="13573" spans="1:8" x14ac:dyDescent="0.2">
      <c r="A13573" t="s">
        <v>15626</v>
      </c>
      <c r="C1357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3573" s="6" t="str">
        <f>LEFT(Table3[[#This Row],[Last Funding Amount - ORIG]],MIN(FIND({0,1,2,3,4,5,6,7,8,9,0},Table3[[#This Row],[Last Funding Amount - ORIG]]&amp;"0123456789"))-1)</f>
        <v/>
      </c>
      <c r="E13573" t="s">
        <v>112</v>
      </c>
    </row>
    <row r="13574" spans="1:8" x14ac:dyDescent="0.2">
      <c r="A13574" t="s">
        <v>15627</v>
      </c>
      <c r="C1357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3574" s="6" t="str">
        <f>LEFT(Table3[[#This Row],[Last Funding Amount - ORIG]],MIN(FIND({0,1,2,3,4,5,6,7,8,9,0},Table3[[#This Row],[Last Funding Amount - ORIG]]&amp;"0123456789"))-1)</f>
        <v/>
      </c>
      <c r="E13574" t="s">
        <v>16</v>
      </c>
      <c r="G13574">
        <v>1</v>
      </c>
      <c r="H13574">
        <v>1</v>
      </c>
    </row>
    <row r="13575" spans="1:8" x14ac:dyDescent="0.2">
      <c r="A13575" t="s">
        <v>15628</v>
      </c>
      <c r="C1357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3575" s="6" t="str">
        <f>LEFT(Table3[[#This Row],[Last Funding Amount - ORIG]],MIN(FIND({0,1,2,3,4,5,6,7,8,9,0},Table3[[#This Row],[Last Funding Amount - ORIG]]&amp;"0123456789"))-1)</f>
        <v/>
      </c>
      <c r="E13575" t="s">
        <v>208</v>
      </c>
      <c r="G13575">
        <v>1</v>
      </c>
      <c r="H13575">
        <v>1</v>
      </c>
    </row>
    <row r="13576" spans="1:8" x14ac:dyDescent="0.2">
      <c r="A13576" t="s">
        <v>15629</v>
      </c>
      <c r="C1357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3576" s="6" t="str">
        <f>LEFT(Table3[[#This Row],[Last Funding Amount - ORIG]],MIN(FIND({0,1,2,3,4,5,6,7,8,9,0},Table3[[#This Row],[Last Funding Amount - ORIG]]&amp;"0123456789"))-1)</f>
        <v/>
      </c>
      <c r="E13576" t="s">
        <v>112</v>
      </c>
      <c r="H13576">
        <v>1</v>
      </c>
    </row>
    <row r="13577" spans="1:8" x14ac:dyDescent="0.2">
      <c r="A13577" t="s">
        <v>15630</v>
      </c>
      <c r="C1357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3577" s="6" t="str">
        <f>LEFT(Table3[[#This Row],[Last Funding Amount - ORIG]],MIN(FIND({0,1,2,3,4,5,6,7,8,9,0},Table3[[#This Row],[Last Funding Amount - ORIG]]&amp;"0123456789"))-1)</f>
        <v/>
      </c>
      <c r="E13577" t="s">
        <v>112</v>
      </c>
      <c r="H13577">
        <v>1</v>
      </c>
    </row>
    <row r="13578" spans="1:8" x14ac:dyDescent="0.2">
      <c r="A13578" t="s">
        <v>15631</v>
      </c>
      <c r="C1357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3578" s="6" t="str">
        <f>LEFT(Table3[[#This Row],[Last Funding Amount - ORIG]],MIN(FIND({0,1,2,3,4,5,6,7,8,9,0},Table3[[#This Row],[Last Funding Amount - ORIG]]&amp;"0123456789"))-1)</f>
        <v/>
      </c>
      <c r="E13578" t="s">
        <v>16</v>
      </c>
      <c r="G13578">
        <v>1</v>
      </c>
      <c r="H13578">
        <v>1</v>
      </c>
    </row>
    <row r="13579" spans="1:8" x14ac:dyDescent="0.2">
      <c r="A13579" t="s">
        <v>15632</v>
      </c>
      <c r="C1357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3579" s="6" t="str">
        <f>LEFT(Table3[[#This Row],[Last Funding Amount - ORIG]],MIN(FIND({0,1,2,3,4,5,6,7,8,9,0},Table3[[#This Row],[Last Funding Amount - ORIG]]&amp;"0123456789"))-1)</f>
        <v/>
      </c>
      <c r="E13579" t="s">
        <v>44</v>
      </c>
      <c r="G13579">
        <v>1</v>
      </c>
      <c r="H13579">
        <v>1</v>
      </c>
    </row>
    <row r="13580" spans="1:8" x14ac:dyDescent="0.2">
      <c r="A13580" t="s">
        <v>15633</v>
      </c>
      <c r="C1358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3580" s="6" t="str">
        <f>LEFT(Table3[[#This Row],[Last Funding Amount - ORIG]],MIN(FIND({0,1,2,3,4,5,6,7,8,9,0},Table3[[#This Row],[Last Funding Amount - ORIG]]&amp;"0123456789"))-1)</f>
        <v/>
      </c>
      <c r="E13580" t="s">
        <v>16</v>
      </c>
      <c r="G13580">
        <v>1</v>
      </c>
      <c r="H13580">
        <v>1</v>
      </c>
    </row>
    <row r="13581" spans="1:8" x14ac:dyDescent="0.2">
      <c r="A13581" t="s">
        <v>15634</v>
      </c>
      <c r="C1358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3581" s="6" t="str">
        <f>LEFT(Table3[[#This Row],[Last Funding Amount - ORIG]],MIN(FIND({0,1,2,3,4,5,6,7,8,9,0},Table3[[#This Row],[Last Funding Amount - ORIG]]&amp;"0123456789"))-1)</f>
        <v/>
      </c>
      <c r="E13581" t="s">
        <v>13</v>
      </c>
      <c r="G13581">
        <v>1</v>
      </c>
      <c r="H13581">
        <v>1</v>
      </c>
    </row>
    <row r="13582" spans="1:8" x14ac:dyDescent="0.2">
      <c r="A13582" t="s">
        <v>15635</v>
      </c>
      <c r="C1358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3582" s="6" t="str">
        <f>LEFT(Table3[[#This Row],[Last Funding Amount - ORIG]],MIN(FIND({0,1,2,3,4,5,6,7,8,9,0},Table3[[#This Row],[Last Funding Amount - ORIG]]&amp;"0123456789"))-1)</f>
        <v/>
      </c>
      <c r="E13582" t="s">
        <v>112</v>
      </c>
      <c r="H13582">
        <v>1</v>
      </c>
    </row>
    <row r="13583" spans="1:8" x14ac:dyDescent="0.2">
      <c r="A13583" t="s">
        <v>15636</v>
      </c>
      <c r="C1358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3583" s="6" t="str">
        <f>LEFT(Table3[[#This Row],[Last Funding Amount - ORIG]],MIN(FIND({0,1,2,3,4,5,6,7,8,9,0},Table3[[#This Row],[Last Funding Amount - ORIG]]&amp;"0123456789"))-1)</f>
        <v/>
      </c>
      <c r="E13583" t="s">
        <v>13</v>
      </c>
      <c r="F13583" s="1">
        <v>28301484</v>
      </c>
      <c r="G13583">
        <v>2</v>
      </c>
      <c r="H13583">
        <v>6</v>
      </c>
    </row>
    <row r="13584" spans="1:8" x14ac:dyDescent="0.2">
      <c r="A13584" t="s">
        <v>15637</v>
      </c>
      <c r="B13584" s="1">
        <v>180000000</v>
      </c>
      <c r="C1358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180000000</v>
      </c>
      <c r="D13584" s="6" t="str">
        <f>LEFT(Table3[[#This Row],[Last Funding Amount - ORIG]],MIN(FIND({0,1,2,3,4,5,6,7,8,9,0},Table3[[#This Row],[Last Funding Amount - ORIG]]&amp;"0123456789"))-1)</f>
        <v/>
      </c>
      <c r="E13584" t="s">
        <v>6</v>
      </c>
      <c r="F13584" s="1">
        <v>270000000</v>
      </c>
      <c r="G13584">
        <v>7</v>
      </c>
      <c r="H13584">
        <v>15</v>
      </c>
    </row>
    <row r="13585" spans="1:8" x14ac:dyDescent="0.2">
      <c r="A13585" t="s">
        <v>15638</v>
      </c>
      <c r="B13585" s="1">
        <v>24100000</v>
      </c>
      <c r="C1358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24100000</v>
      </c>
      <c r="D13585" s="6" t="str">
        <f>LEFT(Table3[[#This Row],[Last Funding Amount - ORIG]],MIN(FIND({0,1,2,3,4,5,6,7,8,9,0},Table3[[#This Row],[Last Funding Amount - ORIG]]&amp;"0123456789"))-1)</f>
        <v/>
      </c>
      <c r="E13585" t="s">
        <v>44</v>
      </c>
      <c r="F13585" s="1">
        <v>24100000</v>
      </c>
    </row>
    <row r="13586" spans="1:8" x14ac:dyDescent="0.2">
      <c r="A13586" t="s">
        <v>15639</v>
      </c>
      <c r="B13586" s="1">
        <v>9400000</v>
      </c>
      <c r="C1358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9400000</v>
      </c>
      <c r="D13586" s="6" t="str">
        <f>LEFT(Table3[[#This Row],[Last Funding Amount - ORIG]],MIN(FIND({0,1,2,3,4,5,6,7,8,9,0},Table3[[#This Row],[Last Funding Amount - ORIG]]&amp;"0123456789"))-1)</f>
        <v/>
      </c>
      <c r="E13586" t="s">
        <v>22</v>
      </c>
      <c r="F13586" s="1">
        <v>9400000</v>
      </c>
      <c r="G13586">
        <v>1</v>
      </c>
      <c r="H13586">
        <v>6</v>
      </c>
    </row>
    <row r="13587" spans="1:8" x14ac:dyDescent="0.2">
      <c r="A13587" t="s">
        <v>15640</v>
      </c>
      <c r="C1358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3587" s="6" t="str">
        <f>LEFT(Table3[[#This Row],[Last Funding Amount - ORIG]],MIN(FIND({0,1,2,3,4,5,6,7,8,9,0},Table3[[#This Row],[Last Funding Amount - ORIG]]&amp;"0123456789"))-1)</f>
        <v/>
      </c>
      <c r="E13587" t="s">
        <v>96</v>
      </c>
      <c r="F13587" s="1">
        <v>17000000</v>
      </c>
      <c r="G13587">
        <v>4</v>
      </c>
      <c r="H13587">
        <v>11</v>
      </c>
    </row>
    <row r="13588" spans="1:8" x14ac:dyDescent="0.2">
      <c r="A13588" t="s">
        <v>15641</v>
      </c>
      <c r="B13588" s="1">
        <v>400000000</v>
      </c>
      <c r="C1358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400000000</v>
      </c>
      <c r="D13588" s="6" t="str">
        <f>LEFT(Table3[[#This Row],[Last Funding Amount - ORIG]],MIN(FIND({0,1,2,3,4,5,6,7,8,9,0},Table3[[#This Row],[Last Funding Amount - ORIG]]&amp;"0123456789"))-1)</f>
        <v/>
      </c>
      <c r="E13588" t="s">
        <v>91</v>
      </c>
      <c r="F13588" s="1">
        <v>400000000</v>
      </c>
      <c r="G13588">
        <v>1</v>
      </c>
      <c r="H13588">
        <v>2</v>
      </c>
    </row>
    <row r="13589" spans="1:8" x14ac:dyDescent="0.2">
      <c r="A13589" t="s">
        <v>15642</v>
      </c>
      <c r="B13589" s="1">
        <v>33700000</v>
      </c>
      <c r="C1358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33700000</v>
      </c>
      <c r="D13589" s="6" t="str">
        <f>LEFT(Table3[[#This Row],[Last Funding Amount - ORIG]],MIN(FIND({0,1,2,3,4,5,6,7,8,9,0},Table3[[#This Row],[Last Funding Amount - ORIG]]&amp;"0123456789"))-1)</f>
        <v/>
      </c>
      <c r="E13589" t="s">
        <v>6</v>
      </c>
      <c r="F13589" s="1">
        <v>176690798</v>
      </c>
      <c r="G13589">
        <v>6</v>
      </c>
      <c r="H13589">
        <v>23</v>
      </c>
    </row>
    <row r="13590" spans="1:8" x14ac:dyDescent="0.2">
      <c r="A13590" t="s">
        <v>15643</v>
      </c>
      <c r="B13590" s="1">
        <v>50000000</v>
      </c>
      <c r="C1359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50000000</v>
      </c>
      <c r="D13590" s="6" t="str">
        <f>LEFT(Table3[[#This Row],[Last Funding Amount - ORIG]],MIN(FIND({0,1,2,3,4,5,6,7,8,9,0},Table3[[#This Row],[Last Funding Amount - ORIG]]&amp;"0123456789"))-1)</f>
        <v/>
      </c>
      <c r="E13590" t="s">
        <v>36</v>
      </c>
      <c r="F13590" s="1">
        <v>57500000</v>
      </c>
      <c r="G13590">
        <v>1</v>
      </c>
      <c r="H13590">
        <v>2</v>
      </c>
    </row>
    <row r="13591" spans="1:8" x14ac:dyDescent="0.2">
      <c r="A13591" t="s">
        <v>15644</v>
      </c>
      <c r="B13591" s="1">
        <v>35500000</v>
      </c>
      <c r="C1359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35500000</v>
      </c>
      <c r="D13591" s="6" t="str">
        <f>LEFT(Table3[[#This Row],[Last Funding Amount - ORIG]],MIN(FIND({0,1,2,3,4,5,6,7,8,9,0},Table3[[#This Row],[Last Funding Amount - ORIG]]&amp;"0123456789"))-1)</f>
        <v/>
      </c>
      <c r="E13591" t="s">
        <v>22</v>
      </c>
      <c r="F13591" s="1">
        <v>50850000</v>
      </c>
      <c r="G13591">
        <v>1</v>
      </c>
      <c r="H13591">
        <v>14</v>
      </c>
    </row>
    <row r="13592" spans="1:8" x14ac:dyDescent="0.2">
      <c r="A13592" t="s">
        <v>15645</v>
      </c>
      <c r="B13592" s="1">
        <v>102000</v>
      </c>
      <c r="C1359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102000</v>
      </c>
      <c r="D13592" s="6" t="str">
        <f>LEFT(Table3[[#This Row],[Last Funding Amount - ORIG]],MIN(FIND({0,1,2,3,4,5,6,7,8,9,0},Table3[[#This Row],[Last Funding Amount - ORIG]]&amp;"0123456789"))-1)</f>
        <v/>
      </c>
      <c r="E13592" t="s">
        <v>18</v>
      </c>
      <c r="F13592" s="1">
        <v>102000</v>
      </c>
      <c r="H13592">
        <v>1</v>
      </c>
    </row>
    <row r="13593" spans="1:8" x14ac:dyDescent="0.2">
      <c r="A13593" t="s">
        <v>15646</v>
      </c>
      <c r="B13593" t="s">
        <v>15647</v>
      </c>
      <c r="C1359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90000000</v>
      </c>
      <c r="D13593" s="5" t="str">
        <f>LEFT(Table3[[#This Row],[Last Funding Amount - ORIG]],MIN(FIND({0,1,2,3,4,5,6,7,8,9,0},Table3[[#This Row],[Last Funding Amount - ORIG]]&amp;"0123456789"))-1)</f>
        <v>‰âÂ</v>
      </c>
      <c r="E13593" t="s">
        <v>208</v>
      </c>
      <c r="F13593" t="s">
        <v>15648</v>
      </c>
      <c r="G13593">
        <v>1</v>
      </c>
      <c r="H13593">
        <v>2</v>
      </c>
    </row>
    <row r="13594" spans="1:8" x14ac:dyDescent="0.2">
      <c r="A13594" t="s">
        <v>15649</v>
      </c>
      <c r="C1359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3594" s="6" t="str">
        <f>LEFT(Table3[[#This Row],[Last Funding Amount - ORIG]],MIN(FIND({0,1,2,3,4,5,6,7,8,9,0},Table3[[#This Row],[Last Funding Amount - ORIG]]&amp;"0123456789"))-1)</f>
        <v/>
      </c>
      <c r="E13594" t="s">
        <v>208</v>
      </c>
      <c r="F13594" s="1">
        <v>51950000</v>
      </c>
      <c r="G13594">
        <v>4</v>
      </c>
      <c r="H13594">
        <v>12</v>
      </c>
    </row>
    <row r="13595" spans="1:8" x14ac:dyDescent="0.2">
      <c r="A13595" t="s">
        <v>15650</v>
      </c>
      <c r="B13595" s="1">
        <v>575000000</v>
      </c>
      <c r="C1359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575000000</v>
      </c>
      <c r="D13595" s="6" t="str">
        <f>LEFT(Table3[[#This Row],[Last Funding Amount - ORIG]],MIN(FIND({0,1,2,3,4,5,6,7,8,9,0},Table3[[#This Row],[Last Funding Amount - ORIG]]&amp;"0123456789"))-1)</f>
        <v/>
      </c>
      <c r="E13595" t="s">
        <v>16</v>
      </c>
      <c r="F13595" s="1">
        <v>575000000</v>
      </c>
      <c r="H13595">
        <v>2</v>
      </c>
    </row>
    <row r="13596" spans="1:8" x14ac:dyDescent="0.2">
      <c r="A13596" t="s">
        <v>15651</v>
      </c>
      <c r="C1359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3596" s="6" t="str">
        <f>LEFT(Table3[[#This Row],[Last Funding Amount - ORIG]],MIN(FIND({0,1,2,3,4,5,6,7,8,9,0},Table3[[#This Row],[Last Funding Amount - ORIG]]&amp;"0123456789"))-1)</f>
        <v/>
      </c>
      <c r="E13596" t="s">
        <v>36</v>
      </c>
      <c r="F13596" s="1">
        <v>100000000</v>
      </c>
      <c r="H13596">
        <v>17</v>
      </c>
    </row>
    <row r="13597" spans="1:8" x14ac:dyDescent="0.2">
      <c r="A13597" t="s">
        <v>15652</v>
      </c>
      <c r="B13597" s="1">
        <v>70000000</v>
      </c>
      <c r="C1359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70000000</v>
      </c>
      <c r="D13597" s="6" t="str">
        <f>LEFT(Table3[[#This Row],[Last Funding Amount - ORIG]],MIN(FIND({0,1,2,3,4,5,6,7,8,9,0},Table3[[#This Row],[Last Funding Amount - ORIG]]&amp;"0123456789"))-1)</f>
        <v/>
      </c>
      <c r="E13597" t="s">
        <v>11</v>
      </c>
      <c r="F13597" s="1">
        <v>146000000</v>
      </c>
      <c r="G13597">
        <v>6</v>
      </c>
      <c r="H13597">
        <v>15</v>
      </c>
    </row>
    <row r="13598" spans="1:8" x14ac:dyDescent="0.2">
      <c r="A13598" t="s">
        <v>15653</v>
      </c>
      <c r="B13598" s="1">
        <v>25000000</v>
      </c>
      <c r="C1359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25000000</v>
      </c>
      <c r="D13598" s="6" t="str">
        <f>LEFT(Table3[[#This Row],[Last Funding Amount - ORIG]],MIN(FIND({0,1,2,3,4,5,6,7,8,9,0},Table3[[#This Row],[Last Funding Amount - ORIG]]&amp;"0123456789"))-1)</f>
        <v/>
      </c>
      <c r="E13598" t="s">
        <v>8</v>
      </c>
      <c r="F13598" s="1">
        <v>66642860</v>
      </c>
      <c r="G13598">
        <v>3</v>
      </c>
      <c r="H13598">
        <v>7</v>
      </c>
    </row>
    <row r="13599" spans="1:8" x14ac:dyDescent="0.2">
      <c r="A13599" t="s">
        <v>15654</v>
      </c>
      <c r="B13599" s="1">
        <v>130000000</v>
      </c>
      <c r="C1359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130000000</v>
      </c>
      <c r="D13599" s="6" t="str">
        <f>LEFT(Table3[[#This Row],[Last Funding Amount - ORIG]],MIN(FIND({0,1,2,3,4,5,6,7,8,9,0},Table3[[#This Row],[Last Funding Amount - ORIG]]&amp;"0123456789"))-1)</f>
        <v/>
      </c>
      <c r="E13599" t="s">
        <v>36</v>
      </c>
      <c r="F13599" s="1">
        <v>174140000</v>
      </c>
      <c r="G13599">
        <v>2</v>
      </c>
      <c r="H13599">
        <v>17</v>
      </c>
    </row>
    <row r="13600" spans="1:8" x14ac:dyDescent="0.2">
      <c r="A13600" t="s">
        <v>15655</v>
      </c>
      <c r="B13600" t="s">
        <v>15656</v>
      </c>
      <c r="C1360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34000000</v>
      </c>
      <c r="D13600" s="5" t="str">
        <f>LEFT(Table3[[#This Row],[Last Funding Amount - ORIG]],MIN(FIND({0,1,2,3,4,5,6,7,8,9,0},Table3[[#This Row],[Last Funding Amount - ORIG]]&amp;"0123456789"))-1)</f>
        <v>‰âÂ</v>
      </c>
      <c r="E13600" t="s">
        <v>11</v>
      </c>
      <c r="F13600" s="1">
        <v>67056018</v>
      </c>
      <c r="G13600">
        <v>3</v>
      </c>
      <c r="H13600">
        <v>11</v>
      </c>
    </row>
    <row r="13601" spans="1:8" x14ac:dyDescent="0.2">
      <c r="A13601" t="s">
        <v>15657</v>
      </c>
      <c r="B13601" t="s">
        <v>15658</v>
      </c>
      <c r="C1360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5500000000</v>
      </c>
      <c r="D13601" s="5" t="str">
        <f>LEFT(Table3[[#This Row],[Last Funding Amount - ORIG]],MIN(FIND({0,1,2,3,4,5,6,7,8,9,0},Table3[[#This Row],[Last Funding Amount - ORIG]]&amp;"0123456789"))-1)</f>
        <v>ZAR</v>
      </c>
      <c r="E13601" t="s">
        <v>208</v>
      </c>
      <c r="F13601" t="s">
        <v>15659</v>
      </c>
      <c r="G13601">
        <v>1</v>
      </c>
      <c r="H13601">
        <v>1</v>
      </c>
    </row>
    <row r="13602" spans="1:8" x14ac:dyDescent="0.2">
      <c r="A13602" t="s">
        <v>15660</v>
      </c>
      <c r="B13602" s="1">
        <v>75000000</v>
      </c>
      <c r="C1360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75000000</v>
      </c>
      <c r="D13602" s="6" t="str">
        <f>LEFT(Table3[[#This Row],[Last Funding Amount - ORIG]],MIN(FIND({0,1,2,3,4,5,6,7,8,9,0},Table3[[#This Row],[Last Funding Amount - ORIG]]&amp;"0123456789"))-1)</f>
        <v/>
      </c>
      <c r="E13602" t="s">
        <v>8</v>
      </c>
      <c r="F13602" s="1">
        <v>123250000</v>
      </c>
      <c r="G13602">
        <v>3</v>
      </c>
      <c r="H13602">
        <v>9</v>
      </c>
    </row>
    <row r="13603" spans="1:8" x14ac:dyDescent="0.2">
      <c r="A13603" t="s">
        <v>15661</v>
      </c>
      <c r="B13603" s="1">
        <v>30000000</v>
      </c>
      <c r="C1360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30000000</v>
      </c>
      <c r="D13603" s="6" t="str">
        <f>LEFT(Table3[[#This Row],[Last Funding Amount - ORIG]],MIN(FIND({0,1,2,3,4,5,6,7,8,9,0},Table3[[#This Row],[Last Funding Amount - ORIG]]&amp;"0123456789"))-1)</f>
        <v/>
      </c>
      <c r="E13603" t="s">
        <v>36</v>
      </c>
      <c r="F13603" s="1">
        <v>41550004</v>
      </c>
      <c r="G13603">
        <v>3</v>
      </c>
      <c r="H13603">
        <v>7</v>
      </c>
    </row>
    <row r="13604" spans="1:8" x14ac:dyDescent="0.2">
      <c r="A13604" t="s">
        <v>15662</v>
      </c>
      <c r="B13604" s="1">
        <v>10000000</v>
      </c>
      <c r="C1360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10000000</v>
      </c>
      <c r="D13604" s="6" t="str">
        <f>LEFT(Table3[[#This Row],[Last Funding Amount - ORIG]],MIN(FIND({0,1,2,3,4,5,6,7,8,9,0},Table3[[#This Row],[Last Funding Amount - ORIG]]&amp;"0123456789"))-1)</f>
        <v/>
      </c>
      <c r="E13604" t="s">
        <v>44</v>
      </c>
      <c r="F13604" s="1">
        <v>10000000</v>
      </c>
      <c r="H13604">
        <v>1</v>
      </c>
    </row>
    <row r="13605" spans="1:8" x14ac:dyDescent="0.2">
      <c r="A13605" t="s">
        <v>15663</v>
      </c>
      <c r="B13605" s="1">
        <v>26000000</v>
      </c>
      <c r="C1360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26000000</v>
      </c>
      <c r="D13605" s="6" t="str">
        <f>LEFT(Table3[[#This Row],[Last Funding Amount - ORIG]],MIN(FIND({0,1,2,3,4,5,6,7,8,9,0},Table3[[#This Row],[Last Funding Amount - ORIG]]&amp;"0123456789"))-1)</f>
        <v/>
      </c>
      <c r="E13605" t="s">
        <v>11</v>
      </c>
      <c r="F13605" s="1">
        <v>50109500</v>
      </c>
      <c r="G13605">
        <v>1</v>
      </c>
      <c r="H13605">
        <v>18</v>
      </c>
    </row>
    <row r="13606" spans="1:8" x14ac:dyDescent="0.2">
      <c r="A13606" t="s">
        <v>15664</v>
      </c>
      <c r="B13606" s="1">
        <v>5214082</v>
      </c>
      <c r="C1360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5214082</v>
      </c>
      <c r="D13606" s="6" t="str">
        <f>LEFT(Table3[[#This Row],[Last Funding Amount - ORIG]],MIN(FIND({0,1,2,3,4,5,6,7,8,9,0},Table3[[#This Row],[Last Funding Amount - ORIG]]&amp;"0123456789"))-1)</f>
        <v/>
      </c>
      <c r="E13606" t="s">
        <v>13</v>
      </c>
      <c r="F13606" s="1">
        <v>29614082</v>
      </c>
      <c r="G13606">
        <v>2</v>
      </c>
      <c r="H13606">
        <v>13</v>
      </c>
    </row>
    <row r="13607" spans="1:8" x14ac:dyDescent="0.2">
      <c r="A13607" t="s">
        <v>15665</v>
      </c>
      <c r="B13607" s="1">
        <v>11000000</v>
      </c>
      <c r="C1360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11000000</v>
      </c>
      <c r="D13607" s="6" t="str">
        <f>LEFT(Table3[[#This Row],[Last Funding Amount - ORIG]],MIN(FIND({0,1,2,3,4,5,6,7,8,9,0},Table3[[#This Row],[Last Funding Amount - ORIG]]&amp;"0123456789"))-1)</f>
        <v/>
      </c>
      <c r="E13607" t="s">
        <v>8</v>
      </c>
      <c r="F13607" s="1">
        <v>41900000</v>
      </c>
      <c r="G13607">
        <v>3</v>
      </c>
      <c r="H13607">
        <v>15</v>
      </c>
    </row>
    <row r="13608" spans="1:8" x14ac:dyDescent="0.2">
      <c r="A13608" t="s">
        <v>15666</v>
      </c>
      <c r="B13608" t="s">
        <v>8006</v>
      </c>
      <c r="C1360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30000000</v>
      </c>
      <c r="D13608" s="5" t="str">
        <f>LEFT(Table3[[#This Row],[Last Funding Amount - ORIG]],MIN(FIND({0,1,2,3,4,5,6,7,8,9,0},Table3[[#This Row],[Last Funding Amount - ORIG]]&amp;"0123456789"))-1)</f>
        <v>‰âÂ</v>
      </c>
      <c r="E13608" t="s">
        <v>36</v>
      </c>
      <c r="F13608" t="s">
        <v>15667</v>
      </c>
      <c r="G13608">
        <v>1</v>
      </c>
      <c r="H13608">
        <v>9</v>
      </c>
    </row>
    <row r="13609" spans="1:8" x14ac:dyDescent="0.2">
      <c r="A13609" t="s">
        <v>15668</v>
      </c>
      <c r="B13609" s="1">
        <v>13000000</v>
      </c>
      <c r="C1360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13000000</v>
      </c>
      <c r="D13609" s="6" t="str">
        <f>LEFT(Table3[[#This Row],[Last Funding Amount - ORIG]],MIN(FIND({0,1,2,3,4,5,6,7,8,9,0},Table3[[#This Row],[Last Funding Amount - ORIG]]&amp;"0123456789"))-1)</f>
        <v/>
      </c>
      <c r="E13609" t="s">
        <v>22</v>
      </c>
      <c r="F13609" s="1">
        <v>16500000</v>
      </c>
      <c r="G13609">
        <v>2</v>
      </c>
      <c r="H13609">
        <v>7</v>
      </c>
    </row>
    <row r="13610" spans="1:8" x14ac:dyDescent="0.2">
      <c r="A13610" t="s">
        <v>15669</v>
      </c>
      <c r="B13610" s="1">
        <v>20000000</v>
      </c>
      <c r="C1361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20000000</v>
      </c>
      <c r="D13610" s="6" t="str">
        <f>LEFT(Table3[[#This Row],[Last Funding Amount - ORIG]],MIN(FIND({0,1,2,3,4,5,6,7,8,9,0},Table3[[#This Row],[Last Funding Amount - ORIG]]&amp;"0123456789"))-1)</f>
        <v/>
      </c>
      <c r="E13610" t="s">
        <v>16</v>
      </c>
      <c r="F13610" s="1">
        <v>20000000</v>
      </c>
      <c r="G13610">
        <v>1</v>
      </c>
      <c r="H13610">
        <v>1</v>
      </c>
    </row>
    <row r="13611" spans="1:8" x14ac:dyDescent="0.2">
      <c r="A13611" t="s">
        <v>15670</v>
      </c>
      <c r="B13611" s="1">
        <v>12000000</v>
      </c>
      <c r="C1361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12000000</v>
      </c>
      <c r="D13611" s="6" t="str">
        <f>LEFT(Table3[[#This Row],[Last Funding Amount - ORIG]],MIN(FIND({0,1,2,3,4,5,6,7,8,9,0},Table3[[#This Row],[Last Funding Amount - ORIG]]&amp;"0123456789"))-1)</f>
        <v/>
      </c>
      <c r="E13611" t="s">
        <v>36</v>
      </c>
      <c r="F13611" s="1">
        <v>21800000</v>
      </c>
      <c r="G13611">
        <v>2</v>
      </c>
      <c r="H13611">
        <v>4</v>
      </c>
    </row>
    <row r="13612" spans="1:8" x14ac:dyDescent="0.2">
      <c r="A13612" t="s">
        <v>15671</v>
      </c>
      <c r="B13612" s="1">
        <v>16000000</v>
      </c>
      <c r="C1361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16000000</v>
      </c>
      <c r="D13612" s="6" t="str">
        <f>LEFT(Table3[[#This Row],[Last Funding Amount - ORIG]],MIN(FIND({0,1,2,3,4,5,6,7,8,9,0},Table3[[#This Row],[Last Funding Amount - ORIG]]&amp;"0123456789"))-1)</f>
        <v/>
      </c>
      <c r="E13612" t="s">
        <v>36</v>
      </c>
      <c r="F13612" s="1">
        <v>26350000</v>
      </c>
      <c r="G13612">
        <v>2</v>
      </c>
      <c r="H13612">
        <v>10</v>
      </c>
    </row>
    <row r="13613" spans="1:8" x14ac:dyDescent="0.2">
      <c r="A13613" t="s">
        <v>15672</v>
      </c>
      <c r="B13613" s="1">
        <v>7000000</v>
      </c>
      <c r="C1361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7000000</v>
      </c>
      <c r="D13613" s="6" t="str">
        <f>LEFT(Table3[[#This Row],[Last Funding Amount - ORIG]],MIN(FIND({0,1,2,3,4,5,6,7,8,9,0},Table3[[#This Row],[Last Funding Amount - ORIG]]&amp;"0123456789"))-1)</f>
        <v/>
      </c>
      <c r="E13613" t="s">
        <v>36</v>
      </c>
      <c r="F13613" s="1">
        <v>12900000</v>
      </c>
      <c r="G13613">
        <v>2</v>
      </c>
      <c r="H13613">
        <v>8</v>
      </c>
    </row>
    <row r="13614" spans="1:8" x14ac:dyDescent="0.2">
      <c r="A13614" t="s">
        <v>15673</v>
      </c>
      <c r="C1361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3614" s="6" t="str">
        <f>LEFT(Table3[[#This Row],[Last Funding Amount - ORIG]],MIN(FIND({0,1,2,3,4,5,6,7,8,9,0},Table3[[#This Row],[Last Funding Amount - ORIG]]&amp;"0123456789"))-1)</f>
        <v/>
      </c>
      <c r="E13614" t="s">
        <v>13</v>
      </c>
      <c r="F13614" s="1">
        <v>13400000</v>
      </c>
      <c r="G13614">
        <v>3</v>
      </c>
      <c r="H13614">
        <v>7</v>
      </c>
    </row>
    <row r="13615" spans="1:8" x14ac:dyDescent="0.2">
      <c r="A13615" t="s">
        <v>15674</v>
      </c>
      <c r="B13615" s="1">
        <v>28000000</v>
      </c>
      <c r="C1361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28000000</v>
      </c>
      <c r="D13615" s="6" t="str">
        <f>LEFT(Table3[[#This Row],[Last Funding Amount - ORIG]],MIN(FIND({0,1,2,3,4,5,6,7,8,9,0},Table3[[#This Row],[Last Funding Amount - ORIG]]&amp;"0123456789"))-1)</f>
        <v/>
      </c>
      <c r="E13615" t="s">
        <v>36</v>
      </c>
      <c r="F13615" s="1">
        <v>42400000</v>
      </c>
      <c r="G13615">
        <v>1</v>
      </c>
      <c r="H13615">
        <v>4</v>
      </c>
    </row>
    <row r="13616" spans="1:8" x14ac:dyDescent="0.2">
      <c r="A13616" t="s">
        <v>15675</v>
      </c>
      <c r="B13616" s="1">
        <v>13167319</v>
      </c>
      <c r="C1361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13167319</v>
      </c>
      <c r="D13616" s="6" t="str">
        <f>LEFT(Table3[[#This Row],[Last Funding Amount - ORIG]],MIN(FIND({0,1,2,3,4,5,6,7,8,9,0},Table3[[#This Row],[Last Funding Amount - ORIG]]&amp;"0123456789"))-1)</f>
        <v/>
      </c>
      <c r="E13616" t="s">
        <v>13</v>
      </c>
      <c r="F13616" s="1">
        <v>46167319</v>
      </c>
      <c r="G13616">
        <v>2</v>
      </c>
      <c r="H13616">
        <v>4</v>
      </c>
    </row>
    <row r="13617" spans="1:8" x14ac:dyDescent="0.2">
      <c r="A13617" t="s">
        <v>15676</v>
      </c>
      <c r="B13617" t="s">
        <v>3043</v>
      </c>
      <c r="C1361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1000000000</v>
      </c>
      <c r="D13617" s="5" t="str">
        <f>LEFT(Table3[[#This Row],[Last Funding Amount - ORIG]],MIN(FIND({0,1,2,3,4,5,6,7,8,9,0},Table3[[#This Row],[Last Funding Amount - ORIG]]&amp;"0123456789"))-1)</f>
        <v>CNå´</v>
      </c>
      <c r="E13617" t="s">
        <v>208</v>
      </c>
      <c r="F13617" s="1">
        <v>1406191535</v>
      </c>
      <c r="G13617">
        <v>4</v>
      </c>
      <c r="H13617">
        <v>6</v>
      </c>
    </row>
    <row r="13618" spans="1:8" x14ac:dyDescent="0.2">
      <c r="A13618" t="s">
        <v>15677</v>
      </c>
      <c r="B13618" s="1">
        <v>95000000</v>
      </c>
      <c r="C1361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95000000</v>
      </c>
      <c r="D13618" s="6" t="str">
        <f>LEFT(Table3[[#This Row],[Last Funding Amount - ORIG]],MIN(FIND({0,1,2,3,4,5,6,7,8,9,0},Table3[[#This Row],[Last Funding Amount - ORIG]]&amp;"0123456789"))-1)</f>
        <v/>
      </c>
      <c r="E13618" t="s">
        <v>22</v>
      </c>
      <c r="F13618" s="1">
        <v>95000000</v>
      </c>
      <c r="G13618">
        <v>2</v>
      </c>
      <c r="H13618">
        <v>7</v>
      </c>
    </row>
    <row r="13619" spans="1:8" x14ac:dyDescent="0.2">
      <c r="A13619" t="s">
        <v>15678</v>
      </c>
      <c r="B13619" s="1">
        <v>16500000</v>
      </c>
      <c r="C1361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16500000</v>
      </c>
      <c r="D13619" s="6" t="str">
        <f>LEFT(Table3[[#This Row],[Last Funding Amount - ORIG]],MIN(FIND({0,1,2,3,4,5,6,7,8,9,0},Table3[[#This Row],[Last Funding Amount - ORIG]]&amp;"0123456789"))-1)</f>
        <v/>
      </c>
      <c r="E13619" t="s">
        <v>36</v>
      </c>
      <c r="F13619" s="1">
        <v>26300012</v>
      </c>
      <c r="G13619">
        <v>4</v>
      </c>
      <c r="H13619">
        <v>7</v>
      </c>
    </row>
    <row r="13620" spans="1:8" x14ac:dyDescent="0.2">
      <c r="A13620" t="s">
        <v>15679</v>
      </c>
      <c r="B13620" s="1">
        <v>13000000</v>
      </c>
      <c r="C1362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13000000</v>
      </c>
      <c r="D13620" s="6" t="str">
        <f>LEFT(Table3[[#This Row],[Last Funding Amount - ORIG]],MIN(FIND({0,1,2,3,4,5,6,7,8,9,0},Table3[[#This Row],[Last Funding Amount - ORIG]]&amp;"0123456789"))-1)</f>
        <v/>
      </c>
      <c r="E13620" t="s">
        <v>36</v>
      </c>
      <c r="F13620" s="1">
        <v>22500000</v>
      </c>
      <c r="G13620">
        <v>2</v>
      </c>
      <c r="H13620">
        <v>14</v>
      </c>
    </row>
    <row r="13621" spans="1:8" x14ac:dyDescent="0.2">
      <c r="A13621" t="s">
        <v>15680</v>
      </c>
      <c r="B13621" s="1">
        <v>18300000</v>
      </c>
      <c r="C1362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18300000</v>
      </c>
      <c r="D13621" s="6" t="str">
        <f>LEFT(Table3[[#This Row],[Last Funding Amount - ORIG]],MIN(FIND({0,1,2,3,4,5,6,7,8,9,0},Table3[[#This Row],[Last Funding Amount - ORIG]]&amp;"0123456789"))-1)</f>
        <v/>
      </c>
      <c r="E13621" t="s">
        <v>36</v>
      </c>
      <c r="F13621" s="1">
        <v>23042683</v>
      </c>
      <c r="G13621">
        <v>2</v>
      </c>
      <c r="H13621">
        <v>9</v>
      </c>
    </row>
    <row r="13622" spans="1:8" x14ac:dyDescent="0.2">
      <c r="A13622" t="s">
        <v>15681</v>
      </c>
      <c r="B13622" s="1">
        <v>8200000</v>
      </c>
      <c r="C1362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8200000</v>
      </c>
      <c r="D13622" s="6" t="str">
        <f>LEFT(Table3[[#This Row],[Last Funding Amount - ORIG]],MIN(FIND({0,1,2,3,4,5,6,7,8,9,0},Table3[[#This Row],[Last Funding Amount - ORIG]]&amp;"0123456789"))-1)</f>
        <v/>
      </c>
      <c r="E13622" t="s">
        <v>22</v>
      </c>
      <c r="F13622" s="1">
        <v>8200000</v>
      </c>
      <c r="G13622">
        <v>1</v>
      </c>
      <c r="H13622">
        <v>1</v>
      </c>
    </row>
    <row r="13623" spans="1:8" x14ac:dyDescent="0.2">
      <c r="A13623" t="s">
        <v>15682</v>
      </c>
      <c r="B13623" s="1">
        <v>32000000</v>
      </c>
      <c r="C1362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32000000</v>
      </c>
      <c r="D13623" s="6" t="str">
        <f>LEFT(Table3[[#This Row],[Last Funding Amount - ORIG]],MIN(FIND({0,1,2,3,4,5,6,7,8,9,0},Table3[[#This Row],[Last Funding Amount - ORIG]]&amp;"0123456789"))-1)</f>
        <v/>
      </c>
      <c r="E13623" t="s">
        <v>8</v>
      </c>
      <c r="F13623" s="1">
        <v>53500004</v>
      </c>
      <c r="G13623">
        <v>5</v>
      </c>
      <c r="H13623">
        <v>10</v>
      </c>
    </row>
    <row r="13624" spans="1:8" x14ac:dyDescent="0.2">
      <c r="A13624" t="s">
        <v>15683</v>
      </c>
      <c r="C1362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3624" s="6" t="str">
        <f>LEFT(Table3[[#This Row],[Last Funding Amount - ORIG]],MIN(FIND({0,1,2,3,4,5,6,7,8,9,0},Table3[[#This Row],[Last Funding Amount - ORIG]]&amp;"0123456789"))-1)</f>
        <v/>
      </c>
      <c r="E13624" t="s">
        <v>22</v>
      </c>
      <c r="F13624" s="1">
        <v>53036612</v>
      </c>
      <c r="H13624">
        <v>3</v>
      </c>
    </row>
    <row r="13625" spans="1:8" x14ac:dyDescent="0.2">
      <c r="A13625" t="s">
        <v>15684</v>
      </c>
      <c r="C1362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3625" s="6" t="str">
        <f>LEFT(Table3[[#This Row],[Last Funding Amount - ORIG]],MIN(FIND({0,1,2,3,4,5,6,7,8,9,0},Table3[[#This Row],[Last Funding Amount - ORIG]]&amp;"0123456789"))-1)</f>
        <v/>
      </c>
      <c r="E13625" t="s">
        <v>13</v>
      </c>
      <c r="F13625" s="1">
        <v>50000000</v>
      </c>
      <c r="G13625">
        <v>2</v>
      </c>
      <c r="H13625">
        <v>2</v>
      </c>
    </row>
    <row r="13626" spans="1:8" x14ac:dyDescent="0.2">
      <c r="A13626" t="s">
        <v>15685</v>
      </c>
      <c r="B13626" s="1">
        <v>12000000</v>
      </c>
      <c r="C1362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12000000</v>
      </c>
      <c r="D13626" s="6" t="str">
        <f>LEFT(Table3[[#This Row],[Last Funding Amount - ORIG]],MIN(FIND({0,1,2,3,4,5,6,7,8,9,0},Table3[[#This Row],[Last Funding Amount - ORIG]]&amp;"0123456789"))-1)</f>
        <v/>
      </c>
      <c r="E13626" t="s">
        <v>22</v>
      </c>
      <c r="F13626" s="1">
        <v>19859992</v>
      </c>
      <c r="G13626">
        <v>1</v>
      </c>
      <c r="H13626">
        <v>5</v>
      </c>
    </row>
    <row r="13627" spans="1:8" x14ac:dyDescent="0.2">
      <c r="A13627" t="s">
        <v>15686</v>
      </c>
      <c r="B13627" s="1">
        <v>4500000</v>
      </c>
      <c r="C1362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4500000</v>
      </c>
      <c r="D13627" s="6" t="str">
        <f>LEFT(Table3[[#This Row],[Last Funding Amount - ORIG]],MIN(FIND({0,1,2,3,4,5,6,7,8,9,0},Table3[[#This Row],[Last Funding Amount - ORIG]]&amp;"0123456789"))-1)</f>
        <v/>
      </c>
      <c r="E13627" t="s">
        <v>22</v>
      </c>
      <c r="F13627" s="1">
        <v>6500000</v>
      </c>
      <c r="G13627">
        <v>2</v>
      </c>
      <c r="H13627">
        <v>6</v>
      </c>
    </row>
    <row r="13628" spans="1:8" x14ac:dyDescent="0.2">
      <c r="A13628" t="s">
        <v>15687</v>
      </c>
      <c r="B13628" s="1">
        <v>3220000</v>
      </c>
      <c r="C1362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3220000</v>
      </c>
      <c r="D13628" s="6" t="str">
        <f>LEFT(Table3[[#This Row],[Last Funding Amount - ORIG]],MIN(FIND({0,1,2,3,4,5,6,7,8,9,0},Table3[[#This Row],[Last Funding Amount - ORIG]]&amp;"0123456789"))-1)</f>
        <v/>
      </c>
      <c r="E13628" t="s">
        <v>112</v>
      </c>
      <c r="F13628" s="1">
        <v>3220000</v>
      </c>
      <c r="G13628">
        <v>2</v>
      </c>
      <c r="H13628">
        <v>10</v>
      </c>
    </row>
    <row r="13629" spans="1:8" x14ac:dyDescent="0.2">
      <c r="A13629" t="s">
        <v>15688</v>
      </c>
      <c r="B13629" s="1">
        <v>17000000</v>
      </c>
      <c r="C1362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17000000</v>
      </c>
      <c r="D13629" s="6" t="str">
        <f>LEFT(Table3[[#This Row],[Last Funding Amount - ORIG]],MIN(FIND({0,1,2,3,4,5,6,7,8,9,0},Table3[[#This Row],[Last Funding Amount - ORIG]]&amp;"0123456789"))-1)</f>
        <v/>
      </c>
      <c r="E13629" t="s">
        <v>13</v>
      </c>
      <c r="F13629" s="1">
        <v>38400000</v>
      </c>
      <c r="G13629">
        <v>4</v>
      </c>
      <c r="H13629">
        <v>10</v>
      </c>
    </row>
    <row r="13630" spans="1:8" x14ac:dyDescent="0.2">
      <c r="A13630" t="s">
        <v>15689</v>
      </c>
      <c r="B13630" s="1">
        <v>10000000</v>
      </c>
      <c r="C1363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10000000</v>
      </c>
      <c r="D13630" s="6" t="str">
        <f>LEFT(Table3[[#This Row],[Last Funding Amount - ORIG]],MIN(FIND({0,1,2,3,4,5,6,7,8,9,0},Table3[[#This Row],[Last Funding Amount - ORIG]]&amp;"0123456789"))-1)</f>
        <v/>
      </c>
      <c r="E13630" t="s">
        <v>13</v>
      </c>
      <c r="F13630" s="1">
        <v>15719992</v>
      </c>
      <c r="G13630">
        <v>2</v>
      </c>
      <c r="H13630">
        <v>9</v>
      </c>
    </row>
    <row r="13631" spans="1:8" x14ac:dyDescent="0.2">
      <c r="A13631" t="s">
        <v>15690</v>
      </c>
      <c r="B13631" s="1">
        <v>12000000</v>
      </c>
      <c r="C1363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12000000</v>
      </c>
      <c r="D13631" s="6" t="str">
        <f>LEFT(Table3[[#This Row],[Last Funding Amount - ORIG]],MIN(FIND({0,1,2,3,4,5,6,7,8,9,0},Table3[[#This Row],[Last Funding Amount - ORIG]]&amp;"0123456789"))-1)</f>
        <v/>
      </c>
      <c r="E13631" t="s">
        <v>22</v>
      </c>
      <c r="F13631" s="1">
        <v>12000000</v>
      </c>
      <c r="G13631">
        <v>1</v>
      </c>
      <c r="H13631">
        <v>8</v>
      </c>
    </row>
    <row r="13632" spans="1:8" x14ac:dyDescent="0.2">
      <c r="A13632" t="s">
        <v>15691</v>
      </c>
      <c r="B13632" s="1">
        <v>4300000</v>
      </c>
      <c r="C1363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4300000</v>
      </c>
      <c r="D13632" s="6" t="str">
        <f>LEFT(Table3[[#This Row],[Last Funding Amount - ORIG]],MIN(FIND({0,1,2,3,4,5,6,7,8,9,0},Table3[[#This Row],[Last Funding Amount - ORIG]]&amp;"0123456789"))-1)</f>
        <v/>
      </c>
      <c r="E13632" t="s">
        <v>13</v>
      </c>
      <c r="F13632" s="1">
        <v>4300000</v>
      </c>
      <c r="G13632">
        <v>2</v>
      </c>
      <c r="H13632">
        <v>5</v>
      </c>
    </row>
    <row r="13633" spans="1:8" x14ac:dyDescent="0.2">
      <c r="A13633" t="s">
        <v>15692</v>
      </c>
      <c r="B13633" s="1">
        <v>3000000</v>
      </c>
      <c r="C1363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3000000</v>
      </c>
      <c r="D13633" s="6" t="str">
        <f>LEFT(Table3[[#This Row],[Last Funding Amount - ORIG]],MIN(FIND({0,1,2,3,4,5,6,7,8,9,0},Table3[[#This Row],[Last Funding Amount - ORIG]]&amp;"0123456789"))-1)</f>
        <v/>
      </c>
      <c r="E13633" t="s">
        <v>22</v>
      </c>
      <c r="F13633" s="1">
        <v>4335000</v>
      </c>
      <c r="G13633">
        <v>1</v>
      </c>
      <c r="H13633">
        <v>8</v>
      </c>
    </row>
    <row r="13634" spans="1:8" x14ac:dyDescent="0.2">
      <c r="A13634" t="s">
        <v>15693</v>
      </c>
      <c r="C1363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3634" s="6" t="str">
        <f>LEFT(Table3[[#This Row],[Last Funding Amount - ORIG]],MIN(FIND({0,1,2,3,4,5,6,7,8,9,0},Table3[[#This Row],[Last Funding Amount - ORIG]]&amp;"0123456789"))-1)</f>
        <v/>
      </c>
      <c r="E13634" t="s">
        <v>112</v>
      </c>
      <c r="F13634" s="1">
        <v>10995000</v>
      </c>
      <c r="G13634">
        <v>4</v>
      </c>
      <c r="H13634">
        <v>17</v>
      </c>
    </row>
    <row r="13635" spans="1:8" x14ac:dyDescent="0.2">
      <c r="A13635" t="s">
        <v>15694</v>
      </c>
      <c r="B13635" s="1">
        <v>8500000</v>
      </c>
      <c r="C1363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8500000</v>
      </c>
      <c r="D13635" s="6" t="str">
        <f>LEFT(Table3[[#This Row],[Last Funding Amount - ORIG]],MIN(FIND({0,1,2,3,4,5,6,7,8,9,0},Table3[[#This Row],[Last Funding Amount - ORIG]]&amp;"0123456789"))-1)</f>
        <v/>
      </c>
      <c r="E13635" t="s">
        <v>36</v>
      </c>
      <c r="F13635" s="1">
        <v>13600000</v>
      </c>
      <c r="G13635">
        <v>2</v>
      </c>
      <c r="H13635">
        <v>5</v>
      </c>
    </row>
    <row r="13636" spans="1:8" x14ac:dyDescent="0.2">
      <c r="A13636" t="s">
        <v>15695</v>
      </c>
      <c r="B13636" s="1">
        <v>12000000</v>
      </c>
      <c r="C1363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12000000</v>
      </c>
      <c r="D13636" s="6" t="str">
        <f>LEFT(Table3[[#This Row],[Last Funding Amount - ORIG]],MIN(FIND({0,1,2,3,4,5,6,7,8,9,0},Table3[[#This Row],[Last Funding Amount - ORIG]]&amp;"0123456789"))-1)</f>
        <v/>
      </c>
      <c r="E13636" t="s">
        <v>13</v>
      </c>
      <c r="F13636" s="1">
        <v>14814103</v>
      </c>
      <c r="H13636">
        <v>2</v>
      </c>
    </row>
    <row r="13637" spans="1:8" x14ac:dyDescent="0.2">
      <c r="A13637" t="s">
        <v>15696</v>
      </c>
      <c r="B13637" s="1">
        <v>3750000</v>
      </c>
      <c r="C1363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3750000</v>
      </c>
      <c r="D13637" s="6" t="str">
        <f>LEFT(Table3[[#This Row],[Last Funding Amount - ORIG]],MIN(FIND({0,1,2,3,4,5,6,7,8,9,0},Table3[[#This Row],[Last Funding Amount - ORIG]]&amp;"0123456789"))-1)</f>
        <v/>
      </c>
      <c r="E13637" t="s">
        <v>8</v>
      </c>
      <c r="F13637" s="1">
        <v>29754825</v>
      </c>
      <c r="G13637">
        <v>3</v>
      </c>
      <c r="H13637">
        <v>7</v>
      </c>
    </row>
    <row r="13638" spans="1:8" x14ac:dyDescent="0.2">
      <c r="A13638" t="s">
        <v>15697</v>
      </c>
      <c r="B13638" s="1">
        <v>7000000</v>
      </c>
      <c r="C1363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7000000</v>
      </c>
      <c r="D13638" s="6" t="str">
        <f>LEFT(Table3[[#This Row],[Last Funding Amount - ORIG]],MIN(FIND({0,1,2,3,4,5,6,7,8,9,0},Table3[[#This Row],[Last Funding Amount - ORIG]]&amp;"0123456789"))-1)</f>
        <v/>
      </c>
      <c r="E13638" t="s">
        <v>22</v>
      </c>
      <c r="F13638" s="1">
        <v>8000000</v>
      </c>
      <c r="G13638">
        <v>1</v>
      </c>
      <c r="H13638">
        <v>1</v>
      </c>
    </row>
    <row r="13639" spans="1:8" x14ac:dyDescent="0.2">
      <c r="A13639" t="s">
        <v>15698</v>
      </c>
      <c r="B13639" s="1">
        <v>20000000</v>
      </c>
      <c r="C1363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20000000</v>
      </c>
      <c r="D13639" s="6" t="str">
        <f>LEFT(Table3[[#This Row],[Last Funding Amount - ORIG]],MIN(FIND({0,1,2,3,4,5,6,7,8,9,0},Table3[[#This Row],[Last Funding Amount - ORIG]]&amp;"0123456789"))-1)</f>
        <v/>
      </c>
      <c r="E13639" t="s">
        <v>314</v>
      </c>
      <c r="F13639" s="1">
        <v>148090000</v>
      </c>
    </row>
    <row r="13640" spans="1:8" x14ac:dyDescent="0.2">
      <c r="A13640" t="s">
        <v>15699</v>
      </c>
      <c r="B13640" s="1">
        <v>3000000</v>
      </c>
      <c r="C1364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3000000</v>
      </c>
      <c r="D13640" s="6" t="str">
        <f>LEFT(Table3[[#This Row],[Last Funding Amount - ORIG]],MIN(FIND({0,1,2,3,4,5,6,7,8,9,0},Table3[[#This Row],[Last Funding Amount - ORIG]]&amp;"0123456789"))-1)</f>
        <v/>
      </c>
      <c r="E13640" t="s">
        <v>112</v>
      </c>
      <c r="F13640" s="1">
        <v>4120000</v>
      </c>
      <c r="G13640">
        <v>3</v>
      </c>
      <c r="H13640">
        <v>7</v>
      </c>
    </row>
    <row r="13641" spans="1:8" x14ac:dyDescent="0.2">
      <c r="A13641" t="s">
        <v>15700</v>
      </c>
      <c r="B13641" s="1">
        <v>8900000</v>
      </c>
      <c r="C1364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8900000</v>
      </c>
      <c r="D13641" s="6" t="str">
        <f>LEFT(Table3[[#This Row],[Last Funding Amount - ORIG]],MIN(FIND({0,1,2,3,4,5,6,7,8,9,0},Table3[[#This Row],[Last Funding Amount - ORIG]]&amp;"0123456789"))-1)</f>
        <v/>
      </c>
      <c r="E13641" t="s">
        <v>44</v>
      </c>
      <c r="F13641" s="1">
        <v>8900000</v>
      </c>
      <c r="H13641">
        <v>1</v>
      </c>
    </row>
    <row r="13642" spans="1:8" x14ac:dyDescent="0.2">
      <c r="A13642" t="s">
        <v>15701</v>
      </c>
      <c r="B13642" s="1">
        <v>85000000</v>
      </c>
      <c r="C1364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85000000</v>
      </c>
      <c r="D13642" s="6" t="str">
        <f>LEFT(Table3[[#This Row],[Last Funding Amount - ORIG]],MIN(FIND({0,1,2,3,4,5,6,7,8,9,0},Table3[[#This Row],[Last Funding Amount - ORIG]]&amp;"0123456789"))-1)</f>
        <v/>
      </c>
      <c r="E13642" t="s">
        <v>18</v>
      </c>
      <c r="F13642" s="1">
        <v>85000000</v>
      </c>
      <c r="G13642">
        <v>1</v>
      </c>
      <c r="H13642">
        <v>1</v>
      </c>
    </row>
    <row r="13643" spans="1:8" x14ac:dyDescent="0.2">
      <c r="A13643" t="s">
        <v>15702</v>
      </c>
      <c r="B13643" s="1">
        <v>1000000</v>
      </c>
      <c r="C1364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13643" s="6" t="str">
        <f>LEFT(Table3[[#This Row],[Last Funding Amount - ORIG]],MIN(FIND({0,1,2,3,4,5,6,7,8,9,0},Table3[[#This Row],[Last Funding Amount - ORIG]]&amp;"0123456789"))-1)</f>
        <v/>
      </c>
      <c r="E13643" t="s">
        <v>13</v>
      </c>
      <c r="F13643" s="1">
        <v>9735000</v>
      </c>
      <c r="G13643">
        <v>1</v>
      </c>
      <c r="H13643">
        <v>3</v>
      </c>
    </row>
    <row r="13644" spans="1:8" x14ac:dyDescent="0.2">
      <c r="A13644" t="s">
        <v>15703</v>
      </c>
      <c r="B13644" s="1">
        <v>7500000</v>
      </c>
      <c r="C1364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7500000</v>
      </c>
      <c r="D13644" s="6" t="str">
        <f>LEFT(Table3[[#This Row],[Last Funding Amount - ORIG]],MIN(FIND({0,1,2,3,4,5,6,7,8,9,0},Table3[[#This Row],[Last Funding Amount - ORIG]]&amp;"0123456789"))-1)</f>
        <v/>
      </c>
      <c r="E13644" t="s">
        <v>22</v>
      </c>
      <c r="F13644" s="1">
        <v>11201473</v>
      </c>
      <c r="H13644">
        <v>12</v>
      </c>
    </row>
    <row r="13645" spans="1:8" x14ac:dyDescent="0.2">
      <c r="A13645" t="s">
        <v>15704</v>
      </c>
      <c r="B13645" s="1">
        <v>25000000</v>
      </c>
      <c r="C1364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25000000</v>
      </c>
      <c r="D13645" s="6" t="str">
        <f>LEFT(Table3[[#This Row],[Last Funding Amount - ORIG]],MIN(FIND({0,1,2,3,4,5,6,7,8,9,0},Table3[[#This Row],[Last Funding Amount - ORIG]]&amp;"0123456789"))-1)</f>
        <v/>
      </c>
      <c r="E13645" t="s">
        <v>91</v>
      </c>
      <c r="F13645" s="1">
        <v>446886398</v>
      </c>
      <c r="G13645">
        <v>3</v>
      </c>
      <c r="H13645">
        <v>13</v>
      </c>
    </row>
    <row r="13646" spans="1:8" x14ac:dyDescent="0.2">
      <c r="A13646" t="s">
        <v>15705</v>
      </c>
      <c r="B13646" s="1">
        <v>20000000</v>
      </c>
      <c r="C1364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20000000</v>
      </c>
      <c r="D13646" s="6" t="str">
        <f>LEFT(Table3[[#This Row],[Last Funding Amount - ORIG]],MIN(FIND({0,1,2,3,4,5,6,7,8,9,0},Table3[[#This Row],[Last Funding Amount - ORIG]]&amp;"0123456789"))-1)</f>
        <v/>
      </c>
      <c r="E13646" t="s">
        <v>16</v>
      </c>
      <c r="F13646" s="1">
        <v>46174320</v>
      </c>
      <c r="G13646">
        <v>2</v>
      </c>
      <c r="H13646">
        <v>6</v>
      </c>
    </row>
    <row r="13647" spans="1:8" x14ac:dyDescent="0.2">
      <c r="A13647" t="s">
        <v>15706</v>
      </c>
      <c r="C1364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3647" s="6" t="str">
        <f>LEFT(Table3[[#This Row],[Last Funding Amount - ORIG]],MIN(FIND({0,1,2,3,4,5,6,7,8,9,0},Table3[[#This Row],[Last Funding Amount - ORIG]]&amp;"0123456789"))-1)</f>
        <v/>
      </c>
      <c r="E13647" t="s">
        <v>36</v>
      </c>
      <c r="F13647" s="1">
        <v>10600000</v>
      </c>
      <c r="H13647">
        <v>14</v>
      </c>
    </row>
    <row r="13648" spans="1:8" x14ac:dyDescent="0.2">
      <c r="A13648" t="s">
        <v>15707</v>
      </c>
      <c r="B13648" s="1">
        <v>40000000</v>
      </c>
      <c r="C1364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40000000</v>
      </c>
      <c r="D13648" s="6" t="str">
        <f>LEFT(Table3[[#This Row],[Last Funding Amount - ORIG]],MIN(FIND({0,1,2,3,4,5,6,7,8,9,0},Table3[[#This Row],[Last Funding Amount - ORIG]]&amp;"0123456789"))-1)</f>
        <v/>
      </c>
      <c r="E13648" t="s">
        <v>13</v>
      </c>
      <c r="F13648" s="1">
        <v>40000000</v>
      </c>
      <c r="G13648">
        <v>1</v>
      </c>
      <c r="H13648">
        <v>1</v>
      </c>
    </row>
    <row r="13649" spans="1:8" x14ac:dyDescent="0.2">
      <c r="A13649" t="s">
        <v>15708</v>
      </c>
      <c r="B13649" t="s">
        <v>15709</v>
      </c>
      <c r="C1364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12000000</v>
      </c>
      <c r="D13649" s="5" t="str">
        <f>LEFT(Table3[[#This Row],[Last Funding Amount - ORIG]],MIN(FIND({0,1,2,3,4,5,6,7,8,9,0},Table3[[#This Row],[Last Funding Amount - ORIG]]&amp;"0123456789"))-1)</f>
        <v>å´</v>
      </c>
      <c r="E13649" t="s">
        <v>13</v>
      </c>
      <c r="F13649" t="s">
        <v>15710</v>
      </c>
      <c r="G13649">
        <v>1</v>
      </c>
      <c r="H13649">
        <v>10</v>
      </c>
    </row>
    <row r="13650" spans="1:8" x14ac:dyDescent="0.2">
      <c r="A13650" t="s">
        <v>15711</v>
      </c>
      <c r="B13650" s="1">
        <v>15500000</v>
      </c>
      <c r="C1365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15500000</v>
      </c>
      <c r="D13650" s="6" t="str">
        <f>LEFT(Table3[[#This Row],[Last Funding Amount - ORIG]],MIN(FIND({0,1,2,3,4,5,6,7,8,9,0},Table3[[#This Row],[Last Funding Amount - ORIG]]&amp;"0123456789"))-1)</f>
        <v/>
      </c>
      <c r="E13650" t="s">
        <v>36</v>
      </c>
      <c r="F13650" s="1">
        <v>15500000</v>
      </c>
      <c r="G13650">
        <v>1</v>
      </c>
      <c r="H13650">
        <v>1</v>
      </c>
    </row>
    <row r="13651" spans="1:8" x14ac:dyDescent="0.2">
      <c r="A13651" t="s">
        <v>15712</v>
      </c>
      <c r="B13651" s="1">
        <v>2000000</v>
      </c>
      <c r="C1365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</v>
      </c>
      <c r="D13651" s="6" t="str">
        <f>LEFT(Table3[[#This Row],[Last Funding Amount - ORIG]],MIN(FIND({0,1,2,3,4,5,6,7,8,9,0},Table3[[#This Row],[Last Funding Amount - ORIG]]&amp;"0123456789"))-1)</f>
        <v/>
      </c>
      <c r="E13651" t="s">
        <v>314</v>
      </c>
      <c r="F13651" s="1">
        <v>25000000</v>
      </c>
      <c r="G13651">
        <v>3</v>
      </c>
      <c r="H13651">
        <v>3</v>
      </c>
    </row>
    <row r="13652" spans="1:8" x14ac:dyDescent="0.2">
      <c r="A13652" t="s">
        <v>15713</v>
      </c>
      <c r="B13652" s="1">
        <v>30000000</v>
      </c>
      <c r="C1365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30000000</v>
      </c>
      <c r="D13652" s="6" t="str">
        <f>LEFT(Table3[[#This Row],[Last Funding Amount - ORIG]],MIN(FIND({0,1,2,3,4,5,6,7,8,9,0},Table3[[#This Row],[Last Funding Amount - ORIG]]&amp;"0123456789"))-1)</f>
        <v/>
      </c>
      <c r="E13652" t="s">
        <v>36</v>
      </c>
      <c r="F13652" s="1">
        <v>41090004</v>
      </c>
    </row>
    <row r="13653" spans="1:8" x14ac:dyDescent="0.2">
      <c r="A13653" t="s">
        <v>15714</v>
      </c>
      <c r="B13653" t="s">
        <v>3111</v>
      </c>
      <c r="C1365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50000000</v>
      </c>
      <c r="D13653" s="5" t="str">
        <f>LEFT(Table3[[#This Row],[Last Funding Amount - ORIG]],MIN(FIND({0,1,2,3,4,5,6,7,8,9,0},Table3[[#This Row],[Last Funding Amount - ORIG]]&amp;"0123456789"))-1)</f>
        <v>‰âÂ</v>
      </c>
      <c r="E13653" t="s">
        <v>22</v>
      </c>
      <c r="F13653" t="s">
        <v>11094</v>
      </c>
      <c r="G13653">
        <v>2</v>
      </c>
      <c r="H13653">
        <v>3</v>
      </c>
    </row>
    <row r="13654" spans="1:8" x14ac:dyDescent="0.2">
      <c r="A13654" t="s">
        <v>15715</v>
      </c>
      <c r="B13654" t="s">
        <v>1417</v>
      </c>
      <c r="C1365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20000000</v>
      </c>
      <c r="D13654" s="5" t="str">
        <f>LEFT(Table3[[#This Row],[Last Funding Amount - ORIG]],MIN(FIND({0,1,2,3,4,5,6,7,8,9,0},Table3[[#This Row],[Last Funding Amount - ORIG]]&amp;"0123456789"))-1)</f>
        <v>‰âÂ</v>
      </c>
      <c r="E13654" t="s">
        <v>22</v>
      </c>
      <c r="F13654" t="s">
        <v>4187</v>
      </c>
      <c r="G13654">
        <v>1</v>
      </c>
      <c r="H13654">
        <v>1</v>
      </c>
    </row>
    <row r="13655" spans="1:8" x14ac:dyDescent="0.2">
      <c r="A13655" t="s">
        <v>15716</v>
      </c>
      <c r="B13655" s="1">
        <v>4000000</v>
      </c>
      <c r="C1365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4000000</v>
      </c>
      <c r="D13655" s="6" t="str">
        <f>LEFT(Table3[[#This Row],[Last Funding Amount - ORIG]],MIN(FIND({0,1,2,3,4,5,6,7,8,9,0},Table3[[#This Row],[Last Funding Amount - ORIG]]&amp;"0123456789"))-1)</f>
        <v/>
      </c>
      <c r="E13655" t="s">
        <v>22</v>
      </c>
      <c r="F13655" s="1">
        <v>4875000</v>
      </c>
      <c r="G13655">
        <v>4</v>
      </c>
      <c r="H13655">
        <v>24</v>
      </c>
    </row>
    <row r="13656" spans="1:8" x14ac:dyDescent="0.2">
      <c r="A13656" t="s">
        <v>15717</v>
      </c>
      <c r="B13656" s="1">
        <v>15000000</v>
      </c>
      <c r="C1365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15000000</v>
      </c>
      <c r="D13656" s="6" t="str">
        <f>LEFT(Table3[[#This Row],[Last Funding Amount - ORIG]],MIN(FIND({0,1,2,3,4,5,6,7,8,9,0},Table3[[#This Row],[Last Funding Amount - ORIG]]&amp;"0123456789"))-1)</f>
        <v/>
      </c>
      <c r="E13656" t="s">
        <v>36</v>
      </c>
      <c r="F13656" s="1">
        <v>24000000</v>
      </c>
      <c r="G13656">
        <v>1</v>
      </c>
      <c r="H13656">
        <v>5</v>
      </c>
    </row>
    <row r="13657" spans="1:8" x14ac:dyDescent="0.2">
      <c r="A13657" t="s">
        <v>15718</v>
      </c>
      <c r="B13657" s="1">
        <v>8000000</v>
      </c>
      <c r="C1365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8000000</v>
      </c>
      <c r="D13657" s="6" t="str">
        <f>LEFT(Table3[[#This Row],[Last Funding Amount - ORIG]],MIN(FIND({0,1,2,3,4,5,6,7,8,9,0},Table3[[#This Row],[Last Funding Amount - ORIG]]&amp;"0123456789"))-1)</f>
        <v/>
      </c>
      <c r="E13657" t="s">
        <v>22</v>
      </c>
      <c r="F13657" s="1">
        <v>8000000</v>
      </c>
      <c r="H13657">
        <v>8</v>
      </c>
    </row>
    <row r="13658" spans="1:8" x14ac:dyDescent="0.2">
      <c r="A13658" t="s">
        <v>15719</v>
      </c>
      <c r="B13658" s="1">
        <v>36000000</v>
      </c>
      <c r="C1365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36000000</v>
      </c>
      <c r="D13658" s="6" t="str">
        <f>LEFT(Table3[[#This Row],[Last Funding Amount - ORIG]],MIN(FIND({0,1,2,3,4,5,6,7,8,9,0},Table3[[#This Row],[Last Funding Amount - ORIG]]&amp;"0123456789"))-1)</f>
        <v/>
      </c>
      <c r="E13658" t="s">
        <v>8</v>
      </c>
      <c r="F13658" s="1">
        <v>95550000</v>
      </c>
      <c r="G13658">
        <v>1</v>
      </c>
      <c r="H13658">
        <v>6</v>
      </c>
    </row>
    <row r="13659" spans="1:8" x14ac:dyDescent="0.2">
      <c r="A13659" t="s">
        <v>15720</v>
      </c>
      <c r="B13659" s="1">
        <v>3000000</v>
      </c>
      <c r="C1365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3000000</v>
      </c>
      <c r="D13659" s="6" t="str">
        <f>LEFT(Table3[[#This Row],[Last Funding Amount - ORIG]],MIN(FIND({0,1,2,3,4,5,6,7,8,9,0},Table3[[#This Row],[Last Funding Amount - ORIG]]&amp;"0123456789"))-1)</f>
        <v/>
      </c>
      <c r="E13659" t="s">
        <v>112</v>
      </c>
      <c r="F13659" s="1">
        <v>3500000</v>
      </c>
      <c r="G13659">
        <v>1</v>
      </c>
      <c r="H13659">
        <v>4</v>
      </c>
    </row>
    <row r="13660" spans="1:8" x14ac:dyDescent="0.2">
      <c r="A13660" t="s">
        <v>15721</v>
      </c>
      <c r="C1366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3660" s="6" t="str">
        <f>LEFT(Table3[[#This Row],[Last Funding Amount - ORIG]],MIN(FIND({0,1,2,3,4,5,6,7,8,9,0},Table3[[#This Row],[Last Funding Amount - ORIG]]&amp;"0123456789"))-1)</f>
        <v/>
      </c>
      <c r="E13660" t="s">
        <v>112</v>
      </c>
      <c r="F13660" s="1">
        <v>13350000</v>
      </c>
      <c r="G13660">
        <v>1</v>
      </c>
      <c r="H13660">
        <v>7</v>
      </c>
    </row>
    <row r="13661" spans="1:8" x14ac:dyDescent="0.2">
      <c r="A13661" t="s">
        <v>15722</v>
      </c>
      <c r="B13661" s="1">
        <v>11500000</v>
      </c>
      <c r="C1366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11500000</v>
      </c>
      <c r="D13661" s="6" t="str">
        <f>LEFT(Table3[[#This Row],[Last Funding Amount - ORIG]],MIN(FIND({0,1,2,3,4,5,6,7,8,9,0},Table3[[#This Row],[Last Funding Amount - ORIG]]&amp;"0123456789"))-1)</f>
        <v/>
      </c>
      <c r="E13661" t="s">
        <v>22</v>
      </c>
      <c r="F13661" s="1">
        <v>51200000</v>
      </c>
      <c r="G13661">
        <v>1</v>
      </c>
      <c r="H13661">
        <v>16</v>
      </c>
    </row>
    <row r="13662" spans="1:8" x14ac:dyDescent="0.2">
      <c r="A13662" t="s">
        <v>15723</v>
      </c>
      <c r="B13662" t="s">
        <v>15724</v>
      </c>
      <c r="C1366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1560000</v>
      </c>
      <c r="D13662" s="5" t="str">
        <f>LEFT(Table3[[#This Row],[Last Funding Amount - ORIG]],MIN(FIND({0,1,2,3,4,5,6,7,8,9,0},Table3[[#This Row],[Last Funding Amount - ORIG]]&amp;"0123456789"))-1)</f>
        <v>å£</v>
      </c>
      <c r="E13662" t="s">
        <v>13</v>
      </c>
      <c r="F13662" s="1">
        <v>12996541</v>
      </c>
      <c r="G13662">
        <v>2</v>
      </c>
      <c r="H13662">
        <v>7</v>
      </c>
    </row>
    <row r="13663" spans="1:8" x14ac:dyDescent="0.2">
      <c r="A13663" t="s">
        <v>15725</v>
      </c>
      <c r="B13663" s="1">
        <v>15000000</v>
      </c>
      <c r="C1366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15000000</v>
      </c>
      <c r="D13663" s="6" t="str">
        <f>LEFT(Table3[[#This Row],[Last Funding Amount - ORIG]],MIN(FIND({0,1,2,3,4,5,6,7,8,9,0},Table3[[#This Row],[Last Funding Amount - ORIG]]&amp;"0123456789"))-1)</f>
        <v/>
      </c>
      <c r="E13663" t="s">
        <v>13</v>
      </c>
      <c r="F13663" s="1">
        <v>15000000</v>
      </c>
      <c r="H13663">
        <v>4</v>
      </c>
    </row>
    <row r="13664" spans="1:8" x14ac:dyDescent="0.2">
      <c r="A13664" t="s">
        <v>15726</v>
      </c>
      <c r="B13664" t="s">
        <v>11908</v>
      </c>
      <c r="C1366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40000000</v>
      </c>
      <c r="D13664" s="5" t="str">
        <f>LEFT(Table3[[#This Row],[Last Funding Amount - ORIG]],MIN(FIND({0,1,2,3,4,5,6,7,8,9,0},Table3[[#This Row],[Last Funding Amount - ORIG]]&amp;"0123456789"))-1)</f>
        <v>A$</v>
      </c>
      <c r="E13664" t="s">
        <v>22</v>
      </c>
      <c r="F13664" t="s">
        <v>15727</v>
      </c>
      <c r="G13664">
        <v>1</v>
      </c>
      <c r="H13664">
        <v>1</v>
      </c>
    </row>
    <row r="13665" spans="1:8" x14ac:dyDescent="0.2">
      <c r="A13665" t="s">
        <v>15728</v>
      </c>
      <c r="B13665" s="1">
        <v>6300000</v>
      </c>
      <c r="C1366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6300000</v>
      </c>
      <c r="D13665" s="6" t="str">
        <f>LEFT(Table3[[#This Row],[Last Funding Amount - ORIG]],MIN(FIND({0,1,2,3,4,5,6,7,8,9,0},Table3[[#This Row],[Last Funding Amount - ORIG]]&amp;"0123456789"))-1)</f>
        <v/>
      </c>
      <c r="E13665" t="s">
        <v>112</v>
      </c>
      <c r="F13665" s="1">
        <v>7600000</v>
      </c>
      <c r="G13665">
        <v>2</v>
      </c>
      <c r="H13665">
        <v>2</v>
      </c>
    </row>
    <row r="13666" spans="1:8" x14ac:dyDescent="0.2">
      <c r="A13666" t="s">
        <v>15729</v>
      </c>
      <c r="C1366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3666" s="6" t="str">
        <f>LEFT(Table3[[#This Row],[Last Funding Amount - ORIG]],MIN(FIND({0,1,2,3,4,5,6,7,8,9,0},Table3[[#This Row],[Last Funding Amount - ORIG]]&amp;"0123456789"))-1)</f>
        <v/>
      </c>
      <c r="E13666" t="s">
        <v>56</v>
      </c>
      <c r="F13666" s="1">
        <v>39000000</v>
      </c>
      <c r="G13666">
        <v>3</v>
      </c>
      <c r="H13666">
        <v>5</v>
      </c>
    </row>
    <row r="13667" spans="1:8" x14ac:dyDescent="0.2">
      <c r="A13667" t="s">
        <v>15730</v>
      </c>
      <c r="C1366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3667" s="6" t="str">
        <f>LEFT(Table3[[#This Row],[Last Funding Amount - ORIG]],MIN(FIND({0,1,2,3,4,5,6,7,8,9,0},Table3[[#This Row],[Last Funding Amount - ORIG]]&amp;"0123456789"))-1)</f>
        <v/>
      </c>
      <c r="E13667" t="s">
        <v>112</v>
      </c>
      <c r="F13667" t="s">
        <v>15731</v>
      </c>
      <c r="H13667">
        <v>6</v>
      </c>
    </row>
    <row r="13668" spans="1:8" x14ac:dyDescent="0.2">
      <c r="A13668" t="s">
        <v>15732</v>
      </c>
      <c r="B13668" s="1">
        <v>4000000</v>
      </c>
      <c r="C1366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4000000</v>
      </c>
      <c r="D13668" s="6" t="str">
        <f>LEFT(Table3[[#This Row],[Last Funding Amount - ORIG]],MIN(FIND({0,1,2,3,4,5,6,7,8,9,0},Table3[[#This Row],[Last Funding Amount - ORIG]]&amp;"0123456789"))-1)</f>
        <v/>
      </c>
      <c r="E13668" t="s">
        <v>112</v>
      </c>
      <c r="F13668" s="1">
        <v>11428000</v>
      </c>
      <c r="G13668">
        <v>1</v>
      </c>
      <c r="H13668">
        <v>12</v>
      </c>
    </row>
    <row r="13669" spans="1:8" x14ac:dyDescent="0.2">
      <c r="A13669" t="s">
        <v>15733</v>
      </c>
      <c r="B13669" t="s">
        <v>15734</v>
      </c>
      <c r="C1366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62000000</v>
      </c>
      <c r="D13669" s="5" t="str">
        <f>LEFT(Table3[[#This Row],[Last Funding Amount - ORIG]],MIN(FIND({0,1,2,3,4,5,6,7,8,9,0},Table3[[#This Row],[Last Funding Amount - ORIG]]&amp;"0123456789"))-1)</f>
        <v>CNå´</v>
      </c>
      <c r="E13669" t="s">
        <v>22</v>
      </c>
      <c r="F13669" t="s">
        <v>15735</v>
      </c>
      <c r="H13669">
        <v>4</v>
      </c>
    </row>
    <row r="13670" spans="1:8" x14ac:dyDescent="0.2">
      <c r="A13670" t="s">
        <v>15736</v>
      </c>
      <c r="B13670" s="1">
        <v>7500000</v>
      </c>
      <c r="C1367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7500000</v>
      </c>
      <c r="D13670" s="6" t="str">
        <f>LEFT(Table3[[#This Row],[Last Funding Amount - ORIG]],MIN(FIND({0,1,2,3,4,5,6,7,8,9,0},Table3[[#This Row],[Last Funding Amount - ORIG]]&amp;"0123456789"))-1)</f>
        <v/>
      </c>
      <c r="E13670" t="s">
        <v>13</v>
      </c>
      <c r="F13670" s="1">
        <v>32500006</v>
      </c>
      <c r="G13670">
        <v>2</v>
      </c>
      <c r="H13670">
        <v>2</v>
      </c>
    </row>
    <row r="13671" spans="1:8" x14ac:dyDescent="0.2">
      <c r="A13671" t="s">
        <v>15737</v>
      </c>
      <c r="B13671" s="1">
        <v>4500000</v>
      </c>
      <c r="C1367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4500000</v>
      </c>
      <c r="D13671" s="6" t="str">
        <f>LEFT(Table3[[#This Row],[Last Funding Amount - ORIG]],MIN(FIND({0,1,2,3,4,5,6,7,8,9,0},Table3[[#This Row],[Last Funding Amount - ORIG]]&amp;"0123456789"))-1)</f>
        <v/>
      </c>
      <c r="E13671" t="s">
        <v>112</v>
      </c>
      <c r="F13671" s="1">
        <v>4500000</v>
      </c>
      <c r="H13671">
        <v>7</v>
      </c>
    </row>
    <row r="13672" spans="1:8" x14ac:dyDescent="0.2">
      <c r="A13672" t="s">
        <v>15738</v>
      </c>
      <c r="B13672" t="s">
        <v>1509</v>
      </c>
      <c r="C1367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3500000</v>
      </c>
      <c r="D13672" s="5" t="str">
        <f>LEFT(Table3[[#This Row],[Last Funding Amount - ORIG]],MIN(FIND({0,1,2,3,4,5,6,7,8,9,0},Table3[[#This Row],[Last Funding Amount - ORIG]]&amp;"0123456789"))-1)</f>
        <v>å£</v>
      </c>
      <c r="E13672" t="s">
        <v>22</v>
      </c>
      <c r="F13672" s="1">
        <v>16942136</v>
      </c>
      <c r="G13672">
        <v>2</v>
      </c>
      <c r="H13672">
        <v>4</v>
      </c>
    </row>
    <row r="13673" spans="1:8" x14ac:dyDescent="0.2">
      <c r="A13673" t="s">
        <v>15739</v>
      </c>
      <c r="C1367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3673" s="6" t="str">
        <f>LEFT(Table3[[#This Row],[Last Funding Amount - ORIG]],MIN(FIND({0,1,2,3,4,5,6,7,8,9,0},Table3[[#This Row],[Last Funding Amount - ORIG]]&amp;"0123456789"))-1)</f>
        <v/>
      </c>
      <c r="E13673" t="s">
        <v>16</v>
      </c>
      <c r="F13673" s="1">
        <v>86922153</v>
      </c>
      <c r="G13673">
        <v>2</v>
      </c>
      <c r="H13673">
        <v>4</v>
      </c>
    </row>
    <row r="13674" spans="1:8" x14ac:dyDescent="0.2">
      <c r="A13674" t="s">
        <v>15740</v>
      </c>
      <c r="B13674" t="s">
        <v>15741</v>
      </c>
      <c r="C1367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1550000000</v>
      </c>
      <c r="D13674" s="5" t="str">
        <f>LEFT(Table3[[#This Row],[Last Funding Amount - ORIG]],MIN(FIND({0,1,2,3,4,5,6,7,8,9,0},Table3[[#This Row],[Last Funding Amount - ORIG]]&amp;"0123456789"))-1)</f>
        <v>CNå´</v>
      </c>
      <c r="E13674" t="s">
        <v>36</v>
      </c>
      <c r="F13674" s="1">
        <v>280399573</v>
      </c>
      <c r="G13674">
        <v>1</v>
      </c>
      <c r="H13674">
        <v>4</v>
      </c>
    </row>
    <row r="13675" spans="1:8" x14ac:dyDescent="0.2">
      <c r="A13675" t="s">
        <v>15742</v>
      </c>
      <c r="B13675" s="1">
        <v>12000000</v>
      </c>
      <c r="C1367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12000000</v>
      </c>
      <c r="D13675" s="6" t="str">
        <f>LEFT(Table3[[#This Row],[Last Funding Amount - ORIG]],MIN(FIND({0,1,2,3,4,5,6,7,8,9,0},Table3[[#This Row],[Last Funding Amount - ORIG]]&amp;"0123456789"))-1)</f>
        <v/>
      </c>
      <c r="E13675" t="s">
        <v>13</v>
      </c>
      <c r="F13675" s="1">
        <v>54499992</v>
      </c>
      <c r="H13675">
        <v>8</v>
      </c>
    </row>
    <row r="13676" spans="1:8" x14ac:dyDescent="0.2">
      <c r="A13676" t="s">
        <v>15743</v>
      </c>
      <c r="B13676" s="1">
        <v>4000000</v>
      </c>
      <c r="C1367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4000000</v>
      </c>
      <c r="D13676" s="6" t="str">
        <f>LEFT(Table3[[#This Row],[Last Funding Amount - ORIG]],MIN(FIND({0,1,2,3,4,5,6,7,8,9,0},Table3[[#This Row],[Last Funding Amount - ORIG]]&amp;"0123456789"))-1)</f>
        <v/>
      </c>
      <c r="E13676" t="s">
        <v>112</v>
      </c>
      <c r="F13676" s="1">
        <v>4371342</v>
      </c>
      <c r="G13676">
        <v>1</v>
      </c>
      <c r="H13676">
        <v>2</v>
      </c>
    </row>
    <row r="13677" spans="1:8" x14ac:dyDescent="0.2">
      <c r="A13677" t="s">
        <v>15744</v>
      </c>
      <c r="B13677" s="1">
        <v>10000000</v>
      </c>
      <c r="C1367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10000000</v>
      </c>
      <c r="D13677" s="6" t="str">
        <f>LEFT(Table3[[#This Row],[Last Funding Amount - ORIG]],MIN(FIND({0,1,2,3,4,5,6,7,8,9,0},Table3[[#This Row],[Last Funding Amount - ORIG]]&amp;"0123456789"))-1)</f>
        <v/>
      </c>
      <c r="E13677" t="s">
        <v>22</v>
      </c>
      <c r="F13677" s="1">
        <v>16000000</v>
      </c>
      <c r="G13677">
        <v>1</v>
      </c>
      <c r="H13677">
        <v>7</v>
      </c>
    </row>
    <row r="13678" spans="1:8" x14ac:dyDescent="0.2">
      <c r="A13678" t="s">
        <v>15745</v>
      </c>
      <c r="B13678" t="s">
        <v>15746</v>
      </c>
      <c r="C1367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17100000</v>
      </c>
      <c r="D13678" s="5" t="str">
        <f>LEFT(Table3[[#This Row],[Last Funding Amount - ORIG]],MIN(FIND({0,1,2,3,4,5,6,7,8,9,0},Table3[[#This Row],[Last Funding Amount - ORIG]]&amp;"0123456789"))-1)</f>
        <v>CA$</v>
      </c>
      <c r="E13678" t="s">
        <v>44</v>
      </c>
      <c r="F13678" t="s">
        <v>15747</v>
      </c>
      <c r="G13678">
        <v>1</v>
      </c>
      <c r="H13678">
        <v>1</v>
      </c>
    </row>
    <row r="13679" spans="1:8" x14ac:dyDescent="0.2">
      <c r="A13679" t="s">
        <v>15748</v>
      </c>
      <c r="B13679" s="1">
        <v>5200000</v>
      </c>
      <c r="C1367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5200000</v>
      </c>
      <c r="D13679" s="6" t="str">
        <f>LEFT(Table3[[#This Row],[Last Funding Amount - ORIG]],MIN(FIND({0,1,2,3,4,5,6,7,8,9,0},Table3[[#This Row],[Last Funding Amount - ORIG]]&amp;"0123456789"))-1)</f>
        <v/>
      </c>
      <c r="E13679" t="s">
        <v>13</v>
      </c>
      <c r="F13679" s="1">
        <v>5200000</v>
      </c>
      <c r="G13679">
        <v>1</v>
      </c>
      <c r="H13679">
        <v>3</v>
      </c>
    </row>
    <row r="13680" spans="1:8" x14ac:dyDescent="0.2">
      <c r="A13680" t="s">
        <v>15749</v>
      </c>
      <c r="B13680" s="1">
        <v>2326100</v>
      </c>
      <c r="C1368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2326100</v>
      </c>
      <c r="D13680" s="6" t="str">
        <f>LEFT(Table3[[#This Row],[Last Funding Amount - ORIG]],MIN(FIND({0,1,2,3,4,5,6,7,8,9,0},Table3[[#This Row],[Last Funding Amount - ORIG]]&amp;"0123456789"))-1)</f>
        <v/>
      </c>
      <c r="E13680" t="s">
        <v>112</v>
      </c>
      <c r="F13680" s="1">
        <v>2326100</v>
      </c>
      <c r="G13680">
        <v>1</v>
      </c>
      <c r="H13680">
        <v>14</v>
      </c>
    </row>
    <row r="13681" spans="1:8" x14ac:dyDescent="0.2">
      <c r="A13681" t="s">
        <v>15750</v>
      </c>
      <c r="B13681" t="s">
        <v>2130</v>
      </c>
      <c r="C1368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12000000</v>
      </c>
      <c r="D13681" s="5" t="str">
        <f>LEFT(Table3[[#This Row],[Last Funding Amount - ORIG]],MIN(FIND({0,1,2,3,4,5,6,7,8,9,0},Table3[[#This Row],[Last Funding Amount - ORIG]]&amp;"0123456789"))-1)</f>
        <v>‰âÂ</v>
      </c>
      <c r="E13681" t="s">
        <v>11</v>
      </c>
      <c r="F13681" s="1">
        <v>24476539</v>
      </c>
      <c r="G13681">
        <v>1</v>
      </c>
      <c r="H13681">
        <v>5</v>
      </c>
    </row>
    <row r="13682" spans="1:8" x14ac:dyDescent="0.2">
      <c r="A13682" t="s">
        <v>15751</v>
      </c>
      <c r="B13682" s="1">
        <v>3000000</v>
      </c>
      <c r="C1368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3000000</v>
      </c>
      <c r="D13682" s="6" t="str">
        <f>LEFT(Table3[[#This Row],[Last Funding Amount - ORIG]],MIN(FIND({0,1,2,3,4,5,6,7,8,9,0},Table3[[#This Row],[Last Funding Amount - ORIG]]&amp;"0123456789"))-1)</f>
        <v/>
      </c>
      <c r="E13682" t="s">
        <v>13</v>
      </c>
      <c r="F13682" s="1">
        <v>54805935</v>
      </c>
      <c r="G13682">
        <v>3</v>
      </c>
      <c r="H13682">
        <v>15</v>
      </c>
    </row>
    <row r="13683" spans="1:8" x14ac:dyDescent="0.2">
      <c r="A13683" t="s">
        <v>15752</v>
      </c>
      <c r="B13683" t="s">
        <v>15753</v>
      </c>
      <c r="C1368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1500000000</v>
      </c>
      <c r="D13683" s="5" t="str">
        <f>LEFT(Table3[[#This Row],[Last Funding Amount - ORIG]],MIN(FIND({0,1,2,3,4,5,6,7,8,9,0},Table3[[#This Row],[Last Funding Amount - ORIG]]&amp;"0123456789"))-1)</f>
        <v>å´</v>
      </c>
      <c r="E13683" t="s">
        <v>36</v>
      </c>
      <c r="F13683" s="1">
        <v>19381917</v>
      </c>
      <c r="H13683">
        <v>7</v>
      </c>
    </row>
    <row r="13684" spans="1:8" x14ac:dyDescent="0.2">
      <c r="A13684" t="s">
        <v>15754</v>
      </c>
      <c r="C1368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3684" s="6" t="str">
        <f>LEFT(Table3[[#This Row],[Last Funding Amount - ORIG]],MIN(FIND({0,1,2,3,4,5,6,7,8,9,0},Table3[[#This Row],[Last Funding Amount - ORIG]]&amp;"0123456789"))-1)</f>
        <v/>
      </c>
      <c r="E13684" t="s">
        <v>13</v>
      </c>
      <c r="F13684" s="1">
        <v>89153325</v>
      </c>
      <c r="G13684">
        <v>2</v>
      </c>
      <c r="H13684">
        <v>6</v>
      </c>
    </row>
    <row r="13685" spans="1:8" x14ac:dyDescent="0.2">
      <c r="A13685" t="s">
        <v>15755</v>
      </c>
      <c r="B13685" s="1">
        <v>6000000</v>
      </c>
      <c r="C1368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6000000</v>
      </c>
      <c r="D13685" s="6" t="str">
        <f>LEFT(Table3[[#This Row],[Last Funding Amount - ORIG]],MIN(FIND({0,1,2,3,4,5,6,7,8,9,0},Table3[[#This Row],[Last Funding Amount - ORIG]]&amp;"0123456789"))-1)</f>
        <v/>
      </c>
      <c r="E13685" t="s">
        <v>22</v>
      </c>
      <c r="F13685" s="1">
        <v>6000000</v>
      </c>
      <c r="H13685">
        <v>4</v>
      </c>
    </row>
    <row r="13686" spans="1:8" x14ac:dyDescent="0.2">
      <c r="A13686" t="s">
        <v>15756</v>
      </c>
      <c r="B13686" t="s">
        <v>15757</v>
      </c>
      <c r="C1368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20000000</v>
      </c>
      <c r="D13686" s="5" t="str">
        <f>LEFT(Table3[[#This Row],[Last Funding Amount - ORIG]],MIN(FIND({0,1,2,3,4,5,6,7,8,9,0},Table3[[#This Row],[Last Funding Amount - ORIG]]&amp;"0123456789"))-1)</f>
        <v>CA$</v>
      </c>
      <c r="E13686" t="s">
        <v>44</v>
      </c>
      <c r="F13686" t="s">
        <v>15758</v>
      </c>
      <c r="G13686">
        <v>2</v>
      </c>
      <c r="H13686">
        <v>9</v>
      </c>
    </row>
    <row r="13687" spans="1:8" x14ac:dyDescent="0.2">
      <c r="A13687" t="s">
        <v>15759</v>
      </c>
      <c r="B13687" s="1">
        <v>30000000</v>
      </c>
      <c r="C1368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30000000</v>
      </c>
      <c r="D13687" s="6" t="str">
        <f>LEFT(Table3[[#This Row],[Last Funding Amount - ORIG]],MIN(FIND({0,1,2,3,4,5,6,7,8,9,0},Table3[[#This Row],[Last Funding Amount - ORIG]]&amp;"0123456789"))-1)</f>
        <v/>
      </c>
      <c r="E13687" t="s">
        <v>22</v>
      </c>
      <c r="F13687" s="1">
        <v>30000000</v>
      </c>
      <c r="G13687">
        <v>1</v>
      </c>
      <c r="H13687">
        <v>6</v>
      </c>
    </row>
    <row r="13688" spans="1:8" x14ac:dyDescent="0.2">
      <c r="A13688" t="s">
        <v>15760</v>
      </c>
      <c r="B13688" s="1">
        <v>3000000</v>
      </c>
      <c r="C1368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3000000</v>
      </c>
      <c r="D13688" s="6" t="str">
        <f>LEFT(Table3[[#This Row],[Last Funding Amount - ORIG]],MIN(FIND({0,1,2,3,4,5,6,7,8,9,0},Table3[[#This Row],[Last Funding Amount - ORIG]]&amp;"0123456789"))-1)</f>
        <v/>
      </c>
      <c r="E13688" t="s">
        <v>36</v>
      </c>
      <c r="F13688" s="1">
        <v>19000000</v>
      </c>
      <c r="G13688">
        <v>2</v>
      </c>
      <c r="H13688">
        <v>6</v>
      </c>
    </row>
    <row r="13689" spans="1:8" x14ac:dyDescent="0.2">
      <c r="A13689" t="s">
        <v>15761</v>
      </c>
      <c r="B13689" s="1">
        <v>9700000</v>
      </c>
      <c r="C1368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9700000</v>
      </c>
      <c r="D13689" s="6" t="str">
        <f>LEFT(Table3[[#This Row],[Last Funding Amount - ORIG]],MIN(FIND({0,1,2,3,4,5,6,7,8,9,0},Table3[[#This Row],[Last Funding Amount - ORIG]]&amp;"0123456789"))-1)</f>
        <v/>
      </c>
      <c r="E13689" t="s">
        <v>13</v>
      </c>
      <c r="F13689" s="1">
        <v>39700000</v>
      </c>
      <c r="G13689">
        <v>1</v>
      </c>
      <c r="H13689">
        <v>2</v>
      </c>
    </row>
    <row r="13690" spans="1:8" x14ac:dyDescent="0.2">
      <c r="A13690" t="s">
        <v>15762</v>
      </c>
      <c r="B13690" s="1">
        <v>3500000</v>
      </c>
      <c r="C1369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3500000</v>
      </c>
      <c r="D13690" s="6" t="str">
        <f>LEFT(Table3[[#This Row],[Last Funding Amount - ORIG]],MIN(FIND({0,1,2,3,4,5,6,7,8,9,0},Table3[[#This Row],[Last Funding Amount - ORIG]]&amp;"0123456789"))-1)</f>
        <v/>
      </c>
      <c r="E13690" t="s">
        <v>13</v>
      </c>
      <c r="F13690" s="1">
        <v>47221134</v>
      </c>
      <c r="G13690">
        <v>3</v>
      </c>
      <c r="H13690">
        <v>3</v>
      </c>
    </row>
    <row r="13691" spans="1:8" x14ac:dyDescent="0.2">
      <c r="A13691" t="s">
        <v>15763</v>
      </c>
      <c r="B13691" s="1">
        <v>75000000</v>
      </c>
      <c r="C1369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75000000</v>
      </c>
      <c r="D13691" s="6" t="str">
        <f>LEFT(Table3[[#This Row],[Last Funding Amount - ORIG]],MIN(FIND({0,1,2,3,4,5,6,7,8,9,0},Table3[[#This Row],[Last Funding Amount - ORIG]]&amp;"0123456789"))-1)</f>
        <v/>
      </c>
      <c r="E13691" t="s">
        <v>13</v>
      </c>
      <c r="F13691" s="1">
        <v>75000000</v>
      </c>
      <c r="H13691">
        <v>2</v>
      </c>
    </row>
    <row r="13692" spans="1:8" x14ac:dyDescent="0.2">
      <c r="A13692" t="s">
        <v>15764</v>
      </c>
      <c r="B13692" s="1">
        <v>30000000</v>
      </c>
      <c r="C1369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30000000</v>
      </c>
      <c r="D13692" s="6" t="str">
        <f>LEFT(Table3[[#This Row],[Last Funding Amount - ORIG]],MIN(FIND({0,1,2,3,4,5,6,7,8,9,0},Table3[[#This Row],[Last Funding Amount - ORIG]]&amp;"0123456789"))-1)</f>
        <v/>
      </c>
      <c r="E13692" t="s">
        <v>18</v>
      </c>
      <c r="F13692" s="1">
        <v>209500000</v>
      </c>
      <c r="G13692">
        <v>2</v>
      </c>
      <c r="H13692">
        <v>8</v>
      </c>
    </row>
    <row r="13693" spans="1:8" x14ac:dyDescent="0.2">
      <c r="A13693" t="s">
        <v>15765</v>
      </c>
      <c r="B13693" s="1">
        <v>2300000</v>
      </c>
      <c r="C1369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2300000</v>
      </c>
      <c r="D13693" s="6" t="str">
        <f>LEFT(Table3[[#This Row],[Last Funding Amount - ORIG]],MIN(FIND({0,1,2,3,4,5,6,7,8,9,0},Table3[[#This Row],[Last Funding Amount - ORIG]]&amp;"0123456789"))-1)</f>
        <v/>
      </c>
      <c r="E13693" t="s">
        <v>112</v>
      </c>
      <c r="F13693" s="1">
        <v>2300000</v>
      </c>
      <c r="G13693">
        <v>1</v>
      </c>
      <c r="H13693">
        <v>4</v>
      </c>
    </row>
    <row r="13694" spans="1:8" x14ac:dyDescent="0.2">
      <c r="A13694" t="s">
        <v>15766</v>
      </c>
      <c r="B13694" s="1">
        <v>1000000</v>
      </c>
      <c r="C1369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13694" s="6" t="str">
        <f>LEFT(Table3[[#This Row],[Last Funding Amount - ORIG]],MIN(FIND({0,1,2,3,4,5,6,7,8,9,0},Table3[[#This Row],[Last Funding Amount - ORIG]]&amp;"0123456789"))-1)</f>
        <v/>
      </c>
      <c r="E13694" t="s">
        <v>112</v>
      </c>
      <c r="F13694" s="1">
        <v>1600000</v>
      </c>
    </row>
    <row r="13695" spans="1:8" x14ac:dyDescent="0.2">
      <c r="A13695" t="s">
        <v>15767</v>
      </c>
      <c r="B13695" t="s">
        <v>15768</v>
      </c>
      <c r="C1369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1100000</v>
      </c>
      <c r="D13695" s="5" t="str">
        <f>LEFT(Table3[[#This Row],[Last Funding Amount - ORIG]],MIN(FIND({0,1,2,3,4,5,6,7,8,9,0},Table3[[#This Row],[Last Funding Amount - ORIG]]&amp;"0123456789"))-1)</f>
        <v>A$</v>
      </c>
      <c r="E13695" t="s">
        <v>208</v>
      </c>
      <c r="F13695" t="s">
        <v>15769</v>
      </c>
    </row>
    <row r="13696" spans="1:8" x14ac:dyDescent="0.2">
      <c r="A13696" t="s">
        <v>15770</v>
      </c>
      <c r="B13696" s="1">
        <v>4000000</v>
      </c>
      <c r="C1369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4000000</v>
      </c>
      <c r="D13696" s="6" t="str">
        <f>LEFT(Table3[[#This Row],[Last Funding Amount - ORIG]],MIN(FIND({0,1,2,3,4,5,6,7,8,9,0},Table3[[#This Row],[Last Funding Amount - ORIG]]&amp;"0123456789"))-1)</f>
        <v/>
      </c>
      <c r="E13696" t="s">
        <v>112</v>
      </c>
      <c r="F13696" s="1">
        <v>7000000</v>
      </c>
      <c r="G13696">
        <v>2</v>
      </c>
      <c r="H13696">
        <v>3</v>
      </c>
    </row>
    <row r="13697" spans="1:8" x14ac:dyDescent="0.2">
      <c r="A13697" t="s">
        <v>15771</v>
      </c>
      <c r="B13697" s="1">
        <v>3300000</v>
      </c>
      <c r="C1369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3300000</v>
      </c>
      <c r="D13697" s="6" t="str">
        <f>LEFT(Table3[[#This Row],[Last Funding Amount - ORIG]],MIN(FIND({0,1,2,3,4,5,6,7,8,9,0},Table3[[#This Row],[Last Funding Amount - ORIG]]&amp;"0123456789"))-1)</f>
        <v/>
      </c>
      <c r="E13697" t="s">
        <v>112</v>
      </c>
      <c r="F13697" s="1">
        <v>3300000</v>
      </c>
      <c r="H13697">
        <v>6</v>
      </c>
    </row>
    <row r="13698" spans="1:8" x14ac:dyDescent="0.2">
      <c r="A13698" t="s">
        <v>15772</v>
      </c>
      <c r="B13698" t="s">
        <v>1517</v>
      </c>
      <c r="C1369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2300000</v>
      </c>
      <c r="D13698" s="5" t="str">
        <f>LEFT(Table3[[#This Row],[Last Funding Amount - ORIG]],MIN(FIND({0,1,2,3,4,5,6,7,8,9,0},Table3[[#This Row],[Last Funding Amount - ORIG]]&amp;"0123456789"))-1)</f>
        <v>‰âÂ</v>
      </c>
      <c r="E13698" t="s">
        <v>13</v>
      </c>
      <c r="F13698" t="s">
        <v>15773</v>
      </c>
      <c r="G13698">
        <v>1</v>
      </c>
      <c r="H13698">
        <v>8</v>
      </c>
    </row>
    <row r="13699" spans="1:8" x14ac:dyDescent="0.2">
      <c r="A13699" t="s">
        <v>15774</v>
      </c>
      <c r="B13699" s="1">
        <v>575000001</v>
      </c>
      <c r="C1369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575000001</v>
      </c>
      <c r="D13699" s="6" t="str">
        <f>LEFT(Table3[[#This Row],[Last Funding Amount - ORIG]],MIN(FIND({0,1,2,3,4,5,6,7,8,9,0},Table3[[#This Row],[Last Funding Amount - ORIG]]&amp;"0123456789"))-1)</f>
        <v/>
      </c>
      <c r="E13699" t="s">
        <v>208</v>
      </c>
      <c r="F13699" s="1">
        <v>575000001</v>
      </c>
      <c r="G13699">
        <v>1</v>
      </c>
      <c r="H13699">
        <v>1</v>
      </c>
    </row>
    <row r="13700" spans="1:8" x14ac:dyDescent="0.2">
      <c r="A13700" t="s">
        <v>15775</v>
      </c>
      <c r="B13700" s="1">
        <v>30000000</v>
      </c>
      <c r="C1370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30000000</v>
      </c>
      <c r="D13700" s="6" t="str">
        <f>LEFT(Table3[[#This Row],[Last Funding Amount - ORIG]],MIN(FIND({0,1,2,3,4,5,6,7,8,9,0},Table3[[#This Row],[Last Funding Amount - ORIG]]&amp;"0123456789"))-1)</f>
        <v/>
      </c>
      <c r="E13700" t="s">
        <v>13</v>
      </c>
      <c r="F13700" s="1">
        <v>30000000</v>
      </c>
      <c r="G13700">
        <v>1</v>
      </c>
      <c r="H13700">
        <v>1</v>
      </c>
    </row>
    <row r="13701" spans="1:8" x14ac:dyDescent="0.2">
      <c r="A13701" t="s">
        <v>15776</v>
      </c>
      <c r="B13701" s="1">
        <v>6000000</v>
      </c>
      <c r="C1370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6000000</v>
      </c>
      <c r="D13701" s="6" t="str">
        <f>LEFT(Table3[[#This Row],[Last Funding Amount - ORIG]],MIN(FIND({0,1,2,3,4,5,6,7,8,9,0},Table3[[#This Row],[Last Funding Amount - ORIG]]&amp;"0123456789"))-1)</f>
        <v/>
      </c>
      <c r="E13701" t="s">
        <v>13</v>
      </c>
      <c r="F13701" s="1">
        <v>6000000</v>
      </c>
      <c r="G13701">
        <v>2</v>
      </c>
      <c r="H13701">
        <v>2</v>
      </c>
    </row>
    <row r="13702" spans="1:8" x14ac:dyDescent="0.2">
      <c r="A13702" t="s">
        <v>15777</v>
      </c>
      <c r="B13702" s="1">
        <v>4000000</v>
      </c>
      <c r="C1370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4000000</v>
      </c>
      <c r="D13702" s="6" t="str">
        <f>LEFT(Table3[[#This Row],[Last Funding Amount - ORIG]],MIN(FIND({0,1,2,3,4,5,6,7,8,9,0},Table3[[#This Row],[Last Funding Amount - ORIG]]&amp;"0123456789"))-1)</f>
        <v/>
      </c>
      <c r="E13702" t="s">
        <v>22</v>
      </c>
      <c r="F13702" s="1">
        <v>7200000</v>
      </c>
      <c r="G13702">
        <v>1</v>
      </c>
      <c r="H13702">
        <v>9</v>
      </c>
    </row>
    <row r="13703" spans="1:8" x14ac:dyDescent="0.2">
      <c r="A13703" t="s">
        <v>15778</v>
      </c>
      <c r="C1370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3703" s="6" t="str">
        <f>LEFT(Table3[[#This Row],[Last Funding Amount - ORIG]],MIN(FIND({0,1,2,3,4,5,6,7,8,9,0},Table3[[#This Row],[Last Funding Amount - ORIG]]&amp;"0123456789"))-1)</f>
        <v/>
      </c>
      <c r="E13703" t="s">
        <v>16</v>
      </c>
      <c r="F13703" s="1">
        <v>9000000</v>
      </c>
      <c r="G13703">
        <v>1</v>
      </c>
      <c r="H13703">
        <v>9</v>
      </c>
    </row>
    <row r="13704" spans="1:8" x14ac:dyDescent="0.2">
      <c r="A13704" t="s">
        <v>15779</v>
      </c>
      <c r="B13704" s="1">
        <v>10000000</v>
      </c>
      <c r="C1370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10000000</v>
      </c>
      <c r="D13704" s="6" t="str">
        <f>LEFT(Table3[[#This Row],[Last Funding Amount - ORIG]],MIN(FIND({0,1,2,3,4,5,6,7,8,9,0},Table3[[#This Row],[Last Funding Amount - ORIG]]&amp;"0123456789"))-1)</f>
        <v/>
      </c>
      <c r="E13704" t="s">
        <v>8</v>
      </c>
      <c r="F13704" s="1">
        <v>50000000</v>
      </c>
      <c r="H13704">
        <v>2</v>
      </c>
    </row>
    <row r="13705" spans="1:8" x14ac:dyDescent="0.2">
      <c r="A13705" t="s">
        <v>15780</v>
      </c>
      <c r="B13705" s="1">
        <v>14500000</v>
      </c>
      <c r="C1370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14500000</v>
      </c>
      <c r="D13705" s="6" t="str">
        <f>LEFT(Table3[[#This Row],[Last Funding Amount - ORIG]],MIN(FIND({0,1,2,3,4,5,6,7,8,9,0},Table3[[#This Row],[Last Funding Amount - ORIG]]&amp;"0123456789"))-1)</f>
        <v/>
      </c>
      <c r="E13705" t="s">
        <v>13</v>
      </c>
      <c r="F13705" s="1">
        <v>14500000</v>
      </c>
      <c r="G13705">
        <v>2</v>
      </c>
      <c r="H13705">
        <v>2</v>
      </c>
    </row>
    <row r="13706" spans="1:8" x14ac:dyDescent="0.2">
      <c r="A13706" t="s">
        <v>15781</v>
      </c>
      <c r="B13706" s="1">
        <v>1150000</v>
      </c>
      <c r="C1370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1150000</v>
      </c>
      <c r="D13706" s="6" t="str">
        <f>LEFT(Table3[[#This Row],[Last Funding Amount - ORIG]],MIN(FIND({0,1,2,3,4,5,6,7,8,9,0},Table3[[#This Row],[Last Funding Amount - ORIG]]&amp;"0123456789"))-1)</f>
        <v/>
      </c>
      <c r="E13706" t="s">
        <v>112</v>
      </c>
      <c r="F13706" s="1">
        <v>1918000</v>
      </c>
      <c r="G13706">
        <v>1</v>
      </c>
      <c r="H13706">
        <v>5</v>
      </c>
    </row>
    <row r="13707" spans="1:8" x14ac:dyDescent="0.2">
      <c r="A13707" t="s">
        <v>15782</v>
      </c>
      <c r="B13707" s="1">
        <v>6500000</v>
      </c>
      <c r="C1370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6500000</v>
      </c>
      <c r="D13707" s="6" t="str">
        <f>LEFT(Table3[[#This Row],[Last Funding Amount - ORIG]],MIN(FIND({0,1,2,3,4,5,6,7,8,9,0},Table3[[#This Row],[Last Funding Amount - ORIG]]&amp;"0123456789"))-1)</f>
        <v/>
      </c>
      <c r="E13707" t="s">
        <v>36</v>
      </c>
      <c r="F13707" s="1">
        <v>16418168</v>
      </c>
      <c r="G13707">
        <v>2</v>
      </c>
      <c r="H13707">
        <v>17</v>
      </c>
    </row>
    <row r="13708" spans="1:8" x14ac:dyDescent="0.2">
      <c r="A13708" t="s">
        <v>15783</v>
      </c>
      <c r="B13708" s="1">
        <v>30000000</v>
      </c>
      <c r="C1370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30000000</v>
      </c>
      <c r="D13708" s="6" t="str">
        <f>LEFT(Table3[[#This Row],[Last Funding Amount - ORIG]],MIN(FIND({0,1,2,3,4,5,6,7,8,9,0},Table3[[#This Row],[Last Funding Amount - ORIG]]&amp;"0123456789"))-1)</f>
        <v/>
      </c>
      <c r="E13708" t="s">
        <v>22</v>
      </c>
      <c r="F13708" s="1">
        <v>32000000</v>
      </c>
      <c r="G13708">
        <v>1</v>
      </c>
      <c r="H13708">
        <v>6</v>
      </c>
    </row>
    <row r="13709" spans="1:8" x14ac:dyDescent="0.2">
      <c r="A13709" t="s">
        <v>15784</v>
      </c>
      <c r="B13709" s="1">
        <v>7000000</v>
      </c>
      <c r="C1370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7000000</v>
      </c>
      <c r="D13709" s="6" t="str">
        <f>LEFT(Table3[[#This Row],[Last Funding Amount - ORIG]],MIN(FIND({0,1,2,3,4,5,6,7,8,9,0},Table3[[#This Row],[Last Funding Amount - ORIG]]&amp;"0123456789"))-1)</f>
        <v/>
      </c>
      <c r="E13709" t="s">
        <v>13</v>
      </c>
      <c r="F13709" s="1">
        <v>27050000</v>
      </c>
      <c r="G13709">
        <v>1</v>
      </c>
      <c r="H13709">
        <v>6</v>
      </c>
    </row>
    <row r="13710" spans="1:8" x14ac:dyDescent="0.2">
      <c r="A13710" t="s">
        <v>15785</v>
      </c>
      <c r="B13710" t="s">
        <v>15786</v>
      </c>
      <c r="C1371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2600000</v>
      </c>
      <c r="D13710" s="5" t="str">
        <f>LEFT(Table3[[#This Row],[Last Funding Amount - ORIG]],MIN(FIND({0,1,2,3,4,5,6,7,8,9,0},Table3[[#This Row],[Last Funding Amount - ORIG]]&amp;"0123456789"))-1)</f>
        <v>‰âÂ</v>
      </c>
      <c r="E13710" t="s">
        <v>13</v>
      </c>
      <c r="F13710" s="1">
        <v>4476290</v>
      </c>
      <c r="G13710">
        <v>2</v>
      </c>
      <c r="H13710">
        <v>11</v>
      </c>
    </row>
    <row r="13711" spans="1:8" x14ac:dyDescent="0.2">
      <c r="A13711" t="s">
        <v>15787</v>
      </c>
      <c r="B13711" s="1">
        <v>3000000</v>
      </c>
      <c r="C1371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3000000</v>
      </c>
      <c r="D13711" s="6" t="str">
        <f>LEFT(Table3[[#This Row],[Last Funding Amount - ORIG]],MIN(FIND({0,1,2,3,4,5,6,7,8,9,0},Table3[[#This Row],[Last Funding Amount - ORIG]]&amp;"0123456789"))-1)</f>
        <v/>
      </c>
      <c r="E13711" t="s">
        <v>13</v>
      </c>
      <c r="F13711" s="1">
        <v>8375000</v>
      </c>
      <c r="G13711">
        <v>1</v>
      </c>
      <c r="H13711">
        <v>3</v>
      </c>
    </row>
    <row r="13712" spans="1:8" x14ac:dyDescent="0.2">
      <c r="A13712" t="s">
        <v>15788</v>
      </c>
      <c r="C1371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3712" s="6" t="str">
        <f>LEFT(Table3[[#This Row],[Last Funding Amount - ORIG]],MIN(FIND({0,1,2,3,4,5,6,7,8,9,0},Table3[[#This Row],[Last Funding Amount - ORIG]]&amp;"0123456789"))-1)</f>
        <v/>
      </c>
      <c r="E13712" t="s">
        <v>112</v>
      </c>
      <c r="F13712" s="1">
        <v>9000000</v>
      </c>
      <c r="H13712">
        <v>1</v>
      </c>
    </row>
    <row r="13713" spans="1:8" x14ac:dyDescent="0.2">
      <c r="A13713" t="s">
        <v>15789</v>
      </c>
      <c r="B13713" s="1">
        <v>3400000</v>
      </c>
      <c r="C1371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3400000</v>
      </c>
      <c r="D13713" s="6" t="str">
        <f>LEFT(Table3[[#This Row],[Last Funding Amount - ORIG]],MIN(FIND({0,1,2,3,4,5,6,7,8,9,0},Table3[[#This Row],[Last Funding Amount - ORIG]]&amp;"0123456789"))-1)</f>
        <v/>
      </c>
      <c r="E13713" t="s">
        <v>112</v>
      </c>
      <c r="F13713" s="1">
        <v>3400000</v>
      </c>
      <c r="G13713">
        <v>2</v>
      </c>
      <c r="H13713">
        <v>11</v>
      </c>
    </row>
    <row r="13714" spans="1:8" x14ac:dyDescent="0.2">
      <c r="A13714" t="s">
        <v>15790</v>
      </c>
      <c r="B13714" s="1">
        <v>1162128</v>
      </c>
      <c r="C1371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1162128</v>
      </c>
      <c r="D13714" s="6" t="str">
        <f>LEFT(Table3[[#This Row],[Last Funding Amount - ORIG]],MIN(FIND({0,1,2,3,4,5,6,7,8,9,0},Table3[[#This Row],[Last Funding Amount - ORIG]]&amp;"0123456789"))-1)</f>
        <v/>
      </c>
      <c r="E13714" t="s">
        <v>13</v>
      </c>
      <c r="F13714" s="1">
        <v>2362131</v>
      </c>
    </row>
    <row r="13715" spans="1:8" x14ac:dyDescent="0.2">
      <c r="A13715" t="s">
        <v>15791</v>
      </c>
      <c r="B13715" s="1">
        <v>571000000</v>
      </c>
      <c r="C1371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571000000</v>
      </c>
      <c r="D13715" s="6" t="str">
        <f>LEFT(Table3[[#This Row],[Last Funding Amount - ORIG]],MIN(FIND({0,1,2,3,4,5,6,7,8,9,0},Table3[[#This Row],[Last Funding Amount - ORIG]]&amp;"0123456789"))-1)</f>
        <v/>
      </c>
      <c r="E13715" t="s">
        <v>18</v>
      </c>
      <c r="F13715" s="1">
        <v>571000000</v>
      </c>
    </row>
    <row r="13716" spans="1:8" x14ac:dyDescent="0.2">
      <c r="A13716" t="s">
        <v>15792</v>
      </c>
      <c r="B13716" s="1">
        <v>28000000</v>
      </c>
      <c r="C1371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28000000</v>
      </c>
      <c r="D13716" s="6" t="str">
        <f>LEFT(Table3[[#This Row],[Last Funding Amount - ORIG]],MIN(FIND({0,1,2,3,4,5,6,7,8,9,0},Table3[[#This Row],[Last Funding Amount - ORIG]]&amp;"0123456789"))-1)</f>
        <v/>
      </c>
      <c r="E13716" t="s">
        <v>13</v>
      </c>
      <c r="F13716" s="1">
        <v>28000000</v>
      </c>
      <c r="G13716">
        <v>1</v>
      </c>
      <c r="H13716">
        <v>1</v>
      </c>
    </row>
    <row r="13717" spans="1:8" x14ac:dyDescent="0.2">
      <c r="A13717" t="s">
        <v>15793</v>
      </c>
      <c r="B13717" s="1">
        <v>15000</v>
      </c>
      <c r="C1371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</v>
      </c>
      <c r="D13717" s="6" t="str">
        <f>LEFT(Table3[[#This Row],[Last Funding Amount - ORIG]],MIN(FIND({0,1,2,3,4,5,6,7,8,9,0},Table3[[#This Row],[Last Funding Amount - ORIG]]&amp;"0123456789"))-1)</f>
        <v/>
      </c>
      <c r="E13717" t="s">
        <v>314</v>
      </c>
      <c r="F13717" s="1">
        <v>1749000</v>
      </c>
      <c r="G13717">
        <v>1</v>
      </c>
      <c r="H13717">
        <v>6</v>
      </c>
    </row>
    <row r="13718" spans="1:8" x14ac:dyDescent="0.2">
      <c r="A13718" t="s">
        <v>15794</v>
      </c>
      <c r="B13718" s="1">
        <v>1850000</v>
      </c>
      <c r="C1371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1850000</v>
      </c>
      <c r="D13718" s="6" t="str">
        <f>LEFT(Table3[[#This Row],[Last Funding Amount - ORIG]],MIN(FIND({0,1,2,3,4,5,6,7,8,9,0},Table3[[#This Row],[Last Funding Amount - ORIG]]&amp;"0123456789"))-1)</f>
        <v/>
      </c>
      <c r="E13718" t="s">
        <v>112</v>
      </c>
      <c r="F13718" s="1">
        <v>1850000</v>
      </c>
      <c r="H13718">
        <v>2</v>
      </c>
    </row>
    <row r="13719" spans="1:8" x14ac:dyDescent="0.2">
      <c r="A13719" t="s">
        <v>15795</v>
      </c>
      <c r="B13719" s="1">
        <v>3000000</v>
      </c>
      <c r="C1371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3000000</v>
      </c>
      <c r="D13719" s="6" t="str">
        <f>LEFT(Table3[[#This Row],[Last Funding Amount - ORIG]],MIN(FIND({0,1,2,3,4,5,6,7,8,9,0},Table3[[#This Row],[Last Funding Amount - ORIG]]&amp;"0123456789"))-1)</f>
        <v/>
      </c>
      <c r="E13719" t="s">
        <v>112</v>
      </c>
      <c r="F13719" s="1">
        <v>3000000</v>
      </c>
      <c r="G13719">
        <v>1</v>
      </c>
      <c r="H13719">
        <v>1</v>
      </c>
    </row>
    <row r="13720" spans="1:8" x14ac:dyDescent="0.2">
      <c r="A13720" t="s">
        <v>15796</v>
      </c>
      <c r="B13720" s="1">
        <v>1800000</v>
      </c>
      <c r="C1372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1800000</v>
      </c>
      <c r="D13720" s="6" t="str">
        <f>LEFT(Table3[[#This Row],[Last Funding Amount - ORIG]],MIN(FIND({0,1,2,3,4,5,6,7,8,9,0},Table3[[#This Row],[Last Funding Amount - ORIG]]&amp;"0123456789"))-1)</f>
        <v/>
      </c>
      <c r="E13720" t="s">
        <v>22</v>
      </c>
      <c r="F13720" s="1">
        <v>2200000</v>
      </c>
      <c r="H13720">
        <v>3</v>
      </c>
    </row>
    <row r="13721" spans="1:8" x14ac:dyDescent="0.2">
      <c r="A13721" t="s">
        <v>15797</v>
      </c>
      <c r="B13721" s="1">
        <v>100000000</v>
      </c>
      <c r="C1372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100000000</v>
      </c>
      <c r="D13721" s="6" t="str">
        <f>LEFT(Table3[[#This Row],[Last Funding Amount - ORIG]],MIN(FIND({0,1,2,3,4,5,6,7,8,9,0},Table3[[#This Row],[Last Funding Amount - ORIG]]&amp;"0123456789"))-1)</f>
        <v/>
      </c>
      <c r="E13721" t="s">
        <v>44</v>
      </c>
      <c r="F13721" s="1">
        <v>520000000</v>
      </c>
      <c r="G13721">
        <v>3</v>
      </c>
      <c r="H13721">
        <v>7</v>
      </c>
    </row>
    <row r="13722" spans="1:8" x14ac:dyDescent="0.2">
      <c r="A13722" t="s">
        <v>15798</v>
      </c>
      <c r="B13722" s="1">
        <v>4000000</v>
      </c>
      <c r="C1372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4000000</v>
      </c>
      <c r="D13722" s="6" t="str">
        <f>LEFT(Table3[[#This Row],[Last Funding Amount - ORIG]],MIN(FIND({0,1,2,3,4,5,6,7,8,9,0},Table3[[#This Row],[Last Funding Amount - ORIG]]&amp;"0123456789"))-1)</f>
        <v/>
      </c>
      <c r="E13722" t="s">
        <v>112</v>
      </c>
      <c r="F13722" s="1">
        <v>4000000</v>
      </c>
      <c r="G13722">
        <v>1</v>
      </c>
      <c r="H13722">
        <v>4</v>
      </c>
    </row>
    <row r="13723" spans="1:8" x14ac:dyDescent="0.2">
      <c r="A13723" t="s">
        <v>15799</v>
      </c>
      <c r="B13723" s="1">
        <v>925000</v>
      </c>
      <c r="C1372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925000</v>
      </c>
      <c r="D13723" s="6" t="str">
        <f>LEFT(Table3[[#This Row],[Last Funding Amount - ORIG]],MIN(FIND({0,1,2,3,4,5,6,7,8,9,0},Table3[[#This Row],[Last Funding Amount - ORIG]]&amp;"0123456789"))-1)</f>
        <v/>
      </c>
      <c r="E13723" t="s">
        <v>13</v>
      </c>
      <c r="F13723" s="1">
        <v>1274419</v>
      </c>
      <c r="G13723">
        <v>1</v>
      </c>
      <c r="H13723">
        <v>5</v>
      </c>
    </row>
    <row r="13724" spans="1:8" x14ac:dyDescent="0.2">
      <c r="A13724" t="s">
        <v>15800</v>
      </c>
      <c r="B13724" s="1">
        <v>2000000</v>
      </c>
      <c r="C1372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</v>
      </c>
      <c r="D13724" s="6" t="str">
        <f>LEFT(Table3[[#This Row],[Last Funding Amount - ORIG]],MIN(FIND({0,1,2,3,4,5,6,7,8,9,0},Table3[[#This Row],[Last Funding Amount - ORIG]]&amp;"0123456789"))-1)</f>
        <v/>
      </c>
      <c r="E13724" t="s">
        <v>112</v>
      </c>
      <c r="F13724" s="1">
        <v>3935200</v>
      </c>
      <c r="G13724">
        <v>1</v>
      </c>
      <c r="H13724">
        <v>11</v>
      </c>
    </row>
    <row r="13725" spans="1:8" x14ac:dyDescent="0.2">
      <c r="A13725" t="s">
        <v>15801</v>
      </c>
      <c r="B13725" s="1">
        <v>15000000</v>
      </c>
      <c r="C1372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15000000</v>
      </c>
      <c r="D13725" s="6" t="str">
        <f>LEFT(Table3[[#This Row],[Last Funding Amount - ORIG]],MIN(FIND({0,1,2,3,4,5,6,7,8,9,0},Table3[[#This Row],[Last Funding Amount - ORIG]]&amp;"0123456789"))-1)</f>
        <v/>
      </c>
      <c r="E13725" t="s">
        <v>22</v>
      </c>
      <c r="F13725" s="1">
        <v>15000000</v>
      </c>
      <c r="G13725">
        <v>1</v>
      </c>
      <c r="H13725">
        <v>1</v>
      </c>
    </row>
    <row r="13726" spans="1:8" x14ac:dyDescent="0.2">
      <c r="A13726" t="s">
        <v>15802</v>
      </c>
      <c r="B13726" s="1">
        <v>4248192</v>
      </c>
      <c r="C1372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4248192</v>
      </c>
      <c r="D13726" s="6" t="str">
        <f>LEFT(Table3[[#This Row],[Last Funding Amount - ORIG]],MIN(FIND({0,1,2,3,4,5,6,7,8,9,0},Table3[[#This Row],[Last Funding Amount - ORIG]]&amp;"0123456789"))-1)</f>
        <v/>
      </c>
      <c r="E13726" t="s">
        <v>13</v>
      </c>
      <c r="F13726" s="1">
        <v>53498195</v>
      </c>
      <c r="G13726">
        <v>1</v>
      </c>
      <c r="H13726">
        <v>8</v>
      </c>
    </row>
    <row r="13727" spans="1:8" x14ac:dyDescent="0.2">
      <c r="A13727" t="s">
        <v>15803</v>
      </c>
      <c r="B13727" s="1">
        <v>20000000</v>
      </c>
      <c r="C1372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20000000</v>
      </c>
      <c r="D13727" s="6" t="str">
        <f>LEFT(Table3[[#This Row],[Last Funding Amount - ORIG]],MIN(FIND({0,1,2,3,4,5,6,7,8,9,0},Table3[[#This Row],[Last Funding Amount - ORIG]]&amp;"0123456789"))-1)</f>
        <v/>
      </c>
      <c r="E13727" t="s">
        <v>13</v>
      </c>
      <c r="F13727" s="1">
        <v>31215079</v>
      </c>
      <c r="H13727">
        <v>1</v>
      </c>
    </row>
    <row r="13728" spans="1:8" x14ac:dyDescent="0.2">
      <c r="A13728" t="s">
        <v>15804</v>
      </c>
      <c r="B13728" s="1">
        <v>2000000</v>
      </c>
      <c r="C1372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</v>
      </c>
      <c r="D13728" s="6" t="str">
        <f>LEFT(Table3[[#This Row],[Last Funding Amount - ORIG]],MIN(FIND({0,1,2,3,4,5,6,7,8,9,0},Table3[[#This Row],[Last Funding Amount - ORIG]]&amp;"0123456789"))-1)</f>
        <v/>
      </c>
      <c r="E13728" t="s">
        <v>59</v>
      </c>
      <c r="F13728" s="1">
        <v>7709877</v>
      </c>
      <c r="G13728">
        <v>1</v>
      </c>
      <c r="H13728">
        <v>6</v>
      </c>
    </row>
    <row r="13729" spans="1:8" x14ac:dyDescent="0.2">
      <c r="A13729" t="s">
        <v>15805</v>
      </c>
      <c r="C1372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3729" s="6" t="str">
        <f>LEFT(Table3[[#This Row],[Last Funding Amount - ORIG]],MIN(FIND({0,1,2,3,4,5,6,7,8,9,0},Table3[[#This Row],[Last Funding Amount - ORIG]]&amp;"0123456789"))-1)</f>
        <v/>
      </c>
      <c r="E13729" t="s">
        <v>13</v>
      </c>
      <c r="F13729" s="1">
        <v>16590000</v>
      </c>
      <c r="G13729">
        <v>2</v>
      </c>
      <c r="H13729">
        <v>5</v>
      </c>
    </row>
    <row r="13730" spans="1:8" x14ac:dyDescent="0.2">
      <c r="A13730" t="s">
        <v>15806</v>
      </c>
      <c r="B13730" s="1">
        <v>1980000</v>
      </c>
      <c r="C1373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1980000</v>
      </c>
      <c r="D13730" s="6" t="str">
        <f>LEFT(Table3[[#This Row],[Last Funding Amount - ORIG]],MIN(FIND({0,1,2,3,4,5,6,7,8,9,0},Table3[[#This Row],[Last Funding Amount - ORIG]]&amp;"0123456789"))-1)</f>
        <v/>
      </c>
      <c r="E13730" t="s">
        <v>59</v>
      </c>
      <c r="F13730" s="1">
        <v>1980000</v>
      </c>
    </row>
    <row r="13731" spans="1:8" x14ac:dyDescent="0.2">
      <c r="A13731" t="s">
        <v>15807</v>
      </c>
      <c r="C1373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3731" s="6" t="str">
        <f>LEFT(Table3[[#This Row],[Last Funding Amount - ORIG]],MIN(FIND({0,1,2,3,4,5,6,7,8,9,0},Table3[[#This Row],[Last Funding Amount - ORIG]]&amp;"0123456789"))-1)</f>
        <v/>
      </c>
      <c r="E13731" t="s">
        <v>13</v>
      </c>
      <c r="F13731" s="1">
        <v>4020000</v>
      </c>
      <c r="H13731">
        <v>6</v>
      </c>
    </row>
    <row r="13732" spans="1:8" x14ac:dyDescent="0.2">
      <c r="A13732" t="s">
        <v>15808</v>
      </c>
      <c r="B13732" s="1">
        <v>7000000</v>
      </c>
      <c r="C1373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7000000</v>
      </c>
      <c r="D13732" s="6" t="str">
        <f>LEFT(Table3[[#This Row],[Last Funding Amount - ORIG]],MIN(FIND({0,1,2,3,4,5,6,7,8,9,0},Table3[[#This Row],[Last Funding Amount - ORIG]]&amp;"0123456789"))-1)</f>
        <v/>
      </c>
      <c r="E13732" t="s">
        <v>22</v>
      </c>
      <c r="F13732" s="1">
        <v>11000000</v>
      </c>
      <c r="G13732">
        <v>1</v>
      </c>
      <c r="H13732">
        <v>3</v>
      </c>
    </row>
    <row r="13733" spans="1:8" x14ac:dyDescent="0.2">
      <c r="A13733" t="s">
        <v>15809</v>
      </c>
      <c r="B13733" s="1">
        <v>1500000</v>
      </c>
      <c r="C1373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1500000</v>
      </c>
      <c r="D13733" s="6" t="str">
        <f>LEFT(Table3[[#This Row],[Last Funding Amount - ORIG]],MIN(FIND({0,1,2,3,4,5,6,7,8,9,0},Table3[[#This Row],[Last Funding Amount - ORIG]]&amp;"0123456789"))-1)</f>
        <v/>
      </c>
      <c r="E13733" t="s">
        <v>56</v>
      </c>
      <c r="F13733" s="1">
        <v>1850000</v>
      </c>
      <c r="H13733">
        <v>5</v>
      </c>
    </row>
    <row r="13734" spans="1:8" x14ac:dyDescent="0.2">
      <c r="A13734" t="s">
        <v>15810</v>
      </c>
      <c r="B13734" s="1">
        <v>2500000</v>
      </c>
      <c r="C1373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2500000</v>
      </c>
      <c r="D13734" s="6" t="str">
        <f>LEFT(Table3[[#This Row],[Last Funding Amount - ORIG]],MIN(FIND({0,1,2,3,4,5,6,7,8,9,0},Table3[[#This Row],[Last Funding Amount - ORIG]]&amp;"0123456789"))-1)</f>
        <v/>
      </c>
      <c r="E13734" t="s">
        <v>22</v>
      </c>
      <c r="F13734" s="1">
        <v>4160000</v>
      </c>
      <c r="G13734">
        <v>1</v>
      </c>
      <c r="H13734">
        <v>15</v>
      </c>
    </row>
    <row r="13735" spans="1:8" x14ac:dyDescent="0.2">
      <c r="A13735" t="s">
        <v>15811</v>
      </c>
      <c r="B13735" s="1">
        <v>3000000</v>
      </c>
      <c r="C1373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3000000</v>
      </c>
      <c r="D13735" s="6" t="str">
        <f>LEFT(Table3[[#This Row],[Last Funding Amount - ORIG]],MIN(FIND({0,1,2,3,4,5,6,7,8,9,0},Table3[[#This Row],[Last Funding Amount - ORIG]]&amp;"0123456789"))-1)</f>
        <v/>
      </c>
      <c r="E13735" t="s">
        <v>112</v>
      </c>
      <c r="F13735" s="1">
        <v>3000000</v>
      </c>
      <c r="G13735">
        <v>1</v>
      </c>
      <c r="H13735">
        <v>18</v>
      </c>
    </row>
    <row r="13736" spans="1:8" x14ac:dyDescent="0.2">
      <c r="A13736" t="s">
        <v>15812</v>
      </c>
      <c r="B13736" s="1">
        <v>7500000</v>
      </c>
      <c r="C1373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7500000</v>
      </c>
      <c r="D13736" s="6" t="str">
        <f>LEFT(Table3[[#This Row],[Last Funding Amount - ORIG]],MIN(FIND({0,1,2,3,4,5,6,7,8,9,0},Table3[[#This Row],[Last Funding Amount - ORIG]]&amp;"0123456789"))-1)</f>
        <v/>
      </c>
      <c r="E13736" t="s">
        <v>22</v>
      </c>
      <c r="F13736" s="1">
        <v>7500000</v>
      </c>
      <c r="G13736">
        <v>1</v>
      </c>
      <c r="H13736">
        <v>4</v>
      </c>
    </row>
    <row r="13737" spans="1:8" x14ac:dyDescent="0.2">
      <c r="A13737" t="s">
        <v>15813</v>
      </c>
      <c r="B13737" s="1">
        <v>5000000</v>
      </c>
      <c r="C1373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5000000</v>
      </c>
      <c r="D13737" s="6" t="str">
        <f>LEFT(Table3[[#This Row],[Last Funding Amount - ORIG]],MIN(FIND({0,1,2,3,4,5,6,7,8,9,0},Table3[[#This Row],[Last Funding Amount - ORIG]]&amp;"0123456789"))-1)</f>
        <v/>
      </c>
      <c r="E13737" t="s">
        <v>13</v>
      </c>
      <c r="F13737" s="1">
        <v>5000000</v>
      </c>
    </row>
    <row r="13738" spans="1:8" x14ac:dyDescent="0.2">
      <c r="A13738" t="s">
        <v>15814</v>
      </c>
      <c r="B13738" s="1">
        <v>2000000</v>
      </c>
      <c r="C1373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</v>
      </c>
      <c r="D13738" s="6" t="str">
        <f>LEFT(Table3[[#This Row],[Last Funding Amount - ORIG]],MIN(FIND({0,1,2,3,4,5,6,7,8,9,0},Table3[[#This Row],[Last Funding Amount - ORIG]]&amp;"0123456789"))-1)</f>
        <v/>
      </c>
      <c r="E13738" t="s">
        <v>112</v>
      </c>
      <c r="F13738" s="1">
        <v>2025000</v>
      </c>
      <c r="G13738">
        <v>1</v>
      </c>
      <c r="H13738">
        <v>7</v>
      </c>
    </row>
    <row r="13739" spans="1:8" x14ac:dyDescent="0.2">
      <c r="A13739" t="s">
        <v>15815</v>
      </c>
      <c r="B13739" s="1">
        <v>3900000</v>
      </c>
      <c r="C1373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3900000</v>
      </c>
      <c r="D13739" s="6" t="str">
        <f>LEFT(Table3[[#This Row],[Last Funding Amount - ORIG]],MIN(FIND({0,1,2,3,4,5,6,7,8,9,0},Table3[[#This Row],[Last Funding Amount - ORIG]]&amp;"0123456789"))-1)</f>
        <v/>
      </c>
      <c r="E13739" t="s">
        <v>22</v>
      </c>
      <c r="F13739" s="1">
        <v>3900000</v>
      </c>
      <c r="G13739">
        <v>1</v>
      </c>
      <c r="H13739">
        <v>2</v>
      </c>
    </row>
    <row r="13740" spans="1:8" x14ac:dyDescent="0.2">
      <c r="A13740" t="s">
        <v>15816</v>
      </c>
      <c r="B13740" s="1">
        <v>5000000</v>
      </c>
      <c r="C1374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5000000</v>
      </c>
      <c r="D13740" s="6" t="str">
        <f>LEFT(Table3[[#This Row],[Last Funding Amount - ORIG]],MIN(FIND({0,1,2,3,4,5,6,7,8,9,0},Table3[[#This Row],[Last Funding Amount - ORIG]]&amp;"0123456789"))-1)</f>
        <v/>
      </c>
      <c r="E13740" t="s">
        <v>22</v>
      </c>
      <c r="F13740" s="1">
        <v>5000000</v>
      </c>
      <c r="G13740">
        <v>1</v>
      </c>
      <c r="H13740">
        <v>2</v>
      </c>
    </row>
    <row r="13741" spans="1:8" x14ac:dyDescent="0.2">
      <c r="A13741" t="s">
        <v>15817</v>
      </c>
      <c r="B13741" s="1">
        <v>524000000</v>
      </c>
      <c r="C1374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524000000</v>
      </c>
      <c r="D13741" s="6" t="str">
        <f>LEFT(Table3[[#This Row],[Last Funding Amount - ORIG]],MIN(FIND({0,1,2,3,4,5,6,7,8,9,0},Table3[[#This Row],[Last Funding Amount - ORIG]]&amp;"0123456789"))-1)</f>
        <v/>
      </c>
      <c r="E13741" t="s">
        <v>16</v>
      </c>
      <c r="F13741" s="1">
        <v>1024000000</v>
      </c>
      <c r="G13741">
        <v>1</v>
      </c>
      <c r="H13741">
        <v>1</v>
      </c>
    </row>
    <row r="13742" spans="1:8" x14ac:dyDescent="0.2">
      <c r="A13742" t="s">
        <v>15818</v>
      </c>
      <c r="B13742" s="1">
        <v>1000000</v>
      </c>
      <c r="C1374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13742" s="6" t="str">
        <f>LEFT(Table3[[#This Row],[Last Funding Amount - ORIG]],MIN(FIND({0,1,2,3,4,5,6,7,8,9,0},Table3[[#This Row],[Last Funding Amount - ORIG]]&amp;"0123456789"))-1)</f>
        <v/>
      </c>
      <c r="E13742" t="s">
        <v>112</v>
      </c>
      <c r="F13742" s="1">
        <v>1000000</v>
      </c>
      <c r="H13742">
        <v>5</v>
      </c>
    </row>
    <row r="13743" spans="1:8" x14ac:dyDescent="0.2">
      <c r="A13743" t="s">
        <v>15819</v>
      </c>
      <c r="B13743" t="s">
        <v>15820</v>
      </c>
      <c r="C1374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91000000</v>
      </c>
      <c r="D13743" s="5" t="str">
        <f>LEFT(Table3[[#This Row],[Last Funding Amount - ORIG]],MIN(FIND({0,1,2,3,4,5,6,7,8,9,0},Table3[[#This Row],[Last Funding Amount - ORIG]]&amp;"0123456789"))-1)</f>
        <v>SEK</v>
      </c>
      <c r="E13743" t="s">
        <v>18</v>
      </c>
      <c r="F13743" t="s">
        <v>15821</v>
      </c>
      <c r="H13743">
        <v>1</v>
      </c>
    </row>
    <row r="13744" spans="1:8" x14ac:dyDescent="0.2">
      <c r="A13744" t="s">
        <v>15822</v>
      </c>
      <c r="B13744" s="1">
        <v>3000000</v>
      </c>
      <c r="C1374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3000000</v>
      </c>
      <c r="D13744" s="6" t="str">
        <f>LEFT(Table3[[#This Row],[Last Funding Amount - ORIG]],MIN(FIND({0,1,2,3,4,5,6,7,8,9,0},Table3[[#This Row],[Last Funding Amount - ORIG]]&amp;"0123456789"))-1)</f>
        <v/>
      </c>
      <c r="E13744" t="s">
        <v>22</v>
      </c>
      <c r="F13744" s="1">
        <v>3325000</v>
      </c>
      <c r="H13744">
        <v>3</v>
      </c>
    </row>
    <row r="13745" spans="1:8" x14ac:dyDescent="0.2">
      <c r="A13745" t="s">
        <v>15823</v>
      </c>
      <c r="B13745" s="1">
        <v>117900000</v>
      </c>
      <c r="C1374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117900000</v>
      </c>
      <c r="D13745" s="6" t="str">
        <f>LEFT(Table3[[#This Row],[Last Funding Amount - ORIG]],MIN(FIND({0,1,2,3,4,5,6,7,8,9,0},Table3[[#This Row],[Last Funding Amount - ORIG]]&amp;"0123456789"))-1)</f>
        <v/>
      </c>
      <c r="E13745" t="s">
        <v>18</v>
      </c>
      <c r="F13745" s="1">
        <v>117900000</v>
      </c>
      <c r="G13745">
        <v>1</v>
      </c>
      <c r="H13745">
        <v>1</v>
      </c>
    </row>
    <row r="13746" spans="1:8" x14ac:dyDescent="0.2">
      <c r="A13746" t="s">
        <v>15824</v>
      </c>
      <c r="C1374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3746" s="6" t="str">
        <f>LEFT(Table3[[#This Row],[Last Funding Amount - ORIG]],MIN(FIND({0,1,2,3,4,5,6,7,8,9,0},Table3[[#This Row],[Last Funding Amount - ORIG]]&amp;"0123456789"))-1)</f>
        <v/>
      </c>
      <c r="E13746" t="s">
        <v>20</v>
      </c>
      <c r="F13746" s="1">
        <v>2300000</v>
      </c>
      <c r="G13746">
        <v>1</v>
      </c>
      <c r="H13746">
        <v>6</v>
      </c>
    </row>
    <row r="13747" spans="1:8" x14ac:dyDescent="0.2">
      <c r="A13747" t="s">
        <v>15825</v>
      </c>
      <c r="B13747" s="1">
        <v>5000000</v>
      </c>
      <c r="C1374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5000000</v>
      </c>
      <c r="D13747" s="6" t="str">
        <f>LEFT(Table3[[#This Row],[Last Funding Amount - ORIG]],MIN(FIND({0,1,2,3,4,5,6,7,8,9,0},Table3[[#This Row],[Last Funding Amount - ORIG]]&amp;"0123456789"))-1)</f>
        <v/>
      </c>
      <c r="E13747" t="s">
        <v>22</v>
      </c>
      <c r="F13747" s="1">
        <v>5100000</v>
      </c>
      <c r="H13747">
        <v>5</v>
      </c>
    </row>
    <row r="13748" spans="1:8" x14ac:dyDescent="0.2">
      <c r="A13748" t="s">
        <v>15826</v>
      </c>
      <c r="B13748" s="1">
        <v>11000000</v>
      </c>
      <c r="C1374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11000000</v>
      </c>
      <c r="D13748" s="6" t="str">
        <f>LEFT(Table3[[#This Row],[Last Funding Amount - ORIG]],MIN(FIND({0,1,2,3,4,5,6,7,8,9,0},Table3[[#This Row],[Last Funding Amount - ORIG]]&amp;"0123456789"))-1)</f>
        <v/>
      </c>
      <c r="E13748" t="s">
        <v>36</v>
      </c>
      <c r="F13748" s="1">
        <v>15245294</v>
      </c>
      <c r="H13748">
        <v>4</v>
      </c>
    </row>
    <row r="13749" spans="1:8" x14ac:dyDescent="0.2">
      <c r="A13749" t="s">
        <v>15827</v>
      </c>
      <c r="B13749" s="1">
        <v>2500000</v>
      </c>
      <c r="C1374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2500000</v>
      </c>
      <c r="D13749" s="6" t="str">
        <f>LEFT(Table3[[#This Row],[Last Funding Amount - ORIG]],MIN(FIND({0,1,2,3,4,5,6,7,8,9,0},Table3[[#This Row],[Last Funding Amount - ORIG]]&amp;"0123456789"))-1)</f>
        <v/>
      </c>
      <c r="E13749" t="s">
        <v>112</v>
      </c>
      <c r="F13749" s="1">
        <v>2500000</v>
      </c>
      <c r="G13749">
        <v>2</v>
      </c>
      <c r="H13749">
        <v>3</v>
      </c>
    </row>
    <row r="13750" spans="1:8" x14ac:dyDescent="0.2">
      <c r="A13750" t="s">
        <v>15828</v>
      </c>
      <c r="B13750" s="1">
        <v>1754313</v>
      </c>
      <c r="C1375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1754313</v>
      </c>
      <c r="D13750" s="6" t="str">
        <f>LEFT(Table3[[#This Row],[Last Funding Amount - ORIG]],MIN(FIND({0,1,2,3,4,5,6,7,8,9,0},Table3[[#This Row],[Last Funding Amount - ORIG]]&amp;"0123456789"))-1)</f>
        <v/>
      </c>
      <c r="E13750" t="s">
        <v>13</v>
      </c>
      <c r="F13750" s="1">
        <v>3888313</v>
      </c>
      <c r="H13750">
        <v>4</v>
      </c>
    </row>
    <row r="13751" spans="1:8" x14ac:dyDescent="0.2">
      <c r="A13751" t="s">
        <v>15829</v>
      </c>
      <c r="C1375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3751" s="6" t="str">
        <f>LEFT(Table3[[#This Row],[Last Funding Amount - ORIG]],MIN(FIND({0,1,2,3,4,5,6,7,8,9,0},Table3[[#This Row],[Last Funding Amount - ORIG]]&amp;"0123456789"))-1)</f>
        <v/>
      </c>
      <c r="E13751" t="s">
        <v>112</v>
      </c>
      <c r="F13751" s="1">
        <v>2000000</v>
      </c>
      <c r="G13751">
        <v>2</v>
      </c>
      <c r="H13751">
        <v>12</v>
      </c>
    </row>
    <row r="13752" spans="1:8" x14ac:dyDescent="0.2">
      <c r="A13752" t="s">
        <v>15830</v>
      </c>
      <c r="C1375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3752" s="6" t="str">
        <f>LEFT(Table3[[#This Row],[Last Funding Amount - ORIG]],MIN(FIND({0,1,2,3,4,5,6,7,8,9,0},Table3[[#This Row],[Last Funding Amount - ORIG]]&amp;"0123456789"))-1)</f>
        <v/>
      </c>
      <c r="E13752" t="s">
        <v>13</v>
      </c>
      <c r="F13752" s="1">
        <v>7490000</v>
      </c>
      <c r="H13752">
        <v>4</v>
      </c>
    </row>
    <row r="13753" spans="1:8" x14ac:dyDescent="0.2">
      <c r="A13753" t="s">
        <v>15831</v>
      </c>
      <c r="B13753" s="1">
        <v>3200000</v>
      </c>
      <c r="C1375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3200000</v>
      </c>
      <c r="D13753" s="6" t="str">
        <f>LEFT(Table3[[#This Row],[Last Funding Amount - ORIG]],MIN(FIND({0,1,2,3,4,5,6,7,8,9,0},Table3[[#This Row],[Last Funding Amount - ORIG]]&amp;"0123456789"))-1)</f>
        <v/>
      </c>
      <c r="E13753" t="s">
        <v>112</v>
      </c>
      <c r="F13753" s="1">
        <v>3200000</v>
      </c>
      <c r="G13753">
        <v>1</v>
      </c>
      <c r="H13753">
        <v>1</v>
      </c>
    </row>
    <row r="13754" spans="1:8" x14ac:dyDescent="0.2">
      <c r="A13754" t="s">
        <v>15832</v>
      </c>
      <c r="B13754" s="1">
        <v>1276655</v>
      </c>
      <c r="C1375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1276655</v>
      </c>
      <c r="D13754" s="6" t="str">
        <f>LEFT(Table3[[#This Row],[Last Funding Amount - ORIG]],MIN(FIND({0,1,2,3,4,5,6,7,8,9,0},Table3[[#This Row],[Last Funding Amount - ORIG]]&amp;"0123456789"))-1)</f>
        <v/>
      </c>
      <c r="E13754" t="s">
        <v>112</v>
      </c>
      <c r="F13754" s="1">
        <v>1276655</v>
      </c>
    </row>
    <row r="13755" spans="1:8" x14ac:dyDescent="0.2">
      <c r="A13755" t="s">
        <v>15833</v>
      </c>
      <c r="B13755" s="1">
        <v>2000000</v>
      </c>
      <c r="C1375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</v>
      </c>
      <c r="D13755" s="6" t="str">
        <f>LEFT(Table3[[#This Row],[Last Funding Amount - ORIG]],MIN(FIND({0,1,2,3,4,5,6,7,8,9,0},Table3[[#This Row],[Last Funding Amount - ORIG]]&amp;"0123456789"))-1)</f>
        <v/>
      </c>
      <c r="E13755" t="s">
        <v>20</v>
      </c>
      <c r="F13755" s="1">
        <v>2000000</v>
      </c>
      <c r="G13755">
        <v>2</v>
      </c>
      <c r="H13755">
        <v>2</v>
      </c>
    </row>
    <row r="13756" spans="1:8" x14ac:dyDescent="0.2">
      <c r="A13756" t="s">
        <v>15834</v>
      </c>
      <c r="B13756" t="s">
        <v>5479</v>
      </c>
      <c r="C1375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3500000</v>
      </c>
      <c r="D13756" s="5" t="str">
        <f>LEFT(Table3[[#This Row],[Last Funding Amount - ORIG]],MIN(FIND({0,1,2,3,4,5,6,7,8,9,0},Table3[[#This Row],[Last Funding Amount - ORIG]]&amp;"0123456789"))-1)</f>
        <v>‰âÂ</v>
      </c>
      <c r="E13756" t="s">
        <v>22</v>
      </c>
      <c r="F13756" t="s">
        <v>5304</v>
      </c>
      <c r="G13756">
        <v>1</v>
      </c>
      <c r="H13756">
        <v>3</v>
      </c>
    </row>
    <row r="13757" spans="1:8" x14ac:dyDescent="0.2">
      <c r="A13757" t="s">
        <v>15835</v>
      </c>
      <c r="C1375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3757" s="6" t="str">
        <f>LEFT(Table3[[#This Row],[Last Funding Amount - ORIG]],MIN(FIND({0,1,2,3,4,5,6,7,8,9,0},Table3[[#This Row],[Last Funding Amount - ORIG]]&amp;"0123456789"))-1)</f>
        <v/>
      </c>
      <c r="E13757" t="s">
        <v>208</v>
      </c>
      <c r="F13757" s="1">
        <v>4612000</v>
      </c>
      <c r="G13757">
        <v>1</v>
      </c>
      <c r="H13757">
        <v>3</v>
      </c>
    </row>
    <row r="13758" spans="1:8" x14ac:dyDescent="0.2">
      <c r="A13758" t="s">
        <v>15836</v>
      </c>
      <c r="B13758" s="1">
        <v>2000000</v>
      </c>
      <c r="C1375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</v>
      </c>
      <c r="D13758" s="6" t="str">
        <f>LEFT(Table3[[#This Row],[Last Funding Amount - ORIG]],MIN(FIND({0,1,2,3,4,5,6,7,8,9,0},Table3[[#This Row],[Last Funding Amount - ORIG]]&amp;"0123456789"))-1)</f>
        <v/>
      </c>
      <c r="E13758" t="s">
        <v>112</v>
      </c>
      <c r="F13758" s="1">
        <v>2000000</v>
      </c>
      <c r="H13758">
        <v>6</v>
      </c>
    </row>
    <row r="13759" spans="1:8" x14ac:dyDescent="0.2">
      <c r="A13759" t="s">
        <v>15837</v>
      </c>
      <c r="B13759" s="1">
        <v>2710000</v>
      </c>
      <c r="C1375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2710000</v>
      </c>
      <c r="D13759" s="6" t="str">
        <f>LEFT(Table3[[#This Row],[Last Funding Amount - ORIG]],MIN(FIND({0,1,2,3,4,5,6,7,8,9,0},Table3[[#This Row],[Last Funding Amount - ORIG]]&amp;"0123456789"))-1)</f>
        <v/>
      </c>
      <c r="E13759" t="s">
        <v>22</v>
      </c>
      <c r="F13759" s="1">
        <v>3735000</v>
      </c>
      <c r="H13759">
        <v>5</v>
      </c>
    </row>
    <row r="13760" spans="1:8" x14ac:dyDescent="0.2">
      <c r="A13760" t="s">
        <v>15838</v>
      </c>
      <c r="C1376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3760" s="6" t="str">
        <f>LEFT(Table3[[#This Row],[Last Funding Amount - ORIG]],MIN(FIND({0,1,2,3,4,5,6,7,8,9,0},Table3[[#This Row],[Last Funding Amount - ORIG]]&amp;"0123456789"))-1)</f>
        <v/>
      </c>
      <c r="E13760" t="s">
        <v>13</v>
      </c>
      <c r="F13760" s="1">
        <v>800000</v>
      </c>
      <c r="H13760">
        <v>1</v>
      </c>
    </row>
    <row r="13761" spans="1:8" x14ac:dyDescent="0.2">
      <c r="A13761" t="s">
        <v>15839</v>
      </c>
      <c r="B13761" t="s">
        <v>1421</v>
      </c>
      <c r="C1376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4000000</v>
      </c>
      <c r="D13761" s="5" t="str">
        <f>LEFT(Table3[[#This Row],[Last Funding Amount - ORIG]],MIN(FIND({0,1,2,3,4,5,6,7,8,9,0},Table3[[#This Row],[Last Funding Amount - ORIG]]&amp;"0123456789"))-1)</f>
        <v>å£</v>
      </c>
      <c r="E13761" t="s">
        <v>112</v>
      </c>
      <c r="F13761" t="s">
        <v>1499</v>
      </c>
      <c r="H13761">
        <v>2</v>
      </c>
    </row>
    <row r="13762" spans="1:8" x14ac:dyDescent="0.2">
      <c r="A13762" t="s">
        <v>15840</v>
      </c>
      <c r="B13762" s="1">
        <v>6500000</v>
      </c>
      <c r="C1376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6500000</v>
      </c>
      <c r="D13762" s="6" t="str">
        <f>LEFT(Table3[[#This Row],[Last Funding Amount - ORIG]],MIN(FIND({0,1,2,3,4,5,6,7,8,9,0},Table3[[#This Row],[Last Funding Amount - ORIG]]&amp;"0123456789"))-1)</f>
        <v/>
      </c>
      <c r="E13762" t="s">
        <v>13</v>
      </c>
      <c r="F13762" s="1">
        <v>11901700</v>
      </c>
      <c r="H13762">
        <v>2</v>
      </c>
    </row>
    <row r="13763" spans="1:8" x14ac:dyDescent="0.2">
      <c r="A13763" t="s">
        <v>15841</v>
      </c>
      <c r="C1376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3763" s="6" t="str">
        <f>LEFT(Table3[[#This Row],[Last Funding Amount - ORIG]],MIN(FIND({0,1,2,3,4,5,6,7,8,9,0},Table3[[#This Row],[Last Funding Amount - ORIG]]&amp;"0123456789"))-1)</f>
        <v/>
      </c>
      <c r="E13763" t="s">
        <v>112</v>
      </c>
    </row>
    <row r="13764" spans="1:8" x14ac:dyDescent="0.2">
      <c r="A13764" t="s">
        <v>15842</v>
      </c>
      <c r="B13764" t="s">
        <v>325</v>
      </c>
      <c r="C1376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</v>
      </c>
      <c r="D13764" s="5" t="str">
        <f>LEFT(Table3[[#This Row],[Last Funding Amount - ORIG]],MIN(FIND({0,1,2,3,4,5,6,7,8,9,0},Table3[[#This Row],[Last Funding Amount - ORIG]]&amp;"0123456789"))-1)</f>
        <v>‰âÂ</v>
      </c>
      <c r="E13764" t="s">
        <v>13</v>
      </c>
      <c r="F13764" t="s">
        <v>326</v>
      </c>
      <c r="G13764">
        <v>1</v>
      </c>
      <c r="H13764">
        <v>6</v>
      </c>
    </row>
    <row r="13765" spans="1:8" x14ac:dyDescent="0.2">
      <c r="A13765" t="s">
        <v>15843</v>
      </c>
      <c r="B13765" s="1">
        <v>1581191</v>
      </c>
      <c r="C1376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1581191</v>
      </c>
      <c r="D13765" s="6" t="str">
        <f>LEFT(Table3[[#This Row],[Last Funding Amount - ORIG]],MIN(FIND({0,1,2,3,4,5,6,7,8,9,0},Table3[[#This Row],[Last Funding Amount - ORIG]]&amp;"0123456789"))-1)</f>
        <v/>
      </c>
      <c r="E13765" t="s">
        <v>59</v>
      </c>
      <c r="F13765" s="1">
        <v>7581191</v>
      </c>
      <c r="G13765">
        <v>1</v>
      </c>
      <c r="H13765">
        <v>2</v>
      </c>
    </row>
    <row r="13766" spans="1:8" x14ac:dyDescent="0.2">
      <c r="A13766" t="s">
        <v>15844</v>
      </c>
      <c r="B13766" s="1">
        <v>68950000</v>
      </c>
      <c r="C1376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68950000</v>
      </c>
      <c r="D13766" s="6" t="str">
        <f>LEFT(Table3[[#This Row],[Last Funding Amount - ORIG]],MIN(FIND({0,1,2,3,4,5,6,7,8,9,0},Table3[[#This Row],[Last Funding Amount - ORIG]]&amp;"0123456789"))-1)</f>
        <v/>
      </c>
      <c r="E13766" t="s">
        <v>44</v>
      </c>
      <c r="F13766" s="1">
        <v>68950000</v>
      </c>
    </row>
    <row r="13767" spans="1:8" x14ac:dyDescent="0.2">
      <c r="A13767" t="s">
        <v>15845</v>
      </c>
      <c r="B13767" s="1">
        <v>100000000</v>
      </c>
      <c r="C1376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100000000</v>
      </c>
      <c r="D13767" s="6" t="str">
        <f>LEFT(Table3[[#This Row],[Last Funding Amount - ORIG]],MIN(FIND({0,1,2,3,4,5,6,7,8,9,0},Table3[[#This Row],[Last Funding Amount - ORIG]]&amp;"0123456789"))-1)</f>
        <v/>
      </c>
      <c r="E13767" t="s">
        <v>16</v>
      </c>
      <c r="F13767" s="1">
        <v>100000000</v>
      </c>
      <c r="G13767">
        <v>1</v>
      </c>
      <c r="H13767">
        <v>1</v>
      </c>
    </row>
    <row r="13768" spans="1:8" x14ac:dyDescent="0.2">
      <c r="A13768" t="s">
        <v>15846</v>
      </c>
      <c r="B13768" s="1">
        <v>6000000</v>
      </c>
      <c r="C1376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6000000</v>
      </c>
      <c r="D13768" s="6" t="str">
        <f>LEFT(Table3[[#This Row],[Last Funding Amount - ORIG]],MIN(FIND({0,1,2,3,4,5,6,7,8,9,0},Table3[[#This Row],[Last Funding Amount - ORIG]]&amp;"0123456789"))-1)</f>
        <v/>
      </c>
      <c r="E13768" t="s">
        <v>13</v>
      </c>
      <c r="F13768" s="1">
        <v>44350000</v>
      </c>
      <c r="G13768">
        <v>1</v>
      </c>
      <c r="H13768">
        <v>1</v>
      </c>
    </row>
    <row r="13769" spans="1:8" x14ac:dyDescent="0.2">
      <c r="A13769" t="s">
        <v>15847</v>
      </c>
      <c r="B13769" s="1">
        <v>2900000</v>
      </c>
      <c r="C1376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2900000</v>
      </c>
      <c r="D13769" s="6" t="str">
        <f>LEFT(Table3[[#This Row],[Last Funding Amount - ORIG]],MIN(FIND({0,1,2,3,4,5,6,7,8,9,0},Table3[[#This Row],[Last Funding Amount - ORIG]]&amp;"0123456789"))-1)</f>
        <v/>
      </c>
      <c r="E13769" t="s">
        <v>112</v>
      </c>
      <c r="F13769" s="1">
        <v>2900000</v>
      </c>
      <c r="G13769">
        <v>1</v>
      </c>
      <c r="H13769">
        <v>6</v>
      </c>
    </row>
    <row r="13770" spans="1:8" x14ac:dyDescent="0.2">
      <c r="A13770" t="s">
        <v>15848</v>
      </c>
      <c r="B13770" s="1">
        <v>1500000</v>
      </c>
      <c r="C1377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1500000</v>
      </c>
      <c r="D13770" s="6" t="str">
        <f>LEFT(Table3[[#This Row],[Last Funding Amount - ORIG]],MIN(FIND({0,1,2,3,4,5,6,7,8,9,0},Table3[[#This Row],[Last Funding Amount - ORIG]]&amp;"0123456789"))-1)</f>
        <v/>
      </c>
      <c r="E13770" t="s">
        <v>112</v>
      </c>
      <c r="F13770" s="1">
        <v>1500000</v>
      </c>
      <c r="G13770">
        <v>3</v>
      </c>
      <c r="H13770">
        <v>3</v>
      </c>
    </row>
    <row r="13771" spans="1:8" x14ac:dyDescent="0.2">
      <c r="A13771" t="s">
        <v>15849</v>
      </c>
      <c r="B13771" s="1">
        <v>48000000</v>
      </c>
      <c r="C1377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48000000</v>
      </c>
      <c r="D13771" s="6" t="str">
        <f>LEFT(Table3[[#This Row],[Last Funding Amount - ORIG]],MIN(FIND({0,1,2,3,4,5,6,7,8,9,0},Table3[[#This Row],[Last Funding Amount - ORIG]]&amp;"0123456789"))-1)</f>
        <v/>
      </c>
      <c r="E13771" t="s">
        <v>13</v>
      </c>
      <c r="F13771" s="1">
        <v>48000000</v>
      </c>
      <c r="G13771">
        <v>1</v>
      </c>
      <c r="H13771">
        <v>1</v>
      </c>
    </row>
    <row r="13772" spans="1:8" x14ac:dyDescent="0.2">
      <c r="A13772" t="s">
        <v>15850</v>
      </c>
      <c r="C1377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3772" s="6" t="str">
        <f>LEFT(Table3[[#This Row],[Last Funding Amount - ORIG]],MIN(FIND({0,1,2,3,4,5,6,7,8,9,0},Table3[[#This Row],[Last Funding Amount - ORIG]]&amp;"0123456789"))-1)</f>
        <v/>
      </c>
      <c r="E13772" t="s">
        <v>13</v>
      </c>
      <c r="F13772" s="1">
        <v>3099999</v>
      </c>
      <c r="G13772">
        <v>1</v>
      </c>
      <c r="H13772">
        <v>5</v>
      </c>
    </row>
    <row r="13773" spans="1:8" x14ac:dyDescent="0.2">
      <c r="A13773" t="s">
        <v>15851</v>
      </c>
      <c r="C1377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3773" s="6" t="str">
        <f>LEFT(Table3[[#This Row],[Last Funding Amount - ORIG]],MIN(FIND({0,1,2,3,4,5,6,7,8,9,0},Table3[[#This Row],[Last Funding Amount - ORIG]]&amp;"0123456789"))-1)</f>
        <v/>
      </c>
      <c r="E13773" t="s">
        <v>13</v>
      </c>
      <c r="F13773" s="1">
        <v>3200000</v>
      </c>
      <c r="H13773">
        <v>2</v>
      </c>
    </row>
    <row r="13774" spans="1:8" x14ac:dyDescent="0.2">
      <c r="A13774" t="s">
        <v>15852</v>
      </c>
      <c r="B13774" t="s">
        <v>328</v>
      </c>
      <c r="C1377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800000</v>
      </c>
      <c r="D13774" s="5" t="str">
        <f>LEFT(Table3[[#This Row],[Last Funding Amount - ORIG]],MIN(FIND({0,1,2,3,4,5,6,7,8,9,0},Table3[[#This Row],[Last Funding Amount - ORIG]]&amp;"0123456789"))-1)</f>
        <v>CA$</v>
      </c>
      <c r="E13774" t="s">
        <v>112</v>
      </c>
      <c r="F13774" t="s">
        <v>329</v>
      </c>
      <c r="H13774">
        <v>1</v>
      </c>
    </row>
    <row r="13775" spans="1:8" x14ac:dyDescent="0.2">
      <c r="A13775" t="s">
        <v>15853</v>
      </c>
      <c r="B13775" t="s">
        <v>325</v>
      </c>
      <c r="C1377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</v>
      </c>
      <c r="D13775" s="5" t="str">
        <f>LEFT(Table3[[#This Row],[Last Funding Amount - ORIG]],MIN(FIND({0,1,2,3,4,5,6,7,8,9,0},Table3[[#This Row],[Last Funding Amount - ORIG]]&amp;"0123456789"))-1)</f>
        <v>‰âÂ</v>
      </c>
      <c r="E13775" t="s">
        <v>112</v>
      </c>
      <c r="F13775" t="s">
        <v>326</v>
      </c>
      <c r="H13775">
        <v>1</v>
      </c>
    </row>
    <row r="13776" spans="1:8" x14ac:dyDescent="0.2">
      <c r="A13776" t="s">
        <v>15854</v>
      </c>
      <c r="B13776" t="s">
        <v>12330</v>
      </c>
      <c r="C1377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1200000</v>
      </c>
      <c r="D13776" s="5" t="str">
        <f>LEFT(Table3[[#This Row],[Last Funding Amount - ORIG]],MIN(FIND({0,1,2,3,4,5,6,7,8,9,0},Table3[[#This Row],[Last Funding Amount - ORIG]]&amp;"0123456789"))-1)</f>
        <v>å£</v>
      </c>
      <c r="E13776" t="s">
        <v>13</v>
      </c>
      <c r="F13776" t="s">
        <v>13964</v>
      </c>
      <c r="H13776">
        <v>2</v>
      </c>
    </row>
    <row r="13777" spans="1:8" x14ac:dyDescent="0.2">
      <c r="A13777" t="s">
        <v>15855</v>
      </c>
      <c r="B13777" t="s">
        <v>258</v>
      </c>
      <c r="C1377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13777" s="5" t="str">
        <f>LEFT(Table3[[#This Row],[Last Funding Amount - ORIG]],MIN(FIND({0,1,2,3,4,5,6,7,8,9,0},Table3[[#This Row],[Last Funding Amount - ORIG]]&amp;"0123456789"))-1)</f>
        <v>‰âÂ</v>
      </c>
      <c r="E13777" t="s">
        <v>112</v>
      </c>
      <c r="F13777" t="s">
        <v>259</v>
      </c>
      <c r="H13777">
        <v>1</v>
      </c>
    </row>
    <row r="13778" spans="1:8" x14ac:dyDescent="0.2">
      <c r="A13778" t="s">
        <v>15856</v>
      </c>
      <c r="C1377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3778" s="6" t="str">
        <f>LEFT(Table3[[#This Row],[Last Funding Amount - ORIG]],MIN(FIND({0,1,2,3,4,5,6,7,8,9,0},Table3[[#This Row],[Last Funding Amount - ORIG]]&amp;"0123456789"))-1)</f>
        <v/>
      </c>
      <c r="E13778" t="s">
        <v>13</v>
      </c>
      <c r="H13778">
        <v>2</v>
      </c>
    </row>
    <row r="13779" spans="1:8" x14ac:dyDescent="0.2">
      <c r="A13779" t="s">
        <v>15857</v>
      </c>
      <c r="B13779" s="1">
        <v>114420</v>
      </c>
      <c r="C1377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114420</v>
      </c>
      <c r="D13779" s="6" t="str">
        <f>LEFT(Table3[[#This Row],[Last Funding Amount - ORIG]],MIN(FIND({0,1,2,3,4,5,6,7,8,9,0},Table3[[#This Row],[Last Funding Amount - ORIG]]&amp;"0123456789"))-1)</f>
        <v/>
      </c>
      <c r="E13779" t="s">
        <v>18</v>
      </c>
      <c r="F13779" s="1">
        <v>21114420</v>
      </c>
      <c r="G13779">
        <v>4</v>
      </c>
      <c r="H13779">
        <v>5</v>
      </c>
    </row>
    <row r="13780" spans="1:8" x14ac:dyDescent="0.2">
      <c r="A13780" t="s">
        <v>15858</v>
      </c>
      <c r="C1378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3780" s="6" t="str">
        <f>LEFT(Table3[[#This Row],[Last Funding Amount - ORIG]],MIN(FIND({0,1,2,3,4,5,6,7,8,9,0},Table3[[#This Row],[Last Funding Amount - ORIG]]&amp;"0123456789"))-1)</f>
        <v/>
      </c>
      <c r="E13780" t="s">
        <v>112</v>
      </c>
      <c r="F13780" s="1">
        <v>4714998</v>
      </c>
      <c r="G13780">
        <v>1</v>
      </c>
      <c r="H13780">
        <v>3</v>
      </c>
    </row>
    <row r="13781" spans="1:8" x14ac:dyDescent="0.2">
      <c r="A13781" t="s">
        <v>15859</v>
      </c>
      <c r="B13781" s="1">
        <v>1054490</v>
      </c>
      <c r="C1378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1054490</v>
      </c>
      <c r="D13781" s="6" t="str">
        <f>LEFT(Table3[[#This Row],[Last Funding Amount - ORIG]],MIN(FIND({0,1,2,3,4,5,6,7,8,9,0},Table3[[#This Row],[Last Funding Amount - ORIG]]&amp;"0123456789"))-1)</f>
        <v/>
      </c>
      <c r="E13781" t="s">
        <v>59</v>
      </c>
      <c r="F13781" s="1">
        <v>3371417</v>
      </c>
      <c r="H13781">
        <v>2</v>
      </c>
    </row>
    <row r="13782" spans="1:8" x14ac:dyDescent="0.2">
      <c r="A13782" t="s">
        <v>15860</v>
      </c>
      <c r="B13782" s="1">
        <v>2750000</v>
      </c>
      <c r="C1378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2750000</v>
      </c>
      <c r="D13782" s="6" t="str">
        <f>LEFT(Table3[[#This Row],[Last Funding Amount - ORIG]],MIN(FIND({0,1,2,3,4,5,6,7,8,9,0},Table3[[#This Row],[Last Funding Amount - ORIG]]&amp;"0123456789"))-1)</f>
        <v/>
      </c>
      <c r="E13782" t="s">
        <v>22</v>
      </c>
      <c r="F13782" s="1">
        <v>4450000</v>
      </c>
      <c r="G13782">
        <v>2</v>
      </c>
      <c r="H13782">
        <v>5</v>
      </c>
    </row>
    <row r="13783" spans="1:8" x14ac:dyDescent="0.2">
      <c r="A13783" t="s">
        <v>15861</v>
      </c>
      <c r="B13783" s="1">
        <v>2000000</v>
      </c>
      <c r="C1378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</v>
      </c>
      <c r="D13783" s="6" t="str">
        <f>LEFT(Table3[[#This Row],[Last Funding Amount - ORIG]],MIN(FIND({0,1,2,3,4,5,6,7,8,9,0},Table3[[#This Row],[Last Funding Amount - ORIG]]&amp;"0123456789"))-1)</f>
        <v/>
      </c>
      <c r="E13783" t="s">
        <v>112</v>
      </c>
      <c r="F13783" s="1">
        <v>2000000</v>
      </c>
      <c r="G13783">
        <v>1</v>
      </c>
      <c r="H13783">
        <v>1</v>
      </c>
    </row>
    <row r="13784" spans="1:8" x14ac:dyDescent="0.2">
      <c r="A13784" t="s">
        <v>15862</v>
      </c>
      <c r="B13784" t="s">
        <v>1475</v>
      </c>
      <c r="C1378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1500000</v>
      </c>
      <c r="D13784" s="5" t="str">
        <f>LEFT(Table3[[#This Row],[Last Funding Amount - ORIG]],MIN(FIND({0,1,2,3,4,5,6,7,8,9,0},Table3[[#This Row],[Last Funding Amount - ORIG]]&amp;"0123456789"))-1)</f>
        <v>å£</v>
      </c>
      <c r="E13784" t="s">
        <v>22</v>
      </c>
      <c r="F13784" t="s">
        <v>1476</v>
      </c>
      <c r="G13784">
        <v>2</v>
      </c>
      <c r="H13784">
        <v>3</v>
      </c>
    </row>
    <row r="13785" spans="1:8" x14ac:dyDescent="0.2">
      <c r="A13785" t="s">
        <v>15863</v>
      </c>
      <c r="B13785" t="s">
        <v>4509</v>
      </c>
      <c r="C1378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7000000</v>
      </c>
      <c r="D13785" s="5" t="str">
        <f>LEFT(Table3[[#This Row],[Last Funding Amount - ORIG]],MIN(FIND({0,1,2,3,4,5,6,7,8,9,0},Table3[[#This Row],[Last Funding Amount - ORIG]]&amp;"0123456789"))-1)</f>
        <v>‰âÂ</v>
      </c>
      <c r="E13785" t="s">
        <v>11</v>
      </c>
      <c r="F13785" t="s">
        <v>15864</v>
      </c>
      <c r="G13785">
        <v>3</v>
      </c>
      <c r="H13785">
        <v>3</v>
      </c>
    </row>
    <row r="13786" spans="1:8" x14ac:dyDescent="0.2">
      <c r="A13786" t="s">
        <v>15865</v>
      </c>
      <c r="B13786" s="1">
        <v>1700000</v>
      </c>
      <c r="C1378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1700000</v>
      </c>
      <c r="D13786" s="6" t="str">
        <f>LEFT(Table3[[#This Row],[Last Funding Amount - ORIG]],MIN(FIND({0,1,2,3,4,5,6,7,8,9,0},Table3[[#This Row],[Last Funding Amount - ORIG]]&amp;"0123456789"))-1)</f>
        <v/>
      </c>
      <c r="E13786" t="s">
        <v>112</v>
      </c>
      <c r="F13786" s="1">
        <v>1700000</v>
      </c>
    </row>
    <row r="13787" spans="1:8" x14ac:dyDescent="0.2">
      <c r="A13787" t="s">
        <v>15866</v>
      </c>
      <c r="B13787" s="1">
        <v>13000000</v>
      </c>
      <c r="C1378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13000000</v>
      </c>
      <c r="D13787" s="6" t="str">
        <f>LEFT(Table3[[#This Row],[Last Funding Amount - ORIG]],MIN(FIND({0,1,2,3,4,5,6,7,8,9,0},Table3[[#This Row],[Last Funding Amount - ORIG]]&amp;"0123456789"))-1)</f>
        <v/>
      </c>
      <c r="E13787" t="s">
        <v>22</v>
      </c>
      <c r="F13787" s="1">
        <v>13000000</v>
      </c>
      <c r="G13787">
        <v>2</v>
      </c>
      <c r="H13787">
        <v>2</v>
      </c>
    </row>
    <row r="13788" spans="1:8" x14ac:dyDescent="0.2">
      <c r="A13788" t="s">
        <v>15867</v>
      </c>
      <c r="B13788" s="1">
        <v>5000000</v>
      </c>
      <c r="C1378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5000000</v>
      </c>
      <c r="D13788" s="6" t="str">
        <f>LEFT(Table3[[#This Row],[Last Funding Amount - ORIG]],MIN(FIND({0,1,2,3,4,5,6,7,8,9,0},Table3[[#This Row],[Last Funding Amount - ORIG]]&amp;"0123456789"))-1)</f>
        <v/>
      </c>
      <c r="E13788" t="s">
        <v>56</v>
      </c>
      <c r="F13788" s="1">
        <v>5000000</v>
      </c>
      <c r="H13788">
        <v>3</v>
      </c>
    </row>
    <row r="13789" spans="1:8" x14ac:dyDescent="0.2">
      <c r="A13789" t="s">
        <v>15868</v>
      </c>
      <c r="C1378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3789" s="6" t="str">
        <f>LEFT(Table3[[#This Row],[Last Funding Amount - ORIG]],MIN(FIND({0,1,2,3,4,5,6,7,8,9,0},Table3[[#This Row],[Last Funding Amount - ORIG]]&amp;"0123456789"))-1)</f>
        <v/>
      </c>
      <c r="E13789" t="s">
        <v>13</v>
      </c>
      <c r="F13789" s="1">
        <v>4005727</v>
      </c>
      <c r="G13789">
        <v>1</v>
      </c>
      <c r="H13789">
        <v>6</v>
      </c>
    </row>
    <row r="13790" spans="1:8" x14ac:dyDescent="0.2">
      <c r="A13790" t="s">
        <v>15869</v>
      </c>
      <c r="B13790" s="1">
        <v>3890000</v>
      </c>
      <c r="C1379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3890000</v>
      </c>
      <c r="D13790" s="6" t="str">
        <f>LEFT(Table3[[#This Row],[Last Funding Amount - ORIG]],MIN(FIND({0,1,2,3,4,5,6,7,8,9,0},Table3[[#This Row],[Last Funding Amount - ORIG]]&amp;"0123456789"))-1)</f>
        <v/>
      </c>
      <c r="E13790" t="s">
        <v>314</v>
      </c>
      <c r="F13790" s="1">
        <v>3890000</v>
      </c>
      <c r="G13790">
        <v>1</v>
      </c>
      <c r="H13790">
        <v>1</v>
      </c>
    </row>
    <row r="13791" spans="1:8" x14ac:dyDescent="0.2">
      <c r="A13791" t="s">
        <v>15870</v>
      </c>
      <c r="B13791" s="1">
        <v>1000000</v>
      </c>
      <c r="C1379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13791" s="6" t="str">
        <f>LEFT(Table3[[#This Row],[Last Funding Amount - ORIG]],MIN(FIND({0,1,2,3,4,5,6,7,8,9,0},Table3[[#This Row],[Last Funding Amount - ORIG]]&amp;"0123456789"))-1)</f>
        <v/>
      </c>
      <c r="E13791" t="s">
        <v>13</v>
      </c>
      <c r="F13791" s="1">
        <v>1900000</v>
      </c>
      <c r="H13791">
        <v>3</v>
      </c>
    </row>
    <row r="13792" spans="1:8" x14ac:dyDescent="0.2">
      <c r="A13792" t="s">
        <v>15871</v>
      </c>
      <c r="B13792" s="1">
        <v>11500000</v>
      </c>
      <c r="C1379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11500000</v>
      </c>
      <c r="D13792" s="6" t="str">
        <f>LEFT(Table3[[#This Row],[Last Funding Amount - ORIG]],MIN(FIND({0,1,2,3,4,5,6,7,8,9,0},Table3[[#This Row],[Last Funding Amount - ORIG]]&amp;"0123456789"))-1)</f>
        <v/>
      </c>
      <c r="E13792" t="s">
        <v>13</v>
      </c>
      <c r="F13792" s="1">
        <v>11500000</v>
      </c>
      <c r="G13792">
        <v>1</v>
      </c>
      <c r="H13792">
        <v>4</v>
      </c>
    </row>
    <row r="13793" spans="1:8" x14ac:dyDescent="0.2">
      <c r="A13793" t="s">
        <v>15872</v>
      </c>
      <c r="B13793" s="1">
        <v>30000000</v>
      </c>
      <c r="C1379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30000000</v>
      </c>
      <c r="D13793" s="6" t="str">
        <f>LEFT(Table3[[#This Row],[Last Funding Amount - ORIG]],MIN(FIND({0,1,2,3,4,5,6,7,8,9,0},Table3[[#This Row],[Last Funding Amount - ORIG]]&amp;"0123456789"))-1)</f>
        <v/>
      </c>
      <c r="E13793" t="s">
        <v>13</v>
      </c>
      <c r="F13793" s="1">
        <v>48389704</v>
      </c>
      <c r="G13793">
        <v>2</v>
      </c>
      <c r="H13793">
        <v>3</v>
      </c>
    </row>
    <row r="13794" spans="1:8" x14ac:dyDescent="0.2">
      <c r="A13794" t="s">
        <v>15873</v>
      </c>
      <c r="B13794" t="s">
        <v>15874</v>
      </c>
      <c r="C1379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1300000</v>
      </c>
      <c r="D13794" s="5" t="str">
        <f>LEFT(Table3[[#This Row],[Last Funding Amount - ORIG]],MIN(FIND({0,1,2,3,4,5,6,7,8,9,0},Table3[[#This Row],[Last Funding Amount - ORIG]]&amp;"0123456789"))-1)</f>
        <v>A$</v>
      </c>
      <c r="E13794" t="s">
        <v>13</v>
      </c>
      <c r="F13794" s="1">
        <v>1923864</v>
      </c>
      <c r="G13794">
        <v>1</v>
      </c>
      <c r="H13794">
        <v>9</v>
      </c>
    </row>
    <row r="13795" spans="1:8" x14ac:dyDescent="0.2">
      <c r="A13795" t="s">
        <v>15875</v>
      </c>
      <c r="B13795" t="s">
        <v>2630</v>
      </c>
      <c r="C1379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5000000</v>
      </c>
      <c r="D13795" s="5" t="str">
        <f>LEFT(Table3[[#This Row],[Last Funding Amount - ORIG]],MIN(FIND({0,1,2,3,4,5,6,7,8,9,0},Table3[[#This Row],[Last Funding Amount - ORIG]]&amp;"0123456789"))-1)</f>
        <v>å£</v>
      </c>
      <c r="E13795" t="s">
        <v>13</v>
      </c>
      <c r="F13795" t="s">
        <v>2631</v>
      </c>
      <c r="G13795">
        <v>1</v>
      </c>
      <c r="H13795">
        <v>2</v>
      </c>
    </row>
    <row r="13796" spans="1:8" x14ac:dyDescent="0.2">
      <c r="A13796" t="s">
        <v>15876</v>
      </c>
      <c r="B13796" s="1">
        <v>1890000</v>
      </c>
      <c r="C1379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1890000</v>
      </c>
      <c r="D13796" s="6" t="str">
        <f>LEFT(Table3[[#This Row],[Last Funding Amount - ORIG]],MIN(FIND({0,1,2,3,4,5,6,7,8,9,0},Table3[[#This Row],[Last Funding Amount - ORIG]]&amp;"0123456789"))-1)</f>
        <v/>
      </c>
      <c r="E13796" t="s">
        <v>13</v>
      </c>
      <c r="F13796" s="1">
        <v>2750000</v>
      </c>
      <c r="G13796">
        <v>1</v>
      </c>
      <c r="H13796">
        <v>9</v>
      </c>
    </row>
    <row r="13797" spans="1:8" x14ac:dyDescent="0.2">
      <c r="A13797" t="s">
        <v>15877</v>
      </c>
      <c r="B13797" s="1">
        <v>2000000</v>
      </c>
      <c r="C1379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</v>
      </c>
      <c r="D13797" s="6" t="str">
        <f>LEFT(Table3[[#This Row],[Last Funding Amount - ORIG]],MIN(FIND({0,1,2,3,4,5,6,7,8,9,0},Table3[[#This Row],[Last Funding Amount - ORIG]]&amp;"0123456789"))-1)</f>
        <v/>
      </c>
      <c r="E13797" t="s">
        <v>56</v>
      </c>
      <c r="F13797" s="1">
        <v>3200000</v>
      </c>
      <c r="G13797">
        <v>1</v>
      </c>
      <c r="H13797">
        <v>5</v>
      </c>
    </row>
    <row r="13798" spans="1:8" x14ac:dyDescent="0.2">
      <c r="A13798" t="s">
        <v>15878</v>
      </c>
      <c r="C1379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3798" s="6" t="str">
        <f>LEFT(Table3[[#This Row],[Last Funding Amount - ORIG]],MIN(FIND({0,1,2,3,4,5,6,7,8,9,0},Table3[[#This Row],[Last Funding Amount - ORIG]]&amp;"0123456789"))-1)</f>
        <v/>
      </c>
      <c r="E13798" t="s">
        <v>36</v>
      </c>
      <c r="F13798" s="1">
        <v>5600000</v>
      </c>
      <c r="G13798">
        <v>1</v>
      </c>
      <c r="H13798">
        <v>2</v>
      </c>
    </row>
    <row r="13799" spans="1:8" x14ac:dyDescent="0.2">
      <c r="A13799" t="s">
        <v>15879</v>
      </c>
      <c r="B13799" s="1">
        <v>250000000</v>
      </c>
      <c r="C1379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250000000</v>
      </c>
      <c r="D13799" s="6" t="str">
        <f>LEFT(Table3[[#This Row],[Last Funding Amount - ORIG]],MIN(FIND({0,1,2,3,4,5,6,7,8,9,0},Table3[[#This Row],[Last Funding Amount - ORIG]]&amp;"0123456789"))-1)</f>
        <v/>
      </c>
      <c r="E13799" t="s">
        <v>22</v>
      </c>
      <c r="F13799" s="1">
        <v>290000000</v>
      </c>
      <c r="G13799">
        <v>4</v>
      </c>
      <c r="H13799">
        <v>8</v>
      </c>
    </row>
    <row r="13800" spans="1:8" x14ac:dyDescent="0.2">
      <c r="A13800" t="s">
        <v>15880</v>
      </c>
      <c r="B13800" s="1">
        <v>160000000</v>
      </c>
      <c r="C1380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160000000</v>
      </c>
      <c r="D13800" s="6" t="str">
        <f>LEFT(Table3[[#This Row],[Last Funding Amount - ORIG]],MIN(FIND({0,1,2,3,4,5,6,7,8,9,0},Table3[[#This Row],[Last Funding Amount - ORIG]]&amp;"0123456789"))-1)</f>
        <v/>
      </c>
      <c r="E13800" t="s">
        <v>91</v>
      </c>
      <c r="F13800" s="1">
        <v>160000000</v>
      </c>
      <c r="G13800">
        <v>1</v>
      </c>
      <c r="H13800">
        <v>1</v>
      </c>
    </row>
    <row r="13801" spans="1:8" x14ac:dyDescent="0.2">
      <c r="A13801" t="s">
        <v>15881</v>
      </c>
      <c r="B13801" s="1">
        <v>15000000</v>
      </c>
      <c r="C1380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15000000</v>
      </c>
      <c r="D13801" s="6" t="str">
        <f>LEFT(Table3[[#This Row],[Last Funding Amount - ORIG]],MIN(FIND({0,1,2,3,4,5,6,7,8,9,0},Table3[[#This Row],[Last Funding Amount - ORIG]]&amp;"0123456789"))-1)</f>
        <v/>
      </c>
      <c r="E13801" t="s">
        <v>22</v>
      </c>
      <c r="F13801" s="1">
        <v>15000000</v>
      </c>
      <c r="G13801">
        <v>1</v>
      </c>
      <c r="H13801">
        <v>4</v>
      </c>
    </row>
    <row r="13802" spans="1:8" x14ac:dyDescent="0.2">
      <c r="A13802" t="s">
        <v>15882</v>
      </c>
      <c r="B13802" s="1">
        <v>3149495</v>
      </c>
      <c r="C1380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3149495</v>
      </c>
      <c r="D13802" s="6" t="str">
        <f>LEFT(Table3[[#This Row],[Last Funding Amount - ORIG]],MIN(FIND({0,1,2,3,4,5,6,7,8,9,0},Table3[[#This Row],[Last Funding Amount - ORIG]]&amp;"0123456789"))-1)</f>
        <v/>
      </c>
      <c r="E13802" t="s">
        <v>13</v>
      </c>
      <c r="F13802" s="1">
        <v>3199495</v>
      </c>
      <c r="G13802">
        <v>1</v>
      </c>
      <c r="H13802">
        <v>2</v>
      </c>
    </row>
    <row r="13803" spans="1:8" x14ac:dyDescent="0.2">
      <c r="A13803" t="s">
        <v>15883</v>
      </c>
      <c r="B13803" t="s">
        <v>15884</v>
      </c>
      <c r="C1380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380000</v>
      </c>
      <c r="D13803" s="5" t="str">
        <f>LEFT(Table3[[#This Row],[Last Funding Amount - ORIG]],MIN(FIND({0,1,2,3,4,5,6,7,8,9,0},Table3[[#This Row],[Last Funding Amount - ORIG]]&amp;"0123456789"))-1)</f>
        <v>å£</v>
      </c>
      <c r="E13803" t="s">
        <v>20</v>
      </c>
      <c r="F13803" t="s">
        <v>15885</v>
      </c>
      <c r="H13803">
        <v>15</v>
      </c>
    </row>
    <row r="13804" spans="1:8" x14ac:dyDescent="0.2">
      <c r="A13804" t="s">
        <v>15886</v>
      </c>
      <c r="B13804" s="1">
        <v>50000</v>
      </c>
      <c r="C1380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</v>
      </c>
      <c r="D13804" s="6" t="str">
        <f>LEFT(Table3[[#This Row],[Last Funding Amount - ORIG]],MIN(FIND({0,1,2,3,4,5,6,7,8,9,0},Table3[[#This Row],[Last Funding Amount - ORIG]]&amp;"0123456789"))-1)</f>
        <v/>
      </c>
      <c r="E13804" t="s">
        <v>112</v>
      </c>
      <c r="F13804" s="1">
        <v>2700556</v>
      </c>
      <c r="H13804">
        <v>3</v>
      </c>
    </row>
    <row r="13805" spans="1:8" x14ac:dyDescent="0.2">
      <c r="A13805" t="s">
        <v>15887</v>
      </c>
      <c r="B13805" s="1">
        <v>1800000</v>
      </c>
      <c r="C1380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1800000</v>
      </c>
      <c r="D13805" s="6" t="str">
        <f>LEFT(Table3[[#This Row],[Last Funding Amount - ORIG]],MIN(FIND({0,1,2,3,4,5,6,7,8,9,0},Table3[[#This Row],[Last Funding Amount - ORIG]]&amp;"0123456789"))-1)</f>
        <v/>
      </c>
      <c r="E13805" t="s">
        <v>22</v>
      </c>
      <c r="F13805" s="1">
        <v>2699000</v>
      </c>
      <c r="G13805">
        <v>2</v>
      </c>
      <c r="H13805">
        <v>6</v>
      </c>
    </row>
    <row r="13806" spans="1:8" x14ac:dyDescent="0.2">
      <c r="A13806" t="s">
        <v>15888</v>
      </c>
      <c r="B13806" s="1">
        <v>4000000</v>
      </c>
      <c r="C1380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4000000</v>
      </c>
      <c r="D13806" s="6" t="str">
        <f>LEFT(Table3[[#This Row],[Last Funding Amount - ORIG]],MIN(FIND({0,1,2,3,4,5,6,7,8,9,0},Table3[[#This Row],[Last Funding Amount - ORIG]]&amp;"0123456789"))-1)</f>
        <v/>
      </c>
      <c r="E13806" t="s">
        <v>314</v>
      </c>
      <c r="F13806" s="1">
        <v>15120842</v>
      </c>
      <c r="G13806">
        <v>1</v>
      </c>
      <c r="H13806">
        <v>7</v>
      </c>
    </row>
    <row r="13807" spans="1:8" x14ac:dyDescent="0.2">
      <c r="A13807" t="s">
        <v>15889</v>
      </c>
      <c r="C1380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3807" s="6" t="str">
        <f>LEFT(Table3[[#This Row],[Last Funding Amount - ORIG]],MIN(FIND({0,1,2,3,4,5,6,7,8,9,0},Table3[[#This Row],[Last Funding Amount - ORIG]]&amp;"0123456789"))-1)</f>
        <v/>
      </c>
      <c r="E13807" t="s">
        <v>13</v>
      </c>
      <c r="F13807" s="1">
        <v>1000000</v>
      </c>
      <c r="G13807">
        <v>1</v>
      </c>
      <c r="H13807">
        <v>6</v>
      </c>
    </row>
    <row r="13808" spans="1:8" x14ac:dyDescent="0.2">
      <c r="A13808" t="s">
        <v>15890</v>
      </c>
      <c r="B13808" s="1">
        <v>5500000</v>
      </c>
      <c r="C1380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5500000</v>
      </c>
      <c r="D13808" s="6" t="str">
        <f>LEFT(Table3[[#This Row],[Last Funding Amount - ORIG]],MIN(FIND({0,1,2,3,4,5,6,7,8,9,0},Table3[[#This Row],[Last Funding Amount - ORIG]]&amp;"0123456789"))-1)</f>
        <v/>
      </c>
      <c r="E13808" t="s">
        <v>44</v>
      </c>
      <c r="F13808" s="1">
        <v>9669864</v>
      </c>
      <c r="G13808">
        <v>1</v>
      </c>
      <c r="H13808">
        <v>1</v>
      </c>
    </row>
    <row r="13809" spans="1:8" x14ac:dyDescent="0.2">
      <c r="A13809" t="s">
        <v>15891</v>
      </c>
      <c r="B13809" s="1">
        <v>13845638</v>
      </c>
      <c r="C1380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13845638</v>
      </c>
      <c r="D13809" s="6" t="str">
        <f>LEFT(Table3[[#This Row],[Last Funding Amount - ORIG]],MIN(FIND({0,1,2,3,4,5,6,7,8,9,0},Table3[[#This Row],[Last Funding Amount - ORIG]]&amp;"0123456789"))-1)</f>
        <v/>
      </c>
      <c r="E13809" t="s">
        <v>13</v>
      </c>
      <c r="F13809" s="1">
        <v>26345638</v>
      </c>
      <c r="G13809">
        <v>1</v>
      </c>
      <c r="H13809">
        <v>1</v>
      </c>
    </row>
    <row r="13810" spans="1:8" x14ac:dyDescent="0.2">
      <c r="A13810" t="s">
        <v>15892</v>
      </c>
      <c r="C1381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3810" s="6" t="str">
        <f>LEFT(Table3[[#This Row],[Last Funding Amount - ORIG]],MIN(FIND({0,1,2,3,4,5,6,7,8,9,0},Table3[[#This Row],[Last Funding Amount - ORIG]]&amp;"0123456789"))-1)</f>
        <v/>
      </c>
      <c r="E13810" t="s">
        <v>22</v>
      </c>
      <c r="F13810" s="1">
        <v>3100000</v>
      </c>
      <c r="G13810">
        <v>1</v>
      </c>
      <c r="H13810">
        <v>1</v>
      </c>
    </row>
    <row r="13811" spans="1:8" x14ac:dyDescent="0.2">
      <c r="A13811" t="s">
        <v>15893</v>
      </c>
      <c r="B13811" t="s">
        <v>325</v>
      </c>
      <c r="C1381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</v>
      </c>
      <c r="D13811" s="5" t="str">
        <f>LEFT(Table3[[#This Row],[Last Funding Amount - ORIG]],MIN(FIND({0,1,2,3,4,5,6,7,8,9,0},Table3[[#This Row],[Last Funding Amount - ORIG]]&amp;"0123456789"))-1)</f>
        <v>‰âÂ</v>
      </c>
      <c r="E13811" t="s">
        <v>112</v>
      </c>
      <c r="F13811" t="s">
        <v>326</v>
      </c>
      <c r="G13811">
        <v>1</v>
      </c>
      <c r="H13811">
        <v>2</v>
      </c>
    </row>
    <row r="13812" spans="1:8" x14ac:dyDescent="0.2">
      <c r="A13812" t="s">
        <v>15894</v>
      </c>
      <c r="C1381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3812" s="6" t="str">
        <f>LEFT(Table3[[#This Row],[Last Funding Amount - ORIG]],MIN(FIND({0,1,2,3,4,5,6,7,8,9,0},Table3[[#This Row],[Last Funding Amount - ORIG]]&amp;"0123456789"))-1)</f>
        <v/>
      </c>
      <c r="E13812" t="s">
        <v>13</v>
      </c>
      <c r="F13812" s="1">
        <v>8100000</v>
      </c>
      <c r="G13812">
        <v>1</v>
      </c>
      <c r="H13812">
        <v>2</v>
      </c>
    </row>
    <row r="13813" spans="1:8" x14ac:dyDescent="0.2">
      <c r="A13813" t="s">
        <v>15895</v>
      </c>
      <c r="B13813" s="1">
        <v>1500000</v>
      </c>
      <c r="C1381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1500000</v>
      </c>
      <c r="D13813" s="6" t="str">
        <f>LEFT(Table3[[#This Row],[Last Funding Amount - ORIG]],MIN(FIND({0,1,2,3,4,5,6,7,8,9,0},Table3[[#This Row],[Last Funding Amount - ORIG]]&amp;"0123456789"))-1)</f>
        <v/>
      </c>
      <c r="E13813" t="s">
        <v>13</v>
      </c>
      <c r="F13813" s="1">
        <v>1500000</v>
      </c>
      <c r="G13813">
        <v>1</v>
      </c>
      <c r="H13813">
        <v>1</v>
      </c>
    </row>
    <row r="13814" spans="1:8" x14ac:dyDescent="0.2">
      <c r="A13814" t="s">
        <v>15896</v>
      </c>
      <c r="B13814" s="1">
        <v>1300000</v>
      </c>
      <c r="C1381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1300000</v>
      </c>
      <c r="D13814" s="6" t="str">
        <f>LEFT(Table3[[#This Row],[Last Funding Amount - ORIG]],MIN(FIND({0,1,2,3,4,5,6,7,8,9,0},Table3[[#This Row],[Last Funding Amount - ORIG]]&amp;"0123456789"))-1)</f>
        <v/>
      </c>
      <c r="E13814" t="s">
        <v>13</v>
      </c>
      <c r="F13814" s="1">
        <v>2602174</v>
      </c>
      <c r="G13814">
        <v>1</v>
      </c>
      <c r="H13814">
        <v>5</v>
      </c>
    </row>
    <row r="13815" spans="1:8" x14ac:dyDescent="0.2">
      <c r="A13815" t="s">
        <v>15897</v>
      </c>
      <c r="C1381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3815" s="6" t="str">
        <f>LEFT(Table3[[#This Row],[Last Funding Amount - ORIG]],MIN(FIND({0,1,2,3,4,5,6,7,8,9,0},Table3[[#This Row],[Last Funding Amount - ORIG]]&amp;"0123456789"))-1)</f>
        <v/>
      </c>
      <c r="E13815" t="s">
        <v>112</v>
      </c>
    </row>
    <row r="13816" spans="1:8" x14ac:dyDescent="0.2">
      <c r="A13816" t="s">
        <v>15898</v>
      </c>
      <c r="B13816" t="s">
        <v>15899</v>
      </c>
      <c r="C1381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10000000</v>
      </c>
      <c r="D13816" s="5" t="str">
        <f>LEFT(Table3[[#This Row],[Last Funding Amount - ORIG]],MIN(FIND({0,1,2,3,4,5,6,7,8,9,0},Table3[[#This Row],[Last Funding Amount - ORIG]]&amp;"0123456789"))-1)</f>
        <v>CLP</v>
      </c>
      <c r="E13816" t="s">
        <v>101</v>
      </c>
      <c r="F13816" t="s">
        <v>15900</v>
      </c>
      <c r="H13816">
        <v>1</v>
      </c>
    </row>
    <row r="13817" spans="1:8" x14ac:dyDescent="0.2">
      <c r="A13817" t="s">
        <v>15901</v>
      </c>
      <c r="B13817" s="1">
        <v>5500000</v>
      </c>
      <c r="C1381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5500000</v>
      </c>
      <c r="D13817" s="6" t="str">
        <f>LEFT(Table3[[#This Row],[Last Funding Amount - ORIG]],MIN(FIND({0,1,2,3,4,5,6,7,8,9,0},Table3[[#This Row],[Last Funding Amount - ORIG]]&amp;"0123456789"))-1)</f>
        <v/>
      </c>
      <c r="E13817" t="s">
        <v>22</v>
      </c>
      <c r="F13817" s="1">
        <v>7860000</v>
      </c>
      <c r="G13817">
        <v>1</v>
      </c>
      <c r="H13817">
        <v>1</v>
      </c>
    </row>
    <row r="13818" spans="1:8" x14ac:dyDescent="0.2">
      <c r="A13818" t="s">
        <v>15902</v>
      </c>
      <c r="C1381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3818" s="6" t="str">
        <f>LEFT(Table3[[#This Row],[Last Funding Amount - ORIG]],MIN(FIND({0,1,2,3,4,5,6,7,8,9,0},Table3[[#This Row],[Last Funding Amount - ORIG]]&amp;"0123456789"))-1)</f>
        <v/>
      </c>
      <c r="E13818" t="s">
        <v>22</v>
      </c>
      <c r="F13818" s="1">
        <v>5981120</v>
      </c>
      <c r="H13818">
        <v>2</v>
      </c>
    </row>
    <row r="13819" spans="1:8" x14ac:dyDescent="0.2">
      <c r="A13819" t="s">
        <v>15903</v>
      </c>
      <c r="B13819" t="s">
        <v>1526</v>
      </c>
      <c r="C1381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1250000</v>
      </c>
      <c r="D13819" s="5" t="str">
        <f>LEFT(Table3[[#This Row],[Last Funding Amount - ORIG]],MIN(FIND({0,1,2,3,4,5,6,7,8,9,0},Table3[[#This Row],[Last Funding Amount - ORIG]]&amp;"0123456789"))-1)</f>
        <v>‰âÂ</v>
      </c>
      <c r="E13819" t="s">
        <v>13</v>
      </c>
      <c r="F13819" t="s">
        <v>1527</v>
      </c>
      <c r="G13819">
        <v>1</v>
      </c>
      <c r="H13819">
        <v>1</v>
      </c>
    </row>
    <row r="13820" spans="1:8" x14ac:dyDescent="0.2">
      <c r="A13820" t="s">
        <v>15904</v>
      </c>
      <c r="B13820" t="s">
        <v>2264</v>
      </c>
      <c r="C1382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</v>
      </c>
      <c r="D13820" s="5" t="str">
        <f>LEFT(Table3[[#This Row],[Last Funding Amount - ORIG]],MIN(FIND({0,1,2,3,4,5,6,7,8,9,0},Table3[[#This Row],[Last Funding Amount - ORIG]]&amp;"0123456789"))-1)</f>
        <v>å£</v>
      </c>
      <c r="E13820" t="s">
        <v>112</v>
      </c>
      <c r="F13820" t="s">
        <v>5571</v>
      </c>
      <c r="H13820">
        <v>1</v>
      </c>
    </row>
    <row r="13821" spans="1:8" x14ac:dyDescent="0.2">
      <c r="A13821" t="s">
        <v>15905</v>
      </c>
      <c r="B13821" s="1">
        <v>10000000</v>
      </c>
      <c r="C1382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10000000</v>
      </c>
      <c r="D13821" s="6" t="str">
        <f>LEFT(Table3[[#This Row],[Last Funding Amount - ORIG]],MIN(FIND({0,1,2,3,4,5,6,7,8,9,0},Table3[[#This Row],[Last Funding Amount - ORIG]]&amp;"0123456789"))-1)</f>
        <v/>
      </c>
      <c r="E13821" t="s">
        <v>13</v>
      </c>
      <c r="F13821" s="1">
        <v>10000000</v>
      </c>
      <c r="G13821">
        <v>1</v>
      </c>
      <c r="H13821">
        <v>4</v>
      </c>
    </row>
    <row r="13822" spans="1:8" x14ac:dyDescent="0.2">
      <c r="A13822" t="s">
        <v>15906</v>
      </c>
      <c r="B13822" s="1">
        <v>1800000</v>
      </c>
      <c r="C1382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1800000</v>
      </c>
      <c r="D13822" s="6" t="str">
        <f>LEFT(Table3[[#This Row],[Last Funding Amount - ORIG]],MIN(FIND({0,1,2,3,4,5,6,7,8,9,0},Table3[[#This Row],[Last Funding Amount - ORIG]]&amp;"0123456789"))-1)</f>
        <v/>
      </c>
      <c r="E13822" t="s">
        <v>20</v>
      </c>
      <c r="F13822" s="1">
        <v>5000000</v>
      </c>
    </row>
    <row r="13823" spans="1:8" x14ac:dyDescent="0.2">
      <c r="A13823" t="s">
        <v>15907</v>
      </c>
      <c r="B13823" s="1">
        <v>900000</v>
      </c>
      <c r="C1382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900000</v>
      </c>
      <c r="D13823" s="6" t="str">
        <f>LEFT(Table3[[#This Row],[Last Funding Amount - ORIG]],MIN(FIND({0,1,2,3,4,5,6,7,8,9,0},Table3[[#This Row],[Last Funding Amount - ORIG]]&amp;"0123456789"))-1)</f>
        <v/>
      </c>
      <c r="E13823" t="s">
        <v>112</v>
      </c>
      <c r="F13823" s="1">
        <v>1320000</v>
      </c>
      <c r="H13823">
        <v>3</v>
      </c>
    </row>
    <row r="13824" spans="1:8" x14ac:dyDescent="0.2">
      <c r="A13824" t="s">
        <v>15908</v>
      </c>
      <c r="B13824" s="1">
        <v>450000</v>
      </c>
      <c r="C1382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450000</v>
      </c>
      <c r="D13824" s="6" t="str">
        <f>LEFT(Table3[[#This Row],[Last Funding Amount - ORIG]],MIN(FIND({0,1,2,3,4,5,6,7,8,9,0},Table3[[#This Row],[Last Funding Amount - ORIG]]&amp;"0123456789"))-1)</f>
        <v/>
      </c>
      <c r="E13824" t="s">
        <v>112</v>
      </c>
      <c r="F13824" s="1">
        <v>450000</v>
      </c>
      <c r="G13824">
        <v>1</v>
      </c>
      <c r="H13824">
        <v>2</v>
      </c>
    </row>
    <row r="13825" spans="1:8" x14ac:dyDescent="0.2">
      <c r="A13825" t="s">
        <v>15909</v>
      </c>
      <c r="C1382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3825" s="6" t="str">
        <f>LEFT(Table3[[#This Row],[Last Funding Amount - ORIG]],MIN(FIND({0,1,2,3,4,5,6,7,8,9,0},Table3[[#This Row],[Last Funding Amount - ORIG]]&amp;"0123456789"))-1)</f>
        <v/>
      </c>
      <c r="E13825" t="s">
        <v>11</v>
      </c>
      <c r="F13825" s="1">
        <v>23000000</v>
      </c>
      <c r="G13825">
        <v>2</v>
      </c>
      <c r="H13825">
        <v>2</v>
      </c>
    </row>
    <row r="13826" spans="1:8" x14ac:dyDescent="0.2">
      <c r="A13826" t="s">
        <v>15910</v>
      </c>
      <c r="B13826" s="1">
        <v>1585000</v>
      </c>
      <c r="C1382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1585000</v>
      </c>
      <c r="D13826" s="6" t="str">
        <f>LEFT(Table3[[#This Row],[Last Funding Amount - ORIG]],MIN(FIND({0,1,2,3,4,5,6,7,8,9,0},Table3[[#This Row],[Last Funding Amount - ORIG]]&amp;"0123456789"))-1)</f>
        <v/>
      </c>
      <c r="E13826" t="s">
        <v>44</v>
      </c>
      <c r="F13826" s="1">
        <v>3685000</v>
      </c>
    </row>
    <row r="13827" spans="1:8" x14ac:dyDescent="0.2">
      <c r="A13827" t="s">
        <v>15911</v>
      </c>
      <c r="B13827" s="1">
        <v>1500000</v>
      </c>
      <c r="C1382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1500000</v>
      </c>
      <c r="D13827" s="6" t="str">
        <f>LEFT(Table3[[#This Row],[Last Funding Amount - ORIG]],MIN(FIND({0,1,2,3,4,5,6,7,8,9,0},Table3[[#This Row],[Last Funding Amount - ORIG]]&amp;"0123456789"))-1)</f>
        <v/>
      </c>
      <c r="E13827" t="s">
        <v>13</v>
      </c>
      <c r="F13827" s="1">
        <v>27250000</v>
      </c>
      <c r="H13827">
        <v>5</v>
      </c>
    </row>
    <row r="13828" spans="1:8" x14ac:dyDescent="0.2">
      <c r="A13828" t="s">
        <v>15912</v>
      </c>
      <c r="B13828" s="1">
        <v>17063203</v>
      </c>
      <c r="C1382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17063203</v>
      </c>
      <c r="D13828" s="6" t="str">
        <f>LEFT(Table3[[#This Row],[Last Funding Amount - ORIG]],MIN(FIND({0,1,2,3,4,5,6,7,8,9,0},Table3[[#This Row],[Last Funding Amount - ORIG]]&amp;"0123456789"))-1)</f>
        <v/>
      </c>
      <c r="E13828" t="s">
        <v>18</v>
      </c>
      <c r="F13828" s="1">
        <v>17063203</v>
      </c>
    </row>
    <row r="13829" spans="1:8" x14ac:dyDescent="0.2">
      <c r="A13829" t="s">
        <v>15913</v>
      </c>
      <c r="C1382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3829" s="6" t="str">
        <f>LEFT(Table3[[#This Row],[Last Funding Amount - ORIG]],MIN(FIND({0,1,2,3,4,5,6,7,8,9,0},Table3[[#This Row],[Last Funding Amount - ORIG]]&amp;"0123456789"))-1)</f>
        <v/>
      </c>
      <c r="E13829" t="s">
        <v>20</v>
      </c>
      <c r="F13829" s="1">
        <v>400000</v>
      </c>
    </row>
    <row r="13830" spans="1:8" x14ac:dyDescent="0.2">
      <c r="A13830" t="s">
        <v>15914</v>
      </c>
      <c r="B13830" t="s">
        <v>13124</v>
      </c>
      <c r="C1383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60000000</v>
      </c>
      <c r="D13830" s="5" t="str">
        <f>LEFT(Table3[[#This Row],[Last Funding Amount - ORIG]],MIN(FIND({0,1,2,3,4,5,6,7,8,9,0},Table3[[#This Row],[Last Funding Amount - ORIG]]&amp;"0123456789"))-1)</f>
        <v>SEK</v>
      </c>
      <c r="E13830" t="s">
        <v>208</v>
      </c>
      <c r="F13830" t="s">
        <v>13125</v>
      </c>
    </row>
    <row r="13831" spans="1:8" x14ac:dyDescent="0.2">
      <c r="A13831" t="s">
        <v>15915</v>
      </c>
      <c r="B13831" t="s">
        <v>325</v>
      </c>
      <c r="C1383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</v>
      </c>
      <c r="D13831" s="5" t="str">
        <f>LEFT(Table3[[#This Row],[Last Funding Amount - ORIG]],MIN(FIND({0,1,2,3,4,5,6,7,8,9,0},Table3[[#This Row],[Last Funding Amount - ORIG]]&amp;"0123456789"))-1)</f>
        <v>‰âÂ</v>
      </c>
      <c r="E13831" t="s">
        <v>20</v>
      </c>
      <c r="F13831" t="s">
        <v>530</v>
      </c>
      <c r="H13831">
        <v>1</v>
      </c>
    </row>
    <row r="13832" spans="1:8" x14ac:dyDescent="0.2">
      <c r="A13832" t="s">
        <v>15916</v>
      </c>
      <c r="B13832" s="1">
        <v>1100000</v>
      </c>
      <c r="C1383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1100000</v>
      </c>
      <c r="D13832" s="6" t="str">
        <f>LEFT(Table3[[#This Row],[Last Funding Amount - ORIG]],MIN(FIND({0,1,2,3,4,5,6,7,8,9,0},Table3[[#This Row],[Last Funding Amount - ORIG]]&amp;"0123456789"))-1)</f>
        <v/>
      </c>
      <c r="E13832" t="s">
        <v>112</v>
      </c>
      <c r="F13832" s="1">
        <v>1225000</v>
      </c>
      <c r="G13832">
        <v>1</v>
      </c>
      <c r="H13832">
        <v>7</v>
      </c>
    </row>
    <row r="13833" spans="1:8" x14ac:dyDescent="0.2">
      <c r="A13833" t="s">
        <v>15917</v>
      </c>
      <c r="B13833" s="1">
        <v>7500000</v>
      </c>
      <c r="C1383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7500000</v>
      </c>
      <c r="D13833" s="6" t="str">
        <f>LEFT(Table3[[#This Row],[Last Funding Amount - ORIG]],MIN(FIND({0,1,2,3,4,5,6,7,8,9,0},Table3[[#This Row],[Last Funding Amount - ORIG]]&amp;"0123456789"))-1)</f>
        <v/>
      </c>
      <c r="E13833" t="s">
        <v>59</v>
      </c>
      <c r="F13833" s="1">
        <v>7500000</v>
      </c>
    </row>
    <row r="13834" spans="1:8" x14ac:dyDescent="0.2">
      <c r="A13834" t="s">
        <v>15918</v>
      </c>
      <c r="B13834" s="1">
        <v>25700000</v>
      </c>
      <c r="C1383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25700000</v>
      </c>
      <c r="D13834" s="6" t="str">
        <f>LEFT(Table3[[#This Row],[Last Funding Amount - ORIG]],MIN(FIND({0,1,2,3,4,5,6,7,8,9,0},Table3[[#This Row],[Last Funding Amount - ORIG]]&amp;"0123456789"))-1)</f>
        <v/>
      </c>
      <c r="E13834" t="s">
        <v>18</v>
      </c>
      <c r="F13834" s="1">
        <v>26070200</v>
      </c>
      <c r="G13834">
        <v>3</v>
      </c>
      <c r="H13834">
        <v>4</v>
      </c>
    </row>
    <row r="13835" spans="1:8" x14ac:dyDescent="0.2">
      <c r="A13835" t="s">
        <v>15919</v>
      </c>
      <c r="B13835" s="1">
        <v>6000000</v>
      </c>
      <c r="C1383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6000000</v>
      </c>
      <c r="D13835" s="6" t="str">
        <f>LEFT(Table3[[#This Row],[Last Funding Amount - ORIG]],MIN(FIND({0,1,2,3,4,5,6,7,8,9,0},Table3[[#This Row],[Last Funding Amount - ORIG]]&amp;"0123456789"))-1)</f>
        <v/>
      </c>
      <c r="E13835" t="s">
        <v>22</v>
      </c>
      <c r="F13835" s="1">
        <v>6000000</v>
      </c>
      <c r="G13835">
        <v>1</v>
      </c>
      <c r="H13835">
        <v>1</v>
      </c>
    </row>
    <row r="13836" spans="1:8" x14ac:dyDescent="0.2">
      <c r="A13836" t="s">
        <v>15920</v>
      </c>
      <c r="B13836" s="1">
        <v>1207260</v>
      </c>
      <c r="C1383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1207260</v>
      </c>
      <c r="D13836" s="6" t="str">
        <f>LEFT(Table3[[#This Row],[Last Funding Amount - ORIG]],MIN(FIND({0,1,2,3,4,5,6,7,8,9,0},Table3[[#This Row],[Last Funding Amount - ORIG]]&amp;"0123456789"))-1)</f>
        <v/>
      </c>
      <c r="E13836" t="s">
        <v>112</v>
      </c>
      <c r="F13836" s="1">
        <v>1257260</v>
      </c>
      <c r="G13836">
        <v>1</v>
      </c>
      <c r="H13836">
        <v>3</v>
      </c>
    </row>
    <row r="13837" spans="1:8" x14ac:dyDescent="0.2">
      <c r="A13837" t="s">
        <v>15921</v>
      </c>
      <c r="B13837" s="1">
        <v>1100000</v>
      </c>
      <c r="C1383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1100000</v>
      </c>
      <c r="D13837" s="6" t="str">
        <f>LEFT(Table3[[#This Row],[Last Funding Amount - ORIG]],MIN(FIND({0,1,2,3,4,5,6,7,8,9,0},Table3[[#This Row],[Last Funding Amount - ORIG]]&amp;"0123456789"))-1)</f>
        <v/>
      </c>
      <c r="E13837" t="s">
        <v>112</v>
      </c>
      <c r="F13837" s="1">
        <v>1420000</v>
      </c>
      <c r="G13837">
        <v>1</v>
      </c>
      <c r="H13837">
        <v>8</v>
      </c>
    </row>
    <row r="13838" spans="1:8" x14ac:dyDescent="0.2">
      <c r="A13838" t="s">
        <v>15922</v>
      </c>
      <c r="B13838" s="1">
        <v>2000000</v>
      </c>
      <c r="C1383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</v>
      </c>
      <c r="D13838" s="6" t="str">
        <f>LEFT(Table3[[#This Row],[Last Funding Amount - ORIG]],MIN(FIND({0,1,2,3,4,5,6,7,8,9,0},Table3[[#This Row],[Last Funding Amount - ORIG]]&amp;"0123456789"))-1)</f>
        <v/>
      </c>
      <c r="E13838" t="s">
        <v>13</v>
      </c>
      <c r="F13838" s="1">
        <v>2000000</v>
      </c>
      <c r="H13838">
        <v>1</v>
      </c>
    </row>
    <row r="13839" spans="1:8" x14ac:dyDescent="0.2">
      <c r="A13839" t="s">
        <v>15923</v>
      </c>
      <c r="B13839" s="1">
        <v>2943723</v>
      </c>
      <c r="C1383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2943723</v>
      </c>
      <c r="D13839" s="6" t="str">
        <f>LEFT(Table3[[#This Row],[Last Funding Amount - ORIG]],MIN(FIND({0,1,2,3,4,5,6,7,8,9,0},Table3[[#This Row],[Last Funding Amount - ORIG]]&amp;"0123456789"))-1)</f>
        <v/>
      </c>
      <c r="E13839" t="s">
        <v>36</v>
      </c>
      <c r="F13839" s="1">
        <v>6243723</v>
      </c>
      <c r="G13839">
        <v>1</v>
      </c>
      <c r="H13839">
        <v>2</v>
      </c>
    </row>
    <row r="13840" spans="1:8" x14ac:dyDescent="0.2">
      <c r="A13840" t="s">
        <v>15924</v>
      </c>
      <c r="B13840" t="s">
        <v>258</v>
      </c>
      <c r="C1384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13840" s="5" t="str">
        <f>LEFT(Table3[[#This Row],[Last Funding Amount - ORIG]],MIN(FIND({0,1,2,3,4,5,6,7,8,9,0},Table3[[#This Row],[Last Funding Amount - ORIG]]&amp;"0123456789"))-1)</f>
        <v>‰âÂ</v>
      </c>
      <c r="E13840" t="s">
        <v>16</v>
      </c>
      <c r="F13840" t="s">
        <v>15925</v>
      </c>
      <c r="H13840">
        <v>2</v>
      </c>
    </row>
    <row r="13841" spans="1:8" x14ac:dyDescent="0.2">
      <c r="A13841" t="s">
        <v>15926</v>
      </c>
      <c r="C1384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3841" s="6" t="str">
        <f>LEFT(Table3[[#This Row],[Last Funding Amount - ORIG]],MIN(FIND({0,1,2,3,4,5,6,7,8,9,0},Table3[[#This Row],[Last Funding Amount - ORIG]]&amp;"0123456789"))-1)</f>
        <v/>
      </c>
      <c r="E13841" t="s">
        <v>112</v>
      </c>
      <c r="H13841">
        <v>1</v>
      </c>
    </row>
    <row r="13842" spans="1:8" x14ac:dyDescent="0.2">
      <c r="A13842" t="s">
        <v>15927</v>
      </c>
      <c r="B13842" s="1">
        <v>2000000</v>
      </c>
      <c r="C1384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</v>
      </c>
      <c r="D13842" s="6" t="str">
        <f>LEFT(Table3[[#This Row],[Last Funding Amount - ORIG]],MIN(FIND({0,1,2,3,4,5,6,7,8,9,0},Table3[[#This Row],[Last Funding Amount - ORIG]]&amp;"0123456789"))-1)</f>
        <v/>
      </c>
      <c r="E13842" t="s">
        <v>22</v>
      </c>
      <c r="F13842" s="1">
        <v>2000000</v>
      </c>
      <c r="G13842">
        <v>1</v>
      </c>
      <c r="H13842">
        <v>7</v>
      </c>
    </row>
    <row r="13843" spans="1:8" x14ac:dyDescent="0.2">
      <c r="A13843" t="s">
        <v>15928</v>
      </c>
      <c r="B13843" s="1">
        <v>1125000</v>
      </c>
      <c r="C1384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1125000</v>
      </c>
      <c r="D13843" s="6" t="str">
        <f>LEFT(Table3[[#This Row],[Last Funding Amount - ORIG]],MIN(FIND({0,1,2,3,4,5,6,7,8,9,0},Table3[[#This Row],[Last Funding Amount - ORIG]]&amp;"0123456789"))-1)</f>
        <v/>
      </c>
      <c r="E13843" t="s">
        <v>112</v>
      </c>
      <c r="F13843" s="1">
        <v>1125000</v>
      </c>
      <c r="H13843">
        <v>1</v>
      </c>
    </row>
    <row r="13844" spans="1:8" x14ac:dyDescent="0.2">
      <c r="A13844" t="s">
        <v>15929</v>
      </c>
      <c r="B13844" s="1">
        <v>750000</v>
      </c>
      <c r="C1384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750000</v>
      </c>
      <c r="D13844" s="6" t="str">
        <f>LEFT(Table3[[#This Row],[Last Funding Amount - ORIG]],MIN(FIND({0,1,2,3,4,5,6,7,8,9,0},Table3[[#This Row],[Last Funding Amount - ORIG]]&amp;"0123456789"))-1)</f>
        <v/>
      </c>
      <c r="E13844" t="s">
        <v>112</v>
      </c>
      <c r="F13844" s="1">
        <v>750000</v>
      </c>
      <c r="H13844">
        <v>2</v>
      </c>
    </row>
    <row r="13845" spans="1:8" x14ac:dyDescent="0.2">
      <c r="A13845" t="s">
        <v>15930</v>
      </c>
      <c r="B13845" s="1">
        <v>1250000</v>
      </c>
      <c r="C1384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1250000</v>
      </c>
      <c r="D13845" s="6" t="str">
        <f>LEFT(Table3[[#This Row],[Last Funding Amount - ORIG]],MIN(FIND({0,1,2,3,4,5,6,7,8,9,0},Table3[[#This Row],[Last Funding Amount - ORIG]]&amp;"0123456789"))-1)</f>
        <v/>
      </c>
      <c r="E13845" t="s">
        <v>44</v>
      </c>
      <c r="F13845" s="1">
        <v>12050000</v>
      </c>
      <c r="G13845">
        <v>1</v>
      </c>
      <c r="H13845">
        <v>1</v>
      </c>
    </row>
    <row r="13846" spans="1:8" x14ac:dyDescent="0.2">
      <c r="A13846" t="s">
        <v>15931</v>
      </c>
      <c r="B13846" s="1">
        <v>700000</v>
      </c>
      <c r="C1384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700000</v>
      </c>
      <c r="D13846" s="6" t="str">
        <f>LEFT(Table3[[#This Row],[Last Funding Amount - ORIG]],MIN(FIND({0,1,2,3,4,5,6,7,8,9,0},Table3[[#This Row],[Last Funding Amount - ORIG]]&amp;"0123456789"))-1)</f>
        <v/>
      </c>
      <c r="E13846" t="s">
        <v>56</v>
      </c>
      <c r="F13846" s="1">
        <v>1100000</v>
      </c>
      <c r="H13846">
        <v>3</v>
      </c>
    </row>
    <row r="13847" spans="1:8" x14ac:dyDescent="0.2">
      <c r="A13847" t="s">
        <v>15932</v>
      </c>
      <c r="B13847" s="1">
        <v>1200000</v>
      </c>
      <c r="C1384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1200000</v>
      </c>
      <c r="D13847" s="6" t="str">
        <f>LEFT(Table3[[#This Row],[Last Funding Amount - ORIG]],MIN(FIND({0,1,2,3,4,5,6,7,8,9,0},Table3[[#This Row],[Last Funding Amount - ORIG]]&amp;"0123456789"))-1)</f>
        <v/>
      </c>
      <c r="E13847" t="s">
        <v>13</v>
      </c>
      <c r="F13847" s="1">
        <v>4200000</v>
      </c>
      <c r="G13847">
        <v>2</v>
      </c>
      <c r="H13847">
        <v>4</v>
      </c>
    </row>
    <row r="13848" spans="1:8" x14ac:dyDescent="0.2">
      <c r="A13848" t="s">
        <v>15933</v>
      </c>
      <c r="B13848" t="s">
        <v>13233</v>
      </c>
      <c r="C1384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5000000</v>
      </c>
      <c r="D13848" s="5" t="str">
        <f>LEFT(Table3[[#This Row],[Last Funding Amount - ORIG]],MIN(FIND({0,1,2,3,4,5,6,7,8,9,0},Table3[[#This Row],[Last Funding Amount - ORIG]]&amp;"0123456789"))-1)</f>
        <v>SEK</v>
      </c>
      <c r="E13848" t="s">
        <v>208</v>
      </c>
      <c r="F13848" t="s">
        <v>15235</v>
      </c>
      <c r="H13848">
        <v>2</v>
      </c>
    </row>
    <row r="13849" spans="1:8" x14ac:dyDescent="0.2">
      <c r="A13849" t="s">
        <v>15934</v>
      </c>
      <c r="B13849" t="s">
        <v>13853</v>
      </c>
      <c r="C1384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30000000</v>
      </c>
      <c r="D13849" s="5" t="str">
        <f>LEFT(Table3[[#This Row],[Last Funding Amount - ORIG]],MIN(FIND({0,1,2,3,4,5,6,7,8,9,0},Table3[[#This Row],[Last Funding Amount - ORIG]]&amp;"0123456789"))-1)</f>
        <v>‰â_</v>
      </c>
      <c r="E13849" t="s">
        <v>20</v>
      </c>
      <c r="F13849" t="s">
        <v>13854</v>
      </c>
      <c r="G13849">
        <v>1</v>
      </c>
      <c r="H13849">
        <v>1</v>
      </c>
    </row>
    <row r="13850" spans="1:8" x14ac:dyDescent="0.2">
      <c r="A13850" t="s">
        <v>15935</v>
      </c>
      <c r="B13850" t="s">
        <v>13241</v>
      </c>
      <c r="C1385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10000000</v>
      </c>
      <c r="D13850" s="5" t="str">
        <f>LEFT(Table3[[#This Row],[Last Funding Amount - ORIG]],MIN(FIND({0,1,2,3,4,5,6,7,8,9,0},Table3[[#This Row],[Last Funding Amount - ORIG]]&amp;"0123456789"))-1)</f>
        <v>‰â_</v>
      </c>
      <c r="E13850" t="s">
        <v>112</v>
      </c>
      <c r="F13850" t="s">
        <v>13242</v>
      </c>
      <c r="H13850">
        <v>5</v>
      </c>
    </row>
    <row r="13851" spans="1:8" x14ac:dyDescent="0.2">
      <c r="A13851" t="s">
        <v>15936</v>
      </c>
      <c r="B13851" s="1">
        <v>200000</v>
      </c>
      <c r="C1385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</v>
      </c>
      <c r="D13851" s="6" t="str">
        <f>LEFT(Table3[[#This Row],[Last Funding Amount - ORIG]],MIN(FIND({0,1,2,3,4,5,6,7,8,9,0},Table3[[#This Row],[Last Funding Amount - ORIG]]&amp;"0123456789"))-1)</f>
        <v/>
      </c>
      <c r="E13851" t="s">
        <v>112</v>
      </c>
      <c r="F13851" s="1">
        <v>200000</v>
      </c>
    </row>
    <row r="13852" spans="1:8" x14ac:dyDescent="0.2">
      <c r="A13852" t="s">
        <v>15937</v>
      </c>
      <c r="B13852" s="1">
        <v>1000000</v>
      </c>
      <c r="C1385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13852" s="6" t="str">
        <f>LEFT(Table3[[#This Row],[Last Funding Amount - ORIG]],MIN(FIND({0,1,2,3,4,5,6,7,8,9,0},Table3[[#This Row],[Last Funding Amount - ORIG]]&amp;"0123456789"))-1)</f>
        <v/>
      </c>
      <c r="E13852" t="s">
        <v>13</v>
      </c>
      <c r="F13852" s="1">
        <v>1000000</v>
      </c>
      <c r="G13852">
        <v>2</v>
      </c>
      <c r="H13852">
        <v>2</v>
      </c>
    </row>
    <row r="13853" spans="1:8" x14ac:dyDescent="0.2">
      <c r="A13853" t="s">
        <v>15938</v>
      </c>
      <c r="B13853" t="s">
        <v>325</v>
      </c>
      <c r="C1385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</v>
      </c>
      <c r="D13853" s="5" t="str">
        <f>LEFT(Table3[[#This Row],[Last Funding Amount - ORIG]],MIN(FIND({0,1,2,3,4,5,6,7,8,9,0},Table3[[#This Row],[Last Funding Amount - ORIG]]&amp;"0123456789"))-1)</f>
        <v>‰âÂ</v>
      </c>
      <c r="E13853" t="s">
        <v>22</v>
      </c>
      <c r="F13853" t="s">
        <v>326</v>
      </c>
      <c r="H13853">
        <v>2</v>
      </c>
    </row>
    <row r="13854" spans="1:8" x14ac:dyDescent="0.2">
      <c r="A13854" t="s">
        <v>15939</v>
      </c>
      <c r="B13854" t="s">
        <v>533</v>
      </c>
      <c r="C1385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</v>
      </c>
      <c r="D13854" s="5" t="str">
        <f>LEFT(Table3[[#This Row],[Last Funding Amount - ORIG]],MIN(FIND({0,1,2,3,4,5,6,7,8,9,0},Table3[[#This Row],[Last Funding Amount - ORIG]]&amp;"0123456789"))-1)</f>
        <v>‰âÂ</v>
      </c>
      <c r="E13854" t="s">
        <v>112</v>
      </c>
      <c r="F13854" t="s">
        <v>654</v>
      </c>
      <c r="H13854">
        <v>1</v>
      </c>
    </row>
    <row r="13855" spans="1:8" x14ac:dyDescent="0.2">
      <c r="A13855" t="s">
        <v>15940</v>
      </c>
      <c r="B13855" t="s">
        <v>15941</v>
      </c>
      <c r="C1385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917444</v>
      </c>
      <c r="D13855" s="5" t="str">
        <f>LEFT(Table3[[#This Row],[Last Funding Amount - ORIG]],MIN(FIND({0,1,2,3,4,5,6,7,8,9,0},Table3[[#This Row],[Last Funding Amount - ORIG]]&amp;"0123456789"))-1)</f>
        <v>å£</v>
      </c>
      <c r="E13855" t="s">
        <v>59</v>
      </c>
      <c r="F13855" t="s">
        <v>15942</v>
      </c>
    </row>
    <row r="13856" spans="1:8" x14ac:dyDescent="0.2">
      <c r="A13856" t="s">
        <v>15943</v>
      </c>
      <c r="B13856" t="s">
        <v>15944</v>
      </c>
      <c r="C1385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15000000</v>
      </c>
      <c r="D13856" s="5" t="str">
        <f>LEFT(Table3[[#This Row],[Last Funding Amount - ORIG]],MIN(FIND({0,1,2,3,4,5,6,7,8,9,0},Table3[[#This Row],[Last Funding Amount - ORIG]]&amp;"0123456789"))-1)</f>
        <v>NOK</v>
      </c>
      <c r="E13856" t="s">
        <v>112</v>
      </c>
      <c r="F13856" t="s">
        <v>15945</v>
      </c>
    </row>
    <row r="13857" spans="1:8" x14ac:dyDescent="0.2">
      <c r="A13857" t="s">
        <v>15946</v>
      </c>
      <c r="B13857" s="1">
        <v>53000</v>
      </c>
      <c r="C1385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53000</v>
      </c>
      <c r="D13857" s="6" t="str">
        <f>LEFT(Table3[[#This Row],[Last Funding Amount - ORIG]],MIN(FIND({0,1,2,3,4,5,6,7,8,9,0},Table3[[#This Row],[Last Funding Amount - ORIG]]&amp;"0123456789"))-1)</f>
        <v/>
      </c>
      <c r="E13857" t="s">
        <v>112</v>
      </c>
      <c r="F13857" s="1">
        <v>98300</v>
      </c>
      <c r="H13857">
        <v>1</v>
      </c>
    </row>
    <row r="13858" spans="1:8" x14ac:dyDescent="0.2">
      <c r="A13858" t="s">
        <v>15947</v>
      </c>
      <c r="B13858" s="1">
        <v>2600000</v>
      </c>
      <c r="C1385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2600000</v>
      </c>
      <c r="D13858" s="6" t="str">
        <f>LEFT(Table3[[#This Row],[Last Funding Amount - ORIG]],MIN(FIND({0,1,2,3,4,5,6,7,8,9,0},Table3[[#This Row],[Last Funding Amount - ORIG]]&amp;"0123456789"))-1)</f>
        <v/>
      </c>
      <c r="E13858" t="s">
        <v>22</v>
      </c>
      <c r="F13858" s="1">
        <v>4700000</v>
      </c>
      <c r="G13858">
        <v>2</v>
      </c>
      <c r="H13858">
        <v>4</v>
      </c>
    </row>
    <row r="13859" spans="1:8" x14ac:dyDescent="0.2">
      <c r="A13859" t="s">
        <v>15948</v>
      </c>
      <c r="B13859" s="1">
        <v>2200000</v>
      </c>
      <c r="C1385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2200000</v>
      </c>
      <c r="D13859" s="6" t="str">
        <f>LEFT(Table3[[#This Row],[Last Funding Amount - ORIG]],MIN(FIND({0,1,2,3,4,5,6,7,8,9,0},Table3[[#This Row],[Last Funding Amount - ORIG]]&amp;"0123456789"))-1)</f>
        <v/>
      </c>
      <c r="E13859" t="s">
        <v>13</v>
      </c>
      <c r="F13859" s="1">
        <v>4200000</v>
      </c>
      <c r="G13859">
        <v>1</v>
      </c>
      <c r="H13859">
        <v>7</v>
      </c>
    </row>
    <row r="13860" spans="1:8" x14ac:dyDescent="0.2">
      <c r="A13860" t="s">
        <v>15949</v>
      </c>
      <c r="B13860" s="1">
        <v>5000000</v>
      </c>
      <c r="C1386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5000000</v>
      </c>
      <c r="D13860" s="6" t="str">
        <f>LEFT(Table3[[#This Row],[Last Funding Amount - ORIG]],MIN(FIND({0,1,2,3,4,5,6,7,8,9,0},Table3[[#This Row],[Last Funding Amount - ORIG]]&amp;"0123456789"))-1)</f>
        <v/>
      </c>
      <c r="E13860" t="s">
        <v>22</v>
      </c>
      <c r="F13860" s="1">
        <v>5000000</v>
      </c>
      <c r="G13860">
        <v>1</v>
      </c>
      <c r="H13860">
        <v>2</v>
      </c>
    </row>
    <row r="13861" spans="1:8" x14ac:dyDescent="0.2">
      <c r="A13861" t="s">
        <v>15950</v>
      </c>
      <c r="B13861" s="1">
        <v>3500000</v>
      </c>
      <c r="C1386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3500000</v>
      </c>
      <c r="D13861" s="6" t="str">
        <f>LEFT(Table3[[#This Row],[Last Funding Amount - ORIG]],MIN(FIND({0,1,2,3,4,5,6,7,8,9,0},Table3[[#This Row],[Last Funding Amount - ORIG]]&amp;"0123456789"))-1)</f>
        <v/>
      </c>
      <c r="E13861" t="s">
        <v>13</v>
      </c>
      <c r="F13861" s="1">
        <v>3500000</v>
      </c>
      <c r="G13861">
        <v>2</v>
      </c>
      <c r="H13861">
        <v>5</v>
      </c>
    </row>
    <row r="13862" spans="1:8" x14ac:dyDescent="0.2">
      <c r="A13862" t="s">
        <v>15951</v>
      </c>
      <c r="B13862" s="1">
        <v>554000</v>
      </c>
      <c r="C1386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554000</v>
      </c>
      <c r="D13862" s="6" t="str">
        <f>LEFT(Table3[[#This Row],[Last Funding Amount - ORIG]],MIN(FIND({0,1,2,3,4,5,6,7,8,9,0},Table3[[#This Row],[Last Funding Amount - ORIG]]&amp;"0123456789"))-1)</f>
        <v/>
      </c>
      <c r="E13862" t="s">
        <v>112</v>
      </c>
      <c r="F13862" s="1">
        <v>6356000</v>
      </c>
    </row>
    <row r="13863" spans="1:8" x14ac:dyDescent="0.2">
      <c r="A13863" t="s">
        <v>15952</v>
      </c>
      <c r="B13863" s="1">
        <v>1000000</v>
      </c>
      <c r="C1386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13863" s="6" t="str">
        <f>LEFT(Table3[[#This Row],[Last Funding Amount - ORIG]],MIN(FIND({0,1,2,3,4,5,6,7,8,9,0},Table3[[#This Row],[Last Funding Amount - ORIG]]&amp;"0123456789"))-1)</f>
        <v/>
      </c>
      <c r="E13863" t="s">
        <v>13</v>
      </c>
      <c r="F13863" s="1">
        <v>4700000</v>
      </c>
      <c r="G13863">
        <v>1</v>
      </c>
      <c r="H13863">
        <v>2</v>
      </c>
    </row>
    <row r="13864" spans="1:8" x14ac:dyDescent="0.2">
      <c r="A13864" t="s">
        <v>15953</v>
      </c>
      <c r="B13864" s="1">
        <v>150000</v>
      </c>
      <c r="C1386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</v>
      </c>
      <c r="D13864" s="6" t="str">
        <f>LEFT(Table3[[#This Row],[Last Funding Amount - ORIG]],MIN(FIND({0,1,2,3,4,5,6,7,8,9,0},Table3[[#This Row],[Last Funding Amount - ORIG]]&amp;"0123456789"))-1)</f>
        <v/>
      </c>
      <c r="E13864" t="s">
        <v>112</v>
      </c>
      <c r="F13864" s="1">
        <v>166000</v>
      </c>
      <c r="H13864">
        <v>3</v>
      </c>
    </row>
    <row r="13865" spans="1:8" x14ac:dyDescent="0.2">
      <c r="A13865" t="s">
        <v>15954</v>
      </c>
      <c r="B13865" t="s">
        <v>5429</v>
      </c>
      <c r="C1386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10000000</v>
      </c>
      <c r="D13865" s="5" t="str">
        <f>LEFT(Table3[[#This Row],[Last Funding Amount - ORIG]],MIN(FIND({0,1,2,3,4,5,6,7,8,9,0},Table3[[#This Row],[Last Funding Amount - ORIG]]&amp;"0123456789"))-1)</f>
        <v>SEK</v>
      </c>
      <c r="E13865" t="s">
        <v>208</v>
      </c>
      <c r="F13865" t="s">
        <v>5430</v>
      </c>
      <c r="H13865">
        <v>2</v>
      </c>
    </row>
    <row r="13866" spans="1:8" x14ac:dyDescent="0.2">
      <c r="A13866" t="s">
        <v>15955</v>
      </c>
      <c r="B13866" t="s">
        <v>2352</v>
      </c>
      <c r="C1386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800000</v>
      </c>
      <c r="D13866" s="5" t="str">
        <f>LEFT(Table3[[#This Row],[Last Funding Amount - ORIG]],MIN(FIND({0,1,2,3,4,5,6,7,8,9,0},Table3[[#This Row],[Last Funding Amount - ORIG]]&amp;"0123456789"))-1)</f>
        <v>‰âÂ</v>
      </c>
      <c r="E13866" t="s">
        <v>13</v>
      </c>
      <c r="F13866" t="s">
        <v>2353</v>
      </c>
      <c r="H13866">
        <v>3</v>
      </c>
    </row>
    <row r="13867" spans="1:8" x14ac:dyDescent="0.2">
      <c r="A13867" t="s">
        <v>15956</v>
      </c>
      <c r="B13867" s="1">
        <v>1780007</v>
      </c>
      <c r="C1386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1780007</v>
      </c>
      <c r="D13867" s="6" t="str">
        <f>LEFT(Table3[[#This Row],[Last Funding Amount - ORIG]],MIN(FIND({0,1,2,3,4,5,6,7,8,9,0},Table3[[#This Row],[Last Funding Amount - ORIG]]&amp;"0123456789"))-1)</f>
        <v/>
      </c>
      <c r="E13867" t="s">
        <v>13</v>
      </c>
      <c r="F13867" s="1">
        <v>2395007</v>
      </c>
      <c r="H13867">
        <v>1</v>
      </c>
    </row>
    <row r="13868" spans="1:8" x14ac:dyDescent="0.2">
      <c r="A13868" t="s">
        <v>15957</v>
      </c>
      <c r="B13868" s="1">
        <v>20000000</v>
      </c>
      <c r="C1386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20000000</v>
      </c>
      <c r="D13868" s="6" t="str">
        <f>LEFT(Table3[[#This Row],[Last Funding Amount - ORIG]],MIN(FIND({0,1,2,3,4,5,6,7,8,9,0},Table3[[#This Row],[Last Funding Amount - ORIG]]&amp;"0123456789"))-1)</f>
        <v/>
      </c>
      <c r="E13868" t="s">
        <v>16</v>
      </c>
      <c r="F13868" s="1">
        <v>20000000</v>
      </c>
      <c r="G13868">
        <v>1</v>
      </c>
      <c r="H13868">
        <v>1</v>
      </c>
    </row>
    <row r="13869" spans="1:8" x14ac:dyDescent="0.2">
      <c r="A13869" t="s">
        <v>15958</v>
      </c>
      <c r="C1386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3869" s="6" t="str">
        <f>LEFT(Table3[[#This Row],[Last Funding Amount - ORIG]],MIN(FIND({0,1,2,3,4,5,6,7,8,9,0},Table3[[#This Row],[Last Funding Amount - ORIG]]&amp;"0123456789"))-1)</f>
        <v/>
      </c>
      <c r="E13869" t="s">
        <v>13</v>
      </c>
      <c r="F13869" s="1">
        <v>650000</v>
      </c>
      <c r="H13869">
        <v>5</v>
      </c>
    </row>
    <row r="13870" spans="1:8" x14ac:dyDescent="0.2">
      <c r="A13870" t="s">
        <v>15959</v>
      </c>
      <c r="C1387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3870" s="6" t="str">
        <f>LEFT(Table3[[#This Row],[Last Funding Amount - ORIG]],MIN(FIND({0,1,2,3,4,5,6,7,8,9,0},Table3[[#This Row],[Last Funding Amount - ORIG]]&amp;"0123456789"))-1)</f>
        <v/>
      </c>
      <c r="E13870" t="s">
        <v>44</v>
      </c>
      <c r="F13870" s="1">
        <v>27800000</v>
      </c>
      <c r="G13870">
        <v>1</v>
      </c>
      <c r="H13870">
        <v>6</v>
      </c>
    </row>
    <row r="13871" spans="1:8" x14ac:dyDescent="0.2">
      <c r="A13871" t="s">
        <v>15960</v>
      </c>
      <c r="B13871" s="1">
        <v>7500000</v>
      </c>
      <c r="C1387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7500000</v>
      </c>
      <c r="D13871" s="6" t="str">
        <f>LEFT(Table3[[#This Row],[Last Funding Amount - ORIG]],MIN(FIND({0,1,2,3,4,5,6,7,8,9,0},Table3[[#This Row],[Last Funding Amount - ORIG]]&amp;"0123456789"))-1)</f>
        <v/>
      </c>
      <c r="E13871" t="s">
        <v>22</v>
      </c>
      <c r="F13871" s="1">
        <v>7500000</v>
      </c>
      <c r="G13871">
        <v>1</v>
      </c>
      <c r="H13871">
        <v>1</v>
      </c>
    </row>
    <row r="13872" spans="1:8" x14ac:dyDescent="0.2">
      <c r="A13872" t="s">
        <v>15961</v>
      </c>
      <c r="B13872" s="1">
        <v>250000</v>
      </c>
      <c r="C1387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</v>
      </c>
      <c r="D13872" s="6" t="str">
        <f>LEFT(Table3[[#This Row],[Last Funding Amount - ORIG]],MIN(FIND({0,1,2,3,4,5,6,7,8,9,0},Table3[[#This Row],[Last Funding Amount - ORIG]]&amp;"0123456789"))-1)</f>
        <v/>
      </c>
      <c r="E13872" t="s">
        <v>112</v>
      </c>
      <c r="F13872" s="1">
        <v>1433000</v>
      </c>
      <c r="G13872">
        <v>1</v>
      </c>
      <c r="H13872">
        <v>14</v>
      </c>
    </row>
    <row r="13873" spans="1:8" x14ac:dyDescent="0.2">
      <c r="A13873" t="s">
        <v>15962</v>
      </c>
      <c r="B13873" s="1">
        <v>400000</v>
      </c>
      <c r="C1387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400000</v>
      </c>
      <c r="D13873" s="6" t="str">
        <f>LEFT(Table3[[#This Row],[Last Funding Amount - ORIG]],MIN(FIND({0,1,2,3,4,5,6,7,8,9,0},Table3[[#This Row],[Last Funding Amount - ORIG]]&amp;"0123456789"))-1)</f>
        <v/>
      </c>
      <c r="E13873" t="s">
        <v>56</v>
      </c>
      <c r="F13873" s="1">
        <v>500000</v>
      </c>
      <c r="H13873">
        <v>3</v>
      </c>
    </row>
    <row r="13874" spans="1:8" x14ac:dyDescent="0.2">
      <c r="A13874" t="s">
        <v>15963</v>
      </c>
      <c r="B13874" s="1">
        <v>560000</v>
      </c>
      <c r="C1387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560000</v>
      </c>
      <c r="D13874" s="6" t="str">
        <f>LEFT(Table3[[#This Row],[Last Funding Amount - ORIG]],MIN(FIND({0,1,2,3,4,5,6,7,8,9,0},Table3[[#This Row],[Last Funding Amount - ORIG]]&amp;"0123456789"))-1)</f>
        <v/>
      </c>
      <c r="E13874" t="s">
        <v>56</v>
      </c>
      <c r="F13874" s="1">
        <v>560000</v>
      </c>
      <c r="H13874">
        <v>3</v>
      </c>
    </row>
    <row r="13875" spans="1:8" x14ac:dyDescent="0.2">
      <c r="A13875" t="s">
        <v>15964</v>
      </c>
      <c r="B13875" s="1">
        <v>1100000</v>
      </c>
      <c r="C1387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1100000</v>
      </c>
      <c r="D13875" s="6" t="str">
        <f>LEFT(Table3[[#This Row],[Last Funding Amount - ORIG]],MIN(FIND({0,1,2,3,4,5,6,7,8,9,0},Table3[[#This Row],[Last Funding Amount - ORIG]]&amp;"0123456789"))-1)</f>
        <v/>
      </c>
      <c r="E13875" t="s">
        <v>112</v>
      </c>
      <c r="F13875" s="1">
        <v>2406000</v>
      </c>
      <c r="H13875">
        <v>1</v>
      </c>
    </row>
    <row r="13876" spans="1:8" x14ac:dyDescent="0.2">
      <c r="A13876" t="s">
        <v>15965</v>
      </c>
      <c r="B13876" t="s">
        <v>14405</v>
      </c>
      <c r="C1387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3800000</v>
      </c>
      <c r="D13876" s="5" t="str">
        <f>LEFT(Table3[[#This Row],[Last Funding Amount - ORIG]],MIN(FIND({0,1,2,3,4,5,6,7,8,9,0},Table3[[#This Row],[Last Funding Amount - ORIG]]&amp;"0123456789"))-1)</f>
        <v>‰âÂ</v>
      </c>
      <c r="E13876" t="s">
        <v>22</v>
      </c>
      <c r="F13876" t="s">
        <v>15966</v>
      </c>
      <c r="G13876">
        <v>1</v>
      </c>
      <c r="H13876">
        <v>4</v>
      </c>
    </row>
    <row r="13877" spans="1:8" x14ac:dyDescent="0.2">
      <c r="A13877" t="s">
        <v>15967</v>
      </c>
      <c r="B13877" s="1">
        <v>3000000</v>
      </c>
      <c r="C1387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3000000</v>
      </c>
      <c r="D13877" s="6" t="str">
        <f>LEFT(Table3[[#This Row],[Last Funding Amount - ORIG]],MIN(FIND({0,1,2,3,4,5,6,7,8,9,0},Table3[[#This Row],[Last Funding Amount - ORIG]]&amp;"0123456789"))-1)</f>
        <v/>
      </c>
      <c r="E13877" t="s">
        <v>13</v>
      </c>
      <c r="F13877" s="1">
        <v>3000000</v>
      </c>
      <c r="G13877">
        <v>1</v>
      </c>
      <c r="H13877">
        <v>2</v>
      </c>
    </row>
    <row r="13878" spans="1:8" x14ac:dyDescent="0.2">
      <c r="A13878" t="s">
        <v>15968</v>
      </c>
      <c r="B13878" s="1">
        <v>2000000</v>
      </c>
      <c r="C1387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</v>
      </c>
      <c r="D13878" s="6" t="str">
        <f>LEFT(Table3[[#This Row],[Last Funding Amount - ORIG]],MIN(FIND({0,1,2,3,4,5,6,7,8,9,0},Table3[[#This Row],[Last Funding Amount - ORIG]]&amp;"0123456789"))-1)</f>
        <v/>
      </c>
      <c r="E13878" t="s">
        <v>22</v>
      </c>
      <c r="F13878" s="1">
        <v>2025000</v>
      </c>
      <c r="H13878">
        <v>2</v>
      </c>
    </row>
    <row r="13879" spans="1:8" x14ac:dyDescent="0.2">
      <c r="A13879" t="s">
        <v>15969</v>
      </c>
      <c r="B13879" t="s">
        <v>15970</v>
      </c>
      <c r="C1387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600000000</v>
      </c>
      <c r="D13879" s="5" t="str">
        <f>LEFT(Table3[[#This Row],[Last Funding Amount - ORIG]],MIN(FIND({0,1,2,3,4,5,6,7,8,9,0},Table3[[#This Row],[Last Funding Amount - ORIG]]&amp;"0123456789"))-1)</f>
        <v>å£</v>
      </c>
      <c r="E13879" t="s">
        <v>44</v>
      </c>
      <c r="F13879" t="s">
        <v>15971</v>
      </c>
      <c r="G13879">
        <v>1</v>
      </c>
      <c r="H13879">
        <v>1</v>
      </c>
    </row>
    <row r="13880" spans="1:8" x14ac:dyDescent="0.2">
      <c r="A13880" t="s">
        <v>15972</v>
      </c>
      <c r="C1388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3880" s="6" t="str">
        <f>LEFT(Table3[[#This Row],[Last Funding Amount - ORIG]],MIN(FIND({0,1,2,3,4,5,6,7,8,9,0},Table3[[#This Row],[Last Funding Amount - ORIG]]&amp;"0123456789"))-1)</f>
        <v/>
      </c>
      <c r="E13880" t="s">
        <v>56</v>
      </c>
      <c r="F13880" s="1">
        <v>3000000</v>
      </c>
      <c r="G13880">
        <v>1</v>
      </c>
      <c r="H13880">
        <v>4</v>
      </c>
    </row>
    <row r="13881" spans="1:8" x14ac:dyDescent="0.2">
      <c r="A13881" t="s">
        <v>15973</v>
      </c>
      <c r="B13881" s="1">
        <v>720118</v>
      </c>
      <c r="C1388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720118</v>
      </c>
      <c r="D13881" s="6" t="str">
        <f>LEFT(Table3[[#This Row],[Last Funding Amount - ORIG]],MIN(FIND({0,1,2,3,4,5,6,7,8,9,0},Table3[[#This Row],[Last Funding Amount - ORIG]]&amp;"0123456789"))-1)</f>
        <v/>
      </c>
      <c r="E13881" t="s">
        <v>13</v>
      </c>
      <c r="F13881" s="1">
        <v>16746555</v>
      </c>
    </row>
    <row r="13882" spans="1:8" x14ac:dyDescent="0.2">
      <c r="A13882" t="s">
        <v>15974</v>
      </c>
      <c r="B13882" s="1">
        <v>402500</v>
      </c>
      <c r="C1388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402500</v>
      </c>
      <c r="D13882" s="6" t="str">
        <f>LEFT(Table3[[#This Row],[Last Funding Amount - ORIG]],MIN(FIND({0,1,2,3,4,5,6,7,8,9,0},Table3[[#This Row],[Last Funding Amount - ORIG]]&amp;"0123456789"))-1)</f>
        <v/>
      </c>
      <c r="E13882" t="s">
        <v>13</v>
      </c>
      <c r="F13882" s="1">
        <v>1452500</v>
      </c>
      <c r="G13882">
        <v>1</v>
      </c>
      <c r="H13882">
        <v>9</v>
      </c>
    </row>
    <row r="13883" spans="1:8" x14ac:dyDescent="0.2">
      <c r="A13883" t="s">
        <v>15975</v>
      </c>
      <c r="B13883" s="1">
        <v>9500000</v>
      </c>
      <c r="C1388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9500000</v>
      </c>
      <c r="D13883" s="6" t="str">
        <f>LEFT(Table3[[#This Row],[Last Funding Amount - ORIG]],MIN(FIND({0,1,2,3,4,5,6,7,8,9,0},Table3[[#This Row],[Last Funding Amount - ORIG]]&amp;"0123456789"))-1)</f>
        <v/>
      </c>
      <c r="E13883" t="s">
        <v>314</v>
      </c>
      <c r="F13883" s="1">
        <v>9500000</v>
      </c>
      <c r="G13883">
        <v>1</v>
      </c>
      <c r="H13883">
        <v>1</v>
      </c>
    </row>
    <row r="13884" spans="1:8" x14ac:dyDescent="0.2">
      <c r="A13884" t="s">
        <v>15976</v>
      </c>
      <c r="B13884" t="s">
        <v>325</v>
      </c>
      <c r="C1388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</v>
      </c>
      <c r="D13884" s="5" t="str">
        <f>LEFT(Table3[[#This Row],[Last Funding Amount - ORIG]],MIN(FIND({0,1,2,3,4,5,6,7,8,9,0},Table3[[#This Row],[Last Funding Amount - ORIG]]&amp;"0123456789"))-1)</f>
        <v>‰âÂ</v>
      </c>
      <c r="E13884" t="s">
        <v>13</v>
      </c>
      <c r="F13884" t="s">
        <v>326</v>
      </c>
      <c r="G13884">
        <v>1</v>
      </c>
      <c r="H13884">
        <v>1</v>
      </c>
    </row>
    <row r="13885" spans="1:8" x14ac:dyDescent="0.2">
      <c r="A13885" t="s">
        <v>15977</v>
      </c>
      <c r="B13885" s="1">
        <v>400000</v>
      </c>
      <c r="C1388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400000</v>
      </c>
      <c r="D13885" s="6" t="str">
        <f>LEFT(Table3[[#This Row],[Last Funding Amount - ORIG]],MIN(FIND({0,1,2,3,4,5,6,7,8,9,0},Table3[[#This Row],[Last Funding Amount - ORIG]]&amp;"0123456789"))-1)</f>
        <v/>
      </c>
      <c r="E13885" t="s">
        <v>112</v>
      </c>
      <c r="F13885" s="1">
        <v>830000</v>
      </c>
    </row>
    <row r="13886" spans="1:8" x14ac:dyDescent="0.2">
      <c r="A13886" t="s">
        <v>15978</v>
      </c>
      <c r="B13886" s="1">
        <v>250000</v>
      </c>
      <c r="C1388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</v>
      </c>
      <c r="D13886" s="6" t="str">
        <f>LEFT(Table3[[#This Row],[Last Funding Amount - ORIG]],MIN(FIND({0,1,2,3,4,5,6,7,8,9,0},Table3[[#This Row],[Last Funding Amount - ORIG]]&amp;"0123456789"))-1)</f>
        <v/>
      </c>
      <c r="E13886" t="s">
        <v>112</v>
      </c>
      <c r="F13886" s="1">
        <v>1115000</v>
      </c>
    </row>
    <row r="13887" spans="1:8" x14ac:dyDescent="0.2">
      <c r="A13887" t="s">
        <v>15979</v>
      </c>
      <c r="B13887" s="1">
        <v>1100000</v>
      </c>
      <c r="C1388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1100000</v>
      </c>
      <c r="D13887" s="6" t="str">
        <f>LEFT(Table3[[#This Row],[Last Funding Amount - ORIG]],MIN(FIND({0,1,2,3,4,5,6,7,8,9,0},Table3[[#This Row],[Last Funding Amount - ORIG]]&amp;"0123456789"))-1)</f>
        <v/>
      </c>
      <c r="E13887" t="s">
        <v>59</v>
      </c>
      <c r="F13887" s="1">
        <v>1100000</v>
      </c>
    </row>
    <row r="13888" spans="1:8" x14ac:dyDescent="0.2">
      <c r="A13888" t="s">
        <v>15980</v>
      </c>
      <c r="B13888" s="1">
        <v>250000</v>
      </c>
      <c r="C1388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</v>
      </c>
      <c r="D13888" s="6" t="str">
        <f>LEFT(Table3[[#This Row],[Last Funding Amount - ORIG]],MIN(FIND({0,1,2,3,4,5,6,7,8,9,0},Table3[[#This Row],[Last Funding Amount - ORIG]]&amp;"0123456789"))-1)</f>
        <v/>
      </c>
      <c r="E13888" t="s">
        <v>112</v>
      </c>
      <c r="F13888" s="1">
        <v>250000</v>
      </c>
    </row>
    <row r="13889" spans="1:8" x14ac:dyDescent="0.2">
      <c r="A13889" t="s">
        <v>15981</v>
      </c>
      <c r="B13889" s="1">
        <v>2000000</v>
      </c>
      <c r="C1388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</v>
      </c>
      <c r="D13889" s="6" t="str">
        <f>LEFT(Table3[[#This Row],[Last Funding Amount - ORIG]],MIN(FIND({0,1,2,3,4,5,6,7,8,9,0},Table3[[#This Row],[Last Funding Amount - ORIG]]&amp;"0123456789"))-1)</f>
        <v/>
      </c>
      <c r="E13889" t="s">
        <v>22</v>
      </c>
      <c r="F13889" s="1">
        <v>4750000</v>
      </c>
      <c r="H13889">
        <v>2</v>
      </c>
    </row>
    <row r="13890" spans="1:8" x14ac:dyDescent="0.2">
      <c r="A13890" t="s">
        <v>15982</v>
      </c>
      <c r="B13890" s="1">
        <v>150000</v>
      </c>
      <c r="C1389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</v>
      </c>
      <c r="D13890" s="6" t="str">
        <f>LEFT(Table3[[#This Row],[Last Funding Amount - ORIG]],MIN(FIND({0,1,2,3,4,5,6,7,8,9,0},Table3[[#This Row],[Last Funding Amount - ORIG]]&amp;"0123456789"))-1)</f>
        <v/>
      </c>
      <c r="E13890" t="s">
        <v>112</v>
      </c>
      <c r="F13890" s="1">
        <v>250000</v>
      </c>
    </row>
    <row r="13891" spans="1:8" x14ac:dyDescent="0.2">
      <c r="A13891" t="s">
        <v>15983</v>
      </c>
      <c r="B13891" t="s">
        <v>1543</v>
      </c>
      <c r="C1389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3000000</v>
      </c>
      <c r="D13891" s="5" t="str">
        <f>LEFT(Table3[[#This Row],[Last Funding Amount - ORIG]],MIN(FIND({0,1,2,3,4,5,6,7,8,9,0},Table3[[#This Row],[Last Funding Amount - ORIG]]&amp;"0123456789"))-1)</f>
        <v>‰âÂ</v>
      </c>
      <c r="E13891" t="s">
        <v>22</v>
      </c>
      <c r="F13891" t="s">
        <v>15984</v>
      </c>
      <c r="H13891">
        <v>1</v>
      </c>
    </row>
    <row r="13892" spans="1:8" x14ac:dyDescent="0.2">
      <c r="A13892" t="s">
        <v>15985</v>
      </c>
      <c r="B13892" s="1">
        <v>10000000</v>
      </c>
      <c r="C1389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10000000</v>
      </c>
      <c r="D13892" s="6" t="str">
        <f>LEFT(Table3[[#This Row],[Last Funding Amount - ORIG]],MIN(FIND({0,1,2,3,4,5,6,7,8,9,0},Table3[[#This Row],[Last Funding Amount - ORIG]]&amp;"0123456789"))-1)</f>
        <v/>
      </c>
      <c r="E13892" t="s">
        <v>13</v>
      </c>
      <c r="F13892" s="1">
        <v>10000000</v>
      </c>
      <c r="G13892">
        <v>1</v>
      </c>
      <c r="H13892">
        <v>1</v>
      </c>
    </row>
    <row r="13893" spans="1:8" x14ac:dyDescent="0.2">
      <c r="A13893" t="s">
        <v>15986</v>
      </c>
      <c r="B13893" t="s">
        <v>2217</v>
      </c>
      <c r="C1389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60000000</v>
      </c>
      <c r="D13893" s="5" t="str">
        <f>LEFT(Table3[[#This Row],[Last Funding Amount - ORIG]],MIN(FIND({0,1,2,3,4,5,6,7,8,9,0},Table3[[#This Row],[Last Funding Amount - ORIG]]&amp;"0123456789"))-1)</f>
        <v>‰âÂ</v>
      </c>
      <c r="E13893" t="s">
        <v>13</v>
      </c>
      <c r="F13893" t="s">
        <v>2218</v>
      </c>
    </row>
    <row r="13894" spans="1:8" x14ac:dyDescent="0.2">
      <c r="A13894" t="s">
        <v>15987</v>
      </c>
      <c r="C1389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3894" s="6" t="str">
        <f>LEFT(Table3[[#This Row],[Last Funding Amount - ORIG]],MIN(FIND({0,1,2,3,4,5,6,7,8,9,0},Table3[[#This Row],[Last Funding Amount - ORIG]]&amp;"0123456789"))-1)</f>
        <v/>
      </c>
      <c r="E13894" t="s">
        <v>112</v>
      </c>
      <c r="F13894" s="1">
        <v>300000</v>
      </c>
      <c r="H13894">
        <v>1</v>
      </c>
    </row>
    <row r="13895" spans="1:8" x14ac:dyDescent="0.2">
      <c r="A13895" t="s">
        <v>15988</v>
      </c>
      <c r="B13895" t="s">
        <v>258</v>
      </c>
      <c r="C1389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13895" s="5" t="str">
        <f>LEFT(Table3[[#This Row],[Last Funding Amount - ORIG]],MIN(FIND({0,1,2,3,4,5,6,7,8,9,0},Table3[[#This Row],[Last Funding Amount - ORIG]]&amp;"0123456789"))-1)</f>
        <v>‰âÂ</v>
      </c>
      <c r="E13895" t="s">
        <v>112</v>
      </c>
      <c r="F13895" t="s">
        <v>259</v>
      </c>
      <c r="H13895">
        <v>1</v>
      </c>
    </row>
    <row r="13896" spans="1:8" x14ac:dyDescent="0.2">
      <c r="A13896" t="s">
        <v>15989</v>
      </c>
      <c r="B13896" s="1">
        <v>1100000</v>
      </c>
      <c r="C1389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1100000</v>
      </c>
      <c r="D13896" s="6" t="str">
        <f>LEFT(Table3[[#This Row],[Last Funding Amount - ORIG]],MIN(FIND({0,1,2,3,4,5,6,7,8,9,0},Table3[[#This Row],[Last Funding Amount - ORIG]]&amp;"0123456789"))-1)</f>
        <v/>
      </c>
      <c r="E13896" t="s">
        <v>13</v>
      </c>
      <c r="F13896" s="1">
        <v>1100000</v>
      </c>
      <c r="H13896">
        <v>1</v>
      </c>
    </row>
    <row r="13897" spans="1:8" x14ac:dyDescent="0.2">
      <c r="A13897" t="s">
        <v>15990</v>
      </c>
      <c r="B13897" s="1">
        <v>340000</v>
      </c>
      <c r="C1389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340000</v>
      </c>
      <c r="D13897" s="6" t="str">
        <f>LEFT(Table3[[#This Row],[Last Funding Amount - ORIG]],MIN(FIND({0,1,2,3,4,5,6,7,8,9,0},Table3[[#This Row],[Last Funding Amount - ORIG]]&amp;"0123456789"))-1)</f>
        <v/>
      </c>
      <c r="E13897" t="s">
        <v>112</v>
      </c>
      <c r="F13897" s="1">
        <v>605000</v>
      </c>
      <c r="H13897">
        <v>1</v>
      </c>
    </row>
    <row r="13898" spans="1:8" x14ac:dyDescent="0.2">
      <c r="A13898" t="s">
        <v>15991</v>
      </c>
      <c r="B13898" t="s">
        <v>5654</v>
      </c>
      <c r="C1389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550000</v>
      </c>
      <c r="D13898" s="5" t="str">
        <f>LEFT(Table3[[#This Row],[Last Funding Amount - ORIG]],MIN(FIND({0,1,2,3,4,5,6,7,8,9,0},Table3[[#This Row],[Last Funding Amount - ORIG]]&amp;"0123456789"))-1)</f>
        <v>‰âÂ</v>
      </c>
      <c r="E13898" t="s">
        <v>112</v>
      </c>
      <c r="F13898" t="s">
        <v>5655</v>
      </c>
      <c r="H13898">
        <v>1</v>
      </c>
    </row>
    <row r="13899" spans="1:8" x14ac:dyDescent="0.2">
      <c r="A13899" t="s">
        <v>15992</v>
      </c>
      <c r="B13899" s="1">
        <v>125000</v>
      </c>
      <c r="C1389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125000</v>
      </c>
      <c r="D13899" s="6" t="str">
        <f>LEFT(Table3[[#This Row],[Last Funding Amount - ORIG]],MIN(FIND({0,1,2,3,4,5,6,7,8,9,0},Table3[[#This Row],[Last Funding Amount - ORIG]]&amp;"0123456789"))-1)</f>
        <v/>
      </c>
      <c r="E13899" t="s">
        <v>20</v>
      </c>
      <c r="F13899" s="1">
        <v>225000</v>
      </c>
      <c r="H13899">
        <v>3</v>
      </c>
    </row>
    <row r="13900" spans="1:8" x14ac:dyDescent="0.2">
      <c r="A13900" t="s">
        <v>15993</v>
      </c>
      <c r="B13900" s="1">
        <v>1300000</v>
      </c>
      <c r="C1390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1300000</v>
      </c>
      <c r="D13900" s="6" t="str">
        <f>LEFT(Table3[[#This Row],[Last Funding Amount - ORIG]],MIN(FIND({0,1,2,3,4,5,6,7,8,9,0},Table3[[#This Row],[Last Funding Amount - ORIG]]&amp;"0123456789"))-1)</f>
        <v/>
      </c>
      <c r="E13900" t="s">
        <v>314</v>
      </c>
      <c r="F13900" s="1">
        <v>1595163</v>
      </c>
      <c r="G13900">
        <v>1</v>
      </c>
      <c r="H13900">
        <v>4</v>
      </c>
    </row>
    <row r="13901" spans="1:8" x14ac:dyDescent="0.2">
      <c r="A13901" t="s">
        <v>15994</v>
      </c>
      <c r="B13901" s="1">
        <v>6300000</v>
      </c>
      <c r="C1390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6300000</v>
      </c>
      <c r="D13901" s="6" t="str">
        <f>LEFT(Table3[[#This Row],[Last Funding Amount - ORIG]],MIN(FIND({0,1,2,3,4,5,6,7,8,9,0},Table3[[#This Row],[Last Funding Amount - ORIG]]&amp;"0123456789"))-1)</f>
        <v/>
      </c>
      <c r="E13901" t="s">
        <v>208</v>
      </c>
      <c r="F13901" s="1">
        <v>6300000</v>
      </c>
      <c r="H13901">
        <v>1</v>
      </c>
    </row>
    <row r="13902" spans="1:8" x14ac:dyDescent="0.2">
      <c r="A13902" t="s">
        <v>15995</v>
      </c>
      <c r="B13902" t="s">
        <v>525</v>
      </c>
      <c r="C1390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13902" s="5" t="str">
        <f>LEFT(Table3[[#This Row],[Last Funding Amount - ORIG]],MIN(FIND({0,1,2,3,4,5,6,7,8,9,0},Table3[[#This Row],[Last Funding Amount - ORIG]]&amp;"0123456789"))-1)</f>
        <v>å£</v>
      </c>
      <c r="E13902" t="s">
        <v>112</v>
      </c>
      <c r="F13902" t="s">
        <v>526</v>
      </c>
      <c r="G13902">
        <v>1</v>
      </c>
      <c r="H13902">
        <v>1</v>
      </c>
    </row>
    <row r="13903" spans="1:8" x14ac:dyDescent="0.2">
      <c r="A13903" t="s">
        <v>15996</v>
      </c>
      <c r="B13903" s="1">
        <v>12000000</v>
      </c>
      <c r="C1390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12000000</v>
      </c>
      <c r="D13903" s="6" t="str">
        <f>LEFT(Table3[[#This Row],[Last Funding Amount - ORIG]],MIN(FIND({0,1,2,3,4,5,6,7,8,9,0},Table3[[#This Row],[Last Funding Amount - ORIG]]&amp;"0123456789"))-1)</f>
        <v/>
      </c>
      <c r="E13903" t="s">
        <v>18</v>
      </c>
      <c r="F13903" s="1">
        <v>12000000</v>
      </c>
    </row>
    <row r="13904" spans="1:8" x14ac:dyDescent="0.2">
      <c r="A13904" t="s">
        <v>15997</v>
      </c>
      <c r="B13904" s="1">
        <v>1000000</v>
      </c>
      <c r="C1390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13904" s="6" t="str">
        <f>LEFT(Table3[[#This Row],[Last Funding Amount - ORIG]],MIN(FIND({0,1,2,3,4,5,6,7,8,9,0},Table3[[#This Row],[Last Funding Amount - ORIG]]&amp;"0123456789"))-1)</f>
        <v/>
      </c>
      <c r="E13904" t="s">
        <v>13</v>
      </c>
      <c r="F13904" s="1">
        <v>2000000</v>
      </c>
      <c r="G13904">
        <v>3</v>
      </c>
      <c r="H13904">
        <v>3</v>
      </c>
    </row>
    <row r="13905" spans="1:8" x14ac:dyDescent="0.2">
      <c r="A13905" t="s">
        <v>15998</v>
      </c>
      <c r="B13905" s="1">
        <v>2000000</v>
      </c>
      <c r="C1390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</v>
      </c>
      <c r="D13905" s="6" t="str">
        <f>LEFT(Table3[[#This Row],[Last Funding Amount - ORIG]],MIN(FIND({0,1,2,3,4,5,6,7,8,9,0},Table3[[#This Row],[Last Funding Amount - ORIG]]&amp;"0123456789"))-1)</f>
        <v/>
      </c>
      <c r="E13905" t="s">
        <v>13</v>
      </c>
      <c r="F13905" s="1">
        <v>2000000</v>
      </c>
      <c r="H13905">
        <v>6</v>
      </c>
    </row>
    <row r="13906" spans="1:8" x14ac:dyDescent="0.2">
      <c r="A13906" t="s">
        <v>15999</v>
      </c>
      <c r="B13906" s="1">
        <v>500000</v>
      </c>
      <c r="C1390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</v>
      </c>
      <c r="D13906" s="6" t="str">
        <f>LEFT(Table3[[#This Row],[Last Funding Amount - ORIG]],MIN(FIND({0,1,2,3,4,5,6,7,8,9,0},Table3[[#This Row],[Last Funding Amount - ORIG]]&amp;"0123456789"))-1)</f>
        <v/>
      </c>
      <c r="E13906" t="s">
        <v>112</v>
      </c>
      <c r="F13906" s="1">
        <v>500000</v>
      </c>
      <c r="H13906">
        <v>1</v>
      </c>
    </row>
    <row r="13907" spans="1:8" x14ac:dyDescent="0.2">
      <c r="A13907" t="s">
        <v>16000</v>
      </c>
      <c r="B13907" s="1">
        <v>150000</v>
      </c>
      <c r="C1390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</v>
      </c>
      <c r="D13907" s="6" t="str">
        <f>LEFT(Table3[[#This Row],[Last Funding Amount - ORIG]],MIN(FIND({0,1,2,3,4,5,6,7,8,9,0},Table3[[#This Row],[Last Funding Amount - ORIG]]&amp;"0123456789"))-1)</f>
        <v/>
      </c>
      <c r="E13907" t="s">
        <v>208</v>
      </c>
      <c r="F13907" s="1">
        <v>225000</v>
      </c>
    </row>
    <row r="13908" spans="1:8" x14ac:dyDescent="0.2">
      <c r="A13908" t="s">
        <v>16001</v>
      </c>
      <c r="C1390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3908" s="6" t="str">
        <f>LEFT(Table3[[#This Row],[Last Funding Amount - ORIG]],MIN(FIND({0,1,2,3,4,5,6,7,8,9,0},Table3[[#This Row],[Last Funding Amount - ORIG]]&amp;"0123456789"))-1)</f>
        <v/>
      </c>
      <c r="E13908" t="s">
        <v>13</v>
      </c>
      <c r="F13908" s="1">
        <v>50000</v>
      </c>
      <c r="H13908">
        <v>4</v>
      </c>
    </row>
    <row r="13909" spans="1:8" x14ac:dyDescent="0.2">
      <c r="A13909" t="s">
        <v>16002</v>
      </c>
      <c r="B13909" s="1">
        <v>1000000</v>
      </c>
      <c r="C1390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13909" s="6" t="str">
        <f>LEFT(Table3[[#This Row],[Last Funding Amount - ORIG]],MIN(FIND({0,1,2,3,4,5,6,7,8,9,0},Table3[[#This Row],[Last Funding Amount - ORIG]]&amp;"0123456789"))-1)</f>
        <v/>
      </c>
      <c r="E13909" t="s">
        <v>112</v>
      </c>
      <c r="F13909" s="1">
        <v>1000000</v>
      </c>
    </row>
    <row r="13910" spans="1:8" x14ac:dyDescent="0.2">
      <c r="A13910" t="s">
        <v>16003</v>
      </c>
      <c r="C1391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3910" s="6" t="str">
        <f>LEFT(Table3[[#This Row],[Last Funding Amount - ORIG]],MIN(FIND({0,1,2,3,4,5,6,7,8,9,0},Table3[[#This Row],[Last Funding Amount - ORIG]]&amp;"0123456789"))-1)</f>
        <v/>
      </c>
      <c r="E13910" t="s">
        <v>112</v>
      </c>
      <c r="F13910" s="1">
        <v>500000</v>
      </c>
      <c r="H13910">
        <v>4</v>
      </c>
    </row>
    <row r="13911" spans="1:8" x14ac:dyDescent="0.2">
      <c r="A13911" t="s">
        <v>16004</v>
      </c>
      <c r="B13911" s="1">
        <v>450000</v>
      </c>
      <c r="C1391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450000</v>
      </c>
      <c r="D13911" s="6" t="str">
        <f>LEFT(Table3[[#This Row],[Last Funding Amount - ORIG]],MIN(FIND({0,1,2,3,4,5,6,7,8,9,0},Table3[[#This Row],[Last Funding Amount - ORIG]]&amp;"0123456789"))-1)</f>
        <v/>
      </c>
      <c r="E13911" t="s">
        <v>20</v>
      </c>
      <c r="F13911" s="1">
        <v>1180000</v>
      </c>
    </row>
    <row r="13912" spans="1:8" x14ac:dyDescent="0.2">
      <c r="A13912" t="s">
        <v>16005</v>
      </c>
      <c r="B13912" s="1">
        <v>230000</v>
      </c>
      <c r="C1391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230000</v>
      </c>
      <c r="D13912" s="6" t="str">
        <f>LEFT(Table3[[#This Row],[Last Funding Amount - ORIG]],MIN(FIND({0,1,2,3,4,5,6,7,8,9,0},Table3[[#This Row],[Last Funding Amount - ORIG]]&amp;"0123456789"))-1)</f>
        <v/>
      </c>
      <c r="E13912" t="s">
        <v>314</v>
      </c>
      <c r="F13912" s="1">
        <v>230000</v>
      </c>
      <c r="G13912">
        <v>1</v>
      </c>
      <c r="H13912">
        <v>1</v>
      </c>
    </row>
    <row r="13913" spans="1:8" x14ac:dyDescent="0.2">
      <c r="A13913" t="s">
        <v>16006</v>
      </c>
      <c r="B13913" s="1">
        <v>15000</v>
      </c>
      <c r="C1391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</v>
      </c>
      <c r="D13913" s="6" t="str">
        <f>LEFT(Table3[[#This Row],[Last Funding Amount - ORIG]],MIN(FIND({0,1,2,3,4,5,6,7,8,9,0},Table3[[#This Row],[Last Funding Amount - ORIG]]&amp;"0123456789"))-1)</f>
        <v/>
      </c>
      <c r="E13913" t="s">
        <v>112</v>
      </c>
      <c r="F13913" s="1">
        <v>110000</v>
      </c>
      <c r="H13913">
        <v>5</v>
      </c>
    </row>
    <row r="13914" spans="1:8" x14ac:dyDescent="0.2">
      <c r="A13914" t="s">
        <v>16007</v>
      </c>
      <c r="B13914" t="s">
        <v>299</v>
      </c>
      <c r="C1391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600000</v>
      </c>
      <c r="D13914" s="5" t="str">
        <f>LEFT(Table3[[#This Row],[Last Funding Amount - ORIG]],MIN(FIND({0,1,2,3,4,5,6,7,8,9,0},Table3[[#This Row],[Last Funding Amount - ORIG]]&amp;"0123456789"))-1)</f>
        <v>‰âÂ</v>
      </c>
      <c r="E13914" t="s">
        <v>112</v>
      </c>
      <c r="F13914" t="s">
        <v>2380</v>
      </c>
      <c r="H13914">
        <v>7</v>
      </c>
    </row>
    <row r="13915" spans="1:8" x14ac:dyDescent="0.2">
      <c r="A13915" t="s">
        <v>16008</v>
      </c>
      <c r="B13915" s="1">
        <v>1600000</v>
      </c>
      <c r="C1391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1600000</v>
      </c>
      <c r="D13915" s="6" t="str">
        <f>LEFT(Table3[[#This Row],[Last Funding Amount - ORIG]],MIN(FIND({0,1,2,3,4,5,6,7,8,9,0},Table3[[#This Row],[Last Funding Amount - ORIG]]&amp;"0123456789"))-1)</f>
        <v/>
      </c>
      <c r="E13915" t="s">
        <v>18</v>
      </c>
      <c r="F13915" s="1">
        <v>3897181</v>
      </c>
      <c r="H13915">
        <v>1</v>
      </c>
    </row>
    <row r="13916" spans="1:8" x14ac:dyDescent="0.2">
      <c r="A13916" t="s">
        <v>16009</v>
      </c>
      <c r="B13916" t="s">
        <v>16010</v>
      </c>
      <c r="C1391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247656</v>
      </c>
      <c r="D13916" s="5" t="str">
        <f>LEFT(Table3[[#This Row],[Last Funding Amount - ORIG]],MIN(FIND({0,1,2,3,4,5,6,7,8,9,0},Table3[[#This Row],[Last Funding Amount - ORIG]]&amp;"0123456789"))-1)</f>
        <v>å£</v>
      </c>
      <c r="E13916" t="s">
        <v>112</v>
      </c>
      <c r="F13916" t="s">
        <v>16011</v>
      </c>
      <c r="G13916">
        <v>1</v>
      </c>
      <c r="H13916">
        <v>4</v>
      </c>
    </row>
    <row r="13917" spans="1:8" x14ac:dyDescent="0.2">
      <c r="A13917" t="s">
        <v>16012</v>
      </c>
      <c r="B13917" s="1">
        <v>335000</v>
      </c>
      <c r="C1391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335000</v>
      </c>
      <c r="D13917" s="6" t="str">
        <f>LEFT(Table3[[#This Row],[Last Funding Amount - ORIG]],MIN(FIND({0,1,2,3,4,5,6,7,8,9,0},Table3[[#This Row],[Last Funding Amount - ORIG]]&amp;"0123456789"))-1)</f>
        <v/>
      </c>
      <c r="E13917" t="s">
        <v>112</v>
      </c>
      <c r="F13917" s="1">
        <v>460000</v>
      </c>
      <c r="H13917">
        <v>6</v>
      </c>
    </row>
    <row r="13918" spans="1:8" x14ac:dyDescent="0.2">
      <c r="A13918" t="s">
        <v>16013</v>
      </c>
      <c r="B13918" t="s">
        <v>361</v>
      </c>
      <c r="C1391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11000000</v>
      </c>
      <c r="D13918" s="5" t="str">
        <f>LEFT(Table3[[#This Row],[Last Funding Amount - ORIG]],MIN(FIND({0,1,2,3,4,5,6,7,8,9,0},Table3[[#This Row],[Last Funding Amount - ORIG]]&amp;"0123456789"))-1)</f>
        <v>‰âÂ</v>
      </c>
      <c r="E13918" t="s">
        <v>22</v>
      </c>
      <c r="F13918" t="s">
        <v>362</v>
      </c>
      <c r="G13918">
        <v>3</v>
      </c>
      <c r="H13918">
        <v>5</v>
      </c>
    </row>
    <row r="13919" spans="1:8" x14ac:dyDescent="0.2">
      <c r="A13919" t="s">
        <v>16014</v>
      </c>
      <c r="B13919" s="1">
        <v>3000000</v>
      </c>
      <c r="C1391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3000000</v>
      </c>
      <c r="D13919" s="6" t="str">
        <f>LEFT(Table3[[#This Row],[Last Funding Amount - ORIG]],MIN(FIND({0,1,2,3,4,5,6,7,8,9,0},Table3[[#This Row],[Last Funding Amount - ORIG]]&amp;"0123456789"))-1)</f>
        <v/>
      </c>
      <c r="E13919" t="s">
        <v>22</v>
      </c>
      <c r="F13919" s="1">
        <v>3000000</v>
      </c>
      <c r="G13919">
        <v>1</v>
      </c>
      <c r="H13919">
        <v>3</v>
      </c>
    </row>
    <row r="13920" spans="1:8" x14ac:dyDescent="0.2">
      <c r="A13920" t="s">
        <v>16015</v>
      </c>
      <c r="B13920" t="s">
        <v>16016</v>
      </c>
      <c r="C1392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240468</v>
      </c>
      <c r="D13920" s="5" t="str">
        <f>LEFT(Table3[[#This Row],[Last Funding Amount - ORIG]],MIN(FIND({0,1,2,3,4,5,6,7,8,9,0},Table3[[#This Row],[Last Funding Amount - ORIG]]&amp;"0123456789"))-1)</f>
        <v>å£</v>
      </c>
      <c r="E13920" t="s">
        <v>112</v>
      </c>
      <c r="F13920" t="s">
        <v>16017</v>
      </c>
      <c r="G13920">
        <v>1</v>
      </c>
      <c r="H13920">
        <v>2</v>
      </c>
    </row>
    <row r="13921" spans="1:8" x14ac:dyDescent="0.2">
      <c r="A13921" t="s">
        <v>16018</v>
      </c>
      <c r="B13921" s="1">
        <v>1000000</v>
      </c>
      <c r="C1392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13921" s="6" t="str">
        <f>LEFT(Table3[[#This Row],[Last Funding Amount - ORIG]],MIN(FIND({0,1,2,3,4,5,6,7,8,9,0},Table3[[#This Row],[Last Funding Amount - ORIG]]&amp;"0123456789"))-1)</f>
        <v/>
      </c>
      <c r="E13921" t="s">
        <v>112</v>
      </c>
      <c r="F13921" s="1">
        <v>1870000</v>
      </c>
      <c r="H13921">
        <v>1</v>
      </c>
    </row>
    <row r="13922" spans="1:8" x14ac:dyDescent="0.2">
      <c r="A13922" t="s">
        <v>16019</v>
      </c>
      <c r="C1392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3922" s="6" t="str">
        <f>LEFT(Table3[[#This Row],[Last Funding Amount - ORIG]],MIN(FIND({0,1,2,3,4,5,6,7,8,9,0},Table3[[#This Row],[Last Funding Amount - ORIG]]&amp;"0123456789"))-1)</f>
        <v/>
      </c>
      <c r="E13922" t="s">
        <v>13</v>
      </c>
      <c r="F13922" s="1">
        <v>800000</v>
      </c>
      <c r="H13922">
        <v>5</v>
      </c>
    </row>
    <row r="13923" spans="1:8" x14ac:dyDescent="0.2">
      <c r="A13923" t="s">
        <v>16020</v>
      </c>
      <c r="B13923" t="s">
        <v>7614</v>
      </c>
      <c r="C1392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</v>
      </c>
      <c r="D13923" s="5" t="str">
        <f>LEFT(Table3[[#This Row],[Last Funding Amount - ORIG]],MIN(FIND({0,1,2,3,4,5,6,7,8,9,0},Table3[[#This Row],[Last Funding Amount - ORIG]]&amp;"0123456789"))-1)</f>
        <v>CHF</v>
      </c>
      <c r="E13923" t="s">
        <v>13</v>
      </c>
      <c r="F13923" t="s">
        <v>16021</v>
      </c>
      <c r="G13923">
        <v>1</v>
      </c>
      <c r="H13923">
        <v>3</v>
      </c>
    </row>
    <row r="13924" spans="1:8" x14ac:dyDescent="0.2">
      <c r="A13924" t="s">
        <v>16022</v>
      </c>
      <c r="B13924" s="1">
        <v>267000</v>
      </c>
      <c r="C1392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267000</v>
      </c>
      <c r="D13924" s="6" t="str">
        <f>LEFT(Table3[[#This Row],[Last Funding Amount - ORIG]],MIN(FIND({0,1,2,3,4,5,6,7,8,9,0},Table3[[#This Row],[Last Funding Amount - ORIG]]&amp;"0123456789"))-1)</f>
        <v/>
      </c>
      <c r="E13924" t="s">
        <v>59</v>
      </c>
      <c r="F13924" s="1">
        <v>267000</v>
      </c>
    </row>
    <row r="13925" spans="1:8" x14ac:dyDescent="0.2">
      <c r="A13925" t="s">
        <v>16023</v>
      </c>
      <c r="B13925" t="s">
        <v>414</v>
      </c>
      <c r="C1392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</v>
      </c>
      <c r="D13925" s="5" t="str">
        <f>LEFT(Table3[[#This Row],[Last Funding Amount - ORIG]],MIN(FIND({0,1,2,3,4,5,6,7,8,9,0},Table3[[#This Row],[Last Funding Amount - ORIG]]&amp;"0123456789"))-1)</f>
        <v>‰âÂ</v>
      </c>
      <c r="E13925" t="s">
        <v>59</v>
      </c>
      <c r="F13925" t="s">
        <v>2258</v>
      </c>
    </row>
    <row r="13926" spans="1:8" x14ac:dyDescent="0.2">
      <c r="A13926" t="s">
        <v>16024</v>
      </c>
      <c r="B13926" s="1">
        <v>100000</v>
      </c>
      <c r="C1392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</v>
      </c>
      <c r="D13926" s="6" t="str">
        <f>LEFT(Table3[[#This Row],[Last Funding Amount - ORIG]],MIN(FIND({0,1,2,3,4,5,6,7,8,9,0},Table3[[#This Row],[Last Funding Amount - ORIG]]&amp;"0123456789"))-1)</f>
        <v/>
      </c>
      <c r="E13926" t="s">
        <v>56</v>
      </c>
      <c r="F13926" s="1">
        <v>100000</v>
      </c>
      <c r="H13926">
        <v>1</v>
      </c>
    </row>
    <row r="13927" spans="1:8" x14ac:dyDescent="0.2">
      <c r="A13927" t="s">
        <v>16025</v>
      </c>
      <c r="B13927" s="1">
        <v>550000</v>
      </c>
      <c r="C1392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550000</v>
      </c>
      <c r="D13927" s="6" t="str">
        <f>LEFT(Table3[[#This Row],[Last Funding Amount - ORIG]],MIN(FIND({0,1,2,3,4,5,6,7,8,9,0},Table3[[#This Row],[Last Funding Amount - ORIG]]&amp;"0123456789"))-1)</f>
        <v/>
      </c>
      <c r="E13927" t="s">
        <v>13</v>
      </c>
      <c r="F13927" s="1">
        <v>550000</v>
      </c>
      <c r="G13927">
        <v>1</v>
      </c>
      <c r="H13927">
        <v>1</v>
      </c>
    </row>
    <row r="13928" spans="1:8" x14ac:dyDescent="0.2">
      <c r="A13928" t="s">
        <v>16026</v>
      </c>
      <c r="B13928" s="1">
        <v>10000</v>
      </c>
      <c r="C1392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</v>
      </c>
      <c r="D13928" s="6" t="str">
        <f>LEFT(Table3[[#This Row],[Last Funding Amount - ORIG]],MIN(FIND({0,1,2,3,4,5,6,7,8,9,0},Table3[[#This Row],[Last Funding Amount - ORIG]]&amp;"0123456789"))-1)</f>
        <v/>
      </c>
      <c r="E13928" t="s">
        <v>314</v>
      </c>
      <c r="F13928" s="1">
        <v>266965</v>
      </c>
    </row>
    <row r="13929" spans="1:8" x14ac:dyDescent="0.2">
      <c r="A13929" t="s">
        <v>16027</v>
      </c>
      <c r="C1392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3929" s="6" t="str">
        <f>LEFT(Table3[[#This Row],[Last Funding Amount - ORIG]],MIN(FIND({0,1,2,3,4,5,6,7,8,9,0},Table3[[#This Row],[Last Funding Amount - ORIG]]&amp;"0123456789"))-1)</f>
        <v/>
      </c>
      <c r="E13929" t="s">
        <v>112</v>
      </c>
      <c r="H13929">
        <v>1</v>
      </c>
    </row>
    <row r="13930" spans="1:8" x14ac:dyDescent="0.2">
      <c r="A13930" t="s">
        <v>16028</v>
      </c>
      <c r="B13930" s="1">
        <v>1000000</v>
      </c>
      <c r="C1393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13930" s="6" t="str">
        <f>LEFT(Table3[[#This Row],[Last Funding Amount - ORIG]],MIN(FIND({0,1,2,3,4,5,6,7,8,9,0},Table3[[#This Row],[Last Funding Amount - ORIG]]&amp;"0123456789"))-1)</f>
        <v/>
      </c>
      <c r="E13930" t="s">
        <v>20</v>
      </c>
      <c r="F13930" s="1">
        <v>1000000</v>
      </c>
      <c r="G13930">
        <v>1</v>
      </c>
      <c r="H13930">
        <v>1</v>
      </c>
    </row>
    <row r="13931" spans="1:8" x14ac:dyDescent="0.2">
      <c r="A13931" t="s">
        <v>16029</v>
      </c>
      <c r="B13931" s="1">
        <v>1100000</v>
      </c>
      <c r="C1393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1100000</v>
      </c>
      <c r="D13931" s="6" t="str">
        <f>LEFT(Table3[[#This Row],[Last Funding Amount - ORIG]],MIN(FIND({0,1,2,3,4,5,6,7,8,9,0},Table3[[#This Row],[Last Funding Amount - ORIG]]&amp;"0123456789"))-1)</f>
        <v/>
      </c>
      <c r="E13931" t="s">
        <v>13</v>
      </c>
      <c r="F13931" s="1">
        <v>1100000</v>
      </c>
      <c r="G13931">
        <v>1</v>
      </c>
      <c r="H13931">
        <v>1</v>
      </c>
    </row>
    <row r="13932" spans="1:8" x14ac:dyDescent="0.2">
      <c r="A13932" t="s">
        <v>16030</v>
      </c>
      <c r="B13932" s="1">
        <v>6000000</v>
      </c>
      <c r="C1393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6000000</v>
      </c>
      <c r="D13932" s="6" t="str">
        <f>LEFT(Table3[[#This Row],[Last Funding Amount - ORIG]],MIN(FIND({0,1,2,3,4,5,6,7,8,9,0},Table3[[#This Row],[Last Funding Amount - ORIG]]&amp;"0123456789"))-1)</f>
        <v/>
      </c>
      <c r="E13932" t="s">
        <v>22</v>
      </c>
      <c r="F13932" s="1">
        <v>6000000</v>
      </c>
      <c r="G13932">
        <v>1</v>
      </c>
      <c r="H13932">
        <v>1</v>
      </c>
    </row>
    <row r="13933" spans="1:8" x14ac:dyDescent="0.2">
      <c r="A13933" t="s">
        <v>16031</v>
      </c>
      <c r="B13933" s="1">
        <v>3100000</v>
      </c>
      <c r="C1393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3100000</v>
      </c>
      <c r="D13933" s="6" t="str">
        <f>LEFT(Table3[[#This Row],[Last Funding Amount - ORIG]],MIN(FIND({0,1,2,3,4,5,6,7,8,9,0},Table3[[#This Row],[Last Funding Amount - ORIG]]&amp;"0123456789"))-1)</f>
        <v/>
      </c>
      <c r="E13933" t="s">
        <v>314</v>
      </c>
      <c r="F13933" s="1">
        <v>6309000</v>
      </c>
      <c r="G13933">
        <v>1</v>
      </c>
      <c r="H13933">
        <v>4</v>
      </c>
    </row>
    <row r="13934" spans="1:8" x14ac:dyDescent="0.2">
      <c r="A13934" t="s">
        <v>16032</v>
      </c>
      <c r="B13934" s="1">
        <v>400000</v>
      </c>
      <c r="C1393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400000</v>
      </c>
      <c r="D13934" s="6" t="str">
        <f>LEFT(Table3[[#This Row],[Last Funding Amount - ORIG]],MIN(FIND({0,1,2,3,4,5,6,7,8,9,0},Table3[[#This Row],[Last Funding Amount - ORIG]]&amp;"0123456789"))-1)</f>
        <v/>
      </c>
      <c r="E13934" t="s">
        <v>56</v>
      </c>
      <c r="F13934" s="1">
        <v>530000</v>
      </c>
      <c r="H13934">
        <v>1</v>
      </c>
    </row>
    <row r="13935" spans="1:8" x14ac:dyDescent="0.2">
      <c r="A13935" t="s">
        <v>16033</v>
      </c>
      <c r="C1393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3935" s="6" t="str">
        <f>LEFT(Table3[[#This Row],[Last Funding Amount - ORIG]],MIN(FIND({0,1,2,3,4,5,6,7,8,9,0},Table3[[#This Row],[Last Funding Amount - ORIG]]&amp;"0123456789"))-1)</f>
        <v/>
      </c>
      <c r="E13935" t="s">
        <v>13</v>
      </c>
      <c r="F13935" s="1">
        <v>675000</v>
      </c>
      <c r="G13935">
        <v>1</v>
      </c>
      <c r="H13935">
        <v>1</v>
      </c>
    </row>
    <row r="13936" spans="1:8" x14ac:dyDescent="0.2">
      <c r="A13936" t="s">
        <v>16034</v>
      </c>
      <c r="B13936" s="1">
        <v>300000</v>
      </c>
      <c r="C1393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</v>
      </c>
      <c r="D13936" s="6" t="str">
        <f>LEFT(Table3[[#This Row],[Last Funding Amount - ORIG]],MIN(FIND({0,1,2,3,4,5,6,7,8,9,0},Table3[[#This Row],[Last Funding Amount - ORIG]]&amp;"0123456789"))-1)</f>
        <v/>
      </c>
      <c r="E13936" t="s">
        <v>112</v>
      </c>
      <c r="F13936" s="1">
        <v>300000</v>
      </c>
      <c r="G13936">
        <v>1</v>
      </c>
      <c r="H13936">
        <v>1</v>
      </c>
    </row>
    <row r="13937" spans="1:8" x14ac:dyDescent="0.2">
      <c r="A13937" t="s">
        <v>16035</v>
      </c>
      <c r="B13937" t="s">
        <v>1332</v>
      </c>
      <c r="C1393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</v>
      </c>
      <c r="D13937" s="5" t="str">
        <f>LEFT(Table3[[#This Row],[Last Funding Amount - ORIG]],MIN(FIND({0,1,2,3,4,5,6,7,8,9,0},Table3[[#This Row],[Last Funding Amount - ORIG]]&amp;"0123456789"))-1)</f>
        <v>å£</v>
      </c>
      <c r="E13937" t="s">
        <v>112</v>
      </c>
      <c r="F13937" s="1">
        <v>131442</v>
      </c>
      <c r="H13937">
        <v>3</v>
      </c>
    </row>
    <row r="13938" spans="1:8" x14ac:dyDescent="0.2">
      <c r="A13938" t="s">
        <v>16036</v>
      </c>
      <c r="B13938" s="1">
        <v>14900000</v>
      </c>
      <c r="C1393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14900000</v>
      </c>
      <c r="D13938" s="6" t="str">
        <f>LEFT(Table3[[#This Row],[Last Funding Amount - ORIG]],MIN(FIND({0,1,2,3,4,5,6,7,8,9,0},Table3[[#This Row],[Last Funding Amount - ORIG]]&amp;"0123456789"))-1)</f>
        <v/>
      </c>
      <c r="E13938" t="s">
        <v>13</v>
      </c>
      <c r="F13938" s="1">
        <v>14900000</v>
      </c>
      <c r="G13938">
        <v>1</v>
      </c>
      <c r="H13938">
        <v>2</v>
      </c>
    </row>
    <row r="13939" spans="1:8" x14ac:dyDescent="0.2">
      <c r="A13939" t="s">
        <v>16037</v>
      </c>
      <c r="B13939" s="1">
        <v>1000000</v>
      </c>
      <c r="C1393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13939" s="6" t="str">
        <f>LEFT(Table3[[#This Row],[Last Funding Amount - ORIG]],MIN(FIND({0,1,2,3,4,5,6,7,8,9,0},Table3[[#This Row],[Last Funding Amount - ORIG]]&amp;"0123456789"))-1)</f>
        <v/>
      </c>
      <c r="E13939" t="s">
        <v>112</v>
      </c>
      <c r="F13939" s="1">
        <v>1000000</v>
      </c>
      <c r="G13939">
        <v>1</v>
      </c>
      <c r="H13939">
        <v>1</v>
      </c>
    </row>
    <row r="13940" spans="1:8" x14ac:dyDescent="0.2">
      <c r="A13940" t="s">
        <v>16038</v>
      </c>
      <c r="B13940" s="1">
        <v>350000</v>
      </c>
      <c r="C1394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350000</v>
      </c>
      <c r="D13940" s="6" t="str">
        <f>LEFT(Table3[[#This Row],[Last Funding Amount - ORIG]],MIN(FIND({0,1,2,3,4,5,6,7,8,9,0},Table3[[#This Row],[Last Funding Amount - ORIG]]&amp;"0123456789"))-1)</f>
        <v/>
      </c>
      <c r="E13940" t="s">
        <v>112</v>
      </c>
      <c r="F13940" s="1">
        <v>965000</v>
      </c>
      <c r="H13940">
        <v>1</v>
      </c>
    </row>
    <row r="13941" spans="1:8" x14ac:dyDescent="0.2">
      <c r="A13941" t="s">
        <v>16039</v>
      </c>
      <c r="B13941" t="s">
        <v>16040</v>
      </c>
      <c r="C1394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2300000</v>
      </c>
      <c r="D13941" s="5" t="str">
        <f>LEFT(Table3[[#This Row],[Last Funding Amount - ORIG]],MIN(FIND({0,1,2,3,4,5,6,7,8,9,0},Table3[[#This Row],[Last Funding Amount - ORIG]]&amp;"0123456789"))-1)</f>
        <v>NOK</v>
      </c>
      <c r="E13941" t="s">
        <v>20</v>
      </c>
      <c r="F13941" t="s">
        <v>16041</v>
      </c>
    </row>
    <row r="13942" spans="1:8" x14ac:dyDescent="0.2">
      <c r="A13942" t="s">
        <v>16042</v>
      </c>
      <c r="C1394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3942" s="6" t="str">
        <f>LEFT(Table3[[#This Row],[Last Funding Amount - ORIG]],MIN(FIND({0,1,2,3,4,5,6,7,8,9,0},Table3[[#This Row],[Last Funding Amount - ORIG]]&amp;"0123456789"))-1)</f>
        <v/>
      </c>
      <c r="E13942" t="s">
        <v>13</v>
      </c>
      <c r="F13942" t="s">
        <v>16043</v>
      </c>
      <c r="H13942">
        <v>4</v>
      </c>
    </row>
    <row r="13943" spans="1:8" x14ac:dyDescent="0.2">
      <c r="A13943" t="s">
        <v>16044</v>
      </c>
      <c r="B13943" s="1">
        <v>100000</v>
      </c>
      <c r="C1394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</v>
      </c>
      <c r="D13943" s="6" t="str">
        <f>LEFT(Table3[[#This Row],[Last Funding Amount - ORIG]],MIN(FIND({0,1,2,3,4,5,6,7,8,9,0},Table3[[#This Row],[Last Funding Amount - ORIG]]&amp;"0123456789"))-1)</f>
        <v/>
      </c>
      <c r="E13943" t="s">
        <v>56</v>
      </c>
      <c r="F13943" s="1">
        <v>100000</v>
      </c>
      <c r="G13943">
        <v>1</v>
      </c>
      <c r="H13943">
        <v>1</v>
      </c>
    </row>
    <row r="13944" spans="1:8" x14ac:dyDescent="0.2">
      <c r="A13944" t="s">
        <v>16045</v>
      </c>
      <c r="B13944" s="1">
        <v>100000000</v>
      </c>
      <c r="C1394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100000000</v>
      </c>
      <c r="D13944" s="6" t="str">
        <f>LEFT(Table3[[#This Row],[Last Funding Amount - ORIG]],MIN(FIND({0,1,2,3,4,5,6,7,8,9,0},Table3[[#This Row],[Last Funding Amount - ORIG]]&amp;"0123456789"))-1)</f>
        <v/>
      </c>
      <c r="E13944" t="s">
        <v>208</v>
      </c>
      <c r="F13944" s="1">
        <v>100000000</v>
      </c>
      <c r="H13944">
        <v>1</v>
      </c>
    </row>
    <row r="13945" spans="1:8" x14ac:dyDescent="0.2">
      <c r="A13945" t="s">
        <v>16046</v>
      </c>
      <c r="B13945" s="1">
        <v>80000</v>
      </c>
      <c r="C1394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80000</v>
      </c>
      <c r="D13945" s="6" t="str">
        <f>LEFT(Table3[[#This Row],[Last Funding Amount - ORIG]],MIN(FIND({0,1,2,3,4,5,6,7,8,9,0},Table3[[#This Row],[Last Funding Amount - ORIG]]&amp;"0123456789"))-1)</f>
        <v/>
      </c>
      <c r="E13945" t="s">
        <v>13</v>
      </c>
      <c r="F13945" s="1">
        <v>1010000</v>
      </c>
      <c r="H13945">
        <v>1</v>
      </c>
    </row>
    <row r="13946" spans="1:8" x14ac:dyDescent="0.2">
      <c r="A13946" t="s">
        <v>16047</v>
      </c>
      <c r="B13946" s="1">
        <v>2000000</v>
      </c>
      <c r="C1394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</v>
      </c>
      <c r="D13946" s="6" t="str">
        <f>LEFT(Table3[[#This Row],[Last Funding Amount - ORIG]],MIN(FIND({0,1,2,3,4,5,6,7,8,9,0},Table3[[#This Row],[Last Funding Amount - ORIG]]&amp;"0123456789"))-1)</f>
        <v/>
      </c>
      <c r="E13946" t="s">
        <v>208</v>
      </c>
      <c r="F13946" s="1">
        <v>2000000</v>
      </c>
    </row>
    <row r="13947" spans="1:8" x14ac:dyDescent="0.2">
      <c r="A13947" t="s">
        <v>16048</v>
      </c>
      <c r="B13947" s="1">
        <v>350000</v>
      </c>
      <c r="C1394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350000</v>
      </c>
      <c r="D13947" s="6" t="str">
        <f>LEFT(Table3[[#This Row],[Last Funding Amount - ORIG]],MIN(FIND({0,1,2,3,4,5,6,7,8,9,0},Table3[[#This Row],[Last Funding Amount - ORIG]]&amp;"0123456789"))-1)</f>
        <v/>
      </c>
      <c r="E13947" t="s">
        <v>112</v>
      </c>
      <c r="F13947" s="1">
        <v>350000</v>
      </c>
      <c r="H13947">
        <v>4</v>
      </c>
    </row>
    <row r="13948" spans="1:8" x14ac:dyDescent="0.2">
      <c r="A13948" t="s">
        <v>16049</v>
      </c>
      <c r="B13948" s="1">
        <v>2850000</v>
      </c>
      <c r="C1394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2850000</v>
      </c>
      <c r="D13948" s="6" t="str">
        <f>LEFT(Table3[[#This Row],[Last Funding Amount - ORIG]],MIN(FIND({0,1,2,3,4,5,6,7,8,9,0},Table3[[#This Row],[Last Funding Amount - ORIG]]&amp;"0123456789"))-1)</f>
        <v/>
      </c>
      <c r="E13948" t="s">
        <v>13</v>
      </c>
      <c r="F13948" s="1">
        <v>3650000</v>
      </c>
    </row>
    <row r="13949" spans="1:8" x14ac:dyDescent="0.2">
      <c r="A13949" t="s">
        <v>16050</v>
      </c>
      <c r="C1394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3949" s="6" t="str">
        <f>LEFT(Table3[[#This Row],[Last Funding Amount - ORIG]],MIN(FIND({0,1,2,3,4,5,6,7,8,9,0},Table3[[#This Row],[Last Funding Amount - ORIG]]&amp;"0123456789"))-1)</f>
        <v/>
      </c>
      <c r="E13949" t="s">
        <v>112</v>
      </c>
      <c r="H13949">
        <v>1</v>
      </c>
    </row>
    <row r="13950" spans="1:8" x14ac:dyDescent="0.2">
      <c r="A13950" t="s">
        <v>16051</v>
      </c>
      <c r="B13950" s="1">
        <v>185000</v>
      </c>
      <c r="C1395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185000</v>
      </c>
      <c r="D13950" s="6" t="str">
        <f>LEFT(Table3[[#This Row],[Last Funding Amount - ORIG]],MIN(FIND({0,1,2,3,4,5,6,7,8,9,0},Table3[[#This Row],[Last Funding Amount - ORIG]]&amp;"0123456789"))-1)</f>
        <v/>
      </c>
      <c r="E13950" t="s">
        <v>112</v>
      </c>
      <c r="F13950" s="1">
        <v>185000</v>
      </c>
      <c r="H13950">
        <v>1</v>
      </c>
    </row>
    <row r="13951" spans="1:8" x14ac:dyDescent="0.2">
      <c r="A13951" t="s">
        <v>16052</v>
      </c>
      <c r="B13951" s="1">
        <v>10000000</v>
      </c>
      <c r="C1395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10000000</v>
      </c>
      <c r="D13951" s="6" t="str">
        <f>LEFT(Table3[[#This Row],[Last Funding Amount - ORIG]],MIN(FIND({0,1,2,3,4,5,6,7,8,9,0},Table3[[#This Row],[Last Funding Amount - ORIG]]&amp;"0123456789"))-1)</f>
        <v/>
      </c>
      <c r="E13951" t="s">
        <v>22</v>
      </c>
      <c r="F13951" s="1">
        <v>10000000</v>
      </c>
      <c r="G13951">
        <v>1</v>
      </c>
      <c r="H13951">
        <v>1</v>
      </c>
    </row>
    <row r="13952" spans="1:8" x14ac:dyDescent="0.2">
      <c r="A13952" t="s">
        <v>16053</v>
      </c>
      <c r="B13952" s="1">
        <v>17000</v>
      </c>
      <c r="C1395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17000</v>
      </c>
      <c r="D13952" s="6" t="str">
        <f>LEFT(Table3[[#This Row],[Last Funding Amount - ORIG]],MIN(FIND({0,1,2,3,4,5,6,7,8,9,0},Table3[[#This Row],[Last Funding Amount - ORIG]]&amp;"0123456789"))-1)</f>
        <v/>
      </c>
      <c r="E13952" t="s">
        <v>112</v>
      </c>
      <c r="F13952" s="1">
        <v>177000</v>
      </c>
      <c r="H13952">
        <v>1</v>
      </c>
    </row>
    <row r="13953" spans="1:8" x14ac:dyDescent="0.2">
      <c r="A13953" t="s">
        <v>16054</v>
      </c>
      <c r="B13953" s="1">
        <v>2000000</v>
      </c>
      <c r="C1395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</v>
      </c>
      <c r="D13953" s="6" t="str">
        <f>LEFT(Table3[[#This Row],[Last Funding Amount - ORIG]],MIN(FIND({0,1,2,3,4,5,6,7,8,9,0},Table3[[#This Row],[Last Funding Amount - ORIG]]&amp;"0123456789"))-1)</f>
        <v/>
      </c>
      <c r="E13953" t="s">
        <v>13</v>
      </c>
      <c r="F13953" s="1">
        <v>3500000</v>
      </c>
    </row>
    <row r="13954" spans="1:8" x14ac:dyDescent="0.2">
      <c r="A13954" t="s">
        <v>16055</v>
      </c>
      <c r="B13954" s="1">
        <v>2500000</v>
      </c>
      <c r="C1395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2500000</v>
      </c>
      <c r="D13954" s="6" t="str">
        <f>LEFT(Table3[[#This Row],[Last Funding Amount - ORIG]],MIN(FIND({0,1,2,3,4,5,6,7,8,9,0},Table3[[#This Row],[Last Funding Amount - ORIG]]&amp;"0123456789"))-1)</f>
        <v/>
      </c>
      <c r="E13954" t="s">
        <v>112</v>
      </c>
      <c r="F13954" s="1">
        <v>2500000</v>
      </c>
      <c r="H13954">
        <v>2</v>
      </c>
    </row>
    <row r="13955" spans="1:8" x14ac:dyDescent="0.2">
      <c r="A13955" t="s">
        <v>16056</v>
      </c>
      <c r="B13955" s="1">
        <v>1250000</v>
      </c>
      <c r="C1395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1250000</v>
      </c>
      <c r="D13955" s="6" t="str">
        <f>LEFT(Table3[[#This Row],[Last Funding Amount - ORIG]],MIN(FIND({0,1,2,3,4,5,6,7,8,9,0},Table3[[#This Row],[Last Funding Amount - ORIG]]&amp;"0123456789"))-1)</f>
        <v/>
      </c>
      <c r="E13955" t="s">
        <v>13</v>
      </c>
      <c r="F13955" s="1">
        <v>1989061</v>
      </c>
    </row>
    <row r="13956" spans="1:8" x14ac:dyDescent="0.2">
      <c r="A13956" t="s">
        <v>16057</v>
      </c>
      <c r="B13956" t="s">
        <v>16058</v>
      </c>
      <c r="C1395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9000000</v>
      </c>
      <c r="D13956" s="5" t="str">
        <f>LEFT(Table3[[#This Row],[Last Funding Amount - ORIG]],MIN(FIND({0,1,2,3,4,5,6,7,8,9,0},Table3[[#This Row],[Last Funding Amount - ORIG]]&amp;"0123456789"))-1)</f>
        <v>SEK</v>
      </c>
      <c r="E13956" t="s">
        <v>13</v>
      </c>
      <c r="F13956" t="s">
        <v>16059</v>
      </c>
      <c r="G13956">
        <v>1</v>
      </c>
      <c r="H13956">
        <v>1</v>
      </c>
    </row>
    <row r="13957" spans="1:8" x14ac:dyDescent="0.2">
      <c r="A13957" t="s">
        <v>16060</v>
      </c>
      <c r="B13957" t="s">
        <v>16061</v>
      </c>
      <c r="C1395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13000000</v>
      </c>
      <c r="D13957" s="5" t="str">
        <f>LEFT(Table3[[#This Row],[Last Funding Amount - ORIG]],MIN(FIND({0,1,2,3,4,5,6,7,8,9,0},Table3[[#This Row],[Last Funding Amount - ORIG]]&amp;"0123456789"))-1)</f>
        <v>‰âÂ</v>
      </c>
      <c r="E13957" t="s">
        <v>13</v>
      </c>
      <c r="F13957" t="s">
        <v>11281</v>
      </c>
      <c r="H13957">
        <v>1</v>
      </c>
    </row>
    <row r="13958" spans="1:8" x14ac:dyDescent="0.2">
      <c r="A13958" t="s">
        <v>16062</v>
      </c>
      <c r="C1395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3958" s="6" t="str">
        <f>LEFT(Table3[[#This Row],[Last Funding Amount - ORIG]],MIN(FIND({0,1,2,3,4,5,6,7,8,9,0},Table3[[#This Row],[Last Funding Amount - ORIG]]&amp;"0123456789"))-1)</f>
        <v/>
      </c>
      <c r="E13958" t="s">
        <v>112</v>
      </c>
      <c r="F13958" s="1">
        <v>700000</v>
      </c>
      <c r="G13958">
        <v>1</v>
      </c>
      <c r="H13958">
        <v>2</v>
      </c>
    </row>
    <row r="13959" spans="1:8" x14ac:dyDescent="0.2">
      <c r="A13959" t="s">
        <v>16063</v>
      </c>
      <c r="B13959" s="1">
        <v>200000</v>
      </c>
      <c r="C1395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</v>
      </c>
      <c r="D13959" s="6" t="str">
        <f>LEFT(Table3[[#This Row],[Last Funding Amount - ORIG]],MIN(FIND({0,1,2,3,4,5,6,7,8,9,0},Table3[[#This Row],[Last Funding Amount - ORIG]]&amp;"0123456789"))-1)</f>
        <v/>
      </c>
      <c r="E13959" t="s">
        <v>20</v>
      </c>
      <c r="F13959" s="1">
        <v>229414</v>
      </c>
      <c r="H13959">
        <v>2</v>
      </c>
    </row>
    <row r="13960" spans="1:8" x14ac:dyDescent="0.2">
      <c r="A13960" t="s">
        <v>16064</v>
      </c>
      <c r="B13960" t="s">
        <v>325</v>
      </c>
      <c r="C1396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</v>
      </c>
      <c r="D13960" s="5" t="str">
        <f>LEFT(Table3[[#This Row],[Last Funding Amount - ORIG]],MIN(FIND({0,1,2,3,4,5,6,7,8,9,0},Table3[[#This Row],[Last Funding Amount - ORIG]]&amp;"0123456789"))-1)</f>
        <v>‰âÂ</v>
      </c>
      <c r="E13960" t="s">
        <v>13</v>
      </c>
      <c r="F13960" t="s">
        <v>326</v>
      </c>
      <c r="G13960">
        <v>1</v>
      </c>
      <c r="H13960">
        <v>1</v>
      </c>
    </row>
    <row r="13961" spans="1:8" x14ac:dyDescent="0.2">
      <c r="A13961" t="s">
        <v>16065</v>
      </c>
      <c r="B13961" s="1">
        <v>1000000</v>
      </c>
      <c r="C1396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13961" s="6" t="str">
        <f>LEFT(Table3[[#This Row],[Last Funding Amount - ORIG]],MIN(FIND({0,1,2,3,4,5,6,7,8,9,0},Table3[[#This Row],[Last Funding Amount - ORIG]]&amp;"0123456789"))-1)</f>
        <v/>
      </c>
      <c r="E13961" t="s">
        <v>20</v>
      </c>
      <c r="F13961" s="1">
        <v>1300000</v>
      </c>
      <c r="H13961">
        <v>1</v>
      </c>
    </row>
    <row r="13962" spans="1:8" x14ac:dyDescent="0.2">
      <c r="A13962" t="s">
        <v>16066</v>
      </c>
      <c r="B13962" s="1">
        <v>290000</v>
      </c>
      <c r="C1396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290000</v>
      </c>
      <c r="D13962" s="6" t="str">
        <f>LEFT(Table3[[#This Row],[Last Funding Amount - ORIG]],MIN(FIND({0,1,2,3,4,5,6,7,8,9,0},Table3[[#This Row],[Last Funding Amount - ORIG]]&amp;"0123456789"))-1)</f>
        <v/>
      </c>
      <c r="E13962" t="s">
        <v>20</v>
      </c>
      <c r="F13962" s="1">
        <v>290000</v>
      </c>
    </row>
    <row r="13963" spans="1:8" x14ac:dyDescent="0.2">
      <c r="A13963" t="s">
        <v>16067</v>
      </c>
      <c r="B13963" s="1">
        <v>1000124</v>
      </c>
      <c r="C1396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1000124</v>
      </c>
      <c r="D13963" s="6" t="str">
        <f>LEFT(Table3[[#This Row],[Last Funding Amount - ORIG]],MIN(FIND({0,1,2,3,4,5,6,7,8,9,0},Table3[[#This Row],[Last Funding Amount - ORIG]]&amp;"0123456789"))-1)</f>
        <v/>
      </c>
      <c r="E13963" t="s">
        <v>13</v>
      </c>
      <c r="F13963" s="1">
        <v>1000124</v>
      </c>
    </row>
    <row r="13964" spans="1:8" x14ac:dyDescent="0.2">
      <c r="A13964" t="s">
        <v>16068</v>
      </c>
      <c r="B13964" s="1">
        <v>2600000</v>
      </c>
      <c r="C1396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2600000</v>
      </c>
      <c r="D13964" s="6" t="str">
        <f>LEFT(Table3[[#This Row],[Last Funding Amount - ORIG]],MIN(FIND({0,1,2,3,4,5,6,7,8,9,0},Table3[[#This Row],[Last Funding Amount - ORIG]]&amp;"0123456789"))-1)</f>
        <v/>
      </c>
      <c r="E13964" t="s">
        <v>59</v>
      </c>
      <c r="F13964" s="1">
        <v>2600000</v>
      </c>
    </row>
    <row r="13965" spans="1:8" x14ac:dyDescent="0.2">
      <c r="A13965" t="s">
        <v>16069</v>
      </c>
      <c r="B13965" s="1">
        <v>500000</v>
      </c>
      <c r="C1396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</v>
      </c>
      <c r="D13965" s="6" t="str">
        <f>LEFT(Table3[[#This Row],[Last Funding Amount - ORIG]],MIN(FIND({0,1,2,3,4,5,6,7,8,9,0},Table3[[#This Row],[Last Funding Amount - ORIG]]&amp;"0123456789"))-1)</f>
        <v/>
      </c>
      <c r="E13965" t="s">
        <v>112</v>
      </c>
      <c r="F13965" s="1">
        <v>500000</v>
      </c>
    </row>
    <row r="13966" spans="1:8" x14ac:dyDescent="0.2">
      <c r="A13966" t="s">
        <v>16070</v>
      </c>
      <c r="B13966" t="s">
        <v>16071</v>
      </c>
      <c r="C1396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5600000</v>
      </c>
      <c r="D13966" s="5" t="str">
        <f>LEFT(Table3[[#This Row],[Last Funding Amount - ORIG]],MIN(FIND({0,1,2,3,4,5,6,7,8,9,0},Table3[[#This Row],[Last Funding Amount - ORIG]]&amp;"0123456789"))-1)</f>
        <v>å£</v>
      </c>
      <c r="E13966" t="s">
        <v>16</v>
      </c>
      <c r="F13966" t="s">
        <v>16072</v>
      </c>
      <c r="G13966">
        <v>1</v>
      </c>
      <c r="H13966">
        <v>1</v>
      </c>
    </row>
    <row r="13967" spans="1:8" x14ac:dyDescent="0.2">
      <c r="A13967" t="s">
        <v>16073</v>
      </c>
      <c r="B13967" s="1">
        <v>750000</v>
      </c>
      <c r="C1396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750000</v>
      </c>
      <c r="D13967" s="6" t="str">
        <f>LEFT(Table3[[#This Row],[Last Funding Amount - ORIG]],MIN(FIND({0,1,2,3,4,5,6,7,8,9,0},Table3[[#This Row],[Last Funding Amount - ORIG]]&amp;"0123456789"))-1)</f>
        <v/>
      </c>
      <c r="E13967" t="s">
        <v>314</v>
      </c>
      <c r="F13967" s="1">
        <v>750000</v>
      </c>
    </row>
    <row r="13968" spans="1:8" x14ac:dyDescent="0.2">
      <c r="A13968" t="s">
        <v>16074</v>
      </c>
      <c r="B13968" t="s">
        <v>16075</v>
      </c>
      <c r="C1396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</v>
      </c>
      <c r="D13968" s="5" t="str">
        <f>LEFT(Table3[[#This Row],[Last Funding Amount - ORIG]],MIN(FIND({0,1,2,3,4,5,6,7,8,9,0},Table3[[#This Row],[Last Funding Amount - ORIG]]&amp;"0123456789"))-1)</f>
        <v>PLN</v>
      </c>
      <c r="E13968" t="s">
        <v>112</v>
      </c>
      <c r="F13968" t="s">
        <v>16076</v>
      </c>
      <c r="H13968">
        <v>1</v>
      </c>
    </row>
    <row r="13969" spans="1:8" x14ac:dyDescent="0.2">
      <c r="A13969" t="s">
        <v>16077</v>
      </c>
      <c r="B13969" s="1">
        <v>4000000</v>
      </c>
      <c r="C1396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4000000</v>
      </c>
      <c r="D13969" s="6" t="str">
        <f>LEFT(Table3[[#This Row],[Last Funding Amount - ORIG]],MIN(FIND({0,1,2,3,4,5,6,7,8,9,0},Table3[[#This Row],[Last Funding Amount - ORIG]]&amp;"0123456789"))-1)</f>
        <v/>
      </c>
      <c r="E13969" t="s">
        <v>13</v>
      </c>
      <c r="F13969" s="1">
        <v>5000000</v>
      </c>
      <c r="H13969">
        <v>1</v>
      </c>
    </row>
    <row r="13970" spans="1:8" x14ac:dyDescent="0.2">
      <c r="A13970" t="s">
        <v>16078</v>
      </c>
      <c r="B13970" s="1">
        <v>1000000</v>
      </c>
      <c r="C1397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13970" s="6" t="str">
        <f>LEFT(Table3[[#This Row],[Last Funding Amount - ORIG]],MIN(FIND({0,1,2,3,4,5,6,7,8,9,0},Table3[[#This Row],[Last Funding Amount - ORIG]]&amp;"0123456789"))-1)</f>
        <v/>
      </c>
      <c r="E13970" t="s">
        <v>112</v>
      </c>
      <c r="F13970" s="1">
        <v>1000000</v>
      </c>
    </row>
    <row r="13971" spans="1:8" x14ac:dyDescent="0.2">
      <c r="A13971" t="s">
        <v>16079</v>
      </c>
      <c r="C1397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3971" s="6" t="str">
        <f>LEFT(Table3[[#This Row],[Last Funding Amount - ORIG]],MIN(FIND({0,1,2,3,4,5,6,7,8,9,0},Table3[[#This Row],[Last Funding Amount - ORIG]]&amp;"0123456789"))-1)</f>
        <v/>
      </c>
      <c r="E13971" t="s">
        <v>13</v>
      </c>
      <c r="G13971">
        <v>1</v>
      </c>
      <c r="H13971">
        <v>1</v>
      </c>
    </row>
    <row r="13972" spans="1:8" x14ac:dyDescent="0.2">
      <c r="A13972" t="s">
        <v>16080</v>
      </c>
      <c r="C1397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3972" s="6" t="str">
        <f>LEFT(Table3[[#This Row],[Last Funding Amount - ORIG]],MIN(FIND({0,1,2,3,4,5,6,7,8,9,0},Table3[[#This Row],[Last Funding Amount - ORIG]]&amp;"0123456789"))-1)</f>
        <v/>
      </c>
      <c r="E13972" t="s">
        <v>112</v>
      </c>
      <c r="H13972">
        <v>1</v>
      </c>
    </row>
    <row r="13973" spans="1:8" x14ac:dyDescent="0.2">
      <c r="A13973" t="s">
        <v>16081</v>
      </c>
      <c r="B13973" s="1">
        <v>340000</v>
      </c>
      <c r="C1397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340000</v>
      </c>
      <c r="D13973" s="6" t="str">
        <f>LEFT(Table3[[#This Row],[Last Funding Amount - ORIG]],MIN(FIND({0,1,2,3,4,5,6,7,8,9,0},Table3[[#This Row],[Last Funding Amount - ORIG]]&amp;"0123456789"))-1)</f>
        <v/>
      </c>
      <c r="E13973" t="s">
        <v>112</v>
      </c>
      <c r="F13973" s="1">
        <v>340000</v>
      </c>
    </row>
    <row r="13974" spans="1:8" x14ac:dyDescent="0.2">
      <c r="A13974" t="s">
        <v>16082</v>
      </c>
      <c r="B13974" s="1">
        <v>11000000</v>
      </c>
      <c r="C1397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11000000</v>
      </c>
      <c r="D13974" s="6" t="str">
        <f>LEFT(Table3[[#This Row],[Last Funding Amount - ORIG]],MIN(FIND({0,1,2,3,4,5,6,7,8,9,0},Table3[[#This Row],[Last Funding Amount - ORIG]]&amp;"0123456789"))-1)</f>
        <v/>
      </c>
      <c r="E13974" t="s">
        <v>112</v>
      </c>
      <c r="F13974" s="1">
        <v>11000000</v>
      </c>
      <c r="G13974">
        <v>1</v>
      </c>
      <c r="H13974">
        <v>1</v>
      </c>
    </row>
    <row r="13975" spans="1:8" x14ac:dyDescent="0.2">
      <c r="A13975" t="s">
        <v>16083</v>
      </c>
      <c r="B13975" s="1">
        <v>1000000</v>
      </c>
      <c r="C1397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13975" s="6" t="str">
        <f>LEFT(Table3[[#This Row],[Last Funding Amount - ORIG]],MIN(FIND({0,1,2,3,4,5,6,7,8,9,0},Table3[[#This Row],[Last Funding Amount - ORIG]]&amp;"0123456789"))-1)</f>
        <v/>
      </c>
      <c r="E13975" t="s">
        <v>20</v>
      </c>
      <c r="F13975" s="1">
        <v>1000000</v>
      </c>
      <c r="G13975">
        <v>1</v>
      </c>
      <c r="H13975">
        <v>2</v>
      </c>
    </row>
    <row r="13976" spans="1:8" x14ac:dyDescent="0.2">
      <c r="A13976" t="s">
        <v>16084</v>
      </c>
      <c r="B13976" s="1">
        <v>2100000</v>
      </c>
      <c r="C1397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2100000</v>
      </c>
      <c r="D13976" s="6" t="str">
        <f>LEFT(Table3[[#This Row],[Last Funding Amount - ORIG]],MIN(FIND({0,1,2,3,4,5,6,7,8,9,0},Table3[[#This Row],[Last Funding Amount - ORIG]]&amp;"0123456789"))-1)</f>
        <v/>
      </c>
      <c r="E13976" t="s">
        <v>13</v>
      </c>
      <c r="F13976" s="1">
        <v>2100000</v>
      </c>
    </row>
    <row r="13977" spans="1:8" x14ac:dyDescent="0.2">
      <c r="A13977" t="s">
        <v>16085</v>
      </c>
      <c r="B13977" s="1">
        <v>1172059</v>
      </c>
      <c r="C1397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1172059</v>
      </c>
      <c r="D13977" s="6" t="str">
        <f>LEFT(Table3[[#This Row],[Last Funding Amount - ORIG]],MIN(FIND({0,1,2,3,4,5,6,7,8,9,0},Table3[[#This Row],[Last Funding Amount - ORIG]]&amp;"0123456789"))-1)</f>
        <v/>
      </c>
      <c r="E13977" t="s">
        <v>20</v>
      </c>
      <c r="F13977" s="1">
        <v>1172059</v>
      </c>
      <c r="H13977">
        <v>1</v>
      </c>
    </row>
    <row r="13978" spans="1:8" x14ac:dyDescent="0.2">
      <c r="A13978" t="s">
        <v>16086</v>
      </c>
      <c r="B13978" s="1">
        <v>200000</v>
      </c>
      <c r="C1397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</v>
      </c>
      <c r="D13978" s="6" t="str">
        <f>LEFT(Table3[[#This Row],[Last Funding Amount - ORIG]],MIN(FIND({0,1,2,3,4,5,6,7,8,9,0},Table3[[#This Row],[Last Funding Amount - ORIG]]&amp;"0123456789"))-1)</f>
        <v/>
      </c>
      <c r="E13978" t="s">
        <v>112</v>
      </c>
      <c r="F13978" s="1">
        <v>625000</v>
      </c>
    </row>
    <row r="13979" spans="1:8" x14ac:dyDescent="0.2">
      <c r="A13979" t="s">
        <v>16087</v>
      </c>
      <c r="B13979" s="1">
        <v>100000</v>
      </c>
      <c r="C1397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</v>
      </c>
      <c r="D13979" s="6" t="str">
        <f>LEFT(Table3[[#This Row],[Last Funding Amount - ORIG]],MIN(FIND({0,1,2,3,4,5,6,7,8,9,0},Table3[[#This Row],[Last Funding Amount - ORIG]]&amp;"0123456789"))-1)</f>
        <v/>
      </c>
      <c r="E13979" t="s">
        <v>112</v>
      </c>
      <c r="F13979" s="1">
        <v>100000</v>
      </c>
      <c r="H13979">
        <v>1</v>
      </c>
    </row>
    <row r="13980" spans="1:8" x14ac:dyDescent="0.2">
      <c r="A13980" t="s">
        <v>16088</v>
      </c>
      <c r="B13980" s="1">
        <v>210000</v>
      </c>
      <c r="C1398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210000</v>
      </c>
      <c r="D13980" s="6" t="str">
        <f>LEFT(Table3[[#This Row],[Last Funding Amount - ORIG]],MIN(FIND({0,1,2,3,4,5,6,7,8,9,0},Table3[[#This Row],[Last Funding Amount - ORIG]]&amp;"0123456789"))-1)</f>
        <v/>
      </c>
      <c r="E13980" t="s">
        <v>112</v>
      </c>
      <c r="F13980" s="1">
        <v>210000</v>
      </c>
    </row>
    <row r="13981" spans="1:8" x14ac:dyDescent="0.2">
      <c r="A13981" t="s">
        <v>16089</v>
      </c>
      <c r="B13981" s="1">
        <v>2500000</v>
      </c>
      <c r="C1398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2500000</v>
      </c>
      <c r="D13981" s="6" t="str">
        <f>LEFT(Table3[[#This Row],[Last Funding Amount - ORIG]],MIN(FIND({0,1,2,3,4,5,6,7,8,9,0},Table3[[#This Row],[Last Funding Amount - ORIG]]&amp;"0123456789"))-1)</f>
        <v/>
      </c>
      <c r="E13981" t="s">
        <v>314</v>
      </c>
      <c r="F13981" s="1">
        <v>2500000</v>
      </c>
      <c r="G13981">
        <v>1</v>
      </c>
      <c r="H13981">
        <v>2</v>
      </c>
    </row>
    <row r="13982" spans="1:8" x14ac:dyDescent="0.2">
      <c r="A13982" t="s">
        <v>16090</v>
      </c>
      <c r="B13982" s="1">
        <v>400000</v>
      </c>
      <c r="C1398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400000</v>
      </c>
      <c r="D13982" s="6" t="str">
        <f>LEFT(Table3[[#This Row],[Last Funding Amount - ORIG]],MIN(FIND({0,1,2,3,4,5,6,7,8,9,0},Table3[[#This Row],[Last Funding Amount - ORIG]]&amp;"0123456789"))-1)</f>
        <v/>
      </c>
      <c r="E13982" t="s">
        <v>112</v>
      </c>
      <c r="F13982" s="1">
        <v>400000</v>
      </c>
    </row>
    <row r="13983" spans="1:8" x14ac:dyDescent="0.2">
      <c r="A13983" t="s">
        <v>16091</v>
      </c>
      <c r="C1398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3983" s="6" t="str">
        <f>LEFT(Table3[[#This Row],[Last Funding Amount - ORIG]],MIN(FIND({0,1,2,3,4,5,6,7,8,9,0},Table3[[#This Row],[Last Funding Amount - ORIG]]&amp;"0123456789"))-1)</f>
        <v/>
      </c>
      <c r="E13983" t="s">
        <v>112</v>
      </c>
      <c r="F13983" t="s">
        <v>16092</v>
      </c>
      <c r="G13983">
        <v>1</v>
      </c>
      <c r="H13983">
        <v>5</v>
      </c>
    </row>
    <row r="13984" spans="1:8" x14ac:dyDescent="0.2">
      <c r="A13984" t="s">
        <v>16093</v>
      </c>
      <c r="B13984" s="1">
        <v>4000000</v>
      </c>
      <c r="C1398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4000000</v>
      </c>
      <c r="D13984" s="6" t="str">
        <f>LEFT(Table3[[#This Row],[Last Funding Amount - ORIG]],MIN(FIND({0,1,2,3,4,5,6,7,8,9,0},Table3[[#This Row],[Last Funding Amount - ORIG]]&amp;"0123456789"))-1)</f>
        <v/>
      </c>
      <c r="E13984" t="s">
        <v>13</v>
      </c>
      <c r="F13984" s="1">
        <v>4000000</v>
      </c>
    </row>
    <row r="13985" spans="1:8" x14ac:dyDescent="0.2">
      <c r="A13985" t="s">
        <v>16094</v>
      </c>
      <c r="B13985" t="s">
        <v>16095</v>
      </c>
      <c r="C1398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247255</v>
      </c>
      <c r="D13985" s="5" t="str">
        <f>LEFT(Table3[[#This Row],[Last Funding Amount - ORIG]],MIN(FIND({0,1,2,3,4,5,6,7,8,9,0},Table3[[#This Row],[Last Funding Amount - ORIG]]&amp;"0123456789"))-1)</f>
        <v>‰âÂ</v>
      </c>
      <c r="E13985" t="s">
        <v>59</v>
      </c>
      <c r="F13985" t="s">
        <v>16096</v>
      </c>
      <c r="G13985">
        <v>1</v>
      </c>
      <c r="H13985">
        <v>2</v>
      </c>
    </row>
    <row r="13986" spans="1:8" x14ac:dyDescent="0.2">
      <c r="A13986" t="s">
        <v>16097</v>
      </c>
      <c r="B13986" t="s">
        <v>2630</v>
      </c>
      <c r="C1398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5000000</v>
      </c>
      <c r="D13986" s="5" t="str">
        <f>LEFT(Table3[[#This Row],[Last Funding Amount - ORIG]],MIN(FIND({0,1,2,3,4,5,6,7,8,9,0},Table3[[#This Row],[Last Funding Amount - ORIG]]&amp;"0123456789"))-1)</f>
        <v>å£</v>
      </c>
      <c r="E13986" t="s">
        <v>13</v>
      </c>
      <c r="F13986" t="s">
        <v>16098</v>
      </c>
      <c r="G13986">
        <v>2</v>
      </c>
      <c r="H13986">
        <v>5</v>
      </c>
    </row>
    <row r="13987" spans="1:8" x14ac:dyDescent="0.2">
      <c r="A13987" t="s">
        <v>16099</v>
      </c>
      <c r="B13987" t="s">
        <v>1319</v>
      </c>
      <c r="C1398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2500000</v>
      </c>
      <c r="D13987" s="5" t="str">
        <f>LEFT(Table3[[#This Row],[Last Funding Amount - ORIG]],MIN(FIND({0,1,2,3,4,5,6,7,8,9,0},Table3[[#This Row],[Last Funding Amount - ORIG]]&amp;"0123456789"))-1)</f>
        <v>‰â_</v>
      </c>
      <c r="E13987" t="s">
        <v>13</v>
      </c>
      <c r="F13987" t="s">
        <v>1320</v>
      </c>
      <c r="H13987">
        <v>2</v>
      </c>
    </row>
    <row r="13988" spans="1:8" x14ac:dyDescent="0.2">
      <c r="A13988" t="s">
        <v>16100</v>
      </c>
      <c r="B13988" t="s">
        <v>16101</v>
      </c>
      <c r="C1398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98900</v>
      </c>
      <c r="D13988" s="5" t="str">
        <f>LEFT(Table3[[#This Row],[Last Funding Amount - ORIG]],MIN(FIND({0,1,2,3,4,5,6,7,8,9,0},Table3[[#This Row],[Last Funding Amount - ORIG]]&amp;"0123456789"))-1)</f>
        <v>A$</v>
      </c>
      <c r="E13988" t="s">
        <v>314</v>
      </c>
      <c r="F13988" t="s">
        <v>16102</v>
      </c>
      <c r="H13988">
        <v>5</v>
      </c>
    </row>
    <row r="13989" spans="1:8" x14ac:dyDescent="0.2">
      <c r="A13989" t="s">
        <v>16103</v>
      </c>
      <c r="B13989" s="1">
        <v>3000000</v>
      </c>
      <c r="C1398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3000000</v>
      </c>
      <c r="D13989" s="6" t="str">
        <f>LEFT(Table3[[#This Row],[Last Funding Amount - ORIG]],MIN(FIND({0,1,2,3,4,5,6,7,8,9,0},Table3[[#This Row],[Last Funding Amount - ORIG]]&amp;"0123456789"))-1)</f>
        <v/>
      </c>
      <c r="E13989" t="s">
        <v>112</v>
      </c>
      <c r="F13989" s="1">
        <v>3000000</v>
      </c>
      <c r="G13989">
        <v>2</v>
      </c>
      <c r="H13989">
        <v>2</v>
      </c>
    </row>
    <row r="13990" spans="1:8" x14ac:dyDescent="0.2">
      <c r="A13990" t="s">
        <v>16104</v>
      </c>
      <c r="B13990" s="1">
        <v>1000000</v>
      </c>
      <c r="C1399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13990" s="6" t="str">
        <f>LEFT(Table3[[#This Row],[Last Funding Amount - ORIG]],MIN(FIND({0,1,2,3,4,5,6,7,8,9,0},Table3[[#This Row],[Last Funding Amount - ORIG]]&amp;"0123456789"))-1)</f>
        <v/>
      </c>
      <c r="E13990" t="s">
        <v>20</v>
      </c>
      <c r="F13990" s="1">
        <v>1000000</v>
      </c>
    </row>
    <row r="13991" spans="1:8" x14ac:dyDescent="0.2">
      <c r="A13991" t="s">
        <v>16105</v>
      </c>
      <c r="B13991" s="1">
        <v>600000</v>
      </c>
      <c r="C1399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600000</v>
      </c>
      <c r="D13991" s="6" t="str">
        <f>LEFT(Table3[[#This Row],[Last Funding Amount - ORIG]],MIN(FIND({0,1,2,3,4,5,6,7,8,9,0},Table3[[#This Row],[Last Funding Amount - ORIG]]&amp;"0123456789"))-1)</f>
        <v/>
      </c>
      <c r="E13991" t="s">
        <v>112</v>
      </c>
      <c r="F13991" s="1">
        <v>600000</v>
      </c>
    </row>
    <row r="13992" spans="1:8" x14ac:dyDescent="0.2">
      <c r="A13992" t="s">
        <v>16106</v>
      </c>
      <c r="C1399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3992" s="6" t="str">
        <f>LEFT(Table3[[#This Row],[Last Funding Amount - ORIG]],MIN(FIND({0,1,2,3,4,5,6,7,8,9,0},Table3[[#This Row],[Last Funding Amount - ORIG]]&amp;"0123456789"))-1)</f>
        <v/>
      </c>
      <c r="E13992" t="s">
        <v>112</v>
      </c>
      <c r="F13992" s="1">
        <v>500000</v>
      </c>
      <c r="H13992">
        <v>1</v>
      </c>
    </row>
    <row r="13993" spans="1:8" x14ac:dyDescent="0.2">
      <c r="A13993" t="s">
        <v>16107</v>
      </c>
      <c r="B13993" s="1">
        <v>1000000</v>
      </c>
      <c r="C1399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13993" s="6" t="str">
        <f>LEFT(Table3[[#This Row],[Last Funding Amount - ORIG]],MIN(FIND({0,1,2,3,4,5,6,7,8,9,0},Table3[[#This Row],[Last Funding Amount - ORIG]]&amp;"0123456789"))-1)</f>
        <v/>
      </c>
      <c r="E13993" t="s">
        <v>112</v>
      </c>
      <c r="F13993" s="1">
        <v>1000000</v>
      </c>
    </row>
    <row r="13994" spans="1:8" x14ac:dyDescent="0.2">
      <c r="A13994" t="s">
        <v>16108</v>
      </c>
      <c r="B13994" t="s">
        <v>766</v>
      </c>
      <c r="C1399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75000</v>
      </c>
      <c r="D13994" s="5" t="str">
        <f>LEFT(Table3[[#This Row],[Last Funding Amount - ORIG]],MIN(FIND({0,1,2,3,4,5,6,7,8,9,0},Table3[[#This Row],[Last Funding Amount - ORIG]]&amp;"0123456789"))-1)</f>
        <v>‰âÂ</v>
      </c>
      <c r="E13994" t="s">
        <v>112</v>
      </c>
      <c r="F13994" t="s">
        <v>767</v>
      </c>
      <c r="H13994">
        <v>1</v>
      </c>
    </row>
    <row r="13995" spans="1:8" x14ac:dyDescent="0.2">
      <c r="A13995" t="s">
        <v>16109</v>
      </c>
      <c r="B13995" s="1">
        <v>350000</v>
      </c>
      <c r="C1399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350000</v>
      </c>
      <c r="D13995" s="6" t="str">
        <f>LEFT(Table3[[#This Row],[Last Funding Amount - ORIG]],MIN(FIND({0,1,2,3,4,5,6,7,8,9,0},Table3[[#This Row],[Last Funding Amount - ORIG]]&amp;"0123456789"))-1)</f>
        <v/>
      </c>
      <c r="E13995" t="s">
        <v>112</v>
      </c>
      <c r="F13995" s="1">
        <v>350000</v>
      </c>
      <c r="H13995">
        <v>3</v>
      </c>
    </row>
    <row r="13996" spans="1:8" x14ac:dyDescent="0.2">
      <c r="A13996" t="s">
        <v>16110</v>
      </c>
      <c r="B13996" t="s">
        <v>5613</v>
      </c>
      <c r="C1399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350000</v>
      </c>
      <c r="D13996" s="5" t="str">
        <f>LEFT(Table3[[#This Row],[Last Funding Amount - ORIG]],MIN(FIND({0,1,2,3,4,5,6,7,8,9,0},Table3[[#This Row],[Last Funding Amount - ORIG]]&amp;"0123456789"))-1)</f>
        <v>å£</v>
      </c>
      <c r="E13996" t="s">
        <v>112</v>
      </c>
      <c r="F13996" t="s">
        <v>5614</v>
      </c>
      <c r="G13996">
        <v>1</v>
      </c>
      <c r="H13996">
        <v>1</v>
      </c>
    </row>
    <row r="13997" spans="1:8" x14ac:dyDescent="0.2">
      <c r="A13997" t="s">
        <v>16111</v>
      </c>
      <c r="B13997" s="1">
        <v>1100000</v>
      </c>
      <c r="C1399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1100000</v>
      </c>
      <c r="D13997" s="6" t="str">
        <f>LEFT(Table3[[#This Row],[Last Funding Amount - ORIG]],MIN(FIND({0,1,2,3,4,5,6,7,8,9,0},Table3[[#This Row],[Last Funding Amount - ORIG]]&amp;"0123456789"))-1)</f>
        <v/>
      </c>
      <c r="E13997" t="s">
        <v>13</v>
      </c>
      <c r="F13997" s="1">
        <v>4420000</v>
      </c>
    </row>
    <row r="13998" spans="1:8" x14ac:dyDescent="0.2">
      <c r="A13998" t="s">
        <v>16112</v>
      </c>
      <c r="B13998" t="s">
        <v>2352</v>
      </c>
      <c r="C1399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800000</v>
      </c>
      <c r="D13998" s="5" t="str">
        <f>LEFT(Table3[[#This Row],[Last Funding Amount - ORIG]],MIN(FIND({0,1,2,3,4,5,6,7,8,9,0},Table3[[#This Row],[Last Funding Amount - ORIG]]&amp;"0123456789"))-1)</f>
        <v>‰âÂ</v>
      </c>
      <c r="E13998" t="s">
        <v>112</v>
      </c>
      <c r="F13998" t="s">
        <v>16113</v>
      </c>
      <c r="H13998">
        <v>3</v>
      </c>
    </row>
    <row r="13999" spans="1:8" x14ac:dyDescent="0.2">
      <c r="A13999" t="s">
        <v>16114</v>
      </c>
      <c r="B13999" t="s">
        <v>16115</v>
      </c>
      <c r="C1399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75000</v>
      </c>
      <c r="D13999" s="5" t="str">
        <f>LEFT(Table3[[#This Row],[Last Funding Amount - ORIG]],MIN(FIND({0,1,2,3,4,5,6,7,8,9,0},Table3[[#This Row],[Last Funding Amount - ORIG]]&amp;"0123456789"))-1)</f>
        <v>CA$</v>
      </c>
      <c r="E13999" t="s">
        <v>44</v>
      </c>
      <c r="F13999" t="s">
        <v>16116</v>
      </c>
    </row>
    <row r="14000" spans="1:8" x14ac:dyDescent="0.2">
      <c r="A14000" t="s">
        <v>16117</v>
      </c>
      <c r="B14000" s="1">
        <v>180000</v>
      </c>
      <c r="C1400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180000</v>
      </c>
      <c r="D14000" s="6" t="str">
        <f>LEFT(Table3[[#This Row],[Last Funding Amount - ORIG]],MIN(FIND({0,1,2,3,4,5,6,7,8,9,0},Table3[[#This Row],[Last Funding Amount - ORIG]]&amp;"0123456789"))-1)</f>
        <v/>
      </c>
      <c r="E14000" t="s">
        <v>20</v>
      </c>
      <c r="F14000" s="1">
        <v>249000</v>
      </c>
    </row>
    <row r="14001" spans="1:8" x14ac:dyDescent="0.2">
      <c r="A14001" t="s">
        <v>16118</v>
      </c>
      <c r="B14001" t="s">
        <v>1556</v>
      </c>
      <c r="C1400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5700000</v>
      </c>
      <c r="D14001" s="5" t="str">
        <f>LEFT(Table3[[#This Row],[Last Funding Amount - ORIG]],MIN(FIND({0,1,2,3,4,5,6,7,8,9,0},Table3[[#This Row],[Last Funding Amount - ORIG]]&amp;"0123456789"))-1)</f>
        <v>‰âÂ</v>
      </c>
      <c r="E14001" t="s">
        <v>314</v>
      </c>
      <c r="F14001" t="s">
        <v>1557</v>
      </c>
    </row>
    <row r="14002" spans="1:8" x14ac:dyDescent="0.2">
      <c r="A14002" t="s">
        <v>16119</v>
      </c>
      <c r="B14002" s="1">
        <v>7500000</v>
      </c>
      <c r="C1400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7500000</v>
      </c>
      <c r="D14002" s="6" t="str">
        <f>LEFT(Table3[[#This Row],[Last Funding Amount - ORIG]],MIN(FIND({0,1,2,3,4,5,6,7,8,9,0},Table3[[#This Row],[Last Funding Amount - ORIG]]&amp;"0123456789"))-1)</f>
        <v/>
      </c>
      <c r="E14002" t="s">
        <v>13</v>
      </c>
      <c r="F14002" s="1">
        <v>7500000</v>
      </c>
    </row>
    <row r="14003" spans="1:8" x14ac:dyDescent="0.2">
      <c r="A14003" t="s">
        <v>16120</v>
      </c>
      <c r="B14003" s="1">
        <v>1800000</v>
      </c>
      <c r="C1400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1800000</v>
      </c>
      <c r="D14003" s="6" t="str">
        <f>LEFT(Table3[[#This Row],[Last Funding Amount - ORIG]],MIN(FIND({0,1,2,3,4,5,6,7,8,9,0},Table3[[#This Row],[Last Funding Amount - ORIG]]&amp;"0123456789"))-1)</f>
        <v/>
      </c>
      <c r="E14003" t="s">
        <v>314</v>
      </c>
      <c r="F14003" s="1">
        <v>1800000</v>
      </c>
      <c r="G14003">
        <v>1</v>
      </c>
      <c r="H14003">
        <v>1</v>
      </c>
    </row>
    <row r="14004" spans="1:8" x14ac:dyDescent="0.2">
      <c r="A14004" t="s">
        <v>16121</v>
      </c>
      <c r="B14004" s="1">
        <v>256000</v>
      </c>
      <c r="C1400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256000</v>
      </c>
      <c r="D14004" s="6" t="str">
        <f>LEFT(Table3[[#This Row],[Last Funding Amount - ORIG]],MIN(FIND({0,1,2,3,4,5,6,7,8,9,0},Table3[[#This Row],[Last Funding Amount - ORIG]]&amp;"0123456789"))-1)</f>
        <v/>
      </c>
      <c r="E14004" t="s">
        <v>112</v>
      </c>
      <c r="F14004" s="1">
        <v>281000</v>
      </c>
      <c r="H14004">
        <v>1</v>
      </c>
    </row>
    <row r="14005" spans="1:8" x14ac:dyDescent="0.2">
      <c r="A14005" t="s">
        <v>16122</v>
      </c>
      <c r="B14005" t="s">
        <v>798</v>
      </c>
      <c r="C1400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</v>
      </c>
      <c r="D14005" s="5" t="str">
        <f>LEFT(Table3[[#This Row],[Last Funding Amount - ORIG]],MIN(FIND({0,1,2,3,4,5,6,7,8,9,0},Table3[[#This Row],[Last Funding Amount - ORIG]]&amp;"0123456789"))-1)</f>
        <v>å£</v>
      </c>
      <c r="E14005" t="s">
        <v>13</v>
      </c>
      <c r="F14005" s="1">
        <v>1445567</v>
      </c>
      <c r="G14005">
        <v>1</v>
      </c>
      <c r="H14005">
        <v>2</v>
      </c>
    </row>
    <row r="14006" spans="1:8" x14ac:dyDescent="0.2">
      <c r="A14006" t="s">
        <v>16123</v>
      </c>
      <c r="B14006" s="1">
        <v>30350000</v>
      </c>
      <c r="C1400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30350000</v>
      </c>
      <c r="D14006" s="6" t="str">
        <f>LEFT(Table3[[#This Row],[Last Funding Amount - ORIG]],MIN(FIND({0,1,2,3,4,5,6,7,8,9,0},Table3[[#This Row],[Last Funding Amount - ORIG]]&amp;"0123456789"))-1)</f>
        <v/>
      </c>
      <c r="E14006" t="s">
        <v>13</v>
      </c>
      <c r="F14006" s="1">
        <v>30350000</v>
      </c>
    </row>
    <row r="14007" spans="1:8" x14ac:dyDescent="0.2">
      <c r="A14007" t="s">
        <v>16124</v>
      </c>
      <c r="B14007" t="s">
        <v>374</v>
      </c>
      <c r="C1400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1200000</v>
      </c>
      <c r="D14007" s="5" t="str">
        <f>LEFT(Table3[[#This Row],[Last Funding Amount - ORIG]],MIN(FIND({0,1,2,3,4,5,6,7,8,9,0},Table3[[#This Row],[Last Funding Amount - ORIG]]&amp;"0123456789"))-1)</f>
        <v>‰âÂ</v>
      </c>
      <c r="E14007" t="s">
        <v>112</v>
      </c>
      <c r="F14007" t="s">
        <v>375</v>
      </c>
    </row>
    <row r="14008" spans="1:8" x14ac:dyDescent="0.2">
      <c r="A14008" t="s">
        <v>16125</v>
      </c>
      <c r="B14008" s="1">
        <v>70000</v>
      </c>
      <c r="C1400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70000</v>
      </c>
      <c r="D14008" s="6" t="str">
        <f>LEFT(Table3[[#This Row],[Last Funding Amount - ORIG]],MIN(FIND({0,1,2,3,4,5,6,7,8,9,0},Table3[[#This Row],[Last Funding Amount - ORIG]]&amp;"0123456789"))-1)</f>
        <v/>
      </c>
      <c r="E14008" t="s">
        <v>20</v>
      </c>
      <c r="F14008" s="1">
        <v>70000</v>
      </c>
    </row>
    <row r="14009" spans="1:8" x14ac:dyDescent="0.2">
      <c r="A14009" t="s">
        <v>16126</v>
      </c>
      <c r="C1400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4009" s="6" t="str">
        <f>LEFT(Table3[[#This Row],[Last Funding Amount - ORIG]],MIN(FIND({0,1,2,3,4,5,6,7,8,9,0},Table3[[#This Row],[Last Funding Amount - ORIG]]&amp;"0123456789"))-1)</f>
        <v/>
      </c>
      <c r="E14009" t="s">
        <v>13</v>
      </c>
      <c r="F14009" s="1">
        <v>50000</v>
      </c>
      <c r="H14009">
        <v>1</v>
      </c>
    </row>
    <row r="14010" spans="1:8" x14ac:dyDescent="0.2">
      <c r="A14010" t="s">
        <v>16127</v>
      </c>
      <c r="B14010" s="1">
        <v>500000</v>
      </c>
      <c r="C1401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</v>
      </c>
      <c r="D14010" s="6" t="str">
        <f>LEFT(Table3[[#This Row],[Last Funding Amount - ORIG]],MIN(FIND({0,1,2,3,4,5,6,7,8,9,0},Table3[[#This Row],[Last Funding Amount - ORIG]]&amp;"0123456789"))-1)</f>
        <v/>
      </c>
      <c r="E14010" t="s">
        <v>112</v>
      </c>
      <c r="F14010" s="1">
        <v>600000</v>
      </c>
      <c r="G14010">
        <v>1</v>
      </c>
      <c r="H14010">
        <v>5</v>
      </c>
    </row>
    <row r="14011" spans="1:8" x14ac:dyDescent="0.2">
      <c r="A14011" t="s">
        <v>16128</v>
      </c>
      <c r="B14011" t="s">
        <v>16129</v>
      </c>
      <c r="C1401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101502</v>
      </c>
      <c r="D14011" s="5" t="str">
        <f>LEFT(Table3[[#This Row],[Last Funding Amount - ORIG]],MIN(FIND({0,1,2,3,4,5,6,7,8,9,0},Table3[[#This Row],[Last Funding Amount - ORIG]]&amp;"0123456789"))-1)</f>
        <v>å£</v>
      </c>
      <c r="E14011" t="s">
        <v>112</v>
      </c>
      <c r="F14011" t="s">
        <v>16130</v>
      </c>
      <c r="H14011">
        <v>1</v>
      </c>
    </row>
    <row r="14012" spans="1:8" x14ac:dyDescent="0.2">
      <c r="A14012" t="s">
        <v>16131</v>
      </c>
      <c r="B14012" s="1">
        <v>200000</v>
      </c>
      <c r="C1401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</v>
      </c>
      <c r="D14012" s="6" t="str">
        <f>LEFT(Table3[[#This Row],[Last Funding Amount - ORIG]],MIN(FIND({0,1,2,3,4,5,6,7,8,9,0},Table3[[#This Row],[Last Funding Amount - ORIG]]&amp;"0123456789"))-1)</f>
        <v/>
      </c>
      <c r="E14012" t="s">
        <v>112</v>
      </c>
      <c r="F14012" s="1">
        <v>200000</v>
      </c>
      <c r="H14012">
        <v>1</v>
      </c>
    </row>
    <row r="14013" spans="1:8" x14ac:dyDescent="0.2">
      <c r="A14013" t="s">
        <v>16132</v>
      </c>
      <c r="B14013" s="1">
        <v>1500000</v>
      </c>
      <c r="C1401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1500000</v>
      </c>
      <c r="D14013" s="6" t="str">
        <f>LEFT(Table3[[#This Row],[Last Funding Amount - ORIG]],MIN(FIND({0,1,2,3,4,5,6,7,8,9,0},Table3[[#This Row],[Last Funding Amount - ORIG]]&amp;"0123456789"))-1)</f>
        <v/>
      </c>
      <c r="E14013" t="s">
        <v>13</v>
      </c>
      <c r="F14013" s="1">
        <v>1500000</v>
      </c>
      <c r="H14013">
        <v>2</v>
      </c>
    </row>
    <row r="14014" spans="1:8" x14ac:dyDescent="0.2">
      <c r="A14014" t="s">
        <v>16133</v>
      </c>
      <c r="C1401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4014" s="6" t="str">
        <f>LEFT(Table3[[#This Row],[Last Funding Amount - ORIG]],MIN(FIND({0,1,2,3,4,5,6,7,8,9,0},Table3[[#This Row],[Last Funding Amount - ORIG]]&amp;"0123456789"))-1)</f>
        <v/>
      </c>
      <c r="E14014" t="s">
        <v>56</v>
      </c>
      <c r="F14014" s="1">
        <v>85000</v>
      </c>
      <c r="H14014">
        <v>2</v>
      </c>
    </row>
    <row r="14015" spans="1:8" x14ac:dyDescent="0.2">
      <c r="A14015" t="s">
        <v>16134</v>
      </c>
      <c r="B14015" s="1">
        <v>50000</v>
      </c>
      <c r="C1401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</v>
      </c>
      <c r="D14015" s="6" t="str">
        <f>LEFT(Table3[[#This Row],[Last Funding Amount - ORIG]],MIN(FIND({0,1,2,3,4,5,6,7,8,9,0},Table3[[#This Row],[Last Funding Amount - ORIG]]&amp;"0123456789"))-1)</f>
        <v/>
      </c>
      <c r="E14015" t="s">
        <v>112</v>
      </c>
      <c r="F14015" s="1">
        <v>50000</v>
      </c>
    </row>
    <row r="14016" spans="1:8" x14ac:dyDescent="0.2">
      <c r="A14016" t="s">
        <v>16135</v>
      </c>
      <c r="C1401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4016" s="6" t="str">
        <f>LEFT(Table3[[#This Row],[Last Funding Amount - ORIG]],MIN(FIND({0,1,2,3,4,5,6,7,8,9,0},Table3[[#This Row],[Last Funding Amount - ORIG]]&amp;"0123456789"))-1)</f>
        <v/>
      </c>
      <c r="E14016" t="s">
        <v>16</v>
      </c>
      <c r="F14016" s="1">
        <v>4999929</v>
      </c>
      <c r="G14016">
        <v>2</v>
      </c>
      <c r="H14016">
        <v>2</v>
      </c>
    </row>
    <row r="14017" spans="1:8" x14ac:dyDescent="0.2">
      <c r="A14017" t="s">
        <v>16136</v>
      </c>
      <c r="B14017" s="1">
        <v>6500000</v>
      </c>
      <c r="C1401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6500000</v>
      </c>
      <c r="D14017" s="6" t="str">
        <f>LEFT(Table3[[#This Row],[Last Funding Amount - ORIG]],MIN(FIND({0,1,2,3,4,5,6,7,8,9,0},Table3[[#This Row],[Last Funding Amount - ORIG]]&amp;"0123456789"))-1)</f>
        <v/>
      </c>
      <c r="E14017" t="s">
        <v>13</v>
      </c>
      <c r="F14017" s="1">
        <v>6500000</v>
      </c>
    </row>
    <row r="14018" spans="1:8" x14ac:dyDescent="0.2">
      <c r="A14018" t="s">
        <v>16137</v>
      </c>
      <c r="B14018" t="s">
        <v>2542</v>
      </c>
      <c r="C1401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2500000</v>
      </c>
      <c r="D14018" s="5" t="str">
        <f>LEFT(Table3[[#This Row],[Last Funding Amount - ORIG]],MIN(FIND({0,1,2,3,4,5,6,7,8,9,0},Table3[[#This Row],[Last Funding Amount - ORIG]]&amp;"0123456789"))-1)</f>
        <v>SEK</v>
      </c>
      <c r="E14018" t="s">
        <v>208</v>
      </c>
      <c r="F14018" t="s">
        <v>2543</v>
      </c>
      <c r="G14018">
        <v>1</v>
      </c>
      <c r="H14018">
        <v>1</v>
      </c>
    </row>
    <row r="14019" spans="1:8" x14ac:dyDescent="0.2">
      <c r="A14019" t="s">
        <v>16138</v>
      </c>
      <c r="B14019" s="1">
        <v>100000</v>
      </c>
      <c r="C1401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</v>
      </c>
      <c r="D14019" s="6" t="str">
        <f>LEFT(Table3[[#This Row],[Last Funding Amount - ORIG]],MIN(FIND({0,1,2,3,4,5,6,7,8,9,0},Table3[[#This Row],[Last Funding Amount - ORIG]]&amp;"0123456789"))-1)</f>
        <v/>
      </c>
      <c r="E14019" t="s">
        <v>56</v>
      </c>
      <c r="F14019" s="1">
        <v>100000</v>
      </c>
      <c r="H14019">
        <v>1</v>
      </c>
    </row>
    <row r="14020" spans="1:8" x14ac:dyDescent="0.2">
      <c r="A14020" t="s">
        <v>16139</v>
      </c>
      <c r="B14020" t="s">
        <v>2387</v>
      </c>
      <c r="C1402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1100000</v>
      </c>
      <c r="D14020" s="5" t="str">
        <f>LEFT(Table3[[#This Row],[Last Funding Amount - ORIG]],MIN(FIND({0,1,2,3,4,5,6,7,8,9,0},Table3[[#This Row],[Last Funding Amount - ORIG]]&amp;"0123456789"))-1)</f>
        <v>å£</v>
      </c>
      <c r="E14020" t="s">
        <v>13</v>
      </c>
      <c r="F14020" t="s">
        <v>2388</v>
      </c>
      <c r="G14020">
        <v>1</v>
      </c>
      <c r="H14020">
        <v>1</v>
      </c>
    </row>
    <row r="14021" spans="1:8" x14ac:dyDescent="0.2">
      <c r="A14021" t="s">
        <v>16140</v>
      </c>
      <c r="B14021" t="s">
        <v>16141</v>
      </c>
      <c r="C1402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485000</v>
      </c>
      <c r="D14021" s="5" t="str">
        <f>LEFT(Table3[[#This Row],[Last Funding Amount - ORIG]],MIN(FIND({0,1,2,3,4,5,6,7,8,9,0},Table3[[#This Row],[Last Funding Amount - ORIG]]&amp;"0123456789"))-1)</f>
        <v>å£</v>
      </c>
      <c r="E14021" t="s">
        <v>112</v>
      </c>
      <c r="F14021" t="s">
        <v>16142</v>
      </c>
      <c r="G14021">
        <v>1</v>
      </c>
      <c r="H14021">
        <v>1</v>
      </c>
    </row>
    <row r="14022" spans="1:8" x14ac:dyDescent="0.2">
      <c r="A14022" t="s">
        <v>16143</v>
      </c>
      <c r="B14022" s="1">
        <v>4000</v>
      </c>
      <c r="C1402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4000</v>
      </c>
      <c r="D14022" s="6" t="str">
        <f>LEFT(Table3[[#This Row],[Last Funding Amount - ORIG]],MIN(FIND({0,1,2,3,4,5,6,7,8,9,0},Table3[[#This Row],[Last Funding Amount - ORIG]]&amp;"0123456789"))-1)</f>
        <v/>
      </c>
      <c r="E14022" t="s">
        <v>112</v>
      </c>
      <c r="F14022" s="1">
        <v>234000</v>
      </c>
      <c r="H14022">
        <v>1</v>
      </c>
    </row>
    <row r="14023" spans="1:8" x14ac:dyDescent="0.2">
      <c r="A14023" t="s">
        <v>16144</v>
      </c>
      <c r="C1402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4023" s="6" t="str">
        <f>LEFT(Table3[[#This Row],[Last Funding Amount - ORIG]],MIN(FIND({0,1,2,3,4,5,6,7,8,9,0},Table3[[#This Row],[Last Funding Amount - ORIG]]&amp;"0123456789"))-1)</f>
        <v/>
      </c>
      <c r="E14023" t="s">
        <v>101</v>
      </c>
      <c r="F14023" s="1">
        <v>405000</v>
      </c>
      <c r="H14023">
        <v>1</v>
      </c>
    </row>
    <row r="14024" spans="1:8" x14ac:dyDescent="0.2">
      <c r="A14024" t="s">
        <v>16145</v>
      </c>
      <c r="B14024" s="1">
        <v>6200000</v>
      </c>
      <c r="C1402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6200000</v>
      </c>
      <c r="D14024" s="6" t="str">
        <f>LEFT(Table3[[#This Row],[Last Funding Amount - ORIG]],MIN(FIND({0,1,2,3,4,5,6,7,8,9,0},Table3[[#This Row],[Last Funding Amount - ORIG]]&amp;"0123456789"))-1)</f>
        <v/>
      </c>
      <c r="E14024" t="s">
        <v>13</v>
      </c>
      <c r="F14024" s="1">
        <v>6200000</v>
      </c>
      <c r="G14024">
        <v>1</v>
      </c>
      <c r="H14024">
        <v>1</v>
      </c>
    </row>
    <row r="14025" spans="1:8" x14ac:dyDescent="0.2">
      <c r="A14025" t="s">
        <v>16146</v>
      </c>
      <c r="B14025" s="1">
        <v>700000</v>
      </c>
      <c r="C1402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700000</v>
      </c>
      <c r="D14025" s="6" t="str">
        <f>LEFT(Table3[[#This Row],[Last Funding Amount - ORIG]],MIN(FIND({0,1,2,3,4,5,6,7,8,9,0},Table3[[#This Row],[Last Funding Amount - ORIG]]&amp;"0123456789"))-1)</f>
        <v/>
      </c>
      <c r="E14025" t="s">
        <v>112</v>
      </c>
      <c r="F14025" s="1">
        <v>700000</v>
      </c>
      <c r="H14025">
        <v>1</v>
      </c>
    </row>
    <row r="14026" spans="1:8" x14ac:dyDescent="0.2">
      <c r="A14026" t="s">
        <v>16147</v>
      </c>
      <c r="B14026" s="1">
        <v>285000</v>
      </c>
      <c r="C1402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285000</v>
      </c>
      <c r="D14026" s="6" t="str">
        <f>LEFT(Table3[[#This Row],[Last Funding Amount - ORIG]],MIN(FIND({0,1,2,3,4,5,6,7,8,9,0},Table3[[#This Row],[Last Funding Amount - ORIG]]&amp;"0123456789"))-1)</f>
        <v/>
      </c>
      <c r="E14026" t="s">
        <v>314</v>
      </c>
      <c r="F14026" s="1">
        <v>285000</v>
      </c>
      <c r="H14026">
        <v>1</v>
      </c>
    </row>
    <row r="14027" spans="1:8" x14ac:dyDescent="0.2">
      <c r="A14027" t="s">
        <v>16148</v>
      </c>
      <c r="B14027" s="1">
        <v>1000000</v>
      </c>
      <c r="C1402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14027" s="6" t="str">
        <f>LEFT(Table3[[#This Row],[Last Funding Amount - ORIG]],MIN(FIND({0,1,2,3,4,5,6,7,8,9,0},Table3[[#This Row],[Last Funding Amount - ORIG]]&amp;"0123456789"))-1)</f>
        <v/>
      </c>
      <c r="E14027" t="s">
        <v>314</v>
      </c>
      <c r="F14027" s="1">
        <v>1000000</v>
      </c>
    </row>
    <row r="14028" spans="1:8" x14ac:dyDescent="0.2">
      <c r="A14028" t="s">
        <v>16149</v>
      </c>
      <c r="B14028" s="1">
        <v>200000</v>
      </c>
      <c r="C1402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</v>
      </c>
      <c r="D14028" s="6" t="str">
        <f>LEFT(Table3[[#This Row],[Last Funding Amount - ORIG]],MIN(FIND({0,1,2,3,4,5,6,7,8,9,0},Table3[[#This Row],[Last Funding Amount - ORIG]]&amp;"0123456789"))-1)</f>
        <v/>
      </c>
      <c r="E14028" t="s">
        <v>112</v>
      </c>
      <c r="F14028" s="1">
        <v>200000</v>
      </c>
    </row>
    <row r="14029" spans="1:8" x14ac:dyDescent="0.2">
      <c r="A14029" t="s">
        <v>16150</v>
      </c>
      <c r="B14029" s="1">
        <v>200000</v>
      </c>
      <c r="C1402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</v>
      </c>
      <c r="D14029" s="6" t="str">
        <f>LEFT(Table3[[#This Row],[Last Funding Amount - ORIG]],MIN(FIND({0,1,2,3,4,5,6,7,8,9,0},Table3[[#This Row],[Last Funding Amount - ORIG]]&amp;"0123456789"))-1)</f>
        <v/>
      </c>
      <c r="E14029" t="s">
        <v>112</v>
      </c>
      <c r="F14029" s="1">
        <v>400000</v>
      </c>
      <c r="H14029">
        <v>1</v>
      </c>
    </row>
    <row r="14030" spans="1:8" x14ac:dyDescent="0.2">
      <c r="A14030" t="s">
        <v>16151</v>
      </c>
      <c r="B14030" t="s">
        <v>2405</v>
      </c>
      <c r="C1403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</v>
      </c>
      <c r="D14030" s="5" t="str">
        <f>LEFT(Table3[[#This Row],[Last Funding Amount - ORIG]],MIN(FIND({0,1,2,3,4,5,6,7,8,9,0},Table3[[#This Row],[Last Funding Amount - ORIG]]&amp;"0123456789"))-1)</f>
        <v>‰âÂ</v>
      </c>
      <c r="E14030" t="s">
        <v>20</v>
      </c>
      <c r="F14030" t="s">
        <v>2726</v>
      </c>
    </row>
    <row r="14031" spans="1:8" x14ac:dyDescent="0.2">
      <c r="A14031" t="s">
        <v>16152</v>
      </c>
      <c r="B14031" s="1">
        <v>165000</v>
      </c>
      <c r="C1403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165000</v>
      </c>
      <c r="D14031" s="6" t="str">
        <f>LEFT(Table3[[#This Row],[Last Funding Amount - ORIG]],MIN(FIND({0,1,2,3,4,5,6,7,8,9,0},Table3[[#This Row],[Last Funding Amount - ORIG]]&amp;"0123456789"))-1)</f>
        <v/>
      </c>
      <c r="E14031" t="s">
        <v>112</v>
      </c>
      <c r="F14031" s="1">
        <v>165000</v>
      </c>
      <c r="H14031">
        <v>2</v>
      </c>
    </row>
    <row r="14032" spans="1:8" x14ac:dyDescent="0.2">
      <c r="A14032" t="s">
        <v>16153</v>
      </c>
      <c r="B14032" t="s">
        <v>258</v>
      </c>
      <c r="C1403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14032" s="5" t="str">
        <f>LEFT(Table3[[#This Row],[Last Funding Amount - ORIG]],MIN(FIND({0,1,2,3,4,5,6,7,8,9,0},Table3[[#This Row],[Last Funding Amount - ORIG]]&amp;"0123456789"))-1)</f>
        <v>‰âÂ</v>
      </c>
      <c r="E14032" t="s">
        <v>112</v>
      </c>
      <c r="F14032" t="s">
        <v>259</v>
      </c>
      <c r="G14032">
        <v>1</v>
      </c>
      <c r="H14032">
        <v>1</v>
      </c>
    </row>
    <row r="14033" spans="1:8" x14ac:dyDescent="0.2">
      <c r="A14033" t="s">
        <v>16154</v>
      </c>
      <c r="B14033" s="1">
        <v>1000000</v>
      </c>
      <c r="C1403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14033" s="6" t="str">
        <f>LEFT(Table3[[#This Row],[Last Funding Amount - ORIG]],MIN(FIND({0,1,2,3,4,5,6,7,8,9,0},Table3[[#This Row],[Last Funding Amount - ORIG]]&amp;"0123456789"))-1)</f>
        <v/>
      </c>
      <c r="E14033" t="s">
        <v>112</v>
      </c>
      <c r="F14033" s="1">
        <v>2000000</v>
      </c>
    </row>
    <row r="14034" spans="1:8" x14ac:dyDescent="0.2">
      <c r="A14034" t="s">
        <v>16155</v>
      </c>
      <c r="B14034" s="1">
        <v>299999</v>
      </c>
      <c r="C1403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299999</v>
      </c>
      <c r="D14034" s="6" t="str">
        <f>LEFT(Table3[[#This Row],[Last Funding Amount - ORIG]],MIN(FIND({0,1,2,3,4,5,6,7,8,9,0},Table3[[#This Row],[Last Funding Amount - ORIG]]&amp;"0123456789"))-1)</f>
        <v/>
      </c>
      <c r="E14034" t="s">
        <v>112</v>
      </c>
      <c r="F14034" s="1">
        <v>299999</v>
      </c>
    </row>
    <row r="14035" spans="1:8" x14ac:dyDescent="0.2">
      <c r="A14035" t="s">
        <v>16156</v>
      </c>
      <c r="B14035" s="1">
        <v>350000</v>
      </c>
      <c r="C1403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350000</v>
      </c>
      <c r="D14035" s="6" t="str">
        <f>LEFT(Table3[[#This Row],[Last Funding Amount - ORIG]],MIN(FIND({0,1,2,3,4,5,6,7,8,9,0},Table3[[#This Row],[Last Funding Amount - ORIG]]&amp;"0123456789"))-1)</f>
        <v/>
      </c>
      <c r="E14035" t="s">
        <v>112</v>
      </c>
      <c r="F14035" s="1">
        <v>350000</v>
      </c>
      <c r="H14035">
        <v>1</v>
      </c>
    </row>
    <row r="14036" spans="1:8" x14ac:dyDescent="0.2">
      <c r="A14036" t="s">
        <v>16157</v>
      </c>
      <c r="B14036" s="1">
        <v>2000000</v>
      </c>
      <c r="C1403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</v>
      </c>
      <c r="D14036" s="6" t="str">
        <f>LEFT(Table3[[#This Row],[Last Funding Amount - ORIG]],MIN(FIND({0,1,2,3,4,5,6,7,8,9,0},Table3[[#This Row],[Last Funding Amount - ORIG]]&amp;"0123456789"))-1)</f>
        <v/>
      </c>
      <c r="E14036" t="s">
        <v>112</v>
      </c>
      <c r="F14036" s="1">
        <v>3400000</v>
      </c>
      <c r="G14036">
        <v>1</v>
      </c>
      <c r="H14036">
        <v>1</v>
      </c>
    </row>
    <row r="14037" spans="1:8" x14ac:dyDescent="0.2">
      <c r="A14037" t="s">
        <v>16158</v>
      </c>
      <c r="B14037" t="s">
        <v>16159</v>
      </c>
      <c r="C1403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3100000</v>
      </c>
      <c r="D14037" s="5" t="str">
        <f>LEFT(Table3[[#This Row],[Last Funding Amount - ORIG]],MIN(FIND({0,1,2,3,4,5,6,7,8,9,0},Table3[[#This Row],[Last Funding Amount - ORIG]]&amp;"0123456789"))-1)</f>
        <v>SEK</v>
      </c>
      <c r="E14037" t="s">
        <v>208</v>
      </c>
      <c r="F14037" t="s">
        <v>16160</v>
      </c>
    </row>
    <row r="14038" spans="1:8" x14ac:dyDescent="0.2">
      <c r="A14038" t="s">
        <v>16161</v>
      </c>
      <c r="B14038" s="1">
        <v>150000</v>
      </c>
      <c r="C1403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</v>
      </c>
      <c r="D14038" s="6" t="str">
        <f>LEFT(Table3[[#This Row],[Last Funding Amount - ORIG]],MIN(FIND({0,1,2,3,4,5,6,7,8,9,0},Table3[[#This Row],[Last Funding Amount - ORIG]]&amp;"0123456789"))-1)</f>
        <v/>
      </c>
      <c r="E14038" t="s">
        <v>20</v>
      </c>
      <c r="F14038" s="1">
        <v>150000</v>
      </c>
    </row>
    <row r="14039" spans="1:8" x14ac:dyDescent="0.2">
      <c r="A14039" t="s">
        <v>16162</v>
      </c>
      <c r="C1403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4039" s="6" t="str">
        <f>LEFT(Table3[[#This Row],[Last Funding Amount - ORIG]],MIN(FIND({0,1,2,3,4,5,6,7,8,9,0},Table3[[#This Row],[Last Funding Amount - ORIG]]&amp;"0123456789"))-1)</f>
        <v/>
      </c>
      <c r="E14039" t="s">
        <v>20</v>
      </c>
      <c r="F14039" t="s">
        <v>5614</v>
      </c>
      <c r="H14039">
        <v>1</v>
      </c>
    </row>
    <row r="14040" spans="1:8" x14ac:dyDescent="0.2">
      <c r="A14040" t="s">
        <v>16163</v>
      </c>
      <c r="B14040" s="1">
        <v>2500000</v>
      </c>
      <c r="C1404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2500000</v>
      </c>
      <c r="D14040" s="6" t="str">
        <f>LEFT(Table3[[#This Row],[Last Funding Amount - ORIG]],MIN(FIND({0,1,2,3,4,5,6,7,8,9,0},Table3[[#This Row],[Last Funding Amount - ORIG]]&amp;"0123456789"))-1)</f>
        <v/>
      </c>
      <c r="E14040" t="s">
        <v>112</v>
      </c>
      <c r="F14040" s="1">
        <v>2878333</v>
      </c>
      <c r="G14040">
        <v>1</v>
      </c>
      <c r="H14040">
        <v>2</v>
      </c>
    </row>
    <row r="14041" spans="1:8" x14ac:dyDescent="0.2">
      <c r="A14041" t="s">
        <v>16164</v>
      </c>
      <c r="B14041" s="1">
        <v>200000</v>
      </c>
      <c r="C1404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</v>
      </c>
      <c r="D14041" s="6" t="str">
        <f>LEFT(Table3[[#This Row],[Last Funding Amount - ORIG]],MIN(FIND({0,1,2,3,4,5,6,7,8,9,0},Table3[[#This Row],[Last Funding Amount - ORIG]]&amp;"0123456789"))-1)</f>
        <v/>
      </c>
      <c r="E14041" t="s">
        <v>112</v>
      </c>
      <c r="F14041" s="1">
        <v>400000</v>
      </c>
      <c r="G14041">
        <v>1</v>
      </c>
      <c r="H14041">
        <v>2</v>
      </c>
    </row>
    <row r="14042" spans="1:8" x14ac:dyDescent="0.2">
      <c r="A14042" t="s">
        <v>16165</v>
      </c>
      <c r="B14042" t="s">
        <v>533</v>
      </c>
      <c r="C1404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</v>
      </c>
      <c r="D14042" s="5" t="str">
        <f>LEFT(Table3[[#This Row],[Last Funding Amount - ORIG]],MIN(FIND({0,1,2,3,4,5,6,7,8,9,0},Table3[[#This Row],[Last Funding Amount - ORIG]]&amp;"0123456789"))-1)</f>
        <v>‰âÂ</v>
      </c>
      <c r="E14042" t="s">
        <v>20</v>
      </c>
      <c r="F14042" t="s">
        <v>654</v>
      </c>
      <c r="H14042">
        <v>1</v>
      </c>
    </row>
    <row r="14043" spans="1:8" x14ac:dyDescent="0.2">
      <c r="A14043" t="s">
        <v>16166</v>
      </c>
      <c r="B14043" s="1">
        <v>100000</v>
      </c>
      <c r="C1404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</v>
      </c>
      <c r="D14043" s="6" t="str">
        <f>LEFT(Table3[[#This Row],[Last Funding Amount - ORIG]],MIN(FIND({0,1,2,3,4,5,6,7,8,9,0},Table3[[#This Row],[Last Funding Amount - ORIG]]&amp;"0123456789"))-1)</f>
        <v/>
      </c>
      <c r="E14043" t="s">
        <v>56</v>
      </c>
      <c r="F14043" s="1">
        <v>315000</v>
      </c>
      <c r="H14043">
        <v>1</v>
      </c>
    </row>
    <row r="14044" spans="1:8" x14ac:dyDescent="0.2">
      <c r="A14044" t="s">
        <v>16167</v>
      </c>
      <c r="B14044" s="1">
        <v>12000000</v>
      </c>
      <c r="C1404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12000000</v>
      </c>
      <c r="D14044" s="6" t="str">
        <f>LEFT(Table3[[#This Row],[Last Funding Amount - ORIG]],MIN(FIND({0,1,2,3,4,5,6,7,8,9,0},Table3[[#This Row],[Last Funding Amount - ORIG]]&amp;"0123456789"))-1)</f>
        <v/>
      </c>
      <c r="E14044" t="s">
        <v>11</v>
      </c>
      <c r="F14044" s="1">
        <v>12000000</v>
      </c>
      <c r="G14044">
        <v>1</v>
      </c>
      <c r="H14044">
        <v>3</v>
      </c>
    </row>
    <row r="14045" spans="1:8" x14ac:dyDescent="0.2">
      <c r="A14045" t="s">
        <v>16168</v>
      </c>
      <c r="B14045" s="1">
        <v>1250000</v>
      </c>
      <c r="C1404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1250000</v>
      </c>
      <c r="D14045" s="6" t="str">
        <f>LEFT(Table3[[#This Row],[Last Funding Amount - ORIG]],MIN(FIND({0,1,2,3,4,5,6,7,8,9,0},Table3[[#This Row],[Last Funding Amount - ORIG]]&amp;"0123456789"))-1)</f>
        <v/>
      </c>
      <c r="E14045" t="s">
        <v>13</v>
      </c>
      <c r="F14045" s="1">
        <v>1250000</v>
      </c>
      <c r="H14045">
        <v>1</v>
      </c>
    </row>
    <row r="14046" spans="1:8" x14ac:dyDescent="0.2">
      <c r="A14046" t="s">
        <v>16169</v>
      </c>
      <c r="B14046" s="1">
        <v>5000000</v>
      </c>
      <c r="C1404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5000000</v>
      </c>
      <c r="D14046" s="6" t="str">
        <f>LEFT(Table3[[#This Row],[Last Funding Amount - ORIG]],MIN(FIND({0,1,2,3,4,5,6,7,8,9,0},Table3[[#This Row],[Last Funding Amount - ORIG]]&amp;"0123456789"))-1)</f>
        <v/>
      </c>
      <c r="E14046" t="s">
        <v>44</v>
      </c>
      <c r="F14046" s="1">
        <v>5000000</v>
      </c>
      <c r="G14046">
        <v>1</v>
      </c>
      <c r="H14046">
        <v>1</v>
      </c>
    </row>
    <row r="14047" spans="1:8" x14ac:dyDescent="0.2">
      <c r="A14047" t="s">
        <v>16170</v>
      </c>
      <c r="B14047" s="1">
        <v>1500000</v>
      </c>
      <c r="C1404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1500000</v>
      </c>
      <c r="D14047" s="6" t="str">
        <f>LEFT(Table3[[#This Row],[Last Funding Amount - ORIG]],MIN(FIND({0,1,2,3,4,5,6,7,8,9,0},Table3[[#This Row],[Last Funding Amount - ORIG]]&amp;"0123456789"))-1)</f>
        <v/>
      </c>
      <c r="E14047" t="s">
        <v>13</v>
      </c>
      <c r="F14047" s="1">
        <v>1500000</v>
      </c>
      <c r="H14047">
        <v>1</v>
      </c>
    </row>
    <row r="14048" spans="1:8" x14ac:dyDescent="0.2">
      <c r="A14048" t="s">
        <v>16171</v>
      </c>
      <c r="B14048" s="1">
        <v>17777879</v>
      </c>
      <c r="C1404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17777879</v>
      </c>
      <c r="D14048" s="6" t="str">
        <f>LEFT(Table3[[#This Row],[Last Funding Amount - ORIG]],MIN(FIND({0,1,2,3,4,5,6,7,8,9,0},Table3[[#This Row],[Last Funding Amount - ORIG]]&amp;"0123456789"))-1)</f>
        <v/>
      </c>
      <c r="E14048" t="s">
        <v>13</v>
      </c>
      <c r="F14048" s="1">
        <v>17777879</v>
      </c>
      <c r="H14048">
        <v>1</v>
      </c>
    </row>
    <row r="14049" spans="1:8" x14ac:dyDescent="0.2">
      <c r="A14049" t="s">
        <v>16172</v>
      </c>
      <c r="B14049" s="1">
        <v>1000000</v>
      </c>
      <c r="C1404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14049" s="6" t="str">
        <f>LEFT(Table3[[#This Row],[Last Funding Amount - ORIG]],MIN(FIND({0,1,2,3,4,5,6,7,8,9,0},Table3[[#This Row],[Last Funding Amount - ORIG]]&amp;"0123456789"))-1)</f>
        <v/>
      </c>
      <c r="E14049" t="s">
        <v>112</v>
      </c>
      <c r="F14049" s="1">
        <v>1000000</v>
      </c>
    </row>
    <row r="14050" spans="1:8" x14ac:dyDescent="0.2">
      <c r="A14050" t="s">
        <v>16173</v>
      </c>
      <c r="B14050" s="1">
        <v>329999</v>
      </c>
      <c r="C1405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329999</v>
      </c>
      <c r="D14050" s="6" t="str">
        <f>LEFT(Table3[[#This Row],[Last Funding Amount - ORIG]],MIN(FIND({0,1,2,3,4,5,6,7,8,9,0},Table3[[#This Row],[Last Funding Amount - ORIG]]&amp;"0123456789"))-1)</f>
        <v/>
      </c>
      <c r="E14050" t="s">
        <v>18</v>
      </c>
      <c r="F14050" s="1">
        <v>1144999</v>
      </c>
    </row>
    <row r="14051" spans="1:8" x14ac:dyDescent="0.2">
      <c r="A14051" t="s">
        <v>16174</v>
      </c>
      <c r="B14051" t="s">
        <v>15285</v>
      </c>
      <c r="C1405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60000</v>
      </c>
      <c r="D14051" s="5" t="str">
        <f>LEFT(Table3[[#This Row],[Last Funding Amount - ORIG]],MIN(FIND({0,1,2,3,4,5,6,7,8,9,0},Table3[[#This Row],[Last Funding Amount - ORIG]]&amp;"0123456789"))-1)</f>
        <v>A$</v>
      </c>
      <c r="E14051" t="s">
        <v>112</v>
      </c>
      <c r="F14051" t="s">
        <v>16175</v>
      </c>
      <c r="H14051">
        <v>2</v>
      </c>
    </row>
    <row r="14052" spans="1:8" x14ac:dyDescent="0.2">
      <c r="A14052" t="s">
        <v>16176</v>
      </c>
      <c r="B14052" t="s">
        <v>766</v>
      </c>
      <c r="C1405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75000</v>
      </c>
      <c r="D14052" s="5" t="str">
        <f>LEFT(Table3[[#This Row],[Last Funding Amount - ORIG]],MIN(FIND({0,1,2,3,4,5,6,7,8,9,0},Table3[[#This Row],[Last Funding Amount - ORIG]]&amp;"0123456789"))-1)</f>
        <v>‰âÂ</v>
      </c>
      <c r="E14052" t="s">
        <v>112</v>
      </c>
      <c r="F14052" t="s">
        <v>767</v>
      </c>
      <c r="H14052">
        <v>1</v>
      </c>
    </row>
    <row r="14053" spans="1:8" x14ac:dyDescent="0.2">
      <c r="A14053" t="s">
        <v>16177</v>
      </c>
      <c r="B14053" s="1">
        <v>200000</v>
      </c>
      <c r="C1405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</v>
      </c>
      <c r="D14053" s="6" t="str">
        <f>LEFT(Table3[[#This Row],[Last Funding Amount - ORIG]],MIN(FIND({0,1,2,3,4,5,6,7,8,9,0},Table3[[#This Row],[Last Funding Amount - ORIG]]&amp;"0123456789"))-1)</f>
        <v/>
      </c>
      <c r="E14053" t="s">
        <v>20</v>
      </c>
      <c r="F14053" s="1">
        <v>200000</v>
      </c>
    </row>
    <row r="14054" spans="1:8" x14ac:dyDescent="0.2">
      <c r="A14054" t="s">
        <v>16178</v>
      </c>
      <c r="C1405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4054" s="6" t="str">
        <f>LEFT(Table3[[#This Row],[Last Funding Amount - ORIG]],MIN(FIND({0,1,2,3,4,5,6,7,8,9,0},Table3[[#This Row],[Last Funding Amount - ORIG]]&amp;"0123456789"))-1)</f>
        <v/>
      </c>
      <c r="E14054" t="s">
        <v>20</v>
      </c>
      <c r="F14054" s="1">
        <v>45000</v>
      </c>
      <c r="H14054">
        <v>3</v>
      </c>
    </row>
    <row r="14055" spans="1:8" x14ac:dyDescent="0.2">
      <c r="A14055" t="s">
        <v>16179</v>
      </c>
      <c r="B14055" t="s">
        <v>16180</v>
      </c>
      <c r="C1405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140000</v>
      </c>
      <c r="D14055" s="5" t="str">
        <f>LEFT(Table3[[#This Row],[Last Funding Amount - ORIG]],MIN(FIND({0,1,2,3,4,5,6,7,8,9,0},Table3[[#This Row],[Last Funding Amount - ORIG]]&amp;"0123456789"))-1)</f>
        <v>A$</v>
      </c>
      <c r="E14055" t="s">
        <v>112</v>
      </c>
      <c r="F14055" t="s">
        <v>16181</v>
      </c>
    </row>
    <row r="14056" spans="1:8" x14ac:dyDescent="0.2">
      <c r="A14056" t="s">
        <v>16182</v>
      </c>
      <c r="B14056" t="s">
        <v>258</v>
      </c>
      <c r="C1405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14056" s="5" t="str">
        <f>LEFT(Table3[[#This Row],[Last Funding Amount - ORIG]],MIN(FIND({0,1,2,3,4,5,6,7,8,9,0},Table3[[#This Row],[Last Funding Amount - ORIG]]&amp;"0123456789"))-1)</f>
        <v>‰âÂ</v>
      </c>
      <c r="E14056" t="s">
        <v>36</v>
      </c>
      <c r="F14056" t="s">
        <v>5678</v>
      </c>
      <c r="G14056">
        <v>2</v>
      </c>
      <c r="H14056">
        <v>6</v>
      </c>
    </row>
    <row r="14057" spans="1:8" x14ac:dyDescent="0.2">
      <c r="A14057" t="s">
        <v>16183</v>
      </c>
      <c r="B14057" t="s">
        <v>533</v>
      </c>
      <c r="C1405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</v>
      </c>
      <c r="D14057" s="5" t="str">
        <f>LEFT(Table3[[#This Row],[Last Funding Amount - ORIG]],MIN(FIND({0,1,2,3,4,5,6,7,8,9,0},Table3[[#This Row],[Last Funding Amount - ORIG]]&amp;"0123456789"))-1)</f>
        <v>‰âÂ</v>
      </c>
      <c r="E14057" t="s">
        <v>13</v>
      </c>
      <c r="F14057" t="s">
        <v>654</v>
      </c>
      <c r="H14057">
        <v>1</v>
      </c>
    </row>
    <row r="14058" spans="1:8" x14ac:dyDescent="0.2">
      <c r="A14058" t="s">
        <v>16184</v>
      </c>
      <c r="B14058" s="1">
        <v>100000</v>
      </c>
      <c r="C1405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</v>
      </c>
      <c r="D14058" s="6" t="str">
        <f>LEFT(Table3[[#This Row],[Last Funding Amount - ORIG]],MIN(FIND({0,1,2,3,4,5,6,7,8,9,0},Table3[[#This Row],[Last Funding Amount - ORIG]]&amp;"0123456789"))-1)</f>
        <v/>
      </c>
      <c r="E14058" t="s">
        <v>56</v>
      </c>
      <c r="F14058" s="1">
        <v>100000</v>
      </c>
      <c r="H14058">
        <v>1</v>
      </c>
    </row>
    <row r="14059" spans="1:8" x14ac:dyDescent="0.2">
      <c r="A14059" t="s">
        <v>16185</v>
      </c>
      <c r="B14059" s="1">
        <v>599979</v>
      </c>
      <c r="C1405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599979</v>
      </c>
      <c r="D14059" s="6" t="str">
        <f>LEFT(Table3[[#This Row],[Last Funding Amount - ORIG]],MIN(FIND({0,1,2,3,4,5,6,7,8,9,0},Table3[[#This Row],[Last Funding Amount - ORIG]]&amp;"0123456789"))-1)</f>
        <v/>
      </c>
      <c r="E14059" t="s">
        <v>112</v>
      </c>
      <c r="F14059" s="1">
        <v>599979</v>
      </c>
      <c r="H14059">
        <v>2</v>
      </c>
    </row>
    <row r="14060" spans="1:8" x14ac:dyDescent="0.2">
      <c r="A14060" t="s">
        <v>16186</v>
      </c>
      <c r="B14060" s="1">
        <v>3000000</v>
      </c>
      <c r="C1406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3000000</v>
      </c>
      <c r="D14060" s="6" t="str">
        <f>LEFT(Table3[[#This Row],[Last Funding Amount - ORIG]],MIN(FIND({0,1,2,3,4,5,6,7,8,9,0},Table3[[#This Row],[Last Funding Amount - ORIG]]&amp;"0123456789"))-1)</f>
        <v/>
      </c>
      <c r="E14060" t="s">
        <v>112</v>
      </c>
      <c r="F14060" s="1">
        <v>3000000</v>
      </c>
    </row>
    <row r="14061" spans="1:8" x14ac:dyDescent="0.2">
      <c r="A14061" t="s">
        <v>16187</v>
      </c>
      <c r="B14061" s="1">
        <v>100000</v>
      </c>
      <c r="C1406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</v>
      </c>
      <c r="D14061" s="6" t="str">
        <f>LEFT(Table3[[#This Row],[Last Funding Amount - ORIG]],MIN(FIND({0,1,2,3,4,5,6,7,8,9,0},Table3[[#This Row],[Last Funding Amount - ORIG]]&amp;"0123456789"))-1)</f>
        <v/>
      </c>
      <c r="E14061" t="s">
        <v>56</v>
      </c>
      <c r="F14061" s="1">
        <v>100000</v>
      </c>
      <c r="H14061">
        <v>1</v>
      </c>
    </row>
    <row r="14062" spans="1:8" x14ac:dyDescent="0.2">
      <c r="A14062" t="s">
        <v>16188</v>
      </c>
      <c r="B14062" s="1">
        <v>100000</v>
      </c>
      <c r="C1406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</v>
      </c>
      <c r="D14062" s="6" t="str">
        <f>LEFT(Table3[[#This Row],[Last Funding Amount - ORIG]],MIN(FIND({0,1,2,3,4,5,6,7,8,9,0},Table3[[#This Row],[Last Funding Amount - ORIG]]&amp;"0123456789"))-1)</f>
        <v/>
      </c>
      <c r="E14062" t="s">
        <v>112</v>
      </c>
      <c r="F14062" s="1">
        <v>100000</v>
      </c>
      <c r="H14062">
        <v>1</v>
      </c>
    </row>
    <row r="14063" spans="1:8" x14ac:dyDescent="0.2">
      <c r="A14063" t="s">
        <v>16189</v>
      </c>
      <c r="B14063" s="1">
        <v>1400000</v>
      </c>
      <c r="C1406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1400000</v>
      </c>
      <c r="D14063" s="6" t="str">
        <f>LEFT(Table3[[#This Row],[Last Funding Amount - ORIG]],MIN(FIND({0,1,2,3,4,5,6,7,8,9,0},Table3[[#This Row],[Last Funding Amount - ORIG]]&amp;"0123456789"))-1)</f>
        <v/>
      </c>
      <c r="E14063" t="s">
        <v>402</v>
      </c>
      <c r="F14063" s="1">
        <v>1400000</v>
      </c>
      <c r="H14063">
        <v>2</v>
      </c>
    </row>
    <row r="14064" spans="1:8" x14ac:dyDescent="0.2">
      <c r="A14064" t="s">
        <v>16190</v>
      </c>
      <c r="B14064" t="s">
        <v>798</v>
      </c>
      <c r="C1406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</v>
      </c>
      <c r="D14064" s="5" t="str">
        <f>LEFT(Table3[[#This Row],[Last Funding Amount - ORIG]],MIN(FIND({0,1,2,3,4,5,6,7,8,9,0},Table3[[#This Row],[Last Funding Amount - ORIG]]&amp;"0123456789"))-1)</f>
        <v>å£</v>
      </c>
      <c r="E14064" t="s">
        <v>112</v>
      </c>
      <c r="F14064" t="s">
        <v>799</v>
      </c>
    </row>
    <row r="14065" spans="1:8" x14ac:dyDescent="0.2">
      <c r="A14065" t="s">
        <v>16191</v>
      </c>
      <c r="B14065" s="1">
        <v>283700</v>
      </c>
      <c r="C1406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283700</v>
      </c>
      <c r="D14065" s="6" t="str">
        <f>LEFT(Table3[[#This Row],[Last Funding Amount - ORIG]],MIN(FIND({0,1,2,3,4,5,6,7,8,9,0},Table3[[#This Row],[Last Funding Amount - ORIG]]&amp;"0123456789"))-1)</f>
        <v/>
      </c>
      <c r="E14065" t="s">
        <v>314</v>
      </c>
      <c r="F14065" s="1">
        <v>758920</v>
      </c>
      <c r="H14065">
        <v>1</v>
      </c>
    </row>
    <row r="14066" spans="1:8" x14ac:dyDescent="0.2">
      <c r="A14066" t="s">
        <v>16192</v>
      </c>
      <c r="B14066" s="1">
        <v>250000</v>
      </c>
      <c r="C1406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</v>
      </c>
      <c r="D14066" s="6" t="str">
        <f>LEFT(Table3[[#This Row],[Last Funding Amount - ORIG]],MIN(FIND({0,1,2,3,4,5,6,7,8,9,0},Table3[[#This Row],[Last Funding Amount - ORIG]]&amp;"0123456789"))-1)</f>
        <v/>
      </c>
      <c r="E14066" t="s">
        <v>112</v>
      </c>
      <c r="F14066" s="1">
        <v>250000</v>
      </c>
      <c r="H14066">
        <v>1</v>
      </c>
    </row>
    <row r="14067" spans="1:8" x14ac:dyDescent="0.2">
      <c r="A14067" t="s">
        <v>16193</v>
      </c>
      <c r="B14067" s="1">
        <v>100000</v>
      </c>
      <c r="C1406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</v>
      </c>
      <c r="D14067" s="6" t="str">
        <f>LEFT(Table3[[#This Row],[Last Funding Amount - ORIG]],MIN(FIND({0,1,2,3,4,5,6,7,8,9,0},Table3[[#This Row],[Last Funding Amount - ORIG]]&amp;"0123456789"))-1)</f>
        <v/>
      </c>
      <c r="E14067" t="s">
        <v>112</v>
      </c>
      <c r="F14067" s="1">
        <v>100000</v>
      </c>
      <c r="G14067">
        <v>1</v>
      </c>
      <c r="H14067">
        <v>1</v>
      </c>
    </row>
    <row r="14068" spans="1:8" x14ac:dyDescent="0.2">
      <c r="A14068" t="s">
        <v>16194</v>
      </c>
      <c r="B14068" s="1">
        <v>300000</v>
      </c>
      <c r="C1406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</v>
      </c>
      <c r="D14068" s="6" t="str">
        <f>LEFT(Table3[[#This Row],[Last Funding Amount - ORIG]],MIN(FIND({0,1,2,3,4,5,6,7,8,9,0},Table3[[#This Row],[Last Funding Amount - ORIG]]&amp;"0123456789"))-1)</f>
        <v/>
      </c>
      <c r="E14068" t="s">
        <v>112</v>
      </c>
      <c r="F14068" s="1">
        <v>300000</v>
      </c>
      <c r="G14068">
        <v>1</v>
      </c>
      <c r="H14068">
        <v>1</v>
      </c>
    </row>
    <row r="14069" spans="1:8" x14ac:dyDescent="0.2">
      <c r="A14069" t="s">
        <v>16195</v>
      </c>
      <c r="B14069" s="1">
        <v>50000</v>
      </c>
      <c r="C1406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</v>
      </c>
      <c r="D14069" s="6" t="str">
        <f>LEFT(Table3[[#This Row],[Last Funding Amount - ORIG]],MIN(FIND({0,1,2,3,4,5,6,7,8,9,0},Table3[[#This Row],[Last Funding Amount - ORIG]]&amp;"0123456789"))-1)</f>
        <v/>
      </c>
      <c r="E14069" t="s">
        <v>20</v>
      </c>
      <c r="F14069" s="1">
        <v>50000</v>
      </c>
    </row>
    <row r="14070" spans="1:8" x14ac:dyDescent="0.2">
      <c r="A14070" t="s">
        <v>16196</v>
      </c>
      <c r="B14070" s="1">
        <v>105000</v>
      </c>
      <c r="C1407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105000</v>
      </c>
      <c r="D14070" s="6" t="str">
        <f>LEFT(Table3[[#This Row],[Last Funding Amount - ORIG]],MIN(FIND({0,1,2,3,4,5,6,7,8,9,0},Table3[[#This Row],[Last Funding Amount - ORIG]]&amp;"0123456789"))-1)</f>
        <v/>
      </c>
      <c r="E14070" t="s">
        <v>112</v>
      </c>
      <c r="F14070" s="1">
        <v>105000</v>
      </c>
    </row>
    <row r="14071" spans="1:8" x14ac:dyDescent="0.2">
      <c r="A14071" t="s">
        <v>16197</v>
      </c>
      <c r="B14071" s="1">
        <v>110000</v>
      </c>
      <c r="C1407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110000</v>
      </c>
      <c r="D14071" s="6" t="str">
        <f>LEFT(Table3[[#This Row],[Last Funding Amount - ORIG]],MIN(FIND({0,1,2,3,4,5,6,7,8,9,0},Table3[[#This Row],[Last Funding Amount - ORIG]]&amp;"0123456789"))-1)</f>
        <v/>
      </c>
      <c r="E14071" t="s">
        <v>112</v>
      </c>
      <c r="F14071" s="1">
        <v>110000</v>
      </c>
    </row>
    <row r="14072" spans="1:8" x14ac:dyDescent="0.2">
      <c r="A14072" t="s">
        <v>16198</v>
      </c>
      <c r="C1407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4072" s="6" t="str">
        <f>LEFT(Table3[[#This Row],[Last Funding Amount - ORIG]],MIN(FIND({0,1,2,3,4,5,6,7,8,9,0},Table3[[#This Row],[Last Funding Amount - ORIG]]&amp;"0123456789"))-1)</f>
        <v/>
      </c>
      <c r="E14072" t="s">
        <v>16</v>
      </c>
      <c r="F14072" s="1">
        <v>20000000</v>
      </c>
      <c r="G14072">
        <v>2</v>
      </c>
      <c r="H14072">
        <v>2</v>
      </c>
    </row>
    <row r="14073" spans="1:8" x14ac:dyDescent="0.2">
      <c r="A14073" t="s">
        <v>16199</v>
      </c>
      <c r="B14073" s="1">
        <v>15000</v>
      </c>
      <c r="C1407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</v>
      </c>
      <c r="D14073" s="6" t="str">
        <f>LEFT(Table3[[#This Row],[Last Funding Amount - ORIG]],MIN(FIND({0,1,2,3,4,5,6,7,8,9,0},Table3[[#This Row],[Last Funding Amount - ORIG]]&amp;"0123456789"))-1)</f>
        <v/>
      </c>
      <c r="E14073" t="s">
        <v>314</v>
      </c>
      <c r="F14073" s="1">
        <v>165000</v>
      </c>
      <c r="H14073">
        <v>2</v>
      </c>
    </row>
    <row r="14074" spans="1:8" x14ac:dyDescent="0.2">
      <c r="A14074" t="s">
        <v>16200</v>
      </c>
      <c r="B14074" s="1">
        <v>200000</v>
      </c>
      <c r="C1407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</v>
      </c>
      <c r="D14074" s="6" t="str">
        <f>LEFT(Table3[[#This Row],[Last Funding Amount - ORIG]],MIN(FIND({0,1,2,3,4,5,6,7,8,9,0},Table3[[#This Row],[Last Funding Amount - ORIG]]&amp;"0123456789"))-1)</f>
        <v/>
      </c>
      <c r="E14074" t="s">
        <v>112</v>
      </c>
      <c r="F14074" s="1">
        <v>200000</v>
      </c>
      <c r="H14074">
        <v>1</v>
      </c>
    </row>
    <row r="14075" spans="1:8" x14ac:dyDescent="0.2">
      <c r="A14075" t="s">
        <v>16201</v>
      </c>
      <c r="B14075" s="1">
        <v>12000000</v>
      </c>
      <c r="C1407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12000000</v>
      </c>
      <c r="D14075" s="6" t="str">
        <f>LEFT(Table3[[#This Row],[Last Funding Amount - ORIG]],MIN(FIND({0,1,2,3,4,5,6,7,8,9,0},Table3[[#This Row],[Last Funding Amount - ORIG]]&amp;"0123456789"))-1)</f>
        <v/>
      </c>
      <c r="E14075" t="s">
        <v>13</v>
      </c>
      <c r="F14075" s="1">
        <v>12000000</v>
      </c>
    </row>
    <row r="14076" spans="1:8" x14ac:dyDescent="0.2">
      <c r="A14076" t="s">
        <v>16202</v>
      </c>
      <c r="B14076" s="1">
        <v>500000</v>
      </c>
      <c r="C1407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</v>
      </c>
      <c r="D14076" s="6" t="str">
        <f>LEFT(Table3[[#This Row],[Last Funding Amount - ORIG]],MIN(FIND({0,1,2,3,4,5,6,7,8,9,0},Table3[[#This Row],[Last Funding Amount - ORIG]]&amp;"0123456789"))-1)</f>
        <v/>
      </c>
      <c r="E14076" t="s">
        <v>20</v>
      </c>
      <c r="F14076" s="1">
        <v>500000</v>
      </c>
    </row>
    <row r="14077" spans="1:8" x14ac:dyDescent="0.2">
      <c r="A14077" t="s">
        <v>16203</v>
      </c>
      <c r="B14077" t="s">
        <v>1475</v>
      </c>
      <c r="C1407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1500000</v>
      </c>
      <c r="D14077" s="5" t="str">
        <f>LEFT(Table3[[#This Row],[Last Funding Amount - ORIG]],MIN(FIND({0,1,2,3,4,5,6,7,8,9,0},Table3[[#This Row],[Last Funding Amount - ORIG]]&amp;"0123456789"))-1)</f>
        <v>å£</v>
      </c>
      <c r="E14077" t="s">
        <v>13</v>
      </c>
      <c r="F14077" t="s">
        <v>1476</v>
      </c>
      <c r="G14077">
        <v>1</v>
      </c>
      <c r="H14077">
        <v>1</v>
      </c>
    </row>
    <row r="14078" spans="1:8" x14ac:dyDescent="0.2">
      <c r="A14078" t="s">
        <v>16204</v>
      </c>
      <c r="B14078" s="1">
        <v>8400000</v>
      </c>
      <c r="C1407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8400000</v>
      </c>
      <c r="D14078" s="6" t="str">
        <f>LEFT(Table3[[#This Row],[Last Funding Amount - ORIG]],MIN(FIND({0,1,2,3,4,5,6,7,8,9,0},Table3[[#This Row],[Last Funding Amount - ORIG]]&amp;"0123456789"))-1)</f>
        <v/>
      </c>
      <c r="E14078" t="s">
        <v>13</v>
      </c>
      <c r="F14078" s="1">
        <v>8400000</v>
      </c>
    </row>
    <row r="14079" spans="1:8" x14ac:dyDescent="0.2">
      <c r="A14079" t="s">
        <v>16205</v>
      </c>
      <c r="B14079" s="1">
        <v>150000</v>
      </c>
      <c r="C1407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</v>
      </c>
      <c r="D14079" s="6" t="str">
        <f>LEFT(Table3[[#This Row],[Last Funding Amount - ORIG]],MIN(FIND({0,1,2,3,4,5,6,7,8,9,0},Table3[[#This Row],[Last Funding Amount - ORIG]]&amp;"0123456789"))-1)</f>
        <v/>
      </c>
      <c r="E14079" t="s">
        <v>112</v>
      </c>
      <c r="F14079" s="1">
        <v>150000</v>
      </c>
    </row>
    <row r="14080" spans="1:8" x14ac:dyDescent="0.2">
      <c r="A14080" t="s">
        <v>16206</v>
      </c>
      <c r="B14080" t="s">
        <v>608</v>
      </c>
      <c r="C1408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</v>
      </c>
      <c r="D14080" s="5" t="str">
        <f>LEFT(Table3[[#This Row],[Last Funding Amount - ORIG]],MIN(FIND({0,1,2,3,4,5,6,7,8,9,0},Table3[[#This Row],[Last Funding Amount - ORIG]]&amp;"0123456789"))-1)</f>
        <v>‰âÂ</v>
      </c>
      <c r="E14080" t="s">
        <v>112</v>
      </c>
      <c r="F14080" t="s">
        <v>609</v>
      </c>
    </row>
    <row r="14081" spans="1:8" x14ac:dyDescent="0.2">
      <c r="A14081" t="s">
        <v>16207</v>
      </c>
      <c r="B14081" t="s">
        <v>1847</v>
      </c>
      <c r="C1408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</v>
      </c>
      <c r="D14081" s="5" t="str">
        <f>LEFT(Table3[[#This Row],[Last Funding Amount - ORIG]],MIN(FIND({0,1,2,3,4,5,6,7,8,9,0},Table3[[#This Row],[Last Funding Amount - ORIG]]&amp;"0123456789"))-1)</f>
        <v>å£</v>
      </c>
      <c r="E14081" t="s">
        <v>112</v>
      </c>
      <c r="F14081" t="s">
        <v>16208</v>
      </c>
      <c r="H14081">
        <v>1</v>
      </c>
    </row>
    <row r="14082" spans="1:8" x14ac:dyDescent="0.2">
      <c r="A14082" t="s">
        <v>16209</v>
      </c>
      <c r="B14082" t="s">
        <v>2405</v>
      </c>
      <c r="C1408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</v>
      </c>
      <c r="D14082" s="5" t="str">
        <f>LEFT(Table3[[#This Row],[Last Funding Amount - ORIG]],MIN(FIND({0,1,2,3,4,5,6,7,8,9,0},Table3[[#This Row],[Last Funding Amount - ORIG]]&amp;"0123456789"))-1)</f>
        <v>‰âÂ</v>
      </c>
      <c r="E14082" t="s">
        <v>20</v>
      </c>
      <c r="F14082" t="s">
        <v>2726</v>
      </c>
    </row>
    <row r="14083" spans="1:8" x14ac:dyDescent="0.2">
      <c r="A14083" t="s">
        <v>16210</v>
      </c>
      <c r="B14083" t="s">
        <v>2099</v>
      </c>
      <c r="C1408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</v>
      </c>
      <c r="D14083" s="5" t="str">
        <f>LEFT(Table3[[#This Row],[Last Funding Amount - ORIG]],MIN(FIND({0,1,2,3,4,5,6,7,8,9,0},Table3[[#This Row],[Last Funding Amount - ORIG]]&amp;"0123456789"))-1)</f>
        <v>å£</v>
      </c>
      <c r="E14083" t="s">
        <v>112</v>
      </c>
      <c r="F14083" t="s">
        <v>3532</v>
      </c>
    </row>
    <row r="14084" spans="1:8" x14ac:dyDescent="0.2">
      <c r="A14084" t="s">
        <v>16211</v>
      </c>
      <c r="B14084" s="1">
        <v>4540816</v>
      </c>
      <c r="C1408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4540816</v>
      </c>
      <c r="D14084" s="6" t="str">
        <f>LEFT(Table3[[#This Row],[Last Funding Amount - ORIG]],MIN(FIND({0,1,2,3,4,5,6,7,8,9,0},Table3[[#This Row],[Last Funding Amount - ORIG]]&amp;"0123456789"))-1)</f>
        <v/>
      </c>
      <c r="E14084" t="s">
        <v>13</v>
      </c>
      <c r="F14084" s="1">
        <v>4540816</v>
      </c>
    </row>
    <row r="14085" spans="1:8" x14ac:dyDescent="0.2">
      <c r="A14085" t="s">
        <v>16212</v>
      </c>
      <c r="B14085" s="1">
        <v>25000</v>
      </c>
      <c r="C1408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</v>
      </c>
      <c r="D14085" s="6" t="str">
        <f>LEFT(Table3[[#This Row],[Last Funding Amount - ORIG]],MIN(FIND({0,1,2,3,4,5,6,7,8,9,0},Table3[[#This Row],[Last Funding Amount - ORIG]]&amp;"0123456789"))-1)</f>
        <v/>
      </c>
      <c r="E14085" t="s">
        <v>112</v>
      </c>
      <c r="F14085" s="1">
        <v>25000</v>
      </c>
    </row>
    <row r="14086" spans="1:8" x14ac:dyDescent="0.2">
      <c r="A14086" t="s">
        <v>16213</v>
      </c>
      <c r="B14086" s="1">
        <v>20000</v>
      </c>
      <c r="C1408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</v>
      </c>
      <c r="D14086" s="6" t="str">
        <f>LEFT(Table3[[#This Row],[Last Funding Amount - ORIG]],MIN(FIND({0,1,2,3,4,5,6,7,8,9,0},Table3[[#This Row],[Last Funding Amount - ORIG]]&amp;"0123456789"))-1)</f>
        <v/>
      </c>
      <c r="E14086" t="s">
        <v>314</v>
      </c>
      <c r="F14086" s="1">
        <v>135000</v>
      </c>
      <c r="H14086">
        <v>1</v>
      </c>
    </row>
    <row r="14087" spans="1:8" x14ac:dyDescent="0.2">
      <c r="A14087" t="s">
        <v>16214</v>
      </c>
      <c r="B14087" s="1">
        <v>2000000</v>
      </c>
      <c r="C1408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</v>
      </c>
      <c r="D14087" s="6" t="str">
        <f>LEFT(Table3[[#This Row],[Last Funding Amount - ORIG]],MIN(FIND({0,1,2,3,4,5,6,7,8,9,0},Table3[[#This Row],[Last Funding Amount - ORIG]]&amp;"0123456789"))-1)</f>
        <v/>
      </c>
      <c r="E14087" t="s">
        <v>112</v>
      </c>
      <c r="F14087" s="1">
        <v>2000000</v>
      </c>
      <c r="H14087">
        <v>1</v>
      </c>
    </row>
    <row r="14088" spans="1:8" x14ac:dyDescent="0.2">
      <c r="A14088" t="s">
        <v>16215</v>
      </c>
      <c r="B14088" s="1">
        <v>7175000</v>
      </c>
      <c r="C1408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7175000</v>
      </c>
      <c r="D14088" s="6" t="str">
        <f>LEFT(Table3[[#This Row],[Last Funding Amount - ORIG]],MIN(FIND({0,1,2,3,4,5,6,7,8,9,0},Table3[[#This Row],[Last Funding Amount - ORIG]]&amp;"0123456789"))-1)</f>
        <v/>
      </c>
      <c r="E14088" t="s">
        <v>112</v>
      </c>
      <c r="F14088" s="1">
        <v>7175000</v>
      </c>
    </row>
    <row r="14089" spans="1:8" x14ac:dyDescent="0.2">
      <c r="A14089" t="s">
        <v>16216</v>
      </c>
      <c r="B14089" t="s">
        <v>16217</v>
      </c>
      <c r="C1408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1585600</v>
      </c>
      <c r="D14089" s="5" t="str">
        <f>LEFT(Table3[[#This Row],[Last Funding Amount - ORIG]],MIN(FIND({0,1,2,3,4,5,6,7,8,9,0},Table3[[#This Row],[Last Funding Amount - ORIG]]&amp;"0123456789"))-1)</f>
        <v>å£</v>
      </c>
      <c r="E14089" t="s">
        <v>59</v>
      </c>
      <c r="F14089" t="s">
        <v>16218</v>
      </c>
      <c r="G14089">
        <v>1</v>
      </c>
      <c r="H14089">
        <v>1</v>
      </c>
    </row>
    <row r="14090" spans="1:8" x14ac:dyDescent="0.2">
      <c r="A14090" t="s">
        <v>16219</v>
      </c>
      <c r="B14090" s="1">
        <v>15000</v>
      </c>
      <c r="C1409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</v>
      </c>
      <c r="D14090" s="6" t="str">
        <f>LEFT(Table3[[#This Row],[Last Funding Amount - ORIG]],MIN(FIND({0,1,2,3,4,5,6,7,8,9,0},Table3[[#This Row],[Last Funding Amount - ORIG]]&amp;"0123456789"))-1)</f>
        <v/>
      </c>
      <c r="E14090" t="s">
        <v>314</v>
      </c>
      <c r="F14090" s="1">
        <v>51000</v>
      </c>
      <c r="H14090">
        <v>2</v>
      </c>
    </row>
    <row r="14091" spans="1:8" x14ac:dyDescent="0.2">
      <c r="A14091" t="s">
        <v>16220</v>
      </c>
      <c r="B14091" s="1">
        <v>210000</v>
      </c>
      <c r="C1409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210000</v>
      </c>
      <c r="D14091" s="6" t="str">
        <f>LEFT(Table3[[#This Row],[Last Funding Amount - ORIG]],MIN(FIND({0,1,2,3,4,5,6,7,8,9,0},Table3[[#This Row],[Last Funding Amount - ORIG]]&amp;"0123456789"))-1)</f>
        <v/>
      </c>
      <c r="E14091" t="s">
        <v>20</v>
      </c>
      <c r="F14091" s="1">
        <v>210000</v>
      </c>
    </row>
    <row r="14092" spans="1:8" x14ac:dyDescent="0.2">
      <c r="A14092" t="s">
        <v>16221</v>
      </c>
      <c r="B14092" s="1">
        <v>325000</v>
      </c>
      <c r="C1409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325000</v>
      </c>
      <c r="D14092" s="6" t="str">
        <f>LEFT(Table3[[#This Row],[Last Funding Amount - ORIG]],MIN(FIND({0,1,2,3,4,5,6,7,8,9,0},Table3[[#This Row],[Last Funding Amount - ORIG]]&amp;"0123456789"))-1)</f>
        <v/>
      </c>
      <c r="E14092" t="s">
        <v>112</v>
      </c>
      <c r="F14092" s="1">
        <v>325000</v>
      </c>
      <c r="G14092">
        <v>1</v>
      </c>
      <c r="H14092">
        <v>1</v>
      </c>
    </row>
    <row r="14093" spans="1:8" x14ac:dyDescent="0.2">
      <c r="A14093" t="s">
        <v>16222</v>
      </c>
      <c r="C1409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4093" s="6" t="str">
        <f>LEFT(Table3[[#This Row],[Last Funding Amount - ORIG]],MIN(FIND({0,1,2,3,4,5,6,7,8,9,0},Table3[[#This Row],[Last Funding Amount - ORIG]]&amp;"0123456789"))-1)</f>
        <v/>
      </c>
      <c r="E14093" t="s">
        <v>112</v>
      </c>
      <c r="F14093" s="1">
        <v>11000</v>
      </c>
      <c r="H14093">
        <v>2</v>
      </c>
    </row>
    <row r="14094" spans="1:8" x14ac:dyDescent="0.2">
      <c r="A14094" t="s">
        <v>16223</v>
      </c>
      <c r="B14094" s="1">
        <v>2000000</v>
      </c>
      <c r="C1409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</v>
      </c>
      <c r="D14094" s="6" t="str">
        <f>LEFT(Table3[[#This Row],[Last Funding Amount - ORIG]],MIN(FIND({0,1,2,3,4,5,6,7,8,9,0},Table3[[#This Row],[Last Funding Amount - ORIG]]&amp;"0123456789"))-1)</f>
        <v/>
      </c>
      <c r="E14094" t="s">
        <v>112</v>
      </c>
      <c r="F14094" s="1">
        <v>2500000</v>
      </c>
    </row>
    <row r="14095" spans="1:8" x14ac:dyDescent="0.2">
      <c r="A14095" t="s">
        <v>16224</v>
      </c>
      <c r="B14095" t="s">
        <v>461</v>
      </c>
      <c r="C1409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9000000</v>
      </c>
      <c r="D14095" s="5" t="str">
        <f>LEFT(Table3[[#This Row],[Last Funding Amount - ORIG]],MIN(FIND({0,1,2,3,4,5,6,7,8,9,0},Table3[[#This Row],[Last Funding Amount - ORIG]]&amp;"0123456789"))-1)</f>
        <v>å£</v>
      </c>
      <c r="E14095" t="s">
        <v>36</v>
      </c>
      <c r="F14095" s="1">
        <v>16536336</v>
      </c>
      <c r="G14095">
        <v>2</v>
      </c>
      <c r="H14095">
        <v>3</v>
      </c>
    </row>
    <row r="14096" spans="1:8" x14ac:dyDescent="0.2">
      <c r="A14096" t="s">
        <v>16225</v>
      </c>
      <c r="B14096" t="s">
        <v>16226</v>
      </c>
      <c r="C1409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796220</v>
      </c>
      <c r="D14096" s="5" t="str">
        <f>LEFT(Table3[[#This Row],[Last Funding Amount - ORIG]],MIN(FIND({0,1,2,3,4,5,6,7,8,9,0},Table3[[#This Row],[Last Funding Amount - ORIG]]&amp;"0123456789"))-1)</f>
        <v>å£</v>
      </c>
      <c r="E14096" t="s">
        <v>59</v>
      </c>
      <c r="F14096" t="s">
        <v>16227</v>
      </c>
      <c r="H14096">
        <v>1</v>
      </c>
    </row>
    <row r="14097" spans="1:8" x14ac:dyDescent="0.2">
      <c r="A14097" t="s">
        <v>16228</v>
      </c>
      <c r="B14097" s="1">
        <v>600000</v>
      </c>
      <c r="C1409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600000</v>
      </c>
      <c r="D14097" s="6" t="str">
        <f>LEFT(Table3[[#This Row],[Last Funding Amount - ORIG]],MIN(FIND({0,1,2,3,4,5,6,7,8,9,0},Table3[[#This Row],[Last Funding Amount - ORIG]]&amp;"0123456789"))-1)</f>
        <v/>
      </c>
      <c r="E14097" t="s">
        <v>112</v>
      </c>
      <c r="F14097" s="1">
        <v>600000</v>
      </c>
      <c r="G14097">
        <v>1</v>
      </c>
      <c r="H14097">
        <v>1</v>
      </c>
    </row>
    <row r="14098" spans="1:8" x14ac:dyDescent="0.2">
      <c r="A14098" t="s">
        <v>16229</v>
      </c>
      <c r="C1409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4098" s="6" t="str">
        <f>LEFT(Table3[[#This Row],[Last Funding Amount - ORIG]],MIN(FIND({0,1,2,3,4,5,6,7,8,9,0},Table3[[#This Row],[Last Funding Amount - ORIG]]&amp;"0123456789"))-1)</f>
        <v/>
      </c>
      <c r="E14098" t="s">
        <v>22</v>
      </c>
      <c r="F14098" t="s">
        <v>16230</v>
      </c>
      <c r="G14098">
        <v>1</v>
      </c>
      <c r="H14098">
        <v>1</v>
      </c>
    </row>
    <row r="14099" spans="1:8" x14ac:dyDescent="0.2">
      <c r="A14099" t="s">
        <v>16231</v>
      </c>
      <c r="B14099" s="1">
        <v>1500000</v>
      </c>
      <c r="C1409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1500000</v>
      </c>
      <c r="D14099" s="6" t="str">
        <f>LEFT(Table3[[#This Row],[Last Funding Amount - ORIG]],MIN(FIND({0,1,2,3,4,5,6,7,8,9,0},Table3[[#This Row],[Last Funding Amount - ORIG]]&amp;"0123456789"))-1)</f>
        <v/>
      </c>
      <c r="E14099" t="s">
        <v>56</v>
      </c>
      <c r="F14099" s="1">
        <v>1815000</v>
      </c>
      <c r="H14099">
        <v>5</v>
      </c>
    </row>
    <row r="14100" spans="1:8" x14ac:dyDescent="0.2">
      <c r="A14100" t="s">
        <v>16232</v>
      </c>
      <c r="C1410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4100" s="6" t="str">
        <f>LEFT(Table3[[#This Row],[Last Funding Amount - ORIG]],MIN(FIND({0,1,2,3,4,5,6,7,8,9,0},Table3[[#This Row],[Last Funding Amount - ORIG]]&amp;"0123456789"))-1)</f>
        <v/>
      </c>
      <c r="E14100" t="s">
        <v>20</v>
      </c>
      <c r="F14100" t="s">
        <v>16233</v>
      </c>
      <c r="H14100">
        <v>1</v>
      </c>
    </row>
    <row r="14101" spans="1:8" x14ac:dyDescent="0.2">
      <c r="A14101" t="s">
        <v>16234</v>
      </c>
      <c r="B14101" t="s">
        <v>4646</v>
      </c>
      <c r="C1410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</v>
      </c>
      <c r="D14101" s="5" t="str">
        <f>LEFT(Table3[[#This Row],[Last Funding Amount - ORIG]],MIN(FIND({0,1,2,3,4,5,6,7,8,9,0},Table3[[#This Row],[Last Funding Amount - ORIG]]&amp;"0123456789"))-1)</f>
        <v>SEK</v>
      </c>
      <c r="E14101" t="s">
        <v>314</v>
      </c>
      <c r="F14101" t="s">
        <v>16235</v>
      </c>
      <c r="H14101">
        <v>4</v>
      </c>
    </row>
    <row r="14102" spans="1:8" x14ac:dyDescent="0.2">
      <c r="A14102" t="s">
        <v>16236</v>
      </c>
      <c r="C1410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4102" s="6" t="str">
        <f>LEFT(Table3[[#This Row],[Last Funding Amount - ORIG]],MIN(FIND({0,1,2,3,4,5,6,7,8,9,0},Table3[[#This Row],[Last Funding Amount - ORIG]]&amp;"0123456789"))-1)</f>
        <v/>
      </c>
      <c r="E14102" t="s">
        <v>101</v>
      </c>
      <c r="F14102" t="s">
        <v>801</v>
      </c>
      <c r="H14102">
        <v>1</v>
      </c>
    </row>
    <row r="14103" spans="1:8" x14ac:dyDescent="0.2">
      <c r="A14103" t="s">
        <v>16237</v>
      </c>
      <c r="B14103" s="1">
        <v>489468</v>
      </c>
      <c r="C1410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489468</v>
      </c>
      <c r="D14103" s="6" t="str">
        <f>LEFT(Table3[[#This Row],[Last Funding Amount - ORIG]],MIN(FIND({0,1,2,3,4,5,6,7,8,9,0},Table3[[#This Row],[Last Funding Amount - ORIG]]&amp;"0123456789"))-1)</f>
        <v/>
      </c>
      <c r="E14103" t="s">
        <v>112</v>
      </c>
      <c r="F14103" s="1">
        <v>644468</v>
      </c>
    </row>
    <row r="14104" spans="1:8" x14ac:dyDescent="0.2">
      <c r="A14104" t="s">
        <v>16238</v>
      </c>
      <c r="B14104" s="1">
        <v>2322000</v>
      </c>
      <c r="C1410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2322000</v>
      </c>
      <c r="D14104" s="6" t="str">
        <f>LEFT(Table3[[#This Row],[Last Funding Amount - ORIG]],MIN(FIND({0,1,2,3,4,5,6,7,8,9,0},Table3[[#This Row],[Last Funding Amount - ORIG]]&amp;"0123456789"))-1)</f>
        <v/>
      </c>
      <c r="E14104" t="s">
        <v>13</v>
      </c>
      <c r="F14104" s="1">
        <v>2322000</v>
      </c>
    </row>
    <row r="14105" spans="1:8" x14ac:dyDescent="0.2">
      <c r="A14105" t="s">
        <v>16239</v>
      </c>
      <c r="B14105" s="1">
        <v>2000010</v>
      </c>
      <c r="C1410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2000010</v>
      </c>
      <c r="D14105" s="6" t="str">
        <f>LEFT(Table3[[#This Row],[Last Funding Amount - ORIG]],MIN(FIND({0,1,2,3,4,5,6,7,8,9,0},Table3[[#This Row],[Last Funding Amount - ORIG]]&amp;"0123456789"))-1)</f>
        <v/>
      </c>
      <c r="E14105" t="s">
        <v>13</v>
      </c>
      <c r="F14105" s="1">
        <v>2000010</v>
      </c>
    </row>
    <row r="14106" spans="1:8" x14ac:dyDescent="0.2">
      <c r="A14106" t="s">
        <v>16240</v>
      </c>
      <c r="B14106" t="s">
        <v>12736</v>
      </c>
      <c r="C1410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120000</v>
      </c>
      <c r="D14106" s="5" t="str">
        <f>LEFT(Table3[[#This Row],[Last Funding Amount - ORIG]],MIN(FIND({0,1,2,3,4,5,6,7,8,9,0},Table3[[#This Row],[Last Funding Amount - ORIG]]&amp;"0123456789"))-1)</f>
        <v>å£</v>
      </c>
      <c r="E14106" t="s">
        <v>13</v>
      </c>
      <c r="F14106" t="s">
        <v>12737</v>
      </c>
      <c r="H14106">
        <v>1</v>
      </c>
    </row>
    <row r="14107" spans="1:8" x14ac:dyDescent="0.2">
      <c r="A14107" t="s">
        <v>16241</v>
      </c>
      <c r="B14107" t="s">
        <v>11685</v>
      </c>
      <c r="C1410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</v>
      </c>
      <c r="D14107" s="5" t="str">
        <f>LEFT(Table3[[#This Row],[Last Funding Amount - ORIG]],MIN(FIND({0,1,2,3,4,5,6,7,8,9,0},Table3[[#This Row],[Last Funding Amount - ORIG]]&amp;"0123456789"))-1)</f>
        <v>CHF</v>
      </c>
      <c r="E14107" t="s">
        <v>20</v>
      </c>
      <c r="F14107" t="s">
        <v>11686</v>
      </c>
    </row>
    <row r="14108" spans="1:8" x14ac:dyDescent="0.2">
      <c r="A14108" t="s">
        <v>16242</v>
      </c>
      <c r="B14108" s="1">
        <v>2511363</v>
      </c>
      <c r="C1410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2511363</v>
      </c>
      <c r="D14108" s="6" t="str">
        <f>LEFT(Table3[[#This Row],[Last Funding Amount - ORIG]],MIN(FIND({0,1,2,3,4,5,6,7,8,9,0},Table3[[#This Row],[Last Funding Amount - ORIG]]&amp;"0123456789"))-1)</f>
        <v/>
      </c>
      <c r="E14108" t="s">
        <v>18</v>
      </c>
      <c r="F14108" s="1">
        <v>2511363</v>
      </c>
    </row>
    <row r="14109" spans="1:8" x14ac:dyDescent="0.2">
      <c r="A14109" t="s">
        <v>16243</v>
      </c>
      <c r="B14109" s="1">
        <v>500000</v>
      </c>
      <c r="C1410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</v>
      </c>
      <c r="D14109" s="6" t="str">
        <f>LEFT(Table3[[#This Row],[Last Funding Amount - ORIG]],MIN(FIND({0,1,2,3,4,5,6,7,8,9,0},Table3[[#This Row],[Last Funding Amount - ORIG]]&amp;"0123456789"))-1)</f>
        <v/>
      </c>
      <c r="E14109" t="s">
        <v>112</v>
      </c>
      <c r="F14109" s="1">
        <v>500000</v>
      </c>
    </row>
    <row r="14110" spans="1:8" x14ac:dyDescent="0.2">
      <c r="A14110" t="s">
        <v>16244</v>
      </c>
      <c r="B14110" s="1">
        <v>25000</v>
      </c>
      <c r="C1411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</v>
      </c>
      <c r="D14110" s="6" t="str">
        <f>LEFT(Table3[[#This Row],[Last Funding Amount - ORIG]],MIN(FIND({0,1,2,3,4,5,6,7,8,9,0},Table3[[#This Row],[Last Funding Amount - ORIG]]&amp;"0123456789"))-1)</f>
        <v/>
      </c>
      <c r="E14110" t="s">
        <v>112</v>
      </c>
      <c r="F14110" s="1">
        <v>25000</v>
      </c>
      <c r="G14110">
        <v>1</v>
      </c>
      <c r="H14110">
        <v>1</v>
      </c>
    </row>
    <row r="14111" spans="1:8" x14ac:dyDescent="0.2">
      <c r="A14111" t="s">
        <v>16245</v>
      </c>
      <c r="B14111" s="1">
        <v>30000</v>
      </c>
      <c r="C1411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</v>
      </c>
      <c r="D14111" s="6" t="str">
        <f>LEFT(Table3[[#This Row],[Last Funding Amount - ORIG]],MIN(FIND({0,1,2,3,4,5,6,7,8,9,0},Table3[[#This Row],[Last Funding Amount - ORIG]]&amp;"0123456789"))-1)</f>
        <v/>
      </c>
      <c r="E14111" t="s">
        <v>112</v>
      </c>
      <c r="F14111" s="1">
        <v>30000</v>
      </c>
      <c r="H14111">
        <v>1</v>
      </c>
    </row>
    <row r="14112" spans="1:8" x14ac:dyDescent="0.2">
      <c r="A14112" t="s">
        <v>16246</v>
      </c>
      <c r="B14112" s="1">
        <v>2142329</v>
      </c>
      <c r="C1411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2142329</v>
      </c>
      <c r="D14112" s="6" t="str">
        <f>LEFT(Table3[[#This Row],[Last Funding Amount - ORIG]],MIN(FIND({0,1,2,3,4,5,6,7,8,9,0},Table3[[#This Row],[Last Funding Amount - ORIG]]&amp;"0123456789"))-1)</f>
        <v/>
      </c>
      <c r="E14112" t="s">
        <v>13</v>
      </c>
      <c r="F14112" s="1">
        <v>2142329</v>
      </c>
    </row>
    <row r="14113" spans="1:8" x14ac:dyDescent="0.2">
      <c r="A14113" t="s">
        <v>16247</v>
      </c>
      <c r="B14113" s="1">
        <v>629766</v>
      </c>
      <c r="C1411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629766</v>
      </c>
      <c r="D14113" s="6" t="str">
        <f>LEFT(Table3[[#This Row],[Last Funding Amount - ORIG]],MIN(FIND({0,1,2,3,4,5,6,7,8,9,0},Table3[[#This Row],[Last Funding Amount - ORIG]]&amp;"0123456789"))-1)</f>
        <v/>
      </c>
      <c r="E14113" t="s">
        <v>402</v>
      </c>
      <c r="F14113" s="1">
        <v>1164533</v>
      </c>
    </row>
    <row r="14114" spans="1:8" x14ac:dyDescent="0.2">
      <c r="A14114" t="s">
        <v>16248</v>
      </c>
      <c r="B14114" s="1">
        <v>20000</v>
      </c>
      <c r="C1411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</v>
      </c>
      <c r="D14114" s="6" t="str">
        <f>LEFT(Table3[[#This Row],[Last Funding Amount - ORIG]],MIN(FIND({0,1,2,3,4,5,6,7,8,9,0},Table3[[#This Row],[Last Funding Amount - ORIG]]&amp;"0123456789"))-1)</f>
        <v/>
      </c>
      <c r="E14114" t="s">
        <v>112</v>
      </c>
      <c r="F14114" s="1">
        <v>20000</v>
      </c>
      <c r="G14114">
        <v>1</v>
      </c>
      <c r="H14114">
        <v>1</v>
      </c>
    </row>
    <row r="14115" spans="1:8" x14ac:dyDescent="0.2">
      <c r="A14115" t="s">
        <v>16249</v>
      </c>
      <c r="B14115" s="1">
        <v>2439123</v>
      </c>
      <c r="C1411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2439123</v>
      </c>
      <c r="D14115" s="6" t="str">
        <f>LEFT(Table3[[#This Row],[Last Funding Amount - ORIG]],MIN(FIND({0,1,2,3,4,5,6,7,8,9,0},Table3[[#This Row],[Last Funding Amount - ORIG]]&amp;"0123456789"))-1)</f>
        <v/>
      </c>
      <c r="E14115" t="s">
        <v>13</v>
      </c>
      <c r="F14115" s="1">
        <v>2439123</v>
      </c>
    </row>
    <row r="14116" spans="1:8" x14ac:dyDescent="0.2">
      <c r="A14116" t="s">
        <v>16250</v>
      </c>
      <c r="B14116" s="1">
        <v>55000</v>
      </c>
      <c r="C1411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55000</v>
      </c>
      <c r="D14116" s="6" t="str">
        <f>LEFT(Table3[[#This Row],[Last Funding Amount - ORIG]],MIN(FIND({0,1,2,3,4,5,6,7,8,9,0},Table3[[#This Row],[Last Funding Amount - ORIG]]&amp;"0123456789"))-1)</f>
        <v/>
      </c>
      <c r="E14116" t="s">
        <v>13</v>
      </c>
      <c r="F14116" s="1">
        <v>55000</v>
      </c>
      <c r="H14116">
        <v>1</v>
      </c>
    </row>
    <row r="14117" spans="1:8" x14ac:dyDescent="0.2">
      <c r="A14117" t="s">
        <v>16251</v>
      </c>
      <c r="B14117" s="1">
        <v>50000</v>
      </c>
      <c r="C1411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</v>
      </c>
      <c r="D14117" s="6" t="str">
        <f>LEFT(Table3[[#This Row],[Last Funding Amount - ORIG]],MIN(FIND({0,1,2,3,4,5,6,7,8,9,0},Table3[[#This Row],[Last Funding Amount - ORIG]]&amp;"0123456789"))-1)</f>
        <v/>
      </c>
      <c r="E14117" t="s">
        <v>112</v>
      </c>
      <c r="F14117" s="1">
        <v>50000</v>
      </c>
      <c r="H14117">
        <v>1</v>
      </c>
    </row>
    <row r="14118" spans="1:8" x14ac:dyDescent="0.2">
      <c r="A14118" t="s">
        <v>16252</v>
      </c>
      <c r="B14118" s="1">
        <v>12000000</v>
      </c>
      <c r="C1411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12000000</v>
      </c>
      <c r="D14118" s="6" t="str">
        <f>LEFT(Table3[[#This Row],[Last Funding Amount - ORIG]],MIN(FIND({0,1,2,3,4,5,6,7,8,9,0},Table3[[#This Row],[Last Funding Amount - ORIG]]&amp;"0123456789"))-1)</f>
        <v/>
      </c>
      <c r="E14118" t="s">
        <v>16</v>
      </c>
      <c r="F14118" s="1">
        <v>12000000</v>
      </c>
    </row>
    <row r="14119" spans="1:8" x14ac:dyDescent="0.2">
      <c r="A14119" t="s">
        <v>16253</v>
      </c>
      <c r="B14119" s="1">
        <v>400000</v>
      </c>
      <c r="C1411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400000</v>
      </c>
      <c r="D14119" s="6" t="str">
        <f>LEFT(Table3[[#This Row],[Last Funding Amount - ORIG]],MIN(FIND({0,1,2,3,4,5,6,7,8,9,0},Table3[[#This Row],[Last Funding Amount - ORIG]]&amp;"0123456789"))-1)</f>
        <v/>
      </c>
      <c r="E14119" t="s">
        <v>20</v>
      </c>
      <c r="F14119" s="1">
        <v>625000</v>
      </c>
    </row>
    <row r="14120" spans="1:8" x14ac:dyDescent="0.2">
      <c r="A14120" t="s">
        <v>16254</v>
      </c>
      <c r="C1412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4120" s="6" t="str">
        <f>LEFT(Table3[[#This Row],[Last Funding Amount - ORIG]],MIN(FIND({0,1,2,3,4,5,6,7,8,9,0},Table3[[#This Row],[Last Funding Amount - ORIG]]&amp;"0123456789"))-1)</f>
        <v/>
      </c>
      <c r="E14120" t="s">
        <v>112</v>
      </c>
      <c r="F14120" s="1">
        <v>4000000</v>
      </c>
      <c r="H14120">
        <v>4</v>
      </c>
    </row>
    <row r="14121" spans="1:8" x14ac:dyDescent="0.2">
      <c r="A14121" t="s">
        <v>16255</v>
      </c>
      <c r="B14121" s="1">
        <v>15000</v>
      </c>
      <c r="C1412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</v>
      </c>
      <c r="D14121" s="6" t="str">
        <f>LEFT(Table3[[#This Row],[Last Funding Amount - ORIG]],MIN(FIND({0,1,2,3,4,5,6,7,8,9,0},Table3[[#This Row],[Last Funding Amount - ORIG]]&amp;"0123456789"))-1)</f>
        <v/>
      </c>
      <c r="E14121" t="s">
        <v>314</v>
      </c>
      <c r="F14121" s="1">
        <v>15000</v>
      </c>
      <c r="H14121">
        <v>1</v>
      </c>
    </row>
    <row r="14122" spans="1:8" x14ac:dyDescent="0.2">
      <c r="A14122" t="s">
        <v>16256</v>
      </c>
      <c r="B14122" s="1">
        <v>750000</v>
      </c>
      <c r="C1412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750000</v>
      </c>
      <c r="D14122" s="6" t="str">
        <f>LEFT(Table3[[#This Row],[Last Funding Amount - ORIG]],MIN(FIND({0,1,2,3,4,5,6,7,8,9,0},Table3[[#This Row],[Last Funding Amount - ORIG]]&amp;"0123456789"))-1)</f>
        <v/>
      </c>
      <c r="E14122" t="s">
        <v>314</v>
      </c>
      <c r="F14122" s="1">
        <v>750000</v>
      </c>
      <c r="H14122">
        <v>1</v>
      </c>
    </row>
    <row r="14123" spans="1:8" x14ac:dyDescent="0.2">
      <c r="A14123" t="s">
        <v>16257</v>
      </c>
      <c r="B14123" s="1">
        <v>100000</v>
      </c>
      <c r="C1412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</v>
      </c>
      <c r="D14123" s="6" t="str">
        <f>LEFT(Table3[[#This Row],[Last Funding Amount - ORIG]],MIN(FIND({0,1,2,3,4,5,6,7,8,9,0},Table3[[#This Row],[Last Funding Amount - ORIG]]&amp;"0123456789"))-1)</f>
        <v/>
      </c>
      <c r="E14123" t="s">
        <v>112</v>
      </c>
      <c r="F14123" s="1">
        <v>100000</v>
      </c>
      <c r="H14123">
        <v>1</v>
      </c>
    </row>
    <row r="14124" spans="1:8" x14ac:dyDescent="0.2">
      <c r="A14124" t="s">
        <v>16258</v>
      </c>
      <c r="C1412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4124" s="6" t="str">
        <f>LEFT(Table3[[#This Row],[Last Funding Amount - ORIG]],MIN(FIND({0,1,2,3,4,5,6,7,8,9,0},Table3[[#This Row],[Last Funding Amount - ORIG]]&amp;"0123456789"))-1)</f>
        <v/>
      </c>
      <c r="E14124" t="s">
        <v>56</v>
      </c>
      <c r="F14124" s="1">
        <v>88000</v>
      </c>
    </row>
    <row r="14125" spans="1:8" x14ac:dyDescent="0.2">
      <c r="A14125" t="s">
        <v>16259</v>
      </c>
      <c r="B14125" s="1">
        <v>1000000</v>
      </c>
      <c r="C1412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14125" s="6" t="str">
        <f>LEFT(Table3[[#This Row],[Last Funding Amount - ORIG]],MIN(FIND({0,1,2,3,4,5,6,7,8,9,0},Table3[[#This Row],[Last Funding Amount - ORIG]]&amp;"0123456789"))-1)</f>
        <v/>
      </c>
      <c r="E14125" t="s">
        <v>112</v>
      </c>
      <c r="F14125" s="1">
        <v>1000000</v>
      </c>
      <c r="H14125">
        <v>1</v>
      </c>
    </row>
    <row r="14126" spans="1:8" x14ac:dyDescent="0.2">
      <c r="A14126" t="s">
        <v>16260</v>
      </c>
      <c r="B14126" s="1">
        <v>25000</v>
      </c>
      <c r="C1412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</v>
      </c>
      <c r="D14126" s="6" t="str">
        <f>LEFT(Table3[[#This Row],[Last Funding Amount - ORIG]],MIN(FIND({0,1,2,3,4,5,6,7,8,9,0},Table3[[#This Row],[Last Funding Amount - ORIG]]&amp;"0123456789"))-1)</f>
        <v/>
      </c>
      <c r="E14126" t="s">
        <v>112</v>
      </c>
      <c r="F14126" s="1">
        <v>25000</v>
      </c>
    </row>
    <row r="14127" spans="1:8" x14ac:dyDescent="0.2">
      <c r="A14127" t="s">
        <v>16261</v>
      </c>
      <c r="B14127" s="1">
        <v>375000</v>
      </c>
      <c r="C1412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375000</v>
      </c>
      <c r="D14127" s="6" t="str">
        <f>LEFT(Table3[[#This Row],[Last Funding Amount - ORIG]],MIN(FIND({0,1,2,3,4,5,6,7,8,9,0},Table3[[#This Row],[Last Funding Amount - ORIG]]&amp;"0123456789"))-1)</f>
        <v/>
      </c>
      <c r="E14127" t="s">
        <v>20</v>
      </c>
      <c r="F14127" s="1">
        <v>375000</v>
      </c>
    </row>
    <row r="14128" spans="1:8" x14ac:dyDescent="0.2">
      <c r="A14128" t="s">
        <v>16262</v>
      </c>
      <c r="B14128" s="1">
        <v>1500000</v>
      </c>
      <c r="C1412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1500000</v>
      </c>
      <c r="D14128" s="6" t="str">
        <f>LEFT(Table3[[#This Row],[Last Funding Amount - ORIG]],MIN(FIND({0,1,2,3,4,5,6,7,8,9,0},Table3[[#This Row],[Last Funding Amount - ORIG]]&amp;"0123456789"))-1)</f>
        <v/>
      </c>
      <c r="E14128" t="s">
        <v>20</v>
      </c>
      <c r="F14128" s="1">
        <v>3100000</v>
      </c>
      <c r="G14128">
        <v>2</v>
      </c>
      <c r="H14128">
        <v>3</v>
      </c>
    </row>
    <row r="14129" spans="1:8" x14ac:dyDescent="0.2">
      <c r="A14129" t="s">
        <v>16263</v>
      </c>
      <c r="B14129" t="s">
        <v>2099</v>
      </c>
      <c r="C1412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</v>
      </c>
      <c r="D14129" s="5" t="str">
        <f>LEFT(Table3[[#This Row],[Last Funding Amount - ORIG]],MIN(FIND({0,1,2,3,4,5,6,7,8,9,0},Table3[[#This Row],[Last Funding Amount - ORIG]]&amp;"0123456789"))-1)</f>
        <v>å£</v>
      </c>
      <c r="E14129" t="s">
        <v>20</v>
      </c>
      <c r="F14129" t="s">
        <v>3532</v>
      </c>
    </row>
    <row r="14130" spans="1:8" x14ac:dyDescent="0.2">
      <c r="A14130" t="s">
        <v>16264</v>
      </c>
      <c r="B14130" t="s">
        <v>16265</v>
      </c>
      <c r="C1413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173950</v>
      </c>
      <c r="D14130" s="5" t="str">
        <f>LEFT(Table3[[#This Row],[Last Funding Amount - ORIG]],MIN(FIND({0,1,2,3,4,5,6,7,8,9,0},Table3[[#This Row],[Last Funding Amount - ORIG]]&amp;"0123456789"))-1)</f>
        <v>å£</v>
      </c>
      <c r="E14130" t="s">
        <v>59</v>
      </c>
      <c r="F14130" t="s">
        <v>16266</v>
      </c>
      <c r="H14130">
        <v>1</v>
      </c>
    </row>
    <row r="14131" spans="1:8" x14ac:dyDescent="0.2">
      <c r="A14131" t="s">
        <v>16267</v>
      </c>
      <c r="B14131" s="1">
        <v>10000</v>
      </c>
      <c r="C1413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</v>
      </c>
      <c r="D14131" s="6" t="str">
        <f>LEFT(Table3[[#This Row],[Last Funding Amount - ORIG]],MIN(FIND({0,1,2,3,4,5,6,7,8,9,0},Table3[[#This Row],[Last Funding Amount - ORIG]]&amp;"0123456789"))-1)</f>
        <v/>
      </c>
      <c r="E14131" t="s">
        <v>112</v>
      </c>
      <c r="F14131" s="1">
        <v>135000</v>
      </c>
      <c r="H14131">
        <v>2</v>
      </c>
    </row>
    <row r="14132" spans="1:8" x14ac:dyDescent="0.2">
      <c r="A14132" t="s">
        <v>16268</v>
      </c>
      <c r="C1413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4132" s="6" t="str">
        <f>LEFT(Table3[[#This Row],[Last Funding Amount - ORIG]],MIN(FIND({0,1,2,3,4,5,6,7,8,9,0},Table3[[#This Row],[Last Funding Amount - ORIG]]&amp;"0123456789"))-1)</f>
        <v/>
      </c>
      <c r="E14132" t="s">
        <v>20</v>
      </c>
      <c r="F14132" s="1">
        <v>25000</v>
      </c>
      <c r="H14132">
        <v>1</v>
      </c>
    </row>
    <row r="14133" spans="1:8" x14ac:dyDescent="0.2">
      <c r="A14133" t="s">
        <v>16269</v>
      </c>
      <c r="B14133" s="1">
        <v>2978120</v>
      </c>
      <c r="C1413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2978120</v>
      </c>
      <c r="D14133" s="6" t="str">
        <f>LEFT(Table3[[#This Row],[Last Funding Amount - ORIG]],MIN(FIND({0,1,2,3,4,5,6,7,8,9,0},Table3[[#This Row],[Last Funding Amount - ORIG]]&amp;"0123456789"))-1)</f>
        <v/>
      </c>
      <c r="E14133" t="s">
        <v>13</v>
      </c>
      <c r="F14133" s="1">
        <v>2978120</v>
      </c>
    </row>
    <row r="14134" spans="1:8" x14ac:dyDescent="0.2">
      <c r="A14134" t="s">
        <v>16270</v>
      </c>
      <c r="B14134" t="s">
        <v>1847</v>
      </c>
      <c r="C1413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</v>
      </c>
      <c r="D14134" s="5" t="str">
        <f>LEFT(Table3[[#This Row],[Last Funding Amount - ORIG]],MIN(FIND({0,1,2,3,4,5,6,7,8,9,0},Table3[[#This Row],[Last Funding Amount - ORIG]]&amp;"0123456789"))-1)</f>
        <v>å£</v>
      </c>
      <c r="E14134" t="s">
        <v>112</v>
      </c>
      <c r="F14134" t="s">
        <v>16271</v>
      </c>
      <c r="H14134">
        <v>1</v>
      </c>
    </row>
    <row r="14135" spans="1:8" x14ac:dyDescent="0.2">
      <c r="A14135" t="s">
        <v>16272</v>
      </c>
      <c r="B14135" t="s">
        <v>674</v>
      </c>
      <c r="C1413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</v>
      </c>
      <c r="D14135" s="5" t="str">
        <f>LEFT(Table3[[#This Row],[Last Funding Amount - ORIG]],MIN(FIND({0,1,2,3,4,5,6,7,8,9,0},Table3[[#This Row],[Last Funding Amount - ORIG]]&amp;"0123456789"))-1)</f>
        <v>‰âÂ</v>
      </c>
      <c r="E14135" t="s">
        <v>59</v>
      </c>
      <c r="F14135" t="s">
        <v>627</v>
      </c>
      <c r="H14135">
        <v>2</v>
      </c>
    </row>
    <row r="14136" spans="1:8" x14ac:dyDescent="0.2">
      <c r="A14136" t="s">
        <v>16273</v>
      </c>
      <c r="B14136" s="1">
        <v>50000</v>
      </c>
      <c r="C1413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</v>
      </c>
      <c r="D14136" s="6" t="str">
        <f>LEFT(Table3[[#This Row],[Last Funding Amount - ORIG]],MIN(FIND({0,1,2,3,4,5,6,7,8,9,0},Table3[[#This Row],[Last Funding Amount - ORIG]]&amp;"0123456789"))-1)</f>
        <v/>
      </c>
      <c r="E14136" t="s">
        <v>112</v>
      </c>
      <c r="F14136" s="1">
        <v>50000</v>
      </c>
    </row>
    <row r="14137" spans="1:8" x14ac:dyDescent="0.2">
      <c r="A14137" t="s">
        <v>16274</v>
      </c>
      <c r="B14137" s="1">
        <v>100000</v>
      </c>
      <c r="C1413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</v>
      </c>
      <c r="D14137" s="6" t="str">
        <f>LEFT(Table3[[#This Row],[Last Funding Amount - ORIG]],MIN(FIND({0,1,2,3,4,5,6,7,8,9,0},Table3[[#This Row],[Last Funding Amount - ORIG]]&amp;"0123456789"))-1)</f>
        <v/>
      </c>
      <c r="E14137" t="s">
        <v>56</v>
      </c>
      <c r="F14137" s="1">
        <v>100000</v>
      </c>
      <c r="H14137">
        <v>1</v>
      </c>
    </row>
    <row r="14138" spans="1:8" x14ac:dyDescent="0.2">
      <c r="A14138" t="s">
        <v>16275</v>
      </c>
      <c r="B14138" t="s">
        <v>689</v>
      </c>
      <c r="C1413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</v>
      </c>
      <c r="D14138" s="5" t="str">
        <f>LEFT(Table3[[#This Row],[Last Funding Amount - ORIG]],MIN(FIND({0,1,2,3,4,5,6,7,8,9,0},Table3[[#This Row],[Last Funding Amount - ORIG]]&amp;"0123456789"))-1)</f>
        <v>‰âÂ</v>
      </c>
      <c r="E14138" t="s">
        <v>20</v>
      </c>
      <c r="F14138" t="s">
        <v>1684</v>
      </c>
    </row>
    <row r="14139" spans="1:8" x14ac:dyDescent="0.2">
      <c r="A14139" t="s">
        <v>16276</v>
      </c>
      <c r="B14139" s="1">
        <v>2400000</v>
      </c>
      <c r="C1413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2400000</v>
      </c>
      <c r="D14139" s="6" t="str">
        <f>LEFT(Table3[[#This Row],[Last Funding Amount - ORIG]],MIN(FIND({0,1,2,3,4,5,6,7,8,9,0},Table3[[#This Row],[Last Funding Amount - ORIG]]&amp;"0123456789"))-1)</f>
        <v/>
      </c>
      <c r="E14139" t="s">
        <v>112</v>
      </c>
      <c r="F14139" s="1">
        <v>4700000</v>
      </c>
      <c r="G14139">
        <v>3</v>
      </c>
      <c r="H14139">
        <v>5</v>
      </c>
    </row>
    <row r="14140" spans="1:8" x14ac:dyDescent="0.2">
      <c r="A14140" t="s">
        <v>16277</v>
      </c>
      <c r="B14140" s="1">
        <v>50000</v>
      </c>
      <c r="C1414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</v>
      </c>
      <c r="D14140" s="6" t="str">
        <f>LEFT(Table3[[#This Row],[Last Funding Amount - ORIG]],MIN(FIND({0,1,2,3,4,5,6,7,8,9,0},Table3[[#This Row],[Last Funding Amount - ORIG]]&amp;"0123456789"))-1)</f>
        <v/>
      </c>
      <c r="E14140" t="s">
        <v>112</v>
      </c>
      <c r="F14140" s="1">
        <v>50000</v>
      </c>
      <c r="G14140">
        <v>1</v>
      </c>
      <c r="H14140">
        <v>2</v>
      </c>
    </row>
    <row r="14141" spans="1:8" x14ac:dyDescent="0.2">
      <c r="A14141" t="s">
        <v>16278</v>
      </c>
      <c r="B14141" s="1">
        <v>25000</v>
      </c>
      <c r="C1414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</v>
      </c>
      <c r="D14141" s="6" t="str">
        <f>LEFT(Table3[[#This Row],[Last Funding Amount - ORIG]],MIN(FIND({0,1,2,3,4,5,6,7,8,9,0},Table3[[#This Row],[Last Funding Amount - ORIG]]&amp;"0123456789"))-1)</f>
        <v/>
      </c>
      <c r="E14141" t="s">
        <v>112</v>
      </c>
      <c r="F14141" s="1">
        <v>25000</v>
      </c>
    </row>
    <row r="14142" spans="1:8" x14ac:dyDescent="0.2">
      <c r="A14142" t="s">
        <v>16279</v>
      </c>
      <c r="B14142" t="s">
        <v>4552</v>
      </c>
      <c r="C1414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14142" s="5" t="str">
        <f>LEFT(Table3[[#This Row],[Last Funding Amount - ORIG]],MIN(FIND({0,1,2,3,4,5,6,7,8,9,0},Table3[[#This Row],[Last Funding Amount - ORIG]]&amp;"0123456789"))-1)</f>
        <v>A$</v>
      </c>
      <c r="E14142" t="s">
        <v>20</v>
      </c>
      <c r="F14142" t="s">
        <v>4553</v>
      </c>
      <c r="H14142">
        <v>2</v>
      </c>
    </row>
    <row r="14143" spans="1:8" x14ac:dyDescent="0.2">
      <c r="A14143" t="s">
        <v>16280</v>
      </c>
      <c r="B14143" s="1">
        <v>6999959</v>
      </c>
      <c r="C1414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6999959</v>
      </c>
      <c r="D14143" s="6" t="str">
        <f>LEFT(Table3[[#This Row],[Last Funding Amount - ORIG]],MIN(FIND({0,1,2,3,4,5,6,7,8,9,0},Table3[[#This Row],[Last Funding Amount - ORIG]]&amp;"0123456789"))-1)</f>
        <v/>
      </c>
      <c r="E14143" t="s">
        <v>36</v>
      </c>
      <c r="F14143" s="1">
        <v>10499959</v>
      </c>
      <c r="G14143">
        <v>2</v>
      </c>
      <c r="H14143">
        <v>6</v>
      </c>
    </row>
    <row r="14144" spans="1:8" x14ac:dyDescent="0.2">
      <c r="A14144" t="s">
        <v>16281</v>
      </c>
      <c r="C1414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4144" s="6" t="str">
        <f>LEFT(Table3[[#This Row],[Last Funding Amount - ORIG]],MIN(FIND({0,1,2,3,4,5,6,7,8,9,0},Table3[[#This Row],[Last Funding Amount - ORIG]]&amp;"0123456789"))-1)</f>
        <v/>
      </c>
      <c r="E14144" t="s">
        <v>112</v>
      </c>
      <c r="F14144" s="1">
        <v>5000</v>
      </c>
      <c r="H14144">
        <v>3</v>
      </c>
    </row>
    <row r="14145" spans="1:8" x14ac:dyDescent="0.2">
      <c r="A14145" t="s">
        <v>16282</v>
      </c>
      <c r="B14145" s="1">
        <v>50000</v>
      </c>
      <c r="C1414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</v>
      </c>
      <c r="D14145" s="6" t="str">
        <f>LEFT(Table3[[#This Row],[Last Funding Amount - ORIG]],MIN(FIND({0,1,2,3,4,5,6,7,8,9,0},Table3[[#This Row],[Last Funding Amount - ORIG]]&amp;"0123456789"))-1)</f>
        <v/>
      </c>
      <c r="E14145" t="s">
        <v>112</v>
      </c>
      <c r="F14145" s="1">
        <v>50000</v>
      </c>
    </row>
    <row r="14146" spans="1:8" x14ac:dyDescent="0.2">
      <c r="A14146" t="s">
        <v>16283</v>
      </c>
      <c r="C1414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4146" s="6" t="str">
        <f>LEFT(Table3[[#This Row],[Last Funding Amount - ORIG]],MIN(FIND({0,1,2,3,4,5,6,7,8,9,0},Table3[[#This Row],[Last Funding Amount - ORIG]]&amp;"0123456789"))-1)</f>
        <v/>
      </c>
      <c r="E14146" t="s">
        <v>56</v>
      </c>
      <c r="F14146" s="1">
        <v>50000</v>
      </c>
      <c r="H14146">
        <v>1</v>
      </c>
    </row>
    <row r="14147" spans="1:8" x14ac:dyDescent="0.2">
      <c r="A14147" t="s">
        <v>16284</v>
      </c>
      <c r="B14147" s="1">
        <v>993686</v>
      </c>
      <c r="C1414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993686</v>
      </c>
      <c r="D14147" s="6" t="str">
        <f>LEFT(Table3[[#This Row],[Last Funding Amount - ORIG]],MIN(FIND({0,1,2,3,4,5,6,7,8,9,0},Table3[[#This Row],[Last Funding Amount - ORIG]]&amp;"0123456789"))-1)</f>
        <v/>
      </c>
      <c r="E14147" t="s">
        <v>112</v>
      </c>
      <c r="F14147" s="1">
        <v>993686</v>
      </c>
    </row>
    <row r="14148" spans="1:8" x14ac:dyDescent="0.2">
      <c r="A14148" t="s">
        <v>16285</v>
      </c>
      <c r="B14148" s="1">
        <v>10000</v>
      </c>
      <c r="C1414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</v>
      </c>
      <c r="D14148" s="6" t="str">
        <f>LEFT(Table3[[#This Row],[Last Funding Amount - ORIG]],MIN(FIND({0,1,2,3,4,5,6,7,8,9,0},Table3[[#This Row],[Last Funding Amount - ORIG]]&amp;"0123456789"))-1)</f>
        <v/>
      </c>
      <c r="E14148" t="s">
        <v>314</v>
      </c>
      <c r="F14148" s="1">
        <v>10000</v>
      </c>
    </row>
    <row r="14149" spans="1:8" x14ac:dyDescent="0.2">
      <c r="A14149" t="s">
        <v>16286</v>
      </c>
      <c r="B14149" s="1">
        <v>649706</v>
      </c>
      <c r="C1414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649706</v>
      </c>
      <c r="D14149" s="6" t="str">
        <f>LEFT(Table3[[#This Row],[Last Funding Amount - ORIG]],MIN(FIND({0,1,2,3,4,5,6,7,8,9,0},Table3[[#This Row],[Last Funding Amount - ORIG]]&amp;"0123456789"))-1)</f>
        <v/>
      </c>
      <c r="E14149" t="s">
        <v>13</v>
      </c>
      <c r="F14149" s="1">
        <v>649706</v>
      </c>
    </row>
    <row r="14150" spans="1:8" x14ac:dyDescent="0.2">
      <c r="A14150" t="s">
        <v>16287</v>
      </c>
      <c r="B14150" t="s">
        <v>380</v>
      </c>
      <c r="C1415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</v>
      </c>
      <c r="D14150" s="5" t="str">
        <f>LEFT(Table3[[#This Row],[Last Funding Amount - ORIG]],MIN(FIND({0,1,2,3,4,5,6,7,8,9,0},Table3[[#This Row],[Last Funding Amount - ORIG]]&amp;"0123456789"))-1)</f>
        <v>‰âÂ</v>
      </c>
      <c r="E14150" t="s">
        <v>22</v>
      </c>
      <c r="F14150" t="s">
        <v>475</v>
      </c>
      <c r="G14150">
        <v>1</v>
      </c>
      <c r="H14150">
        <v>2</v>
      </c>
    </row>
    <row r="14151" spans="1:8" x14ac:dyDescent="0.2">
      <c r="A14151" t="s">
        <v>16288</v>
      </c>
      <c r="B14151" s="1">
        <v>540013</v>
      </c>
      <c r="C1415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540013</v>
      </c>
      <c r="D14151" s="6" t="str">
        <f>LEFT(Table3[[#This Row],[Last Funding Amount - ORIG]],MIN(FIND({0,1,2,3,4,5,6,7,8,9,0},Table3[[#This Row],[Last Funding Amount - ORIG]]&amp;"0123456789"))-1)</f>
        <v/>
      </c>
      <c r="E14151" t="s">
        <v>13</v>
      </c>
      <c r="F14151" s="1">
        <v>4460013</v>
      </c>
    </row>
    <row r="14152" spans="1:8" x14ac:dyDescent="0.2">
      <c r="A14152" t="s">
        <v>16289</v>
      </c>
      <c r="B14152" t="s">
        <v>608</v>
      </c>
      <c r="C1415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</v>
      </c>
      <c r="D14152" s="5" t="str">
        <f>LEFT(Table3[[#This Row],[Last Funding Amount - ORIG]],MIN(FIND({0,1,2,3,4,5,6,7,8,9,0},Table3[[#This Row],[Last Funding Amount - ORIG]]&amp;"0123456789"))-1)</f>
        <v>‰âÂ</v>
      </c>
      <c r="E14152" t="s">
        <v>56</v>
      </c>
      <c r="F14152" t="s">
        <v>609</v>
      </c>
    </row>
    <row r="14153" spans="1:8" x14ac:dyDescent="0.2">
      <c r="A14153" t="s">
        <v>16290</v>
      </c>
      <c r="B14153" s="1">
        <v>1025000</v>
      </c>
      <c r="C1415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1025000</v>
      </c>
      <c r="D14153" s="6" t="str">
        <f>LEFT(Table3[[#This Row],[Last Funding Amount - ORIG]],MIN(FIND({0,1,2,3,4,5,6,7,8,9,0},Table3[[#This Row],[Last Funding Amount - ORIG]]&amp;"0123456789"))-1)</f>
        <v/>
      </c>
      <c r="E14153" t="s">
        <v>13</v>
      </c>
      <c r="F14153" s="1">
        <v>1025000</v>
      </c>
    </row>
    <row r="14154" spans="1:8" x14ac:dyDescent="0.2">
      <c r="A14154" t="s">
        <v>16291</v>
      </c>
      <c r="B14154" t="s">
        <v>16292</v>
      </c>
      <c r="C1415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14154" s="5" t="str">
        <f>LEFT(Table3[[#This Row],[Last Funding Amount - ORIG]],MIN(FIND({0,1,2,3,4,5,6,7,8,9,0},Table3[[#This Row],[Last Funding Amount - ORIG]]&amp;"0123456789"))-1)</f>
        <v>EGP</v>
      </c>
      <c r="E14154" t="s">
        <v>112</v>
      </c>
      <c r="F14154" t="s">
        <v>16293</v>
      </c>
      <c r="G14154">
        <v>1</v>
      </c>
      <c r="H14154">
        <v>1</v>
      </c>
    </row>
    <row r="14155" spans="1:8" x14ac:dyDescent="0.2">
      <c r="A14155" t="s">
        <v>16294</v>
      </c>
      <c r="B14155" t="s">
        <v>2661</v>
      </c>
      <c r="C1415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</v>
      </c>
      <c r="D14155" s="5" t="str">
        <f>LEFT(Table3[[#This Row],[Last Funding Amount - ORIG]],MIN(FIND({0,1,2,3,4,5,6,7,8,9,0},Table3[[#This Row],[Last Funding Amount - ORIG]]&amp;"0123456789"))-1)</f>
        <v>‰âÂ</v>
      </c>
      <c r="E14155" t="s">
        <v>112</v>
      </c>
      <c r="F14155" t="s">
        <v>2662</v>
      </c>
      <c r="H14155">
        <v>1</v>
      </c>
    </row>
    <row r="14156" spans="1:8" x14ac:dyDescent="0.2">
      <c r="A14156" t="s">
        <v>16295</v>
      </c>
      <c r="B14156" s="1">
        <v>2400000</v>
      </c>
      <c r="C1415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2400000</v>
      </c>
      <c r="D14156" s="6" t="str">
        <f>LEFT(Table3[[#This Row],[Last Funding Amount - ORIG]],MIN(FIND({0,1,2,3,4,5,6,7,8,9,0},Table3[[#This Row],[Last Funding Amount - ORIG]]&amp;"0123456789"))-1)</f>
        <v/>
      </c>
      <c r="E14156" t="s">
        <v>402</v>
      </c>
      <c r="F14156" s="1">
        <v>6297035</v>
      </c>
    </row>
    <row r="14157" spans="1:8" x14ac:dyDescent="0.2">
      <c r="A14157" t="s">
        <v>16296</v>
      </c>
      <c r="B14157" s="1">
        <v>315000</v>
      </c>
      <c r="C1415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315000</v>
      </c>
      <c r="D14157" s="6" t="str">
        <f>LEFT(Table3[[#This Row],[Last Funding Amount - ORIG]],MIN(FIND({0,1,2,3,4,5,6,7,8,9,0},Table3[[#This Row],[Last Funding Amount - ORIG]]&amp;"0123456789"))-1)</f>
        <v/>
      </c>
      <c r="E14157" t="s">
        <v>112</v>
      </c>
      <c r="F14157" s="1">
        <v>315000</v>
      </c>
    </row>
    <row r="14158" spans="1:8" x14ac:dyDescent="0.2">
      <c r="A14158" t="s">
        <v>16297</v>
      </c>
      <c r="B14158" s="1">
        <v>1200</v>
      </c>
      <c r="C1415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1200</v>
      </c>
      <c r="D14158" s="6" t="str">
        <f>LEFT(Table3[[#This Row],[Last Funding Amount - ORIG]],MIN(FIND({0,1,2,3,4,5,6,7,8,9,0},Table3[[#This Row],[Last Funding Amount - ORIG]]&amp;"0123456789"))-1)</f>
        <v/>
      </c>
      <c r="E14158" t="s">
        <v>101</v>
      </c>
      <c r="F14158" s="1">
        <v>501200</v>
      </c>
    </row>
    <row r="14159" spans="1:8" x14ac:dyDescent="0.2">
      <c r="A14159" t="s">
        <v>16298</v>
      </c>
      <c r="B14159" t="s">
        <v>16299</v>
      </c>
      <c r="C1415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26450</v>
      </c>
      <c r="D14159" s="5" t="str">
        <f>LEFT(Table3[[#This Row],[Last Funding Amount - ORIG]],MIN(FIND({0,1,2,3,4,5,6,7,8,9,0},Table3[[#This Row],[Last Funding Amount - ORIG]]&amp;"0123456789"))-1)</f>
        <v>å£</v>
      </c>
      <c r="E14159" t="s">
        <v>59</v>
      </c>
      <c r="F14159" t="s">
        <v>16300</v>
      </c>
    </row>
    <row r="14160" spans="1:8" x14ac:dyDescent="0.2">
      <c r="A14160" t="s">
        <v>16301</v>
      </c>
      <c r="B14160" s="1">
        <v>300000</v>
      </c>
      <c r="C1416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</v>
      </c>
      <c r="D14160" s="6" t="str">
        <f>LEFT(Table3[[#This Row],[Last Funding Amount - ORIG]],MIN(FIND({0,1,2,3,4,5,6,7,8,9,0},Table3[[#This Row],[Last Funding Amount - ORIG]]&amp;"0123456789"))-1)</f>
        <v/>
      </c>
      <c r="E14160" t="s">
        <v>112</v>
      </c>
      <c r="F14160" s="1">
        <v>300000</v>
      </c>
    </row>
    <row r="14161" spans="1:8" x14ac:dyDescent="0.2">
      <c r="A14161" t="s">
        <v>16302</v>
      </c>
      <c r="B14161" s="1">
        <v>335000</v>
      </c>
      <c r="C1416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335000</v>
      </c>
      <c r="D14161" s="6" t="str">
        <f>LEFT(Table3[[#This Row],[Last Funding Amount - ORIG]],MIN(FIND({0,1,2,3,4,5,6,7,8,9,0},Table3[[#This Row],[Last Funding Amount - ORIG]]&amp;"0123456789"))-1)</f>
        <v/>
      </c>
      <c r="E14161" t="s">
        <v>112</v>
      </c>
      <c r="F14161" s="1">
        <v>335000</v>
      </c>
    </row>
    <row r="14162" spans="1:8" x14ac:dyDescent="0.2">
      <c r="A14162" t="s">
        <v>16303</v>
      </c>
      <c r="B14162" s="1">
        <v>250000</v>
      </c>
      <c r="C1416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</v>
      </c>
      <c r="D14162" s="6" t="str">
        <f>LEFT(Table3[[#This Row],[Last Funding Amount - ORIG]],MIN(FIND({0,1,2,3,4,5,6,7,8,9,0},Table3[[#This Row],[Last Funding Amount - ORIG]]&amp;"0123456789"))-1)</f>
        <v/>
      </c>
      <c r="E14162" t="s">
        <v>112</v>
      </c>
      <c r="F14162" s="1">
        <v>250000</v>
      </c>
    </row>
    <row r="14163" spans="1:8" x14ac:dyDescent="0.2">
      <c r="A14163" t="s">
        <v>16304</v>
      </c>
      <c r="B14163" s="1">
        <v>450000</v>
      </c>
      <c r="C1416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450000</v>
      </c>
      <c r="D14163" s="6" t="str">
        <f>LEFT(Table3[[#This Row],[Last Funding Amount - ORIG]],MIN(FIND({0,1,2,3,4,5,6,7,8,9,0},Table3[[#This Row],[Last Funding Amount - ORIG]]&amp;"0123456789"))-1)</f>
        <v/>
      </c>
      <c r="E14163" t="s">
        <v>112</v>
      </c>
      <c r="F14163" s="1">
        <v>450000</v>
      </c>
    </row>
    <row r="14164" spans="1:8" x14ac:dyDescent="0.2">
      <c r="A14164" t="s">
        <v>16305</v>
      </c>
      <c r="B14164" s="1">
        <v>200000</v>
      </c>
      <c r="C1416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</v>
      </c>
      <c r="D14164" s="6" t="str">
        <f>LEFT(Table3[[#This Row],[Last Funding Amount - ORIG]],MIN(FIND({0,1,2,3,4,5,6,7,8,9,0},Table3[[#This Row],[Last Funding Amount - ORIG]]&amp;"0123456789"))-1)</f>
        <v/>
      </c>
      <c r="E14164" t="s">
        <v>112</v>
      </c>
      <c r="F14164" s="1">
        <v>200000</v>
      </c>
    </row>
    <row r="14165" spans="1:8" x14ac:dyDescent="0.2">
      <c r="A14165" t="s">
        <v>16306</v>
      </c>
      <c r="B14165" s="1">
        <v>400000</v>
      </c>
      <c r="C1416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400000</v>
      </c>
      <c r="D14165" s="6" t="str">
        <f>LEFT(Table3[[#This Row],[Last Funding Amount - ORIG]],MIN(FIND({0,1,2,3,4,5,6,7,8,9,0},Table3[[#This Row],[Last Funding Amount - ORIG]]&amp;"0123456789"))-1)</f>
        <v/>
      </c>
      <c r="E14165" t="s">
        <v>56</v>
      </c>
      <c r="F14165" s="1">
        <v>1000000</v>
      </c>
      <c r="H14165">
        <v>1</v>
      </c>
    </row>
    <row r="14166" spans="1:8" x14ac:dyDescent="0.2">
      <c r="A14166" t="s">
        <v>16307</v>
      </c>
      <c r="B14166" t="s">
        <v>1332</v>
      </c>
      <c r="C1416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</v>
      </c>
      <c r="D14166" s="5" t="str">
        <f>LEFT(Table3[[#This Row],[Last Funding Amount - ORIG]],MIN(FIND({0,1,2,3,4,5,6,7,8,9,0},Table3[[#This Row],[Last Funding Amount - ORIG]]&amp;"0123456789"))-1)</f>
        <v>å£</v>
      </c>
      <c r="E14166" t="s">
        <v>112</v>
      </c>
      <c r="F14166" t="s">
        <v>1333</v>
      </c>
      <c r="H14166">
        <v>1</v>
      </c>
    </row>
    <row r="14167" spans="1:8" x14ac:dyDescent="0.2">
      <c r="A14167" t="s">
        <v>16308</v>
      </c>
      <c r="B14167" s="1">
        <v>412000</v>
      </c>
      <c r="C1416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412000</v>
      </c>
      <c r="D14167" s="6" t="str">
        <f>LEFT(Table3[[#This Row],[Last Funding Amount - ORIG]],MIN(FIND({0,1,2,3,4,5,6,7,8,9,0},Table3[[#This Row],[Last Funding Amount - ORIG]]&amp;"0123456789"))-1)</f>
        <v/>
      </c>
      <c r="E14167" t="s">
        <v>20</v>
      </c>
      <c r="F14167" s="1">
        <v>412000</v>
      </c>
    </row>
    <row r="14168" spans="1:8" x14ac:dyDescent="0.2">
      <c r="A14168" t="s">
        <v>16309</v>
      </c>
      <c r="B14168" t="s">
        <v>16310</v>
      </c>
      <c r="C1416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86464</v>
      </c>
      <c r="D14168" s="5" t="str">
        <f>LEFT(Table3[[#This Row],[Last Funding Amount - ORIG]],MIN(FIND({0,1,2,3,4,5,6,7,8,9,0},Table3[[#This Row],[Last Funding Amount - ORIG]]&amp;"0123456789"))-1)</f>
        <v>‰âÂ</v>
      </c>
      <c r="E14168" t="s">
        <v>22</v>
      </c>
      <c r="F14168" t="s">
        <v>16311</v>
      </c>
      <c r="H14168">
        <v>1</v>
      </c>
    </row>
    <row r="14169" spans="1:8" x14ac:dyDescent="0.2">
      <c r="A14169" t="s">
        <v>16312</v>
      </c>
      <c r="B14169" s="1">
        <v>125000</v>
      </c>
      <c r="C1416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125000</v>
      </c>
      <c r="D14169" s="6" t="str">
        <f>LEFT(Table3[[#This Row],[Last Funding Amount - ORIG]],MIN(FIND({0,1,2,3,4,5,6,7,8,9,0},Table3[[#This Row],[Last Funding Amount - ORIG]]&amp;"0123456789"))-1)</f>
        <v/>
      </c>
      <c r="E14169" t="s">
        <v>112</v>
      </c>
      <c r="F14169" s="1">
        <v>125000</v>
      </c>
    </row>
    <row r="14170" spans="1:8" x14ac:dyDescent="0.2">
      <c r="A14170" t="s">
        <v>16313</v>
      </c>
      <c r="B14170" s="1">
        <v>415000</v>
      </c>
      <c r="C1417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415000</v>
      </c>
      <c r="D14170" s="6" t="str">
        <f>LEFT(Table3[[#This Row],[Last Funding Amount - ORIG]],MIN(FIND({0,1,2,3,4,5,6,7,8,9,0},Table3[[#This Row],[Last Funding Amount - ORIG]]&amp;"0123456789"))-1)</f>
        <v/>
      </c>
      <c r="E14170" t="s">
        <v>112</v>
      </c>
      <c r="F14170" s="1">
        <v>415000</v>
      </c>
    </row>
    <row r="14171" spans="1:8" x14ac:dyDescent="0.2">
      <c r="A14171" t="s">
        <v>16314</v>
      </c>
      <c r="B14171" s="1">
        <v>204850</v>
      </c>
      <c r="C1417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204850</v>
      </c>
      <c r="D14171" s="6" t="str">
        <f>LEFT(Table3[[#This Row],[Last Funding Amount - ORIG]],MIN(FIND({0,1,2,3,4,5,6,7,8,9,0},Table3[[#This Row],[Last Funding Amount - ORIG]]&amp;"0123456789"))-1)</f>
        <v/>
      </c>
      <c r="E14171" t="s">
        <v>112</v>
      </c>
      <c r="F14171" s="1">
        <v>204850</v>
      </c>
    </row>
    <row r="14172" spans="1:8" x14ac:dyDescent="0.2">
      <c r="A14172" t="s">
        <v>16315</v>
      </c>
      <c r="B14172" t="s">
        <v>299</v>
      </c>
      <c r="C1417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600000</v>
      </c>
      <c r="D14172" s="5" t="str">
        <f>LEFT(Table3[[#This Row],[Last Funding Amount - ORIG]],MIN(FIND({0,1,2,3,4,5,6,7,8,9,0},Table3[[#This Row],[Last Funding Amount - ORIG]]&amp;"0123456789"))-1)</f>
        <v>‰âÂ</v>
      </c>
      <c r="E14172" t="s">
        <v>20</v>
      </c>
      <c r="F14172" t="s">
        <v>2380</v>
      </c>
    </row>
    <row r="14173" spans="1:8" x14ac:dyDescent="0.2">
      <c r="A14173" t="s">
        <v>16316</v>
      </c>
      <c r="B14173" s="1">
        <v>250000</v>
      </c>
      <c r="C1417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</v>
      </c>
      <c r="D14173" s="6" t="str">
        <f>LEFT(Table3[[#This Row],[Last Funding Amount - ORIG]],MIN(FIND({0,1,2,3,4,5,6,7,8,9,0},Table3[[#This Row],[Last Funding Amount - ORIG]]&amp;"0123456789"))-1)</f>
        <v/>
      </c>
      <c r="E14173" t="s">
        <v>112</v>
      </c>
      <c r="F14173" s="1">
        <v>250000</v>
      </c>
    </row>
    <row r="14174" spans="1:8" x14ac:dyDescent="0.2">
      <c r="A14174" t="s">
        <v>16317</v>
      </c>
      <c r="B14174" s="1">
        <v>100000</v>
      </c>
      <c r="C1417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</v>
      </c>
      <c r="D14174" s="6" t="str">
        <f>LEFT(Table3[[#This Row],[Last Funding Amount - ORIG]],MIN(FIND({0,1,2,3,4,5,6,7,8,9,0},Table3[[#This Row],[Last Funding Amount - ORIG]]&amp;"0123456789"))-1)</f>
        <v/>
      </c>
      <c r="E14174" t="s">
        <v>112</v>
      </c>
      <c r="F14174" s="1">
        <v>100000</v>
      </c>
      <c r="H14174">
        <v>1</v>
      </c>
    </row>
    <row r="14175" spans="1:8" x14ac:dyDescent="0.2">
      <c r="A14175" t="s">
        <v>16318</v>
      </c>
      <c r="B14175" s="1">
        <v>145000</v>
      </c>
      <c r="C1417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145000</v>
      </c>
      <c r="D14175" s="6" t="str">
        <f>LEFT(Table3[[#This Row],[Last Funding Amount - ORIG]],MIN(FIND({0,1,2,3,4,5,6,7,8,9,0},Table3[[#This Row],[Last Funding Amount - ORIG]]&amp;"0123456789"))-1)</f>
        <v/>
      </c>
      <c r="E14175" t="s">
        <v>112</v>
      </c>
      <c r="F14175" s="1">
        <v>145000</v>
      </c>
    </row>
    <row r="14176" spans="1:8" x14ac:dyDescent="0.2">
      <c r="A14176" t="s">
        <v>16319</v>
      </c>
      <c r="B14176" t="s">
        <v>1332</v>
      </c>
      <c r="C1417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</v>
      </c>
      <c r="D14176" s="5" t="str">
        <f>LEFT(Table3[[#This Row],[Last Funding Amount - ORIG]],MIN(FIND({0,1,2,3,4,5,6,7,8,9,0},Table3[[#This Row],[Last Funding Amount - ORIG]]&amp;"0123456789"))-1)</f>
        <v>å£</v>
      </c>
      <c r="E14176" t="s">
        <v>112</v>
      </c>
      <c r="F14176" t="s">
        <v>1333</v>
      </c>
      <c r="H14176">
        <v>1</v>
      </c>
    </row>
    <row r="14177" spans="1:8" x14ac:dyDescent="0.2">
      <c r="A14177" t="s">
        <v>16320</v>
      </c>
      <c r="B14177" t="s">
        <v>2661</v>
      </c>
      <c r="C1417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</v>
      </c>
      <c r="D14177" s="5" t="str">
        <f>LEFT(Table3[[#This Row],[Last Funding Amount - ORIG]],MIN(FIND({0,1,2,3,4,5,6,7,8,9,0},Table3[[#This Row],[Last Funding Amount - ORIG]]&amp;"0123456789"))-1)</f>
        <v>‰âÂ</v>
      </c>
      <c r="E14177" t="s">
        <v>112</v>
      </c>
      <c r="F14177" t="s">
        <v>2662</v>
      </c>
      <c r="H14177">
        <v>2</v>
      </c>
    </row>
    <row r="14178" spans="1:8" x14ac:dyDescent="0.2">
      <c r="A14178" t="s">
        <v>16321</v>
      </c>
      <c r="B14178" s="1">
        <v>15000</v>
      </c>
      <c r="C1417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</v>
      </c>
      <c r="D14178" s="6" t="str">
        <f>LEFT(Table3[[#This Row],[Last Funding Amount - ORIG]],MIN(FIND({0,1,2,3,4,5,6,7,8,9,0},Table3[[#This Row],[Last Funding Amount - ORIG]]&amp;"0123456789"))-1)</f>
        <v/>
      </c>
      <c r="E14178" t="s">
        <v>13</v>
      </c>
      <c r="F14178" s="1">
        <v>15000</v>
      </c>
      <c r="H14178">
        <v>1</v>
      </c>
    </row>
    <row r="14179" spans="1:8" x14ac:dyDescent="0.2">
      <c r="A14179" t="s">
        <v>16322</v>
      </c>
      <c r="B14179" t="s">
        <v>3650</v>
      </c>
      <c r="C1417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</v>
      </c>
      <c r="D14179" s="5" t="str">
        <f>LEFT(Table3[[#This Row],[Last Funding Amount - ORIG]],MIN(FIND({0,1,2,3,4,5,6,7,8,9,0},Table3[[#This Row],[Last Funding Amount - ORIG]]&amp;"0123456789"))-1)</f>
        <v>CA$</v>
      </c>
      <c r="E14179" t="s">
        <v>112</v>
      </c>
      <c r="F14179" t="s">
        <v>8553</v>
      </c>
    </row>
    <row r="14180" spans="1:8" x14ac:dyDescent="0.2">
      <c r="A14180" t="s">
        <v>16323</v>
      </c>
      <c r="B14180" s="1">
        <v>100000</v>
      </c>
      <c r="C1418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</v>
      </c>
      <c r="D14180" s="6" t="str">
        <f>LEFT(Table3[[#This Row],[Last Funding Amount - ORIG]],MIN(FIND({0,1,2,3,4,5,6,7,8,9,0},Table3[[#This Row],[Last Funding Amount - ORIG]]&amp;"0123456789"))-1)</f>
        <v/>
      </c>
      <c r="E14180" t="s">
        <v>112</v>
      </c>
      <c r="F14180" s="1">
        <v>100000</v>
      </c>
    </row>
    <row r="14181" spans="1:8" x14ac:dyDescent="0.2">
      <c r="A14181" t="s">
        <v>16324</v>
      </c>
      <c r="B14181" s="1">
        <v>100000</v>
      </c>
      <c r="C1418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</v>
      </c>
      <c r="D14181" s="6" t="str">
        <f>LEFT(Table3[[#This Row],[Last Funding Amount - ORIG]],MIN(FIND({0,1,2,3,4,5,6,7,8,9,0},Table3[[#This Row],[Last Funding Amount - ORIG]]&amp;"0123456789"))-1)</f>
        <v/>
      </c>
      <c r="E14181" t="s">
        <v>112</v>
      </c>
      <c r="F14181" s="1">
        <v>100000</v>
      </c>
    </row>
    <row r="14182" spans="1:8" x14ac:dyDescent="0.2">
      <c r="A14182" t="s">
        <v>16325</v>
      </c>
      <c r="B14182" s="1">
        <v>107669</v>
      </c>
      <c r="C1418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107669</v>
      </c>
      <c r="D14182" s="6" t="str">
        <f>LEFT(Table3[[#This Row],[Last Funding Amount - ORIG]],MIN(FIND({0,1,2,3,4,5,6,7,8,9,0},Table3[[#This Row],[Last Funding Amount - ORIG]]&amp;"0123456789"))-1)</f>
        <v/>
      </c>
      <c r="E14182" t="s">
        <v>112</v>
      </c>
      <c r="F14182" s="1">
        <v>107669</v>
      </c>
    </row>
    <row r="14183" spans="1:8" x14ac:dyDescent="0.2">
      <c r="A14183" t="s">
        <v>16326</v>
      </c>
      <c r="B14183" t="s">
        <v>16327</v>
      </c>
      <c r="C1418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</v>
      </c>
      <c r="D14183" s="5" t="str">
        <f>LEFT(Table3[[#This Row],[Last Funding Amount - ORIG]],MIN(FIND({0,1,2,3,4,5,6,7,8,9,0},Table3[[#This Row],[Last Funding Amount - ORIG]]&amp;"0123456789"))-1)</f>
        <v>SGD</v>
      </c>
      <c r="E14183" t="s">
        <v>20</v>
      </c>
      <c r="F14183" t="s">
        <v>16328</v>
      </c>
      <c r="H14183">
        <v>1</v>
      </c>
    </row>
    <row r="14184" spans="1:8" x14ac:dyDescent="0.2">
      <c r="A14184" t="s">
        <v>16329</v>
      </c>
      <c r="B14184" s="1">
        <v>25000</v>
      </c>
      <c r="C1418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</v>
      </c>
      <c r="D14184" s="6" t="str">
        <f>LEFT(Table3[[#This Row],[Last Funding Amount - ORIG]],MIN(FIND({0,1,2,3,4,5,6,7,8,9,0},Table3[[#This Row],[Last Funding Amount - ORIG]]&amp;"0123456789"))-1)</f>
        <v/>
      </c>
      <c r="E14184" t="s">
        <v>112</v>
      </c>
      <c r="F14184" s="1">
        <v>25000</v>
      </c>
      <c r="H14184">
        <v>1</v>
      </c>
    </row>
    <row r="14185" spans="1:8" x14ac:dyDescent="0.2">
      <c r="A14185" t="s">
        <v>16330</v>
      </c>
      <c r="B14185" s="1">
        <v>50000</v>
      </c>
      <c r="C1418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</v>
      </c>
      <c r="D14185" s="6" t="str">
        <f>LEFT(Table3[[#This Row],[Last Funding Amount - ORIG]],MIN(FIND({0,1,2,3,4,5,6,7,8,9,0},Table3[[#This Row],[Last Funding Amount - ORIG]]&amp;"0123456789"))-1)</f>
        <v/>
      </c>
      <c r="E14185" t="s">
        <v>112</v>
      </c>
      <c r="F14185" s="1">
        <v>50000</v>
      </c>
    </row>
    <row r="14186" spans="1:8" x14ac:dyDescent="0.2">
      <c r="A14186" t="s">
        <v>16331</v>
      </c>
      <c r="B14186" s="1">
        <v>15000</v>
      </c>
      <c r="C1418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</v>
      </c>
      <c r="D14186" s="6" t="str">
        <f>LEFT(Table3[[#This Row],[Last Funding Amount - ORIG]],MIN(FIND({0,1,2,3,4,5,6,7,8,9,0},Table3[[#This Row],[Last Funding Amount - ORIG]]&amp;"0123456789"))-1)</f>
        <v/>
      </c>
      <c r="E14186" t="s">
        <v>112</v>
      </c>
      <c r="F14186" s="1">
        <v>15000</v>
      </c>
      <c r="G14186">
        <v>1</v>
      </c>
      <c r="H14186">
        <v>1</v>
      </c>
    </row>
    <row r="14187" spans="1:8" x14ac:dyDescent="0.2">
      <c r="A14187" t="s">
        <v>16332</v>
      </c>
      <c r="C1418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4187" s="6" t="str">
        <f>LEFT(Table3[[#This Row],[Last Funding Amount - ORIG]],MIN(FIND({0,1,2,3,4,5,6,7,8,9,0},Table3[[#This Row],[Last Funding Amount - ORIG]]&amp;"0123456789"))-1)</f>
        <v/>
      </c>
      <c r="E14187" t="s">
        <v>112</v>
      </c>
    </row>
    <row r="14188" spans="1:8" x14ac:dyDescent="0.2">
      <c r="A14188" t="s">
        <v>16333</v>
      </c>
      <c r="B14188" t="s">
        <v>842</v>
      </c>
      <c r="C1418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130000</v>
      </c>
      <c r="D14188" s="5" t="str">
        <f>LEFT(Table3[[#This Row],[Last Funding Amount - ORIG]],MIN(FIND({0,1,2,3,4,5,6,7,8,9,0},Table3[[#This Row],[Last Funding Amount - ORIG]]&amp;"0123456789"))-1)</f>
        <v>‰âÂ</v>
      </c>
      <c r="E14188" t="s">
        <v>112</v>
      </c>
      <c r="F14188" t="s">
        <v>843</v>
      </c>
      <c r="H14188">
        <v>1</v>
      </c>
    </row>
    <row r="14189" spans="1:8" x14ac:dyDescent="0.2">
      <c r="A14189" t="s">
        <v>16334</v>
      </c>
      <c r="B14189" s="1">
        <v>50000</v>
      </c>
      <c r="C1418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</v>
      </c>
      <c r="D14189" s="6" t="str">
        <f>LEFT(Table3[[#This Row],[Last Funding Amount - ORIG]],MIN(FIND({0,1,2,3,4,5,6,7,8,9,0},Table3[[#This Row],[Last Funding Amount - ORIG]]&amp;"0123456789"))-1)</f>
        <v/>
      </c>
      <c r="E14189" t="s">
        <v>112</v>
      </c>
      <c r="F14189" s="1">
        <v>50000</v>
      </c>
      <c r="H14189">
        <v>2</v>
      </c>
    </row>
    <row r="14190" spans="1:8" x14ac:dyDescent="0.2">
      <c r="A14190" t="s">
        <v>16335</v>
      </c>
      <c r="B14190" t="s">
        <v>1581</v>
      </c>
      <c r="C1419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</v>
      </c>
      <c r="D14190" s="5" t="str">
        <f>LEFT(Table3[[#This Row],[Last Funding Amount - ORIG]],MIN(FIND({0,1,2,3,4,5,6,7,8,9,0},Table3[[#This Row],[Last Funding Amount - ORIG]]&amp;"0123456789"))-1)</f>
        <v>A$</v>
      </c>
      <c r="E14190" t="s">
        <v>16</v>
      </c>
      <c r="F14190" t="s">
        <v>1582</v>
      </c>
    </row>
    <row r="14191" spans="1:8" x14ac:dyDescent="0.2">
      <c r="A14191" t="s">
        <v>16336</v>
      </c>
      <c r="B14191" t="s">
        <v>608</v>
      </c>
      <c r="C1419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</v>
      </c>
      <c r="D14191" s="5" t="str">
        <f>LEFT(Table3[[#This Row],[Last Funding Amount - ORIG]],MIN(FIND({0,1,2,3,4,5,6,7,8,9,0},Table3[[#This Row],[Last Funding Amount - ORIG]]&amp;"0123456789"))-1)</f>
        <v>‰âÂ</v>
      </c>
      <c r="E14191" t="s">
        <v>112</v>
      </c>
      <c r="F14191" t="s">
        <v>609</v>
      </c>
      <c r="H14191">
        <v>1</v>
      </c>
    </row>
    <row r="14192" spans="1:8" x14ac:dyDescent="0.2">
      <c r="A14192" t="s">
        <v>16337</v>
      </c>
      <c r="C1419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4192" s="6" t="str">
        <f>LEFT(Table3[[#This Row],[Last Funding Amount - ORIG]],MIN(FIND({0,1,2,3,4,5,6,7,8,9,0},Table3[[#This Row],[Last Funding Amount - ORIG]]&amp;"0123456789"))-1)</f>
        <v/>
      </c>
      <c r="E14192" t="s">
        <v>112</v>
      </c>
      <c r="G14192">
        <v>1</v>
      </c>
      <c r="H14192">
        <v>2</v>
      </c>
    </row>
    <row r="14193" spans="1:8" x14ac:dyDescent="0.2">
      <c r="A14193" t="s">
        <v>16338</v>
      </c>
      <c r="B14193" s="1">
        <v>10000</v>
      </c>
      <c r="C1419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</v>
      </c>
      <c r="D14193" s="6" t="str">
        <f>LEFT(Table3[[#This Row],[Last Funding Amount - ORIG]],MIN(FIND({0,1,2,3,4,5,6,7,8,9,0},Table3[[#This Row],[Last Funding Amount - ORIG]]&amp;"0123456789"))-1)</f>
        <v/>
      </c>
      <c r="E14193" t="s">
        <v>112</v>
      </c>
      <c r="F14193" s="1">
        <v>10000</v>
      </c>
      <c r="H14193">
        <v>1</v>
      </c>
    </row>
    <row r="14194" spans="1:8" x14ac:dyDescent="0.2">
      <c r="A14194" t="s">
        <v>16339</v>
      </c>
      <c r="C1419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4194" s="6" t="str">
        <f>LEFT(Table3[[#This Row],[Last Funding Amount - ORIG]],MIN(FIND({0,1,2,3,4,5,6,7,8,9,0},Table3[[#This Row],[Last Funding Amount - ORIG]]&amp;"0123456789"))-1)</f>
        <v/>
      </c>
      <c r="E14194" t="s">
        <v>13</v>
      </c>
      <c r="H14194">
        <v>0</v>
      </c>
    </row>
    <row r="14195" spans="1:8" x14ac:dyDescent="0.2">
      <c r="A14195" t="s">
        <v>16340</v>
      </c>
      <c r="B14195" s="1">
        <v>10000</v>
      </c>
      <c r="C1419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</v>
      </c>
      <c r="D14195" s="6" t="str">
        <f>LEFT(Table3[[#This Row],[Last Funding Amount - ORIG]],MIN(FIND({0,1,2,3,4,5,6,7,8,9,0},Table3[[#This Row],[Last Funding Amount - ORIG]]&amp;"0123456789"))-1)</f>
        <v/>
      </c>
      <c r="E14195" t="s">
        <v>112</v>
      </c>
      <c r="F14195" s="1">
        <v>10000</v>
      </c>
      <c r="H14195">
        <v>1</v>
      </c>
    </row>
    <row r="14196" spans="1:8" x14ac:dyDescent="0.2">
      <c r="A14196" t="s">
        <v>16341</v>
      </c>
      <c r="C1419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4196" s="6" t="str">
        <f>LEFT(Table3[[#This Row],[Last Funding Amount - ORIG]],MIN(FIND({0,1,2,3,4,5,6,7,8,9,0},Table3[[#This Row],[Last Funding Amount - ORIG]]&amp;"0123456789"))-1)</f>
        <v/>
      </c>
      <c r="E14196" t="s">
        <v>16</v>
      </c>
      <c r="G14196">
        <v>1</v>
      </c>
      <c r="H14196">
        <v>1</v>
      </c>
    </row>
    <row r="14197" spans="1:8" x14ac:dyDescent="0.2">
      <c r="A14197" t="s">
        <v>16342</v>
      </c>
      <c r="C1419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4197" s="6" t="str">
        <f>LEFT(Table3[[#This Row],[Last Funding Amount - ORIG]],MIN(FIND({0,1,2,3,4,5,6,7,8,9,0},Table3[[#This Row],[Last Funding Amount - ORIG]]&amp;"0123456789"))-1)</f>
        <v/>
      </c>
      <c r="E14197" t="s">
        <v>112</v>
      </c>
      <c r="H14197">
        <v>14</v>
      </c>
    </row>
    <row r="14198" spans="1:8" x14ac:dyDescent="0.2">
      <c r="A14198" t="s">
        <v>16343</v>
      </c>
      <c r="B14198" s="1">
        <v>10000</v>
      </c>
      <c r="C1419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</v>
      </c>
      <c r="D14198" s="6" t="str">
        <f>LEFT(Table3[[#This Row],[Last Funding Amount - ORIG]],MIN(FIND({0,1,2,3,4,5,6,7,8,9,0},Table3[[#This Row],[Last Funding Amount - ORIG]]&amp;"0123456789"))-1)</f>
        <v/>
      </c>
      <c r="E14198" t="s">
        <v>112</v>
      </c>
      <c r="F14198" s="1">
        <v>10000</v>
      </c>
    </row>
    <row r="14199" spans="1:8" x14ac:dyDescent="0.2">
      <c r="A14199" t="s">
        <v>16344</v>
      </c>
      <c r="C1419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4199" s="6" t="str">
        <f>LEFT(Table3[[#This Row],[Last Funding Amount - ORIG]],MIN(FIND({0,1,2,3,4,5,6,7,8,9,0},Table3[[#This Row],[Last Funding Amount - ORIG]]&amp;"0123456789"))-1)</f>
        <v/>
      </c>
      <c r="E14199" t="s">
        <v>13</v>
      </c>
      <c r="H14199">
        <v>1</v>
      </c>
    </row>
    <row r="14200" spans="1:8" x14ac:dyDescent="0.2">
      <c r="A14200" t="s">
        <v>16345</v>
      </c>
      <c r="B14200" s="1">
        <v>15000</v>
      </c>
      <c r="C1420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</v>
      </c>
      <c r="D14200" s="6" t="str">
        <f>LEFT(Table3[[#This Row],[Last Funding Amount - ORIG]],MIN(FIND({0,1,2,3,4,5,6,7,8,9,0},Table3[[#This Row],[Last Funding Amount - ORIG]]&amp;"0123456789"))-1)</f>
        <v/>
      </c>
      <c r="E14200" t="s">
        <v>59</v>
      </c>
      <c r="F14200" s="1">
        <v>15000</v>
      </c>
      <c r="G14200">
        <v>1</v>
      </c>
      <c r="H14200">
        <v>1</v>
      </c>
    </row>
    <row r="14201" spans="1:8" x14ac:dyDescent="0.2">
      <c r="A14201" t="s">
        <v>16346</v>
      </c>
      <c r="C1420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4201" s="6" t="str">
        <f>LEFT(Table3[[#This Row],[Last Funding Amount - ORIG]],MIN(FIND({0,1,2,3,4,5,6,7,8,9,0},Table3[[#This Row],[Last Funding Amount - ORIG]]&amp;"0123456789"))-1)</f>
        <v/>
      </c>
      <c r="E14201" t="s">
        <v>13</v>
      </c>
      <c r="H14201">
        <v>1</v>
      </c>
    </row>
    <row r="14202" spans="1:8" x14ac:dyDescent="0.2">
      <c r="A14202" t="s">
        <v>16347</v>
      </c>
      <c r="C1420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4202" s="6" t="str">
        <f>LEFT(Table3[[#This Row],[Last Funding Amount - ORIG]],MIN(FIND({0,1,2,3,4,5,6,7,8,9,0},Table3[[#This Row],[Last Funding Amount - ORIG]]&amp;"0123456789"))-1)</f>
        <v/>
      </c>
      <c r="E14202" t="s">
        <v>112</v>
      </c>
      <c r="H14202">
        <v>4</v>
      </c>
    </row>
    <row r="14203" spans="1:8" x14ac:dyDescent="0.2">
      <c r="A14203" t="s">
        <v>16348</v>
      </c>
      <c r="C1420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4203" s="6" t="str">
        <f>LEFT(Table3[[#This Row],[Last Funding Amount - ORIG]],MIN(FIND({0,1,2,3,4,5,6,7,8,9,0},Table3[[#This Row],[Last Funding Amount - ORIG]]&amp;"0123456789"))-1)</f>
        <v/>
      </c>
      <c r="E14203" t="s">
        <v>112</v>
      </c>
      <c r="H14203">
        <v>1</v>
      </c>
    </row>
    <row r="14204" spans="1:8" x14ac:dyDescent="0.2">
      <c r="A14204" t="s">
        <v>16349</v>
      </c>
      <c r="B14204" s="1">
        <v>10000</v>
      </c>
      <c r="C1420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</v>
      </c>
      <c r="D14204" s="6" t="str">
        <f>LEFT(Table3[[#This Row],[Last Funding Amount - ORIG]],MIN(FIND({0,1,2,3,4,5,6,7,8,9,0},Table3[[#This Row],[Last Funding Amount - ORIG]]&amp;"0123456789"))-1)</f>
        <v/>
      </c>
      <c r="E14204" t="s">
        <v>112</v>
      </c>
      <c r="F14204" s="1">
        <v>10000</v>
      </c>
      <c r="H14204">
        <v>1</v>
      </c>
    </row>
    <row r="14205" spans="1:8" x14ac:dyDescent="0.2">
      <c r="A14205" t="s">
        <v>16350</v>
      </c>
      <c r="B14205" s="1">
        <v>15000</v>
      </c>
      <c r="C1420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</v>
      </c>
      <c r="D14205" s="6" t="str">
        <f>LEFT(Table3[[#This Row],[Last Funding Amount - ORIG]],MIN(FIND({0,1,2,3,4,5,6,7,8,9,0},Table3[[#This Row],[Last Funding Amount - ORIG]]&amp;"0123456789"))-1)</f>
        <v/>
      </c>
      <c r="E14205" t="s">
        <v>112</v>
      </c>
      <c r="F14205" s="1">
        <v>15000</v>
      </c>
      <c r="H14205">
        <v>1</v>
      </c>
    </row>
    <row r="14206" spans="1:8" x14ac:dyDescent="0.2">
      <c r="A14206" t="s">
        <v>16351</v>
      </c>
      <c r="C1420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4206" s="6" t="str">
        <f>LEFT(Table3[[#This Row],[Last Funding Amount - ORIG]],MIN(FIND({0,1,2,3,4,5,6,7,8,9,0},Table3[[#This Row],[Last Funding Amount - ORIG]]&amp;"0123456789"))-1)</f>
        <v/>
      </c>
      <c r="E14206" t="s">
        <v>112</v>
      </c>
      <c r="H14206">
        <v>8</v>
      </c>
    </row>
    <row r="14207" spans="1:8" x14ac:dyDescent="0.2">
      <c r="A14207" t="s">
        <v>16352</v>
      </c>
      <c r="C1420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4207" s="6" t="str">
        <f>LEFT(Table3[[#This Row],[Last Funding Amount - ORIG]],MIN(FIND({0,1,2,3,4,5,6,7,8,9,0},Table3[[#This Row],[Last Funding Amount - ORIG]]&amp;"0123456789"))-1)</f>
        <v/>
      </c>
      <c r="E14207" t="s">
        <v>112</v>
      </c>
      <c r="G14207">
        <v>1</v>
      </c>
      <c r="H14207">
        <v>2</v>
      </c>
    </row>
    <row r="14208" spans="1:8" x14ac:dyDescent="0.2">
      <c r="A14208" t="s">
        <v>16353</v>
      </c>
      <c r="C1420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4208" s="6" t="str">
        <f>LEFT(Table3[[#This Row],[Last Funding Amount - ORIG]],MIN(FIND({0,1,2,3,4,5,6,7,8,9,0},Table3[[#This Row],[Last Funding Amount - ORIG]]&amp;"0123456789"))-1)</f>
        <v/>
      </c>
      <c r="E14208" t="s">
        <v>112</v>
      </c>
      <c r="H14208">
        <v>1</v>
      </c>
    </row>
    <row r="14209" spans="1:8" x14ac:dyDescent="0.2">
      <c r="A14209" t="s">
        <v>16354</v>
      </c>
      <c r="C1420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4209" s="6" t="str">
        <f>LEFT(Table3[[#This Row],[Last Funding Amount - ORIG]],MIN(FIND({0,1,2,3,4,5,6,7,8,9,0},Table3[[#This Row],[Last Funding Amount - ORIG]]&amp;"0123456789"))-1)</f>
        <v/>
      </c>
      <c r="E14209" t="s">
        <v>13</v>
      </c>
      <c r="H14209">
        <v>2</v>
      </c>
    </row>
    <row r="14210" spans="1:8" x14ac:dyDescent="0.2">
      <c r="A14210" t="s">
        <v>16355</v>
      </c>
      <c r="C1421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4210" s="6" t="str">
        <f>LEFT(Table3[[#This Row],[Last Funding Amount - ORIG]],MIN(FIND({0,1,2,3,4,5,6,7,8,9,0},Table3[[#This Row],[Last Funding Amount - ORIG]]&amp;"0123456789"))-1)</f>
        <v/>
      </c>
      <c r="E14210" t="s">
        <v>13</v>
      </c>
      <c r="H14210">
        <v>1</v>
      </c>
    </row>
    <row r="14211" spans="1:8" x14ac:dyDescent="0.2">
      <c r="A14211" t="s">
        <v>16356</v>
      </c>
      <c r="C1421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4211" s="6" t="str">
        <f>LEFT(Table3[[#This Row],[Last Funding Amount - ORIG]],MIN(FIND({0,1,2,3,4,5,6,7,8,9,0},Table3[[#This Row],[Last Funding Amount - ORIG]]&amp;"0123456789"))-1)</f>
        <v/>
      </c>
      <c r="E14211" t="s">
        <v>112</v>
      </c>
      <c r="H14211">
        <v>14</v>
      </c>
    </row>
    <row r="14212" spans="1:8" x14ac:dyDescent="0.2">
      <c r="A14212" t="s">
        <v>16357</v>
      </c>
      <c r="C1421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4212" s="6" t="str">
        <f>LEFT(Table3[[#This Row],[Last Funding Amount - ORIG]],MIN(FIND({0,1,2,3,4,5,6,7,8,9,0},Table3[[#This Row],[Last Funding Amount - ORIG]]&amp;"0123456789"))-1)</f>
        <v/>
      </c>
      <c r="E14212" t="s">
        <v>112</v>
      </c>
    </row>
    <row r="14213" spans="1:8" x14ac:dyDescent="0.2">
      <c r="A14213" t="s">
        <v>16358</v>
      </c>
      <c r="C1421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4213" s="6" t="str">
        <f>LEFT(Table3[[#This Row],[Last Funding Amount - ORIG]],MIN(FIND({0,1,2,3,4,5,6,7,8,9,0},Table3[[#This Row],[Last Funding Amount - ORIG]]&amp;"0123456789"))-1)</f>
        <v/>
      </c>
      <c r="E14213" t="s">
        <v>20</v>
      </c>
    </row>
    <row r="14214" spans="1:8" x14ac:dyDescent="0.2">
      <c r="A14214" t="s">
        <v>16359</v>
      </c>
      <c r="C1421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4214" s="6" t="str">
        <f>LEFT(Table3[[#This Row],[Last Funding Amount - ORIG]],MIN(FIND({0,1,2,3,4,5,6,7,8,9,0},Table3[[#This Row],[Last Funding Amount - ORIG]]&amp;"0123456789"))-1)</f>
        <v/>
      </c>
      <c r="E14214" t="s">
        <v>112</v>
      </c>
      <c r="H14214">
        <v>2</v>
      </c>
    </row>
    <row r="14215" spans="1:8" x14ac:dyDescent="0.2">
      <c r="A14215" t="s">
        <v>16360</v>
      </c>
      <c r="C1421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4215" s="6" t="str">
        <f>LEFT(Table3[[#This Row],[Last Funding Amount - ORIG]],MIN(FIND({0,1,2,3,4,5,6,7,8,9,0},Table3[[#This Row],[Last Funding Amount - ORIG]]&amp;"0123456789"))-1)</f>
        <v/>
      </c>
      <c r="E14215" t="s">
        <v>112</v>
      </c>
      <c r="H14215">
        <v>1</v>
      </c>
    </row>
    <row r="14216" spans="1:8" x14ac:dyDescent="0.2">
      <c r="A14216" t="s">
        <v>16361</v>
      </c>
      <c r="C1421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4216" s="6" t="str">
        <f>LEFT(Table3[[#This Row],[Last Funding Amount - ORIG]],MIN(FIND({0,1,2,3,4,5,6,7,8,9,0},Table3[[#This Row],[Last Funding Amount - ORIG]]&amp;"0123456789"))-1)</f>
        <v/>
      </c>
      <c r="E14216" t="s">
        <v>208</v>
      </c>
      <c r="H14216">
        <v>1</v>
      </c>
    </row>
    <row r="14217" spans="1:8" x14ac:dyDescent="0.2">
      <c r="A14217" t="s">
        <v>16362</v>
      </c>
      <c r="C1421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4217" s="6" t="str">
        <f>LEFT(Table3[[#This Row],[Last Funding Amount - ORIG]],MIN(FIND({0,1,2,3,4,5,6,7,8,9,0},Table3[[#This Row],[Last Funding Amount - ORIG]]&amp;"0123456789"))-1)</f>
        <v/>
      </c>
      <c r="E14217" t="s">
        <v>13</v>
      </c>
      <c r="G14217">
        <v>1</v>
      </c>
      <c r="H14217">
        <v>1</v>
      </c>
    </row>
    <row r="14218" spans="1:8" x14ac:dyDescent="0.2">
      <c r="A14218" t="s">
        <v>16363</v>
      </c>
      <c r="C1421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4218" s="6" t="str">
        <f>LEFT(Table3[[#This Row],[Last Funding Amount - ORIG]],MIN(FIND({0,1,2,3,4,5,6,7,8,9,0},Table3[[#This Row],[Last Funding Amount - ORIG]]&amp;"0123456789"))-1)</f>
        <v/>
      </c>
      <c r="E14218" t="s">
        <v>36</v>
      </c>
      <c r="H14218">
        <v>1</v>
      </c>
    </row>
    <row r="14219" spans="1:8" x14ac:dyDescent="0.2">
      <c r="A14219" t="s">
        <v>16364</v>
      </c>
      <c r="C1421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4219" s="6" t="str">
        <f>LEFT(Table3[[#This Row],[Last Funding Amount - ORIG]],MIN(FIND({0,1,2,3,4,5,6,7,8,9,0},Table3[[#This Row],[Last Funding Amount - ORIG]]&amp;"0123456789"))-1)</f>
        <v/>
      </c>
      <c r="E14219" t="s">
        <v>16</v>
      </c>
      <c r="G14219">
        <v>1</v>
      </c>
      <c r="H14219">
        <v>2</v>
      </c>
    </row>
    <row r="14220" spans="1:8" x14ac:dyDescent="0.2">
      <c r="A14220" t="s">
        <v>16365</v>
      </c>
      <c r="C1422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4220" s="6" t="str">
        <f>LEFT(Table3[[#This Row],[Last Funding Amount - ORIG]],MIN(FIND({0,1,2,3,4,5,6,7,8,9,0},Table3[[#This Row],[Last Funding Amount - ORIG]]&amp;"0123456789"))-1)</f>
        <v/>
      </c>
      <c r="E14220" t="s">
        <v>13</v>
      </c>
      <c r="G14220">
        <v>1</v>
      </c>
      <c r="H14220">
        <v>4</v>
      </c>
    </row>
    <row r="14221" spans="1:8" x14ac:dyDescent="0.2">
      <c r="A14221" t="s">
        <v>16366</v>
      </c>
      <c r="C1422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4221" s="6" t="str">
        <f>LEFT(Table3[[#This Row],[Last Funding Amount - ORIG]],MIN(FIND({0,1,2,3,4,5,6,7,8,9,0},Table3[[#This Row],[Last Funding Amount - ORIG]]&amp;"0123456789"))-1)</f>
        <v/>
      </c>
      <c r="E14221" t="s">
        <v>13</v>
      </c>
      <c r="H14221">
        <v>1</v>
      </c>
    </row>
    <row r="14222" spans="1:8" x14ac:dyDescent="0.2">
      <c r="A14222" t="s">
        <v>16367</v>
      </c>
      <c r="C1422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4222" s="6" t="str">
        <f>LEFT(Table3[[#This Row],[Last Funding Amount - ORIG]],MIN(FIND({0,1,2,3,4,5,6,7,8,9,0},Table3[[#This Row],[Last Funding Amount - ORIG]]&amp;"0123456789"))-1)</f>
        <v/>
      </c>
      <c r="E14222" t="s">
        <v>13</v>
      </c>
      <c r="G14222">
        <v>1</v>
      </c>
      <c r="H14222">
        <v>2</v>
      </c>
    </row>
    <row r="14223" spans="1:8" x14ac:dyDescent="0.2">
      <c r="A14223" t="s">
        <v>16368</v>
      </c>
      <c r="C1422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4223" s="6" t="str">
        <f>LEFT(Table3[[#This Row],[Last Funding Amount - ORIG]],MIN(FIND({0,1,2,3,4,5,6,7,8,9,0},Table3[[#This Row],[Last Funding Amount - ORIG]]&amp;"0123456789"))-1)</f>
        <v/>
      </c>
      <c r="E14223" t="s">
        <v>112</v>
      </c>
      <c r="G14223">
        <v>1</v>
      </c>
      <c r="H14223">
        <v>1</v>
      </c>
    </row>
    <row r="14224" spans="1:8" x14ac:dyDescent="0.2">
      <c r="A14224" t="s">
        <v>16369</v>
      </c>
      <c r="C1422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4224" s="6" t="str">
        <f>LEFT(Table3[[#This Row],[Last Funding Amount - ORIG]],MIN(FIND({0,1,2,3,4,5,6,7,8,9,0},Table3[[#This Row],[Last Funding Amount - ORIG]]&amp;"0123456789"))-1)</f>
        <v/>
      </c>
      <c r="E14224" t="s">
        <v>13</v>
      </c>
      <c r="G14224">
        <v>1</v>
      </c>
      <c r="H14224">
        <v>2</v>
      </c>
    </row>
    <row r="14225" spans="1:8" x14ac:dyDescent="0.2">
      <c r="A14225" t="s">
        <v>16370</v>
      </c>
      <c r="C1422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4225" s="6" t="str">
        <f>LEFT(Table3[[#This Row],[Last Funding Amount - ORIG]],MIN(FIND({0,1,2,3,4,5,6,7,8,9,0},Table3[[#This Row],[Last Funding Amount - ORIG]]&amp;"0123456789"))-1)</f>
        <v/>
      </c>
      <c r="E14225" t="s">
        <v>20</v>
      </c>
    </row>
    <row r="14226" spans="1:8" x14ac:dyDescent="0.2">
      <c r="A14226" t="s">
        <v>16371</v>
      </c>
      <c r="C1422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4226" s="6" t="str">
        <f>LEFT(Table3[[#This Row],[Last Funding Amount - ORIG]],MIN(FIND({0,1,2,3,4,5,6,7,8,9,0},Table3[[#This Row],[Last Funding Amount - ORIG]]&amp;"0123456789"))-1)</f>
        <v/>
      </c>
      <c r="E14226" t="s">
        <v>20</v>
      </c>
      <c r="H14226">
        <v>2</v>
      </c>
    </row>
    <row r="14227" spans="1:8" x14ac:dyDescent="0.2">
      <c r="A14227" t="s">
        <v>16372</v>
      </c>
      <c r="C1422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4227" s="6" t="str">
        <f>LEFT(Table3[[#This Row],[Last Funding Amount - ORIG]],MIN(FIND({0,1,2,3,4,5,6,7,8,9,0},Table3[[#This Row],[Last Funding Amount - ORIG]]&amp;"0123456789"))-1)</f>
        <v/>
      </c>
      <c r="E14227" t="s">
        <v>112</v>
      </c>
      <c r="G14227">
        <v>1</v>
      </c>
      <c r="H14227">
        <v>2</v>
      </c>
    </row>
    <row r="14228" spans="1:8" x14ac:dyDescent="0.2">
      <c r="A14228" t="s">
        <v>16373</v>
      </c>
      <c r="C1422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4228" s="6" t="str">
        <f>LEFT(Table3[[#This Row],[Last Funding Amount - ORIG]],MIN(FIND({0,1,2,3,4,5,6,7,8,9,0},Table3[[#This Row],[Last Funding Amount - ORIG]]&amp;"0123456789"))-1)</f>
        <v/>
      </c>
      <c r="E14228" t="s">
        <v>112</v>
      </c>
      <c r="H14228">
        <v>1</v>
      </c>
    </row>
    <row r="14229" spans="1:8" x14ac:dyDescent="0.2">
      <c r="A14229" t="s">
        <v>16374</v>
      </c>
      <c r="C1422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4229" s="6" t="str">
        <f>LEFT(Table3[[#This Row],[Last Funding Amount - ORIG]],MIN(FIND({0,1,2,3,4,5,6,7,8,9,0},Table3[[#This Row],[Last Funding Amount - ORIG]]&amp;"0123456789"))-1)</f>
        <v/>
      </c>
      <c r="E14229" t="s">
        <v>56</v>
      </c>
      <c r="H14229">
        <v>2</v>
      </c>
    </row>
    <row r="14230" spans="1:8" x14ac:dyDescent="0.2">
      <c r="A14230" t="s">
        <v>16375</v>
      </c>
      <c r="C1423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4230" s="6" t="str">
        <f>LEFT(Table3[[#This Row],[Last Funding Amount - ORIG]],MIN(FIND({0,1,2,3,4,5,6,7,8,9,0},Table3[[#This Row],[Last Funding Amount - ORIG]]&amp;"0123456789"))-1)</f>
        <v/>
      </c>
      <c r="E14230" t="s">
        <v>13</v>
      </c>
      <c r="G14230">
        <v>2</v>
      </c>
      <c r="H14230">
        <v>3</v>
      </c>
    </row>
    <row r="14231" spans="1:8" x14ac:dyDescent="0.2">
      <c r="A14231" t="s">
        <v>16376</v>
      </c>
      <c r="C1423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4231" s="6" t="str">
        <f>LEFT(Table3[[#This Row],[Last Funding Amount - ORIG]],MIN(FIND({0,1,2,3,4,5,6,7,8,9,0},Table3[[#This Row],[Last Funding Amount - ORIG]]&amp;"0123456789"))-1)</f>
        <v/>
      </c>
      <c r="E14231" t="s">
        <v>16</v>
      </c>
      <c r="H14231">
        <v>1</v>
      </c>
    </row>
    <row r="14232" spans="1:8" x14ac:dyDescent="0.2">
      <c r="A14232" t="s">
        <v>16377</v>
      </c>
      <c r="C1423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4232" s="6" t="str">
        <f>LEFT(Table3[[#This Row],[Last Funding Amount - ORIG]],MIN(FIND({0,1,2,3,4,5,6,7,8,9,0},Table3[[#This Row],[Last Funding Amount - ORIG]]&amp;"0123456789"))-1)</f>
        <v/>
      </c>
      <c r="E14232" t="s">
        <v>112</v>
      </c>
    </row>
    <row r="14233" spans="1:8" x14ac:dyDescent="0.2">
      <c r="A14233" t="s">
        <v>16378</v>
      </c>
      <c r="C1423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4233" s="6" t="str">
        <f>LEFT(Table3[[#This Row],[Last Funding Amount - ORIG]],MIN(FIND({0,1,2,3,4,5,6,7,8,9,0},Table3[[#This Row],[Last Funding Amount - ORIG]]&amp;"0123456789"))-1)</f>
        <v/>
      </c>
      <c r="E14233" t="s">
        <v>112</v>
      </c>
      <c r="H14233">
        <v>1</v>
      </c>
    </row>
    <row r="14234" spans="1:8" x14ac:dyDescent="0.2">
      <c r="A14234" t="s">
        <v>16379</v>
      </c>
      <c r="C1423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4234" s="6" t="str">
        <f>LEFT(Table3[[#This Row],[Last Funding Amount - ORIG]],MIN(FIND({0,1,2,3,4,5,6,7,8,9,0},Table3[[#This Row],[Last Funding Amount - ORIG]]&amp;"0123456789"))-1)</f>
        <v/>
      </c>
      <c r="E14234" t="s">
        <v>112</v>
      </c>
      <c r="H14234">
        <v>3</v>
      </c>
    </row>
    <row r="14235" spans="1:8" x14ac:dyDescent="0.2">
      <c r="A14235" t="s">
        <v>16380</v>
      </c>
      <c r="C1423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4235" s="6" t="str">
        <f>LEFT(Table3[[#This Row],[Last Funding Amount - ORIG]],MIN(FIND({0,1,2,3,4,5,6,7,8,9,0},Table3[[#This Row],[Last Funding Amount - ORIG]]&amp;"0123456789"))-1)</f>
        <v/>
      </c>
      <c r="E14235" t="s">
        <v>112</v>
      </c>
      <c r="H14235">
        <v>1</v>
      </c>
    </row>
    <row r="14236" spans="1:8" x14ac:dyDescent="0.2">
      <c r="A14236" t="s">
        <v>16381</v>
      </c>
      <c r="C1423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4236" s="6" t="str">
        <f>LEFT(Table3[[#This Row],[Last Funding Amount - ORIG]],MIN(FIND({0,1,2,3,4,5,6,7,8,9,0},Table3[[#This Row],[Last Funding Amount - ORIG]]&amp;"0123456789"))-1)</f>
        <v/>
      </c>
      <c r="E14236" t="s">
        <v>22</v>
      </c>
      <c r="H14236">
        <v>4</v>
      </c>
    </row>
    <row r="14237" spans="1:8" x14ac:dyDescent="0.2">
      <c r="A14237" t="s">
        <v>16382</v>
      </c>
      <c r="C1423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4237" s="6" t="str">
        <f>LEFT(Table3[[#This Row],[Last Funding Amount - ORIG]],MIN(FIND({0,1,2,3,4,5,6,7,8,9,0},Table3[[#This Row],[Last Funding Amount - ORIG]]&amp;"0123456789"))-1)</f>
        <v/>
      </c>
      <c r="E14237" t="s">
        <v>13</v>
      </c>
      <c r="H14237">
        <v>2</v>
      </c>
    </row>
    <row r="14238" spans="1:8" x14ac:dyDescent="0.2">
      <c r="A14238" t="s">
        <v>16383</v>
      </c>
      <c r="C1423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4238" s="6" t="str">
        <f>LEFT(Table3[[#This Row],[Last Funding Amount - ORIG]],MIN(FIND({0,1,2,3,4,5,6,7,8,9,0},Table3[[#This Row],[Last Funding Amount - ORIG]]&amp;"0123456789"))-1)</f>
        <v/>
      </c>
      <c r="E14238" t="s">
        <v>112</v>
      </c>
      <c r="H14238">
        <v>1</v>
      </c>
    </row>
    <row r="14239" spans="1:8" x14ac:dyDescent="0.2">
      <c r="A14239" t="s">
        <v>16384</v>
      </c>
      <c r="C1423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4239" s="6" t="str">
        <f>LEFT(Table3[[#This Row],[Last Funding Amount - ORIG]],MIN(FIND({0,1,2,3,4,5,6,7,8,9,0},Table3[[#This Row],[Last Funding Amount - ORIG]]&amp;"0123456789"))-1)</f>
        <v/>
      </c>
      <c r="E14239" t="s">
        <v>112</v>
      </c>
      <c r="H14239">
        <v>9</v>
      </c>
    </row>
    <row r="14240" spans="1:8" x14ac:dyDescent="0.2">
      <c r="A14240" t="s">
        <v>16385</v>
      </c>
      <c r="C1424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4240" s="6" t="str">
        <f>LEFT(Table3[[#This Row],[Last Funding Amount - ORIG]],MIN(FIND({0,1,2,3,4,5,6,7,8,9,0},Table3[[#This Row],[Last Funding Amount - ORIG]]&amp;"0123456789"))-1)</f>
        <v/>
      </c>
      <c r="E14240" t="s">
        <v>13</v>
      </c>
      <c r="H14240">
        <v>1</v>
      </c>
    </row>
    <row r="14241" spans="1:8" x14ac:dyDescent="0.2">
      <c r="A14241" t="s">
        <v>16386</v>
      </c>
      <c r="C1424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4241" s="6" t="str">
        <f>LEFT(Table3[[#This Row],[Last Funding Amount - ORIG]],MIN(FIND({0,1,2,3,4,5,6,7,8,9,0},Table3[[#This Row],[Last Funding Amount - ORIG]]&amp;"0123456789"))-1)</f>
        <v/>
      </c>
      <c r="E14241" t="s">
        <v>13</v>
      </c>
      <c r="H14241">
        <v>2</v>
      </c>
    </row>
    <row r="14242" spans="1:8" x14ac:dyDescent="0.2">
      <c r="A14242" t="s">
        <v>16387</v>
      </c>
      <c r="B14242" t="s">
        <v>5695</v>
      </c>
      <c r="C1424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240000</v>
      </c>
      <c r="D14242" s="5" t="str">
        <f>LEFT(Table3[[#This Row],[Last Funding Amount - ORIG]],MIN(FIND({0,1,2,3,4,5,6,7,8,9,0},Table3[[#This Row],[Last Funding Amount - ORIG]]&amp;"0123456789"))-1)</f>
        <v>‰âÂ</v>
      </c>
      <c r="E14242" t="s">
        <v>112</v>
      </c>
      <c r="F14242" s="1">
        <v>394753</v>
      </c>
      <c r="G14242">
        <v>1</v>
      </c>
      <c r="H14242">
        <v>2</v>
      </c>
    </row>
    <row r="14243" spans="1:8" x14ac:dyDescent="0.2">
      <c r="A14243" t="s">
        <v>16388</v>
      </c>
      <c r="C1424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4243" s="6" t="str">
        <f>LEFT(Table3[[#This Row],[Last Funding Amount - ORIG]],MIN(FIND({0,1,2,3,4,5,6,7,8,9,0},Table3[[#This Row],[Last Funding Amount - ORIG]]&amp;"0123456789"))-1)</f>
        <v/>
      </c>
      <c r="E14243" t="s">
        <v>22</v>
      </c>
      <c r="H14243">
        <v>3</v>
      </c>
    </row>
    <row r="14244" spans="1:8" x14ac:dyDescent="0.2">
      <c r="A14244" t="s">
        <v>16389</v>
      </c>
      <c r="C1424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4244" s="6" t="str">
        <f>LEFT(Table3[[#This Row],[Last Funding Amount - ORIG]],MIN(FIND({0,1,2,3,4,5,6,7,8,9,0},Table3[[#This Row],[Last Funding Amount - ORIG]]&amp;"0123456789"))-1)</f>
        <v/>
      </c>
      <c r="E14244" t="s">
        <v>112</v>
      </c>
      <c r="G14244">
        <v>1</v>
      </c>
      <c r="H14244">
        <v>3</v>
      </c>
    </row>
    <row r="14245" spans="1:8" x14ac:dyDescent="0.2">
      <c r="A14245" t="s">
        <v>16390</v>
      </c>
      <c r="C1424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4245" s="6" t="str">
        <f>LEFT(Table3[[#This Row],[Last Funding Amount - ORIG]],MIN(FIND({0,1,2,3,4,5,6,7,8,9,0},Table3[[#This Row],[Last Funding Amount - ORIG]]&amp;"0123456789"))-1)</f>
        <v/>
      </c>
      <c r="E14245" t="s">
        <v>112</v>
      </c>
      <c r="G14245">
        <v>1</v>
      </c>
      <c r="H14245">
        <v>1</v>
      </c>
    </row>
    <row r="14246" spans="1:8" x14ac:dyDescent="0.2">
      <c r="A14246" t="s">
        <v>16391</v>
      </c>
      <c r="C1424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4246" s="6" t="str">
        <f>LEFT(Table3[[#This Row],[Last Funding Amount - ORIG]],MIN(FIND({0,1,2,3,4,5,6,7,8,9,0},Table3[[#This Row],[Last Funding Amount - ORIG]]&amp;"0123456789"))-1)</f>
        <v/>
      </c>
      <c r="E14246" t="s">
        <v>16</v>
      </c>
      <c r="H14246">
        <v>2</v>
      </c>
    </row>
    <row r="14247" spans="1:8" x14ac:dyDescent="0.2">
      <c r="A14247" t="s">
        <v>16392</v>
      </c>
      <c r="C1424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4247" s="6" t="str">
        <f>LEFT(Table3[[#This Row],[Last Funding Amount - ORIG]],MIN(FIND({0,1,2,3,4,5,6,7,8,9,0},Table3[[#This Row],[Last Funding Amount - ORIG]]&amp;"0123456789"))-1)</f>
        <v/>
      </c>
      <c r="E14247" t="s">
        <v>112</v>
      </c>
      <c r="H14247">
        <v>1</v>
      </c>
    </row>
    <row r="14248" spans="1:8" x14ac:dyDescent="0.2">
      <c r="A14248" t="s">
        <v>16393</v>
      </c>
      <c r="C1424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4248" s="6" t="str">
        <f>LEFT(Table3[[#This Row],[Last Funding Amount - ORIG]],MIN(FIND({0,1,2,3,4,5,6,7,8,9,0},Table3[[#This Row],[Last Funding Amount - ORIG]]&amp;"0123456789"))-1)</f>
        <v/>
      </c>
      <c r="E14248" t="s">
        <v>112</v>
      </c>
      <c r="H14248">
        <v>1</v>
      </c>
    </row>
    <row r="14249" spans="1:8" x14ac:dyDescent="0.2">
      <c r="A14249" t="s">
        <v>16394</v>
      </c>
      <c r="C1424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4249" s="6" t="str">
        <f>LEFT(Table3[[#This Row],[Last Funding Amount - ORIG]],MIN(FIND({0,1,2,3,4,5,6,7,8,9,0},Table3[[#This Row],[Last Funding Amount - ORIG]]&amp;"0123456789"))-1)</f>
        <v/>
      </c>
      <c r="E14249" t="s">
        <v>112</v>
      </c>
      <c r="H14249">
        <v>1</v>
      </c>
    </row>
    <row r="14250" spans="1:8" x14ac:dyDescent="0.2">
      <c r="A14250" t="s">
        <v>16395</v>
      </c>
      <c r="C1425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4250" s="6" t="str">
        <f>LEFT(Table3[[#This Row],[Last Funding Amount - ORIG]],MIN(FIND({0,1,2,3,4,5,6,7,8,9,0},Table3[[#This Row],[Last Funding Amount - ORIG]]&amp;"0123456789"))-1)</f>
        <v/>
      </c>
      <c r="E14250" t="s">
        <v>20</v>
      </c>
    </row>
    <row r="14251" spans="1:8" x14ac:dyDescent="0.2">
      <c r="A14251" t="s">
        <v>16396</v>
      </c>
      <c r="C1425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4251" s="6" t="str">
        <f>LEFT(Table3[[#This Row],[Last Funding Amount - ORIG]],MIN(FIND({0,1,2,3,4,5,6,7,8,9,0},Table3[[#This Row],[Last Funding Amount - ORIG]]&amp;"0123456789"))-1)</f>
        <v/>
      </c>
      <c r="E14251" t="s">
        <v>101</v>
      </c>
      <c r="H14251">
        <v>1</v>
      </c>
    </row>
    <row r="14252" spans="1:8" x14ac:dyDescent="0.2">
      <c r="A14252" t="s">
        <v>16397</v>
      </c>
      <c r="C1425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4252" s="6" t="str">
        <f>LEFT(Table3[[#This Row],[Last Funding Amount - ORIG]],MIN(FIND({0,1,2,3,4,5,6,7,8,9,0},Table3[[#This Row],[Last Funding Amount - ORIG]]&amp;"0123456789"))-1)</f>
        <v/>
      </c>
      <c r="E14252" t="s">
        <v>13</v>
      </c>
      <c r="H14252">
        <v>4</v>
      </c>
    </row>
    <row r="14253" spans="1:8" x14ac:dyDescent="0.2">
      <c r="A14253" t="s">
        <v>16398</v>
      </c>
      <c r="C1425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4253" s="6" t="str">
        <f>LEFT(Table3[[#This Row],[Last Funding Amount - ORIG]],MIN(FIND({0,1,2,3,4,5,6,7,8,9,0},Table3[[#This Row],[Last Funding Amount - ORIG]]&amp;"0123456789"))-1)</f>
        <v/>
      </c>
      <c r="E14253" t="s">
        <v>13</v>
      </c>
      <c r="G14253">
        <v>1</v>
      </c>
      <c r="H14253">
        <v>1</v>
      </c>
    </row>
    <row r="14254" spans="1:8" x14ac:dyDescent="0.2">
      <c r="A14254" t="s">
        <v>16399</v>
      </c>
      <c r="C1425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4254" s="6" t="str">
        <f>LEFT(Table3[[#This Row],[Last Funding Amount - ORIG]],MIN(FIND({0,1,2,3,4,5,6,7,8,9,0},Table3[[#This Row],[Last Funding Amount - ORIG]]&amp;"0123456789"))-1)</f>
        <v/>
      </c>
      <c r="E14254" t="s">
        <v>112</v>
      </c>
      <c r="H14254">
        <v>1</v>
      </c>
    </row>
    <row r="14255" spans="1:8" x14ac:dyDescent="0.2">
      <c r="A14255" t="s">
        <v>16400</v>
      </c>
      <c r="C1425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4255" s="6" t="str">
        <f>LEFT(Table3[[#This Row],[Last Funding Amount - ORIG]],MIN(FIND({0,1,2,3,4,5,6,7,8,9,0},Table3[[#This Row],[Last Funding Amount - ORIG]]&amp;"0123456789"))-1)</f>
        <v/>
      </c>
      <c r="E14255" t="s">
        <v>112</v>
      </c>
      <c r="H14255">
        <v>4</v>
      </c>
    </row>
    <row r="14256" spans="1:8" x14ac:dyDescent="0.2">
      <c r="A14256" t="s">
        <v>16401</v>
      </c>
      <c r="C1425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4256" s="6" t="str">
        <f>LEFT(Table3[[#This Row],[Last Funding Amount - ORIG]],MIN(FIND({0,1,2,3,4,5,6,7,8,9,0},Table3[[#This Row],[Last Funding Amount - ORIG]]&amp;"0123456789"))-1)</f>
        <v/>
      </c>
      <c r="E14256" t="s">
        <v>112</v>
      </c>
      <c r="G14256">
        <v>2</v>
      </c>
      <c r="H14256">
        <v>5</v>
      </c>
    </row>
    <row r="14257" spans="1:8" x14ac:dyDescent="0.2">
      <c r="A14257" t="s">
        <v>16402</v>
      </c>
      <c r="C1425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4257" s="6" t="str">
        <f>LEFT(Table3[[#This Row],[Last Funding Amount - ORIG]],MIN(FIND({0,1,2,3,4,5,6,7,8,9,0},Table3[[#This Row],[Last Funding Amount - ORIG]]&amp;"0123456789"))-1)</f>
        <v/>
      </c>
      <c r="E14257" t="s">
        <v>112</v>
      </c>
      <c r="G14257">
        <v>1</v>
      </c>
      <c r="H14257">
        <v>1</v>
      </c>
    </row>
    <row r="14258" spans="1:8" x14ac:dyDescent="0.2">
      <c r="A14258" t="s">
        <v>16403</v>
      </c>
      <c r="C1425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4258" s="6" t="str">
        <f>LEFT(Table3[[#This Row],[Last Funding Amount - ORIG]],MIN(FIND({0,1,2,3,4,5,6,7,8,9,0},Table3[[#This Row],[Last Funding Amount - ORIG]]&amp;"0123456789"))-1)</f>
        <v/>
      </c>
      <c r="E14258" t="s">
        <v>112</v>
      </c>
      <c r="G14258">
        <v>1</v>
      </c>
      <c r="H14258">
        <v>2</v>
      </c>
    </row>
    <row r="14259" spans="1:8" x14ac:dyDescent="0.2">
      <c r="A14259" t="s">
        <v>16404</v>
      </c>
      <c r="C1425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4259" s="6" t="str">
        <f>LEFT(Table3[[#This Row],[Last Funding Amount - ORIG]],MIN(FIND({0,1,2,3,4,5,6,7,8,9,0},Table3[[#This Row],[Last Funding Amount - ORIG]]&amp;"0123456789"))-1)</f>
        <v/>
      </c>
      <c r="E14259" t="s">
        <v>314</v>
      </c>
    </row>
    <row r="14260" spans="1:8" x14ac:dyDescent="0.2">
      <c r="A14260" t="s">
        <v>16405</v>
      </c>
      <c r="C1426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4260" s="6" t="str">
        <f>LEFT(Table3[[#This Row],[Last Funding Amount - ORIG]],MIN(FIND({0,1,2,3,4,5,6,7,8,9,0},Table3[[#This Row],[Last Funding Amount - ORIG]]&amp;"0123456789"))-1)</f>
        <v/>
      </c>
      <c r="E14260" t="s">
        <v>208</v>
      </c>
    </row>
    <row r="14261" spans="1:8" x14ac:dyDescent="0.2">
      <c r="A14261" t="s">
        <v>16406</v>
      </c>
      <c r="C1426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4261" s="6" t="str">
        <f>LEFT(Table3[[#This Row],[Last Funding Amount - ORIG]],MIN(FIND({0,1,2,3,4,5,6,7,8,9,0},Table3[[#This Row],[Last Funding Amount - ORIG]]&amp;"0123456789"))-1)</f>
        <v/>
      </c>
      <c r="E14261" t="s">
        <v>13</v>
      </c>
      <c r="H14261">
        <v>1</v>
      </c>
    </row>
    <row r="14262" spans="1:8" x14ac:dyDescent="0.2">
      <c r="A14262" t="s">
        <v>16407</v>
      </c>
      <c r="C1426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4262" s="6" t="str">
        <f>LEFT(Table3[[#This Row],[Last Funding Amount - ORIG]],MIN(FIND({0,1,2,3,4,5,6,7,8,9,0},Table3[[#This Row],[Last Funding Amount - ORIG]]&amp;"0123456789"))-1)</f>
        <v/>
      </c>
      <c r="E14262" t="s">
        <v>112</v>
      </c>
      <c r="H14262">
        <v>1</v>
      </c>
    </row>
    <row r="14263" spans="1:8" x14ac:dyDescent="0.2">
      <c r="A14263" t="s">
        <v>16408</v>
      </c>
      <c r="C1426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4263" s="6" t="str">
        <f>LEFT(Table3[[#This Row],[Last Funding Amount - ORIG]],MIN(FIND({0,1,2,3,4,5,6,7,8,9,0},Table3[[#This Row],[Last Funding Amount - ORIG]]&amp;"0123456789"))-1)</f>
        <v/>
      </c>
      <c r="E14263" t="s">
        <v>112</v>
      </c>
    </row>
    <row r="14264" spans="1:8" x14ac:dyDescent="0.2">
      <c r="A14264" t="s">
        <v>16409</v>
      </c>
      <c r="C1426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4264" s="6" t="str">
        <f>LEFT(Table3[[#This Row],[Last Funding Amount - ORIG]],MIN(FIND({0,1,2,3,4,5,6,7,8,9,0},Table3[[#This Row],[Last Funding Amount - ORIG]]&amp;"0123456789"))-1)</f>
        <v/>
      </c>
      <c r="E14264" t="s">
        <v>13</v>
      </c>
      <c r="G14264">
        <v>1</v>
      </c>
      <c r="H14264">
        <v>1</v>
      </c>
    </row>
    <row r="14265" spans="1:8" x14ac:dyDescent="0.2">
      <c r="A14265" t="s">
        <v>16410</v>
      </c>
      <c r="C1426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4265" s="6" t="str">
        <f>LEFT(Table3[[#This Row],[Last Funding Amount - ORIG]],MIN(FIND({0,1,2,3,4,5,6,7,8,9,0},Table3[[#This Row],[Last Funding Amount - ORIG]]&amp;"0123456789"))-1)</f>
        <v/>
      </c>
      <c r="E14265" t="s">
        <v>13</v>
      </c>
      <c r="G14265">
        <v>1</v>
      </c>
      <c r="H14265">
        <v>1</v>
      </c>
    </row>
    <row r="14266" spans="1:8" x14ac:dyDescent="0.2">
      <c r="A14266" t="s">
        <v>16411</v>
      </c>
      <c r="C1426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4266" s="6" t="str">
        <f>LEFT(Table3[[#This Row],[Last Funding Amount - ORIG]],MIN(FIND({0,1,2,3,4,5,6,7,8,9,0},Table3[[#This Row],[Last Funding Amount - ORIG]]&amp;"0123456789"))-1)</f>
        <v/>
      </c>
      <c r="E14266" t="s">
        <v>112</v>
      </c>
    </row>
    <row r="14267" spans="1:8" x14ac:dyDescent="0.2">
      <c r="A14267" t="s">
        <v>16412</v>
      </c>
      <c r="C1426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4267" s="6" t="str">
        <f>LEFT(Table3[[#This Row],[Last Funding Amount - ORIG]],MIN(FIND({0,1,2,3,4,5,6,7,8,9,0},Table3[[#This Row],[Last Funding Amount - ORIG]]&amp;"0123456789"))-1)</f>
        <v/>
      </c>
      <c r="E14267" t="s">
        <v>16</v>
      </c>
      <c r="H14267">
        <v>1</v>
      </c>
    </row>
    <row r="14268" spans="1:8" x14ac:dyDescent="0.2">
      <c r="A14268" t="s">
        <v>16413</v>
      </c>
      <c r="C1426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4268" s="6" t="str">
        <f>LEFT(Table3[[#This Row],[Last Funding Amount - ORIG]],MIN(FIND({0,1,2,3,4,5,6,7,8,9,0},Table3[[#This Row],[Last Funding Amount - ORIG]]&amp;"0123456789"))-1)</f>
        <v/>
      </c>
      <c r="E14268" t="s">
        <v>22</v>
      </c>
      <c r="H14268">
        <v>3</v>
      </c>
    </row>
    <row r="14269" spans="1:8" x14ac:dyDescent="0.2">
      <c r="A14269" t="s">
        <v>16414</v>
      </c>
      <c r="C1426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4269" s="6" t="str">
        <f>LEFT(Table3[[#This Row],[Last Funding Amount - ORIG]],MIN(FIND({0,1,2,3,4,5,6,7,8,9,0},Table3[[#This Row],[Last Funding Amount - ORIG]]&amp;"0123456789"))-1)</f>
        <v/>
      </c>
      <c r="E14269" t="s">
        <v>112</v>
      </c>
      <c r="H14269">
        <v>1</v>
      </c>
    </row>
    <row r="14270" spans="1:8" x14ac:dyDescent="0.2">
      <c r="A14270" t="s">
        <v>16415</v>
      </c>
      <c r="C1427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4270" s="6" t="str">
        <f>LEFT(Table3[[#This Row],[Last Funding Amount - ORIG]],MIN(FIND({0,1,2,3,4,5,6,7,8,9,0},Table3[[#This Row],[Last Funding Amount - ORIG]]&amp;"0123456789"))-1)</f>
        <v/>
      </c>
      <c r="E14270" t="s">
        <v>13</v>
      </c>
      <c r="H14270">
        <v>1</v>
      </c>
    </row>
    <row r="14271" spans="1:8" x14ac:dyDescent="0.2">
      <c r="A14271" t="s">
        <v>16416</v>
      </c>
      <c r="C1427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4271" s="6" t="str">
        <f>LEFT(Table3[[#This Row],[Last Funding Amount - ORIG]],MIN(FIND({0,1,2,3,4,5,6,7,8,9,0},Table3[[#This Row],[Last Funding Amount - ORIG]]&amp;"0123456789"))-1)</f>
        <v/>
      </c>
      <c r="E14271" t="s">
        <v>101</v>
      </c>
      <c r="H14271">
        <v>1</v>
      </c>
    </row>
    <row r="14272" spans="1:8" x14ac:dyDescent="0.2">
      <c r="A14272" t="s">
        <v>16417</v>
      </c>
      <c r="C1427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4272" s="6" t="str">
        <f>LEFT(Table3[[#This Row],[Last Funding Amount - ORIG]],MIN(FIND({0,1,2,3,4,5,6,7,8,9,0},Table3[[#This Row],[Last Funding Amount - ORIG]]&amp;"0123456789"))-1)</f>
        <v/>
      </c>
      <c r="E14272" t="s">
        <v>112</v>
      </c>
    </row>
    <row r="14273" spans="1:8" x14ac:dyDescent="0.2">
      <c r="A14273" t="s">
        <v>16418</v>
      </c>
      <c r="C1427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4273" s="6" t="str">
        <f>LEFT(Table3[[#This Row],[Last Funding Amount - ORIG]],MIN(FIND({0,1,2,3,4,5,6,7,8,9,0},Table3[[#This Row],[Last Funding Amount - ORIG]]&amp;"0123456789"))-1)</f>
        <v/>
      </c>
      <c r="E14273" t="s">
        <v>16</v>
      </c>
      <c r="H14273">
        <v>1</v>
      </c>
    </row>
    <row r="14274" spans="1:8" x14ac:dyDescent="0.2">
      <c r="A14274" t="s">
        <v>16419</v>
      </c>
      <c r="C1427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4274" s="6" t="str">
        <f>LEFT(Table3[[#This Row],[Last Funding Amount - ORIG]],MIN(FIND({0,1,2,3,4,5,6,7,8,9,0},Table3[[#This Row],[Last Funding Amount - ORIG]]&amp;"0123456789"))-1)</f>
        <v/>
      </c>
      <c r="E14274" t="s">
        <v>112</v>
      </c>
      <c r="H14274">
        <v>1</v>
      </c>
    </row>
    <row r="14275" spans="1:8" x14ac:dyDescent="0.2">
      <c r="A14275" t="s">
        <v>16420</v>
      </c>
      <c r="C1427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4275" s="6" t="str">
        <f>LEFT(Table3[[#This Row],[Last Funding Amount - ORIG]],MIN(FIND({0,1,2,3,4,5,6,7,8,9,0},Table3[[#This Row],[Last Funding Amount - ORIG]]&amp;"0123456789"))-1)</f>
        <v/>
      </c>
      <c r="E14275" t="s">
        <v>22</v>
      </c>
      <c r="H14275">
        <v>3</v>
      </c>
    </row>
    <row r="14276" spans="1:8" x14ac:dyDescent="0.2">
      <c r="A14276" t="s">
        <v>16421</v>
      </c>
      <c r="C1427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4276" s="6" t="str">
        <f>LEFT(Table3[[#This Row],[Last Funding Amount - ORIG]],MIN(FIND({0,1,2,3,4,5,6,7,8,9,0},Table3[[#This Row],[Last Funding Amount - ORIG]]&amp;"0123456789"))-1)</f>
        <v/>
      </c>
      <c r="E14276" t="s">
        <v>112</v>
      </c>
    </row>
    <row r="14277" spans="1:8" x14ac:dyDescent="0.2">
      <c r="A14277" t="s">
        <v>16422</v>
      </c>
      <c r="C1427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4277" s="6" t="str">
        <f>LEFT(Table3[[#This Row],[Last Funding Amount - ORIG]],MIN(FIND({0,1,2,3,4,5,6,7,8,9,0},Table3[[#This Row],[Last Funding Amount - ORIG]]&amp;"0123456789"))-1)</f>
        <v/>
      </c>
      <c r="E14277" t="s">
        <v>112</v>
      </c>
      <c r="H14277">
        <v>1</v>
      </c>
    </row>
    <row r="14278" spans="1:8" x14ac:dyDescent="0.2">
      <c r="A14278" t="s">
        <v>16423</v>
      </c>
      <c r="C1427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4278" s="6" t="str">
        <f>LEFT(Table3[[#This Row],[Last Funding Amount - ORIG]],MIN(FIND({0,1,2,3,4,5,6,7,8,9,0},Table3[[#This Row],[Last Funding Amount - ORIG]]&amp;"0123456789"))-1)</f>
        <v/>
      </c>
      <c r="E14278" t="s">
        <v>112</v>
      </c>
      <c r="H14278">
        <v>1</v>
      </c>
    </row>
    <row r="14279" spans="1:8" x14ac:dyDescent="0.2">
      <c r="A14279" t="s">
        <v>16424</v>
      </c>
      <c r="C1427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4279" s="6" t="str">
        <f>LEFT(Table3[[#This Row],[Last Funding Amount - ORIG]],MIN(FIND({0,1,2,3,4,5,6,7,8,9,0},Table3[[#This Row],[Last Funding Amount - ORIG]]&amp;"0123456789"))-1)</f>
        <v/>
      </c>
      <c r="E14279" t="s">
        <v>56</v>
      </c>
    </row>
    <row r="14280" spans="1:8" x14ac:dyDescent="0.2">
      <c r="A14280" t="s">
        <v>16425</v>
      </c>
      <c r="C1428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4280" s="6" t="str">
        <f>LEFT(Table3[[#This Row],[Last Funding Amount - ORIG]],MIN(FIND({0,1,2,3,4,5,6,7,8,9,0},Table3[[#This Row],[Last Funding Amount - ORIG]]&amp;"0123456789"))-1)</f>
        <v/>
      </c>
      <c r="E14280" t="s">
        <v>16</v>
      </c>
      <c r="G14280">
        <v>1</v>
      </c>
      <c r="H14280">
        <v>1</v>
      </c>
    </row>
    <row r="14281" spans="1:8" x14ac:dyDescent="0.2">
      <c r="A14281" t="s">
        <v>16426</v>
      </c>
      <c r="C1428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4281" s="6" t="str">
        <f>LEFT(Table3[[#This Row],[Last Funding Amount - ORIG]],MIN(FIND({0,1,2,3,4,5,6,7,8,9,0},Table3[[#This Row],[Last Funding Amount - ORIG]]&amp;"0123456789"))-1)</f>
        <v/>
      </c>
      <c r="E14281" t="s">
        <v>112</v>
      </c>
      <c r="H14281">
        <v>1</v>
      </c>
    </row>
    <row r="14282" spans="1:8" x14ac:dyDescent="0.2">
      <c r="A14282" t="s">
        <v>16427</v>
      </c>
      <c r="C1428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4282" s="6" t="str">
        <f>LEFT(Table3[[#This Row],[Last Funding Amount - ORIG]],MIN(FIND({0,1,2,3,4,5,6,7,8,9,0},Table3[[#This Row],[Last Funding Amount - ORIG]]&amp;"0123456789"))-1)</f>
        <v/>
      </c>
      <c r="E14282" t="s">
        <v>112</v>
      </c>
    </row>
    <row r="14283" spans="1:8" x14ac:dyDescent="0.2">
      <c r="A14283" t="s">
        <v>16428</v>
      </c>
      <c r="C1428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4283" s="6" t="str">
        <f>LEFT(Table3[[#This Row],[Last Funding Amount - ORIG]],MIN(FIND({0,1,2,3,4,5,6,7,8,9,0},Table3[[#This Row],[Last Funding Amount - ORIG]]&amp;"0123456789"))-1)</f>
        <v/>
      </c>
      <c r="E14283" t="s">
        <v>13</v>
      </c>
      <c r="G14283">
        <v>3</v>
      </c>
      <c r="H14283">
        <v>3</v>
      </c>
    </row>
    <row r="14284" spans="1:8" x14ac:dyDescent="0.2">
      <c r="A14284" t="s">
        <v>16429</v>
      </c>
      <c r="C1428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4284" s="6" t="str">
        <f>LEFT(Table3[[#This Row],[Last Funding Amount - ORIG]],MIN(FIND({0,1,2,3,4,5,6,7,8,9,0},Table3[[#This Row],[Last Funding Amount - ORIG]]&amp;"0123456789"))-1)</f>
        <v/>
      </c>
      <c r="E14284" t="s">
        <v>112</v>
      </c>
      <c r="G14284">
        <v>1</v>
      </c>
      <c r="H14284">
        <v>1</v>
      </c>
    </row>
    <row r="14285" spans="1:8" x14ac:dyDescent="0.2">
      <c r="A14285" t="s">
        <v>16430</v>
      </c>
      <c r="C1428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4285" s="6" t="str">
        <f>LEFT(Table3[[#This Row],[Last Funding Amount - ORIG]],MIN(FIND({0,1,2,3,4,5,6,7,8,9,0},Table3[[#This Row],[Last Funding Amount - ORIG]]&amp;"0123456789"))-1)</f>
        <v/>
      </c>
      <c r="E14285" t="s">
        <v>112</v>
      </c>
      <c r="G14285">
        <v>1</v>
      </c>
      <c r="H14285">
        <v>1</v>
      </c>
    </row>
    <row r="14286" spans="1:8" x14ac:dyDescent="0.2">
      <c r="A14286" t="s">
        <v>16431</v>
      </c>
      <c r="C1428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4286" s="6" t="str">
        <f>LEFT(Table3[[#This Row],[Last Funding Amount - ORIG]],MIN(FIND({0,1,2,3,4,5,6,7,8,9,0},Table3[[#This Row],[Last Funding Amount - ORIG]]&amp;"0123456789"))-1)</f>
        <v/>
      </c>
      <c r="E14286" t="s">
        <v>112</v>
      </c>
    </row>
    <row r="14287" spans="1:8" x14ac:dyDescent="0.2">
      <c r="A14287" t="s">
        <v>16432</v>
      </c>
      <c r="C1428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4287" s="6" t="str">
        <f>LEFT(Table3[[#This Row],[Last Funding Amount - ORIG]],MIN(FIND({0,1,2,3,4,5,6,7,8,9,0},Table3[[#This Row],[Last Funding Amount - ORIG]]&amp;"0123456789"))-1)</f>
        <v/>
      </c>
      <c r="E14287" t="s">
        <v>13</v>
      </c>
      <c r="H14287">
        <v>1</v>
      </c>
    </row>
    <row r="14288" spans="1:8" x14ac:dyDescent="0.2">
      <c r="A14288" t="s">
        <v>16433</v>
      </c>
      <c r="C1428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4288" s="6" t="str">
        <f>LEFT(Table3[[#This Row],[Last Funding Amount - ORIG]],MIN(FIND({0,1,2,3,4,5,6,7,8,9,0},Table3[[#This Row],[Last Funding Amount - ORIG]]&amp;"0123456789"))-1)</f>
        <v/>
      </c>
      <c r="E14288" t="s">
        <v>13</v>
      </c>
      <c r="H14288">
        <v>1</v>
      </c>
    </row>
    <row r="14289" spans="1:8" x14ac:dyDescent="0.2">
      <c r="A14289" t="s">
        <v>16434</v>
      </c>
      <c r="C1428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4289" s="6" t="str">
        <f>LEFT(Table3[[#This Row],[Last Funding Amount - ORIG]],MIN(FIND({0,1,2,3,4,5,6,7,8,9,0},Table3[[#This Row],[Last Funding Amount - ORIG]]&amp;"0123456789"))-1)</f>
        <v/>
      </c>
      <c r="E14289" t="s">
        <v>112</v>
      </c>
      <c r="G14289">
        <v>1</v>
      </c>
      <c r="H14289">
        <v>1</v>
      </c>
    </row>
    <row r="14290" spans="1:8" x14ac:dyDescent="0.2">
      <c r="A14290" t="s">
        <v>16435</v>
      </c>
      <c r="C1429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4290" s="6" t="str">
        <f>LEFT(Table3[[#This Row],[Last Funding Amount - ORIG]],MIN(FIND({0,1,2,3,4,5,6,7,8,9,0},Table3[[#This Row],[Last Funding Amount - ORIG]]&amp;"0123456789"))-1)</f>
        <v/>
      </c>
      <c r="E14290" t="s">
        <v>112</v>
      </c>
    </row>
    <row r="14291" spans="1:8" x14ac:dyDescent="0.2">
      <c r="A14291" t="s">
        <v>16436</v>
      </c>
      <c r="C1429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4291" s="6" t="str">
        <f>LEFT(Table3[[#This Row],[Last Funding Amount - ORIG]],MIN(FIND({0,1,2,3,4,5,6,7,8,9,0},Table3[[#This Row],[Last Funding Amount - ORIG]]&amp;"0123456789"))-1)</f>
        <v/>
      </c>
      <c r="E14291" t="s">
        <v>101</v>
      </c>
      <c r="H14291">
        <v>1</v>
      </c>
    </row>
    <row r="14292" spans="1:8" x14ac:dyDescent="0.2">
      <c r="A14292" t="s">
        <v>16437</v>
      </c>
      <c r="C1429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4292" s="6" t="str">
        <f>LEFT(Table3[[#This Row],[Last Funding Amount - ORIG]],MIN(FIND({0,1,2,3,4,5,6,7,8,9,0},Table3[[#This Row],[Last Funding Amount - ORIG]]&amp;"0123456789"))-1)</f>
        <v/>
      </c>
      <c r="E14292" t="s">
        <v>20</v>
      </c>
      <c r="G14292">
        <v>1</v>
      </c>
      <c r="H14292">
        <v>1</v>
      </c>
    </row>
    <row r="14293" spans="1:8" x14ac:dyDescent="0.2">
      <c r="A14293" t="s">
        <v>16438</v>
      </c>
      <c r="C1429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4293" s="6" t="str">
        <f>LEFT(Table3[[#This Row],[Last Funding Amount - ORIG]],MIN(FIND({0,1,2,3,4,5,6,7,8,9,0},Table3[[#This Row],[Last Funding Amount - ORIG]]&amp;"0123456789"))-1)</f>
        <v/>
      </c>
      <c r="E14293" t="s">
        <v>13</v>
      </c>
      <c r="H14293">
        <v>2</v>
      </c>
    </row>
    <row r="14294" spans="1:8" x14ac:dyDescent="0.2">
      <c r="A14294" t="s">
        <v>16439</v>
      </c>
      <c r="C1429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4294" s="6" t="str">
        <f>LEFT(Table3[[#This Row],[Last Funding Amount - ORIG]],MIN(FIND({0,1,2,3,4,5,6,7,8,9,0},Table3[[#This Row],[Last Funding Amount - ORIG]]&amp;"0123456789"))-1)</f>
        <v/>
      </c>
      <c r="E14294" t="s">
        <v>112</v>
      </c>
      <c r="H14294">
        <v>1</v>
      </c>
    </row>
    <row r="14295" spans="1:8" x14ac:dyDescent="0.2">
      <c r="A14295" t="s">
        <v>16440</v>
      </c>
      <c r="C1429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4295" s="6" t="str">
        <f>LEFT(Table3[[#This Row],[Last Funding Amount - ORIG]],MIN(FIND({0,1,2,3,4,5,6,7,8,9,0},Table3[[#This Row],[Last Funding Amount - ORIG]]&amp;"0123456789"))-1)</f>
        <v/>
      </c>
      <c r="E14295" t="s">
        <v>13</v>
      </c>
      <c r="G14295">
        <v>1</v>
      </c>
      <c r="H14295">
        <v>1</v>
      </c>
    </row>
    <row r="14296" spans="1:8" x14ac:dyDescent="0.2">
      <c r="A14296" t="s">
        <v>16441</v>
      </c>
      <c r="C1429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4296" s="6" t="str">
        <f>LEFT(Table3[[#This Row],[Last Funding Amount - ORIG]],MIN(FIND({0,1,2,3,4,5,6,7,8,9,0},Table3[[#This Row],[Last Funding Amount - ORIG]]&amp;"0123456789"))-1)</f>
        <v/>
      </c>
      <c r="E14296" t="s">
        <v>101</v>
      </c>
      <c r="H14296">
        <v>1</v>
      </c>
    </row>
    <row r="14297" spans="1:8" x14ac:dyDescent="0.2">
      <c r="A14297" t="s">
        <v>16442</v>
      </c>
      <c r="C1429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4297" s="6" t="str">
        <f>LEFT(Table3[[#This Row],[Last Funding Amount - ORIG]],MIN(FIND({0,1,2,3,4,5,6,7,8,9,0},Table3[[#This Row],[Last Funding Amount - ORIG]]&amp;"0123456789"))-1)</f>
        <v/>
      </c>
      <c r="E14297" t="s">
        <v>112</v>
      </c>
      <c r="G14297">
        <v>1</v>
      </c>
      <c r="H14297">
        <v>1</v>
      </c>
    </row>
    <row r="14298" spans="1:8" x14ac:dyDescent="0.2">
      <c r="A14298" t="s">
        <v>16443</v>
      </c>
      <c r="C1429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4298" s="6" t="str">
        <f>LEFT(Table3[[#This Row],[Last Funding Amount - ORIG]],MIN(FIND({0,1,2,3,4,5,6,7,8,9,0},Table3[[#This Row],[Last Funding Amount - ORIG]]&amp;"0123456789"))-1)</f>
        <v/>
      </c>
      <c r="E14298" t="s">
        <v>20</v>
      </c>
      <c r="H14298">
        <v>1</v>
      </c>
    </row>
    <row r="14299" spans="1:8" x14ac:dyDescent="0.2">
      <c r="A14299" t="s">
        <v>16444</v>
      </c>
      <c r="B14299" s="1">
        <v>150000</v>
      </c>
      <c r="C1429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</v>
      </c>
      <c r="D14299" s="6" t="str">
        <f>LEFT(Table3[[#This Row],[Last Funding Amount - ORIG]],MIN(FIND({0,1,2,3,4,5,6,7,8,9,0},Table3[[#This Row],[Last Funding Amount - ORIG]]&amp;"0123456789"))-1)</f>
        <v/>
      </c>
      <c r="E14299" t="s">
        <v>112</v>
      </c>
      <c r="F14299" s="1">
        <v>150000</v>
      </c>
    </row>
    <row r="14300" spans="1:8" x14ac:dyDescent="0.2">
      <c r="A14300" t="s">
        <v>16445</v>
      </c>
      <c r="C1430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4300" s="6" t="str">
        <f>LEFT(Table3[[#This Row],[Last Funding Amount - ORIG]],MIN(FIND({0,1,2,3,4,5,6,7,8,9,0},Table3[[#This Row],[Last Funding Amount - ORIG]]&amp;"0123456789"))-1)</f>
        <v/>
      </c>
      <c r="E14300" t="s">
        <v>20</v>
      </c>
      <c r="G14300">
        <v>1</v>
      </c>
      <c r="H14300">
        <v>1</v>
      </c>
    </row>
    <row r="14301" spans="1:8" x14ac:dyDescent="0.2">
      <c r="A14301" t="s">
        <v>16446</v>
      </c>
      <c r="C1430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4301" s="6" t="str">
        <f>LEFT(Table3[[#This Row],[Last Funding Amount - ORIG]],MIN(FIND({0,1,2,3,4,5,6,7,8,9,0},Table3[[#This Row],[Last Funding Amount - ORIG]]&amp;"0123456789"))-1)</f>
        <v/>
      </c>
      <c r="E14301" t="s">
        <v>112</v>
      </c>
      <c r="H14301">
        <v>1</v>
      </c>
    </row>
    <row r="14302" spans="1:8" x14ac:dyDescent="0.2">
      <c r="A14302" t="s">
        <v>16447</v>
      </c>
      <c r="C1430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4302" s="6" t="str">
        <f>LEFT(Table3[[#This Row],[Last Funding Amount - ORIG]],MIN(FIND({0,1,2,3,4,5,6,7,8,9,0},Table3[[#This Row],[Last Funding Amount - ORIG]]&amp;"0123456789"))-1)</f>
        <v/>
      </c>
      <c r="E14302" t="s">
        <v>20</v>
      </c>
    </row>
    <row r="14303" spans="1:8" x14ac:dyDescent="0.2">
      <c r="A14303" t="s">
        <v>16448</v>
      </c>
      <c r="C1430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4303" s="6" t="str">
        <f>LEFT(Table3[[#This Row],[Last Funding Amount - ORIG]],MIN(FIND({0,1,2,3,4,5,6,7,8,9,0},Table3[[#This Row],[Last Funding Amount - ORIG]]&amp;"0123456789"))-1)</f>
        <v/>
      </c>
      <c r="E14303" t="s">
        <v>112</v>
      </c>
      <c r="H14303">
        <v>1</v>
      </c>
    </row>
    <row r="14304" spans="1:8" x14ac:dyDescent="0.2">
      <c r="A14304" t="s">
        <v>16449</v>
      </c>
      <c r="C1430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4304" s="6" t="str">
        <f>LEFT(Table3[[#This Row],[Last Funding Amount - ORIG]],MIN(FIND({0,1,2,3,4,5,6,7,8,9,0},Table3[[#This Row],[Last Funding Amount - ORIG]]&amp;"0123456789"))-1)</f>
        <v/>
      </c>
      <c r="E14304" t="s">
        <v>13</v>
      </c>
      <c r="G14304">
        <v>1</v>
      </c>
      <c r="H14304">
        <v>1</v>
      </c>
    </row>
    <row r="14305" spans="1:8" x14ac:dyDescent="0.2">
      <c r="A14305" t="s">
        <v>16450</v>
      </c>
      <c r="C1430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4305" s="6" t="str">
        <f>LEFT(Table3[[#This Row],[Last Funding Amount - ORIG]],MIN(FIND({0,1,2,3,4,5,6,7,8,9,0},Table3[[#This Row],[Last Funding Amount - ORIG]]&amp;"0123456789"))-1)</f>
        <v/>
      </c>
      <c r="E14305" t="s">
        <v>112</v>
      </c>
      <c r="H14305">
        <v>1</v>
      </c>
    </row>
    <row r="14306" spans="1:8" x14ac:dyDescent="0.2">
      <c r="A14306" t="s">
        <v>16451</v>
      </c>
      <c r="C1430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4306" s="6" t="str">
        <f>LEFT(Table3[[#This Row],[Last Funding Amount - ORIG]],MIN(FIND({0,1,2,3,4,5,6,7,8,9,0},Table3[[#This Row],[Last Funding Amount - ORIG]]&amp;"0123456789"))-1)</f>
        <v/>
      </c>
      <c r="E14306" t="s">
        <v>13</v>
      </c>
      <c r="G14306">
        <v>1</v>
      </c>
      <c r="H14306">
        <v>1</v>
      </c>
    </row>
    <row r="14307" spans="1:8" x14ac:dyDescent="0.2">
      <c r="A14307" t="s">
        <v>16452</v>
      </c>
      <c r="C1430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4307" s="6" t="str">
        <f>LEFT(Table3[[#This Row],[Last Funding Amount - ORIG]],MIN(FIND({0,1,2,3,4,5,6,7,8,9,0},Table3[[#This Row],[Last Funding Amount - ORIG]]&amp;"0123456789"))-1)</f>
        <v/>
      </c>
      <c r="E14307" t="s">
        <v>13</v>
      </c>
      <c r="G14307">
        <v>1</v>
      </c>
      <c r="H14307">
        <v>1</v>
      </c>
    </row>
    <row r="14308" spans="1:8" x14ac:dyDescent="0.2">
      <c r="A14308" t="s">
        <v>16453</v>
      </c>
      <c r="C1430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4308" s="6" t="str">
        <f>LEFT(Table3[[#This Row],[Last Funding Amount - ORIG]],MIN(FIND({0,1,2,3,4,5,6,7,8,9,0},Table3[[#This Row],[Last Funding Amount - ORIG]]&amp;"0123456789"))-1)</f>
        <v/>
      </c>
      <c r="E14308" t="s">
        <v>13</v>
      </c>
      <c r="G14308">
        <v>1</v>
      </c>
      <c r="H14308">
        <v>2</v>
      </c>
    </row>
    <row r="14309" spans="1:8" x14ac:dyDescent="0.2">
      <c r="A14309" t="s">
        <v>16454</v>
      </c>
      <c r="C1430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4309" s="6" t="str">
        <f>LEFT(Table3[[#This Row],[Last Funding Amount - ORIG]],MIN(FIND({0,1,2,3,4,5,6,7,8,9,0},Table3[[#This Row],[Last Funding Amount - ORIG]]&amp;"0123456789"))-1)</f>
        <v/>
      </c>
      <c r="E14309" t="s">
        <v>16</v>
      </c>
      <c r="G14309">
        <v>1</v>
      </c>
      <c r="H14309">
        <v>1</v>
      </c>
    </row>
    <row r="14310" spans="1:8" x14ac:dyDescent="0.2">
      <c r="A14310" t="s">
        <v>16455</v>
      </c>
      <c r="C1431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4310" s="6" t="str">
        <f>LEFT(Table3[[#This Row],[Last Funding Amount - ORIG]],MIN(FIND({0,1,2,3,4,5,6,7,8,9,0},Table3[[#This Row],[Last Funding Amount - ORIG]]&amp;"0123456789"))-1)</f>
        <v/>
      </c>
      <c r="E14310" t="s">
        <v>101</v>
      </c>
      <c r="H14310">
        <v>2</v>
      </c>
    </row>
    <row r="14311" spans="1:8" x14ac:dyDescent="0.2">
      <c r="A14311" t="s">
        <v>16456</v>
      </c>
      <c r="C1431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4311" s="6" t="str">
        <f>LEFT(Table3[[#This Row],[Last Funding Amount - ORIG]],MIN(FIND({0,1,2,3,4,5,6,7,8,9,0},Table3[[#This Row],[Last Funding Amount - ORIG]]&amp;"0123456789"))-1)</f>
        <v/>
      </c>
      <c r="E14311" t="s">
        <v>13</v>
      </c>
      <c r="H14311">
        <v>1</v>
      </c>
    </row>
    <row r="14312" spans="1:8" x14ac:dyDescent="0.2">
      <c r="A14312" t="s">
        <v>16457</v>
      </c>
      <c r="C1431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4312" s="6" t="str">
        <f>LEFT(Table3[[#This Row],[Last Funding Amount - ORIG]],MIN(FIND({0,1,2,3,4,5,6,7,8,9,0},Table3[[#This Row],[Last Funding Amount - ORIG]]&amp;"0123456789"))-1)</f>
        <v/>
      </c>
      <c r="E14312" t="s">
        <v>20</v>
      </c>
      <c r="H14312">
        <v>1</v>
      </c>
    </row>
    <row r="14313" spans="1:8" x14ac:dyDescent="0.2">
      <c r="A14313" t="s">
        <v>16458</v>
      </c>
      <c r="C1431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4313" s="6" t="str">
        <f>LEFT(Table3[[#This Row],[Last Funding Amount - ORIG]],MIN(FIND({0,1,2,3,4,5,6,7,8,9,0},Table3[[#This Row],[Last Funding Amount - ORIG]]&amp;"0123456789"))-1)</f>
        <v/>
      </c>
      <c r="E14313" t="s">
        <v>22</v>
      </c>
      <c r="H14313">
        <v>1</v>
      </c>
    </row>
    <row r="14314" spans="1:8" x14ac:dyDescent="0.2">
      <c r="A14314" t="s">
        <v>16459</v>
      </c>
      <c r="C1431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4314" s="6" t="str">
        <f>LEFT(Table3[[#This Row],[Last Funding Amount - ORIG]],MIN(FIND({0,1,2,3,4,5,6,7,8,9,0},Table3[[#This Row],[Last Funding Amount - ORIG]]&amp;"0123456789"))-1)</f>
        <v/>
      </c>
      <c r="E14314" t="s">
        <v>112</v>
      </c>
      <c r="H14314">
        <v>1</v>
      </c>
    </row>
    <row r="14315" spans="1:8" x14ac:dyDescent="0.2">
      <c r="A14315" t="s">
        <v>16460</v>
      </c>
      <c r="C1431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4315" s="6" t="str">
        <f>LEFT(Table3[[#This Row],[Last Funding Amount - ORIG]],MIN(FIND({0,1,2,3,4,5,6,7,8,9,0},Table3[[#This Row],[Last Funding Amount - ORIG]]&amp;"0123456789"))-1)</f>
        <v/>
      </c>
      <c r="E14315" t="s">
        <v>16</v>
      </c>
      <c r="H14315">
        <v>1</v>
      </c>
    </row>
    <row r="14316" spans="1:8" x14ac:dyDescent="0.2">
      <c r="A14316" t="s">
        <v>16461</v>
      </c>
      <c r="C1431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4316" s="6" t="str">
        <f>LEFT(Table3[[#This Row],[Last Funding Amount - ORIG]],MIN(FIND({0,1,2,3,4,5,6,7,8,9,0},Table3[[#This Row],[Last Funding Amount - ORIG]]&amp;"0123456789"))-1)</f>
        <v/>
      </c>
      <c r="E14316" t="s">
        <v>112</v>
      </c>
    </row>
    <row r="14317" spans="1:8" x14ac:dyDescent="0.2">
      <c r="A14317" t="s">
        <v>16462</v>
      </c>
      <c r="C1431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4317" s="6" t="str">
        <f>LEFT(Table3[[#This Row],[Last Funding Amount - ORIG]],MIN(FIND({0,1,2,3,4,5,6,7,8,9,0},Table3[[#This Row],[Last Funding Amount - ORIG]]&amp;"0123456789"))-1)</f>
        <v/>
      </c>
      <c r="E14317" t="s">
        <v>11</v>
      </c>
      <c r="H14317">
        <v>1</v>
      </c>
    </row>
    <row r="14318" spans="1:8" x14ac:dyDescent="0.2">
      <c r="A14318" t="s">
        <v>16463</v>
      </c>
      <c r="C1431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4318" s="6" t="str">
        <f>LEFT(Table3[[#This Row],[Last Funding Amount - ORIG]],MIN(FIND({0,1,2,3,4,5,6,7,8,9,0},Table3[[#This Row],[Last Funding Amount - ORIG]]&amp;"0123456789"))-1)</f>
        <v/>
      </c>
      <c r="E14318" t="s">
        <v>112</v>
      </c>
    </row>
    <row r="14319" spans="1:8" x14ac:dyDescent="0.2">
      <c r="A14319" t="s">
        <v>16464</v>
      </c>
      <c r="C1431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4319" s="6" t="str">
        <f>LEFT(Table3[[#This Row],[Last Funding Amount - ORIG]],MIN(FIND({0,1,2,3,4,5,6,7,8,9,0},Table3[[#This Row],[Last Funding Amount - ORIG]]&amp;"0123456789"))-1)</f>
        <v/>
      </c>
      <c r="E14319" t="s">
        <v>101</v>
      </c>
      <c r="H14319">
        <v>1</v>
      </c>
    </row>
    <row r="14320" spans="1:8" x14ac:dyDescent="0.2">
      <c r="A14320" t="s">
        <v>16465</v>
      </c>
      <c r="C1432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4320" s="6" t="str">
        <f>LEFT(Table3[[#This Row],[Last Funding Amount - ORIG]],MIN(FIND({0,1,2,3,4,5,6,7,8,9,0},Table3[[#This Row],[Last Funding Amount - ORIG]]&amp;"0123456789"))-1)</f>
        <v/>
      </c>
      <c r="E14320" t="s">
        <v>101</v>
      </c>
      <c r="H14320">
        <v>1</v>
      </c>
    </row>
    <row r="14321" spans="1:8" x14ac:dyDescent="0.2">
      <c r="A14321" t="s">
        <v>16466</v>
      </c>
      <c r="C1432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4321" s="6" t="str">
        <f>LEFT(Table3[[#This Row],[Last Funding Amount - ORIG]],MIN(FIND({0,1,2,3,4,5,6,7,8,9,0},Table3[[#This Row],[Last Funding Amount - ORIG]]&amp;"0123456789"))-1)</f>
        <v/>
      </c>
      <c r="E14321" t="s">
        <v>16</v>
      </c>
      <c r="G14321">
        <v>1</v>
      </c>
      <c r="H14321">
        <v>1</v>
      </c>
    </row>
    <row r="14322" spans="1:8" x14ac:dyDescent="0.2">
      <c r="A14322" t="s">
        <v>16467</v>
      </c>
      <c r="C1432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4322" s="6" t="str">
        <f>LEFT(Table3[[#This Row],[Last Funding Amount - ORIG]],MIN(FIND({0,1,2,3,4,5,6,7,8,9,0},Table3[[#This Row],[Last Funding Amount - ORIG]]&amp;"0123456789"))-1)</f>
        <v/>
      </c>
      <c r="E14322" t="s">
        <v>101</v>
      </c>
      <c r="H14322">
        <v>1</v>
      </c>
    </row>
    <row r="14323" spans="1:8" x14ac:dyDescent="0.2">
      <c r="A14323" t="s">
        <v>16468</v>
      </c>
      <c r="C1432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4323" s="6" t="str">
        <f>LEFT(Table3[[#This Row],[Last Funding Amount - ORIG]],MIN(FIND({0,1,2,3,4,5,6,7,8,9,0},Table3[[#This Row],[Last Funding Amount - ORIG]]&amp;"0123456789"))-1)</f>
        <v/>
      </c>
      <c r="E14323" t="s">
        <v>112</v>
      </c>
      <c r="H14323">
        <v>1</v>
      </c>
    </row>
    <row r="14324" spans="1:8" x14ac:dyDescent="0.2">
      <c r="A14324" t="s">
        <v>16469</v>
      </c>
      <c r="C1432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4324" s="6" t="str">
        <f>LEFT(Table3[[#This Row],[Last Funding Amount - ORIG]],MIN(FIND({0,1,2,3,4,5,6,7,8,9,0},Table3[[#This Row],[Last Funding Amount - ORIG]]&amp;"0123456789"))-1)</f>
        <v/>
      </c>
      <c r="E14324" t="s">
        <v>101</v>
      </c>
      <c r="H14324">
        <v>1</v>
      </c>
    </row>
    <row r="14325" spans="1:8" x14ac:dyDescent="0.2">
      <c r="A14325" t="s">
        <v>16470</v>
      </c>
      <c r="C1432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4325" s="6" t="str">
        <f>LEFT(Table3[[#This Row],[Last Funding Amount - ORIG]],MIN(FIND({0,1,2,3,4,5,6,7,8,9,0},Table3[[#This Row],[Last Funding Amount - ORIG]]&amp;"0123456789"))-1)</f>
        <v/>
      </c>
      <c r="E14325" t="s">
        <v>112</v>
      </c>
    </row>
    <row r="14326" spans="1:8" x14ac:dyDescent="0.2">
      <c r="A14326" t="s">
        <v>16471</v>
      </c>
      <c r="C1432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4326" s="6" t="str">
        <f>LEFT(Table3[[#This Row],[Last Funding Amount - ORIG]],MIN(FIND({0,1,2,3,4,5,6,7,8,9,0},Table3[[#This Row],[Last Funding Amount - ORIG]]&amp;"0123456789"))-1)</f>
        <v/>
      </c>
      <c r="E14326" t="s">
        <v>13</v>
      </c>
      <c r="G14326">
        <v>1</v>
      </c>
      <c r="H14326">
        <v>1</v>
      </c>
    </row>
    <row r="14327" spans="1:8" x14ac:dyDescent="0.2">
      <c r="A14327" t="s">
        <v>16472</v>
      </c>
      <c r="C1432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4327" s="6" t="str">
        <f>LEFT(Table3[[#This Row],[Last Funding Amount - ORIG]],MIN(FIND({0,1,2,3,4,5,6,7,8,9,0},Table3[[#This Row],[Last Funding Amount - ORIG]]&amp;"0123456789"))-1)</f>
        <v/>
      </c>
      <c r="E14327" t="s">
        <v>20</v>
      </c>
      <c r="H14327">
        <v>1</v>
      </c>
    </row>
    <row r="14328" spans="1:8" x14ac:dyDescent="0.2">
      <c r="A14328" t="s">
        <v>16473</v>
      </c>
      <c r="C1432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4328" s="6" t="str">
        <f>LEFT(Table3[[#This Row],[Last Funding Amount - ORIG]],MIN(FIND({0,1,2,3,4,5,6,7,8,9,0},Table3[[#This Row],[Last Funding Amount - ORIG]]&amp;"0123456789"))-1)</f>
        <v/>
      </c>
      <c r="E14328" t="s">
        <v>20</v>
      </c>
      <c r="H14328">
        <v>1</v>
      </c>
    </row>
    <row r="14329" spans="1:8" x14ac:dyDescent="0.2">
      <c r="A14329" t="s">
        <v>16474</v>
      </c>
      <c r="C1432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4329" s="6" t="str">
        <f>LEFT(Table3[[#This Row],[Last Funding Amount - ORIG]],MIN(FIND({0,1,2,3,4,5,6,7,8,9,0},Table3[[#This Row],[Last Funding Amount - ORIG]]&amp;"0123456789"))-1)</f>
        <v/>
      </c>
      <c r="E14329" t="s">
        <v>112</v>
      </c>
    </row>
    <row r="14330" spans="1:8" x14ac:dyDescent="0.2">
      <c r="A14330" t="s">
        <v>16475</v>
      </c>
      <c r="C1433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4330" s="6" t="str">
        <f>LEFT(Table3[[#This Row],[Last Funding Amount - ORIG]],MIN(FIND({0,1,2,3,4,5,6,7,8,9,0},Table3[[#This Row],[Last Funding Amount - ORIG]]&amp;"0123456789"))-1)</f>
        <v/>
      </c>
      <c r="E14330" t="s">
        <v>112</v>
      </c>
      <c r="H14330">
        <v>1</v>
      </c>
    </row>
    <row r="14331" spans="1:8" x14ac:dyDescent="0.2">
      <c r="A14331" t="s">
        <v>16476</v>
      </c>
      <c r="C1433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4331" s="6" t="str">
        <f>LEFT(Table3[[#This Row],[Last Funding Amount - ORIG]],MIN(FIND({0,1,2,3,4,5,6,7,8,9,0},Table3[[#This Row],[Last Funding Amount - ORIG]]&amp;"0123456789"))-1)</f>
        <v/>
      </c>
      <c r="E14331" t="s">
        <v>101</v>
      </c>
      <c r="H14331">
        <v>1</v>
      </c>
    </row>
    <row r="14332" spans="1:8" x14ac:dyDescent="0.2">
      <c r="A14332" t="s">
        <v>16477</v>
      </c>
      <c r="C1433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4332" s="6" t="str">
        <f>LEFT(Table3[[#This Row],[Last Funding Amount - ORIG]],MIN(FIND({0,1,2,3,4,5,6,7,8,9,0},Table3[[#This Row],[Last Funding Amount - ORIG]]&amp;"0123456789"))-1)</f>
        <v/>
      </c>
      <c r="E14332" t="s">
        <v>13</v>
      </c>
      <c r="H14332">
        <v>1</v>
      </c>
    </row>
    <row r="14333" spans="1:8" x14ac:dyDescent="0.2">
      <c r="A14333" t="s">
        <v>16478</v>
      </c>
      <c r="C1433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4333" s="6" t="str">
        <f>LEFT(Table3[[#This Row],[Last Funding Amount - ORIG]],MIN(FIND({0,1,2,3,4,5,6,7,8,9,0},Table3[[#This Row],[Last Funding Amount - ORIG]]&amp;"0123456789"))-1)</f>
        <v/>
      </c>
      <c r="E14333" t="s">
        <v>112</v>
      </c>
    </row>
    <row r="14334" spans="1:8" x14ac:dyDescent="0.2">
      <c r="A14334" t="s">
        <v>16479</v>
      </c>
      <c r="C1433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4334" s="6" t="str">
        <f>LEFT(Table3[[#This Row],[Last Funding Amount - ORIG]],MIN(FIND({0,1,2,3,4,5,6,7,8,9,0},Table3[[#This Row],[Last Funding Amount - ORIG]]&amp;"0123456789"))-1)</f>
        <v/>
      </c>
      <c r="E14334" t="s">
        <v>101</v>
      </c>
      <c r="H14334">
        <v>1</v>
      </c>
    </row>
    <row r="14335" spans="1:8" x14ac:dyDescent="0.2">
      <c r="A14335" t="s">
        <v>16480</v>
      </c>
      <c r="C1433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4335" s="6" t="str">
        <f>LEFT(Table3[[#This Row],[Last Funding Amount - ORIG]],MIN(FIND({0,1,2,3,4,5,6,7,8,9,0},Table3[[#This Row],[Last Funding Amount - ORIG]]&amp;"0123456789"))-1)</f>
        <v/>
      </c>
      <c r="E14335" t="s">
        <v>16</v>
      </c>
      <c r="G14335">
        <v>1</v>
      </c>
      <c r="H14335">
        <v>1</v>
      </c>
    </row>
    <row r="14336" spans="1:8" x14ac:dyDescent="0.2">
      <c r="A14336" t="s">
        <v>16481</v>
      </c>
      <c r="C1433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4336" s="6" t="str">
        <f>LEFT(Table3[[#This Row],[Last Funding Amount - ORIG]],MIN(FIND({0,1,2,3,4,5,6,7,8,9,0},Table3[[#This Row],[Last Funding Amount - ORIG]]&amp;"0123456789"))-1)</f>
        <v/>
      </c>
      <c r="E14336" t="s">
        <v>101</v>
      </c>
      <c r="H14336">
        <v>1</v>
      </c>
    </row>
    <row r="14337" spans="1:8" x14ac:dyDescent="0.2">
      <c r="A14337" t="s">
        <v>16482</v>
      </c>
      <c r="C1433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4337" s="6" t="str">
        <f>LEFT(Table3[[#This Row],[Last Funding Amount - ORIG]],MIN(FIND({0,1,2,3,4,5,6,7,8,9,0},Table3[[#This Row],[Last Funding Amount - ORIG]]&amp;"0123456789"))-1)</f>
        <v/>
      </c>
      <c r="E14337" t="s">
        <v>20</v>
      </c>
    </row>
    <row r="14338" spans="1:8" x14ac:dyDescent="0.2">
      <c r="A14338" t="s">
        <v>16483</v>
      </c>
      <c r="C1433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4338" s="6" t="str">
        <f>LEFT(Table3[[#This Row],[Last Funding Amount - ORIG]],MIN(FIND({0,1,2,3,4,5,6,7,8,9,0},Table3[[#This Row],[Last Funding Amount - ORIG]]&amp;"0123456789"))-1)</f>
        <v/>
      </c>
      <c r="E14338" t="s">
        <v>101</v>
      </c>
      <c r="H14338">
        <v>1</v>
      </c>
    </row>
    <row r="14339" spans="1:8" x14ac:dyDescent="0.2">
      <c r="A14339" t="s">
        <v>16484</v>
      </c>
      <c r="C1433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4339" s="6" t="str">
        <f>LEFT(Table3[[#This Row],[Last Funding Amount - ORIG]],MIN(FIND({0,1,2,3,4,5,6,7,8,9,0},Table3[[#This Row],[Last Funding Amount - ORIG]]&amp;"0123456789"))-1)</f>
        <v/>
      </c>
      <c r="E14339" t="s">
        <v>101</v>
      </c>
      <c r="H14339">
        <v>1</v>
      </c>
    </row>
    <row r="14340" spans="1:8" x14ac:dyDescent="0.2">
      <c r="A14340" t="s">
        <v>16485</v>
      </c>
      <c r="C1434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4340" s="6" t="str">
        <f>LEFT(Table3[[#This Row],[Last Funding Amount - ORIG]],MIN(FIND({0,1,2,3,4,5,6,7,8,9,0},Table3[[#This Row],[Last Funding Amount - ORIG]]&amp;"0123456789"))-1)</f>
        <v/>
      </c>
      <c r="E14340" t="s">
        <v>208</v>
      </c>
      <c r="G14340">
        <v>1</v>
      </c>
      <c r="H14340">
        <v>1</v>
      </c>
    </row>
    <row r="14341" spans="1:8" x14ac:dyDescent="0.2">
      <c r="A14341" t="s">
        <v>16486</v>
      </c>
      <c r="C1434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4341" s="6" t="str">
        <f>LEFT(Table3[[#This Row],[Last Funding Amount - ORIG]],MIN(FIND({0,1,2,3,4,5,6,7,8,9,0},Table3[[#This Row],[Last Funding Amount - ORIG]]&amp;"0123456789"))-1)</f>
        <v/>
      </c>
      <c r="E14341" t="s">
        <v>101</v>
      </c>
      <c r="H14341">
        <v>1</v>
      </c>
    </row>
    <row r="14342" spans="1:8" x14ac:dyDescent="0.2">
      <c r="A14342" t="s">
        <v>16487</v>
      </c>
      <c r="C1434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4342" s="6" t="str">
        <f>LEFT(Table3[[#This Row],[Last Funding Amount - ORIG]],MIN(FIND({0,1,2,3,4,5,6,7,8,9,0},Table3[[#This Row],[Last Funding Amount - ORIG]]&amp;"0123456789"))-1)</f>
        <v/>
      </c>
      <c r="E14342" t="s">
        <v>112</v>
      </c>
      <c r="H14342">
        <v>1</v>
      </c>
    </row>
    <row r="14343" spans="1:8" x14ac:dyDescent="0.2">
      <c r="A14343" t="s">
        <v>16488</v>
      </c>
      <c r="C1434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4343" s="6" t="str">
        <f>LEFT(Table3[[#This Row],[Last Funding Amount - ORIG]],MIN(FIND({0,1,2,3,4,5,6,7,8,9,0},Table3[[#This Row],[Last Funding Amount - ORIG]]&amp;"0123456789"))-1)</f>
        <v/>
      </c>
      <c r="E14343" t="s">
        <v>101</v>
      </c>
      <c r="H14343">
        <v>1</v>
      </c>
    </row>
    <row r="14344" spans="1:8" x14ac:dyDescent="0.2">
      <c r="A14344" t="s">
        <v>16489</v>
      </c>
      <c r="C1434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4344" s="6" t="str">
        <f>LEFT(Table3[[#This Row],[Last Funding Amount - ORIG]],MIN(FIND({0,1,2,3,4,5,6,7,8,9,0},Table3[[#This Row],[Last Funding Amount - ORIG]]&amp;"0123456789"))-1)</f>
        <v/>
      </c>
      <c r="E14344" t="s">
        <v>101</v>
      </c>
      <c r="H14344">
        <v>1</v>
      </c>
    </row>
    <row r="14345" spans="1:8" x14ac:dyDescent="0.2">
      <c r="A14345" t="s">
        <v>16490</v>
      </c>
      <c r="B14345" t="s">
        <v>525</v>
      </c>
      <c r="C1434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14345" s="5" t="str">
        <f>LEFT(Table3[[#This Row],[Last Funding Amount - ORIG]],MIN(FIND({0,1,2,3,4,5,6,7,8,9,0},Table3[[#This Row],[Last Funding Amount - ORIG]]&amp;"0123456789"))-1)</f>
        <v>å£</v>
      </c>
      <c r="E14345" t="s">
        <v>208</v>
      </c>
      <c r="F14345" t="s">
        <v>16491</v>
      </c>
    </row>
    <row r="14346" spans="1:8" x14ac:dyDescent="0.2">
      <c r="A14346" t="s">
        <v>16492</v>
      </c>
      <c r="C1434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4346" s="6" t="str">
        <f>LEFT(Table3[[#This Row],[Last Funding Amount - ORIG]],MIN(FIND({0,1,2,3,4,5,6,7,8,9,0},Table3[[#This Row],[Last Funding Amount - ORIG]]&amp;"0123456789"))-1)</f>
        <v/>
      </c>
      <c r="E14346" t="s">
        <v>112</v>
      </c>
      <c r="H14346">
        <v>1</v>
      </c>
    </row>
    <row r="14347" spans="1:8" x14ac:dyDescent="0.2">
      <c r="A14347" t="s">
        <v>16493</v>
      </c>
      <c r="C1434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4347" s="6" t="str">
        <f>LEFT(Table3[[#This Row],[Last Funding Amount - ORIG]],MIN(FIND({0,1,2,3,4,5,6,7,8,9,0},Table3[[#This Row],[Last Funding Amount - ORIG]]&amp;"0123456789"))-1)</f>
        <v/>
      </c>
      <c r="E14347" t="s">
        <v>22</v>
      </c>
    </row>
    <row r="14348" spans="1:8" x14ac:dyDescent="0.2">
      <c r="A14348" t="s">
        <v>16494</v>
      </c>
      <c r="C1434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4348" s="6" t="str">
        <f>LEFT(Table3[[#This Row],[Last Funding Amount - ORIG]],MIN(FIND({0,1,2,3,4,5,6,7,8,9,0},Table3[[#This Row],[Last Funding Amount - ORIG]]&amp;"0123456789"))-1)</f>
        <v/>
      </c>
      <c r="E14348" t="s">
        <v>101</v>
      </c>
      <c r="H14348">
        <v>1</v>
      </c>
    </row>
    <row r="14349" spans="1:8" x14ac:dyDescent="0.2">
      <c r="A14349" t="s">
        <v>16495</v>
      </c>
      <c r="C1434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4349" s="6" t="str">
        <f>LEFT(Table3[[#This Row],[Last Funding Amount - ORIG]],MIN(FIND({0,1,2,3,4,5,6,7,8,9,0},Table3[[#This Row],[Last Funding Amount - ORIG]]&amp;"0123456789"))-1)</f>
        <v/>
      </c>
      <c r="E14349" t="s">
        <v>22</v>
      </c>
      <c r="H14349">
        <v>1</v>
      </c>
    </row>
    <row r="14350" spans="1:8" x14ac:dyDescent="0.2">
      <c r="A14350" t="s">
        <v>16496</v>
      </c>
      <c r="C1435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4350" s="6" t="str">
        <f>LEFT(Table3[[#This Row],[Last Funding Amount - ORIG]],MIN(FIND({0,1,2,3,4,5,6,7,8,9,0},Table3[[#This Row],[Last Funding Amount - ORIG]]&amp;"0123456789"))-1)</f>
        <v/>
      </c>
      <c r="E14350" t="s">
        <v>101</v>
      </c>
      <c r="H14350">
        <v>1</v>
      </c>
    </row>
    <row r="14351" spans="1:8" x14ac:dyDescent="0.2">
      <c r="A14351" t="s">
        <v>16497</v>
      </c>
      <c r="C1435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4351" s="6" t="str">
        <f>LEFT(Table3[[#This Row],[Last Funding Amount - ORIG]],MIN(FIND({0,1,2,3,4,5,6,7,8,9,0},Table3[[#This Row],[Last Funding Amount - ORIG]]&amp;"0123456789"))-1)</f>
        <v/>
      </c>
      <c r="E14351" t="s">
        <v>101</v>
      </c>
      <c r="H14351">
        <v>1</v>
      </c>
    </row>
    <row r="14352" spans="1:8" x14ac:dyDescent="0.2">
      <c r="A14352" t="s">
        <v>16498</v>
      </c>
      <c r="C1435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4352" s="6" t="str">
        <f>LEFT(Table3[[#This Row],[Last Funding Amount - ORIG]],MIN(FIND({0,1,2,3,4,5,6,7,8,9,0},Table3[[#This Row],[Last Funding Amount - ORIG]]&amp;"0123456789"))-1)</f>
        <v/>
      </c>
      <c r="E14352" t="s">
        <v>101</v>
      </c>
      <c r="H14352">
        <v>1</v>
      </c>
    </row>
    <row r="14353" spans="1:8" x14ac:dyDescent="0.2">
      <c r="A14353" t="s">
        <v>16499</v>
      </c>
      <c r="C1435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4353" s="6" t="str">
        <f>LEFT(Table3[[#This Row],[Last Funding Amount - ORIG]],MIN(FIND({0,1,2,3,4,5,6,7,8,9,0},Table3[[#This Row],[Last Funding Amount - ORIG]]&amp;"0123456789"))-1)</f>
        <v/>
      </c>
      <c r="E14353" t="s">
        <v>112</v>
      </c>
    </row>
    <row r="14354" spans="1:8" x14ac:dyDescent="0.2">
      <c r="A14354" t="s">
        <v>16500</v>
      </c>
      <c r="C1435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4354" s="6" t="str">
        <f>LEFT(Table3[[#This Row],[Last Funding Amount - ORIG]],MIN(FIND({0,1,2,3,4,5,6,7,8,9,0},Table3[[#This Row],[Last Funding Amount - ORIG]]&amp;"0123456789"))-1)</f>
        <v/>
      </c>
      <c r="E14354" t="s">
        <v>101</v>
      </c>
      <c r="H14354">
        <v>1</v>
      </c>
    </row>
    <row r="14355" spans="1:8" x14ac:dyDescent="0.2">
      <c r="A14355" t="s">
        <v>16501</v>
      </c>
      <c r="C1435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4355" s="6" t="str">
        <f>LEFT(Table3[[#This Row],[Last Funding Amount - ORIG]],MIN(FIND({0,1,2,3,4,5,6,7,8,9,0},Table3[[#This Row],[Last Funding Amount - ORIG]]&amp;"0123456789"))-1)</f>
        <v/>
      </c>
      <c r="E14355" t="s">
        <v>208</v>
      </c>
      <c r="H14355">
        <v>1</v>
      </c>
    </row>
    <row r="14356" spans="1:8" x14ac:dyDescent="0.2">
      <c r="A14356" t="s">
        <v>16502</v>
      </c>
      <c r="C1435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4356" s="6" t="str">
        <f>LEFT(Table3[[#This Row],[Last Funding Amount - ORIG]],MIN(FIND({0,1,2,3,4,5,6,7,8,9,0},Table3[[#This Row],[Last Funding Amount - ORIG]]&amp;"0123456789"))-1)</f>
        <v/>
      </c>
      <c r="E14356" t="s">
        <v>13</v>
      </c>
      <c r="H14356">
        <v>1</v>
      </c>
    </row>
    <row r="14357" spans="1:8" x14ac:dyDescent="0.2">
      <c r="A14357" t="s">
        <v>16503</v>
      </c>
      <c r="C1435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4357" s="6" t="str">
        <f>LEFT(Table3[[#This Row],[Last Funding Amount - ORIG]],MIN(FIND({0,1,2,3,4,5,6,7,8,9,0},Table3[[#This Row],[Last Funding Amount - ORIG]]&amp;"0123456789"))-1)</f>
        <v/>
      </c>
      <c r="E14357" t="s">
        <v>101</v>
      </c>
      <c r="H14357">
        <v>1</v>
      </c>
    </row>
    <row r="14358" spans="1:8" x14ac:dyDescent="0.2">
      <c r="A14358" t="s">
        <v>16504</v>
      </c>
      <c r="C1435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4358" s="6" t="str">
        <f>LEFT(Table3[[#This Row],[Last Funding Amount - ORIG]],MIN(FIND({0,1,2,3,4,5,6,7,8,9,0},Table3[[#This Row],[Last Funding Amount - ORIG]]&amp;"0123456789"))-1)</f>
        <v/>
      </c>
      <c r="E14358" t="s">
        <v>101</v>
      </c>
      <c r="H14358">
        <v>1</v>
      </c>
    </row>
    <row r="14359" spans="1:8" x14ac:dyDescent="0.2">
      <c r="A14359" t="s">
        <v>16505</v>
      </c>
      <c r="C1435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4359" s="6" t="str">
        <f>LEFT(Table3[[#This Row],[Last Funding Amount - ORIG]],MIN(FIND({0,1,2,3,4,5,6,7,8,9,0},Table3[[#This Row],[Last Funding Amount - ORIG]]&amp;"0123456789"))-1)</f>
        <v/>
      </c>
      <c r="E14359" t="s">
        <v>112</v>
      </c>
      <c r="H14359">
        <v>1</v>
      </c>
    </row>
    <row r="14360" spans="1:8" x14ac:dyDescent="0.2">
      <c r="A14360" t="s">
        <v>16506</v>
      </c>
      <c r="C1436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4360" s="6" t="str">
        <f>LEFT(Table3[[#This Row],[Last Funding Amount - ORIG]],MIN(FIND({0,1,2,3,4,5,6,7,8,9,0},Table3[[#This Row],[Last Funding Amount - ORIG]]&amp;"0123456789"))-1)</f>
        <v/>
      </c>
      <c r="E14360" t="s">
        <v>101</v>
      </c>
      <c r="H14360">
        <v>1</v>
      </c>
    </row>
    <row r="14361" spans="1:8" x14ac:dyDescent="0.2">
      <c r="A14361" t="s">
        <v>16507</v>
      </c>
      <c r="C1436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4361" s="6" t="str">
        <f>LEFT(Table3[[#This Row],[Last Funding Amount - ORIG]],MIN(FIND({0,1,2,3,4,5,6,7,8,9,0},Table3[[#This Row],[Last Funding Amount - ORIG]]&amp;"0123456789"))-1)</f>
        <v/>
      </c>
      <c r="E14361" t="s">
        <v>101</v>
      </c>
      <c r="H14361">
        <v>1</v>
      </c>
    </row>
    <row r="14362" spans="1:8" x14ac:dyDescent="0.2">
      <c r="A14362" t="s">
        <v>16508</v>
      </c>
      <c r="C1436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4362" s="6" t="str">
        <f>LEFT(Table3[[#This Row],[Last Funding Amount - ORIG]],MIN(FIND({0,1,2,3,4,5,6,7,8,9,0},Table3[[#This Row],[Last Funding Amount - ORIG]]&amp;"0123456789"))-1)</f>
        <v/>
      </c>
      <c r="E14362" t="s">
        <v>101</v>
      </c>
      <c r="H14362">
        <v>1</v>
      </c>
    </row>
    <row r="14363" spans="1:8" x14ac:dyDescent="0.2">
      <c r="A14363" t="s">
        <v>16509</v>
      </c>
      <c r="C1436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4363" s="6" t="str">
        <f>LEFT(Table3[[#This Row],[Last Funding Amount - ORIG]],MIN(FIND({0,1,2,3,4,5,6,7,8,9,0},Table3[[#This Row],[Last Funding Amount - ORIG]]&amp;"0123456789"))-1)</f>
        <v/>
      </c>
      <c r="E14363" t="s">
        <v>20</v>
      </c>
    </row>
    <row r="14364" spans="1:8" x14ac:dyDescent="0.2">
      <c r="A14364" t="s">
        <v>16510</v>
      </c>
      <c r="C1436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4364" s="6" t="str">
        <f>LEFT(Table3[[#This Row],[Last Funding Amount - ORIG]],MIN(FIND({0,1,2,3,4,5,6,7,8,9,0},Table3[[#This Row],[Last Funding Amount - ORIG]]&amp;"0123456789"))-1)</f>
        <v/>
      </c>
      <c r="E14364" t="s">
        <v>101</v>
      </c>
      <c r="H14364">
        <v>1</v>
      </c>
    </row>
    <row r="14365" spans="1:8" x14ac:dyDescent="0.2">
      <c r="A14365" t="s">
        <v>16511</v>
      </c>
      <c r="C1436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4365" s="6" t="str">
        <f>LEFT(Table3[[#This Row],[Last Funding Amount - ORIG]],MIN(FIND({0,1,2,3,4,5,6,7,8,9,0},Table3[[#This Row],[Last Funding Amount - ORIG]]&amp;"0123456789"))-1)</f>
        <v/>
      </c>
      <c r="E14365" t="s">
        <v>20</v>
      </c>
      <c r="H14365">
        <v>1</v>
      </c>
    </row>
    <row r="14366" spans="1:8" x14ac:dyDescent="0.2">
      <c r="A14366" t="s">
        <v>16512</v>
      </c>
      <c r="B14366" s="1">
        <v>250000</v>
      </c>
      <c r="C1436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</v>
      </c>
      <c r="D14366" s="6" t="str">
        <f>LEFT(Table3[[#This Row],[Last Funding Amount - ORIG]],MIN(FIND({0,1,2,3,4,5,6,7,8,9,0},Table3[[#This Row],[Last Funding Amount - ORIG]]&amp;"0123456789"))-1)</f>
        <v/>
      </c>
      <c r="E14366" t="s">
        <v>112</v>
      </c>
      <c r="F14366" s="1">
        <v>250000</v>
      </c>
      <c r="H14366">
        <v>1</v>
      </c>
    </row>
    <row r="14367" spans="1:8" x14ac:dyDescent="0.2">
      <c r="A14367" t="s">
        <v>16513</v>
      </c>
      <c r="C1436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4367" s="6" t="str">
        <f>LEFT(Table3[[#This Row],[Last Funding Amount - ORIG]],MIN(FIND({0,1,2,3,4,5,6,7,8,9,0},Table3[[#This Row],[Last Funding Amount - ORIG]]&amp;"0123456789"))-1)</f>
        <v/>
      </c>
      <c r="E14367" t="s">
        <v>101</v>
      </c>
      <c r="H14367">
        <v>1</v>
      </c>
    </row>
    <row r="14368" spans="1:8" x14ac:dyDescent="0.2">
      <c r="A14368" t="s">
        <v>16514</v>
      </c>
      <c r="C1436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4368" s="6" t="str">
        <f>LEFT(Table3[[#This Row],[Last Funding Amount - ORIG]],MIN(FIND({0,1,2,3,4,5,6,7,8,9,0},Table3[[#This Row],[Last Funding Amount - ORIG]]&amp;"0123456789"))-1)</f>
        <v/>
      </c>
      <c r="E14368" t="s">
        <v>101</v>
      </c>
      <c r="H14368">
        <v>1</v>
      </c>
    </row>
    <row r="14369" spans="1:8" x14ac:dyDescent="0.2">
      <c r="A14369" t="s">
        <v>16515</v>
      </c>
      <c r="B14369" t="s">
        <v>2550</v>
      </c>
      <c r="C1436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14369" s="5" t="str">
        <f>LEFT(Table3[[#This Row],[Last Funding Amount - ORIG]],MIN(FIND({0,1,2,3,4,5,6,7,8,9,0},Table3[[#This Row],[Last Funding Amount - ORIG]]&amp;"0123456789"))-1)</f>
        <v>SEK</v>
      </c>
      <c r="E14369" t="s">
        <v>208</v>
      </c>
      <c r="F14369" t="s">
        <v>2551</v>
      </c>
    </row>
    <row r="14370" spans="1:8" x14ac:dyDescent="0.2">
      <c r="A14370" t="s">
        <v>16516</v>
      </c>
      <c r="C1437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4370" s="6" t="str">
        <f>LEFT(Table3[[#This Row],[Last Funding Amount - ORIG]],MIN(FIND({0,1,2,3,4,5,6,7,8,9,0},Table3[[#This Row],[Last Funding Amount - ORIG]]&amp;"0123456789"))-1)</f>
        <v/>
      </c>
      <c r="E14370" t="s">
        <v>101</v>
      </c>
      <c r="H14370">
        <v>1</v>
      </c>
    </row>
    <row r="14371" spans="1:8" x14ac:dyDescent="0.2">
      <c r="A14371" t="s">
        <v>16517</v>
      </c>
      <c r="C1437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4371" s="6" t="str">
        <f>LEFT(Table3[[#This Row],[Last Funding Amount - ORIG]],MIN(FIND({0,1,2,3,4,5,6,7,8,9,0},Table3[[#This Row],[Last Funding Amount - ORIG]]&amp;"0123456789"))-1)</f>
        <v/>
      </c>
      <c r="E14371" t="s">
        <v>101</v>
      </c>
      <c r="H14371">
        <v>1</v>
      </c>
    </row>
    <row r="14372" spans="1:8" x14ac:dyDescent="0.2">
      <c r="A14372" t="s">
        <v>16518</v>
      </c>
      <c r="C1437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4372" s="6" t="str">
        <f>LEFT(Table3[[#This Row],[Last Funding Amount - ORIG]],MIN(FIND({0,1,2,3,4,5,6,7,8,9,0},Table3[[#This Row],[Last Funding Amount - ORIG]]&amp;"0123456789"))-1)</f>
        <v/>
      </c>
      <c r="E14372" t="s">
        <v>101</v>
      </c>
      <c r="H14372">
        <v>1</v>
      </c>
    </row>
    <row r="14373" spans="1:8" x14ac:dyDescent="0.2">
      <c r="A14373" t="s">
        <v>16519</v>
      </c>
      <c r="C1437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4373" s="6" t="str">
        <f>LEFT(Table3[[#This Row],[Last Funding Amount - ORIG]],MIN(FIND({0,1,2,3,4,5,6,7,8,9,0},Table3[[#This Row],[Last Funding Amount - ORIG]]&amp;"0123456789"))-1)</f>
        <v/>
      </c>
      <c r="E14373" t="s">
        <v>112</v>
      </c>
      <c r="H14373">
        <v>1</v>
      </c>
    </row>
    <row r="14374" spans="1:8" x14ac:dyDescent="0.2">
      <c r="A14374" t="s">
        <v>16520</v>
      </c>
      <c r="C1437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4374" s="6" t="str">
        <f>LEFT(Table3[[#This Row],[Last Funding Amount - ORIG]],MIN(FIND({0,1,2,3,4,5,6,7,8,9,0},Table3[[#This Row],[Last Funding Amount - ORIG]]&amp;"0123456789"))-1)</f>
        <v/>
      </c>
      <c r="E14374" t="s">
        <v>20</v>
      </c>
      <c r="H14374">
        <v>1</v>
      </c>
    </row>
    <row r="14375" spans="1:8" x14ac:dyDescent="0.2">
      <c r="A14375" t="s">
        <v>16521</v>
      </c>
      <c r="C1437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4375" s="6" t="str">
        <f>LEFT(Table3[[#This Row],[Last Funding Amount - ORIG]],MIN(FIND({0,1,2,3,4,5,6,7,8,9,0},Table3[[#This Row],[Last Funding Amount - ORIG]]&amp;"0123456789"))-1)</f>
        <v/>
      </c>
      <c r="E14375" t="s">
        <v>20</v>
      </c>
    </row>
    <row r="14376" spans="1:8" x14ac:dyDescent="0.2">
      <c r="A14376" t="s">
        <v>16522</v>
      </c>
      <c r="C1437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4376" s="6" t="str">
        <f>LEFT(Table3[[#This Row],[Last Funding Amount - ORIG]],MIN(FIND({0,1,2,3,4,5,6,7,8,9,0},Table3[[#This Row],[Last Funding Amount - ORIG]]&amp;"0123456789"))-1)</f>
        <v/>
      </c>
      <c r="E14376" t="s">
        <v>101</v>
      </c>
      <c r="H14376">
        <v>1</v>
      </c>
    </row>
    <row r="14377" spans="1:8" x14ac:dyDescent="0.2">
      <c r="A14377" t="s">
        <v>16523</v>
      </c>
      <c r="C1437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4377" s="6" t="str">
        <f>LEFT(Table3[[#This Row],[Last Funding Amount - ORIG]],MIN(FIND({0,1,2,3,4,5,6,7,8,9,0},Table3[[#This Row],[Last Funding Amount - ORIG]]&amp;"0123456789"))-1)</f>
        <v/>
      </c>
      <c r="E14377" t="s">
        <v>112</v>
      </c>
      <c r="H14377">
        <v>1</v>
      </c>
    </row>
    <row r="14378" spans="1:8" x14ac:dyDescent="0.2">
      <c r="A14378" t="s">
        <v>16524</v>
      </c>
      <c r="C1437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4378" s="6" t="str">
        <f>LEFT(Table3[[#This Row],[Last Funding Amount - ORIG]],MIN(FIND({0,1,2,3,4,5,6,7,8,9,0},Table3[[#This Row],[Last Funding Amount - ORIG]]&amp;"0123456789"))-1)</f>
        <v/>
      </c>
      <c r="E14378" t="s">
        <v>101</v>
      </c>
      <c r="H14378">
        <v>1</v>
      </c>
    </row>
    <row r="14379" spans="1:8" x14ac:dyDescent="0.2">
      <c r="A14379" t="s">
        <v>16525</v>
      </c>
      <c r="C1437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4379" s="6" t="str">
        <f>LEFT(Table3[[#This Row],[Last Funding Amount - ORIG]],MIN(FIND({0,1,2,3,4,5,6,7,8,9,0},Table3[[#This Row],[Last Funding Amount - ORIG]]&amp;"0123456789"))-1)</f>
        <v/>
      </c>
      <c r="E14379" t="s">
        <v>112</v>
      </c>
      <c r="H14379">
        <v>1</v>
      </c>
    </row>
    <row r="14380" spans="1:8" x14ac:dyDescent="0.2">
      <c r="A14380" t="s">
        <v>16526</v>
      </c>
      <c r="C1438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4380" s="6" t="str">
        <f>LEFT(Table3[[#This Row],[Last Funding Amount - ORIG]],MIN(FIND({0,1,2,3,4,5,6,7,8,9,0},Table3[[#This Row],[Last Funding Amount - ORIG]]&amp;"0123456789"))-1)</f>
        <v/>
      </c>
      <c r="E14380" t="s">
        <v>101</v>
      </c>
      <c r="H14380">
        <v>1</v>
      </c>
    </row>
    <row r="14381" spans="1:8" x14ac:dyDescent="0.2">
      <c r="A14381" t="s">
        <v>16527</v>
      </c>
      <c r="C1438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4381" s="6" t="str">
        <f>LEFT(Table3[[#This Row],[Last Funding Amount - ORIG]],MIN(FIND({0,1,2,3,4,5,6,7,8,9,0},Table3[[#This Row],[Last Funding Amount - ORIG]]&amp;"0123456789"))-1)</f>
        <v/>
      </c>
      <c r="E14381" t="s">
        <v>101</v>
      </c>
      <c r="H14381">
        <v>1</v>
      </c>
    </row>
    <row r="14382" spans="1:8" x14ac:dyDescent="0.2">
      <c r="A14382" t="s">
        <v>16528</v>
      </c>
      <c r="C1438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4382" s="6" t="str">
        <f>LEFT(Table3[[#This Row],[Last Funding Amount - ORIG]],MIN(FIND({0,1,2,3,4,5,6,7,8,9,0},Table3[[#This Row],[Last Funding Amount - ORIG]]&amp;"0123456789"))-1)</f>
        <v/>
      </c>
      <c r="E14382" t="s">
        <v>101</v>
      </c>
      <c r="H14382">
        <v>1</v>
      </c>
    </row>
    <row r="14383" spans="1:8" x14ac:dyDescent="0.2">
      <c r="A14383" t="s">
        <v>16529</v>
      </c>
      <c r="C1438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4383" s="6" t="str">
        <f>LEFT(Table3[[#This Row],[Last Funding Amount - ORIG]],MIN(FIND({0,1,2,3,4,5,6,7,8,9,0},Table3[[#This Row],[Last Funding Amount - ORIG]]&amp;"0123456789"))-1)</f>
        <v/>
      </c>
      <c r="E14383" t="s">
        <v>20</v>
      </c>
      <c r="H14383">
        <v>1</v>
      </c>
    </row>
    <row r="14384" spans="1:8" x14ac:dyDescent="0.2">
      <c r="A14384" t="s">
        <v>16530</v>
      </c>
      <c r="C1438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4384" s="6" t="str">
        <f>LEFT(Table3[[#This Row],[Last Funding Amount - ORIG]],MIN(FIND({0,1,2,3,4,5,6,7,8,9,0},Table3[[#This Row],[Last Funding Amount - ORIG]]&amp;"0123456789"))-1)</f>
        <v/>
      </c>
      <c r="E14384" t="s">
        <v>112</v>
      </c>
    </row>
    <row r="14385" spans="1:8" x14ac:dyDescent="0.2">
      <c r="A14385" t="s">
        <v>16531</v>
      </c>
      <c r="C1438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4385" s="6" t="str">
        <f>LEFT(Table3[[#This Row],[Last Funding Amount - ORIG]],MIN(FIND({0,1,2,3,4,5,6,7,8,9,0},Table3[[#This Row],[Last Funding Amount - ORIG]]&amp;"0123456789"))-1)</f>
        <v/>
      </c>
      <c r="E14385" t="s">
        <v>101</v>
      </c>
      <c r="H14385">
        <v>1</v>
      </c>
    </row>
    <row r="14386" spans="1:8" x14ac:dyDescent="0.2">
      <c r="A14386" t="s">
        <v>16532</v>
      </c>
      <c r="C1438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4386" s="6" t="str">
        <f>LEFT(Table3[[#This Row],[Last Funding Amount - ORIG]],MIN(FIND({0,1,2,3,4,5,6,7,8,9,0},Table3[[#This Row],[Last Funding Amount - ORIG]]&amp;"0123456789"))-1)</f>
        <v/>
      </c>
      <c r="E14386" t="s">
        <v>101</v>
      </c>
      <c r="H14386">
        <v>1</v>
      </c>
    </row>
    <row r="14387" spans="1:8" x14ac:dyDescent="0.2">
      <c r="A14387" t="s">
        <v>16533</v>
      </c>
      <c r="C1438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4387" s="6" t="str">
        <f>LEFT(Table3[[#This Row],[Last Funding Amount - ORIG]],MIN(FIND({0,1,2,3,4,5,6,7,8,9,0},Table3[[#This Row],[Last Funding Amount - ORIG]]&amp;"0123456789"))-1)</f>
        <v/>
      </c>
      <c r="E14387" t="s">
        <v>101</v>
      </c>
      <c r="H14387">
        <v>1</v>
      </c>
    </row>
    <row r="14388" spans="1:8" x14ac:dyDescent="0.2">
      <c r="A14388" t="s">
        <v>16534</v>
      </c>
      <c r="C1438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4388" s="6" t="str">
        <f>LEFT(Table3[[#This Row],[Last Funding Amount - ORIG]],MIN(FIND({0,1,2,3,4,5,6,7,8,9,0},Table3[[#This Row],[Last Funding Amount - ORIG]]&amp;"0123456789"))-1)</f>
        <v/>
      </c>
      <c r="E14388" t="s">
        <v>13</v>
      </c>
      <c r="G14388">
        <v>1</v>
      </c>
      <c r="H14388">
        <v>1</v>
      </c>
    </row>
    <row r="14389" spans="1:8" x14ac:dyDescent="0.2">
      <c r="A14389" t="s">
        <v>16535</v>
      </c>
      <c r="C1438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4389" s="6" t="str">
        <f>LEFT(Table3[[#This Row],[Last Funding Amount - ORIG]],MIN(FIND({0,1,2,3,4,5,6,7,8,9,0},Table3[[#This Row],[Last Funding Amount - ORIG]]&amp;"0123456789"))-1)</f>
        <v/>
      </c>
      <c r="E14389" t="s">
        <v>101</v>
      </c>
      <c r="H14389">
        <v>1</v>
      </c>
    </row>
    <row r="14390" spans="1:8" x14ac:dyDescent="0.2">
      <c r="A14390" t="s">
        <v>16536</v>
      </c>
      <c r="C1439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4390" s="6" t="str">
        <f>LEFT(Table3[[#This Row],[Last Funding Amount - ORIG]],MIN(FIND({0,1,2,3,4,5,6,7,8,9,0},Table3[[#This Row],[Last Funding Amount - ORIG]]&amp;"0123456789"))-1)</f>
        <v/>
      </c>
      <c r="E14390" t="s">
        <v>13</v>
      </c>
      <c r="H14390">
        <v>1</v>
      </c>
    </row>
    <row r="14391" spans="1:8" x14ac:dyDescent="0.2">
      <c r="A14391" t="s">
        <v>16537</v>
      </c>
      <c r="C1439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4391" s="6" t="str">
        <f>LEFT(Table3[[#This Row],[Last Funding Amount - ORIG]],MIN(FIND({0,1,2,3,4,5,6,7,8,9,0},Table3[[#This Row],[Last Funding Amount - ORIG]]&amp;"0123456789"))-1)</f>
        <v/>
      </c>
      <c r="E14391" t="s">
        <v>101</v>
      </c>
      <c r="H14391">
        <v>1</v>
      </c>
    </row>
    <row r="14392" spans="1:8" x14ac:dyDescent="0.2">
      <c r="A14392" t="s">
        <v>16538</v>
      </c>
      <c r="C1439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4392" s="6" t="str">
        <f>LEFT(Table3[[#This Row],[Last Funding Amount - ORIG]],MIN(FIND({0,1,2,3,4,5,6,7,8,9,0},Table3[[#This Row],[Last Funding Amount - ORIG]]&amp;"0123456789"))-1)</f>
        <v/>
      </c>
      <c r="E14392" t="s">
        <v>101</v>
      </c>
      <c r="H14392">
        <v>1</v>
      </c>
    </row>
    <row r="14393" spans="1:8" x14ac:dyDescent="0.2">
      <c r="A14393" t="s">
        <v>16539</v>
      </c>
      <c r="C1439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4393" s="6" t="str">
        <f>LEFT(Table3[[#This Row],[Last Funding Amount - ORIG]],MIN(FIND({0,1,2,3,4,5,6,7,8,9,0},Table3[[#This Row],[Last Funding Amount - ORIG]]&amp;"0123456789"))-1)</f>
        <v/>
      </c>
      <c r="E14393" t="s">
        <v>101</v>
      </c>
      <c r="H14393">
        <v>1</v>
      </c>
    </row>
    <row r="14394" spans="1:8" x14ac:dyDescent="0.2">
      <c r="A14394" t="s">
        <v>16540</v>
      </c>
      <c r="C1439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4394" s="6" t="str">
        <f>LEFT(Table3[[#This Row],[Last Funding Amount - ORIG]],MIN(FIND({0,1,2,3,4,5,6,7,8,9,0},Table3[[#This Row],[Last Funding Amount - ORIG]]&amp;"0123456789"))-1)</f>
        <v/>
      </c>
      <c r="E14394" t="s">
        <v>101</v>
      </c>
      <c r="H14394">
        <v>1</v>
      </c>
    </row>
    <row r="14395" spans="1:8" x14ac:dyDescent="0.2">
      <c r="A14395" t="s">
        <v>16541</v>
      </c>
      <c r="C1439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4395" s="6" t="str">
        <f>LEFT(Table3[[#This Row],[Last Funding Amount - ORIG]],MIN(FIND({0,1,2,3,4,5,6,7,8,9,0},Table3[[#This Row],[Last Funding Amount - ORIG]]&amp;"0123456789"))-1)</f>
        <v/>
      </c>
      <c r="E14395" t="s">
        <v>112</v>
      </c>
    </row>
    <row r="14396" spans="1:8" x14ac:dyDescent="0.2">
      <c r="A14396" t="s">
        <v>16542</v>
      </c>
      <c r="C1439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4396" s="6" t="str">
        <f>LEFT(Table3[[#This Row],[Last Funding Amount - ORIG]],MIN(FIND({0,1,2,3,4,5,6,7,8,9,0},Table3[[#This Row],[Last Funding Amount - ORIG]]&amp;"0123456789"))-1)</f>
        <v/>
      </c>
      <c r="E14396" t="s">
        <v>101</v>
      </c>
      <c r="H14396">
        <v>1</v>
      </c>
    </row>
    <row r="14397" spans="1:8" x14ac:dyDescent="0.2">
      <c r="A14397" t="s">
        <v>16543</v>
      </c>
      <c r="C1439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4397" s="6" t="str">
        <f>LEFT(Table3[[#This Row],[Last Funding Amount - ORIG]],MIN(FIND({0,1,2,3,4,5,6,7,8,9,0},Table3[[#This Row],[Last Funding Amount - ORIG]]&amp;"0123456789"))-1)</f>
        <v/>
      </c>
      <c r="E14397" t="s">
        <v>101</v>
      </c>
      <c r="H14397">
        <v>1</v>
      </c>
    </row>
    <row r="14398" spans="1:8" x14ac:dyDescent="0.2">
      <c r="A14398" t="s">
        <v>16544</v>
      </c>
      <c r="C1439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4398" s="6" t="str">
        <f>LEFT(Table3[[#This Row],[Last Funding Amount - ORIG]],MIN(FIND({0,1,2,3,4,5,6,7,8,9,0},Table3[[#This Row],[Last Funding Amount - ORIG]]&amp;"0123456789"))-1)</f>
        <v/>
      </c>
      <c r="E14398" t="s">
        <v>101</v>
      </c>
      <c r="H14398">
        <v>1</v>
      </c>
    </row>
    <row r="14399" spans="1:8" x14ac:dyDescent="0.2">
      <c r="A14399" t="s">
        <v>16545</v>
      </c>
      <c r="C1439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4399" s="6" t="str">
        <f>LEFT(Table3[[#This Row],[Last Funding Amount - ORIG]],MIN(FIND({0,1,2,3,4,5,6,7,8,9,0},Table3[[#This Row],[Last Funding Amount - ORIG]]&amp;"0123456789"))-1)</f>
        <v/>
      </c>
      <c r="E14399" t="s">
        <v>101</v>
      </c>
      <c r="H14399">
        <v>1</v>
      </c>
    </row>
    <row r="14400" spans="1:8" x14ac:dyDescent="0.2">
      <c r="A14400" t="s">
        <v>16546</v>
      </c>
      <c r="C1440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4400" s="6" t="str">
        <f>LEFT(Table3[[#This Row],[Last Funding Amount - ORIG]],MIN(FIND({0,1,2,3,4,5,6,7,8,9,0},Table3[[#This Row],[Last Funding Amount - ORIG]]&amp;"0123456789"))-1)</f>
        <v/>
      </c>
      <c r="E14400" t="s">
        <v>101</v>
      </c>
      <c r="H14400">
        <v>1</v>
      </c>
    </row>
    <row r="14401" spans="1:8" x14ac:dyDescent="0.2">
      <c r="A14401" t="s">
        <v>16547</v>
      </c>
      <c r="C1440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4401" s="6" t="str">
        <f>LEFT(Table3[[#This Row],[Last Funding Amount - ORIG]],MIN(FIND({0,1,2,3,4,5,6,7,8,9,0},Table3[[#This Row],[Last Funding Amount - ORIG]]&amp;"0123456789"))-1)</f>
        <v/>
      </c>
      <c r="E14401" t="s">
        <v>101</v>
      </c>
      <c r="H14401">
        <v>1</v>
      </c>
    </row>
    <row r="14402" spans="1:8" x14ac:dyDescent="0.2">
      <c r="A14402" t="s">
        <v>16548</v>
      </c>
      <c r="C1440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4402" s="6" t="str">
        <f>LEFT(Table3[[#This Row],[Last Funding Amount - ORIG]],MIN(FIND({0,1,2,3,4,5,6,7,8,9,0},Table3[[#This Row],[Last Funding Amount - ORIG]]&amp;"0123456789"))-1)</f>
        <v/>
      </c>
      <c r="E14402" t="s">
        <v>208</v>
      </c>
      <c r="G14402">
        <v>1</v>
      </c>
      <c r="H14402">
        <v>1</v>
      </c>
    </row>
    <row r="14403" spans="1:8" x14ac:dyDescent="0.2">
      <c r="A14403" t="s">
        <v>16549</v>
      </c>
      <c r="C1440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4403" s="6" t="str">
        <f>LEFT(Table3[[#This Row],[Last Funding Amount - ORIG]],MIN(FIND({0,1,2,3,4,5,6,7,8,9,0},Table3[[#This Row],[Last Funding Amount - ORIG]]&amp;"0123456789"))-1)</f>
        <v/>
      </c>
      <c r="E14403" t="s">
        <v>101</v>
      </c>
      <c r="H14403">
        <v>1</v>
      </c>
    </row>
    <row r="14404" spans="1:8" x14ac:dyDescent="0.2">
      <c r="A14404" t="s">
        <v>16550</v>
      </c>
      <c r="C1440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4404" s="6" t="str">
        <f>LEFT(Table3[[#This Row],[Last Funding Amount - ORIG]],MIN(FIND({0,1,2,3,4,5,6,7,8,9,0},Table3[[#This Row],[Last Funding Amount - ORIG]]&amp;"0123456789"))-1)</f>
        <v/>
      </c>
      <c r="E14404" t="s">
        <v>13</v>
      </c>
      <c r="H14404">
        <v>1</v>
      </c>
    </row>
    <row r="14405" spans="1:8" x14ac:dyDescent="0.2">
      <c r="A14405" t="s">
        <v>16551</v>
      </c>
      <c r="C1440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4405" s="6" t="str">
        <f>LEFT(Table3[[#This Row],[Last Funding Amount - ORIG]],MIN(FIND({0,1,2,3,4,5,6,7,8,9,0},Table3[[#This Row],[Last Funding Amount - ORIG]]&amp;"0123456789"))-1)</f>
        <v/>
      </c>
      <c r="E14405" t="s">
        <v>20</v>
      </c>
      <c r="H14405">
        <v>1</v>
      </c>
    </row>
    <row r="14406" spans="1:8" x14ac:dyDescent="0.2">
      <c r="A14406" t="s">
        <v>16552</v>
      </c>
      <c r="C1440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4406" s="6" t="str">
        <f>LEFT(Table3[[#This Row],[Last Funding Amount - ORIG]],MIN(FIND({0,1,2,3,4,5,6,7,8,9,0},Table3[[#This Row],[Last Funding Amount - ORIG]]&amp;"0123456789"))-1)</f>
        <v/>
      </c>
      <c r="E14406" t="s">
        <v>101</v>
      </c>
      <c r="H14406">
        <v>1</v>
      </c>
    </row>
    <row r="14407" spans="1:8" x14ac:dyDescent="0.2">
      <c r="A14407" t="s">
        <v>16553</v>
      </c>
      <c r="C1440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4407" s="6" t="str">
        <f>LEFT(Table3[[#This Row],[Last Funding Amount - ORIG]],MIN(FIND({0,1,2,3,4,5,6,7,8,9,0},Table3[[#This Row],[Last Funding Amount - ORIG]]&amp;"0123456789"))-1)</f>
        <v/>
      </c>
      <c r="E14407" t="s">
        <v>101</v>
      </c>
      <c r="H14407">
        <v>1</v>
      </c>
    </row>
    <row r="14408" spans="1:8" x14ac:dyDescent="0.2">
      <c r="A14408" t="s">
        <v>16554</v>
      </c>
      <c r="C1440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4408" s="6" t="str">
        <f>LEFT(Table3[[#This Row],[Last Funding Amount - ORIG]],MIN(FIND({0,1,2,3,4,5,6,7,8,9,0},Table3[[#This Row],[Last Funding Amount - ORIG]]&amp;"0123456789"))-1)</f>
        <v/>
      </c>
      <c r="E14408" t="s">
        <v>101</v>
      </c>
      <c r="H14408">
        <v>1</v>
      </c>
    </row>
    <row r="14409" spans="1:8" x14ac:dyDescent="0.2">
      <c r="A14409" t="s">
        <v>16555</v>
      </c>
      <c r="C1440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4409" s="6" t="str">
        <f>LEFT(Table3[[#This Row],[Last Funding Amount - ORIG]],MIN(FIND({0,1,2,3,4,5,6,7,8,9,0},Table3[[#This Row],[Last Funding Amount - ORIG]]&amp;"0123456789"))-1)</f>
        <v/>
      </c>
      <c r="E14409" t="s">
        <v>112</v>
      </c>
    </row>
    <row r="14410" spans="1:8" x14ac:dyDescent="0.2">
      <c r="A14410" t="s">
        <v>16556</v>
      </c>
      <c r="C1441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4410" s="6" t="str">
        <f>LEFT(Table3[[#This Row],[Last Funding Amount - ORIG]],MIN(FIND({0,1,2,3,4,5,6,7,8,9,0},Table3[[#This Row],[Last Funding Amount - ORIG]]&amp;"0123456789"))-1)</f>
        <v/>
      </c>
      <c r="E14410" t="s">
        <v>101</v>
      </c>
      <c r="H14410">
        <v>1</v>
      </c>
    </row>
    <row r="14411" spans="1:8" x14ac:dyDescent="0.2">
      <c r="A14411" t="s">
        <v>16557</v>
      </c>
      <c r="C1441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4411" s="6" t="str">
        <f>LEFT(Table3[[#This Row],[Last Funding Amount - ORIG]],MIN(FIND({0,1,2,3,4,5,6,7,8,9,0},Table3[[#This Row],[Last Funding Amount - ORIG]]&amp;"0123456789"))-1)</f>
        <v/>
      </c>
      <c r="E14411" t="s">
        <v>22</v>
      </c>
      <c r="H14411">
        <v>1</v>
      </c>
    </row>
    <row r="14412" spans="1:8" x14ac:dyDescent="0.2">
      <c r="A14412" t="s">
        <v>16558</v>
      </c>
      <c r="C1441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4412" s="6" t="str">
        <f>LEFT(Table3[[#This Row],[Last Funding Amount - ORIG]],MIN(FIND({0,1,2,3,4,5,6,7,8,9,0},Table3[[#This Row],[Last Funding Amount - ORIG]]&amp;"0123456789"))-1)</f>
        <v/>
      </c>
      <c r="E14412" t="s">
        <v>13</v>
      </c>
      <c r="H14412">
        <v>1</v>
      </c>
    </row>
    <row r="14413" spans="1:8" x14ac:dyDescent="0.2">
      <c r="A14413" t="s">
        <v>16559</v>
      </c>
      <c r="C1441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4413" s="6" t="str">
        <f>LEFT(Table3[[#This Row],[Last Funding Amount - ORIG]],MIN(FIND({0,1,2,3,4,5,6,7,8,9,0},Table3[[#This Row],[Last Funding Amount - ORIG]]&amp;"0123456789"))-1)</f>
        <v/>
      </c>
      <c r="E14413" t="s">
        <v>101</v>
      </c>
      <c r="H14413">
        <v>1</v>
      </c>
    </row>
    <row r="14414" spans="1:8" x14ac:dyDescent="0.2">
      <c r="A14414" t="s">
        <v>16560</v>
      </c>
      <c r="C1441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4414" s="6" t="str">
        <f>LEFT(Table3[[#This Row],[Last Funding Amount - ORIG]],MIN(FIND({0,1,2,3,4,5,6,7,8,9,0},Table3[[#This Row],[Last Funding Amount - ORIG]]&amp;"0123456789"))-1)</f>
        <v/>
      </c>
      <c r="E14414" t="s">
        <v>101</v>
      </c>
      <c r="H14414">
        <v>1</v>
      </c>
    </row>
    <row r="14415" spans="1:8" x14ac:dyDescent="0.2">
      <c r="A14415" t="s">
        <v>16561</v>
      </c>
      <c r="C1441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4415" s="6" t="str">
        <f>LEFT(Table3[[#This Row],[Last Funding Amount - ORIG]],MIN(FIND({0,1,2,3,4,5,6,7,8,9,0},Table3[[#This Row],[Last Funding Amount - ORIG]]&amp;"0123456789"))-1)</f>
        <v/>
      </c>
      <c r="E14415" t="s">
        <v>112</v>
      </c>
    </row>
    <row r="14416" spans="1:8" x14ac:dyDescent="0.2">
      <c r="A14416" t="s">
        <v>16562</v>
      </c>
      <c r="C1441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4416" s="6" t="str">
        <f>LEFT(Table3[[#This Row],[Last Funding Amount - ORIG]],MIN(FIND({0,1,2,3,4,5,6,7,8,9,0},Table3[[#This Row],[Last Funding Amount - ORIG]]&amp;"0123456789"))-1)</f>
        <v/>
      </c>
      <c r="E14416" t="s">
        <v>44</v>
      </c>
      <c r="H14416">
        <v>1</v>
      </c>
    </row>
    <row r="14417" spans="1:8" x14ac:dyDescent="0.2">
      <c r="A14417" t="s">
        <v>16563</v>
      </c>
      <c r="C1441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4417" s="6" t="str">
        <f>LEFT(Table3[[#This Row],[Last Funding Amount - ORIG]],MIN(FIND({0,1,2,3,4,5,6,7,8,9,0},Table3[[#This Row],[Last Funding Amount - ORIG]]&amp;"0123456789"))-1)</f>
        <v/>
      </c>
      <c r="E14417" t="s">
        <v>20</v>
      </c>
      <c r="H14417">
        <v>1</v>
      </c>
    </row>
    <row r="14418" spans="1:8" x14ac:dyDescent="0.2">
      <c r="A14418" t="s">
        <v>16564</v>
      </c>
      <c r="C1441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4418" s="6" t="str">
        <f>LEFT(Table3[[#This Row],[Last Funding Amount - ORIG]],MIN(FIND({0,1,2,3,4,5,6,7,8,9,0},Table3[[#This Row],[Last Funding Amount - ORIG]]&amp;"0123456789"))-1)</f>
        <v/>
      </c>
      <c r="E14418" t="s">
        <v>101</v>
      </c>
      <c r="H14418">
        <v>1</v>
      </c>
    </row>
    <row r="14419" spans="1:8" x14ac:dyDescent="0.2">
      <c r="A14419" t="s">
        <v>16565</v>
      </c>
      <c r="C1441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4419" s="6" t="str">
        <f>LEFT(Table3[[#This Row],[Last Funding Amount - ORIG]],MIN(FIND({0,1,2,3,4,5,6,7,8,9,0},Table3[[#This Row],[Last Funding Amount - ORIG]]&amp;"0123456789"))-1)</f>
        <v/>
      </c>
      <c r="E14419" t="s">
        <v>101</v>
      </c>
      <c r="H14419">
        <v>1</v>
      </c>
    </row>
    <row r="14420" spans="1:8" x14ac:dyDescent="0.2">
      <c r="A14420" t="s">
        <v>16566</v>
      </c>
      <c r="C1442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4420" s="6" t="str">
        <f>LEFT(Table3[[#This Row],[Last Funding Amount - ORIG]],MIN(FIND({0,1,2,3,4,5,6,7,8,9,0},Table3[[#This Row],[Last Funding Amount - ORIG]]&amp;"0123456789"))-1)</f>
        <v/>
      </c>
      <c r="E14420" t="s">
        <v>101</v>
      </c>
      <c r="H14420">
        <v>1</v>
      </c>
    </row>
    <row r="14421" spans="1:8" x14ac:dyDescent="0.2">
      <c r="A14421" t="s">
        <v>16567</v>
      </c>
      <c r="C1442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4421" s="6" t="str">
        <f>LEFT(Table3[[#This Row],[Last Funding Amount - ORIG]],MIN(FIND({0,1,2,3,4,5,6,7,8,9,0},Table3[[#This Row],[Last Funding Amount - ORIG]]&amp;"0123456789"))-1)</f>
        <v/>
      </c>
      <c r="E14421" t="s">
        <v>112</v>
      </c>
      <c r="H14421">
        <v>1</v>
      </c>
    </row>
    <row r="14422" spans="1:8" x14ac:dyDescent="0.2">
      <c r="A14422" t="s">
        <v>16568</v>
      </c>
      <c r="C1442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4422" s="6" t="str">
        <f>LEFT(Table3[[#This Row],[Last Funding Amount - ORIG]],MIN(FIND({0,1,2,3,4,5,6,7,8,9,0},Table3[[#This Row],[Last Funding Amount - ORIG]]&amp;"0123456789"))-1)</f>
        <v/>
      </c>
      <c r="E14422" t="s">
        <v>20</v>
      </c>
      <c r="H14422">
        <v>1</v>
      </c>
    </row>
    <row r="14423" spans="1:8" x14ac:dyDescent="0.2">
      <c r="A14423" t="s">
        <v>16569</v>
      </c>
      <c r="C1442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4423" s="6" t="str">
        <f>LEFT(Table3[[#This Row],[Last Funding Amount - ORIG]],MIN(FIND({0,1,2,3,4,5,6,7,8,9,0},Table3[[#This Row],[Last Funding Amount - ORIG]]&amp;"0123456789"))-1)</f>
        <v/>
      </c>
      <c r="E14423" t="s">
        <v>20</v>
      </c>
      <c r="H14423">
        <v>1</v>
      </c>
    </row>
    <row r="14424" spans="1:8" x14ac:dyDescent="0.2">
      <c r="A14424" t="s">
        <v>16570</v>
      </c>
      <c r="B14424" s="1">
        <v>1500000</v>
      </c>
      <c r="C1442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1500000</v>
      </c>
      <c r="D14424" s="6" t="str">
        <f>LEFT(Table3[[#This Row],[Last Funding Amount - ORIG]],MIN(FIND({0,1,2,3,4,5,6,7,8,9,0},Table3[[#This Row],[Last Funding Amount - ORIG]]&amp;"0123456789"))-1)</f>
        <v/>
      </c>
      <c r="E14424" t="s">
        <v>112</v>
      </c>
      <c r="F14424" s="1">
        <v>1500000</v>
      </c>
    </row>
    <row r="14425" spans="1:8" x14ac:dyDescent="0.2">
      <c r="A14425" t="s">
        <v>16571</v>
      </c>
      <c r="C1442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4425" s="6" t="str">
        <f>LEFT(Table3[[#This Row],[Last Funding Amount - ORIG]],MIN(FIND({0,1,2,3,4,5,6,7,8,9,0},Table3[[#This Row],[Last Funding Amount - ORIG]]&amp;"0123456789"))-1)</f>
        <v/>
      </c>
      <c r="E14425" t="s">
        <v>101</v>
      </c>
      <c r="H14425">
        <v>1</v>
      </c>
    </row>
    <row r="14426" spans="1:8" x14ac:dyDescent="0.2">
      <c r="A14426" t="s">
        <v>16572</v>
      </c>
      <c r="C1442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4426" s="6" t="str">
        <f>LEFT(Table3[[#This Row],[Last Funding Amount - ORIG]],MIN(FIND({0,1,2,3,4,5,6,7,8,9,0},Table3[[#This Row],[Last Funding Amount - ORIG]]&amp;"0123456789"))-1)</f>
        <v/>
      </c>
      <c r="E14426" t="s">
        <v>13</v>
      </c>
      <c r="H14426">
        <v>2</v>
      </c>
    </row>
    <row r="14427" spans="1:8" x14ac:dyDescent="0.2">
      <c r="A14427" t="s">
        <v>16573</v>
      </c>
      <c r="C1442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4427" s="6" t="str">
        <f>LEFT(Table3[[#This Row],[Last Funding Amount - ORIG]],MIN(FIND({0,1,2,3,4,5,6,7,8,9,0},Table3[[#This Row],[Last Funding Amount - ORIG]]&amp;"0123456789"))-1)</f>
        <v/>
      </c>
      <c r="E14427" t="s">
        <v>112</v>
      </c>
      <c r="H14427">
        <v>1</v>
      </c>
    </row>
    <row r="14428" spans="1:8" x14ac:dyDescent="0.2">
      <c r="A14428" t="s">
        <v>16574</v>
      </c>
      <c r="C1442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4428" s="6" t="str">
        <f>LEFT(Table3[[#This Row],[Last Funding Amount - ORIG]],MIN(FIND({0,1,2,3,4,5,6,7,8,9,0},Table3[[#This Row],[Last Funding Amount - ORIG]]&amp;"0123456789"))-1)</f>
        <v/>
      </c>
      <c r="E14428" t="s">
        <v>112</v>
      </c>
    </row>
    <row r="14429" spans="1:8" x14ac:dyDescent="0.2">
      <c r="A14429" t="s">
        <v>16575</v>
      </c>
      <c r="C1442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4429" s="6" t="str">
        <f>LEFT(Table3[[#This Row],[Last Funding Amount - ORIG]],MIN(FIND({0,1,2,3,4,5,6,7,8,9,0},Table3[[#This Row],[Last Funding Amount - ORIG]]&amp;"0123456789"))-1)</f>
        <v/>
      </c>
      <c r="E14429" t="s">
        <v>101</v>
      </c>
      <c r="H14429">
        <v>1</v>
      </c>
    </row>
    <row r="14430" spans="1:8" x14ac:dyDescent="0.2">
      <c r="A14430" t="s">
        <v>16576</v>
      </c>
      <c r="C1443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4430" s="6" t="str">
        <f>LEFT(Table3[[#This Row],[Last Funding Amount - ORIG]],MIN(FIND({0,1,2,3,4,5,6,7,8,9,0},Table3[[#This Row],[Last Funding Amount - ORIG]]&amp;"0123456789"))-1)</f>
        <v/>
      </c>
      <c r="E14430" t="s">
        <v>112</v>
      </c>
      <c r="H14430">
        <v>2</v>
      </c>
    </row>
    <row r="14431" spans="1:8" x14ac:dyDescent="0.2">
      <c r="A14431" t="s">
        <v>16577</v>
      </c>
      <c r="C1443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4431" s="6" t="str">
        <f>LEFT(Table3[[#This Row],[Last Funding Amount - ORIG]],MIN(FIND({0,1,2,3,4,5,6,7,8,9,0},Table3[[#This Row],[Last Funding Amount - ORIG]]&amp;"0123456789"))-1)</f>
        <v/>
      </c>
      <c r="E14431" t="s">
        <v>20</v>
      </c>
      <c r="H14431">
        <v>1</v>
      </c>
    </row>
    <row r="14432" spans="1:8" x14ac:dyDescent="0.2">
      <c r="A14432" t="s">
        <v>16578</v>
      </c>
      <c r="C1443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4432" s="6" t="str">
        <f>LEFT(Table3[[#This Row],[Last Funding Amount - ORIG]],MIN(FIND({0,1,2,3,4,5,6,7,8,9,0},Table3[[#This Row],[Last Funding Amount - ORIG]]&amp;"0123456789"))-1)</f>
        <v/>
      </c>
      <c r="E14432" t="s">
        <v>13</v>
      </c>
      <c r="H14432">
        <v>2</v>
      </c>
    </row>
    <row r="14433" spans="1:8" x14ac:dyDescent="0.2">
      <c r="A14433" t="s">
        <v>16579</v>
      </c>
      <c r="C1443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4433" s="6" t="str">
        <f>LEFT(Table3[[#This Row],[Last Funding Amount - ORIG]],MIN(FIND({0,1,2,3,4,5,6,7,8,9,0},Table3[[#This Row],[Last Funding Amount - ORIG]]&amp;"0123456789"))-1)</f>
        <v/>
      </c>
      <c r="E14433" t="s">
        <v>112</v>
      </c>
      <c r="G14433">
        <v>1</v>
      </c>
      <c r="H14433">
        <v>1</v>
      </c>
    </row>
    <row r="14434" spans="1:8" x14ac:dyDescent="0.2">
      <c r="A14434" t="s">
        <v>16580</v>
      </c>
      <c r="C1443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4434" s="6" t="str">
        <f>LEFT(Table3[[#This Row],[Last Funding Amount - ORIG]],MIN(FIND({0,1,2,3,4,5,6,7,8,9,0},Table3[[#This Row],[Last Funding Amount - ORIG]]&amp;"0123456789"))-1)</f>
        <v/>
      </c>
      <c r="E14434" t="s">
        <v>20</v>
      </c>
      <c r="H14434">
        <v>1</v>
      </c>
    </row>
    <row r="14435" spans="1:8" x14ac:dyDescent="0.2">
      <c r="A14435" t="s">
        <v>16581</v>
      </c>
      <c r="C1443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4435" s="6" t="str">
        <f>LEFT(Table3[[#This Row],[Last Funding Amount - ORIG]],MIN(FIND({0,1,2,3,4,5,6,7,8,9,0},Table3[[#This Row],[Last Funding Amount - ORIG]]&amp;"0123456789"))-1)</f>
        <v/>
      </c>
      <c r="E14435" t="s">
        <v>20</v>
      </c>
      <c r="H14435">
        <v>1</v>
      </c>
    </row>
    <row r="14436" spans="1:8" x14ac:dyDescent="0.2">
      <c r="A14436" t="s">
        <v>16582</v>
      </c>
      <c r="C1443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4436" s="6" t="str">
        <f>LEFT(Table3[[#This Row],[Last Funding Amount - ORIG]],MIN(FIND({0,1,2,3,4,5,6,7,8,9,0},Table3[[#This Row],[Last Funding Amount - ORIG]]&amp;"0123456789"))-1)</f>
        <v/>
      </c>
      <c r="E14436" t="s">
        <v>112</v>
      </c>
    </row>
    <row r="14437" spans="1:8" x14ac:dyDescent="0.2">
      <c r="A14437" t="s">
        <v>16583</v>
      </c>
      <c r="C1443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4437" s="6" t="str">
        <f>LEFT(Table3[[#This Row],[Last Funding Amount - ORIG]],MIN(FIND({0,1,2,3,4,5,6,7,8,9,0},Table3[[#This Row],[Last Funding Amount - ORIG]]&amp;"0123456789"))-1)</f>
        <v/>
      </c>
      <c r="E14437" t="s">
        <v>112</v>
      </c>
      <c r="G14437">
        <v>1</v>
      </c>
      <c r="H14437">
        <v>1</v>
      </c>
    </row>
    <row r="14438" spans="1:8" x14ac:dyDescent="0.2">
      <c r="A14438" t="s">
        <v>16584</v>
      </c>
      <c r="C1443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4438" s="6" t="str">
        <f>LEFT(Table3[[#This Row],[Last Funding Amount - ORIG]],MIN(FIND({0,1,2,3,4,5,6,7,8,9,0},Table3[[#This Row],[Last Funding Amount - ORIG]]&amp;"0123456789"))-1)</f>
        <v/>
      </c>
      <c r="E14438" t="s">
        <v>13</v>
      </c>
      <c r="H14438">
        <v>1</v>
      </c>
    </row>
    <row r="14439" spans="1:8" x14ac:dyDescent="0.2">
      <c r="A14439" t="s">
        <v>16585</v>
      </c>
      <c r="C1443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4439" s="6" t="str">
        <f>LEFT(Table3[[#This Row],[Last Funding Amount - ORIG]],MIN(FIND({0,1,2,3,4,5,6,7,8,9,0},Table3[[#This Row],[Last Funding Amount - ORIG]]&amp;"0123456789"))-1)</f>
        <v/>
      </c>
      <c r="E14439" t="s">
        <v>112</v>
      </c>
      <c r="H14439">
        <v>1</v>
      </c>
    </row>
    <row r="14440" spans="1:8" x14ac:dyDescent="0.2">
      <c r="A14440" t="s">
        <v>16586</v>
      </c>
      <c r="C1444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4440" s="6" t="str">
        <f>LEFT(Table3[[#This Row],[Last Funding Amount - ORIG]],MIN(FIND({0,1,2,3,4,5,6,7,8,9,0},Table3[[#This Row],[Last Funding Amount - ORIG]]&amp;"0123456789"))-1)</f>
        <v/>
      </c>
      <c r="E14440" t="s">
        <v>112</v>
      </c>
      <c r="H14440">
        <v>1</v>
      </c>
    </row>
    <row r="14441" spans="1:8" x14ac:dyDescent="0.2">
      <c r="A14441" t="s">
        <v>16587</v>
      </c>
      <c r="C1444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4441" s="6" t="str">
        <f>LEFT(Table3[[#This Row],[Last Funding Amount - ORIG]],MIN(FIND({0,1,2,3,4,5,6,7,8,9,0},Table3[[#This Row],[Last Funding Amount - ORIG]]&amp;"0123456789"))-1)</f>
        <v/>
      </c>
      <c r="E14441" t="s">
        <v>112</v>
      </c>
      <c r="H14441">
        <v>1</v>
      </c>
    </row>
    <row r="14442" spans="1:8" x14ac:dyDescent="0.2">
      <c r="A14442" t="s">
        <v>16588</v>
      </c>
      <c r="C1444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4442" s="6" t="str">
        <f>LEFT(Table3[[#This Row],[Last Funding Amount - ORIG]],MIN(FIND({0,1,2,3,4,5,6,7,8,9,0},Table3[[#This Row],[Last Funding Amount - ORIG]]&amp;"0123456789"))-1)</f>
        <v/>
      </c>
      <c r="E14442" t="s">
        <v>112</v>
      </c>
    </row>
    <row r="14443" spans="1:8" x14ac:dyDescent="0.2">
      <c r="A14443" t="s">
        <v>16589</v>
      </c>
      <c r="C1444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4443" s="6" t="str">
        <f>LEFT(Table3[[#This Row],[Last Funding Amount - ORIG]],MIN(FIND({0,1,2,3,4,5,6,7,8,9,0},Table3[[#This Row],[Last Funding Amount - ORIG]]&amp;"0123456789"))-1)</f>
        <v/>
      </c>
      <c r="E14443" t="s">
        <v>101</v>
      </c>
      <c r="H14443">
        <v>1</v>
      </c>
    </row>
    <row r="14444" spans="1:8" x14ac:dyDescent="0.2">
      <c r="A14444" t="s">
        <v>16590</v>
      </c>
      <c r="C1444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4444" s="6" t="str">
        <f>LEFT(Table3[[#This Row],[Last Funding Amount - ORIG]],MIN(FIND({0,1,2,3,4,5,6,7,8,9,0},Table3[[#This Row],[Last Funding Amount - ORIG]]&amp;"0123456789"))-1)</f>
        <v/>
      </c>
      <c r="E14444" t="s">
        <v>101</v>
      </c>
      <c r="H14444">
        <v>1</v>
      </c>
    </row>
    <row r="14445" spans="1:8" x14ac:dyDescent="0.2">
      <c r="A14445" t="s">
        <v>16591</v>
      </c>
      <c r="C1444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4445" s="6" t="str">
        <f>LEFT(Table3[[#This Row],[Last Funding Amount - ORIG]],MIN(FIND({0,1,2,3,4,5,6,7,8,9,0},Table3[[#This Row],[Last Funding Amount - ORIG]]&amp;"0123456789"))-1)</f>
        <v/>
      </c>
      <c r="E14445" t="s">
        <v>101</v>
      </c>
      <c r="H14445">
        <v>1</v>
      </c>
    </row>
    <row r="14446" spans="1:8" x14ac:dyDescent="0.2">
      <c r="A14446" t="s">
        <v>16592</v>
      </c>
      <c r="C1444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4446" s="6" t="str">
        <f>LEFT(Table3[[#This Row],[Last Funding Amount - ORIG]],MIN(FIND({0,1,2,3,4,5,6,7,8,9,0},Table3[[#This Row],[Last Funding Amount - ORIG]]&amp;"0123456789"))-1)</f>
        <v/>
      </c>
      <c r="E14446" t="s">
        <v>101</v>
      </c>
      <c r="H14446">
        <v>1</v>
      </c>
    </row>
    <row r="14447" spans="1:8" x14ac:dyDescent="0.2">
      <c r="A14447" t="s">
        <v>16593</v>
      </c>
      <c r="C1444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4447" s="6" t="str">
        <f>LEFT(Table3[[#This Row],[Last Funding Amount - ORIG]],MIN(FIND({0,1,2,3,4,5,6,7,8,9,0},Table3[[#This Row],[Last Funding Amount - ORIG]]&amp;"0123456789"))-1)</f>
        <v/>
      </c>
      <c r="E14447" t="s">
        <v>101</v>
      </c>
      <c r="H14447">
        <v>1</v>
      </c>
    </row>
    <row r="14448" spans="1:8" x14ac:dyDescent="0.2">
      <c r="A14448" t="s">
        <v>16594</v>
      </c>
      <c r="C1444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4448" s="6" t="str">
        <f>LEFT(Table3[[#This Row],[Last Funding Amount - ORIG]],MIN(FIND({0,1,2,3,4,5,6,7,8,9,0},Table3[[#This Row],[Last Funding Amount - ORIG]]&amp;"0123456789"))-1)</f>
        <v/>
      </c>
      <c r="E14448" t="s">
        <v>20</v>
      </c>
      <c r="H14448">
        <v>1</v>
      </c>
    </row>
    <row r="14449" spans="1:8" x14ac:dyDescent="0.2">
      <c r="A14449" t="s">
        <v>16595</v>
      </c>
      <c r="B14449" s="1">
        <v>14250000</v>
      </c>
      <c r="C1444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14250000</v>
      </c>
      <c r="D14449" s="6" t="str">
        <f>LEFT(Table3[[#This Row],[Last Funding Amount - ORIG]],MIN(FIND({0,1,2,3,4,5,6,7,8,9,0},Table3[[#This Row],[Last Funding Amount - ORIG]]&amp;"0123456789"))-1)</f>
        <v/>
      </c>
      <c r="E14449" t="s">
        <v>44</v>
      </c>
      <c r="F14449" s="1">
        <v>57750000</v>
      </c>
      <c r="G14449">
        <v>3</v>
      </c>
      <c r="H14449">
        <v>20</v>
      </c>
    </row>
    <row r="14450" spans="1:8" x14ac:dyDescent="0.2">
      <c r="A14450" t="s">
        <v>16596</v>
      </c>
      <c r="B14450" s="1">
        <v>41000000</v>
      </c>
      <c r="C1445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41000000</v>
      </c>
      <c r="D14450" s="6" t="str">
        <f>LEFT(Table3[[#This Row],[Last Funding Amount - ORIG]],MIN(FIND({0,1,2,3,4,5,6,7,8,9,0},Table3[[#This Row],[Last Funding Amount - ORIG]]&amp;"0123456789"))-1)</f>
        <v/>
      </c>
      <c r="E14450" t="s">
        <v>8</v>
      </c>
      <c r="F14450" s="1">
        <v>134180000</v>
      </c>
      <c r="G14450">
        <v>3</v>
      </c>
      <c r="H14450">
        <v>14</v>
      </c>
    </row>
    <row r="14451" spans="1:8" x14ac:dyDescent="0.2">
      <c r="A14451" t="s">
        <v>16597</v>
      </c>
      <c r="B14451" s="1">
        <v>30000000</v>
      </c>
      <c r="C1445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30000000</v>
      </c>
      <c r="D14451" s="6" t="str">
        <f>LEFT(Table3[[#This Row],[Last Funding Amount - ORIG]],MIN(FIND({0,1,2,3,4,5,6,7,8,9,0},Table3[[#This Row],[Last Funding Amount - ORIG]]&amp;"0123456789"))-1)</f>
        <v/>
      </c>
      <c r="E14451" t="s">
        <v>36</v>
      </c>
      <c r="F14451" s="1">
        <v>40000000</v>
      </c>
      <c r="G14451">
        <v>2</v>
      </c>
      <c r="H14451">
        <v>12</v>
      </c>
    </row>
    <row r="14452" spans="1:8" x14ac:dyDescent="0.2">
      <c r="A14452" t="s">
        <v>16598</v>
      </c>
      <c r="B14452" s="1">
        <v>10000000</v>
      </c>
      <c r="C1445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10000000</v>
      </c>
      <c r="D14452" s="6" t="str">
        <f>LEFT(Table3[[#This Row],[Last Funding Amount - ORIG]],MIN(FIND({0,1,2,3,4,5,6,7,8,9,0},Table3[[#This Row],[Last Funding Amount - ORIG]]&amp;"0123456789"))-1)</f>
        <v/>
      </c>
      <c r="E14452" t="s">
        <v>56</v>
      </c>
      <c r="F14452" s="1">
        <v>161879160</v>
      </c>
      <c r="G14452">
        <v>2</v>
      </c>
      <c r="H14452">
        <v>28</v>
      </c>
    </row>
    <row r="14453" spans="1:8" x14ac:dyDescent="0.2">
      <c r="A14453" t="s">
        <v>16599</v>
      </c>
      <c r="B14453" s="1">
        <v>200000000</v>
      </c>
      <c r="C1445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200000000</v>
      </c>
      <c r="D14453" s="6" t="str">
        <f>LEFT(Table3[[#This Row],[Last Funding Amount - ORIG]],MIN(FIND({0,1,2,3,4,5,6,7,8,9,0},Table3[[#This Row],[Last Funding Amount - ORIG]]&amp;"0123456789"))-1)</f>
        <v/>
      </c>
      <c r="E14453" t="s">
        <v>16</v>
      </c>
      <c r="F14453" s="1">
        <v>200000000</v>
      </c>
    </row>
    <row r="14454" spans="1:8" x14ac:dyDescent="0.2">
      <c r="A14454" t="s">
        <v>16600</v>
      </c>
      <c r="B14454" s="1">
        <v>4000000</v>
      </c>
      <c r="C1445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4000000</v>
      </c>
      <c r="D14454" s="6" t="str">
        <f>LEFT(Table3[[#This Row],[Last Funding Amount - ORIG]],MIN(FIND({0,1,2,3,4,5,6,7,8,9,0},Table3[[#This Row],[Last Funding Amount - ORIG]]&amp;"0123456789"))-1)</f>
        <v/>
      </c>
      <c r="E14454" t="s">
        <v>22</v>
      </c>
      <c r="F14454" s="1">
        <v>8500000</v>
      </c>
      <c r="H14454">
        <v>3</v>
      </c>
    </row>
    <row r="14455" spans="1:8" x14ac:dyDescent="0.2">
      <c r="A14455" t="s">
        <v>16601</v>
      </c>
      <c r="B14455" s="1">
        <v>3250000</v>
      </c>
      <c r="C1445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3250000</v>
      </c>
      <c r="D14455" s="6" t="str">
        <f>LEFT(Table3[[#This Row],[Last Funding Amount - ORIG]],MIN(FIND({0,1,2,3,4,5,6,7,8,9,0},Table3[[#This Row],[Last Funding Amount - ORIG]]&amp;"0123456789"))-1)</f>
        <v/>
      </c>
      <c r="E14455" t="s">
        <v>13</v>
      </c>
      <c r="F14455" s="1">
        <v>9750000</v>
      </c>
      <c r="H14455">
        <v>6</v>
      </c>
    </row>
    <row r="14456" spans="1:8" x14ac:dyDescent="0.2">
      <c r="A14456" t="s">
        <v>16602</v>
      </c>
      <c r="B14456" s="1">
        <v>33500000</v>
      </c>
      <c r="C1445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33500000</v>
      </c>
      <c r="D14456" s="6" t="str">
        <f>LEFT(Table3[[#This Row],[Last Funding Amount - ORIG]],MIN(FIND({0,1,2,3,4,5,6,7,8,9,0},Table3[[#This Row],[Last Funding Amount - ORIG]]&amp;"0123456789"))-1)</f>
        <v/>
      </c>
      <c r="E14456" t="s">
        <v>8</v>
      </c>
      <c r="F14456" s="1">
        <v>60992752</v>
      </c>
      <c r="G14456">
        <v>3</v>
      </c>
      <c r="H14456">
        <v>12</v>
      </c>
    </row>
    <row r="14457" spans="1:8" x14ac:dyDescent="0.2">
      <c r="A14457" t="s">
        <v>16603</v>
      </c>
      <c r="C1445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4457" s="6" t="str">
        <f>LEFT(Table3[[#This Row],[Last Funding Amount - ORIG]],MIN(FIND({0,1,2,3,4,5,6,7,8,9,0},Table3[[#This Row],[Last Funding Amount - ORIG]]&amp;"0123456789"))-1)</f>
        <v/>
      </c>
      <c r="E14457" t="s">
        <v>18</v>
      </c>
      <c r="F14457" s="1">
        <v>75000000</v>
      </c>
      <c r="H14457">
        <v>2</v>
      </c>
    </row>
    <row r="14458" spans="1:8" x14ac:dyDescent="0.2">
      <c r="A14458" t="s">
        <v>16604</v>
      </c>
      <c r="B14458" s="1">
        <v>6500000000</v>
      </c>
      <c r="C1445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6500000000</v>
      </c>
      <c r="D14458" s="6" t="str">
        <f>LEFT(Table3[[#This Row],[Last Funding Amount - ORIG]],MIN(FIND({0,1,2,3,4,5,6,7,8,9,0},Table3[[#This Row],[Last Funding Amount - ORIG]]&amp;"0123456789"))-1)</f>
        <v/>
      </c>
      <c r="E14458" t="s">
        <v>18</v>
      </c>
      <c r="F14458" s="1">
        <v>6500000000</v>
      </c>
      <c r="G14458">
        <v>1</v>
      </c>
      <c r="H14458">
        <v>1</v>
      </c>
    </row>
    <row r="14459" spans="1:8" x14ac:dyDescent="0.2">
      <c r="A14459" t="s">
        <v>16605</v>
      </c>
      <c r="B14459" s="1">
        <v>3250002</v>
      </c>
      <c r="C1445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3250002</v>
      </c>
      <c r="D14459" s="6" t="str">
        <f>LEFT(Table3[[#This Row],[Last Funding Amount - ORIG]],MIN(FIND({0,1,2,3,4,5,6,7,8,9,0},Table3[[#This Row],[Last Funding Amount - ORIG]]&amp;"0123456789"))-1)</f>
        <v/>
      </c>
      <c r="E14459" t="s">
        <v>13</v>
      </c>
      <c r="F14459" s="1">
        <v>31340003</v>
      </c>
      <c r="G14459">
        <v>1</v>
      </c>
      <c r="H14459">
        <v>2</v>
      </c>
    </row>
    <row r="14460" spans="1:8" x14ac:dyDescent="0.2">
      <c r="A14460" t="s">
        <v>16606</v>
      </c>
      <c r="B14460" s="1">
        <v>29000000</v>
      </c>
      <c r="C1446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29000000</v>
      </c>
      <c r="D14460" s="6" t="str">
        <f>LEFT(Table3[[#This Row],[Last Funding Amount - ORIG]],MIN(FIND({0,1,2,3,4,5,6,7,8,9,0},Table3[[#This Row],[Last Funding Amount - ORIG]]&amp;"0123456789"))-1)</f>
        <v/>
      </c>
      <c r="E14460" t="s">
        <v>11</v>
      </c>
      <c r="F14460" s="1">
        <v>46325000</v>
      </c>
      <c r="G14460">
        <v>3</v>
      </c>
      <c r="H14460">
        <v>13</v>
      </c>
    </row>
    <row r="14461" spans="1:8" x14ac:dyDescent="0.2">
      <c r="A14461" t="s">
        <v>16607</v>
      </c>
      <c r="B14461" s="1">
        <v>52000000</v>
      </c>
      <c r="C1446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52000000</v>
      </c>
      <c r="D14461" s="6" t="str">
        <f>LEFT(Table3[[#This Row],[Last Funding Amount - ORIG]],MIN(FIND({0,1,2,3,4,5,6,7,8,9,0},Table3[[#This Row],[Last Funding Amount - ORIG]]&amp;"0123456789"))-1)</f>
        <v/>
      </c>
      <c r="E14461" t="s">
        <v>36</v>
      </c>
      <c r="F14461" s="1">
        <v>65500000</v>
      </c>
      <c r="G14461">
        <v>2</v>
      </c>
      <c r="H14461">
        <v>5</v>
      </c>
    </row>
    <row r="14462" spans="1:8" x14ac:dyDescent="0.2">
      <c r="A14462" t="s">
        <v>16608</v>
      </c>
      <c r="B14462" s="1">
        <v>35000000</v>
      </c>
      <c r="C1446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35000000</v>
      </c>
      <c r="D14462" s="6" t="str">
        <f>LEFT(Table3[[#This Row],[Last Funding Amount - ORIG]],MIN(FIND({0,1,2,3,4,5,6,7,8,9,0},Table3[[#This Row],[Last Funding Amount - ORIG]]&amp;"0123456789"))-1)</f>
        <v/>
      </c>
      <c r="E14462" t="s">
        <v>8</v>
      </c>
      <c r="F14462" s="1">
        <v>103730000</v>
      </c>
      <c r="G14462">
        <v>1</v>
      </c>
      <c r="H14462">
        <v>8</v>
      </c>
    </row>
    <row r="14463" spans="1:8" x14ac:dyDescent="0.2">
      <c r="A14463" t="s">
        <v>16609</v>
      </c>
      <c r="B14463" s="1">
        <v>5000000</v>
      </c>
      <c r="C1446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5000000</v>
      </c>
      <c r="D14463" s="6" t="str">
        <f>LEFT(Table3[[#This Row],[Last Funding Amount - ORIG]],MIN(FIND({0,1,2,3,4,5,6,7,8,9,0},Table3[[#This Row],[Last Funding Amount - ORIG]]&amp;"0123456789"))-1)</f>
        <v/>
      </c>
      <c r="E14463" t="s">
        <v>22</v>
      </c>
      <c r="F14463" s="1">
        <v>5000000</v>
      </c>
      <c r="G14463">
        <v>1</v>
      </c>
      <c r="H14463">
        <v>8</v>
      </c>
    </row>
    <row r="14464" spans="1:8" x14ac:dyDescent="0.2">
      <c r="A14464" t="s">
        <v>16610</v>
      </c>
      <c r="B14464" s="1">
        <v>22300000</v>
      </c>
      <c r="C1446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22300000</v>
      </c>
      <c r="D14464" s="6" t="str">
        <f>LEFT(Table3[[#This Row],[Last Funding Amount - ORIG]],MIN(FIND({0,1,2,3,4,5,6,7,8,9,0},Table3[[#This Row],[Last Funding Amount - ORIG]]&amp;"0123456789"))-1)</f>
        <v/>
      </c>
      <c r="E14464" t="s">
        <v>36</v>
      </c>
      <c r="F14464" s="1">
        <v>55300000</v>
      </c>
      <c r="G14464">
        <v>1</v>
      </c>
      <c r="H14464">
        <v>1</v>
      </c>
    </row>
    <row r="14465" spans="1:8" x14ac:dyDescent="0.2">
      <c r="A14465" t="s">
        <v>16611</v>
      </c>
      <c r="B14465" s="1">
        <v>5000000</v>
      </c>
      <c r="C1446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5000000</v>
      </c>
      <c r="D14465" s="6" t="str">
        <f>LEFT(Table3[[#This Row],[Last Funding Amount - ORIG]],MIN(FIND({0,1,2,3,4,5,6,7,8,9,0},Table3[[#This Row],[Last Funding Amount - ORIG]]&amp;"0123456789"))-1)</f>
        <v/>
      </c>
      <c r="E14465" t="s">
        <v>22</v>
      </c>
      <c r="F14465" s="1">
        <v>8000000</v>
      </c>
      <c r="H14465">
        <v>23</v>
      </c>
    </row>
    <row r="14466" spans="1:8" x14ac:dyDescent="0.2">
      <c r="A14466" t="s">
        <v>16612</v>
      </c>
      <c r="B14466" t="s">
        <v>128</v>
      </c>
      <c r="C1446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5000000</v>
      </c>
      <c r="D14466" s="5" t="str">
        <f>LEFT(Table3[[#This Row],[Last Funding Amount - ORIG]],MIN(FIND({0,1,2,3,4,5,6,7,8,9,0},Table3[[#This Row],[Last Funding Amount - ORIG]]&amp;"0123456789"))-1)</f>
        <v>‰âÂ</v>
      </c>
      <c r="E14466" t="s">
        <v>22</v>
      </c>
      <c r="F14466" t="s">
        <v>5324</v>
      </c>
      <c r="G14466">
        <v>3</v>
      </c>
      <c r="H14466">
        <v>4</v>
      </c>
    </row>
    <row r="14467" spans="1:8" x14ac:dyDescent="0.2">
      <c r="A14467" t="s">
        <v>16613</v>
      </c>
      <c r="B14467" s="1">
        <v>21500000</v>
      </c>
      <c r="C1446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21500000</v>
      </c>
      <c r="D14467" s="6" t="str">
        <f>LEFT(Table3[[#This Row],[Last Funding Amount - ORIG]],MIN(FIND({0,1,2,3,4,5,6,7,8,9,0},Table3[[#This Row],[Last Funding Amount - ORIG]]&amp;"0123456789"))-1)</f>
        <v/>
      </c>
      <c r="E14467" t="s">
        <v>11</v>
      </c>
      <c r="F14467" s="1">
        <v>49865200</v>
      </c>
      <c r="G14467">
        <v>2</v>
      </c>
      <c r="H14467">
        <v>5</v>
      </c>
    </row>
    <row r="14468" spans="1:8" x14ac:dyDescent="0.2">
      <c r="A14468" t="s">
        <v>16614</v>
      </c>
      <c r="B14468" s="1">
        <v>34000000</v>
      </c>
      <c r="C1446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34000000</v>
      </c>
      <c r="D14468" s="6" t="str">
        <f>LEFT(Table3[[#This Row],[Last Funding Amount - ORIG]],MIN(FIND({0,1,2,3,4,5,6,7,8,9,0},Table3[[#This Row],[Last Funding Amount - ORIG]]&amp;"0123456789"))-1)</f>
        <v/>
      </c>
      <c r="E14468" t="s">
        <v>8</v>
      </c>
      <c r="F14468" s="1">
        <v>119000000</v>
      </c>
      <c r="G14468">
        <v>3</v>
      </c>
      <c r="H14468">
        <v>10</v>
      </c>
    </row>
    <row r="14469" spans="1:8" x14ac:dyDescent="0.2">
      <c r="A14469" t="s">
        <v>16615</v>
      </c>
      <c r="B14469" s="1">
        <v>2000000</v>
      </c>
      <c r="C1446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</v>
      </c>
      <c r="D14469" s="6" t="str">
        <f>LEFT(Table3[[#This Row],[Last Funding Amount - ORIG]],MIN(FIND({0,1,2,3,4,5,6,7,8,9,0},Table3[[#This Row],[Last Funding Amount - ORIG]]&amp;"0123456789"))-1)</f>
        <v/>
      </c>
      <c r="E14469" t="s">
        <v>112</v>
      </c>
      <c r="F14469" s="1">
        <v>2000000</v>
      </c>
      <c r="G14469">
        <v>1</v>
      </c>
      <c r="H14469">
        <v>10</v>
      </c>
    </row>
    <row r="14470" spans="1:8" x14ac:dyDescent="0.2">
      <c r="A14470" t="s">
        <v>16616</v>
      </c>
      <c r="B14470" s="1">
        <v>17600000</v>
      </c>
      <c r="C1447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17600000</v>
      </c>
      <c r="D14470" s="6" t="str">
        <f>LEFT(Table3[[#This Row],[Last Funding Amount - ORIG]],MIN(FIND({0,1,2,3,4,5,6,7,8,9,0},Table3[[#This Row],[Last Funding Amount - ORIG]]&amp;"0123456789"))-1)</f>
        <v/>
      </c>
      <c r="E14470" t="s">
        <v>36</v>
      </c>
      <c r="F14470" s="1">
        <v>31500000</v>
      </c>
      <c r="G14470">
        <v>4</v>
      </c>
      <c r="H14470">
        <v>14</v>
      </c>
    </row>
    <row r="14471" spans="1:8" x14ac:dyDescent="0.2">
      <c r="A14471" t="s">
        <v>16617</v>
      </c>
      <c r="B14471" s="1">
        <v>32500000</v>
      </c>
      <c r="C1447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32500000</v>
      </c>
      <c r="D14471" s="6" t="str">
        <f>LEFT(Table3[[#This Row],[Last Funding Amount - ORIG]],MIN(FIND({0,1,2,3,4,5,6,7,8,9,0},Table3[[#This Row],[Last Funding Amount - ORIG]]&amp;"0123456789"))-1)</f>
        <v/>
      </c>
      <c r="E14471" t="s">
        <v>13</v>
      </c>
      <c r="F14471" s="1">
        <v>52000000</v>
      </c>
      <c r="G14471">
        <v>5</v>
      </c>
      <c r="H14471">
        <v>11</v>
      </c>
    </row>
    <row r="14472" spans="1:8" x14ac:dyDescent="0.2">
      <c r="A14472" t="s">
        <v>16618</v>
      </c>
      <c r="B14472" s="1">
        <v>19000000</v>
      </c>
      <c r="C1447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19000000</v>
      </c>
      <c r="D14472" s="6" t="str">
        <f>LEFT(Table3[[#This Row],[Last Funding Amount - ORIG]],MIN(FIND({0,1,2,3,4,5,6,7,8,9,0},Table3[[#This Row],[Last Funding Amount - ORIG]]&amp;"0123456789"))-1)</f>
        <v/>
      </c>
      <c r="E14472" t="s">
        <v>8</v>
      </c>
      <c r="F14472" s="1">
        <v>53500000</v>
      </c>
      <c r="G14472">
        <v>6</v>
      </c>
      <c r="H14472">
        <v>12</v>
      </c>
    </row>
    <row r="14473" spans="1:8" x14ac:dyDescent="0.2">
      <c r="A14473" t="s">
        <v>16619</v>
      </c>
      <c r="B14473" s="1">
        <v>15000000</v>
      </c>
      <c r="C1447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15000000</v>
      </c>
      <c r="D14473" s="6" t="str">
        <f>LEFT(Table3[[#This Row],[Last Funding Amount - ORIG]],MIN(FIND({0,1,2,3,4,5,6,7,8,9,0},Table3[[#This Row],[Last Funding Amount - ORIG]]&amp;"0123456789"))-1)</f>
        <v/>
      </c>
      <c r="E14473" t="s">
        <v>16</v>
      </c>
      <c r="F14473" s="1">
        <v>32000000</v>
      </c>
      <c r="G14473">
        <v>2</v>
      </c>
      <c r="H14473">
        <v>3</v>
      </c>
    </row>
    <row r="14474" spans="1:8" x14ac:dyDescent="0.2">
      <c r="A14474" t="s">
        <v>16620</v>
      </c>
      <c r="B14474" s="1">
        <v>13995095</v>
      </c>
      <c r="C1447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13995095</v>
      </c>
      <c r="D14474" s="6" t="str">
        <f>LEFT(Table3[[#This Row],[Last Funding Amount - ORIG]],MIN(FIND({0,1,2,3,4,5,6,7,8,9,0},Table3[[#This Row],[Last Funding Amount - ORIG]]&amp;"0123456789"))-1)</f>
        <v/>
      </c>
      <c r="E14474" t="s">
        <v>13</v>
      </c>
      <c r="F14474" s="1">
        <v>31295095</v>
      </c>
      <c r="G14474">
        <v>1</v>
      </c>
      <c r="H14474">
        <v>5</v>
      </c>
    </row>
    <row r="14475" spans="1:8" x14ac:dyDescent="0.2">
      <c r="A14475" t="s">
        <v>16621</v>
      </c>
      <c r="B14475" s="1">
        <v>2300000</v>
      </c>
      <c r="C1447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2300000</v>
      </c>
      <c r="D14475" s="6" t="str">
        <f>LEFT(Table3[[#This Row],[Last Funding Amount - ORIG]],MIN(FIND({0,1,2,3,4,5,6,7,8,9,0},Table3[[#This Row],[Last Funding Amount - ORIG]]&amp;"0123456789"))-1)</f>
        <v/>
      </c>
      <c r="E14475" t="s">
        <v>112</v>
      </c>
      <c r="F14475" s="1">
        <v>2500000</v>
      </c>
    </row>
    <row r="14476" spans="1:8" x14ac:dyDescent="0.2">
      <c r="A14476" t="s">
        <v>16622</v>
      </c>
      <c r="B14476" s="1">
        <v>25000000</v>
      </c>
      <c r="C1447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25000000</v>
      </c>
      <c r="D14476" s="6" t="str">
        <f>LEFT(Table3[[#This Row],[Last Funding Amount - ORIG]],MIN(FIND({0,1,2,3,4,5,6,7,8,9,0},Table3[[#This Row],[Last Funding Amount - ORIG]]&amp;"0123456789"))-1)</f>
        <v/>
      </c>
      <c r="E14476" t="s">
        <v>36</v>
      </c>
      <c r="F14476" s="1">
        <v>31000000</v>
      </c>
      <c r="G14476">
        <v>2</v>
      </c>
      <c r="H14476">
        <v>11</v>
      </c>
    </row>
    <row r="14477" spans="1:8" x14ac:dyDescent="0.2">
      <c r="A14477" t="s">
        <v>16623</v>
      </c>
      <c r="B14477" s="1">
        <v>85000000</v>
      </c>
      <c r="C1447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85000000</v>
      </c>
      <c r="D14477" s="6" t="str">
        <f>LEFT(Table3[[#This Row],[Last Funding Amount - ORIG]],MIN(FIND({0,1,2,3,4,5,6,7,8,9,0},Table3[[#This Row],[Last Funding Amount - ORIG]]&amp;"0123456789"))-1)</f>
        <v/>
      </c>
      <c r="E14477" t="s">
        <v>8</v>
      </c>
      <c r="F14477" s="1">
        <v>98216756</v>
      </c>
      <c r="H14477">
        <v>8</v>
      </c>
    </row>
    <row r="14478" spans="1:8" x14ac:dyDescent="0.2">
      <c r="A14478" t="s">
        <v>16624</v>
      </c>
      <c r="B14478" s="1">
        <v>84000000</v>
      </c>
      <c r="C1447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84000000</v>
      </c>
      <c r="D14478" s="6" t="str">
        <f>LEFT(Table3[[#This Row],[Last Funding Amount - ORIG]],MIN(FIND({0,1,2,3,4,5,6,7,8,9,0},Table3[[#This Row],[Last Funding Amount - ORIG]]&amp;"0123456789"))-1)</f>
        <v/>
      </c>
      <c r="E14478" t="s">
        <v>11</v>
      </c>
      <c r="F14478" s="1">
        <v>459000000</v>
      </c>
      <c r="G14478">
        <v>5</v>
      </c>
      <c r="H14478">
        <v>8</v>
      </c>
    </row>
    <row r="14479" spans="1:8" x14ac:dyDescent="0.2">
      <c r="A14479" t="s">
        <v>16625</v>
      </c>
      <c r="B14479" s="1">
        <v>23000000</v>
      </c>
      <c r="C1447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23000000</v>
      </c>
      <c r="D14479" s="6" t="str">
        <f>LEFT(Table3[[#This Row],[Last Funding Amount - ORIG]],MIN(FIND({0,1,2,3,4,5,6,7,8,9,0},Table3[[#This Row],[Last Funding Amount - ORIG]]&amp;"0123456789"))-1)</f>
        <v/>
      </c>
      <c r="E14479" t="s">
        <v>36</v>
      </c>
      <c r="F14479" s="1">
        <v>33844388</v>
      </c>
      <c r="G14479">
        <v>2</v>
      </c>
      <c r="H14479">
        <v>5</v>
      </c>
    </row>
    <row r="14480" spans="1:8" x14ac:dyDescent="0.2">
      <c r="A14480" t="s">
        <v>16626</v>
      </c>
      <c r="B14480" s="1">
        <v>6000000</v>
      </c>
      <c r="C1448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6000000</v>
      </c>
      <c r="D14480" s="6" t="str">
        <f>LEFT(Table3[[#This Row],[Last Funding Amount - ORIG]],MIN(FIND({0,1,2,3,4,5,6,7,8,9,0},Table3[[#This Row],[Last Funding Amount - ORIG]]&amp;"0123456789"))-1)</f>
        <v/>
      </c>
      <c r="E14480" t="s">
        <v>22</v>
      </c>
      <c r="F14480" s="1">
        <v>8500000</v>
      </c>
      <c r="H14480">
        <v>4</v>
      </c>
    </row>
    <row r="14481" spans="1:8" x14ac:dyDescent="0.2">
      <c r="A14481" t="s">
        <v>16627</v>
      </c>
      <c r="B14481" s="1">
        <v>100000000</v>
      </c>
      <c r="C1448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100000000</v>
      </c>
      <c r="D14481" s="6" t="str">
        <f>LEFT(Table3[[#This Row],[Last Funding Amount - ORIG]],MIN(FIND({0,1,2,3,4,5,6,7,8,9,0},Table3[[#This Row],[Last Funding Amount - ORIG]]&amp;"0123456789"))-1)</f>
        <v/>
      </c>
      <c r="E14481" t="s">
        <v>112</v>
      </c>
      <c r="F14481" s="1">
        <v>100000000</v>
      </c>
      <c r="G14481">
        <v>1</v>
      </c>
      <c r="H14481">
        <v>1</v>
      </c>
    </row>
    <row r="14482" spans="1:8" x14ac:dyDescent="0.2">
      <c r="A14482" t="s">
        <v>16628</v>
      </c>
      <c r="B14482" s="1">
        <v>50000000</v>
      </c>
      <c r="C1448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50000000</v>
      </c>
      <c r="D14482" s="6" t="str">
        <f>LEFT(Table3[[#This Row],[Last Funding Amount - ORIG]],MIN(FIND({0,1,2,3,4,5,6,7,8,9,0},Table3[[#This Row],[Last Funding Amount - ORIG]]&amp;"0123456789"))-1)</f>
        <v/>
      </c>
      <c r="E14482" t="s">
        <v>208</v>
      </c>
      <c r="F14482" s="1">
        <v>450000000</v>
      </c>
      <c r="G14482">
        <v>3</v>
      </c>
      <c r="H14482">
        <v>5</v>
      </c>
    </row>
    <row r="14483" spans="1:8" x14ac:dyDescent="0.2">
      <c r="A14483" t="s">
        <v>16629</v>
      </c>
      <c r="B14483" s="1">
        <v>12200000</v>
      </c>
      <c r="C1448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12200000</v>
      </c>
      <c r="D14483" s="6" t="str">
        <f>LEFT(Table3[[#This Row],[Last Funding Amount - ORIG]],MIN(FIND({0,1,2,3,4,5,6,7,8,9,0},Table3[[#This Row],[Last Funding Amount - ORIG]]&amp;"0123456789"))-1)</f>
        <v/>
      </c>
      <c r="E14483" t="s">
        <v>36</v>
      </c>
      <c r="F14483" s="1">
        <v>21825000</v>
      </c>
      <c r="G14483">
        <v>2</v>
      </c>
      <c r="H14483">
        <v>12</v>
      </c>
    </row>
    <row r="14484" spans="1:8" x14ac:dyDescent="0.2">
      <c r="A14484" t="s">
        <v>16630</v>
      </c>
      <c r="B14484" s="1">
        <v>15000000</v>
      </c>
      <c r="C1448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15000000</v>
      </c>
      <c r="D14484" s="6" t="str">
        <f>LEFT(Table3[[#This Row],[Last Funding Amount - ORIG]],MIN(FIND({0,1,2,3,4,5,6,7,8,9,0},Table3[[#This Row],[Last Funding Amount - ORIG]]&amp;"0123456789"))-1)</f>
        <v/>
      </c>
      <c r="E14484" t="s">
        <v>36</v>
      </c>
      <c r="F14484" s="1">
        <v>18346833</v>
      </c>
      <c r="G14484">
        <v>2</v>
      </c>
      <c r="H14484">
        <v>6</v>
      </c>
    </row>
    <row r="14485" spans="1:8" x14ac:dyDescent="0.2">
      <c r="A14485" t="s">
        <v>16631</v>
      </c>
      <c r="B14485" s="1">
        <v>30000000</v>
      </c>
      <c r="C1448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30000000</v>
      </c>
      <c r="D14485" s="6" t="str">
        <f>LEFT(Table3[[#This Row],[Last Funding Amount - ORIG]],MIN(FIND({0,1,2,3,4,5,6,7,8,9,0},Table3[[#This Row],[Last Funding Amount - ORIG]]&amp;"0123456789"))-1)</f>
        <v/>
      </c>
      <c r="E14485" t="s">
        <v>36</v>
      </c>
      <c r="F14485" s="1">
        <v>42000000</v>
      </c>
      <c r="G14485">
        <v>2</v>
      </c>
      <c r="H14485">
        <v>3</v>
      </c>
    </row>
    <row r="14486" spans="1:8" x14ac:dyDescent="0.2">
      <c r="A14486" t="s">
        <v>16632</v>
      </c>
      <c r="B14486" s="1">
        <v>32000000</v>
      </c>
      <c r="C1448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32000000</v>
      </c>
      <c r="D14486" s="6" t="str">
        <f>LEFT(Table3[[#This Row],[Last Funding Amount - ORIG]],MIN(FIND({0,1,2,3,4,5,6,7,8,9,0},Table3[[#This Row],[Last Funding Amount - ORIG]]&amp;"0123456789"))-1)</f>
        <v/>
      </c>
      <c r="E14486" t="s">
        <v>13</v>
      </c>
      <c r="F14486" s="1">
        <v>32000000</v>
      </c>
      <c r="G14486">
        <v>1</v>
      </c>
      <c r="H14486">
        <v>1</v>
      </c>
    </row>
    <row r="14487" spans="1:8" x14ac:dyDescent="0.2">
      <c r="A14487" t="s">
        <v>16633</v>
      </c>
      <c r="B14487" s="1">
        <v>20000000</v>
      </c>
      <c r="C1448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20000000</v>
      </c>
      <c r="D14487" s="6" t="str">
        <f>LEFT(Table3[[#This Row],[Last Funding Amount - ORIG]],MIN(FIND({0,1,2,3,4,5,6,7,8,9,0},Table3[[#This Row],[Last Funding Amount - ORIG]]&amp;"0123456789"))-1)</f>
        <v/>
      </c>
      <c r="E14487" t="s">
        <v>36</v>
      </c>
      <c r="F14487" s="1">
        <v>20000000</v>
      </c>
      <c r="H14487">
        <v>1</v>
      </c>
    </row>
    <row r="14488" spans="1:8" x14ac:dyDescent="0.2">
      <c r="A14488" t="s">
        <v>16634</v>
      </c>
      <c r="B14488" s="1">
        <v>20000000</v>
      </c>
      <c r="C1448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20000000</v>
      </c>
      <c r="D14488" s="6" t="str">
        <f>LEFT(Table3[[#This Row],[Last Funding Amount - ORIG]],MIN(FIND({0,1,2,3,4,5,6,7,8,9,0},Table3[[#This Row],[Last Funding Amount - ORIG]]&amp;"0123456789"))-1)</f>
        <v/>
      </c>
      <c r="E14488" t="s">
        <v>22</v>
      </c>
      <c r="F14488" s="1">
        <v>23542005</v>
      </c>
      <c r="G14488">
        <v>1</v>
      </c>
      <c r="H14488">
        <v>1</v>
      </c>
    </row>
    <row r="14489" spans="1:8" x14ac:dyDescent="0.2">
      <c r="A14489" t="s">
        <v>16635</v>
      </c>
      <c r="C1448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4489" s="6" t="str">
        <f>LEFT(Table3[[#This Row],[Last Funding Amount - ORIG]],MIN(FIND({0,1,2,3,4,5,6,7,8,9,0},Table3[[#This Row],[Last Funding Amount - ORIG]]&amp;"0123456789"))-1)</f>
        <v/>
      </c>
      <c r="E14489" t="s">
        <v>6</v>
      </c>
      <c r="F14489" s="1">
        <v>231600000</v>
      </c>
      <c r="G14489">
        <v>3</v>
      </c>
      <c r="H14489">
        <v>5</v>
      </c>
    </row>
    <row r="14490" spans="1:8" x14ac:dyDescent="0.2">
      <c r="A14490" t="s">
        <v>16636</v>
      </c>
      <c r="B14490" s="1">
        <v>4999998</v>
      </c>
      <c r="C1449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4999998</v>
      </c>
      <c r="D14490" s="6" t="str">
        <f>LEFT(Table3[[#This Row],[Last Funding Amount - ORIG]],MIN(FIND({0,1,2,3,4,5,6,7,8,9,0},Table3[[#This Row],[Last Funding Amount - ORIG]]&amp;"0123456789"))-1)</f>
        <v/>
      </c>
      <c r="E14490" t="s">
        <v>22</v>
      </c>
      <c r="F14490" s="1">
        <v>12249998</v>
      </c>
      <c r="G14490">
        <v>2</v>
      </c>
      <c r="H14490">
        <v>17</v>
      </c>
    </row>
    <row r="14491" spans="1:8" x14ac:dyDescent="0.2">
      <c r="A14491" t="s">
        <v>16637</v>
      </c>
      <c r="B14491" s="1">
        <v>20000000</v>
      </c>
      <c r="C1449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20000000</v>
      </c>
      <c r="D14491" s="6" t="str">
        <f>LEFT(Table3[[#This Row],[Last Funding Amount - ORIG]],MIN(FIND({0,1,2,3,4,5,6,7,8,9,0},Table3[[#This Row],[Last Funding Amount - ORIG]]&amp;"0123456789"))-1)</f>
        <v/>
      </c>
      <c r="E14491" t="s">
        <v>36</v>
      </c>
      <c r="F14491" s="1">
        <v>35900000</v>
      </c>
      <c r="G14491">
        <v>2</v>
      </c>
      <c r="H14491">
        <v>18</v>
      </c>
    </row>
    <row r="14492" spans="1:8" x14ac:dyDescent="0.2">
      <c r="A14492" t="s">
        <v>16638</v>
      </c>
      <c r="B14492" s="1">
        <v>45000000</v>
      </c>
      <c r="C1449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45000000</v>
      </c>
      <c r="D14492" s="6" t="str">
        <f>LEFT(Table3[[#This Row],[Last Funding Amount - ORIG]],MIN(FIND({0,1,2,3,4,5,6,7,8,9,0},Table3[[#This Row],[Last Funding Amount - ORIG]]&amp;"0123456789"))-1)</f>
        <v/>
      </c>
      <c r="E14492" t="s">
        <v>8</v>
      </c>
      <c r="F14492" s="1">
        <v>142000000</v>
      </c>
      <c r="G14492">
        <v>4</v>
      </c>
      <c r="H14492">
        <v>12</v>
      </c>
    </row>
    <row r="14493" spans="1:8" x14ac:dyDescent="0.2">
      <c r="A14493" t="s">
        <v>16639</v>
      </c>
      <c r="B14493" s="1">
        <v>14100000</v>
      </c>
      <c r="C1449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14100000</v>
      </c>
      <c r="D14493" s="6" t="str">
        <f>LEFT(Table3[[#This Row],[Last Funding Amount - ORIG]],MIN(FIND({0,1,2,3,4,5,6,7,8,9,0},Table3[[#This Row],[Last Funding Amount - ORIG]]&amp;"0123456789"))-1)</f>
        <v/>
      </c>
      <c r="E14493" t="s">
        <v>36</v>
      </c>
      <c r="F14493" s="1">
        <v>24600000</v>
      </c>
      <c r="G14493">
        <v>2</v>
      </c>
      <c r="H14493">
        <v>4</v>
      </c>
    </row>
    <row r="14494" spans="1:8" x14ac:dyDescent="0.2">
      <c r="A14494" t="s">
        <v>16640</v>
      </c>
      <c r="B14494" s="1">
        <v>27000000</v>
      </c>
      <c r="C1449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27000000</v>
      </c>
      <c r="D14494" s="6" t="str">
        <f>LEFT(Table3[[#This Row],[Last Funding Amount - ORIG]],MIN(FIND({0,1,2,3,4,5,6,7,8,9,0},Table3[[#This Row],[Last Funding Amount - ORIG]]&amp;"0123456789"))-1)</f>
        <v/>
      </c>
      <c r="E14494" t="s">
        <v>36</v>
      </c>
      <c r="F14494" s="1">
        <v>40000000</v>
      </c>
      <c r="G14494">
        <v>2</v>
      </c>
      <c r="H14494">
        <v>4</v>
      </c>
    </row>
    <row r="14495" spans="1:8" x14ac:dyDescent="0.2">
      <c r="A14495" t="s">
        <v>16641</v>
      </c>
      <c r="B14495" s="1">
        <v>63249995</v>
      </c>
      <c r="C1449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63249995</v>
      </c>
      <c r="D14495" s="6" t="str">
        <f>LEFT(Table3[[#This Row],[Last Funding Amount - ORIG]],MIN(FIND({0,1,2,3,4,5,6,7,8,9,0},Table3[[#This Row],[Last Funding Amount - ORIG]]&amp;"0123456789"))-1)</f>
        <v/>
      </c>
      <c r="E14495" t="s">
        <v>18</v>
      </c>
      <c r="F14495" s="1">
        <v>63249995</v>
      </c>
    </row>
    <row r="14496" spans="1:8" x14ac:dyDescent="0.2">
      <c r="A14496" t="s">
        <v>16642</v>
      </c>
      <c r="B14496" s="1">
        <v>15200000</v>
      </c>
      <c r="C1449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15200000</v>
      </c>
      <c r="D14496" s="6" t="str">
        <f>LEFT(Table3[[#This Row],[Last Funding Amount - ORIG]],MIN(FIND({0,1,2,3,4,5,6,7,8,9,0},Table3[[#This Row],[Last Funding Amount - ORIG]]&amp;"0123456789"))-1)</f>
        <v/>
      </c>
      <c r="E14496" t="s">
        <v>96</v>
      </c>
      <c r="F14496" s="1">
        <v>42495150</v>
      </c>
      <c r="G14496">
        <v>4</v>
      </c>
      <c r="H14496">
        <v>9</v>
      </c>
    </row>
    <row r="14497" spans="1:8" x14ac:dyDescent="0.2">
      <c r="A14497" t="s">
        <v>16643</v>
      </c>
      <c r="B14497" s="1">
        <v>1100000</v>
      </c>
      <c r="C1449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1100000</v>
      </c>
      <c r="D14497" s="6" t="str">
        <f>LEFT(Table3[[#This Row],[Last Funding Amount - ORIG]],MIN(FIND({0,1,2,3,4,5,6,7,8,9,0},Table3[[#This Row],[Last Funding Amount - ORIG]]&amp;"0123456789"))-1)</f>
        <v/>
      </c>
      <c r="E14497" t="s">
        <v>112</v>
      </c>
      <c r="F14497" s="1">
        <v>1100000</v>
      </c>
      <c r="H14497">
        <v>6</v>
      </c>
    </row>
    <row r="14498" spans="1:8" x14ac:dyDescent="0.2">
      <c r="A14498" t="s">
        <v>16644</v>
      </c>
      <c r="B14498" s="1">
        <v>9500000</v>
      </c>
      <c r="C1449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9500000</v>
      </c>
      <c r="D14498" s="6" t="str">
        <f>LEFT(Table3[[#This Row],[Last Funding Amount - ORIG]],MIN(FIND({0,1,2,3,4,5,6,7,8,9,0},Table3[[#This Row],[Last Funding Amount - ORIG]]&amp;"0123456789"))-1)</f>
        <v/>
      </c>
      <c r="E14498" t="s">
        <v>22</v>
      </c>
      <c r="F14498" s="1">
        <v>11000000</v>
      </c>
      <c r="G14498">
        <v>2</v>
      </c>
      <c r="H14498">
        <v>6</v>
      </c>
    </row>
    <row r="14499" spans="1:8" x14ac:dyDescent="0.2">
      <c r="A14499" t="s">
        <v>16645</v>
      </c>
      <c r="B14499" s="1">
        <v>6500000</v>
      </c>
      <c r="C1449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6500000</v>
      </c>
      <c r="D14499" s="6" t="str">
        <f>LEFT(Table3[[#This Row],[Last Funding Amount - ORIG]],MIN(FIND({0,1,2,3,4,5,6,7,8,9,0},Table3[[#This Row],[Last Funding Amount - ORIG]]&amp;"0123456789"))-1)</f>
        <v/>
      </c>
      <c r="E14499" t="s">
        <v>112</v>
      </c>
      <c r="F14499" s="1">
        <v>6500000</v>
      </c>
      <c r="G14499">
        <v>1</v>
      </c>
      <c r="H14499">
        <v>3</v>
      </c>
    </row>
    <row r="14500" spans="1:8" x14ac:dyDescent="0.2">
      <c r="A14500" t="s">
        <v>16646</v>
      </c>
      <c r="B14500" s="1">
        <v>14000000</v>
      </c>
      <c r="C1450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14000000</v>
      </c>
      <c r="D14500" s="6" t="str">
        <f>LEFT(Table3[[#This Row],[Last Funding Amount - ORIG]],MIN(FIND({0,1,2,3,4,5,6,7,8,9,0},Table3[[#This Row],[Last Funding Amount - ORIG]]&amp;"0123456789"))-1)</f>
        <v/>
      </c>
      <c r="E14500" t="s">
        <v>8</v>
      </c>
      <c r="F14500" s="1">
        <v>27178058</v>
      </c>
      <c r="G14500">
        <v>3</v>
      </c>
      <c r="H14500">
        <v>12</v>
      </c>
    </row>
    <row r="14501" spans="1:8" x14ac:dyDescent="0.2">
      <c r="A14501" t="s">
        <v>16647</v>
      </c>
      <c r="B14501" s="1">
        <v>15000000</v>
      </c>
      <c r="C1450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15000000</v>
      </c>
      <c r="D14501" s="6" t="str">
        <f>LEFT(Table3[[#This Row],[Last Funding Amount - ORIG]],MIN(FIND({0,1,2,3,4,5,6,7,8,9,0},Table3[[#This Row],[Last Funding Amount - ORIG]]&amp;"0123456789"))-1)</f>
        <v/>
      </c>
      <c r="E14501" t="s">
        <v>36</v>
      </c>
      <c r="F14501" s="1">
        <v>36000000</v>
      </c>
      <c r="G14501">
        <v>1</v>
      </c>
      <c r="H14501">
        <v>5</v>
      </c>
    </row>
    <row r="14502" spans="1:8" x14ac:dyDescent="0.2">
      <c r="A14502" t="s">
        <v>16648</v>
      </c>
      <c r="B14502" t="s">
        <v>149</v>
      </c>
      <c r="C1450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10000000</v>
      </c>
      <c r="D14502" s="5" t="str">
        <f>LEFT(Table3[[#This Row],[Last Funding Amount - ORIG]],MIN(FIND({0,1,2,3,4,5,6,7,8,9,0},Table3[[#This Row],[Last Funding Amount - ORIG]]&amp;"0123456789"))-1)</f>
        <v>‰âÂ</v>
      </c>
      <c r="E14502" t="s">
        <v>13</v>
      </c>
      <c r="F14502" t="s">
        <v>14437</v>
      </c>
      <c r="G14502">
        <v>2</v>
      </c>
      <c r="H14502">
        <v>2</v>
      </c>
    </row>
    <row r="14503" spans="1:8" x14ac:dyDescent="0.2">
      <c r="A14503" t="s">
        <v>16649</v>
      </c>
      <c r="B14503" s="1">
        <v>3999994</v>
      </c>
      <c r="C1450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3999994</v>
      </c>
      <c r="D14503" s="6" t="str">
        <f>LEFT(Table3[[#This Row],[Last Funding Amount - ORIG]],MIN(FIND({0,1,2,3,4,5,6,7,8,9,0},Table3[[#This Row],[Last Funding Amount - ORIG]]&amp;"0123456789"))-1)</f>
        <v/>
      </c>
      <c r="E14503" t="s">
        <v>22</v>
      </c>
      <c r="F14503" s="1">
        <v>11163994</v>
      </c>
      <c r="H14503">
        <v>19</v>
      </c>
    </row>
    <row r="14504" spans="1:8" x14ac:dyDescent="0.2">
      <c r="A14504" t="s">
        <v>16650</v>
      </c>
      <c r="B14504" s="1">
        <v>10500000</v>
      </c>
      <c r="C1450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10500000</v>
      </c>
      <c r="D14504" s="6" t="str">
        <f>LEFT(Table3[[#This Row],[Last Funding Amount - ORIG]],MIN(FIND({0,1,2,3,4,5,6,7,8,9,0},Table3[[#This Row],[Last Funding Amount - ORIG]]&amp;"0123456789"))-1)</f>
        <v/>
      </c>
      <c r="E14504" t="s">
        <v>13</v>
      </c>
      <c r="F14504" s="1">
        <v>24500000</v>
      </c>
      <c r="G14504">
        <v>2</v>
      </c>
      <c r="H14504">
        <v>5</v>
      </c>
    </row>
    <row r="14505" spans="1:8" x14ac:dyDescent="0.2">
      <c r="A14505" t="s">
        <v>16651</v>
      </c>
      <c r="B14505" t="s">
        <v>569</v>
      </c>
      <c r="C1450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2200000</v>
      </c>
      <c r="D14505" s="5" t="str">
        <f>LEFT(Table3[[#This Row],[Last Funding Amount - ORIG]],MIN(FIND({0,1,2,3,4,5,6,7,8,9,0},Table3[[#This Row],[Last Funding Amount - ORIG]]&amp;"0123456789"))-1)</f>
        <v>å£</v>
      </c>
      <c r="E14505" t="s">
        <v>112</v>
      </c>
      <c r="F14505" t="s">
        <v>16652</v>
      </c>
      <c r="H14505">
        <v>6</v>
      </c>
    </row>
    <row r="14506" spans="1:8" x14ac:dyDescent="0.2">
      <c r="A14506" t="s">
        <v>16653</v>
      </c>
      <c r="B14506" s="1">
        <v>13000000</v>
      </c>
      <c r="C1450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13000000</v>
      </c>
      <c r="D14506" s="6" t="str">
        <f>LEFT(Table3[[#This Row],[Last Funding Amount - ORIG]],MIN(FIND({0,1,2,3,4,5,6,7,8,9,0},Table3[[#This Row],[Last Funding Amount - ORIG]]&amp;"0123456789"))-1)</f>
        <v/>
      </c>
      <c r="E14506" t="s">
        <v>13</v>
      </c>
      <c r="F14506" s="1">
        <v>13000000</v>
      </c>
      <c r="H14506">
        <v>4</v>
      </c>
    </row>
    <row r="14507" spans="1:8" x14ac:dyDescent="0.2">
      <c r="A14507" t="s">
        <v>16654</v>
      </c>
      <c r="B14507" s="1">
        <v>5000000</v>
      </c>
      <c r="C1450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5000000</v>
      </c>
      <c r="D14507" s="6" t="str">
        <f>LEFT(Table3[[#This Row],[Last Funding Amount - ORIG]],MIN(FIND({0,1,2,3,4,5,6,7,8,9,0},Table3[[#This Row],[Last Funding Amount - ORIG]]&amp;"0123456789"))-1)</f>
        <v/>
      </c>
      <c r="E14507" t="s">
        <v>36</v>
      </c>
      <c r="F14507" s="1">
        <v>9303400</v>
      </c>
      <c r="G14507">
        <v>1</v>
      </c>
      <c r="H14507">
        <v>3</v>
      </c>
    </row>
    <row r="14508" spans="1:8" x14ac:dyDescent="0.2">
      <c r="A14508" t="s">
        <v>16655</v>
      </c>
      <c r="B14508" s="1">
        <v>6700000</v>
      </c>
      <c r="C1450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6700000</v>
      </c>
      <c r="D14508" s="6" t="str">
        <f>LEFT(Table3[[#This Row],[Last Funding Amount - ORIG]],MIN(FIND({0,1,2,3,4,5,6,7,8,9,0},Table3[[#This Row],[Last Funding Amount - ORIG]]&amp;"0123456789"))-1)</f>
        <v/>
      </c>
      <c r="E14508" t="s">
        <v>22</v>
      </c>
      <c r="F14508" s="1">
        <v>16562000</v>
      </c>
      <c r="G14508">
        <v>1</v>
      </c>
      <c r="H14508">
        <v>4</v>
      </c>
    </row>
    <row r="14509" spans="1:8" x14ac:dyDescent="0.2">
      <c r="A14509" t="s">
        <v>16656</v>
      </c>
      <c r="B14509" s="1">
        <v>5000000</v>
      </c>
      <c r="C1450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5000000</v>
      </c>
      <c r="D14509" s="6" t="str">
        <f>LEFT(Table3[[#This Row],[Last Funding Amount - ORIG]],MIN(FIND({0,1,2,3,4,5,6,7,8,9,0},Table3[[#This Row],[Last Funding Amount - ORIG]]&amp;"0123456789"))-1)</f>
        <v/>
      </c>
      <c r="E14509" t="s">
        <v>13</v>
      </c>
      <c r="F14509" s="1">
        <v>5000000</v>
      </c>
      <c r="G14509">
        <v>1</v>
      </c>
      <c r="H14509">
        <v>2</v>
      </c>
    </row>
    <row r="14510" spans="1:8" x14ac:dyDescent="0.2">
      <c r="A14510" t="s">
        <v>16657</v>
      </c>
      <c r="B14510" t="s">
        <v>2005</v>
      </c>
      <c r="C1451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20000000</v>
      </c>
      <c r="D14510" s="5" t="str">
        <f>LEFT(Table3[[#This Row],[Last Funding Amount - ORIG]],MIN(FIND({0,1,2,3,4,5,6,7,8,9,0},Table3[[#This Row],[Last Funding Amount - ORIG]]&amp;"0123456789"))-1)</f>
        <v>å£</v>
      </c>
      <c r="E14510" t="s">
        <v>13</v>
      </c>
      <c r="F14510" s="1">
        <v>35173573</v>
      </c>
      <c r="H14510">
        <v>12</v>
      </c>
    </row>
    <row r="14511" spans="1:8" x14ac:dyDescent="0.2">
      <c r="A14511" t="s">
        <v>16658</v>
      </c>
      <c r="B14511" s="1">
        <v>10000000</v>
      </c>
      <c r="C1451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10000000</v>
      </c>
      <c r="D14511" s="6" t="str">
        <f>LEFT(Table3[[#This Row],[Last Funding Amount - ORIG]],MIN(FIND({0,1,2,3,4,5,6,7,8,9,0},Table3[[#This Row],[Last Funding Amount - ORIG]]&amp;"0123456789"))-1)</f>
        <v/>
      </c>
      <c r="E14511" t="s">
        <v>13</v>
      </c>
      <c r="F14511" s="1">
        <v>15000000</v>
      </c>
      <c r="G14511">
        <v>1</v>
      </c>
      <c r="H14511">
        <v>4</v>
      </c>
    </row>
    <row r="14512" spans="1:8" x14ac:dyDescent="0.2">
      <c r="A14512" t="s">
        <v>16659</v>
      </c>
      <c r="B14512" s="1">
        <v>4400000</v>
      </c>
      <c r="C1451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4400000</v>
      </c>
      <c r="D14512" s="6" t="str">
        <f>LEFT(Table3[[#This Row],[Last Funding Amount - ORIG]],MIN(FIND({0,1,2,3,4,5,6,7,8,9,0},Table3[[#This Row],[Last Funding Amount - ORIG]]&amp;"0123456789"))-1)</f>
        <v/>
      </c>
      <c r="E14512" t="s">
        <v>22</v>
      </c>
      <c r="F14512" s="1">
        <v>15200000</v>
      </c>
      <c r="G14512">
        <v>3</v>
      </c>
      <c r="H14512">
        <v>5</v>
      </c>
    </row>
    <row r="14513" spans="1:8" x14ac:dyDescent="0.2">
      <c r="A14513" t="s">
        <v>16660</v>
      </c>
      <c r="B14513" t="s">
        <v>3108</v>
      </c>
      <c r="C1451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3000000</v>
      </c>
      <c r="D14513" s="5" t="str">
        <f>LEFT(Table3[[#This Row],[Last Funding Amount - ORIG]],MIN(FIND({0,1,2,3,4,5,6,7,8,9,0},Table3[[#This Row],[Last Funding Amount - ORIG]]&amp;"0123456789"))-1)</f>
        <v>å£</v>
      </c>
      <c r="E14513" t="s">
        <v>22</v>
      </c>
      <c r="F14513" t="s">
        <v>9105</v>
      </c>
      <c r="G14513">
        <v>1</v>
      </c>
      <c r="H14513">
        <v>8</v>
      </c>
    </row>
    <row r="14514" spans="1:8" x14ac:dyDescent="0.2">
      <c r="A14514" t="s">
        <v>16661</v>
      </c>
      <c r="B14514" s="1">
        <v>7000000</v>
      </c>
      <c r="C1451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7000000</v>
      </c>
      <c r="D14514" s="6" t="str">
        <f>LEFT(Table3[[#This Row],[Last Funding Amount - ORIG]],MIN(FIND({0,1,2,3,4,5,6,7,8,9,0},Table3[[#This Row],[Last Funding Amount - ORIG]]&amp;"0123456789"))-1)</f>
        <v/>
      </c>
      <c r="E14514" t="s">
        <v>36</v>
      </c>
      <c r="F14514" s="1">
        <v>12000000</v>
      </c>
      <c r="G14514">
        <v>3</v>
      </c>
      <c r="H14514">
        <v>7</v>
      </c>
    </row>
    <row r="14515" spans="1:8" x14ac:dyDescent="0.2">
      <c r="A14515" t="s">
        <v>16662</v>
      </c>
      <c r="B14515" s="1">
        <v>6250000</v>
      </c>
      <c r="C1451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6250000</v>
      </c>
      <c r="D14515" s="6" t="str">
        <f>LEFT(Table3[[#This Row],[Last Funding Amount - ORIG]],MIN(FIND({0,1,2,3,4,5,6,7,8,9,0},Table3[[#This Row],[Last Funding Amount - ORIG]]&amp;"0123456789"))-1)</f>
        <v/>
      </c>
      <c r="E14515" t="s">
        <v>22</v>
      </c>
      <c r="F14515" s="1">
        <v>7000000</v>
      </c>
      <c r="G14515">
        <v>1</v>
      </c>
      <c r="H14515">
        <v>2</v>
      </c>
    </row>
    <row r="14516" spans="1:8" x14ac:dyDescent="0.2">
      <c r="A14516" t="s">
        <v>16663</v>
      </c>
      <c r="B14516" s="1">
        <v>12000000</v>
      </c>
      <c r="C1451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12000000</v>
      </c>
      <c r="D14516" s="6" t="str">
        <f>LEFT(Table3[[#This Row],[Last Funding Amount - ORIG]],MIN(FIND({0,1,2,3,4,5,6,7,8,9,0},Table3[[#This Row],[Last Funding Amount - ORIG]]&amp;"0123456789"))-1)</f>
        <v/>
      </c>
      <c r="E14516" t="s">
        <v>22</v>
      </c>
      <c r="F14516" s="1">
        <v>14000000</v>
      </c>
      <c r="G14516">
        <v>2</v>
      </c>
      <c r="H14516">
        <v>9</v>
      </c>
    </row>
    <row r="14517" spans="1:8" x14ac:dyDescent="0.2">
      <c r="A14517" t="s">
        <v>16664</v>
      </c>
      <c r="B14517" s="1">
        <v>5000000</v>
      </c>
      <c r="C1451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5000000</v>
      </c>
      <c r="D14517" s="6" t="str">
        <f>LEFT(Table3[[#This Row],[Last Funding Amount - ORIG]],MIN(FIND({0,1,2,3,4,5,6,7,8,9,0},Table3[[#This Row],[Last Funding Amount - ORIG]]&amp;"0123456789"))-1)</f>
        <v/>
      </c>
      <c r="E14517" t="s">
        <v>22</v>
      </c>
      <c r="F14517" s="1">
        <v>5000000</v>
      </c>
      <c r="G14517">
        <v>1</v>
      </c>
      <c r="H14517">
        <v>6</v>
      </c>
    </row>
    <row r="14518" spans="1:8" x14ac:dyDescent="0.2">
      <c r="A14518" t="s">
        <v>16665</v>
      </c>
      <c r="B14518" s="1">
        <v>20000000</v>
      </c>
      <c r="C1451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20000000</v>
      </c>
      <c r="D14518" s="6" t="str">
        <f>LEFT(Table3[[#This Row],[Last Funding Amount - ORIG]],MIN(FIND({0,1,2,3,4,5,6,7,8,9,0},Table3[[#This Row],[Last Funding Amount - ORIG]]&amp;"0123456789"))-1)</f>
        <v/>
      </c>
      <c r="E14518" t="s">
        <v>22</v>
      </c>
      <c r="F14518" s="1">
        <v>22000000</v>
      </c>
      <c r="G14518">
        <v>1</v>
      </c>
      <c r="H14518">
        <v>5</v>
      </c>
    </row>
    <row r="14519" spans="1:8" x14ac:dyDescent="0.2">
      <c r="A14519" t="s">
        <v>16666</v>
      </c>
      <c r="C1451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4519" s="6" t="str">
        <f>LEFT(Table3[[#This Row],[Last Funding Amount - ORIG]],MIN(FIND({0,1,2,3,4,5,6,7,8,9,0},Table3[[#This Row],[Last Funding Amount - ORIG]]&amp;"0123456789"))-1)</f>
        <v/>
      </c>
      <c r="E14519" t="s">
        <v>22</v>
      </c>
      <c r="F14519" s="1">
        <v>183768574</v>
      </c>
      <c r="H14519">
        <v>13</v>
      </c>
    </row>
    <row r="14520" spans="1:8" x14ac:dyDescent="0.2">
      <c r="A14520" t="s">
        <v>16667</v>
      </c>
      <c r="B14520" s="1">
        <v>7500000</v>
      </c>
      <c r="C1452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7500000</v>
      </c>
      <c r="D14520" s="6" t="str">
        <f>LEFT(Table3[[#This Row],[Last Funding Amount - ORIG]],MIN(FIND({0,1,2,3,4,5,6,7,8,9,0},Table3[[#This Row],[Last Funding Amount - ORIG]]&amp;"0123456789"))-1)</f>
        <v/>
      </c>
      <c r="E14520" t="s">
        <v>22</v>
      </c>
      <c r="F14520" s="1">
        <v>7500000</v>
      </c>
      <c r="G14520">
        <v>2</v>
      </c>
      <c r="H14520">
        <v>3</v>
      </c>
    </row>
    <row r="14521" spans="1:8" x14ac:dyDescent="0.2">
      <c r="A14521" t="s">
        <v>16668</v>
      </c>
      <c r="B14521" t="s">
        <v>16669</v>
      </c>
      <c r="C1452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990000</v>
      </c>
      <c r="D14521" s="5" t="str">
        <f>LEFT(Table3[[#This Row],[Last Funding Amount - ORIG]],MIN(FIND({0,1,2,3,4,5,6,7,8,9,0},Table3[[#This Row],[Last Funding Amount - ORIG]]&amp;"0123456789"))-1)</f>
        <v>‰âÂ</v>
      </c>
      <c r="E14521" t="s">
        <v>112</v>
      </c>
      <c r="F14521" t="s">
        <v>16670</v>
      </c>
    </row>
    <row r="14522" spans="1:8" x14ac:dyDescent="0.2">
      <c r="A14522" t="s">
        <v>16671</v>
      </c>
      <c r="B14522" s="1">
        <v>5033335</v>
      </c>
      <c r="C1452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5033335</v>
      </c>
      <c r="D14522" s="6" t="str">
        <f>LEFT(Table3[[#This Row],[Last Funding Amount - ORIG]],MIN(FIND({0,1,2,3,4,5,6,7,8,9,0},Table3[[#This Row],[Last Funding Amount - ORIG]]&amp;"0123456789"))-1)</f>
        <v/>
      </c>
      <c r="E14522" t="s">
        <v>13</v>
      </c>
      <c r="F14522" s="1">
        <v>6433335</v>
      </c>
      <c r="G14522">
        <v>1</v>
      </c>
      <c r="H14522">
        <v>9</v>
      </c>
    </row>
    <row r="14523" spans="1:8" x14ac:dyDescent="0.2">
      <c r="A14523" t="s">
        <v>16672</v>
      </c>
      <c r="B14523" s="1">
        <v>5000000</v>
      </c>
      <c r="C1452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5000000</v>
      </c>
      <c r="D14523" s="6" t="str">
        <f>LEFT(Table3[[#This Row],[Last Funding Amount - ORIG]],MIN(FIND({0,1,2,3,4,5,6,7,8,9,0},Table3[[#This Row],[Last Funding Amount - ORIG]]&amp;"0123456789"))-1)</f>
        <v/>
      </c>
      <c r="E14523" t="s">
        <v>22</v>
      </c>
      <c r="F14523" s="1">
        <v>8000000</v>
      </c>
      <c r="G14523">
        <v>1</v>
      </c>
      <c r="H14523">
        <v>14</v>
      </c>
    </row>
    <row r="14524" spans="1:8" x14ac:dyDescent="0.2">
      <c r="A14524" t="s">
        <v>16673</v>
      </c>
      <c r="B14524" s="1">
        <v>10000000</v>
      </c>
      <c r="C1452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10000000</v>
      </c>
      <c r="D14524" s="6" t="str">
        <f>LEFT(Table3[[#This Row],[Last Funding Amount - ORIG]],MIN(FIND({0,1,2,3,4,5,6,7,8,9,0},Table3[[#This Row],[Last Funding Amount - ORIG]]&amp;"0123456789"))-1)</f>
        <v/>
      </c>
      <c r="E14524" t="s">
        <v>96</v>
      </c>
      <c r="F14524" s="1">
        <v>22091463</v>
      </c>
      <c r="G14524">
        <v>2</v>
      </c>
      <c r="H14524">
        <v>4</v>
      </c>
    </row>
    <row r="14525" spans="1:8" x14ac:dyDescent="0.2">
      <c r="A14525" t="s">
        <v>16674</v>
      </c>
      <c r="B14525" s="1">
        <v>11512795</v>
      </c>
      <c r="C1452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11512795</v>
      </c>
      <c r="D14525" s="6" t="str">
        <f>LEFT(Table3[[#This Row],[Last Funding Amount - ORIG]],MIN(FIND({0,1,2,3,4,5,6,7,8,9,0},Table3[[#This Row],[Last Funding Amount - ORIG]]&amp;"0123456789"))-1)</f>
        <v/>
      </c>
      <c r="E14525" t="s">
        <v>13</v>
      </c>
      <c r="F14525" s="1">
        <v>27322795</v>
      </c>
      <c r="G14525">
        <v>1</v>
      </c>
      <c r="H14525">
        <v>9</v>
      </c>
    </row>
    <row r="14526" spans="1:8" x14ac:dyDescent="0.2">
      <c r="A14526" t="s">
        <v>16675</v>
      </c>
      <c r="C1452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4526" s="6" t="str">
        <f>LEFT(Table3[[#This Row],[Last Funding Amount - ORIG]],MIN(FIND({0,1,2,3,4,5,6,7,8,9,0},Table3[[#This Row],[Last Funding Amount - ORIG]]&amp;"0123456789"))-1)</f>
        <v/>
      </c>
      <c r="E14526" t="s">
        <v>13</v>
      </c>
      <c r="F14526" s="1">
        <v>14497921</v>
      </c>
      <c r="G14526">
        <v>3</v>
      </c>
      <c r="H14526">
        <v>8</v>
      </c>
    </row>
    <row r="14527" spans="1:8" x14ac:dyDescent="0.2">
      <c r="A14527" t="s">
        <v>16676</v>
      </c>
      <c r="B14527" s="1">
        <v>5300000</v>
      </c>
      <c r="C1452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5300000</v>
      </c>
      <c r="D14527" s="6" t="str">
        <f>LEFT(Table3[[#This Row],[Last Funding Amount - ORIG]],MIN(FIND({0,1,2,3,4,5,6,7,8,9,0},Table3[[#This Row],[Last Funding Amount - ORIG]]&amp;"0123456789"))-1)</f>
        <v/>
      </c>
      <c r="E14527" t="s">
        <v>112</v>
      </c>
      <c r="F14527" s="1">
        <v>5400000</v>
      </c>
      <c r="H14527">
        <v>10</v>
      </c>
    </row>
    <row r="14528" spans="1:8" x14ac:dyDescent="0.2">
      <c r="A14528" t="s">
        <v>16677</v>
      </c>
      <c r="B14528" s="1">
        <v>8000000</v>
      </c>
      <c r="C1452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8000000</v>
      </c>
      <c r="D14528" s="6" t="str">
        <f>LEFT(Table3[[#This Row],[Last Funding Amount - ORIG]],MIN(FIND({0,1,2,3,4,5,6,7,8,9,0},Table3[[#This Row],[Last Funding Amount - ORIG]]&amp;"0123456789"))-1)</f>
        <v/>
      </c>
      <c r="E14528" t="s">
        <v>22</v>
      </c>
      <c r="F14528" s="1">
        <v>9725000</v>
      </c>
      <c r="G14528">
        <v>3</v>
      </c>
      <c r="H14528">
        <v>11</v>
      </c>
    </row>
    <row r="14529" spans="1:8" x14ac:dyDescent="0.2">
      <c r="A14529" t="s">
        <v>16678</v>
      </c>
      <c r="B14529" s="1">
        <v>7000000</v>
      </c>
      <c r="C1452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7000000</v>
      </c>
      <c r="D14529" s="6" t="str">
        <f>LEFT(Table3[[#This Row],[Last Funding Amount - ORIG]],MIN(FIND({0,1,2,3,4,5,6,7,8,9,0},Table3[[#This Row],[Last Funding Amount - ORIG]]&amp;"0123456789"))-1)</f>
        <v/>
      </c>
      <c r="E14529" t="s">
        <v>22</v>
      </c>
      <c r="F14529" s="1">
        <v>12000000</v>
      </c>
      <c r="H14529">
        <v>1</v>
      </c>
    </row>
    <row r="14530" spans="1:8" x14ac:dyDescent="0.2">
      <c r="A14530" t="s">
        <v>16679</v>
      </c>
      <c r="B14530" s="1">
        <v>5300000</v>
      </c>
      <c r="C1453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5300000</v>
      </c>
      <c r="D14530" s="6" t="str">
        <f>LEFT(Table3[[#This Row],[Last Funding Amount - ORIG]],MIN(FIND({0,1,2,3,4,5,6,7,8,9,0},Table3[[#This Row],[Last Funding Amount - ORIG]]&amp;"0123456789"))-1)</f>
        <v/>
      </c>
      <c r="E14530" t="s">
        <v>22</v>
      </c>
      <c r="F14530" s="1">
        <v>5420000</v>
      </c>
      <c r="G14530">
        <v>2</v>
      </c>
      <c r="H14530">
        <v>5</v>
      </c>
    </row>
    <row r="14531" spans="1:8" x14ac:dyDescent="0.2">
      <c r="A14531" t="s">
        <v>16680</v>
      </c>
      <c r="B14531" s="1">
        <v>60000000</v>
      </c>
      <c r="C1453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60000000</v>
      </c>
      <c r="D14531" s="6" t="str">
        <f>LEFT(Table3[[#This Row],[Last Funding Amount - ORIG]],MIN(FIND({0,1,2,3,4,5,6,7,8,9,0},Table3[[#This Row],[Last Funding Amount - ORIG]]&amp;"0123456789"))-1)</f>
        <v/>
      </c>
      <c r="E14531" t="s">
        <v>16</v>
      </c>
      <c r="F14531" s="1">
        <v>60000000</v>
      </c>
    </row>
    <row r="14532" spans="1:8" x14ac:dyDescent="0.2">
      <c r="A14532" t="s">
        <v>16681</v>
      </c>
      <c r="B14532" s="1">
        <v>30000000</v>
      </c>
      <c r="C1453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30000000</v>
      </c>
      <c r="D14532" s="6" t="str">
        <f>LEFT(Table3[[#This Row],[Last Funding Amount - ORIG]],MIN(FIND({0,1,2,3,4,5,6,7,8,9,0},Table3[[#This Row],[Last Funding Amount - ORIG]]&amp;"0123456789"))-1)</f>
        <v/>
      </c>
      <c r="E14532" t="s">
        <v>13</v>
      </c>
      <c r="F14532" s="1">
        <v>47650000</v>
      </c>
      <c r="G14532">
        <v>4</v>
      </c>
      <c r="H14532">
        <v>6</v>
      </c>
    </row>
    <row r="14533" spans="1:8" x14ac:dyDescent="0.2">
      <c r="A14533" t="s">
        <v>16682</v>
      </c>
      <c r="B14533" s="1">
        <v>3000000</v>
      </c>
      <c r="C1453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3000000</v>
      </c>
      <c r="D14533" s="6" t="str">
        <f>LEFT(Table3[[#This Row],[Last Funding Amount - ORIG]],MIN(FIND({0,1,2,3,4,5,6,7,8,9,0},Table3[[#This Row],[Last Funding Amount - ORIG]]&amp;"0123456789"))-1)</f>
        <v/>
      </c>
      <c r="E14533" t="s">
        <v>13</v>
      </c>
      <c r="F14533" s="1">
        <v>39341542</v>
      </c>
      <c r="G14533">
        <v>1</v>
      </c>
      <c r="H14533">
        <v>6</v>
      </c>
    </row>
    <row r="14534" spans="1:8" x14ac:dyDescent="0.2">
      <c r="A14534" t="s">
        <v>16683</v>
      </c>
      <c r="B14534" t="s">
        <v>16684</v>
      </c>
      <c r="C1453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327000000</v>
      </c>
      <c r="D14534" s="5" t="str">
        <f>LEFT(Table3[[#This Row],[Last Funding Amount - ORIG]],MIN(FIND({0,1,2,3,4,5,6,7,8,9,0},Table3[[#This Row],[Last Funding Amount - ORIG]]&amp;"0123456789"))-1)</f>
        <v>SEK</v>
      </c>
      <c r="E14534" t="s">
        <v>13</v>
      </c>
      <c r="F14534" s="1">
        <v>100192830</v>
      </c>
      <c r="G14534">
        <v>5</v>
      </c>
      <c r="H14534">
        <v>11</v>
      </c>
    </row>
    <row r="14535" spans="1:8" x14ac:dyDescent="0.2">
      <c r="A14535" t="s">
        <v>16685</v>
      </c>
      <c r="B14535" s="1">
        <v>12000000</v>
      </c>
      <c r="C1453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12000000</v>
      </c>
      <c r="D14535" s="6" t="str">
        <f>LEFT(Table3[[#This Row],[Last Funding Amount - ORIG]],MIN(FIND({0,1,2,3,4,5,6,7,8,9,0},Table3[[#This Row],[Last Funding Amount - ORIG]]&amp;"0123456789"))-1)</f>
        <v/>
      </c>
      <c r="E14535" t="s">
        <v>36</v>
      </c>
      <c r="F14535" s="1">
        <v>16000000</v>
      </c>
      <c r="G14535">
        <v>2</v>
      </c>
      <c r="H14535">
        <v>3</v>
      </c>
    </row>
    <row r="14536" spans="1:8" x14ac:dyDescent="0.2">
      <c r="A14536" t="s">
        <v>16686</v>
      </c>
      <c r="C1453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4536" s="6" t="str">
        <f>LEFT(Table3[[#This Row],[Last Funding Amount - ORIG]],MIN(FIND({0,1,2,3,4,5,6,7,8,9,0},Table3[[#This Row],[Last Funding Amount - ORIG]]&amp;"0123456789"))-1)</f>
        <v/>
      </c>
      <c r="E14536" t="s">
        <v>44</v>
      </c>
      <c r="F14536" s="1">
        <v>20845799</v>
      </c>
      <c r="G14536">
        <v>4</v>
      </c>
      <c r="H14536">
        <v>15</v>
      </c>
    </row>
    <row r="14537" spans="1:8" x14ac:dyDescent="0.2">
      <c r="A14537" t="s">
        <v>16687</v>
      </c>
      <c r="B14537" s="1">
        <v>65000000</v>
      </c>
      <c r="C1453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65000000</v>
      </c>
      <c r="D14537" s="6" t="str">
        <f>LEFT(Table3[[#This Row],[Last Funding Amount - ORIG]],MIN(FIND({0,1,2,3,4,5,6,7,8,9,0},Table3[[#This Row],[Last Funding Amount - ORIG]]&amp;"0123456789"))-1)</f>
        <v/>
      </c>
      <c r="E14537" t="s">
        <v>91</v>
      </c>
      <c r="F14537" s="1">
        <v>103027000</v>
      </c>
      <c r="G14537">
        <v>1</v>
      </c>
      <c r="H14537">
        <v>1</v>
      </c>
    </row>
    <row r="14538" spans="1:8" x14ac:dyDescent="0.2">
      <c r="A14538" t="s">
        <v>16688</v>
      </c>
      <c r="B14538" s="1">
        <v>12000000</v>
      </c>
      <c r="C1453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12000000</v>
      </c>
      <c r="D14538" s="6" t="str">
        <f>LEFT(Table3[[#This Row],[Last Funding Amount - ORIG]],MIN(FIND({0,1,2,3,4,5,6,7,8,9,0},Table3[[#This Row],[Last Funding Amount - ORIG]]&amp;"0123456789"))-1)</f>
        <v/>
      </c>
      <c r="E14538" t="s">
        <v>18</v>
      </c>
      <c r="F14538" s="1">
        <v>30200000</v>
      </c>
      <c r="H14538">
        <v>6</v>
      </c>
    </row>
    <row r="14539" spans="1:8" x14ac:dyDescent="0.2">
      <c r="A14539" t="s">
        <v>16689</v>
      </c>
      <c r="B14539" s="1">
        <v>7000000</v>
      </c>
      <c r="C1453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7000000</v>
      </c>
      <c r="D14539" s="6" t="str">
        <f>LEFT(Table3[[#This Row],[Last Funding Amount - ORIG]],MIN(FIND({0,1,2,3,4,5,6,7,8,9,0},Table3[[#This Row],[Last Funding Amount - ORIG]]&amp;"0123456789"))-1)</f>
        <v/>
      </c>
      <c r="E14539" t="s">
        <v>36</v>
      </c>
      <c r="F14539" s="1">
        <v>12000000</v>
      </c>
      <c r="G14539">
        <v>4</v>
      </c>
      <c r="H14539">
        <v>6</v>
      </c>
    </row>
    <row r="14540" spans="1:8" x14ac:dyDescent="0.2">
      <c r="A14540" t="s">
        <v>16690</v>
      </c>
      <c r="B14540" s="1">
        <v>2400000</v>
      </c>
      <c r="C1454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2400000</v>
      </c>
      <c r="D14540" s="6" t="str">
        <f>LEFT(Table3[[#This Row],[Last Funding Amount - ORIG]],MIN(FIND({0,1,2,3,4,5,6,7,8,9,0},Table3[[#This Row],[Last Funding Amount - ORIG]]&amp;"0123456789"))-1)</f>
        <v/>
      </c>
      <c r="E14540" t="s">
        <v>13</v>
      </c>
      <c r="F14540" s="1">
        <v>3170000</v>
      </c>
      <c r="G14540">
        <v>1</v>
      </c>
      <c r="H14540">
        <v>5</v>
      </c>
    </row>
    <row r="14541" spans="1:8" x14ac:dyDescent="0.2">
      <c r="A14541" t="s">
        <v>16691</v>
      </c>
      <c r="B14541" s="1">
        <v>40000000</v>
      </c>
      <c r="C1454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40000000</v>
      </c>
      <c r="D14541" s="6" t="str">
        <f>LEFT(Table3[[#This Row],[Last Funding Amount - ORIG]],MIN(FIND({0,1,2,3,4,5,6,7,8,9,0},Table3[[#This Row],[Last Funding Amount - ORIG]]&amp;"0123456789"))-1)</f>
        <v/>
      </c>
      <c r="E14541" t="s">
        <v>36</v>
      </c>
      <c r="F14541" s="1">
        <v>40000000</v>
      </c>
      <c r="H14541">
        <v>3</v>
      </c>
    </row>
    <row r="14542" spans="1:8" x14ac:dyDescent="0.2">
      <c r="A14542" t="s">
        <v>16692</v>
      </c>
      <c r="B14542" s="1">
        <v>2500000</v>
      </c>
      <c r="C1454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2500000</v>
      </c>
      <c r="D14542" s="6" t="str">
        <f>LEFT(Table3[[#This Row],[Last Funding Amount - ORIG]],MIN(FIND({0,1,2,3,4,5,6,7,8,9,0},Table3[[#This Row],[Last Funding Amount - ORIG]]&amp;"0123456789"))-1)</f>
        <v/>
      </c>
      <c r="E14542" t="s">
        <v>112</v>
      </c>
      <c r="F14542" s="1">
        <v>2500000</v>
      </c>
      <c r="H14542">
        <v>8</v>
      </c>
    </row>
    <row r="14543" spans="1:8" x14ac:dyDescent="0.2">
      <c r="A14543" t="s">
        <v>16693</v>
      </c>
      <c r="B14543" s="1">
        <v>8000000</v>
      </c>
      <c r="C1454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8000000</v>
      </c>
      <c r="D14543" s="6" t="str">
        <f>LEFT(Table3[[#This Row],[Last Funding Amount - ORIG]],MIN(FIND({0,1,2,3,4,5,6,7,8,9,0},Table3[[#This Row],[Last Funding Amount - ORIG]]&amp;"0123456789"))-1)</f>
        <v/>
      </c>
      <c r="E14543" t="s">
        <v>22</v>
      </c>
      <c r="F14543" s="1">
        <v>11000000</v>
      </c>
      <c r="G14543">
        <v>1</v>
      </c>
      <c r="H14543">
        <v>3</v>
      </c>
    </row>
    <row r="14544" spans="1:8" x14ac:dyDescent="0.2">
      <c r="A14544" t="s">
        <v>16694</v>
      </c>
      <c r="B14544" s="1">
        <v>22000000</v>
      </c>
      <c r="C1454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22000000</v>
      </c>
      <c r="D14544" s="6" t="str">
        <f>LEFT(Table3[[#This Row],[Last Funding Amount - ORIG]],MIN(FIND({0,1,2,3,4,5,6,7,8,9,0},Table3[[#This Row],[Last Funding Amount - ORIG]]&amp;"0123456789"))-1)</f>
        <v/>
      </c>
      <c r="E14544" t="s">
        <v>6</v>
      </c>
      <c r="F14544" s="1">
        <v>42000000</v>
      </c>
      <c r="G14544">
        <v>1</v>
      </c>
      <c r="H14544">
        <v>2</v>
      </c>
    </row>
    <row r="14545" spans="1:8" x14ac:dyDescent="0.2">
      <c r="A14545" t="s">
        <v>16695</v>
      </c>
      <c r="B14545" s="1">
        <v>15249794</v>
      </c>
      <c r="C1454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15249794</v>
      </c>
      <c r="D14545" s="6" t="str">
        <f>LEFT(Table3[[#This Row],[Last Funding Amount - ORIG]],MIN(FIND({0,1,2,3,4,5,6,7,8,9,0},Table3[[#This Row],[Last Funding Amount - ORIG]]&amp;"0123456789"))-1)</f>
        <v/>
      </c>
      <c r="E14545" t="s">
        <v>36</v>
      </c>
      <c r="F14545" s="1">
        <v>23449793</v>
      </c>
    </row>
    <row r="14546" spans="1:8" x14ac:dyDescent="0.2">
      <c r="A14546" t="s">
        <v>16696</v>
      </c>
      <c r="B14546" s="1">
        <v>10000000</v>
      </c>
      <c r="C1454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10000000</v>
      </c>
      <c r="D14546" s="6" t="str">
        <f>LEFT(Table3[[#This Row],[Last Funding Amount - ORIG]],MIN(FIND({0,1,2,3,4,5,6,7,8,9,0},Table3[[#This Row],[Last Funding Amount - ORIG]]&amp;"0123456789"))-1)</f>
        <v/>
      </c>
      <c r="E14546" t="s">
        <v>22</v>
      </c>
      <c r="F14546" s="1">
        <v>10339753</v>
      </c>
      <c r="H14546">
        <v>5</v>
      </c>
    </row>
    <row r="14547" spans="1:8" x14ac:dyDescent="0.2">
      <c r="A14547" t="s">
        <v>16697</v>
      </c>
      <c r="B14547" s="1">
        <v>5000000</v>
      </c>
      <c r="C1454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5000000</v>
      </c>
      <c r="D14547" s="6" t="str">
        <f>LEFT(Table3[[#This Row],[Last Funding Amount - ORIG]],MIN(FIND({0,1,2,3,4,5,6,7,8,9,0},Table3[[#This Row],[Last Funding Amount - ORIG]]&amp;"0123456789"))-1)</f>
        <v/>
      </c>
      <c r="E14547" t="s">
        <v>22</v>
      </c>
      <c r="F14547" s="1">
        <v>6500000</v>
      </c>
      <c r="G14547">
        <v>2</v>
      </c>
      <c r="H14547">
        <v>13</v>
      </c>
    </row>
    <row r="14548" spans="1:8" x14ac:dyDescent="0.2">
      <c r="A14548" t="s">
        <v>16698</v>
      </c>
      <c r="B14548" s="1">
        <v>100000000</v>
      </c>
      <c r="C1454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100000000</v>
      </c>
      <c r="D14548" s="6" t="str">
        <f>LEFT(Table3[[#This Row],[Last Funding Amount - ORIG]],MIN(FIND({0,1,2,3,4,5,6,7,8,9,0},Table3[[#This Row],[Last Funding Amount - ORIG]]&amp;"0123456789"))-1)</f>
        <v/>
      </c>
      <c r="E14548" t="s">
        <v>11</v>
      </c>
      <c r="F14548" s="1">
        <v>131361922</v>
      </c>
      <c r="G14548">
        <v>1</v>
      </c>
      <c r="H14548">
        <v>5</v>
      </c>
    </row>
    <row r="14549" spans="1:8" x14ac:dyDescent="0.2">
      <c r="A14549" t="s">
        <v>16699</v>
      </c>
      <c r="B14549" s="1">
        <v>155000000</v>
      </c>
      <c r="C1454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155000000</v>
      </c>
      <c r="D14549" s="6" t="str">
        <f>LEFT(Table3[[#This Row],[Last Funding Amount - ORIG]],MIN(FIND({0,1,2,3,4,5,6,7,8,9,0},Table3[[#This Row],[Last Funding Amount - ORIG]]&amp;"0123456789"))-1)</f>
        <v/>
      </c>
      <c r="E14549" t="s">
        <v>918</v>
      </c>
      <c r="F14549" s="1">
        <v>208000000</v>
      </c>
      <c r="G14549">
        <v>2</v>
      </c>
      <c r="H14549">
        <v>3</v>
      </c>
    </row>
    <row r="14550" spans="1:8" x14ac:dyDescent="0.2">
      <c r="A14550" t="s">
        <v>16700</v>
      </c>
      <c r="B14550" s="1">
        <v>1600000</v>
      </c>
      <c r="C1455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1600000</v>
      </c>
      <c r="D14550" s="6" t="str">
        <f>LEFT(Table3[[#This Row],[Last Funding Amount - ORIG]],MIN(FIND({0,1,2,3,4,5,6,7,8,9,0},Table3[[#This Row],[Last Funding Amount - ORIG]]&amp;"0123456789"))-1)</f>
        <v/>
      </c>
      <c r="E14550" t="s">
        <v>112</v>
      </c>
      <c r="F14550" s="1">
        <v>2355603</v>
      </c>
      <c r="G14550">
        <v>2</v>
      </c>
      <c r="H14550">
        <v>11</v>
      </c>
    </row>
    <row r="14551" spans="1:8" x14ac:dyDescent="0.2">
      <c r="A14551" t="s">
        <v>16701</v>
      </c>
      <c r="B14551" s="1">
        <v>40000</v>
      </c>
      <c r="C1455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40000</v>
      </c>
      <c r="D14551" s="6" t="str">
        <f>LEFT(Table3[[#This Row],[Last Funding Amount - ORIG]],MIN(FIND({0,1,2,3,4,5,6,7,8,9,0},Table3[[#This Row],[Last Funding Amount - ORIG]]&amp;"0123456789"))-1)</f>
        <v/>
      </c>
      <c r="E14551" t="s">
        <v>314</v>
      </c>
      <c r="F14551" s="1">
        <v>40000</v>
      </c>
      <c r="G14551">
        <v>1</v>
      </c>
      <c r="H14551">
        <v>1</v>
      </c>
    </row>
    <row r="14552" spans="1:8" x14ac:dyDescent="0.2">
      <c r="A14552" t="s">
        <v>16702</v>
      </c>
      <c r="B14552" s="1">
        <v>7000000</v>
      </c>
      <c r="C1455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7000000</v>
      </c>
      <c r="D14552" s="6" t="str">
        <f>LEFT(Table3[[#This Row],[Last Funding Amount - ORIG]],MIN(FIND({0,1,2,3,4,5,6,7,8,9,0},Table3[[#This Row],[Last Funding Amount - ORIG]]&amp;"0123456789"))-1)</f>
        <v/>
      </c>
      <c r="E14552" t="s">
        <v>36</v>
      </c>
      <c r="F14552" s="1">
        <v>38700000</v>
      </c>
      <c r="G14552">
        <v>1</v>
      </c>
      <c r="H14552">
        <v>3</v>
      </c>
    </row>
    <row r="14553" spans="1:8" x14ac:dyDescent="0.2">
      <c r="A14553" t="s">
        <v>16703</v>
      </c>
      <c r="B14553" s="1">
        <v>6200000</v>
      </c>
      <c r="C1455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6200000</v>
      </c>
      <c r="D14553" s="6" t="str">
        <f>LEFT(Table3[[#This Row],[Last Funding Amount - ORIG]],MIN(FIND({0,1,2,3,4,5,6,7,8,9,0},Table3[[#This Row],[Last Funding Amount - ORIG]]&amp;"0123456789"))-1)</f>
        <v/>
      </c>
      <c r="E14553" t="s">
        <v>22</v>
      </c>
      <c r="F14553" s="1">
        <v>8000000</v>
      </c>
      <c r="G14553">
        <v>2</v>
      </c>
      <c r="H14553">
        <v>5</v>
      </c>
    </row>
    <row r="14554" spans="1:8" x14ac:dyDescent="0.2">
      <c r="A14554" t="s">
        <v>16704</v>
      </c>
      <c r="B14554" s="1">
        <v>2100000</v>
      </c>
      <c r="C1455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2100000</v>
      </c>
      <c r="D14554" s="6" t="str">
        <f>LEFT(Table3[[#This Row],[Last Funding Amount - ORIG]],MIN(FIND({0,1,2,3,4,5,6,7,8,9,0},Table3[[#This Row],[Last Funding Amount - ORIG]]&amp;"0123456789"))-1)</f>
        <v/>
      </c>
      <c r="E14554" t="s">
        <v>44</v>
      </c>
      <c r="F14554" s="1">
        <v>18100000</v>
      </c>
      <c r="G14554">
        <v>5</v>
      </c>
      <c r="H14554">
        <v>11</v>
      </c>
    </row>
    <row r="14555" spans="1:8" x14ac:dyDescent="0.2">
      <c r="A14555" t="s">
        <v>16705</v>
      </c>
      <c r="B14555" s="1">
        <v>2000000</v>
      </c>
      <c r="C1455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</v>
      </c>
      <c r="D14555" s="6" t="str">
        <f>LEFT(Table3[[#This Row],[Last Funding Amount - ORIG]],MIN(FIND({0,1,2,3,4,5,6,7,8,9,0},Table3[[#This Row],[Last Funding Amount - ORIG]]&amp;"0123456789"))-1)</f>
        <v/>
      </c>
      <c r="E14555" t="s">
        <v>112</v>
      </c>
      <c r="F14555" s="1">
        <v>3149705</v>
      </c>
      <c r="H14555">
        <v>17</v>
      </c>
    </row>
    <row r="14556" spans="1:8" x14ac:dyDescent="0.2">
      <c r="A14556" t="s">
        <v>16706</v>
      </c>
      <c r="B14556" t="s">
        <v>13957</v>
      </c>
      <c r="C1455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45000000</v>
      </c>
      <c r="D14556" s="5" t="str">
        <f>LEFT(Table3[[#This Row],[Last Funding Amount - ORIG]],MIN(FIND({0,1,2,3,4,5,6,7,8,9,0},Table3[[#This Row],[Last Funding Amount - ORIG]]&amp;"0123456789"))-1)</f>
        <v>‰â_</v>
      </c>
      <c r="E14556" t="s">
        <v>112</v>
      </c>
      <c r="F14556" t="s">
        <v>13958</v>
      </c>
      <c r="G14556">
        <v>1</v>
      </c>
      <c r="H14556">
        <v>4</v>
      </c>
    </row>
    <row r="14557" spans="1:8" x14ac:dyDescent="0.2">
      <c r="A14557" t="s">
        <v>16707</v>
      </c>
      <c r="B14557" s="1">
        <v>8000000</v>
      </c>
      <c r="C1455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8000000</v>
      </c>
      <c r="D14557" s="6" t="str">
        <f>LEFT(Table3[[#This Row],[Last Funding Amount - ORIG]],MIN(FIND({0,1,2,3,4,5,6,7,8,9,0},Table3[[#This Row],[Last Funding Amount - ORIG]]&amp;"0123456789"))-1)</f>
        <v/>
      </c>
      <c r="E14557" t="s">
        <v>22</v>
      </c>
      <c r="F14557" s="1">
        <v>9900000</v>
      </c>
      <c r="G14557">
        <v>1</v>
      </c>
      <c r="H14557">
        <v>7</v>
      </c>
    </row>
    <row r="14558" spans="1:8" x14ac:dyDescent="0.2">
      <c r="A14558" t="s">
        <v>16708</v>
      </c>
      <c r="B14558" s="1">
        <v>40000000</v>
      </c>
      <c r="C1455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40000000</v>
      </c>
      <c r="D14558" s="6" t="str">
        <f>LEFT(Table3[[#This Row],[Last Funding Amount - ORIG]],MIN(FIND({0,1,2,3,4,5,6,7,8,9,0},Table3[[#This Row],[Last Funding Amount - ORIG]]&amp;"0123456789"))-1)</f>
        <v/>
      </c>
      <c r="E14558" t="s">
        <v>22</v>
      </c>
      <c r="F14558" s="1">
        <v>40000000</v>
      </c>
      <c r="G14558">
        <v>1</v>
      </c>
      <c r="H14558">
        <v>4</v>
      </c>
    </row>
    <row r="14559" spans="1:8" x14ac:dyDescent="0.2">
      <c r="A14559" t="s">
        <v>16709</v>
      </c>
      <c r="B14559" s="1">
        <v>8964002</v>
      </c>
      <c r="C1455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8964002</v>
      </c>
      <c r="D14559" s="6" t="str">
        <f>LEFT(Table3[[#This Row],[Last Funding Amount - ORIG]],MIN(FIND({0,1,2,3,4,5,6,7,8,9,0},Table3[[#This Row],[Last Funding Amount - ORIG]]&amp;"0123456789"))-1)</f>
        <v/>
      </c>
      <c r="E14559" t="s">
        <v>13</v>
      </c>
      <c r="F14559" s="1">
        <v>15064002</v>
      </c>
      <c r="G14559">
        <v>1</v>
      </c>
      <c r="H14559">
        <v>2</v>
      </c>
    </row>
    <row r="14560" spans="1:8" x14ac:dyDescent="0.2">
      <c r="A14560" t="s">
        <v>16710</v>
      </c>
      <c r="B14560" s="1">
        <v>2000000</v>
      </c>
      <c r="C1456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</v>
      </c>
      <c r="D14560" s="6" t="str">
        <f>LEFT(Table3[[#This Row],[Last Funding Amount - ORIG]],MIN(FIND({0,1,2,3,4,5,6,7,8,9,0},Table3[[#This Row],[Last Funding Amount - ORIG]]&amp;"0123456789"))-1)</f>
        <v/>
      </c>
      <c r="E14560" t="s">
        <v>22</v>
      </c>
      <c r="F14560" s="1">
        <v>3950000</v>
      </c>
      <c r="G14560">
        <v>3</v>
      </c>
      <c r="H14560">
        <v>4</v>
      </c>
    </row>
    <row r="14561" spans="1:8" x14ac:dyDescent="0.2">
      <c r="A14561" t="s">
        <v>16711</v>
      </c>
      <c r="B14561" t="s">
        <v>16712</v>
      </c>
      <c r="C1456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65000000</v>
      </c>
      <c r="D14561" s="5" t="str">
        <f>LEFT(Table3[[#This Row],[Last Funding Amount - ORIG]],MIN(FIND({0,1,2,3,4,5,6,7,8,9,0},Table3[[#This Row],[Last Funding Amount - ORIG]]&amp;"0123456789"))-1)</f>
        <v>‰â_</v>
      </c>
      <c r="E14561" t="s">
        <v>112</v>
      </c>
      <c r="F14561" t="s">
        <v>16713</v>
      </c>
      <c r="G14561">
        <v>1</v>
      </c>
      <c r="H14561">
        <v>1</v>
      </c>
    </row>
    <row r="14562" spans="1:8" x14ac:dyDescent="0.2">
      <c r="A14562" t="s">
        <v>16714</v>
      </c>
      <c r="B14562" s="1">
        <v>1000000</v>
      </c>
      <c r="C1456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14562" s="6" t="str">
        <f>LEFT(Table3[[#This Row],[Last Funding Amount - ORIG]],MIN(FIND({0,1,2,3,4,5,6,7,8,9,0},Table3[[#This Row],[Last Funding Amount - ORIG]]&amp;"0123456789"))-1)</f>
        <v/>
      </c>
      <c r="E14562" t="s">
        <v>13</v>
      </c>
      <c r="F14562" s="1">
        <v>30500000</v>
      </c>
      <c r="H14562">
        <v>1</v>
      </c>
    </row>
    <row r="14563" spans="1:8" x14ac:dyDescent="0.2">
      <c r="A14563" t="s">
        <v>16715</v>
      </c>
      <c r="B14563" s="1">
        <v>1200000</v>
      </c>
      <c r="C1456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1200000</v>
      </c>
      <c r="D14563" s="6" t="str">
        <f>LEFT(Table3[[#This Row],[Last Funding Amount - ORIG]],MIN(FIND({0,1,2,3,4,5,6,7,8,9,0},Table3[[#This Row],[Last Funding Amount - ORIG]]&amp;"0123456789"))-1)</f>
        <v/>
      </c>
      <c r="E14563" t="s">
        <v>112</v>
      </c>
      <c r="F14563" s="1">
        <v>1300000</v>
      </c>
      <c r="G14563">
        <v>1</v>
      </c>
      <c r="H14563">
        <v>2</v>
      </c>
    </row>
    <row r="14564" spans="1:8" x14ac:dyDescent="0.2">
      <c r="A14564" t="s">
        <v>16716</v>
      </c>
      <c r="B14564" t="s">
        <v>7312</v>
      </c>
      <c r="C1456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12000000</v>
      </c>
      <c r="D14564" s="5" t="str">
        <f>LEFT(Table3[[#This Row],[Last Funding Amount - ORIG]],MIN(FIND({0,1,2,3,4,5,6,7,8,9,0},Table3[[#This Row],[Last Funding Amount - ORIG]]&amp;"0123456789"))-1)</f>
        <v>å£</v>
      </c>
      <c r="E14564" t="s">
        <v>13</v>
      </c>
      <c r="F14564" t="s">
        <v>7313</v>
      </c>
      <c r="G14564">
        <v>1</v>
      </c>
      <c r="H14564">
        <v>1</v>
      </c>
    </row>
    <row r="14565" spans="1:8" x14ac:dyDescent="0.2">
      <c r="A14565" t="s">
        <v>16717</v>
      </c>
      <c r="B14565" t="s">
        <v>13047</v>
      </c>
      <c r="C1456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150000000</v>
      </c>
      <c r="D14565" s="5" t="str">
        <f>LEFT(Table3[[#This Row],[Last Funding Amount - ORIG]],MIN(FIND({0,1,2,3,4,5,6,7,8,9,0},Table3[[#This Row],[Last Funding Amount - ORIG]]&amp;"0123456789"))-1)</f>
        <v>NOK</v>
      </c>
      <c r="E14565" t="s">
        <v>208</v>
      </c>
      <c r="F14565" t="s">
        <v>16718</v>
      </c>
    </row>
    <row r="14566" spans="1:8" x14ac:dyDescent="0.2">
      <c r="A14566" t="s">
        <v>16719</v>
      </c>
      <c r="B14566" s="1">
        <v>10000000</v>
      </c>
      <c r="C1456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10000000</v>
      </c>
      <c r="D14566" s="6" t="str">
        <f>LEFT(Table3[[#This Row],[Last Funding Amount - ORIG]],MIN(FIND({0,1,2,3,4,5,6,7,8,9,0},Table3[[#This Row],[Last Funding Amount - ORIG]]&amp;"0123456789"))-1)</f>
        <v/>
      </c>
      <c r="E14566" t="s">
        <v>11</v>
      </c>
      <c r="F14566" s="1">
        <v>13160000</v>
      </c>
      <c r="G14566">
        <v>2</v>
      </c>
      <c r="H14566">
        <v>3</v>
      </c>
    </row>
    <row r="14567" spans="1:8" x14ac:dyDescent="0.2">
      <c r="A14567" t="s">
        <v>16720</v>
      </c>
      <c r="B14567" s="1">
        <v>20000000</v>
      </c>
      <c r="C1456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20000000</v>
      </c>
      <c r="D14567" s="6" t="str">
        <f>LEFT(Table3[[#This Row],[Last Funding Amount - ORIG]],MIN(FIND({0,1,2,3,4,5,6,7,8,9,0},Table3[[#This Row],[Last Funding Amount - ORIG]]&amp;"0123456789"))-1)</f>
        <v/>
      </c>
      <c r="E14567" t="s">
        <v>36</v>
      </c>
      <c r="F14567" s="1">
        <v>24000000</v>
      </c>
      <c r="G14567">
        <v>3</v>
      </c>
      <c r="H14567">
        <v>6</v>
      </c>
    </row>
    <row r="14568" spans="1:8" x14ac:dyDescent="0.2">
      <c r="A14568" t="s">
        <v>16721</v>
      </c>
      <c r="B14568" s="1">
        <v>2100000</v>
      </c>
      <c r="C1456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2100000</v>
      </c>
      <c r="D14568" s="6" t="str">
        <f>LEFT(Table3[[#This Row],[Last Funding Amount - ORIG]],MIN(FIND({0,1,2,3,4,5,6,7,8,9,0},Table3[[#This Row],[Last Funding Amount - ORIG]]&amp;"0123456789"))-1)</f>
        <v/>
      </c>
      <c r="E14568" t="s">
        <v>13</v>
      </c>
      <c r="F14568" s="1">
        <v>31100000</v>
      </c>
      <c r="G14568">
        <v>2</v>
      </c>
      <c r="H14568">
        <v>3</v>
      </c>
    </row>
    <row r="14569" spans="1:8" x14ac:dyDescent="0.2">
      <c r="A14569" t="s">
        <v>16722</v>
      </c>
      <c r="B14569" s="1">
        <v>11000000</v>
      </c>
      <c r="C1456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11000000</v>
      </c>
      <c r="D14569" s="6" t="str">
        <f>LEFT(Table3[[#This Row],[Last Funding Amount - ORIG]],MIN(FIND({0,1,2,3,4,5,6,7,8,9,0},Table3[[#This Row],[Last Funding Amount - ORIG]]&amp;"0123456789"))-1)</f>
        <v/>
      </c>
      <c r="E14569" t="s">
        <v>13</v>
      </c>
      <c r="F14569" s="1">
        <v>11000000</v>
      </c>
      <c r="G14569">
        <v>1</v>
      </c>
      <c r="H14569">
        <v>1</v>
      </c>
    </row>
    <row r="14570" spans="1:8" x14ac:dyDescent="0.2">
      <c r="A14570" t="s">
        <v>16723</v>
      </c>
      <c r="B14570" s="1">
        <v>4342417</v>
      </c>
      <c r="C1457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4342417</v>
      </c>
      <c r="D14570" s="6" t="str">
        <f>LEFT(Table3[[#This Row],[Last Funding Amount - ORIG]],MIN(FIND({0,1,2,3,4,5,6,7,8,9,0},Table3[[#This Row],[Last Funding Amount - ORIG]]&amp;"0123456789"))-1)</f>
        <v/>
      </c>
      <c r="E14570" t="s">
        <v>22</v>
      </c>
      <c r="F14570" s="1">
        <v>6342417</v>
      </c>
      <c r="H14570">
        <v>5</v>
      </c>
    </row>
    <row r="14571" spans="1:8" x14ac:dyDescent="0.2">
      <c r="A14571" t="s">
        <v>16724</v>
      </c>
      <c r="B14571" s="1">
        <v>7000000</v>
      </c>
      <c r="C1457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7000000</v>
      </c>
      <c r="D14571" s="6" t="str">
        <f>LEFT(Table3[[#This Row],[Last Funding Amount - ORIG]],MIN(FIND({0,1,2,3,4,5,6,7,8,9,0},Table3[[#This Row],[Last Funding Amount - ORIG]]&amp;"0123456789"))-1)</f>
        <v/>
      </c>
      <c r="E14571" t="s">
        <v>36</v>
      </c>
      <c r="F14571" s="1">
        <v>13000000</v>
      </c>
      <c r="G14571">
        <v>1</v>
      </c>
      <c r="H14571">
        <v>3</v>
      </c>
    </row>
    <row r="14572" spans="1:8" x14ac:dyDescent="0.2">
      <c r="A14572" t="s">
        <v>16725</v>
      </c>
      <c r="B14572" s="1">
        <v>8000000</v>
      </c>
      <c r="C1457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8000000</v>
      </c>
      <c r="D14572" s="6" t="str">
        <f>LEFT(Table3[[#This Row],[Last Funding Amount - ORIG]],MIN(FIND({0,1,2,3,4,5,6,7,8,9,0},Table3[[#This Row],[Last Funding Amount - ORIG]]&amp;"0123456789"))-1)</f>
        <v/>
      </c>
      <c r="E14572" t="s">
        <v>91</v>
      </c>
      <c r="F14572" s="1">
        <v>34050000</v>
      </c>
      <c r="G14572">
        <v>3</v>
      </c>
      <c r="H14572">
        <v>8</v>
      </c>
    </row>
    <row r="14573" spans="1:8" x14ac:dyDescent="0.2">
      <c r="A14573" t="s">
        <v>16726</v>
      </c>
      <c r="B14573" s="1">
        <v>3000000</v>
      </c>
      <c r="C1457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3000000</v>
      </c>
      <c r="D14573" s="6" t="str">
        <f>LEFT(Table3[[#This Row],[Last Funding Amount - ORIG]],MIN(FIND({0,1,2,3,4,5,6,7,8,9,0},Table3[[#This Row],[Last Funding Amount - ORIG]]&amp;"0123456789"))-1)</f>
        <v/>
      </c>
      <c r="E14573" t="s">
        <v>13</v>
      </c>
      <c r="F14573" s="1">
        <v>3000000</v>
      </c>
      <c r="G14573">
        <v>1</v>
      </c>
      <c r="H14573">
        <v>3</v>
      </c>
    </row>
    <row r="14574" spans="1:8" x14ac:dyDescent="0.2">
      <c r="A14574" t="s">
        <v>16727</v>
      </c>
      <c r="C1457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4574" s="6" t="str">
        <f>LEFT(Table3[[#This Row],[Last Funding Amount - ORIG]],MIN(FIND({0,1,2,3,4,5,6,7,8,9,0},Table3[[#This Row],[Last Funding Amount - ORIG]]&amp;"0123456789"))-1)</f>
        <v/>
      </c>
      <c r="E14574" t="s">
        <v>22</v>
      </c>
      <c r="F14574" s="1">
        <v>5500000</v>
      </c>
      <c r="G14574">
        <v>1</v>
      </c>
      <c r="H14574">
        <v>4</v>
      </c>
    </row>
    <row r="14575" spans="1:8" x14ac:dyDescent="0.2">
      <c r="A14575" t="s">
        <v>16728</v>
      </c>
      <c r="B14575" s="1">
        <v>5500000</v>
      </c>
      <c r="C1457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5500000</v>
      </c>
      <c r="D14575" s="6" t="str">
        <f>LEFT(Table3[[#This Row],[Last Funding Amount - ORIG]],MIN(FIND({0,1,2,3,4,5,6,7,8,9,0},Table3[[#This Row],[Last Funding Amount - ORIG]]&amp;"0123456789"))-1)</f>
        <v/>
      </c>
      <c r="E14575" t="s">
        <v>13</v>
      </c>
      <c r="F14575" s="1">
        <v>27299976</v>
      </c>
      <c r="G14575">
        <v>4</v>
      </c>
      <c r="H14575">
        <v>5</v>
      </c>
    </row>
    <row r="14576" spans="1:8" x14ac:dyDescent="0.2">
      <c r="A14576" t="s">
        <v>16729</v>
      </c>
      <c r="B14576" s="1">
        <v>8250000</v>
      </c>
      <c r="C1457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8250000</v>
      </c>
      <c r="D14576" s="6" t="str">
        <f>LEFT(Table3[[#This Row],[Last Funding Amount - ORIG]],MIN(FIND({0,1,2,3,4,5,6,7,8,9,0},Table3[[#This Row],[Last Funding Amount - ORIG]]&amp;"0123456789"))-1)</f>
        <v/>
      </c>
      <c r="E14576" t="s">
        <v>13</v>
      </c>
      <c r="F14576" s="1">
        <v>16445999</v>
      </c>
      <c r="G14576">
        <v>2</v>
      </c>
      <c r="H14576">
        <v>5</v>
      </c>
    </row>
    <row r="14577" spans="1:8" x14ac:dyDescent="0.2">
      <c r="A14577" t="s">
        <v>16730</v>
      </c>
      <c r="B14577" s="1">
        <v>2350000</v>
      </c>
      <c r="C1457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2350000</v>
      </c>
      <c r="D14577" s="6" t="str">
        <f>LEFT(Table3[[#This Row],[Last Funding Amount - ORIG]],MIN(FIND({0,1,2,3,4,5,6,7,8,9,0},Table3[[#This Row],[Last Funding Amount - ORIG]]&amp;"0123456789"))-1)</f>
        <v/>
      </c>
      <c r="E14577" t="s">
        <v>208</v>
      </c>
      <c r="F14577" s="1">
        <v>4695000</v>
      </c>
      <c r="H14577">
        <v>17</v>
      </c>
    </row>
    <row r="14578" spans="1:8" x14ac:dyDescent="0.2">
      <c r="A14578" t="s">
        <v>16731</v>
      </c>
      <c r="B14578" s="1">
        <v>4000000</v>
      </c>
      <c r="C1457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4000000</v>
      </c>
      <c r="D14578" s="6" t="str">
        <f>LEFT(Table3[[#This Row],[Last Funding Amount - ORIG]],MIN(FIND({0,1,2,3,4,5,6,7,8,9,0},Table3[[#This Row],[Last Funding Amount - ORIG]]&amp;"0123456789"))-1)</f>
        <v/>
      </c>
      <c r="E14578" t="s">
        <v>112</v>
      </c>
      <c r="F14578" s="1">
        <v>5500000</v>
      </c>
      <c r="G14578">
        <v>3</v>
      </c>
      <c r="H14578">
        <v>7</v>
      </c>
    </row>
    <row r="14579" spans="1:8" x14ac:dyDescent="0.2">
      <c r="A14579" t="s">
        <v>16732</v>
      </c>
      <c r="C1457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4579" s="6" t="str">
        <f>LEFT(Table3[[#This Row],[Last Funding Amount - ORIG]],MIN(FIND({0,1,2,3,4,5,6,7,8,9,0},Table3[[#This Row],[Last Funding Amount - ORIG]]&amp;"0123456789"))-1)</f>
        <v/>
      </c>
      <c r="E14579" t="s">
        <v>112</v>
      </c>
      <c r="G14579">
        <v>1</v>
      </c>
      <c r="H14579">
        <v>1</v>
      </c>
    </row>
    <row r="14580" spans="1:8" x14ac:dyDescent="0.2">
      <c r="A14580" t="s">
        <v>16733</v>
      </c>
      <c r="B14580" t="s">
        <v>11428</v>
      </c>
      <c r="C1458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4500000</v>
      </c>
      <c r="D14580" s="5" t="str">
        <f>LEFT(Table3[[#This Row],[Last Funding Amount - ORIG]],MIN(FIND({0,1,2,3,4,5,6,7,8,9,0},Table3[[#This Row],[Last Funding Amount - ORIG]]&amp;"0123456789"))-1)</f>
        <v>SEK</v>
      </c>
      <c r="E14580" t="s">
        <v>13</v>
      </c>
      <c r="F14580" s="1">
        <v>1051748</v>
      </c>
      <c r="H14580">
        <v>3</v>
      </c>
    </row>
    <row r="14581" spans="1:8" x14ac:dyDescent="0.2">
      <c r="A14581" t="s">
        <v>16734</v>
      </c>
      <c r="B14581" t="s">
        <v>16735</v>
      </c>
      <c r="C1458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72000000</v>
      </c>
      <c r="D14581" s="5" t="str">
        <f>LEFT(Table3[[#This Row],[Last Funding Amount - ORIG]],MIN(FIND({0,1,2,3,4,5,6,7,8,9,0},Table3[[#This Row],[Last Funding Amount - ORIG]]&amp;"0123456789"))-1)</f>
        <v>CNå´</v>
      </c>
      <c r="E14581" t="s">
        <v>36</v>
      </c>
      <c r="F14581" t="s">
        <v>16736</v>
      </c>
      <c r="G14581">
        <v>3</v>
      </c>
      <c r="H14581">
        <v>3</v>
      </c>
    </row>
    <row r="14582" spans="1:8" x14ac:dyDescent="0.2">
      <c r="A14582" t="s">
        <v>16737</v>
      </c>
      <c r="B14582" s="1">
        <v>37000000</v>
      </c>
      <c r="C1458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37000000</v>
      </c>
      <c r="D14582" s="6" t="str">
        <f>LEFT(Table3[[#This Row],[Last Funding Amount - ORIG]],MIN(FIND({0,1,2,3,4,5,6,7,8,9,0},Table3[[#This Row],[Last Funding Amount - ORIG]]&amp;"0123456789"))-1)</f>
        <v/>
      </c>
      <c r="E14582" t="s">
        <v>36</v>
      </c>
      <c r="F14582" s="1">
        <v>55000000</v>
      </c>
      <c r="G14582">
        <v>2</v>
      </c>
      <c r="H14582">
        <v>4</v>
      </c>
    </row>
    <row r="14583" spans="1:8" x14ac:dyDescent="0.2">
      <c r="A14583" t="s">
        <v>16738</v>
      </c>
      <c r="B14583" s="1">
        <v>6465690</v>
      </c>
      <c r="C1458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6465690</v>
      </c>
      <c r="D14583" s="6" t="str">
        <f>LEFT(Table3[[#This Row],[Last Funding Amount - ORIG]],MIN(FIND({0,1,2,3,4,5,6,7,8,9,0},Table3[[#This Row],[Last Funding Amount - ORIG]]&amp;"0123456789"))-1)</f>
        <v/>
      </c>
      <c r="E14583" t="s">
        <v>59</v>
      </c>
      <c r="F14583" s="1">
        <v>6465690</v>
      </c>
    </row>
    <row r="14584" spans="1:8" x14ac:dyDescent="0.2">
      <c r="A14584" t="s">
        <v>16739</v>
      </c>
      <c r="B14584" s="1">
        <v>2500000</v>
      </c>
      <c r="C1458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2500000</v>
      </c>
      <c r="D14584" s="6" t="str">
        <f>LEFT(Table3[[#This Row],[Last Funding Amount - ORIG]],MIN(FIND({0,1,2,3,4,5,6,7,8,9,0},Table3[[#This Row],[Last Funding Amount - ORIG]]&amp;"0123456789"))-1)</f>
        <v/>
      </c>
      <c r="E14584" t="s">
        <v>112</v>
      </c>
      <c r="F14584" s="1">
        <v>2500000</v>
      </c>
      <c r="H14584">
        <v>4</v>
      </c>
    </row>
    <row r="14585" spans="1:8" x14ac:dyDescent="0.2">
      <c r="A14585" t="s">
        <v>16740</v>
      </c>
      <c r="B14585" s="1">
        <v>2500000</v>
      </c>
      <c r="C1458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2500000</v>
      </c>
      <c r="D14585" s="6" t="str">
        <f>LEFT(Table3[[#This Row],[Last Funding Amount - ORIG]],MIN(FIND({0,1,2,3,4,5,6,7,8,9,0},Table3[[#This Row],[Last Funding Amount - ORIG]]&amp;"0123456789"))-1)</f>
        <v/>
      </c>
      <c r="E14585" t="s">
        <v>112</v>
      </c>
      <c r="F14585" s="1">
        <v>2500000</v>
      </c>
      <c r="H14585">
        <v>4</v>
      </c>
    </row>
    <row r="14586" spans="1:8" x14ac:dyDescent="0.2">
      <c r="A14586" t="s">
        <v>16741</v>
      </c>
      <c r="B14586" s="1">
        <v>15000000</v>
      </c>
      <c r="C1458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15000000</v>
      </c>
      <c r="D14586" s="6" t="str">
        <f>LEFT(Table3[[#This Row],[Last Funding Amount - ORIG]],MIN(FIND({0,1,2,3,4,5,6,7,8,9,0},Table3[[#This Row],[Last Funding Amount - ORIG]]&amp;"0123456789"))-1)</f>
        <v/>
      </c>
      <c r="E14586" t="s">
        <v>36</v>
      </c>
      <c r="F14586" s="1">
        <v>15000000</v>
      </c>
      <c r="G14586">
        <v>1</v>
      </c>
      <c r="H14586">
        <v>1</v>
      </c>
    </row>
    <row r="14587" spans="1:8" x14ac:dyDescent="0.2">
      <c r="A14587" t="s">
        <v>16742</v>
      </c>
      <c r="C1458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4587" s="6" t="str">
        <f>LEFT(Table3[[#This Row],[Last Funding Amount - ORIG]],MIN(FIND({0,1,2,3,4,5,6,7,8,9,0},Table3[[#This Row],[Last Funding Amount - ORIG]]&amp;"0123456789"))-1)</f>
        <v/>
      </c>
      <c r="E14587" t="s">
        <v>13</v>
      </c>
      <c r="F14587" s="1">
        <v>20034000</v>
      </c>
      <c r="G14587">
        <v>1</v>
      </c>
      <c r="H14587">
        <v>6</v>
      </c>
    </row>
    <row r="14588" spans="1:8" x14ac:dyDescent="0.2">
      <c r="A14588" t="s">
        <v>16743</v>
      </c>
      <c r="B14588" s="1">
        <v>3199998</v>
      </c>
      <c r="C1458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3199998</v>
      </c>
      <c r="D14588" s="6" t="str">
        <f>LEFT(Table3[[#This Row],[Last Funding Amount - ORIG]],MIN(FIND({0,1,2,3,4,5,6,7,8,9,0},Table3[[#This Row],[Last Funding Amount - ORIG]]&amp;"0123456789"))-1)</f>
        <v/>
      </c>
      <c r="E14588" t="s">
        <v>13</v>
      </c>
      <c r="F14588" s="1">
        <v>3199998</v>
      </c>
      <c r="H14588">
        <v>2</v>
      </c>
    </row>
    <row r="14589" spans="1:8" x14ac:dyDescent="0.2">
      <c r="A14589" t="s">
        <v>16744</v>
      </c>
      <c r="B14589" t="s">
        <v>16745</v>
      </c>
      <c r="C1458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19000000</v>
      </c>
      <c r="D14589" s="5" t="str">
        <f>LEFT(Table3[[#This Row],[Last Funding Amount - ORIG]],MIN(FIND({0,1,2,3,4,5,6,7,8,9,0},Table3[[#This Row],[Last Funding Amount - ORIG]]&amp;"0123456789"))-1)</f>
        <v>CA$</v>
      </c>
      <c r="E14589" t="s">
        <v>36</v>
      </c>
      <c r="F14589" t="s">
        <v>16746</v>
      </c>
      <c r="G14589">
        <v>1</v>
      </c>
      <c r="H14589">
        <v>1</v>
      </c>
    </row>
    <row r="14590" spans="1:8" x14ac:dyDescent="0.2">
      <c r="A14590" t="s">
        <v>16747</v>
      </c>
      <c r="B14590" s="1">
        <v>4200000</v>
      </c>
      <c r="C1459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4200000</v>
      </c>
      <c r="D14590" s="6" t="str">
        <f>LEFT(Table3[[#This Row],[Last Funding Amount - ORIG]],MIN(FIND({0,1,2,3,4,5,6,7,8,9,0},Table3[[#This Row],[Last Funding Amount - ORIG]]&amp;"0123456789"))-1)</f>
        <v/>
      </c>
      <c r="E14590" t="s">
        <v>314</v>
      </c>
      <c r="F14590" s="1">
        <v>60392001</v>
      </c>
      <c r="G14590">
        <v>2</v>
      </c>
      <c r="H14590">
        <v>6</v>
      </c>
    </row>
    <row r="14591" spans="1:8" x14ac:dyDescent="0.2">
      <c r="A14591" t="s">
        <v>16748</v>
      </c>
      <c r="B14591" s="1">
        <v>2000000</v>
      </c>
      <c r="C1459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</v>
      </c>
      <c r="D14591" s="6" t="str">
        <f>LEFT(Table3[[#This Row],[Last Funding Amount - ORIG]],MIN(FIND({0,1,2,3,4,5,6,7,8,9,0},Table3[[#This Row],[Last Funding Amount - ORIG]]&amp;"0123456789"))-1)</f>
        <v/>
      </c>
      <c r="E14591" t="s">
        <v>112</v>
      </c>
      <c r="F14591" s="1">
        <v>2000000</v>
      </c>
      <c r="H14591">
        <v>24</v>
      </c>
    </row>
    <row r="14592" spans="1:8" x14ac:dyDescent="0.2">
      <c r="A14592" t="s">
        <v>16749</v>
      </c>
      <c r="C1459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4592" s="6" t="str">
        <f>LEFT(Table3[[#This Row],[Last Funding Amount - ORIG]],MIN(FIND({0,1,2,3,4,5,6,7,8,9,0},Table3[[#This Row],[Last Funding Amount - ORIG]]&amp;"0123456789"))-1)</f>
        <v/>
      </c>
      <c r="E14592" t="s">
        <v>16</v>
      </c>
      <c r="F14592" s="1">
        <v>36500000</v>
      </c>
      <c r="G14592">
        <v>5</v>
      </c>
      <c r="H14592">
        <v>6</v>
      </c>
    </row>
    <row r="14593" spans="1:8" x14ac:dyDescent="0.2">
      <c r="A14593" t="s">
        <v>16750</v>
      </c>
      <c r="B14593" s="1">
        <v>1100000</v>
      </c>
      <c r="C1459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1100000</v>
      </c>
      <c r="D14593" s="6" t="str">
        <f>LEFT(Table3[[#This Row],[Last Funding Amount - ORIG]],MIN(FIND({0,1,2,3,4,5,6,7,8,9,0},Table3[[#This Row],[Last Funding Amount - ORIG]]&amp;"0123456789"))-1)</f>
        <v/>
      </c>
      <c r="E14593" t="s">
        <v>112</v>
      </c>
      <c r="F14593" s="1">
        <v>1225000</v>
      </c>
      <c r="G14593">
        <v>1</v>
      </c>
      <c r="H14593">
        <v>8</v>
      </c>
    </row>
    <row r="14594" spans="1:8" x14ac:dyDescent="0.2">
      <c r="A14594" t="s">
        <v>16751</v>
      </c>
      <c r="B14594" s="1">
        <v>4000000</v>
      </c>
      <c r="C1459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4000000</v>
      </c>
      <c r="D14594" s="6" t="str">
        <f>LEFT(Table3[[#This Row],[Last Funding Amount - ORIG]],MIN(FIND({0,1,2,3,4,5,6,7,8,9,0},Table3[[#This Row],[Last Funding Amount - ORIG]]&amp;"0123456789"))-1)</f>
        <v/>
      </c>
      <c r="E14594" t="s">
        <v>22</v>
      </c>
      <c r="F14594" s="1">
        <v>7000000</v>
      </c>
      <c r="G14594">
        <v>1</v>
      </c>
      <c r="H14594">
        <v>6</v>
      </c>
    </row>
    <row r="14595" spans="1:8" x14ac:dyDescent="0.2">
      <c r="A14595" t="s">
        <v>16752</v>
      </c>
      <c r="B14595" s="1">
        <v>6600000</v>
      </c>
      <c r="C1459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6600000</v>
      </c>
      <c r="D14595" s="6" t="str">
        <f>LEFT(Table3[[#This Row],[Last Funding Amount - ORIG]],MIN(FIND({0,1,2,3,4,5,6,7,8,9,0},Table3[[#This Row],[Last Funding Amount - ORIG]]&amp;"0123456789"))-1)</f>
        <v/>
      </c>
      <c r="E14595" t="s">
        <v>22</v>
      </c>
      <c r="F14595" s="1">
        <v>8695000</v>
      </c>
      <c r="G14595">
        <v>1</v>
      </c>
      <c r="H14595">
        <v>9</v>
      </c>
    </row>
    <row r="14596" spans="1:8" x14ac:dyDescent="0.2">
      <c r="A14596" t="s">
        <v>16753</v>
      </c>
      <c r="B14596" s="1">
        <v>10000000</v>
      </c>
      <c r="C1459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10000000</v>
      </c>
      <c r="D14596" s="6" t="str">
        <f>LEFT(Table3[[#This Row],[Last Funding Amount - ORIG]],MIN(FIND({0,1,2,3,4,5,6,7,8,9,0},Table3[[#This Row],[Last Funding Amount - ORIG]]&amp;"0123456789"))-1)</f>
        <v/>
      </c>
      <c r="E14596" t="s">
        <v>36</v>
      </c>
      <c r="F14596" s="1">
        <v>10000000</v>
      </c>
      <c r="G14596">
        <v>1</v>
      </c>
      <c r="H14596">
        <v>2</v>
      </c>
    </row>
    <row r="14597" spans="1:8" x14ac:dyDescent="0.2">
      <c r="A14597" t="s">
        <v>16754</v>
      </c>
      <c r="B14597" s="1">
        <v>2500000</v>
      </c>
      <c r="C1459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2500000</v>
      </c>
      <c r="D14597" s="6" t="str">
        <f>LEFT(Table3[[#This Row],[Last Funding Amount - ORIG]],MIN(FIND({0,1,2,3,4,5,6,7,8,9,0},Table3[[#This Row],[Last Funding Amount - ORIG]]&amp;"0123456789"))-1)</f>
        <v/>
      </c>
      <c r="E14597" t="s">
        <v>112</v>
      </c>
      <c r="F14597" s="1">
        <v>2620000</v>
      </c>
      <c r="H14597">
        <v>3</v>
      </c>
    </row>
    <row r="14598" spans="1:8" x14ac:dyDescent="0.2">
      <c r="A14598" t="s">
        <v>16755</v>
      </c>
      <c r="B14598" t="s">
        <v>16756</v>
      </c>
      <c r="C1459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30000000</v>
      </c>
      <c r="D14598" s="5" t="str">
        <f>LEFT(Table3[[#This Row],[Last Funding Amount - ORIG]],MIN(FIND({0,1,2,3,4,5,6,7,8,9,0},Table3[[#This Row],[Last Funding Amount - ORIG]]&amp;"0123456789"))-1)</f>
        <v>SEK</v>
      </c>
      <c r="E14598" t="s">
        <v>208</v>
      </c>
      <c r="F14598" s="1">
        <v>4913950</v>
      </c>
    </row>
    <row r="14599" spans="1:8" x14ac:dyDescent="0.2">
      <c r="A14599" t="s">
        <v>16757</v>
      </c>
      <c r="B14599" t="s">
        <v>16758</v>
      </c>
      <c r="C1459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110000000</v>
      </c>
      <c r="D14599" s="5" t="str">
        <f>LEFT(Table3[[#This Row],[Last Funding Amount - ORIG]],MIN(FIND({0,1,2,3,4,5,6,7,8,9,0},Table3[[#This Row],[Last Funding Amount - ORIG]]&amp;"0123456789"))-1)</f>
        <v>CNå´</v>
      </c>
      <c r="E14599" t="s">
        <v>36</v>
      </c>
      <c r="F14599" t="s">
        <v>16759</v>
      </c>
      <c r="G14599">
        <v>3</v>
      </c>
      <c r="H14599">
        <v>4</v>
      </c>
    </row>
    <row r="14600" spans="1:8" x14ac:dyDescent="0.2">
      <c r="A14600" t="s">
        <v>16760</v>
      </c>
      <c r="B14600" t="s">
        <v>1543</v>
      </c>
      <c r="C1460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3000000</v>
      </c>
      <c r="D14600" s="5" t="str">
        <f>LEFT(Table3[[#This Row],[Last Funding Amount - ORIG]],MIN(FIND({0,1,2,3,4,5,6,7,8,9,0},Table3[[#This Row],[Last Funding Amount - ORIG]]&amp;"0123456789"))-1)</f>
        <v>‰âÂ</v>
      </c>
      <c r="E14600" t="s">
        <v>22</v>
      </c>
      <c r="F14600" t="s">
        <v>1544</v>
      </c>
      <c r="G14600">
        <v>1</v>
      </c>
      <c r="H14600">
        <v>3</v>
      </c>
    </row>
    <row r="14601" spans="1:8" x14ac:dyDescent="0.2">
      <c r="A14601" t="s">
        <v>16761</v>
      </c>
      <c r="B14601" s="1">
        <v>2000000</v>
      </c>
      <c r="C1460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</v>
      </c>
      <c r="D14601" s="6" t="str">
        <f>LEFT(Table3[[#This Row],[Last Funding Amount - ORIG]],MIN(FIND({0,1,2,3,4,5,6,7,8,9,0},Table3[[#This Row],[Last Funding Amount - ORIG]]&amp;"0123456789"))-1)</f>
        <v/>
      </c>
      <c r="E14601" t="s">
        <v>112</v>
      </c>
      <c r="F14601" s="1">
        <v>2500000</v>
      </c>
      <c r="H14601">
        <v>4</v>
      </c>
    </row>
    <row r="14602" spans="1:8" x14ac:dyDescent="0.2">
      <c r="A14602" t="s">
        <v>16762</v>
      </c>
      <c r="B14602" t="s">
        <v>1543</v>
      </c>
      <c r="C1460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3000000</v>
      </c>
      <c r="D14602" s="5" t="str">
        <f>LEFT(Table3[[#This Row],[Last Funding Amount - ORIG]],MIN(FIND({0,1,2,3,4,5,6,7,8,9,0},Table3[[#This Row],[Last Funding Amount - ORIG]]&amp;"0123456789"))-1)</f>
        <v>‰âÂ</v>
      </c>
      <c r="E14602" t="s">
        <v>314</v>
      </c>
      <c r="F14602" s="1">
        <v>6635372</v>
      </c>
      <c r="G14602">
        <v>3</v>
      </c>
      <c r="H14602">
        <v>6</v>
      </c>
    </row>
    <row r="14603" spans="1:8" x14ac:dyDescent="0.2">
      <c r="A14603" t="s">
        <v>16763</v>
      </c>
      <c r="B14603" s="1">
        <v>2250000</v>
      </c>
      <c r="C1460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2250000</v>
      </c>
      <c r="D14603" s="6" t="str">
        <f>LEFT(Table3[[#This Row],[Last Funding Amount - ORIG]],MIN(FIND({0,1,2,3,4,5,6,7,8,9,0},Table3[[#This Row],[Last Funding Amount - ORIG]]&amp;"0123456789"))-1)</f>
        <v/>
      </c>
      <c r="E14603" t="s">
        <v>112</v>
      </c>
      <c r="F14603" s="1">
        <v>2375000</v>
      </c>
      <c r="H14603">
        <v>2</v>
      </c>
    </row>
    <row r="14604" spans="1:8" x14ac:dyDescent="0.2">
      <c r="A14604" t="s">
        <v>16764</v>
      </c>
      <c r="B14604" s="1">
        <v>1300000</v>
      </c>
      <c r="C1460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1300000</v>
      </c>
      <c r="D14604" s="6" t="str">
        <f>LEFT(Table3[[#This Row],[Last Funding Amount - ORIG]],MIN(FIND({0,1,2,3,4,5,6,7,8,9,0},Table3[[#This Row],[Last Funding Amount - ORIG]]&amp;"0123456789"))-1)</f>
        <v/>
      </c>
      <c r="E14604" t="s">
        <v>112</v>
      </c>
      <c r="F14604" s="1">
        <v>1700000</v>
      </c>
      <c r="G14604">
        <v>2</v>
      </c>
      <c r="H14604">
        <v>4</v>
      </c>
    </row>
    <row r="14605" spans="1:8" x14ac:dyDescent="0.2">
      <c r="A14605" t="s">
        <v>16765</v>
      </c>
      <c r="B14605" s="1">
        <v>3500000</v>
      </c>
      <c r="C1460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3500000</v>
      </c>
      <c r="D14605" s="6" t="str">
        <f>LEFT(Table3[[#This Row],[Last Funding Amount - ORIG]],MIN(FIND({0,1,2,3,4,5,6,7,8,9,0},Table3[[#This Row],[Last Funding Amount - ORIG]]&amp;"0123456789"))-1)</f>
        <v/>
      </c>
      <c r="E14605" t="s">
        <v>22</v>
      </c>
      <c r="F14605" s="1">
        <v>3750000</v>
      </c>
      <c r="G14605">
        <v>1</v>
      </c>
      <c r="H14605">
        <v>1</v>
      </c>
    </row>
    <row r="14606" spans="1:8" x14ac:dyDescent="0.2">
      <c r="A14606" t="s">
        <v>16766</v>
      </c>
      <c r="B14606" t="s">
        <v>16767</v>
      </c>
      <c r="C1460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2700000000</v>
      </c>
      <c r="D14606" s="5" t="str">
        <f>LEFT(Table3[[#This Row],[Last Funding Amount - ORIG]],MIN(FIND({0,1,2,3,4,5,6,7,8,9,0},Table3[[#This Row],[Last Funding Amount - ORIG]]&amp;"0123456789"))-1)</f>
        <v>‰âÂ</v>
      </c>
      <c r="E14606" t="s">
        <v>16</v>
      </c>
      <c r="F14606" t="s">
        <v>16768</v>
      </c>
      <c r="G14606">
        <v>2</v>
      </c>
      <c r="H14606">
        <v>2</v>
      </c>
    </row>
    <row r="14607" spans="1:8" x14ac:dyDescent="0.2">
      <c r="A14607" t="s">
        <v>16769</v>
      </c>
      <c r="B14607" s="1">
        <v>1250000</v>
      </c>
      <c r="C1460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1250000</v>
      </c>
      <c r="D14607" s="6" t="str">
        <f>LEFT(Table3[[#This Row],[Last Funding Amount - ORIG]],MIN(FIND({0,1,2,3,4,5,6,7,8,9,0},Table3[[#This Row],[Last Funding Amount - ORIG]]&amp;"0123456789"))-1)</f>
        <v/>
      </c>
      <c r="E14607" t="s">
        <v>13</v>
      </c>
      <c r="F14607" s="1">
        <v>2649997</v>
      </c>
      <c r="G14607">
        <v>1</v>
      </c>
      <c r="H14607">
        <v>2</v>
      </c>
    </row>
    <row r="14608" spans="1:8" x14ac:dyDescent="0.2">
      <c r="A14608" t="s">
        <v>16770</v>
      </c>
      <c r="B14608" s="1">
        <v>1500000</v>
      </c>
      <c r="C1460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1500000</v>
      </c>
      <c r="D14608" s="6" t="str">
        <f>LEFT(Table3[[#This Row],[Last Funding Amount - ORIG]],MIN(FIND({0,1,2,3,4,5,6,7,8,9,0},Table3[[#This Row],[Last Funding Amount - ORIG]]&amp;"0123456789"))-1)</f>
        <v/>
      </c>
      <c r="E14608" t="s">
        <v>112</v>
      </c>
      <c r="F14608" s="1">
        <v>1702000</v>
      </c>
      <c r="H14608">
        <v>3</v>
      </c>
    </row>
    <row r="14609" spans="1:8" x14ac:dyDescent="0.2">
      <c r="A14609" t="s">
        <v>16771</v>
      </c>
      <c r="B14609" s="1">
        <v>2000002</v>
      </c>
      <c r="C1460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2000002</v>
      </c>
      <c r="D14609" s="6" t="str">
        <f>LEFT(Table3[[#This Row],[Last Funding Amount - ORIG]],MIN(FIND({0,1,2,3,4,5,6,7,8,9,0},Table3[[#This Row],[Last Funding Amount - ORIG]]&amp;"0123456789"))-1)</f>
        <v/>
      </c>
      <c r="E14609" t="s">
        <v>13</v>
      </c>
      <c r="F14609" s="1">
        <v>10922002</v>
      </c>
      <c r="G14609">
        <v>2</v>
      </c>
      <c r="H14609">
        <v>2</v>
      </c>
    </row>
    <row r="14610" spans="1:8" x14ac:dyDescent="0.2">
      <c r="A14610" t="s">
        <v>16772</v>
      </c>
      <c r="B14610" s="1">
        <v>6850000</v>
      </c>
      <c r="C1461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6850000</v>
      </c>
      <c r="D14610" s="6" t="str">
        <f>LEFT(Table3[[#This Row],[Last Funding Amount - ORIG]],MIN(FIND({0,1,2,3,4,5,6,7,8,9,0},Table3[[#This Row],[Last Funding Amount - ORIG]]&amp;"0123456789"))-1)</f>
        <v/>
      </c>
      <c r="E14610" t="s">
        <v>36</v>
      </c>
      <c r="F14610" s="1">
        <v>13328086</v>
      </c>
      <c r="G14610">
        <v>1</v>
      </c>
      <c r="H14610">
        <v>4</v>
      </c>
    </row>
    <row r="14611" spans="1:8" x14ac:dyDescent="0.2">
      <c r="A14611" t="s">
        <v>16773</v>
      </c>
      <c r="B14611" t="s">
        <v>16774</v>
      </c>
      <c r="C1461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4750000</v>
      </c>
      <c r="D14611" s="5" t="str">
        <f>LEFT(Table3[[#This Row],[Last Funding Amount - ORIG]],MIN(FIND({0,1,2,3,4,5,6,7,8,9,0},Table3[[#This Row],[Last Funding Amount - ORIG]]&amp;"0123456789"))-1)</f>
        <v>CA$</v>
      </c>
      <c r="E14611" t="s">
        <v>22</v>
      </c>
      <c r="F14611" s="1">
        <v>3771845</v>
      </c>
      <c r="G14611">
        <v>1</v>
      </c>
      <c r="H14611">
        <v>4</v>
      </c>
    </row>
    <row r="14612" spans="1:8" x14ac:dyDescent="0.2">
      <c r="A14612" t="s">
        <v>16775</v>
      </c>
      <c r="B14612" s="1">
        <v>343651</v>
      </c>
      <c r="C1461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343651</v>
      </c>
      <c r="D14612" s="6" t="str">
        <f>LEFT(Table3[[#This Row],[Last Funding Amount - ORIG]],MIN(FIND({0,1,2,3,4,5,6,7,8,9,0},Table3[[#This Row],[Last Funding Amount - ORIG]]&amp;"0123456789"))-1)</f>
        <v/>
      </c>
      <c r="E14612" t="s">
        <v>13</v>
      </c>
      <c r="F14612" s="1">
        <v>58917142</v>
      </c>
      <c r="H14612">
        <v>1</v>
      </c>
    </row>
    <row r="14613" spans="1:8" x14ac:dyDescent="0.2">
      <c r="A14613" t="s">
        <v>16776</v>
      </c>
      <c r="B14613" s="1">
        <v>2200000</v>
      </c>
      <c r="C1461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2200000</v>
      </c>
      <c r="D14613" s="6" t="str">
        <f>LEFT(Table3[[#This Row],[Last Funding Amount - ORIG]],MIN(FIND({0,1,2,3,4,5,6,7,8,9,0},Table3[[#This Row],[Last Funding Amount - ORIG]]&amp;"0123456789"))-1)</f>
        <v/>
      </c>
      <c r="E14613" t="s">
        <v>112</v>
      </c>
      <c r="F14613" s="1">
        <v>2300000</v>
      </c>
      <c r="H14613">
        <v>3</v>
      </c>
    </row>
    <row r="14614" spans="1:8" x14ac:dyDescent="0.2">
      <c r="A14614" t="s">
        <v>16777</v>
      </c>
      <c r="B14614" t="s">
        <v>149</v>
      </c>
      <c r="C1461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10000000</v>
      </c>
      <c r="D14614" s="5" t="str">
        <f>LEFT(Table3[[#This Row],[Last Funding Amount - ORIG]],MIN(FIND({0,1,2,3,4,5,6,7,8,9,0},Table3[[#This Row],[Last Funding Amount - ORIG]]&amp;"0123456789"))-1)</f>
        <v>‰âÂ</v>
      </c>
      <c r="E14614" t="s">
        <v>22</v>
      </c>
      <c r="F14614" t="s">
        <v>150</v>
      </c>
      <c r="H14614">
        <v>3</v>
      </c>
    </row>
    <row r="14615" spans="1:8" x14ac:dyDescent="0.2">
      <c r="A14615" t="s">
        <v>16778</v>
      </c>
      <c r="B14615" s="1">
        <v>4000000</v>
      </c>
      <c r="C1461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4000000</v>
      </c>
      <c r="D14615" s="6" t="str">
        <f>LEFT(Table3[[#This Row],[Last Funding Amount - ORIG]],MIN(FIND({0,1,2,3,4,5,6,7,8,9,0},Table3[[#This Row],[Last Funding Amount - ORIG]]&amp;"0123456789"))-1)</f>
        <v/>
      </c>
      <c r="E14615" t="s">
        <v>112</v>
      </c>
      <c r="F14615" s="1">
        <v>4000000</v>
      </c>
      <c r="G14615">
        <v>1</v>
      </c>
      <c r="H14615">
        <v>6</v>
      </c>
    </row>
    <row r="14616" spans="1:8" x14ac:dyDescent="0.2">
      <c r="A14616" t="s">
        <v>16779</v>
      </c>
      <c r="B14616" s="1">
        <v>7200000</v>
      </c>
      <c r="C1461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7200000</v>
      </c>
      <c r="D14616" s="6" t="str">
        <f>LEFT(Table3[[#This Row],[Last Funding Amount - ORIG]],MIN(FIND({0,1,2,3,4,5,6,7,8,9,0},Table3[[#This Row],[Last Funding Amount - ORIG]]&amp;"0123456789"))-1)</f>
        <v/>
      </c>
      <c r="E14616" t="s">
        <v>36</v>
      </c>
      <c r="F14616" s="1">
        <v>7200000</v>
      </c>
      <c r="G14616">
        <v>2</v>
      </c>
      <c r="H14616">
        <v>2</v>
      </c>
    </row>
    <row r="14617" spans="1:8" x14ac:dyDescent="0.2">
      <c r="A14617" t="s">
        <v>16780</v>
      </c>
      <c r="B14617" s="1">
        <v>4100000</v>
      </c>
      <c r="C1461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4100000</v>
      </c>
      <c r="D14617" s="6" t="str">
        <f>LEFT(Table3[[#This Row],[Last Funding Amount - ORIG]],MIN(FIND({0,1,2,3,4,5,6,7,8,9,0},Table3[[#This Row],[Last Funding Amount - ORIG]]&amp;"0123456789"))-1)</f>
        <v/>
      </c>
      <c r="E14617" t="s">
        <v>112</v>
      </c>
      <c r="F14617" s="1">
        <v>4100000</v>
      </c>
      <c r="H14617">
        <v>7</v>
      </c>
    </row>
    <row r="14618" spans="1:8" x14ac:dyDescent="0.2">
      <c r="A14618" t="s">
        <v>16781</v>
      </c>
      <c r="B14618" s="1">
        <v>10000000</v>
      </c>
      <c r="C1461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10000000</v>
      </c>
      <c r="D14618" s="6" t="str">
        <f>LEFT(Table3[[#This Row],[Last Funding Amount - ORIG]],MIN(FIND({0,1,2,3,4,5,6,7,8,9,0},Table3[[#This Row],[Last Funding Amount - ORIG]]&amp;"0123456789"))-1)</f>
        <v/>
      </c>
      <c r="E14618" t="s">
        <v>22</v>
      </c>
      <c r="F14618" s="1">
        <v>12679898</v>
      </c>
      <c r="G14618">
        <v>2</v>
      </c>
      <c r="H14618">
        <v>4</v>
      </c>
    </row>
    <row r="14619" spans="1:8" x14ac:dyDescent="0.2">
      <c r="A14619" t="s">
        <v>16782</v>
      </c>
      <c r="B14619" s="1">
        <v>5000000</v>
      </c>
      <c r="C1461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5000000</v>
      </c>
      <c r="D14619" s="6" t="str">
        <f>LEFT(Table3[[#This Row],[Last Funding Amount - ORIG]],MIN(FIND({0,1,2,3,4,5,6,7,8,9,0},Table3[[#This Row],[Last Funding Amount - ORIG]]&amp;"0123456789"))-1)</f>
        <v/>
      </c>
      <c r="E14619" t="s">
        <v>22</v>
      </c>
      <c r="F14619" s="1">
        <v>9000000</v>
      </c>
      <c r="G14619">
        <v>1</v>
      </c>
      <c r="H14619">
        <v>1</v>
      </c>
    </row>
    <row r="14620" spans="1:8" x14ac:dyDescent="0.2">
      <c r="A14620" t="s">
        <v>16783</v>
      </c>
      <c r="B14620" s="1">
        <v>9000000</v>
      </c>
      <c r="C1462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9000000</v>
      </c>
      <c r="D14620" s="6" t="str">
        <f>LEFT(Table3[[#This Row],[Last Funding Amount - ORIG]],MIN(FIND({0,1,2,3,4,5,6,7,8,9,0},Table3[[#This Row],[Last Funding Amount - ORIG]]&amp;"0123456789"))-1)</f>
        <v/>
      </c>
      <c r="E14620" t="s">
        <v>22</v>
      </c>
      <c r="F14620" s="1">
        <v>9020000</v>
      </c>
      <c r="G14620">
        <v>1</v>
      </c>
      <c r="H14620">
        <v>5</v>
      </c>
    </row>
    <row r="14621" spans="1:8" x14ac:dyDescent="0.2">
      <c r="A14621" t="s">
        <v>16784</v>
      </c>
      <c r="B14621" s="1">
        <v>8000000</v>
      </c>
      <c r="C1462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8000000</v>
      </c>
      <c r="D14621" s="6" t="str">
        <f>LEFT(Table3[[#This Row],[Last Funding Amount - ORIG]],MIN(FIND({0,1,2,3,4,5,6,7,8,9,0},Table3[[#This Row],[Last Funding Amount - ORIG]]&amp;"0123456789"))-1)</f>
        <v/>
      </c>
      <c r="E14621" t="s">
        <v>22</v>
      </c>
      <c r="F14621" s="1">
        <v>8000000</v>
      </c>
    </row>
    <row r="14622" spans="1:8" x14ac:dyDescent="0.2">
      <c r="A14622" t="s">
        <v>16785</v>
      </c>
      <c r="C1462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4622" s="6" t="str">
        <f>LEFT(Table3[[#This Row],[Last Funding Amount - ORIG]],MIN(FIND({0,1,2,3,4,5,6,7,8,9,0},Table3[[#This Row],[Last Funding Amount - ORIG]]&amp;"0123456789"))-1)</f>
        <v/>
      </c>
      <c r="E14622" t="s">
        <v>20</v>
      </c>
      <c r="F14622" s="1">
        <v>1823847</v>
      </c>
      <c r="H14622">
        <v>2</v>
      </c>
    </row>
    <row r="14623" spans="1:8" x14ac:dyDescent="0.2">
      <c r="A14623" t="s">
        <v>16786</v>
      </c>
      <c r="B14623" s="1">
        <v>11000000</v>
      </c>
      <c r="C1462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11000000</v>
      </c>
      <c r="D14623" s="6" t="str">
        <f>LEFT(Table3[[#This Row],[Last Funding Amount - ORIG]],MIN(FIND({0,1,2,3,4,5,6,7,8,9,0},Table3[[#This Row],[Last Funding Amount - ORIG]]&amp;"0123456789"))-1)</f>
        <v/>
      </c>
      <c r="E14623" t="s">
        <v>36</v>
      </c>
      <c r="F14623" s="1">
        <v>18000000</v>
      </c>
      <c r="G14623">
        <v>1</v>
      </c>
      <c r="H14623">
        <v>2</v>
      </c>
    </row>
    <row r="14624" spans="1:8" x14ac:dyDescent="0.2">
      <c r="A14624" t="s">
        <v>16787</v>
      </c>
      <c r="B14624" t="s">
        <v>16788</v>
      </c>
      <c r="C1462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26000000</v>
      </c>
      <c r="D14624" s="5" t="str">
        <f>LEFT(Table3[[#This Row],[Last Funding Amount - ORIG]],MIN(FIND({0,1,2,3,4,5,6,7,8,9,0},Table3[[#This Row],[Last Funding Amount - ORIG]]&amp;"0123456789"))-1)</f>
        <v>å£</v>
      </c>
      <c r="E14624" t="s">
        <v>44</v>
      </c>
      <c r="F14624" t="s">
        <v>16789</v>
      </c>
      <c r="G14624">
        <v>2</v>
      </c>
      <c r="H14624">
        <v>2</v>
      </c>
    </row>
    <row r="14625" spans="1:8" x14ac:dyDescent="0.2">
      <c r="A14625" t="s">
        <v>16790</v>
      </c>
      <c r="B14625" s="1">
        <v>2100000</v>
      </c>
      <c r="C1462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2100000</v>
      </c>
      <c r="D14625" s="6" t="str">
        <f>LEFT(Table3[[#This Row],[Last Funding Amount - ORIG]],MIN(FIND({0,1,2,3,4,5,6,7,8,9,0},Table3[[#This Row],[Last Funding Amount - ORIG]]&amp;"0123456789"))-1)</f>
        <v/>
      </c>
      <c r="E14625" t="s">
        <v>112</v>
      </c>
      <c r="F14625" s="1">
        <v>2100000</v>
      </c>
      <c r="H14625">
        <v>5</v>
      </c>
    </row>
    <row r="14626" spans="1:8" x14ac:dyDescent="0.2">
      <c r="A14626" t="s">
        <v>16791</v>
      </c>
      <c r="B14626" s="1">
        <v>2000000</v>
      </c>
      <c r="C1462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</v>
      </c>
      <c r="D14626" s="6" t="str">
        <f>LEFT(Table3[[#This Row],[Last Funding Amount - ORIG]],MIN(FIND({0,1,2,3,4,5,6,7,8,9,0},Table3[[#This Row],[Last Funding Amount - ORIG]]&amp;"0123456789"))-1)</f>
        <v/>
      </c>
      <c r="E14626" t="s">
        <v>112</v>
      </c>
      <c r="F14626" s="1">
        <v>2733000</v>
      </c>
      <c r="G14626">
        <v>1</v>
      </c>
      <c r="H14626">
        <v>10</v>
      </c>
    </row>
    <row r="14627" spans="1:8" x14ac:dyDescent="0.2">
      <c r="A14627" t="s">
        <v>16792</v>
      </c>
      <c r="B14627" s="1">
        <v>2350000</v>
      </c>
      <c r="C1462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2350000</v>
      </c>
      <c r="D14627" s="6" t="str">
        <f>LEFT(Table3[[#This Row],[Last Funding Amount - ORIG]],MIN(FIND({0,1,2,3,4,5,6,7,8,9,0},Table3[[#This Row],[Last Funding Amount - ORIG]]&amp;"0123456789"))-1)</f>
        <v/>
      </c>
      <c r="E14627" t="s">
        <v>112</v>
      </c>
      <c r="F14627" s="1">
        <v>3000000</v>
      </c>
      <c r="G14627">
        <v>2</v>
      </c>
      <c r="H14627">
        <v>3</v>
      </c>
    </row>
    <row r="14628" spans="1:8" x14ac:dyDescent="0.2">
      <c r="A14628" t="s">
        <v>16793</v>
      </c>
      <c r="B14628" s="1">
        <v>2220000</v>
      </c>
      <c r="C1462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2220000</v>
      </c>
      <c r="D14628" s="6" t="str">
        <f>LEFT(Table3[[#This Row],[Last Funding Amount - ORIG]],MIN(FIND({0,1,2,3,4,5,6,7,8,9,0},Table3[[#This Row],[Last Funding Amount - ORIG]]&amp;"0123456789"))-1)</f>
        <v/>
      </c>
      <c r="E14628" t="s">
        <v>402</v>
      </c>
      <c r="F14628" s="1">
        <v>2220000</v>
      </c>
    </row>
    <row r="14629" spans="1:8" x14ac:dyDescent="0.2">
      <c r="A14629" t="s">
        <v>16794</v>
      </c>
      <c r="B14629" t="s">
        <v>149</v>
      </c>
      <c r="C1462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10000000</v>
      </c>
      <c r="D14629" s="5" t="str">
        <f>LEFT(Table3[[#This Row],[Last Funding Amount - ORIG]],MIN(FIND({0,1,2,3,4,5,6,7,8,9,0},Table3[[#This Row],[Last Funding Amount - ORIG]]&amp;"0123456789"))-1)</f>
        <v>‰âÂ</v>
      </c>
      <c r="E14629" t="s">
        <v>11</v>
      </c>
      <c r="F14629" s="1">
        <v>81190316</v>
      </c>
      <c r="H14629">
        <v>11</v>
      </c>
    </row>
    <row r="14630" spans="1:8" x14ac:dyDescent="0.2">
      <c r="A14630" t="s">
        <v>16795</v>
      </c>
      <c r="B14630" t="s">
        <v>4509</v>
      </c>
      <c r="C1463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7000000</v>
      </c>
      <c r="D14630" s="5" t="str">
        <f>LEFT(Table3[[#This Row],[Last Funding Amount - ORIG]],MIN(FIND({0,1,2,3,4,5,6,7,8,9,0},Table3[[#This Row],[Last Funding Amount - ORIG]]&amp;"0123456789"))-1)</f>
        <v>‰âÂ</v>
      </c>
      <c r="E14630" t="s">
        <v>11</v>
      </c>
      <c r="F14630" s="1">
        <v>35711018</v>
      </c>
      <c r="G14630">
        <v>2</v>
      </c>
      <c r="H14630">
        <v>9</v>
      </c>
    </row>
    <row r="14631" spans="1:8" x14ac:dyDescent="0.2">
      <c r="A14631" t="s">
        <v>16796</v>
      </c>
      <c r="B14631" s="1">
        <v>3200000</v>
      </c>
      <c r="C1463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3200000</v>
      </c>
      <c r="D14631" s="6" t="str">
        <f>LEFT(Table3[[#This Row],[Last Funding Amount - ORIG]],MIN(FIND({0,1,2,3,4,5,6,7,8,9,0},Table3[[#This Row],[Last Funding Amount - ORIG]]&amp;"0123456789"))-1)</f>
        <v/>
      </c>
      <c r="E14631" t="s">
        <v>13</v>
      </c>
      <c r="F14631" s="1">
        <v>3200000</v>
      </c>
      <c r="H14631">
        <v>2</v>
      </c>
    </row>
    <row r="14632" spans="1:8" x14ac:dyDescent="0.2">
      <c r="A14632" t="s">
        <v>16797</v>
      </c>
      <c r="B14632" s="1">
        <v>3300000</v>
      </c>
      <c r="C1463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3300000</v>
      </c>
      <c r="D14632" s="6" t="str">
        <f>LEFT(Table3[[#This Row],[Last Funding Amount - ORIG]],MIN(FIND({0,1,2,3,4,5,6,7,8,9,0},Table3[[#This Row],[Last Funding Amount - ORIG]]&amp;"0123456789"))-1)</f>
        <v/>
      </c>
      <c r="E14632" t="s">
        <v>22</v>
      </c>
      <c r="F14632" s="1">
        <v>6550000</v>
      </c>
      <c r="G14632">
        <v>1</v>
      </c>
      <c r="H14632">
        <v>4</v>
      </c>
    </row>
    <row r="14633" spans="1:8" x14ac:dyDescent="0.2">
      <c r="A14633" t="s">
        <v>16798</v>
      </c>
      <c r="B14633" s="1">
        <v>560026</v>
      </c>
      <c r="C1463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560026</v>
      </c>
      <c r="D14633" s="6" t="str">
        <f>LEFT(Table3[[#This Row],[Last Funding Amount - ORIG]],MIN(FIND({0,1,2,3,4,5,6,7,8,9,0},Table3[[#This Row],[Last Funding Amount - ORIG]]&amp;"0123456789"))-1)</f>
        <v/>
      </c>
      <c r="E14633" t="s">
        <v>13</v>
      </c>
      <c r="F14633" s="1">
        <v>5850026</v>
      </c>
      <c r="H14633">
        <v>1</v>
      </c>
    </row>
    <row r="14634" spans="1:8" x14ac:dyDescent="0.2">
      <c r="A14634" t="s">
        <v>16799</v>
      </c>
      <c r="B14634" s="1">
        <v>2000000</v>
      </c>
      <c r="C1463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</v>
      </c>
      <c r="D14634" s="6" t="str">
        <f>LEFT(Table3[[#This Row],[Last Funding Amount - ORIG]],MIN(FIND({0,1,2,3,4,5,6,7,8,9,0},Table3[[#This Row],[Last Funding Amount - ORIG]]&amp;"0123456789"))-1)</f>
        <v/>
      </c>
      <c r="E14634" t="s">
        <v>112</v>
      </c>
      <c r="F14634" s="1">
        <v>2000000</v>
      </c>
      <c r="G14634">
        <v>2</v>
      </c>
      <c r="H14634">
        <v>3</v>
      </c>
    </row>
    <row r="14635" spans="1:8" x14ac:dyDescent="0.2">
      <c r="A14635" t="s">
        <v>16800</v>
      </c>
      <c r="B14635" s="1">
        <v>30000000</v>
      </c>
      <c r="C1463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30000000</v>
      </c>
      <c r="D14635" s="6" t="str">
        <f>LEFT(Table3[[#This Row],[Last Funding Amount - ORIG]],MIN(FIND({0,1,2,3,4,5,6,7,8,9,0},Table3[[#This Row],[Last Funding Amount - ORIG]]&amp;"0123456789"))-1)</f>
        <v/>
      </c>
      <c r="E14635" t="s">
        <v>208</v>
      </c>
      <c r="F14635" s="1">
        <v>30000000</v>
      </c>
      <c r="G14635">
        <v>1</v>
      </c>
      <c r="H14635">
        <v>2</v>
      </c>
    </row>
    <row r="14636" spans="1:8" x14ac:dyDescent="0.2">
      <c r="A14636" t="s">
        <v>16801</v>
      </c>
      <c r="B14636" s="1">
        <v>3728482</v>
      </c>
      <c r="C1463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3728482</v>
      </c>
      <c r="D14636" s="6" t="str">
        <f>LEFT(Table3[[#This Row],[Last Funding Amount - ORIG]],MIN(FIND({0,1,2,3,4,5,6,7,8,9,0},Table3[[#This Row],[Last Funding Amount - ORIG]]&amp;"0123456789"))-1)</f>
        <v/>
      </c>
      <c r="E14636" t="s">
        <v>13</v>
      </c>
      <c r="F14636" s="1">
        <v>15228482</v>
      </c>
      <c r="G14636">
        <v>2</v>
      </c>
      <c r="H14636">
        <v>5</v>
      </c>
    </row>
    <row r="14637" spans="1:8" x14ac:dyDescent="0.2">
      <c r="A14637" t="s">
        <v>16802</v>
      </c>
      <c r="B14637" s="1">
        <v>20000000</v>
      </c>
      <c r="C1463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20000000</v>
      </c>
      <c r="D14637" s="6" t="str">
        <f>LEFT(Table3[[#This Row],[Last Funding Amount - ORIG]],MIN(FIND({0,1,2,3,4,5,6,7,8,9,0},Table3[[#This Row],[Last Funding Amount - ORIG]]&amp;"0123456789"))-1)</f>
        <v/>
      </c>
      <c r="E14637" t="s">
        <v>22</v>
      </c>
      <c r="F14637" s="1">
        <v>20000000</v>
      </c>
    </row>
    <row r="14638" spans="1:8" x14ac:dyDescent="0.2">
      <c r="A14638" t="s">
        <v>16803</v>
      </c>
      <c r="B14638" s="1">
        <v>12000000</v>
      </c>
      <c r="C1463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12000000</v>
      </c>
      <c r="D14638" s="6" t="str">
        <f>LEFT(Table3[[#This Row],[Last Funding Amount - ORIG]],MIN(FIND({0,1,2,3,4,5,6,7,8,9,0},Table3[[#This Row],[Last Funding Amount - ORIG]]&amp;"0123456789"))-1)</f>
        <v/>
      </c>
      <c r="E14638" t="s">
        <v>22</v>
      </c>
      <c r="F14638" s="1">
        <v>12000000</v>
      </c>
    </row>
    <row r="14639" spans="1:8" x14ac:dyDescent="0.2">
      <c r="A14639" t="s">
        <v>16804</v>
      </c>
      <c r="B14639" s="1">
        <v>1200000</v>
      </c>
      <c r="C1463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1200000</v>
      </c>
      <c r="D14639" s="6" t="str">
        <f>LEFT(Table3[[#This Row],[Last Funding Amount - ORIG]],MIN(FIND({0,1,2,3,4,5,6,7,8,9,0},Table3[[#This Row],[Last Funding Amount - ORIG]]&amp;"0123456789"))-1)</f>
        <v/>
      </c>
      <c r="E14639" t="s">
        <v>56</v>
      </c>
      <c r="F14639" s="1">
        <v>3252994</v>
      </c>
      <c r="H14639">
        <v>3</v>
      </c>
    </row>
    <row r="14640" spans="1:8" x14ac:dyDescent="0.2">
      <c r="A14640" t="s">
        <v>16805</v>
      </c>
      <c r="B14640" s="1">
        <v>10000000</v>
      </c>
      <c r="C1464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10000000</v>
      </c>
      <c r="D14640" s="6" t="str">
        <f>LEFT(Table3[[#This Row],[Last Funding Amount - ORIG]],MIN(FIND({0,1,2,3,4,5,6,7,8,9,0},Table3[[#This Row],[Last Funding Amount - ORIG]]&amp;"0123456789"))-1)</f>
        <v/>
      </c>
      <c r="E14640" t="s">
        <v>22</v>
      </c>
      <c r="F14640" s="1">
        <v>14134659</v>
      </c>
      <c r="G14640">
        <v>2</v>
      </c>
      <c r="H14640">
        <v>4</v>
      </c>
    </row>
    <row r="14641" spans="1:8" x14ac:dyDescent="0.2">
      <c r="A14641" t="s">
        <v>16806</v>
      </c>
      <c r="B14641" s="1">
        <v>250000</v>
      </c>
      <c r="C1464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</v>
      </c>
      <c r="D14641" s="6" t="str">
        <f>LEFT(Table3[[#This Row],[Last Funding Amount - ORIG]],MIN(FIND({0,1,2,3,4,5,6,7,8,9,0},Table3[[#This Row],[Last Funding Amount - ORIG]]&amp;"0123456789"))-1)</f>
        <v/>
      </c>
      <c r="E14641" t="s">
        <v>22</v>
      </c>
      <c r="F14641" s="1">
        <v>5850000</v>
      </c>
      <c r="G14641">
        <v>1</v>
      </c>
      <c r="H14641">
        <v>4</v>
      </c>
    </row>
    <row r="14642" spans="1:8" x14ac:dyDescent="0.2">
      <c r="A14642" t="s">
        <v>16807</v>
      </c>
      <c r="B14642" s="1">
        <v>4700000</v>
      </c>
      <c r="C1464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4700000</v>
      </c>
      <c r="D14642" s="6" t="str">
        <f>LEFT(Table3[[#This Row],[Last Funding Amount - ORIG]],MIN(FIND({0,1,2,3,4,5,6,7,8,9,0},Table3[[#This Row],[Last Funding Amount - ORIG]]&amp;"0123456789"))-1)</f>
        <v/>
      </c>
      <c r="E14642" t="s">
        <v>59</v>
      </c>
      <c r="F14642" s="1">
        <v>4820000</v>
      </c>
      <c r="H14642">
        <v>1</v>
      </c>
    </row>
    <row r="14643" spans="1:8" x14ac:dyDescent="0.2">
      <c r="A14643" t="s">
        <v>16808</v>
      </c>
      <c r="B14643" s="1">
        <v>4481889</v>
      </c>
      <c r="C1464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4481889</v>
      </c>
      <c r="D14643" s="6" t="str">
        <f>LEFT(Table3[[#This Row],[Last Funding Amount - ORIG]],MIN(FIND({0,1,2,3,4,5,6,7,8,9,0},Table3[[#This Row],[Last Funding Amount - ORIG]]&amp;"0123456789"))-1)</f>
        <v/>
      </c>
      <c r="E14643" t="s">
        <v>112</v>
      </c>
      <c r="F14643" s="1">
        <v>5556889</v>
      </c>
      <c r="H14643">
        <v>2</v>
      </c>
    </row>
    <row r="14644" spans="1:8" x14ac:dyDescent="0.2">
      <c r="A14644" t="s">
        <v>16809</v>
      </c>
      <c r="B14644" s="1">
        <v>3000000</v>
      </c>
      <c r="C1464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3000000</v>
      </c>
      <c r="D14644" s="6" t="str">
        <f>LEFT(Table3[[#This Row],[Last Funding Amount - ORIG]],MIN(FIND({0,1,2,3,4,5,6,7,8,9,0},Table3[[#This Row],[Last Funding Amount - ORIG]]&amp;"0123456789"))-1)</f>
        <v/>
      </c>
      <c r="E14644" t="s">
        <v>11</v>
      </c>
      <c r="F14644" s="1">
        <v>13100000</v>
      </c>
      <c r="G14644">
        <v>1</v>
      </c>
      <c r="H14644">
        <v>6</v>
      </c>
    </row>
    <row r="14645" spans="1:8" x14ac:dyDescent="0.2">
      <c r="A14645" t="s">
        <v>16810</v>
      </c>
      <c r="B14645" s="1">
        <v>1000000</v>
      </c>
      <c r="C1464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14645" s="6" t="str">
        <f>LEFT(Table3[[#This Row],[Last Funding Amount - ORIG]],MIN(FIND({0,1,2,3,4,5,6,7,8,9,0},Table3[[#This Row],[Last Funding Amount - ORIG]]&amp;"0123456789"))-1)</f>
        <v/>
      </c>
      <c r="E14645" t="s">
        <v>112</v>
      </c>
      <c r="F14645" s="1">
        <v>1000000</v>
      </c>
      <c r="H14645">
        <v>1</v>
      </c>
    </row>
    <row r="14646" spans="1:8" x14ac:dyDescent="0.2">
      <c r="A14646" t="s">
        <v>16811</v>
      </c>
      <c r="C1464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4646" s="6" t="str">
        <f>LEFT(Table3[[#This Row],[Last Funding Amount - ORIG]],MIN(FIND({0,1,2,3,4,5,6,7,8,9,0},Table3[[#This Row],[Last Funding Amount - ORIG]]&amp;"0123456789"))-1)</f>
        <v/>
      </c>
      <c r="E14646" t="s">
        <v>22</v>
      </c>
      <c r="F14646" s="1">
        <v>2800000</v>
      </c>
      <c r="G14646">
        <v>1</v>
      </c>
      <c r="H14646">
        <v>6</v>
      </c>
    </row>
    <row r="14647" spans="1:8" x14ac:dyDescent="0.2">
      <c r="A14647" t="s">
        <v>16812</v>
      </c>
      <c r="B14647" s="1">
        <v>500000</v>
      </c>
      <c r="C1464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</v>
      </c>
      <c r="D14647" s="6" t="str">
        <f>LEFT(Table3[[#This Row],[Last Funding Amount - ORIG]],MIN(FIND({0,1,2,3,4,5,6,7,8,9,0},Table3[[#This Row],[Last Funding Amount - ORIG]]&amp;"0123456789"))-1)</f>
        <v/>
      </c>
      <c r="E14647" t="s">
        <v>112</v>
      </c>
      <c r="F14647" s="1">
        <v>500000</v>
      </c>
      <c r="G14647">
        <v>1</v>
      </c>
      <c r="H14647">
        <v>1</v>
      </c>
    </row>
    <row r="14648" spans="1:8" x14ac:dyDescent="0.2">
      <c r="A14648" t="s">
        <v>16813</v>
      </c>
      <c r="B14648" s="1">
        <v>5012802</v>
      </c>
      <c r="C1464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5012802</v>
      </c>
      <c r="D14648" s="6" t="str">
        <f>LEFT(Table3[[#This Row],[Last Funding Amount - ORIG]],MIN(FIND({0,1,2,3,4,5,6,7,8,9,0},Table3[[#This Row],[Last Funding Amount - ORIG]]&amp;"0123456789"))-1)</f>
        <v/>
      </c>
      <c r="E14648" t="s">
        <v>13</v>
      </c>
      <c r="F14648" s="1">
        <v>18196509</v>
      </c>
      <c r="G14648">
        <v>1</v>
      </c>
      <c r="H14648">
        <v>2</v>
      </c>
    </row>
    <row r="14649" spans="1:8" x14ac:dyDescent="0.2">
      <c r="A14649" t="s">
        <v>16814</v>
      </c>
      <c r="B14649" s="1">
        <v>1200000</v>
      </c>
      <c r="C1464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1200000</v>
      </c>
      <c r="D14649" s="6" t="str">
        <f>LEFT(Table3[[#This Row],[Last Funding Amount - ORIG]],MIN(FIND({0,1,2,3,4,5,6,7,8,9,0},Table3[[#This Row],[Last Funding Amount - ORIG]]&amp;"0123456789"))-1)</f>
        <v/>
      </c>
      <c r="E14649" t="s">
        <v>13</v>
      </c>
      <c r="F14649" s="1">
        <v>2100000</v>
      </c>
      <c r="H14649">
        <v>2</v>
      </c>
    </row>
    <row r="14650" spans="1:8" x14ac:dyDescent="0.2">
      <c r="A14650" t="s">
        <v>16815</v>
      </c>
      <c r="B14650" s="1">
        <v>1000000</v>
      </c>
      <c r="C1465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14650" s="6" t="str">
        <f>LEFT(Table3[[#This Row],[Last Funding Amount - ORIG]],MIN(FIND({0,1,2,3,4,5,6,7,8,9,0},Table3[[#This Row],[Last Funding Amount - ORIG]]&amp;"0123456789"))-1)</f>
        <v/>
      </c>
      <c r="E14650" t="s">
        <v>112</v>
      </c>
      <c r="F14650" s="1">
        <v>1000000</v>
      </c>
      <c r="G14650">
        <v>2</v>
      </c>
      <c r="H14650">
        <v>4</v>
      </c>
    </row>
    <row r="14651" spans="1:8" x14ac:dyDescent="0.2">
      <c r="A14651" t="s">
        <v>16816</v>
      </c>
      <c r="B14651" s="1">
        <v>15000000</v>
      </c>
      <c r="C1465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15000000</v>
      </c>
      <c r="D14651" s="6" t="str">
        <f>LEFT(Table3[[#This Row],[Last Funding Amount - ORIG]],MIN(FIND({0,1,2,3,4,5,6,7,8,9,0},Table3[[#This Row],[Last Funding Amount - ORIG]]&amp;"0123456789"))-1)</f>
        <v/>
      </c>
      <c r="E14651" t="s">
        <v>13</v>
      </c>
      <c r="F14651" s="1">
        <v>15000000</v>
      </c>
      <c r="G14651">
        <v>1</v>
      </c>
      <c r="H14651">
        <v>1</v>
      </c>
    </row>
    <row r="14652" spans="1:8" x14ac:dyDescent="0.2">
      <c r="A14652" t="s">
        <v>16817</v>
      </c>
      <c r="B14652" s="1">
        <v>3600000</v>
      </c>
      <c r="C1465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3600000</v>
      </c>
      <c r="D14652" s="6" t="str">
        <f>LEFT(Table3[[#This Row],[Last Funding Amount - ORIG]],MIN(FIND({0,1,2,3,4,5,6,7,8,9,0},Table3[[#This Row],[Last Funding Amount - ORIG]]&amp;"0123456789"))-1)</f>
        <v/>
      </c>
      <c r="E14652" t="s">
        <v>314</v>
      </c>
      <c r="F14652" s="1">
        <v>13062635</v>
      </c>
      <c r="G14652">
        <v>4</v>
      </c>
      <c r="H14652">
        <v>4</v>
      </c>
    </row>
    <row r="14653" spans="1:8" x14ac:dyDescent="0.2">
      <c r="A14653" t="s">
        <v>16818</v>
      </c>
      <c r="C1465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4653" s="6" t="str">
        <f>LEFT(Table3[[#This Row],[Last Funding Amount - ORIG]],MIN(FIND({0,1,2,3,4,5,6,7,8,9,0},Table3[[#This Row],[Last Funding Amount - ORIG]]&amp;"0123456789"))-1)</f>
        <v/>
      </c>
      <c r="E14653" t="s">
        <v>22</v>
      </c>
      <c r="F14653" s="1">
        <v>1000000</v>
      </c>
      <c r="G14653">
        <v>4</v>
      </c>
      <c r="H14653">
        <v>5</v>
      </c>
    </row>
    <row r="14654" spans="1:8" x14ac:dyDescent="0.2">
      <c r="A14654" t="s">
        <v>16819</v>
      </c>
      <c r="B14654" t="s">
        <v>2352</v>
      </c>
      <c r="C1465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800000</v>
      </c>
      <c r="D14654" s="5" t="str">
        <f>LEFT(Table3[[#This Row],[Last Funding Amount - ORIG]],MIN(FIND({0,1,2,3,4,5,6,7,8,9,0},Table3[[#This Row],[Last Funding Amount - ORIG]]&amp;"0123456789"))-1)</f>
        <v>‰âÂ</v>
      </c>
      <c r="E14654" t="s">
        <v>59</v>
      </c>
      <c r="F14654" t="s">
        <v>564</v>
      </c>
      <c r="H14654">
        <v>3</v>
      </c>
    </row>
    <row r="14655" spans="1:8" x14ac:dyDescent="0.2">
      <c r="A14655" t="s">
        <v>16820</v>
      </c>
      <c r="B14655" t="s">
        <v>2156</v>
      </c>
      <c r="C1465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6000000</v>
      </c>
      <c r="D14655" s="5" t="str">
        <f>LEFT(Table3[[#This Row],[Last Funding Amount - ORIG]],MIN(FIND({0,1,2,3,4,5,6,7,8,9,0},Table3[[#This Row],[Last Funding Amount - ORIG]]&amp;"0123456789"))-1)</f>
        <v>‰âÂ</v>
      </c>
      <c r="E14655" t="s">
        <v>13</v>
      </c>
      <c r="F14655" t="s">
        <v>2057</v>
      </c>
      <c r="G14655">
        <v>1</v>
      </c>
      <c r="H14655">
        <v>1</v>
      </c>
    </row>
    <row r="14656" spans="1:8" x14ac:dyDescent="0.2">
      <c r="A14656" t="s">
        <v>16821</v>
      </c>
      <c r="B14656" s="1">
        <v>1100000</v>
      </c>
      <c r="C1465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1100000</v>
      </c>
      <c r="D14656" s="6" t="str">
        <f>LEFT(Table3[[#This Row],[Last Funding Amount - ORIG]],MIN(FIND({0,1,2,3,4,5,6,7,8,9,0},Table3[[#This Row],[Last Funding Amount - ORIG]]&amp;"0123456789"))-1)</f>
        <v/>
      </c>
      <c r="E14656" t="s">
        <v>112</v>
      </c>
      <c r="F14656" s="1">
        <v>1600000</v>
      </c>
      <c r="G14656">
        <v>1</v>
      </c>
      <c r="H14656">
        <v>4</v>
      </c>
    </row>
    <row r="14657" spans="1:8" x14ac:dyDescent="0.2">
      <c r="A14657" t="s">
        <v>16822</v>
      </c>
      <c r="B14657" s="1">
        <v>2000000</v>
      </c>
      <c r="C1465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</v>
      </c>
      <c r="D14657" s="6" t="str">
        <f>LEFT(Table3[[#This Row],[Last Funding Amount - ORIG]],MIN(FIND({0,1,2,3,4,5,6,7,8,9,0},Table3[[#This Row],[Last Funding Amount - ORIG]]&amp;"0123456789"))-1)</f>
        <v/>
      </c>
      <c r="E14657" t="s">
        <v>13</v>
      </c>
      <c r="F14657" s="1">
        <v>2000000</v>
      </c>
      <c r="G14657">
        <v>1</v>
      </c>
      <c r="H14657">
        <v>1</v>
      </c>
    </row>
    <row r="14658" spans="1:8" x14ac:dyDescent="0.2">
      <c r="A14658" t="s">
        <v>16823</v>
      </c>
      <c r="B14658" s="1">
        <v>32000000</v>
      </c>
      <c r="C1465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32000000</v>
      </c>
      <c r="D14658" s="6" t="str">
        <f>LEFT(Table3[[#This Row],[Last Funding Amount - ORIG]],MIN(FIND({0,1,2,3,4,5,6,7,8,9,0},Table3[[#This Row],[Last Funding Amount - ORIG]]&amp;"0123456789"))-1)</f>
        <v/>
      </c>
      <c r="E14658" t="s">
        <v>18</v>
      </c>
      <c r="F14658" s="1">
        <v>32000000</v>
      </c>
    </row>
    <row r="14659" spans="1:8" x14ac:dyDescent="0.2">
      <c r="A14659" t="s">
        <v>16824</v>
      </c>
      <c r="B14659" s="1">
        <v>500000</v>
      </c>
      <c r="C1465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</v>
      </c>
      <c r="D14659" s="6" t="str">
        <f>LEFT(Table3[[#This Row],[Last Funding Amount - ORIG]],MIN(FIND({0,1,2,3,4,5,6,7,8,9,0},Table3[[#This Row],[Last Funding Amount - ORIG]]&amp;"0123456789"))-1)</f>
        <v/>
      </c>
      <c r="E14659" t="s">
        <v>112</v>
      </c>
      <c r="F14659" s="1">
        <v>3535000</v>
      </c>
      <c r="H14659">
        <v>4</v>
      </c>
    </row>
    <row r="14660" spans="1:8" x14ac:dyDescent="0.2">
      <c r="A14660" t="s">
        <v>16825</v>
      </c>
      <c r="B14660" s="1">
        <v>1000000</v>
      </c>
      <c r="C1466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14660" s="6" t="str">
        <f>LEFT(Table3[[#This Row],[Last Funding Amount - ORIG]],MIN(FIND({0,1,2,3,4,5,6,7,8,9,0},Table3[[#This Row],[Last Funding Amount - ORIG]]&amp;"0123456789"))-1)</f>
        <v/>
      </c>
      <c r="E14660" t="s">
        <v>314</v>
      </c>
      <c r="F14660" s="1">
        <v>1000000</v>
      </c>
    </row>
    <row r="14661" spans="1:8" x14ac:dyDescent="0.2">
      <c r="A14661" t="s">
        <v>16826</v>
      </c>
      <c r="C1466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4661" s="6" t="str">
        <f>LEFT(Table3[[#This Row],[Last Funding Amount - ORIG]],MIN(FIND({0,1,2,3,4,5,6,7,8,9,0},Table3[[#This Row],[Last Funding Amount - ORIG]]&amp;"0123456789"))-1)</f>
        <v/>
      </c>
      <c r="E14661" t="s">
        <v>13</v>
      </c>
      <c r="F14661" s="1">
        <v>21656058</v>
      </c>
      <c r="G14661">
        <v>1</v>
      </c>
      <c r="H14661">
        <v>1</v>
      </c>
    </row>
    <row r="14662" spans="1:8" x14ac:dyDescent="0.2">
      <c r="A14662" t="s">
        <v>16827</v>
      </c>
      <c r="C1466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4662" s="6" t="str">
        <f>LEFT(Table3[[#This Row],[Last Funding Amount - ORIG]],MIN(FIND({0,1,2,3,4,5,6,7,8,9,0},Table3[[#This Row],[Last Funding Amount - ORIG]]&amp;"0123456789"))-1)</f>
        <v/>
      </c>
      <c r="E14662" t="s">
        <v>112</v>
      </c>
      <c r="F14662" t="s">
        <v>1544</v>
      </c>
      <c r="H14662">
        <v>10</v>
      </c>
    </row>
    <row r="14663" spans="1:8" x14ac:dyDescent="0.2">
      <c r="A14663" t="s">
        <v>16828</v>
      </c>
      <c r="B14663" t="s">
        <v>16829</v>
      </c>
      <c r="C1466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10000000</v>
      </c>
      <c r="D14663" s="5" t="str">
        <f>LEFT(Table3[[#This Row],[Last Funding Amount - ORIG]],MIN(FIND({0,1,2,3,4,5,6,7,8,9,0},Table3[[#This Row],[Last Funding Amount - ORIG]]&amp;"0123456789"))-1)</f>
        <v>DKK</v>
      </c>
      <c r="E14663" t="s">
        <v>208</v>
      </c>
      <c r="F14663" t="s">
        <v>16830</v>
      </c>
    </row>
    <row r="14664" spans="1:8" x14ac:dyDescent="0.2">
      <c r="A14664" t="s">
        <v>16831</v>
      </c>
      <c r="B14664" s="1">
        <v>2000000</v>
      </c>
      <c r="C1466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</v>
      </c>
      <c r="D14664" s="6" t="str">
        <f>LEFT(Table3[[#This Row],[Last Funding Amount - ORIG]],MIN(FIND({0,1,2,3,4,5,6,7,8,9,0},Table3[[#This Row],[Last Funding Amount - ORIG]]&amp;"0123456789"))-1)</f>
        <v/>
      </c>
      <c r="E14664" t="s">
        <v>56</v>
      </c>
      <c r="F14664" s="1">
        <v>4250000</v>
      </c>
      <c r="H14664">
        <v>3</v>
      </c>
    </row>
    <row r="14665" spans="1:8" x14ac:dyDescent="0.2">
      <c r="A14665" t="s">
        <v>16832</v>
      </c>
      <c r="B14665" s="1">
        <v>191000000</v>
      </c>
      <c r="C1466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191000000</v>
      </c>
      <c r="D14665" s="6" t="str">
        <f>LEFT(Table3[[#This Row],[Last Funding Amount - ORIG]],MIN(FIND({0,1,2,3,4,5,6,7,8,9,0},Table3[[#This Row],[Last Funding Amount - ORIG]]&amp;"0123456789"))-1)</f>
        <v/>
      </c>
      <c r="E14665" t="s">
        <v>16</v>
      </c>
      <c r="F14665" s="1">
        <v>191000000</v>
      </c>
    </row>
    <row r="14666" spans="1:8" x14ac:dyDescent="0.2">
      <c r="A14666" t="s">
        <v>16833</v>
      </c>
      <c r="B14666" s="1">
        <v>72000000</v>
      </c>
      <c r="C1466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72000000</v>
      </c>
      <c r="D14666" s="6" t="str">
        <f>LEFT(Table3[[#This Row],[Last Funding Amount - ORIG]],MIN(FIND({0,1,2,3,4,5,6,7,8,9,0},Table3[[#This Row],[Last Funding Amount - ORIG]]&amp;"0123456789"))-1)</f>
        <v/>
      </c>
      <c r="E14666" t="s">
        <v>8</v>
      </c>
      <c r="F14666" s="1">
        <v>150949998</v>
      </c>
      <c r="G14666">
        <v>3</v>
      </c>
      <c r="H14666">
        <v>14</v>
      </c>
    </row>
    <row r="14667" spans="1:8" x14ac:dyDescent="0.2">
      <c r="A14667" t="s">
        <v>16834</v>
      </c>
      <c r="B14667" t="s">
        <v>2426</v>
      </c>
      <c r="C1466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4000000</v>
      </c>
      <c r="D14667" s="5" t="str">
        <f>LEFT(Table3[[#This Row],[Last Funding Amount - ORIG]],MIN(FIND({0,1,2,3,4,5,6,7,8,9,0},Table3[[#This Row],[Last Funding Amount - ORIG]]&amp;"0123456789"))-1)</f>
        <v>SEK</v>
      </c>
      <c r="E14667" t="s">
        <v>208</v>
      </c>
      <c r="F14667" s="1">
        <v>842959</v>
      </c>
      <c r="H14667">
        <v>1</v>
      </c>
    </row>
    <row r="14668" spans="1:8" x14ac:dyDescent="0.2">
      <c r="A14668" t="s">
        <v>16835</v>
      </c>
      <c r="C1466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4668" s="6" t="str">
        <f>LEFT(Table3[[#This Row],[Last Funding Amount - ORIG]],MIN(FIND({0,1,2,3,4,5,6,7,8,9,0},Table3[[#This Row],[Last Funding Amount - ORIG]]&amp;"0123456789"))-1)</f>
        <v/>
      </c>
      <c r="E14668" t="s">
        <v>13</v>
      </c>
      <c r="F14668" s="1">
        <v>820000</v>
      </c>
      <c r="G14668">
        <v>2</v>
      </c>
      <c r="H14668">
        <v>11</v>
      </c>
    </row>
    <row r="14669" spans="1:8" x14ac:dyDescent="0.2">
      <c r="A14669" t="s">
        <v>16836</v>
      </c>
      <c r="B14669" s="1">
        <v>300000</v>
      </c>
      <c r="C1466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</v>
      </c>
      <c r="D14669" s="6" t="str">
        <f>LEFT(Table3[[#This Row],[Last Funding Amount - ORIG]],MIN(FIND({0,1,2,3,4,5,6,7,8,9,0},Table3[[#This Row],[Last Funding Amount - ORIG]]&amp;"0123456789"))-1)</f>
        <v/>
      </c>
      <c r="E14669" t="s">
        <v>44</v>
      </c>
      <c r="F14669" s="1">
        <v>3600000</v>
      </c>
      <c r="G14669">
        <v>2</v>
      </c>
      <c r="H14669">
        <v>2</v>
      </c>
    </row>
    <row r="14670" spans="1:8" x14ac:dyDescent="0.2">
      <c r="A14670" t="s">
        <v>16837</v>
      </c>
      <c r="B14670" t="s">
        <v>16838</v>
      </c>
      <c r="C1467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8000000</v>
      </c>
      <c r="D14670" s="5" t="str">
        <f>LEFT(Table3[[#This Row],[Last Funding Amount - ORIG]],MIN(FIND({0,1,2,3,4,5,6,7,8,9,0},Table3[[#This Row],[Last Funding Amount - ORIG]]&amp;"0123456789"))-1)</f>
        <v>‰â_</v>
      </c>
      <c r="E14670" t="s">
        <v>112</v>
      </c>
      <c r="F14670" t="s">
        <v>16839</v>
      </c>
      <c r="G14670">
        <v>1</v>
      </c>
      <c r="H14670">
        <v>1</v>
      </c>
    </row>
    <row r="14671" spans="1:8" x14ac:dyDescent="0.2">
      <c r="A14671" t="s">
        <v>16840</v>
      </c>
      <c r="B14671" s="1">
        <v>30000000</v>
      </c>
      <c r="C1467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30000000</v>
      </c>
      <c r="D14671" s="6" t="str">
        <f>LEFT(Table3[[#This Row],[Last Funding Amount - ORIG]],MIN(FIND({0,1,2,3,4,5,6,7,8,9,0},Table3[[#This Row],[Last Funding Amount - ORIG]]&amp;"0123456789"))-1)</f>
        <v/>
      </c>
      <c r="E14671" t="s">
        <v>13</v>
      </c>
      <c r="F14671" s="1">
        <v>30000000</v>
      </c>
      <c r="H14671">
        <v>4</v>
      </c>
    </row>
    <row r="14672" spans="1:8" x14ac:dyDescent="0.2">
      <c r="A14672" t="s">
        <v>16841</v>
      </c>
      <c r="B14672" t="s">
        <v>3108</v>
      </c>
      <c r="C1467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3000000</v>
      </c>
      <c r="D14672" s="5" t="str">
        <f>LEFT(Table3[[#This Row],[Last Funding Amount - ORIG]],MIN(FIND({0,1,2,3,4,5,6,7,8,9,0},Table3[[#This Row],[Last Funding Amount - ORIG]]&amp;"0123456789"))-1)</f>
        <v>å£</v>
      </c>
      <c r="E14672" t="s">
        <v>22</v>
      </c>
      <c r="F14672" t="s">
        <v>3172</v>
      </c>
      <c r="G14672">
        <v>1</v>
      </c>
      <c r="H14672">
        <v>4</v>
      </c>
    </row>
    <row r="14673" spans="1:8" x14ac:dyDescent="0.2">
      <c r="A14673" t="s">
        <v>16842</v>
      </c>
      <c r="B14673" s="1">
        <v>700000</v>
      </c>
      <c r="C1467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700000</v>
      </c>
      <c r="D14673" s="6" t="str">
        <f>LEFT(Table3[[#This Row],[Last Funding Amount - ORIG]],MIN(FIND({0,1,2,3,4,5,6,7,8,9,0},Table3[[#This Row],[Last Funding Amount - ORIG]]&amp;"0123456789"))-1)</f>
        <v/>
      </c>
      <c r="E14673" t="s">
        <v>112</v>
      </c>
      <c r="F14673" s="1">
        <v>820000</v>
      </c>
      <c r="H14673">
        <v>8</v>
      </c>
    </row>
    <row r="14674" spans="1:8" x14ac:dyDescent="0.2">
      <c r="A14674" t="s">
        <v>16843</v>
      </c>
      <c r="B14674" s="1">
        <v>1250000</v>
      </c>
      <c r="C1467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1250000</v>
      </c>
      <c r="D14674" s="6" t="str">
        <f>LEFT(Table3[[#This Row],[Last Funding Amount - ORIG]],MIN(FIND({0,1,2,3,4,5,6,7,8,9,0},Table3[[#This Row],[Last Funding Amount - ORIG]]&amp;"0123456789"))-1)</f>
        <v/>
      </c>
      <c r="E14674" t="s">
        <v>13</v>
      </c>
      <c r="F14674" s="1">
        <v>2150000</v>
      </c>
      <c r="G14674">
        <v>1</v>
      </c>
      <c r="H14674">
        <v>6</v>
      </c>
    </row>
    <row r="14675" spans="1:8" x14ac:dyDescent="0.2">
      <c r="A14675" t="s">
        <v>16844</v>
      </c>
      <c r="B14675" s="1">
        <v>5000000</v>
      </c>
      <c r="C1467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5000000</v>
      </c>
      <c r="D14675" s="6" t="str">
        <f>LEFT(Table3[[#This Row],[Last Funding Amount - ORIG]],MIN(FIND({0,1,2,3,4,5,6,7,8,9,0},Table3[[#This Row],[Last Funding Amount - ORIG]]&amp;"0123456789"))-1)</f>
        <v/>
      </c>
      <c r="E14675" t="s">
        <v>13</v>
      </c>
      <c r="F14675" s="1">
        <v>5500000</v>
      </c>
      <c r="H14675">
        <v>2</v>
      </c>
    </row>
    <row r="14676" spans="1:8" x14ac:dyDescent="0.2">
      <c r="A14676" t="s">
        <v>16845</v>
      </c>
      <c r="C1467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4676" s="6" t="str">
        <f>LEFT(Table3[[#This Row],[Last Funding Amount - ORIG]],MIN(FIND({0,1,2,3,4,5,6,7,8,9,0},Table3[[#This Row],[Last Funding Amount - ORIG]]&amp;"0123456789"))-1)</f>
        <v/>
      </c>
      <c r="E14676" t="s">
        <v>44</v>
      </c>
      <c r="F14676" s="1">
        <v>10000000</v>
      </c>
      <c r="G14676">
        <v>2</v>
      </c>
      <c r="H14676">
        <v>2</v>
      </c>
    </row>
    <row r="14677" spans="1:8" x14ac:dyDescent="0.2">
      <c r="A14677" t="s">
        <v>16846</v>
      </c>
      <c r="B14677" s="1">
        <v>2000000</v>
      </c>
      <c r="C1467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</v>
      </c>
      <c r="D14677" s="6" t="str">
        <f>LEFT(Table3[[#This Row],[Last Funding Amount - ORIG]],MIN(FIND({0,1,2,3,4,5,6,7,8,9,0},Table3[[#This Row],[Last Funding Amount - ORIG]]&amp;"0123456789"))-1)</f>
        <v/>
      </c>
      <c r="E14677" t="s">
        <v>112</v>
      </c>
      <c r="F14677" s="1">
        <v>2000000</v>
      </c>
      <c r="H14677">
        <v>5</v>
      </c>
    </row>
    <row r="14678" spans="1:8" x14ac:dyDescent="0.2">
      <c r="A14678" t="s">
        <v>16847</v>
      </c>
      <c r="B14678" s="1">
        <v>11000000</v>
      </c>
      <c r="C1467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11000000</v>
      </c>
      <c r="D14678" s="6" t="str">
        <f>LEFT(Table3[[#This Row],[Last Funding Amount - ORIG]],MIN(FIND({0,1,2,3,4,5,6,7,8,9,0},Table3[[#This Row],[Last Funding Amount - ORIG]]&amp;"0123456789"))-1)</f>
        <v/>
      </c>
      <c r="E14678" t="s">
        <v>36</v>
      </c>
      <c r="F14678" s="1">
        <v>11000000</v>
      </c>
      <c r="G14678">
        <v>1</v>
      </c>
      <c r="H14678">
        <v>1</v>
      </c>
    </row>
    <row r="14679" spans="1:8" x14ac:dyDescent="0.2">
      <c r="A14679" t="s">
        <v>16848</v>
      </c>
      <c r="B14679" s="1">
        <v>1950000</v>
      </c>
      <c r="C1467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1950000</v>
      </c>
      <c r="D14679" s="6" t="str">
        <f>LEFT(Table3[[#This Row],[Last Funding Amount - ORIG]],MIN(FIND({0,1,2,3,4,5,6,7,8,9,0},Table3[[#This Row],[Last Funding Amount - ORIG]]&amp;"0123456789"))-1)</f>
        <v/>
      </c>
      <c r="E14679" t="s">
        <v>13</v>
      </c>
      <c r="F14679" s="1">
        <v>7324514</v>
      </c>
      <c r="G14679">
        <v>1</v>
      </c>
      <c r="H14679">
        <v>5</v>
      </c>
    </row>
    <row r="14680" spans="1:8" x14ac:dyDescent="0.2">
      <c r="A14680" t="s">
        <v>16849</v>
      </c>
      <c r="B14680" t="s">
        <v>689</v>
      </c>
      <c r="C1468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</v>
      </c>
      <c r="D14680" s="5" t="str">
        <f>LEFT(Table3[[#This Row],[Last Funding Amount - ORIG]],MIN(FIND({0,1,2,3,4,5,6,7,8,9,0},Table3[[#This Row],[Last Funding Amount - ORIG]]&amp;"0123456789"))-1)</f>
        <v>‰âÂ</v>
      </c>
      <c r="E14680" t="s">
        <v>314</v>
      </c>
      <c r="F14680" s="1">
        <v>1654552</v>
      </c>
      <c r="G14680">
        <v>2</v>
      </c>
      <c r="H14680">
        <v>6</v>
      </c>
    </row>
    <row r="14681" spans="1:8" x14ac:dyDescent="0.2">
      <c r="A14681" t="s">
        <v>16850</v>
      </c>
      <c r="C1468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4681" s="6" t="str">
        <f>LEFT(Table3[[#This Row],[Last Funding Amount - ORIG]],MIN(FIND({0,1,2,3,4,5,6,7,8,9,0},Table3[[#This Row],[Last Funding Amount - ORIG]]&amp;"0123456789"))-1)</f>
        <v/>
      </c>
      <c r="E14681" t="s">
        <v>13</v>
      </c>
      <c r="F14681" s="1">
        <v>486000</v>
      </c>
      <c r="G14681">
        <v>2</v>
      </c>
      <c r="H14681">
        <v>5</v>
      </c>
    </row>
    <row r="14682" spans="1:8" x14ac:dyDescent="0.2">
      <c r="A14682" t="s">
        <v>16851</v>
      </c>
      <c r="B14682" t="s">
        <v>16852</v>
      </c>
      <c r="C1468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4160000</v>
      </c>
      <c r="D14682" s="5" t="str">
        <f>LEFT(Table3[[#This Row],[Last Funding Amount - ORIG]],MIN(FIND({0,1,2,3,4,5,6,7,8,9,0},Table3[[#This Row],[Last Funding Amount - ORIG]]&amp;"0123456789"))-1)</f>
        <v>‰âÂ</v>
      </c>
      <c r="E14682" t="s">
        <v>314</v>
      </c>
      <c r="F14682" t="s">
        <v>16853</v>
      </c>
      <c r="G14682">
        <v>2</v>
      </c>
      <c r="H14682">
        <v>5</v>
      </c>
    </row>
    <row r="14683" spans="1:8" x14ac:dyDescent="0.2">
      <c r="A14683" t="s">
        <v>16854</v>
      </c>
      <c r="B14683" t="s">
        <v>16855</v>
      </c>
      <c r="C1468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737480</v>
      </c>
      <c r="D14683" s="5" t="str">
        <f>LEFT(Table3[[#This Row],[Last Funding Amount - ORIG]],MIN(FIND({0,1,2,3,4,5,6,7,8,9,0},Table3[[#This Row],[Last Funding Amount - ORIG]]&amp;"0123456789"))-1)</f>
        <v>å£</v>
      </c>
      <c r="E14683" t="s">
        <v>59</v>
      </c>
      <c r="F14683" s="1">
        <v>2190944</v>
      </c>
      <c r="H14683">
        <v>2</v>
      </c>
    </row>
    <row r="14684" spans="1:8" x14ac:dyDescent="0.2">
      <c r="A14684" t="s">
        <v>16856</v>
      </c>
      <c r="B14684" t="s">
        <v>529</v>
      </c>
      <c r="C1468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4000000</v>
      </c>
      <c r="D14684" s="5" t="str">
        <f>LEFT(Table3[[#This Row],[Last Funding Amount - ORIG]],MIN(FIND({0,1,2,3,4,5,6,7,8,9,0},Table3[[#This Row],[Last Funding Amount - ORIG]]&amp;"0123456789"))-1)</f>
        <v>‰âÂ</v>
      </c>
      <c r="E14684" t="s">
        <v>13</v>
      </c>
      <c r="F14684" t="s">
        <v>530</v>
      </c>
    </row>
    <row r="14685" spans="1:8" x14ac:dyDescent="0.2">
      <c r="A14685" t="s">
        <v>16857</v>
      </c>
      <c r="C1468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4685" s="6" t="str">
        <f>LEFT(Table3[[#This Row],[Last Funding Amount - ORIG]],MIN(FIND({0,1,2,3,4,5,6,7,8,9,0},Table3[[#This Row],[Last Funding Amount - ORIG]]&amp;"0123456789"))-1)</f>
        <v/>
      </c>
      <c r="E14685" t="s">
        <v>13</v>
      </c>
      <c r="F14685" s="1">
        <v>7000000</v>
      </c>
      <c r="G14685">
        <v>1</v>
      </c>
      <c r="H14685">
        <v>1</v>
      </c>
    </row>
    <row r="14686" spans="1:8" x14ac:dyDescent="0.2">
      <c r="A14686" t="s">
        <v>16858</v>
      </c>
      <c r="B14686" s="1">
        <v>3000000</v>
      </c>
      <c r="C1468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3000000</v>
      </c>
      <c r="D14686" s="6" t="str">
        <f>LEFT(Table3[[#This Row],[Last Funding Amount - ORIG]],MIN(FIND({0,1,2,3,4,5,6,7,8,9,0},Table3[[#This Row],[Last Funding Amount - ORIG]]&amp;"0123456789"))-1)</f>
        <v/>
      </c>
      <c r="E14686" t="s">
        <v>22</v>
      </c>
      <c r="F14686" s="1">
        <v>3155000</v>
      </c>
      <c r="G14686">
        <v>2</v>
      </c>
      <c r="H14686">
        <v>6</v>
      </c>
    </row>
    <row r="14687" spans="1:8" x14ac:dyDescent="0.2">
      <c r="A14687" t="s">
        <v>16859</v>
      </c>
      <c r="B14687" s="1">
        <v>3400000</v>
      </c>
      <c r="C1468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3400000</v>
      </c>
      <c r="D14687" s="6" t="str">
        <f>LEFT(Table3[[#This Row],[Last Funding Amount - ORIG]],MIN(FIND({0,1,2,3,4,5,6,7,8,9,0},Table3[[#This Row],[Last Funding Amount - ORIG]]&amp;"0123456789"))-1)</f>
        <v/>
      </c>
      <c r="E14687" t="s">
        <v>112</v>
      </c>
      <c r="F14687" s="1">
        <v>3400000</v>
      </c>
      <c r="G14687">
        <v>1</v>
      </c>
      <c r="H14687">
        <v>1</v>
      </c>
    </row>
    <row r="14688" spans="1:8" x14ac:dyDescent="0.2">
      <c r="A14688" t="s">
        <v>16860</v>
      </c>
      <c r="B14688" s="1">
        <v>3700000</v>
      </c>
      <c r="C1468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3700000</v>
      </c>
      <c r="D14688" s="6" t="str">
        <f>LEFT(Table3[[#This Row],[Last Funding Amount - ORIG]],MIN(FIND({0,1,2,3,4,5,6,7,8,9,0},Table3[[#This Row],[Last Funding Amount - ORIG]]&amp;"0123456789"))-1)</f>
        <v/>
      </c>
      <c r="E14688" t="s">
        <v>22</v>
      </c>
      <c r="F14688" s="1">
        <v>3700000</v>
      </c>
      <c r="G14688">
        <v>1</v>
      </c>
      <c r="H14688">
        <v>1</v>
      </c>
    </row>
    <row r="14689" spans="1:8" x14ac:dyDescent="0.2">
      <c r="A14689" t="s">
        <v>16861</v>
      </c>
      <c r="B14689" s="1">
        <v>3000000</v>
      </c>
      <c r="C1468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3000000</v>
      </c>
      <c r="D14689" s="6" t="str">
        <f>LEFT(Table3[[#This Row],[Last Funding Amount - ORIG]],MIN(FIND({0,1,2,3,4,5,6,7,8,9,0},Table3[[#This Row],[Last Funding Amount - ORIG]]&amp;"0123456789"))-1)</f>
        <v/>
      </c>
      <c r="E14689" t="s">
        <v>112</v>
      </c>
      <c r="F14689" s="1">
        <v>3000000</v>
      </c>
      <c r="H14689">
        <v>2</v>
      </c>
    </row>
    <row r="14690" spans="1:8" x14ac:dyDescent="0.2">
      <c r="A14690" t="s">
        <v>16862</v>
      </c>
      <c r="B14690" s="1">
        <v>500005</v>
      </c>
      <c r="C1469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500005</v>
      </c>
      <c r="D14690" s="6" t="str">
        <f>LEFT(Table3[[#This Row],[Last Funding Amount - ORIG]],MIN(FIND({0,1,2,3,4,5,6,7,8,9,0},Table3[[#This Row],[Last Funding Amount - ORIG]]&amp;"0123456789"))-1)</f>
        <v/>
      </c>
      <c r="E14690" t="s">
        <v>112</v>
      </c>
      <c r="F14690" s="1">
        <v>1650005</v>
      </c>
      <c r="H14690">
        <v>2</v>
      </c>
    </row>
    <row r="14691" spans="1:8" x14ac:dyDescent="0.2">
      <c r="A14691" t="s">
        <v>16863</v>
      </c>
      <c r="C1469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4691" s="6" t="str">
        <f>LEFT(Table3[[#This Row],[Last Funding Amount - ORIG]],MIN(FIND({0,1,2,3,4,5,6,7,8,9,0},Table3[[#This Row],[Last Funding Amount - ORIG]]&amp;"0123456789"))-1)</f>
        <v/>
      </c>
      <c r="E14691" t="s">
        <v>101</v>
      </c>
      <c r="H14691">
        <v>1</v>
      </c>
    </row>
    <row r="14692" spans="1:8" x14ac:dyDescent="0.2">
      <c r="A14692" t="s">
        <v>16864</v>
      </c>
      <c r="B14692" s="1">
        <v>1000000</v>
      </c>
      <c r="C1469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14692" s="6" t="str">
        <f>LEFT(Table3[[#This Row],[Last Funding Amount - ORIG]],MIN(FIND({0,1,2,3,4,5,6,7,8,9,0},Table3[[#This Row],[Last Funding Amount - ORIG]]&amp;"0123456789"))-1)</f>
        <v/>
      </c>
      <c r="E14692" t="s">
        <v>56</v>
      </c>
      <c r="F14692" s="1">
        <v>1020000</v>
      </c>
      <c r="H14692">
        <v>5</v>
      </c>
    </row>
    <row r="14693" spans="1:8" x14ac:dyDescent="0.2">
      <c r="A14693" t="s">
        <v>16865</v>
      </c>
      <c r="B14693" s="1">
        <v>3000000</v>
      </c>
      <c r="C1469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3000000</v>
      </c>
      <c r="D14693" s="6" t="str">
        <f>LEFT(Table3[[#This Row],[Last Funding Amount - ORIG]],MIN(FIND({0,1,2,3,4,5,6,7,8,9,0},Table3[[#This Row],[Last Funding Amount - ORIG]]&amp;"0123456789"))-1)</f>
        <v/>
      </c>
      <c r="E14693" t="s">
        <v>22</v>
      </c>
      <c r="F14693" s="1">
        <v>3000000</v>
      </c>
      <c r="H14693">
        <v>3</v>
      </c>
    </row>
    <row r="14694" spans="1:8" x14ac:dyDescent="0.2">
      <c r="A14694" t="s">
        <v>16866</v>
      </c>
      <c r="B14694" s="1">
        <v>5000000</v>
      </c>
      <c r="C1469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5000000</v>
      </c>
      <c r="D14694" s="6" t="str">
        <f>LEFT(Table3[[#This Row],[Last Funding Amount - ORIG]],MIN(FIND({0,1,2,3,4,5,6,7,8,9,0},Table3[[#This Row],[Last Funding Amount - ORIG]]&amp;"0123456789"))-1)</f>
        <v/>
      </c>
      <c r="E14694" t="s">
        <v>22</v>
      </c>
      <c r="F14694" s="1">
        <v>7500000</v>
      </c>
      <c r="G14694">
        <v>1</v>
      </c>
      <c r="H14694">
        <v>1</v>
      </c>
    </row>
    <row r="14695" spans="1:8" x14ac:dyDescent="0.2">
      <c r="A14695" t="s">
        <v>16867</v>
      </c>
      <c r="B14695" t="s">
        <v>1862</v>
      </c>
      <c r="C1469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2500000</v>
      </c>
      <c r="D14695" s="5" t="str">
        <f>LEFT(Table3[[#This Row],[Last Funding Amount - ORIG]],MIN(FIND({0,1,2,3,4,5,6,7,8,9,0},Table3[[#This Row],[Last Funding Amount - ORIG]]&amp;"0123456789"))-1)</f>
        <v>‰âÂ</v>
      </c>
      <c r="E14695" t="s">
        <v>13</v>
      </c>
      <c r="F14695" t="s">
        <v>2262</v>
      </c>
      <c r="H14695">
        <v>2</v>
      </c>
    </row>
    <row r="14696" spans="1:8" x14ac:dyDescent="0.2">
      <c r="A14696" t="s">
        <v>16868</v>
      </c>
      <c r="B14696" s="1">
        <v>550000</v>
      </c>
      <c r="C1469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550000</v>
      </c>
      <c r="D14696" s="6" t="str">
        <f>LEFT(Table3[[#This Row],[Last Funding Amount - ORIG]],MIN(FIND({0,1,2,3,4,5,6,7,8,9,0},Table3[[#This Row],[Last Funding Amount - ORIG]]&amp;"0123456789"))-1)</f>
        <v/>
      </c>
      <c r="E14696" t="s">
        <v>56</v>
      </c>
      <c r="F14696" s="1">
        <v>850000</v>
      </c>
      <c r="H14696">
        <v>1</v>
      </c>
    </row>
    <row r="14697" spans="1:8" x14ac:dyDescent="0.2">
      <c r="A14697" t="s">
        <v>16869</v>
      </c>
      <c r="B14697" s="1">
        <v>1300000</v>
      </c>
      <c r="C1469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1300000</v>
      </c>
      <c r="D14697" s="6" t="str">
        <f>LEFT(Table3[[#This Row],[Last Funding Amount - ORIG]],MIN(FIND({0,1,2,3,4,5,6,7,8,9,0},Table3[[#This Row],[Last Funding Amount - ORIG]]&amp;"0123456789"))-1)</f>
        <v/>
      </c>
      <c r="E14697" t="s">
        <v>22</v>
      </c>
      <c r="F14697" s="1">
        <v>1300000</v>
      </c>
      <c r="H14697">
        <v>2</v>
      </c>
    </row>
    <row r="14698" spans="1:8" x14ac:dyDescent="0.2">
      <c r="A14698" t="s">
        <v>16870</v>
      </c>
      <c r="B14698" s="1">
        <v>2000000</v>
      </c>
      <c r="C1469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</v>
      </c>
      <c r="D14698" s="6" t="str">
        <f>LEFT(Table3[[#This Row],[Last Funding Amount - ORIG]],MIN(FIND({0,1,2,3,4,5,6,7,8,9,0},Table3[[#This Row],[Last Funding Amount - ORIG]]&amp;"0123456789"))-1)</f>
        <v/>
      </c>
      <c r="E14698" t="s">
        <v>20</v>
      </c>
      <c r="F14698" s="1">
        <v>2000000</v>
      </c>
    </row>
    <row r="14699" spans="1:8" x14ac:dyDescent="0.2">
      <c r="A14699" t="s">
        <v>16871</v>
      </c>
      <c r="B14699" s="1">
        <v>18000000</v>
      </c>
      <c r="C1469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18000000</v>
      </c>
      <c r="D14699" s="6" t="str">
        <f>LEFT(Table3[[#This Row],[Last Funding Amount - ORIG]],MIN(FIND({0,1,2,3,4,5,6,7,8,9,0},Table3[[#This Row],[Last Funding Amount - ORIG]]&amp;"0123456789"))-1)</f>
        <v/>
      </c>
      <c r="E14699" t="s">
        <v>13</v>
      </c>
      <c r="F14699" s="1">
        <v>18137000</v>
      </c>
      <c r="G14699">
        <v>1</v>
      </c>
      <c r="H14699">
        <v>2</v>
      </c>
    </row>
    <row r="14700" spans="1:8" x14ac:dyDescent="0.2">
      <c r="A14700" t="s">
        <v>16872</v>
      </c>
      <c r="B14700" s="1">
        <v>15000000</v>
      </c>
      <c r="C1470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15000000</v>
      </c>
      <c r="D14700" s="6" t="str">
        <f>LEFT(Table3[[#This Row],[Last Funding Amount - ORIG]],MIN(FIND({0,1,2,3,4,5,6,7,8,9,0},Table3[[#This Row],[Last Funding Amount - ORIG]]&amp;"0123456789"))-1)</f>
        <v/>
      </c>
      <c r="E14700" t="s">
        <v>44</v>
      </c>
      <c r="F14700" s="1">
        <v>15000000</v>
      </c>
      <c r="G14700">
        <v>1</v>
      </c>
      <c r="H14700">
        <v>2</v>
      </c>
    </row>
    <row r="14701" spans="1:8" x14ac:dyDescent="0.2">
      <c r="A14701" t="s">
        <v>16873</v>
      </c>
      <c r="B14701" s="1">
        <v>360500</v>
      </c>
      <c r="C1470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360500</v>
      </c>
      <c r="D14701" s="6" t="str">
        <f>LEFT(Table3[[#This Row],[Last Funding Amount - ORIG]],MIN(FIND({0,1,2,3,4,5,6,7,8,9,0},Table3[[#This Row],[Last Funding Amount - ORIG]]&amp;"0123456789"))-1)</f>
        <v/>
      </c>
      <c r="E14701" t="s">
        <v>44</v>
      </c>
      <c r="F14701" s="1">
        <v>1730463</v>
      </c>
      <c r="H14701">
        <v>2</v>
      </c>
    </row>
    <row r="14702" spans="1:8" x14ac:dyDescent="0.2">
      <c r="A14702" t="s">
        <v>16874</v>
      </c>
      <c r="B14702" s="1">
        <v>42000000</v>
      </c>
      <c r="C1470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42000000</v>
      </c>
      <c r="D14702" s="6" t="str">
        <f>LEFT(Table3[[#This Row],[Last Funding Amount - ORIG]],MIN(FIND({0,1,2,3,4,5,6,7,8,9,0},Table3[[#This Row],[Last Funding Amount - ORIG]]&amp;"0123456789"))-1)</f>
        <v/>
      </c>
      <c r="E14702" t="s">
        <v>44</v>
      </c>
      <c r="F14702" s="1">
        <v>42000000</v>
      </c>
      <c r="G14702">
        <v>1</v>
      </c>
      <c r="H14702">
        <v>1</v>
      </c>
    </row>
    <row r="14703" spans="1:8" x14ac:dyDescent="0.2">
      <c r="A14703" t="s">
        <v>16875</v>
      </c>
      <c r="B14703" s="1">
        <v>1000000</v>
      </c>
      <c r="C1470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14703" s="6" t="str">
        <f>LEFT(Table3[[#This Row],[Last Funding Amount - ORIG]],MIN(FIND({0,1,2,3,4,5,6,7,8,9,0},Table3[[#This Row],[Last Funding Amount - ORIG]]&amp;"0123456789"))-1)</f>
        <v/>
      </c>
      <c r="E14703" t="s">
        <v>112</v>
      </c>
      <c r="F14703" s="1">
        <v>2400000</v>
      </c>
      <c r="H14703">
        <v>2</v>
      </c>
    </row>
    <row r="14704" spans="1:8" x14ac:dyDescent="0.2">
      <c r="A14704" t="s">
        <v>16876</v>
      </c>
      <c r="B14704" t="s">
        <v>2005</v>
      </c>
      <c r="C1470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20000000</v>
      </c>
      <c r="D14704" s="5" t="str">
        <f>LEFT(Table3[[#This Row],[Last Funding Amount - ORIG]],MIN(FIND({0,1,2,3,4,5,6,7,8,9,0},Table3[[#This Row],[Last Funding Amount - ORIG]]&amp;"0123456789"))-1)</f>
        <v>å£</v>
      </c>
      <c r="E14704" t="s">
        <v>13</v>
      </c>
      <c r="F14704" t="s">
        <v>5199</v>
      </c>
      <c r="G14704">
        <v>1</v>
      </c>
      <c r="H14704">
        <v>1</v>
      </c>
    </row>
    <row r="14705" spans="1:8" x14ac:dyDescent="0.2">
      <c r="A14705" t="s">
        <v>16877</v>
      </c>
      <c r="B14705" s="1">
        <v>5000000</v>
      </c>
      <c r="C1470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5000000</v>
      </c>
      <c r="D14705" s="6" t="str">
        <f>LEFT(Table3[[#This Row],[Last Funding Amount - ORIG]],MIN(FIND({0,1,2,3,4,5,6,7,8,9,0},Table3[[#This Row],[Last Funding Amount - ORIG]]&amp;"0123456789"))-1)</f>
        <v/>
      </c>
      <c r="E14705" t="s">
        <v>13</v>
      </c>
      <c r="F14705" s="1">
        <v>5000000</v>
      </c>
      <c r="G14705">
        <v>1</v>
      </c>
      <c r="H14705">
        <v>4</v>
      </c>
    </row>
    <row r="14706" spans="1:8" x14ac:dyDescent="0.2">
      <c r="A14706" t="s">
        <v>16878</v>
      </c>
      <c r="B14706" t="s">
        <v>16879</v>
      </c>
      <c r="C1470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2500000</v>
      </c>
      <c r="D14706" s="5" t="str">
        <f>LEFT(Table3[[#This Row],[Last Funding Amount - ORIG]],MIN(FIND({0,1,2,3,4,5,6,7,8,9,0},Table3[[#This Row],[Last Funding Amount - ORIG]]&amp;"0123456789"))-1)</f>
        <v>CHF</v>
      </c>
      <c r="E14706" t="s">
        <v>36</v>
      </c>
      <c r="F14706" t="s">
        <v>16880</v>
      </c>
      <c r="G14706">
        <v>1</v>
      </c>
      <c r="H14706">
        <v>1</v>
      </c>
    </row>
    <row r="14707" spans="1:8" x14ac:dyDescent="0.2">
      <c r="A14707" t="s">
        <v>16881</v>
      </c>
      <c r="B14707" t="s">
        <v>16882</v>
      </c>
      <c r="C1470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15000000</v>
      </c>
      <c r="D14707" s="5" t="str">
        <f>LEFT(Table3[[#This Row],[Last Funding Amount - ORIG]],MIN(FIND({0,1,2,3,4,5,6,7,8,9,0},Table3[[#This Row],[Last Funding Amount - ORIG]]&amp;"0123456789"))-1)</f>
        <v>‰â_</v>
      </c>
      <c r="E14707" t="s">
        <v>112</v>
      </c>
      <c r="F14707" t="s">
        <v>16883</v>
      </c>
    </row>
    <row r="14708" spans="1:8" x14ac:dyDescent="0.2">
      <c r="A14708" t="s">
        <v>16884</v>
      </c>
      <c r="B14708" s="1">
        <v>2500000</v>
      </c>
      <c r="C1470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2500000</v>
      </c>
      <c r="D14708" s="6" t="str">
        <f>LEFT(Table3[[#This Row],[Last Funding Amount - ORIG]],MIN(FIND({0,1,2,3,4,5,6,7,8,9,0},Table3[[#This Row],[Last Funding Amount - ORIG]]&amp;"0123456789"))-1)</f>
        <v/>
      </c>
      <c r="E14708" t="s">
        <v>22</v>
      </c>
      <c r="F14708" s="1">
        <v>2500000</v>
      </c>
      <c r="G14708">
        <v>1</v>
      </c>
      <c r="H14708">
        <v>1</v>
      </c>
    </row>
    <row r="14709" spans="1:8" x14ac:dyDescent="0.2">
      <c r="A14709" t="s">
        <v>16885</v>
      </c>
      <c r="B14709" s="1">
        <v>500000</v>
      </c>
      <c r="C1470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</v>
      </c>
      <c r="D14709" s="6" t="str">
        <f>LEFT(Table3[[#This Row],[Last Funding Amount - ORIG]],MIN(FIND({0,1,2,3,4,5,6,7,8,9,0},Table3[[#This Row],[Last Funding Amount - ORIG]]&amp;"0123456789"))-1)</f>
        <v/>
      </c>
      <c r="E14709" t="s">
        <v>13</v>
      </c>
      <c r="F14709" s="1">
        <v>1610000</v>
      </c>
      <c r="G14709">
        <v>1</v>
      </c>
      <c r="H14709">
        <v>6</v>
      </c>
    </row>
    <row r="14710" spans="1:8" x14ac:dyDescent="0.2">
      <c r="A14710" t="s">
        <v>16886</v>
      </c>
      <c r="B14710" t="s">
        <v>128</v>
      </c>
      <c r="C1471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5000000</v>
      </c>
      <c r="D14710" s="5" t="str">
        <f>LEFT(Table3[[#This Row],[Last Funding Amount - ORIG]],MIN(FIND({0,1,2,3,4,5,6,7,8,9,0},Table3[[#This Row],[Last Funding Amount - ORIG]]&amp;"0123456789"))-1)</f>
        <v>‰âÂ</v>
      </c>
      <c r="E14710" t="s">
        <v>36</v>
      </c>
      <c r="F14710" t="s">
        <v>2306</v>
      </c>
      <c r="H14710">
        <v>5</v>
      </c>
    </row>
    <row r="14711" spans="1:8" x14ac:dyDescent="0.2">
      <c r="A14711" t="s">
        <v>16887</v>
      </c>
      <c r="B14711" t="s">
        <v>16888</v>
      </c>
      <c r="C1471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560000</v>
      </c>
      <c r="D14711" s="5" t="str">
        <f>LEFT(Table3[[#This Row],[Last Funding Amount - ORIG]],MIN(FIND({0,1,2,3,4,5,6,7,8,9,0},Table3[[#This Row],[Last Funding Amount - ORIG]]&amp;"0123456789"))-1)</f>
        <v>å£</v>
      </c>
      <c r="E14711" t="s">
        <v>112</v>
      </c>
      <c r="F14711" t="s">
        <v>16889</v>
      </c>
      <c r="G14711">
        <v>1</v>
      </c>
      <c r="H14711">
        <v>10</v>
      </c>
    </row>
    <row r="14712" spans="1:8" x14ac:dyDescent="0.2">
      <c r="A14712" t="s">
        <v>16890</v>
      </c>
      <c r="B14712" t="s">
        <v>8166</v>
      </c>
      <c r="C1471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3600000</v>
      </c>
      <c r="D14712" s="5" t="str">
        <f>LEFT(Table3[[#This Row],[Last Funding Amount - ORIG]],MIN(FIND({0,1,2,3,4,5,6,7,8,9,0},Table3[[#This Row],[Last Funding Amount - ORIG]]&amp;"0123456789"))-1)</f>
        <v>‰âÂ</v>
      </c>
      <c r="E14712" t="s">
        <v>13</v>
      </c>
      <c r="F14712" s="1">
        <v>12531050</v>
      </c>
      <c r="G14712">
        <v>2</v>
      </c>
      <c r="H14712">
        <v>6</v>
      </c>
    </row>
    <row r="14713" spans="1:8" x14ac:dyDescent="0.2">
      <c r="A14713" t="s">
        <v>16891</v>
      </c>
      <c r="C1471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4713" s="6" t="str">
        <f>LEFT(Table3[[#This Row],[Last Funding Amount - ORIG]],MIN(FIND({0,1,2,3,4,5,6,7,8,9,0},Table3[[#This Row],[Last Funding Amount - ORIG]]&amp;"0123456789"))-1)</f>
        <v/>
      </c>
      <c r="E14713" t="s">
        <v>22</v>
      </c>
      <c r="F14713" s="1">
        <v>600000</v>
      </c>
      <c r="G14713">
        <v>1</v>
      </c>
      <c r="H14713">
        <v>5</v>
      </c>
    </row>
    <row r="14714" spans="1:8" x14ac:dyDescent="0.2">
      <c r="A14714" t="s">
        <v>16892</v>
      </c>
      <c r="C1471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4714" s="6" t="str">
        <f>LEFT(Table3[[#This Row],[Last Funding Amount - ORIG]],MIN(FIND({0,1,2,3,4,5,6,7,8,9,0},Table3[[#This Row],[Last Funding Amount - ORIG]]&amp;"0123456789"))-1)</f>
        <v/>
      </c>
      <c r="E14714" t="s">
        <v>13</v>
      </c>
      <c r="F14714" s="1">
        <v>1660000</v>
      </c>
      <c r="G14714">
        <v>1</v>
      </c>
      <c r="H14714">
        <v>3</v>
      </c>
    </row>
    <row r="14715" spans="1:8" x14ac:dyDescent="0.2">
      <c r="A14715" t="s">
        <v>16893</v>
      </c>
      <c r="B14715" t="s">
        <v>325</v>
      </c>
      <c r="C1471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</v>
      </c>
      <c r="D14715" s="5" t="str">
        <f>LEFT(Table3[[#This Row],[Last Funding Amount - ORIG]],MIN(FIND({0,1,2,3,4,5,6,7,8,9,0},Table3[[#This Row],[Last Funding Amount - ORIG]]&amp;"0123456789"))-1)</f>
        <v>‰âÂ</v>
      </c>
      <c r="E14715" t="s">
        <v>112</v>
      </c>
      <c r="F14715" t="s">
        <v>326</v>
      </c>
      <c r="H14715">
        <v>7</v>
      </c>
    </row>
    <row r="14716" spans="1:8" x14ac:dyDescent="0.2">
      <c r="A14716" t="s">
        <v>16894</v>
      </c>
      <c r="B14716" s="1">
        <v>9000000</v>
      </c>
      <c r="C1471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9000000</v>
      </c>
      <c r="D14716" s="6" t="str">
        <f>LEFT(Table3[[#This Row],[Last Funding Amount - ORIG]],MIN(FIND({0,1,2,3,4,5,6,7,8,9,0},Table3[[#This Row],[Last Funding Amount - ORIG]]&amp;"0123456789"))-1)</f>
        <v/>
      </c>
      <c r="E14716" t="s">
        <v>36</v>
      </c>
      <c r="F14716" s="1">
        <v>9000000</v>
      </c>
      <c r="G14716">
        <v>1</v>
      </c>
      <c r="H14716">
        <v>2</v>
      </c>
    </row>
    <row r="14717" spans="1:8" x14ac:dyDescent="0.2">
      <c r="A14717" t="s">
        <v>16895</v>
      </c>
      <c r="B14717" s="1">
        <v>2800000</v>
      </c>
      <c r="C1471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2800000</v>
      </c>
      <c r="D14717" s="6" t="str">
        <f>LEFT(Table3[[#This Row],[Last Funding Amount - ORIG]],MIN(FIND({0,1,2,3,4,5,6,7,8,9,0},Table3[[#This Row],[Last Funding Amount - ORIG]]&amp;"0123456789"))-1)</f>
        <v/>
      </c>
      <c r="E14717" t="s">
        <v>112</v>
      </c>
      <c r="F14717" s="1">
        <v>2800000</v>
      </c>
      <c r="G14717">
        <v>1</v>
      </c>
      <c r="H14717">
        <v>2</v>
      </c>
    </row>
    <row r="14718" spans="1:8" x14ac:dyDescent="0.2">
      <c r="A14718" t="s">
        <v>16896</v>
      </c>
      <c r="B14718" s="1">
        <v>315000</v>
      </c>
      <c r="C1471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315000</v>
      </c>
      <c r="D14718" s="6" t="str">
        <f>LEFT(Table3[[#This Row],[Last Funding Amount - ORIG]],MIN(FIND({0,1,2,3,4,5,6,7,8,9,0},Table3[[#This Row],[Last Funding Amount - ORIG]]&amp;"0123456789"))-1)</f>
        <v/>
      </c>
      <c r="E14718" t="s">
        <v>112</v>
      </c>
      <c r="F14718" s="1">
        <v>315000</v>
      </c>
      <c r="G14718">
        <v>1</v>
      </c>
      <c r="H14718">
        <v>1</v>
      </c>
    </row>
    <row r="14719" spans="1:8" x14ac:dyDescent="0.2">
      <c r="A14719" t="s">
        <v>16897</v>
      </c>
      <c r="B14719" t="s">
        <v>529</v>
      </c>
      <c r="C1471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4000000</v>
      </c>
      <c r="D14719" s="5" t="str">
        <f>LEFT(Table3[[#This Row],[Last Funding Amount - ORIG]],MIN(FIND({0,1,2,3,4,5,6,7,8,9,0},Table3[[#This Row],[Last Funding Amount - ORIG]]&amp;"0123456789"))-1)</f>
        <v>‰âÂ</v>
      </c>
      <c r="E14719" t="s">
        <v>36</v>
      </c>
      <c r="F14719" s="1">
        <v>8459434</v>
      </c>
      <c r="G14719">
        <v>1</v>
      </c>
      <c r="H14719">
        <v>2</v>
      </c>
    </row>
    <row r="14720" spans="1:8" x14ac:dyDescent="0.2">
      <c r="A14720" t="s">
        <v>16898</v>
      </c>
      <c r="B14720" s="1">
        <v>900000</v>
      </c>
      <c r="C1472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900000</v>
      </c>
      <c r="D14720" s="6" t="str">
        <f>LEFT(Table3[[#This Row],[Last Funding Amount - ORIG]],MIN(FIND({0,1,2,3,4,5,6,7,8,9,0},Table3[[#This Row],[Last Funding Amount - ORIG]]&amp;"0123456789"))-1)</f>
        <v/>
      </c>
      <c r="E14720" t="s">
        <v>112</v>
      </c>
      <c r="F14720" s="1">
        <v>1050000</v>
      </c>
      <c r="H14720">
        <v>3</v>
      </c>
    </row>
    <row r="14721" spans="1:8" x14ac:dyDescent="0.2">
      <c r="A14721" t="s">
        <v>16899</v>
      </c>
      <c r="B14721" t="s">
        <v>11276</v>
      </c>
      <c r="C1472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1800000</v>
      </c>
      <c r="D14721" s="5" t="str">
        <f>LEFT(Table3[[#This Row],[Last Funding Amount - ORIG]],MIN(FIND({0,1,2,3,4,5,6,7,8,9,0},Table3[[#This Row],[Last Funding Amount - ORIG]]&amp;"0123456789"))-1)</f>
        <v>‰âÂ</v>
      </c>
      <c r="E14721" t="s">
        <v>13</v>
      </c>
      <c r="F14721" t="s">
        <v>7443</v>
      </c>
      <c r="H14721">
        <v>1</v>
      </c>
    </row>
    <row r="14722" spans="1:8" x14ac:dyDescent="0.2">
      <c r="A14722" t="s">
        <v>16900</v>
      </c>
      <c r="B14722" t="s">
        <v>2248</v>
      </c>
      <c r="C1472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1250000</v>
      </c>
      <c r="D14722" s="5" t="str">
        <f>LEFT(Table3[[#This Row],[Last Funding Amount - ORIG]],MIN(FIND({0,1,2,3,4,5,6,7,8,9,0},Table3[[#This Row],[Last Funding Amount - ORIG]]&amp;"0123456789"))-1)</f>
        <v>å£</v>
      </c>
      <c r="E14722" t="s">
        <v>112</v>
      </c>
      <c r="F14722" t="s">
        <v>16901</v>
      </c>
      <c r="H14722">
        <v>15</v>
      </c>
    </row>
    <row r="14723" spans="1:8" x14ac:dyDescent="0.2">
      <c r="A14723" t="s">
        <v>16902</v>
      </c>
      <c r="B14723" s="1">
        <v>600000</v>
      </c>
      <c r="C1472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600000</v>
      </c>
      <c r="D14723" s="6" t="str">
        <f>LEFT(Table3[[#This Row],[Last Funding Amount - ORIG]],MIN(FIND({0,1,2,3,4,5,6,7,8,9,0},Table3[[#This Row],[Last Funding Amount - ORIG]]&amp;"0123456789"))-1)</f>
        <v/>
      </c>
      <c r="E14723" t="s">
        <v>20</v>
      </c>
      <c r="F14723" s="1">
        <v>1600000</v>
      </c>
      <c r="H14723">
        <v>3</v>
      </c>
    </row>
    <row r="14724" spans="1:8" x14ac:dyDescent="0.2">
      <c r="A14724" t="s">
        <v>16903</v>
      </c>
      <c r="B14724" s="1">
        <v>4245214</v>
      </c>
      <c r="C1472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4245214</v>
      </c>
      <c r="D14724" s="6" t="str">
        <f>LEFT(Table3[[#This Row],[Last Funding Amount - ORIG]],MIN(FIND({0,1,2,3,4,5,6,7,8,9,0},Table3[[#This Row],[Last Funding Amount - ORIG]]&amp;"0123456789"))-1)</f>
        <v/>
      </c>
      <c r="E14724" t="s">
        <v>13</v>
      </c>
      <c r="F14724" s="1">
        <v>7846214</v>
      </c>
    </row>
    <row r="14725" spans="1:8" x14ac:dyDescent="0.2">
      <c r="A14725" t="s">
        <v>16904</v>
      </c>
      <c r="B14725" s="1">
        <v>1000000</v>
      </c>
      <c r="C1472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14725" s="6" t="str">
        <f>LEFT(Table3[[#This Row],[Last Funding Amount - ORIG]],MIN(FIND({0,1,2,3,4,5,6,7,8,9,0},Table3[[#This Row],[Last Funding Amount - ORIG]]&amp;"0123456789"))-1)</f>
        <v/>
      </c>
      <c r="E14725" t="s">
        <v>20</v>
      </c>
      <c r="F14725" s="1">
        <v>1000000</v>
      </c>
    </row>
    <row r="14726" spans="1:8" x14ac:dyDescent="0.2">
      <c r="A14726" t="s">
        <v>16905</v>
      </c>
      <c r="B14726" s="1">
        <v>5000000</v>
      </c>
      <c r="C1472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5000000</v>
      </c>
      <c r="D14726" s="6" t="str">
        <f>LEFT(Table3[[#This Row],[Last Funding Amount - ORIG]],MIN(FIND({0,1,2,3,4,5,6,7,8,9,0},Table3[[#This Row],[Last Funding Amount - ORIG]]&amp;"0123456789"))-1)</f>
        <v/>
      </c>
      <c r="E14726" t="s">
        <v>22</v>
      </c>
      <c r="F14726" s="1">
        <v>5000000</v>
      </c>
    </row>
    <row r="14727" spans="1:8" x14ac:dyDescent="0.2">
      <c r="A14727" t="s">
        <v>16906</v>
      </c>
      <c r="B14727" s="1">
        <v>150000</v>
      </c>
      <c r="C1472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</v>
      </c>
      <c r="D14727" s="6" t="str">
        <f>LEFT(Table3[[#This Row],[Last Funding Amount - ORIG]],MIN(FIND({0,1,2,3,4,5,6,7,8,9,0},Table3[[#This Row],[Last Funding Amount - ORIG]]&amp;"0123456789"))-1)</f>
        <v/>
      </c>
      <c r="E14727" t="s">
        <v>56</v>
      </c>
      <c r="F14727" s="1">
        <v>150000</v>
      </c>
      <c r="H14727">
        <v>1</v>
      </c>
    </row>
    <row r="14728" spans="1:8" x14ac:dyDescent="0.2">
      <c r="A14728" t="s">
        <v>16907</v>
      </c>
      <c r="B14728" t="s">
        <v>1475</v>
      </c>
      <c r="C1472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1500000</v>
      </c>
      <c r="D14728" s="5" t="str">
        <f>LEFT(Table3[[#This Row],[Last Funding Amount - ORIG]],MIN(FIND({0,1,2,3,4,5,6,7,8,9,0},Table3[[#This Row],[Last Funding Amount - ORIG]]&amp;"0123456789"))-1)</f>
        <v>å£</v>
      </c>
      <c r="E14728" t="s">
        <v>112</v>
      </c>
      <c r="F14728" t="s">
        <v>1476</v>
      </c>
      <c r="H14728">
        <v>3</v>
      </c>
    </row>
    <row r="14729" spans="1:8" x14ac:dyDescent="0.2">
      <c r="A14729" t="s">
        <v>16908</v>
      </c>
      <c r="B14729" t="s">
        <v>16909</v>
      </c>
      <c r="C1472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2799997</v>
      </c>
      <c r="D14729" s="5" t="str">
        <f>LEFT(Table3[[#This Row],[Last Funding Amount - ORIG]],MIN(FIND({0,1,2,3,4,5,6,7,8,9,0},Table3[[#This Row],[Last Funding Amount - ORIG]]&amp;"0123456789"))-1)</f>
        <v>å£</v>
      </c>
      <c r="E14729" t="s">
        <v>22</v>
      </c>
      <c r="F14729" t="s">
        <v>16910</v>
      </c>
      <c r="G14729">
        <v>1</v>
      </c>
      <c r="H14729">
        <v>1</v>
      </c>
    </row>
    <row r="14730" spans="1:8" x14ac:dyDescent="0.2">
      <c r="A14730" t="s">
        <v>16911</v>
      </c>
      <c r="C1473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4730" s="6" t="str">
        <f>LEFT(Table3[[#This Row],[Last Funding Amount - ORIG]],MIN(FIND({0,1,2,3,4,5,6,7,8,9,0},Table3[[#This Row],[Last Funding Amount - ORIG]]&amp;"0123456789"))-1)</f>
        <v/>
      </c>
      <c r="E14730" t="s">
        <v>112</v>
      </c>
      <c r="F14730" s="1">
        <v>37500</v>
      </c>
      <c r="G14730">
        <v>1</v>
      </c>
      <c r="H14730">
        <v>6</v>
      </c>
    </row>
    <row r="14731" spans="1:8" x14ac:dyDescent="0.2">
      <c r="A14731" t="s">
        <v>16912</v>
      </c>
      <c r="B14731" t="s">
        <v>569</v>
      </c>
      <c r="C1473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2200000</v>
      </c>
      <c r="D14731" s="5" t="str">
        <f>LEFT(Table3[[#This Row],[Last Funding Amount - ORIG]],MIN(FIND({0,1,2,3,4,5,6,7,8,9,0},Table3[[#This Row],[Last Funding Amount - ORIG]]&amp;"0123456789"))-1)</f>
        <v>å£</v>
      </c>
      <c r="E14731" t="s">
        <v>13</v>
      </c>
      <c r="F14731" s="1">
        <v>5603933</v>
      </c>
      <c r="G14731">
        <v>1</v>
      </c>
      <c r="H14731">
        <v>1</v>
      </c>
    </row>
    <row r="14732" spans="1:8" x14ac:dyDescent="0.2">
      <c r="A14732" t="s">
        <v>16913</v>
      </c>
      <c r="C1473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4732" s="6" t="str">
        <f>LEFT(Table3[[#This Row],[Last Funding Amount - ORIG]],MIN(FIND({0,1,2,3,4,5,6,7,8,9,0},Table3[[#This Row],[Last Funding Amount - ORIG]]&amp;"0123456789"))-1)</f>
        <v/>
      </c>
      <c r="E14732" t="s">
        <v>112</v>
      </c>
      <c r="H14732">
        <v>1</v>
      </c>
    </row>
    <row r="14733" spans="1:8" x14ac:dyDescent="0.2">
      <c r="A14733" t="s">
        <v>16914</v>
      </c>
      <c r="B14733" s="1">
        <v>1400000</v>
      </c>
      <c r="C1473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1400000</v>
      </c>
      <c r="D14733" s="6" t="str">
        <f>LEFT(Table3[[#This Row],[Last Funding Amount - ORIG]],MIN(FIND({0,1,2,3,4,5,6,7,8,9,0},Table3[[#This Row],[Last Funding Amount - ORIG]]&amp;"0123456789"))-1)</f>
        <v/>
      </c>
      <c r="E14733" t="s">
        <v>112</v>
      </c>
      <c r="F14733" s="1">
        <v>1400000</v>
      </c>
    </row>
    <row r="14734" spans="1:8" x14ac:dyDescent="0.2">
      <c r="A14734" t="s">
        <v>16915</v>
      </c>
      <c r="B14734" s="1">
        <v>208000</v>
      </c>
      <c r="C1473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208000</v>
      </c>
      <c r="D14734" s="6" t="str">
        <f>LEFT(Table3[[#This Row],[Last Funding Amount - ORIG]],MIN(FIND({0,1,2,3,4,5,6,7,8,9,0},Table3[[#This Row],[Last Funding Amount - ORIG]]&amp;"0123456789"))-1)</f>
        <v/>
      </c>
      <c r="E14734" t="s">
        <v>13</v>
      </c>
      <c r="F14734" s="1">
        <v>5329495</v>
      </c>
      <c r="H14734">
        <v>6</v>
      </c>
    </row>
    <row r="14735" spans="1:8" x14ac:dyDescent="0.2">
      <c r="A14735" t="s">
        <v>16916</v>
      </c>
      <c r="B14735" t="s">
        <v>16917</v>
      </c>
      <c r="C1473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7000000</v>
      </c>
      <c r="D14735" s="5" t="str">
        <f>LEFT(Table3[[#This Row],[Last Funding Amount - ORIG]],MIN(FIND({0,1,2,3,4,5,6,7,8,9,0},Table3[[#This Row],[Last Funding Amount - ORIG]]&amp;"0123456789"))-1)</f>
        <v>NOK</v>
      </c>
      <c r="E14735" t="s">
        <v>13</v>
      </c>
      <c r="F14735" t="s">
        <v>16918</v>
      </c>
      <c r="H14735">
        <v>2</v>
      </c>
    </row>
    <row r="14736" spans="1:8" x14ac:dyDescent="0.2">
      <c r="A14736" t="s">
        <v>16919</v>
      </c>
      <c r="B14736" s="1">
        <v>600000</v>
      </c>
      <c r="C1473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600000</v>
      </c>
      <c r="D14736" s="6" t="str">
        <f>LEFT(Table3[[#This Row],[Last Funding Amount - ORIG]],MIN(FIND({0,1,2,3,4,5,6,7,8,9,0},Table3[[#This Row],[Last Funding Amount - ORIG]]&amp;"0123456789"))-1)</f>
        <v/>
      </c>
      <c r="E14736" t="s">
        <v>112</v>
      </c>
      <c r="F14736" s="1">
        <v>740000</v>
      </c>
      <c r="H14736">
        <v>5</v>
      </c>
    </row>
    <row r="14737" spans="1:8" x14ac:dyDescent="0.2">
      <c r="A14737" t="s">
        <v>16920</v>
      </c>
      <c r="C1473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4737" s="6" t="str">
        <f>LEFT(Table3[[#This Row],[Last Funding Amount - ORIG]],MIN(FIND({0,1,2,3,4,5,6,7,8,9,0},Table3[[#This Row],[Last Funding Amount - ORIG]]&amp;"0123456789"))-1)</f>
        <v/>
      </c>
      <c r="E14737" t="s">
        <v>22</v>
      </c>
      <c r="F14737" t="s">
        <v>326</v>
      </c>
      <c r="H14737">
        <v>2</v>
      </c>
    </row>
    <row r="14738" spans="1:8" x14ac:dyDescent="0.2">
      <c r="A14738" t="s">
        <v>16921</v>
      </c>
      <c r="B14738" s="1">
        <v>2890000</v>
      </c>
      <c r="C1473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2890000</v>
      </c>
      <c r="D14738" s="6" t="str">
        <f>LEFT(Table3[[#This Row],[Last Funding Amount - ORIG]],MIN(FIND({0,1,2,3,4,5,6,7,8,9,0},Table3[[#This Row],[Last Funding Amount - ORIG]]&amp;"0123456789"))-1)</f>
        <v/>
      </c>
      <c r="E14738" t="s">
        <v>36</v>
      </c>
      <c r="F14738" s="1">
        <v>10600000</v>
      </c>
      <c r="G14738">
        <v>1</v>
      </c>
      <c r="H14738">
        <v>5</v>
      </c>
    </row>
    <row r="14739" spans="1:8" x14ac:dyDescent="0.2">
      <c r="A14739" t="s">
        <v>16922</v>
      </c>
      <c r="B14739" s="1">
        <v>1400000</v>
      </c>
      <c r="C1473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1400000</v>
      </c>
      <c r="D14739" s="6" t="str">
        <f>LEFT(Table3[[#This Row],[Last Funding Amount - ORIG]],MIN(FIND({0,1,2,3,4,5,6,7,8,9,0},Table3[[#This Row],[Last Funding Amount - ORIG]]&amp;"0123456789"))-1)</f>
        <v/>
      </c>
      <c r="E14739" t="s">
        <v>112</v>
      </c>
      <c r="F14739" s="1">
        <v>1765255</v>
      </c>
      <c r="G14739">
        <v>1</v>
      </c>
      <c r="H14739">
        <v>3</v>
      </c>
    </row>
    <row r="14740" spans="1:8" x14ac:dyDescent="0.2">
      <c r="A14740" t="s">
        <v>16923</v>
      </c>
      <c r="B14740" t="s">
        <v>16924</v>
      </c>
      <c r="C1474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3000000</v>
      </c>
      <c r="D14740" s="5" t="str">
        <f>LEFT(Table3[[#This Row],[Last Funding Amount - ORIG]],MIN(FIND({0,1,2,3,4,5,6,7,8,9,0},Table3[[#This Row],[Last Funding Amount - ORIG]]&amp;"0123456789"))-1)</f>
        <v>A$</v>
      </c>
      <c r="E14740" t="s">
        <v>11</v>
      </c>
      <c r="F14740" t="s">
        <v>16925</v>
      </c>
      <c r="G14740">
        <v>1</v>
      </c>
      <c r="H14740">
        <v>4</v>
      </c>
    </row>
    <row r="14741" spans="1:8" x14ac:dyDescent="0.2">
      <c r="A14741" t="s">
        <v>16926</v>
      </c>
      <c r="B14741" s="1">
        <v>800000</v>
      </c>
      <c r="C1474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800000</v>
      </c>
      <c r="D14741" s="6" t="str">
        <f>LEFT(Table3[[#This Row],[Last Funding Amount - ORIG]],MIN(FIND({0,1,2,3,4,5,6,7,8,9,0},Table3[[#This Row],[Last Funding Amount - ORIG]]&amp;"0123456789"))-1)</f>
        <v/>
      </c>
      <c r="E14741" t="s">
        <v>22</v>
      </c>
      <c r="F14741" s="1">
        <v>8316103</v>
      </c>
      <c r="G14741">
        <v>3</v>
      </c>
      <c r="H14741">
        <v>5</v>
      </c>
    </row>
    <row r="14742" spans="1:8" x14ac:dyDescent="0.2">
      <c r="A14742" t="s">
        <v>16927</v>
      </c>
      <c r="C1474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4742" s="6" t="str">
        <f>LEFT(Table3[[#This Row],[Last Funding Amount - ORIG]],MIN(FIND({0,1,2,3,4,5,6,7,8,9,0},Table3[[#This Row],[Last Funding Amount - ORIG]]&amp;"0123456789"))-1)</f>
        <v/>
      </c>
      <c r="E14742" t="s">
        <v>13</v>
      </c>
      <c r="F14742" s="1">
        <v>12836661</v>
      </c>
      <c r="G14742">
        <v>2</v>
      </c>
      <c r="H14742">
        <v>2</v>
      </c>
    </row>
    <row r="14743" spans="1:8" x14ac:dyDescent="0.2">
      <c r="A14743" t="s">
        <v>16928</v>
      </c>
      <c r="B14743" s="1">
        <v>2630000</v>
      </c>
      <c r="C1474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2630000</v>
      </c>
      <c r="D14743" s="6" t="str">
        <f>LEFT(Table3[[#This Row],[Last Funding Amount - ORIG]],MIN(FIND({0,1,2,3,4,5,6,7,8,9,0},Table3[[#This Row],[Last Funding Amount - ORIG]]&amp;"0123456789"))-1)</f>
        <v/>
      </c>
      <c r="E14743" t="s">
        <v>8</v>
      </c>
      <c r="F14743" s="1">
        <v>21230000</v>
      </c>
      <c r="G14743">
        <v>1</v>
      </c>
      <c r="H14743">
        <v>10</v>
      </c>
    </row>
    <row r="14744" spans="1:8" x14ac:dyDescent="0.2">
      <c r="A14744" t="s">
        <v>16929</v>
      </c>
      <c r="B14744" t="s">
        <v>525</v>
      </c>
      <c r="C1474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14744" s="5" t="str">
        <f>LEFT(Table3[[#This Row],[Last Funding Amount - ORIG]],MIN(FIND({0,1,2,3,4,5,6,7,8,9,0},Table3[[#This Row],[Last Funding Amount - ORIG]]&amp;"0123456789"))-1)</f>
        <v>å£</v>
      </c>
      <c r="E14744" t="s">
        <v>20</v>
      </c>
      <c r="F14744" t="s">
        <v>16930</v>
      </c>
      <c r="G14744">
        <v>1</v>
      </c>
      <c r="H14744">
        <v>1</v>
      </c>
    </row>
    <row r="14745" spans="1:8" x14ac:dyDescent="0.2">
      <c r="A14745" t="s">
        <v>16931</v>
      </c>
      <c r="B14745" t="s">
        <v>1364</v>
      </c>
      <c r="C1474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15000000</v>
      </c>
      <c r="D14745" s="5" t="str">
        <f>LEFT(Table3[[#This Row],[Last Funding Amount - ORIG]],MIN(FIND({0,1,2,3,4,5,6,7,8,9,0},Table3[[#This Row],[Last Funding Amount - ORIG]]&amp;"0123456789"))-1)</f>
        <v>SEK</v>
      </c>
      <c r="E14745" t="s">
        <v>36</v>
      </c>
      <c r="F14745" t="s">
        <v>12326</v>
      </c>
    </row>
    <row r="14746" spans="1:8" x14ac:dyDescent="0.2">
      <c r="A14746" t="s">
        <v>16932</v>
      </c>
      <c r="B14746" s="1">
        <v>1000000</v>
      </c>
      <c r="C1474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14746" s="6" t="str">
        <f>LEFT(Table3[[#This Row],[Last Funding Amount - ORIG]],MIN(FIND({0,1,2,3,4,5,6,7,8,9,0},Table3[[#This Row],[Last Funding Amount - ORIG]]&amp;"0123456789"))-1)</f>
        <v/>
      </c>
      <c r="E14746" t="s">
        <v>112</v>
      </c>
      <c r="F14746" s="1">
        <v>5500000</v>
      </c>
    </row>
    <row r="14747" spans="1:8" x14ac:dyDescent="0.2">
      <c r="A14747" t="s">
        <v>16933</v>
      </c>
      <c r="B14747" s="1">
        <v>350000</v>
      </c>
      <c r="C1474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350000</v>
      </c>
      <c r="D14747" s="6" t="str">
        <f>LEFT(Table3[[#This Row],[Last Funding Amount - ORIG]],MIN(FIND({0,1,2,3,4,5,6,7,8,9,0},Table3[[#This Row],[Last Funding Amount - ORIG]]&amp;"0123456789"))-1)</f>
        <v/>
      </c>
      <c r="E14747" t="s">
        <v>112</v>
      </c>
      <c r="F14747" s="1">
        <v>350000</v>
      </c>
      <c r="H14747">
        <v>1</v>
      </c>
    </row>
    <row r="14748" spans="1:8" x14ac:dyDescent="0.2">
      <c r="A14748" t="s">
        <v>16934</v>
      </c>
      <c r="B14748" t="s">
        <v>1475</v>
      </c>
      <c r="C1474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1500000</v>
      </c>
      <c r="D14748" s="5" t="str">
        <f>LEFT(Table3[[#This Row],[Last Funding Amount - ORIG]],MIN(FIND({0,1,2,3,4,5,6,7,8,9,0},Table3[[#This Row],[Last Funding Amount - ORIG]]&amp;"0123456789"))-1)</f>
        <v>å£</v>
      </c>
      <c r="E14748" t="s">
        <v>36</v>
      </c>
      <c r="F14748" t="s">
        <v>7390</v>
      </c>
      <c r="G14748">
        <v>2</v>
      </c>
      <c r="H14748">
        <v>3</v>
      </c>
    </row>
    <row r="14749" spans="1:8" x14ac:dyDescent="0.2">
      <c r="A14749" t="s">
        <v>16935</v>
      </c>
      <c r="C1474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4749" s="6" t="str">
        <f>LEFT(Table3[[#This Row],[Last Funding Amount - ORIG]],MIN(FIND({0,1,2,3,4,5,6,7,8,9,0},Table3[[#This Row],[Last Funding Amount - ORIG]]&amp;"0123456789"))-1)</f>
        <v/>
      </c>
      <c r="E14749" t="s">
        <v>13</v>
      </c>
      <c r="F14749" s="1">
        <v>5750000</v>
      </c>
      <c r="G14749">
        <v>1</v>
      </c>
      <c r="H14749">
        <v>4</v>
      </c>
    </row>
    <row r="14750" spans="1:8" x14ac:dyDescent="0.2">
      <c r="A14750" t="s">
        <v>16936</v>
      </c>
      <c r="B14750" s="1">
        <v>5000000</v>
      </c>
      <c r="C1475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5000000</v>
      </c>
      <c r="D14750" s="6" t="str">
        <f>LEFT(Table3[[#This Row],[Last Funding Amount - ORIG]],MIN(FIND({0,1,2,3,4,5,6,7,8,9,0},Table3[[#This Row],[Last Funding Amount - ORIG]]&amp;"0123456789"))-1)</f>
        <v/>
      </c>
      <c r="E14750" t="s">
        <v>13</v>
      </c>
      <c r="F14750" s="1">
        <v>5000000</v>
      </c>
      <c r="G14750">
        <v>2</v>
      </c>
      <c r="H14750">
        <v>2</v>
      </c>
    </row>
    <row r="14751" spans="1:8" x14ac:dyDescent="0.2">
      <c r="A14751" t="s">
        <v>16937</v>
      </c>
      <c r="C1475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4751" s="6" t="str">
        <f>LEFT(Table3[[#This Row],[Last Funding Amount - ORIG]],MIN(FIND({0,1,2,3,4,5,6,7,8,9,0},Table3[[#This Row],[Last Funding Amount - ORIG]]&amp;"0123456789"))-1)</f>
        <v/>
      </c>
      <c r="E14751" t="s">
        <v>208</v>
      </c>
      <c r="F14751" s="1">
        <v>1363179</v>
      </c>
      <c r="G14751">
        <v>1</v>
      </c>
      <c r="H14751">
        <v>9</v>
      </c>
    </row>
    <row r="14752" spans="1:8" x14ac:dyDescent="0.2">
      <c r="A14752" t="s">
        <v>16938</v>
      </c>
      <c r="C1475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4752" s="6" t="str">
        <f>LEFT(Table3[[#This Row],[Last Funding Amount - ORIG]],MIN(FIND({0,1,2,3,4,5,6,7,8,9,0},Table3[[#This Row],[Last Funding Amount - ORIG]]&amp;"0123456789"))-1)</f>
        <v/>
      </c>
      <c r="E14752" t="s">
        <v>22</v>
      </c>
      <c r="F14752" s="1">
        <v>421057</v>
      </c>
      <c r="G14752">
        <v>1</v>
      </c>
      <c r="H14752">
        <v>2</v>
      </c>
    </row>
    <row r="14753" spans="1:8" x14ac:dyDescent="0.2">
      <c r="A14753" t="s">
        <v>16939</v>
      </c>
      <c r="B14753" s="1">
        <v>125000000</v>
      </c>
      <c r="C1475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125000000</v>
      </c>
      <c r="D14753" s="6" t="str">
        <f>LEFT(Table3[[#This Row],[Last Funding Amount - ORIG]],MIN(FIND({0,1,2,3,4,5,6,7,8,9,0},Table3[[#This Row],[Last Funding Amount - ORIG]]&amp;"0123456789"))-1)</f>
        <v/>
      </c>
      <c r="E14753" t="s">
        <v>18</v>
      </c>
      <c r="F14753" s="1">
        <v>125000000</v>
      </c>
    </row>
    <row r="14754" spans="1:8" x14ac:dyDescent="0.2">
      <c r="A14754" t="s">
        <v>16940</v>
      </c>
      <c r="B14754" t="s">
        <v>16941</v>
      </c>
      <c r="C1475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57000</v>
      </c>
      <c r="D14754" s="5" t="str">
        <f>LEFT(Table3[[#This Row],[Last Funding Amount - ORIG]],MIN(FIND({0,1,2,3,4,5,6,7,8,9,0},Table3[[#This Row],[Last Funding Amount - ORIG]]&amp;"0123456789"))-1)</f>
        <v>‰âÂ</v>
      </c>
      <c r="E14754" t="s">
        <v>101</v>
      </c>
      <c r="F14754" t="s">
        <v>16942</v>
      </c>
      <c r="H14754">
        <v>1</v>
      </c>
    </row>
    <row r="14755" spans="1:8" x14ac:dyDescent="0.2">
      <c r="A14755" t="s">
        <v>16943</v>
      </c>
      <c r="B14755" s="1">
        <v>2200000</v>
      </c>
      <c r="C1475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2200000</v>
      </c>
      <c r="D14755" s="6" t="str">
        <f>LEFT(Table3[[#This Row],[Last Funding Amount - ORIG]],MIN(FIND({0,1,2,3,4,5,6,7,8,9,0},Table3[[#This Row],[Last Funding Amount - ORIG]]&amp;"0123456789"))-1)</f>
        <v/>
      </c>
      <c r="E14755" t="s">
        <v>13</v>
      </c>
      <c r="F14755" s="1">
        <v>2200000</v>
      </c>
      <c r="G14755">
        <v>1</v>
      </c>
      <c r="H14755">
        <v>1</v>
      </c>
    </row>
    <row r="14756" spans="1:8" x14ac:dyDescent="0.2">
      <c r="A14756" t="s">
        <v>16944</v>
      </c>
      <c r="B14756" s="1">
        <v>360000</v>
      </c>
      <c r="C1475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360000</v>
      </c>
      <c r="D14756" s="6" t="str">
        <f>LEFT(Table3[[#This Row],[Last Funding Amount - ORIG]],MIN(FIND({0,1,2,3,4,5,6,7,8,9,0},Table3[[#This Row],[Last Funding Amount - ORIG]]&amp;"0123456789"))-1)</f>
        <v/>
      </c>
      <c r="E14756" t="s">
        <v>56</v>
      </c>
      <c r="F14756" s="1">
        <v>535000</v>
      </c>
      <c r="H14756">
        <v>3</v>
      </c>
    </row>
    <row r="14757" spans="1:8" x14ac:dyDescent="0.2">
      <c r="A14757" t="s">
        <v>16945</v>
      </c>
      <c r="B14757" t="s">
        <v>16946</v>
      </c>
      <c r="C1475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302372</v>
      </c>
      <c r="D14757" s="5" t="str">
        <f>LEFT(Table3[[#This Row],[Last Funding Amount - ORIG]],MIN(FIND({0,1,2,3,4,5,6,7,8,9,0},Table3[[#This Row],[Last Funding Amount - ORIG]]&amp;"0123456789"))-1)</f>
        <v>‰âÂ</v>
      </c>
      <c r="E14757" t="s">
        <v>13</v>
      </c>
      <c r="F14757" t="s">
        <v>16947</v>
      </c>
      <c r="G14757">
        <v>1</v>
      </c>
      <c r="H14757">
        <v>2</v>
      </c>
    </row>
    <row r="14758" spans="1:8" x14ac:dyDescent="0.2">
      <c r="A14758" t="s">
        <v>16948</v>
      </c>
      <c r="B14758" s="1">
        <v>1190000</v>
      </c>
      <c r="C1475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1190000</v>
      </c>
      <c r="D14758" s="6" t="str">
        <f>LEFT(Table3[[#This Row],[Last Funding Amount - ORIG]],MIN(FIND({0,1,2,3,4,5,6,7,8,9,0},Table3[[#This Row],[Last Funding Amount - ORIG]]&amp;"0123456789"))-1)</f>
        <v/>
      </c>
      <c r="E14758" t="s">
        <v>59</v>
      </c>
      <c r="F14758" s="1">
        <v>1190000</v>
      </c>
    </row>
    <row r="14759" spans="1:8" x14ac:dyDescent="0.2">
      <c r="A14759" t="s">
        <v>16949</v>
      </c>
      <c r="C1475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4759" s="6" t="str">
        <f>LEFT(Table3[[#This Row],[Last Funding Amount - ORIG]],MIN(FIND({0,1,2,3,4,5,6,7,8,9,0},Table3[[#This Row],[Last Funding Amount - ORIG]]&amp;"0123456789"))-1)</f>
        <v/>
      </c>
      <c r="E14759" t="s">
        <v>13</v>
      </c>
      <c r="F14759" t="s">
        <v>712</v>
      </c>
      <c r="G14759">
        <v>1</v>
      </c>
      <c r="H14759">
        <v>1</v>
      </c>
    </row>
    <row r="14760" spans="1:8" x14ac:dyDescent="0.2">
      <c r="A14760" t="s">
        <v>16950</v>
      </c>
      <c r="C1476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4760" s="6" t="str">
        <f>LEFT(Table3[[#This Row],[Last Funding Amount - ORIG]],MIN(FIND({0,1,2,3,4,5,6,7,8,9,0},Table3[[#This Row],[Last Funding Amount - ORIG]]&amp;"0123456789"))-1)</f>
        <v/>
      </c>
      <c r="E14760" t="s">
        <v>208</v>
      </c>
      <c r="F14760" s="1">
        <v>457048</v>
      </c>
      <c r="G14760">
        <v>1</v>
      </c>
      <c r="H14760">
        <v>3</v>
      </c>
    </row>
    <row r="14761" spans="1:8" x14ac:dyDescent="0.2">
      <c r="A14761" t="s">
        <v>16951</v>
      </c>
      <c r="B14761" s="1">
        <v>3000000</v>
      </c>
      <c r="C1476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3000000</v>
      </c>
      <c r="D14761" s="6" t="str">
        <f>LEFT(Table3[[#This Row],[Last Funding Amount - ORIG]],MIN(FIND({0,1,2,3,4,5,6,7,8,9,0},Table3[[#This Row],[Last Funding Amount - ORIG]]&amp;"0123456789"))-1)</f>
        <v/>
      </c>
      <c r="E14761" t="s">
        <v>22</v>
      </c>
      <c r="F14761" s="1">
        <v>3965000</v>
      </c>
    </row>
    <row r="14762" spans="1:8" x14ac:dyDescent="0.2">
      <c r="A14762" t="s">
        <v>16952</v>
      </c>
      <c r="B14762" t="s">
        <v>1452</v>
      </c>
      <c r="C1476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750000</v>
      </c>
      <c r="D14762" s="5" t="str">
        <f>LEFT(Table3[[#This Row],[Last Funding Amount - ORIG]],MIN(FIND({0,1,2,3,4,5,6,7,8,9,0},Table3[[#This Row],[Last Funding Amount - ORIG]]&amp;"0123456789"))-1)</f>
        <v>‰âÂ</v>
      </c>
      <c r="E14762" t="s">
        <v>20</v>
      </c>
      <c r="F14762" t="s">
        <v>16953</v>
      </c>
      <c r="H14762">
        <v>1</v>
      </c>
    </row>
    <row r="14763" spans="1:8" x14ac:dyDescent="0.2">
      <c r="A14763" t="s">
        <v>16954</v>
      </c>
      <c r="B14763" t="s">
        <v>16955</v>
      </c>
      <c r="C1476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1079495</v>
      </c>
      <c r="D14763" s="5" t="str">
        <f>LEFT(Table3[[#This Row],[Last Funding Amount - ORIG]],MIN(FIND({0,1,2,3,4,5,6,7,8,9,0},Table3[[#This Row],[Last Funding Amount - ORIG]]&amp;"0123456789"))-1)</f>
        <v>å£</v>
      </c>
      <c r="E14763" t="s">
        <v>59</v>
      </c>
      <c r="F14763" t="s">
        <v>16956</v>
      </c>
      <c r="H14763">
        <v>1</v>
      </c>
    </row>
    <row r="14764" spans="1:8" x14ac:dyDescent="0.2">
      <c r="A14764" t="s">
        <v>16957</v>
      </c>
      <c r="B14764" t="s">
        <v>5677</v>
      </c>
      <c r="C1476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5500000</v>
      </c>
      <c r="D14764" s="5" t="str">
        <f>LEFT(Table3[[#This Row],[Last Funding Amount - ORIG]],MIN(FIND({0,1,2,3,4,5,6,7,8,9,0},Table3[[#This Row],[Last Funding Amount - ORIG]]&amp;"0123456789"))-1)</f>
        <v>‰âÂ</v>
      </c>
      <c r="E14764" t="s">
        <v>13</v>
      </c>
      <c r="F14764" t="s">
        <v>5678</v>
      </c>
      <c r="G14764">
        <v>1</v>
      </c>
      <c r="H14764">
        <v>1</v>
      </c>
    </row>
    <row r="14765" spans="1:8" x14ac:dyDescent="0.2">
      <c r="A14765" t="s">
        <v>16958</v>
      </c>
      <c r="B14765" s="1">
        <v>437000</v>
      </c>
      <c r="C1476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437000</v>
      </c>
      <c r="D14765" s="6" t="str">
        <f>LEFT(Table3[[#This Row],[Last Funding Amount - ORIG]],MIN(FIND({0,1,2,3,4,5,6,7,8,9,0},Table3[[#This Row],[Last Funding Amount - ORIG]]&amp;"0123456789"))-1)</f>
        <v/>
      </c>
      <c r="E14765" t="s">
        <v>314</v>
      </c>
      <c r="F14765" s="1">
        <v>857000</v>
      </c>
    </row>
    <row r="14766" spans="1:8" x14ac:dyDescent="0.2">
      <c r="A14766" t="s">
        <v>16959</v>
      </c>
      <c r="B14766" s="1">
        <v>1000000</v>
      </c>
      <c r="C1476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14766" s="6" t="str">
        <f>LEFT(Table3[[#This Row],[Last Funding Amount - ORIG]],MIN(FIND({0,1,2,3,4,5,6,7,8,9,0},Table3[[#This Row],[Last Funding Amount - ORIG]]&amp;"0123456789"))-1)</f>
        <v/>
      </c>
      <c r="E14766" t="s">
        <v>112</v>
      </c>
      <c r="F14766" s="1">
        <v>1343500</v>
      </c>
      <c r="H14766">
        <v>4</v>
      </c>
    </row>
    <row r="14767" spans="1:8" x14ac:dyDescent="0.2">
      <c r="A14767" t="s">
        <v>16960</v>
      </c>
      <c r="C1476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4767" s="6" t="str">
        <f>LEFT(Table3[[#This Row],[Last Funding Amount - ORIG]],MIN(FIND({0,1,2,3,4,5,6,7,8,9,0},Table3[[#This Row],[Last Funding Amount - ORIG]]&amp;"0123456789"))-1)</f>
        <v/>
      </c>
      <c r="E14767" t="s">
        <v>101</v>
      </c>
      <c r="H14767">
        <v>1</v>
      </c>
    </row>
    <row r="14768" spans="1:8" x14ac:dyDescent="0.2">
      <c r="A14768" t="s">
        <v>16961</v>
      </c>
      <c r="B14768" t="s">
        <v>3108</v>
      </c>
      <c r="C1476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3000000</v>
      </c>
      <c r="D14768" s="5" t="str">
        <f>LEFT(Table3[[#This Row],[Last Funding Amount - ORIG]],MIN(FIND({0,1,2,3,4,5,6,7,8,9,0},Table3[[#This Row],[Last Funding Amount - ORIG]]&amp;"0123456789"))-1)</f>
        <v>å£</v>
      </c>
      <c r="E14768" t="s">
        <v>22</v>
      </c>
      <c r="F14768" t="s">
        <v>1499</v>
      </c>
      <c r="G14768">
        <v>2</v>
      </c>
      <c r="H14768">
        <v>2</v>
      </c>
    </row>
    <row r="14769" spans="1:8" x14ac:dyDescent="0.2">
      <c r="A14769" t="s">
        <v>16962</v>
      </c>
      <c r="B14769" s="1">
        <v>1000000</v>
      </c>
      <c r="C1476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14769" s="6" t="str">
        <f>LEFT(Table3[[#This Row],[Last Funding Amount - ORIG]],MIN(FIND({0,1,2,3,4,5,6,7,8,9,0},Table3[[#This Row],[Last Funding Amount - ORIG]]&amp;"0123456789"))-1)</f>
        <v/>
      </c>
      <c r="E14769" t="s">
        <v>20</v>
      </c>
      <c r="F14769" s="1">
        <v>2946982</v>
      </c>
      <c r="G14769">
        <v>1</v>
      </c>
      <c r="H14769">
        <v>6</v>
      </c>
    </row>
    <row r="14770" spans="1:8" x14ac:dyDescent="0.2">
      <c r="A14770" t="s">
        <v>16963</v>
      </c>
      <c r="B14770" s="1">
        <v>4200000</v>
      </c>
      <c r="C1477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4200000</v>
      </c>
      <c r="D14770" s="6" t="str">
        <f>LEFT(Table3[[#This Row],[Last Funding Amount - ORIG]],MIN(FIND({0,1,2,3,4,5,6,7,8,9,0},Table3[[#This Row],[Last Funding Amount - ORIG]]&amp;"0123456789"))-1)</f>
        <v/>
      </c>
      <c r="E14770" t="s">
        <v>44</v>
      </c>
      <c r="F14770" s="1">
        <v>6257228</v>
      </c>
    </row>
    <row r="14771" spans="1:8" x14ac:dyDescent="0.2">
      <c r="A14771" t="s">
        <v>16964</v>
      </c>
      <c r="B14771" s="1">
        <v>1000000</v>
      </c>
      <c r="C1477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14771" s="6" t="str">
        <f>LEFT(Table3[[#This Row],[Last Funding Amount - ORIG]],MIN(FIND({0,1,2,3,4,5,6,7,8,9,0},Table3[[#This Row],[Last Funding Amount - ORIG]]&amp;"0123456789"))-1)</f>
        <v/>
      </c>
      <c r="E14771" t="s">
        <v>112</v>
      </c>
      <c r="F14771" s="1">
        <v>1000000</v>
      </c>
      <c r="H14771">
        <v>1</v>
      </c>
    </row>
    <row r="14772" spans="1:8" x14ac:dyDescent="0.2">
      <c r="A14772" t="s">
        <v>16965</v>
      </c>
      <c r="B14772" t="s">
        <v>789</v>
      </c>
      <c r="C1477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</v>
      </c>
      <c r="D14772" s="5" t="str">
        <f>LEFT(Table3[[#This Row],[Last Funding Amount - ORIG]],MIN(FIND({0,1,2,3,4,5,6,7,8,9,0},Table3[[#This Row],[Last Funding Amount - ORIG]]&amp;"0123456789"))-1)</f>
        <v>‰â_</v>
      </c>
      <c r="E14772" t="s">
        <v>112</v>
      </c>
      <c r="F14772" t="s">
        <v>790</v>
      </c>
    </row>
    <row r="14773" spans="1:8" x14ac:dyDescent="0.2">
      <c r="A14773" t="s">
        <v>16966</v>
      </c>
      <c r="B14773" s="1">
        <v>75000</v>
      </c>
      <c r="C1477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75000</v>
      </c>
      <c r="D14773" s="6" t="str">
        <f>LEFT(Table3[[#This Row],[Last Funding Amount - ORIG]],MIN(FIND({0,1,2,3,4,5,6,7,8,9,0},Table3[[#This Row],[Last Funding Amount - ORIG]]&amp;"0123456789"))-1)</f>
        <v/>
      </c>
      <c r="E14773" t="s">
        <v>112</v>
      </c>
      <c r="F14773" s="1">
        <v>75000</v>
      </c>
      <c r="H14773">
        <v>1</v>
      </c>
    </row>
    <row r="14774" spans="1:8" x14ac:dyDescent="0.2">
      <c r="A14774" t="s">
        <v>16967</v>
      </c>
      <c r="B14774" s="1">
        <v>250000</v>
      </c>
      <c r="C1477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</v>
      </c>
      <c r="D14774" s="6" t="str">
        <f>LEFT(Table3[[#This Row],[Last Funding Amount - ORIG]],MIN(FIND({0,1,2,3,4,5,6,7,8,9,0},Table3[[#This Row],[Last Funding Amount - ORIG]]&amp;"0123456789"))-1)</f>
        <v/>
      </c>
      <c r="E14774" t="s">
        <v>112</v>
      </c>
      <c r="F14774" s="1">
        <v>395000</v>
      </c>
      <c r="H14774">
        <v>3</v>
      </c>
    </row>
    <row r="14775" spans="1:8" x14ac:dyDescent="0.2">
      <c r="A14775" t="s">
        <v>16968</v>
      </c>
      <c r="B14775" t="s">
        <v>13233</v>
      </c>
      <c r="C1477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5000000</v>
      </c>
      <c r="D14775" s="5" t="str">
        <f>LEFT(Table3[[#This Row],[Last Funding Amount - ORIG]],MIN(FIND({0,1,2,3,4,5,6,7,8,9,0},Table3[[#This Row],[Last Funding Amount - ORIG]]&amp;"0123456789"))-1)</f>
        <v>SEK</v>
      </c>
      <c r="E14775" t="s">
        <v>208</v>
      </c>
      <c r="F14775" t="s">
        <v>15235</v>
      </c>
    </row>
    <row r="14776" spans="1:8" x14ac:dyDescent="0.2">
      <c r="A14776" t="s">
        <v>16969</v>
      </c>
      <c r="B14776" t="s">
        <v>16970</v>
      </c>
      <c r="C1477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7500000</v>
      </c>
      <c r="D14776" s="5" t="str">
        <f>LEFT(Table3[[#This Row],[Last Funding Amount - ORIG]],MIN(FIND({0,1,2,3,4,5,6,7,8,9,0},Table3[[#This Row],[Last Funding Amount - ORIG]]&amp;"0123456789"))-1)</f>
        <v>SEK</v>
      </c>
      <c r="E14776" t="s">
        <v>208</v>
      </c>
      <c r="F14776" t="s">
        <v>16971</v>
      </c>
    </row>
    <row r="14777" spans="1:8" x14ac:dyDescent="0.2">
      <c r="A14777" t="s">
        <v>16972</v>
      </c>
      <c r="B14777" t="s">
        <v>299</v>
      </c>
      <c r="C1477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600000</v>
      </c>
      <c r="D14777" s="5" t="str">
        <f>LEFT(Table3[[#This Row],[Last Funding Amount - ORIG]],MIN(FIND({0,1,2,3,4,5,6,7,8,9,0},Table3[[#This Row],[Last Funding Amount - ORIG]]&amp;"0123456789"))-1)</f>
        <v>‰âÂ</v>
      </c>
      <c r="E14777" t="s">
        <v>112</v>
      </c>
      <c r="F14777" t="s">
        <v>309</v>
      </c>
      <c r="H14777">
        <v>2</v>
      </c>
    </row>
    <row r="14778" spans="1:8" x14ac:dyDescent="0.2">
      <c r="A14778" t="s">
        <v>16973</v>
      </c>
      <c r="B14778" s="1">
        <v>500000</v>
      </c>
      <c r="C1477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</v>
      </c>
      <c r="D14778" s="6" t="str">
        <f>LEFT(Table3[[#This Row],[Last Funding Amount - ORIG]],MIN(FIND({0,1,2,3,4,5,6,7,8,9,0},Table3[[#This Row],[Last Funding Amount - ORIG]]&amp;"0123456789"))-1)</f>
        <v/>
      </c>
      <c r="E14778" t="s">
        <v>112</v>
      </c>
      <c r="F14778" s="1">
        <v>760000</v>
      </c>
      <c r="G14778">
        <v>1</v>
      </c>
      <c r="H14778">
        <v>8</v>
      </c>
    </row>
    <row r="14779" spans="1:8" x14ac:dyDescent="0.2">
      <c r="A14779" t="s">
        <v>16974</v>
      </c>
      <c r="B14779" s="1">
        <v>1000000</v>
      </c>
      <c r="C1477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14779" s="6" t="str">
        <f>LEFT(Table3[[#This Row],[Last Funding Amount - ORIG]],MIN(FIND({0,1,2,3,4,5,6,7,8,9,0},Table3[[#This Row],[Last Funding Amount - ORIG]]&amp;"0123456789"))-1)</f>
        <v/>
      </c>
      <c r="E14779" t="s">
        <v>112</v>
      </c>
      <c r="F14779" s="1">
        <v>1000000</v>
      </c>
    </row>
    <row r="14780" spans="1:8" x14ac:dyDescent="0.2">
      <c r="A14780" t="s">
        <v>16975</v>
      </c>
      <c r="B14780" t="s">
        <v>15786</v>
      </c>
      <c r="C1478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2600000</v>
      </c>
      <c r="D14780" s="5" t="str">
        <f>LEFT(Table3[[#This Row],[Last Funding Amount - ORIG]],MIN(FIND({0,1,2,3,4,5,6,7,8,9,0},Table3[[#This Row],[Last Funding Amount - ORIG]]&amp;"0123456789"))-1)</f>
        <v>‰âÂ</v>
      </c>
      <c r="E14780" t="s">
        <v>13</v>
      </c>
      <c r="F14780" t="s">
        <v>5223</v>
      </c>
      <c r="H14780">
        <v>4</v>
      </c>
    </row>
    <row r="14781" spans="1:8" x14ac:dyDescent="0.2">
      <c r="A14781" t="s">
        <v>16976</v>
      </c>
      <c r="B14781" s="1">
        <v>100000</v>
      </c>
      <c r="C1478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</v>
      </c>
      <c r="D14781" s="6" t="str">
        <f>LEFT(Table3[[#This Row],[Last Funding Amount - ORIG]],MIN(FIND({0,1,2,3,4,5,6,7,8,9,0},Table3[[#This Row],[Last Funding Amount - ORIG]]&amp;"0123456789"))-1)</f>
        <v/>
      </c>
      <c r="E14781" t="s">
        <v>56</v>
      </c>
      <c r="F14781" s="1">
        <v>100000</v>
      </c>
      <c r="H14781">
        <v>1</v>
      </c>
    </row>
    <row r="14782" spans="1:8" x14ac:dyDescent="0.2">
      <c r="A14782" t="s">
        <v>16977</v>
      </c>
      <c r="B14782" s="1">
        <v>400000</v>
      </c>
      <c r="C1478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400000</v>
      </c>
      <c r="D14782" s="6" t="str">
        <f>LEFT(Table3[[#This Row],[Last Funding Amount - ORIG]],MIN(FIND({0,1,2,3,4,5,6,7,8,9,0},Table3[[#This Row],[Last Funding Amount - ORIG]]&amp;"0123456789"))-1)</f>
        <v/>
      </c>
      <c r="E14782" t="s">
        <v>112</v>
      </c>
      <c r="F14782" s="1">
        <v>400000</v>
      </c>
      <c r="G14782">
        <v>1</v>
      </c>
      <c r="H14782">
        <v>2</v>
      </c>
    </row>
    <row r="14783" spans="1:8" x14ac:dyDescent="0.2">
      <c r="A14783" t="s">
        <v>16978</v>
      </c>
      <c r="B14783" t="s">
        <v>13825</v>
      </c>
      <c r="C1478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5300000</v>
      </c>
      <c r="D14783" s="5" t="str">
        <f>LEFT(Table3[[#This Row],[Last Funding Amount - ORIG]],MIN(FIND({0,1,2,3,4,5,6,7,8,9,0},Table3[[#This Row],[Last Funding Amount - ORIG]]&amp;"0123456789"))-1)</f>
        <v>å£</v>
      </c>
      <c r="E14783" t="s">
        <v>13</v>
      </c>
      <c r="F14783" t="s">
        <v>7931</v>
      </c>
      <c r="G14783">
        <v>1</v>
      </c>
      <c r="H14783">
        <v>1</v>
      </c>
    </row>
    <row r="14784" spans="1:8" x14ac:dyDescent="0.2">
      <c r="A14784" t="s">
        <v>16979</v>
      </c>
      <c r="C1478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4784" s="6" t="str">
        <f>LEFT(Table3[[#This Row],[Last Funding Amount - ORIG]],MIN(FIND({0,1,2,3,4,5,6,7,8,9,0},Table3[[#This Row],[Last Funding Amount - ORIG]]&amp;"0123456789"))-1)</f>
        <v/>
      </c>
      <c r="E14784" t="s">
        <v>13</v>
      </c>
      <c r="F14784" s="1">
        <v>2350001</v>
      </c>
      <c r="G14784">
        <v>1</v>
      </c>
      <c r="H14784">
        <v>1</v>
      </c>
    </row>
    <row r="14785" spans="1:8" x14ac:dyDescent="0.2">
      <c r="A14785" t="s">
        <v>16980</v>
      </c>
      <c r="B14785" t="s">
        <v>16981</v>
      </c>
      <c r="C1478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1345000</v>
      </c>
      <c r="D14785" s="5" t="str">
        <f>LEFT(Table3[[#This Row],[Last Funding Amount - ORIG]],MIN(FIND({0,1,2,3,4,5,6,7,8,9,0},Table3[[#This Row],[Last Funding Amount - ORIG]]&amp;"0123456789"))-1)</f>
        <v>CA$</v>
      </c>
      <c r="E14785" t="s">
        <v>112</v>
      </c>
      <c r="F14785" t="s">
        <v>16982</v>
      </c>
      <c r="H14785">
        <v>3</v>
      </c>
    </row>
    <row r="14786" spans="1:8" x14ac:dyDescent="0.2">
      <c r="A14786" t="s">
        <v>16983</v>
      </c>
      <c r="C1478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4786" s="6" t="str">
        <f>LEFT(Table3[[#This Row],[Last Funding Amount - ORIG]],MIN(FIND({0,1,2,3,4,5,6,7,8,9,0},Table3[[#This Row],[Last Funding Amount - ORIG]]&amp;"0123456789"))-1)</f>
        <v/>
      </c>
      <c r="E14786" t="s">
        <v>112</v>
      </c>
      <c r="F14786" s="1">
        <v>600000</v>
      </c>
      <c r="H14786">
        <v>3</v>
      </c>
    </row>
    <row r="14787" spans="1:8" x14ac:dyDescent="0.2">
      <c r="A14787" t="s">
        <v>16984</v>
      </c>
      <c r="B14787" s="1">
        <v>300000</v>
      </c>
      <c r="C1478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</v>
      </c>
      <c r="D14787" s="6" t="str">
        <f>LEFT(Table3[[#This Row],[Last Funding Amount - ORIG]],MIN(FIND({0,1,2,3,4,5,6,7,8,9,0},Table3[[#This Row],[Last Funding Amount - ORIG]]&amp;"0123456789"))-1)</f>
        <v/>
      </c>
      <c r="E14787" t="s">
        <v>112</v>
      </c>
      <c r="F14787" s="1">
        <v>300000</v>
      </c>
      <c r="H14787">
        <v>3</v>
      </c>
    </row>
    <row r="14788" spans="1:8" x14ac:dyDescent="0.2">
      <c r="A14788" t="s">
        <v>16985</v>
      </c>
      <c r="B14788" s="1">
        <v>4586113</v>
      </c>
      <c r="C1478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4586113</v>
      </c>
      <c r="D14788" s="6" t="str">
        <f>LEFT(Table3[[#This Row],[Last Funding Amount - ORIG]],MIN(FIND({0,1,2,3,4,5,6,7,8,9,0},Table3[[#This Row],[Last Funding Amount - ORIG]]&amp;"0123456789"))-1)</f>
        <v/>
      </c>
      <c r="E14788" t="s">
        <v>13</v>
      </c>
      <c r="F14788" s="1">
        <v>7990475</v>
      </c>
    </row>
    <row r="14789" spans="1:8" x14ac:dyDescent="0.2">
      <c r="A14789" t="s">
        <v>16986</v>
      </c>
      <c r="C1478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4789" s="6" t="str">
        <f>LEFT(Table3[[#This Row],[Last Funding Amount - ORIG]],MIN(FIND({0,1,2,3,4,5,6,7,8,9,0},Table3[[#This Row],[Last Funding Amount - ORIG]]&amp;"0123456789"))-1)</f>
        <v/>
      </c>
      <c r="E14789" t="s">
        <v>112</v>
      </c>
      <c r="H14789">
        <v>1</v>
      </c>
    </row>
    <row r="14790" spans="1:8" x14ac:dyDescent="0.2">
      <c r="A14790" t="s">
        <v>16987</v>
      </c>
      <c r="B14790" t="s">
        <v>425</v>
      </c>
      <c r="C1479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2200000</v>
      </c>
      <c r="D14790" s="5" t="str">
        <f>LEFT(Table3[[#This Row],[Last Funding Amount - ORIG]],MIN(FIND({0,1,2,3,4,5,6,7,8,9,0},Table3[[#This Row],[Last Funding Amount - ORIG]]&amp;"0123456789"))-1)</f>
        <v>‰âÂ</v>
      </c>
      <c r="E14790" t="s">
        <v>13</v>
      </c>
      <c r="F14790" t="s">
        <v>3525</v>
      </c>
      <c r="H14790">
        <v>4</v>
      </c>
    </row>
    <row r="14791" spans="1:8" x14ac:dyDescent="0.2">
      <c r="A14791" t="s">
        <v>16988</v>
      </c>
      <c r="B14791" s="1">
        <v>600000</v>
      </c>
      <c r="C1479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600000</v>
      </c>
      <c r="D14791" s="6" t="str">
        <f>LEFT(Table3[[#This Row],[Last Funding Amount - ORIG]],MIN(FIND({0,1,2,3,4,5,6,7,8,9,0},Table3[[#This Row],[Last Funding Amount - ORIG]]&amp;"0123456789"))-1)</f>
        <v/>
      </c>
      <c r="E14791" t="s">
        <v>112</v>
      </c>
      <c r="F14791" s="1">
        <v>600000</v>
      </c>
      <c r="H14791">
        <v>2</v>
      </c>
    </row>
    <row r="14792" spans="1:8" x14ac:dyDescent="0.2">
      <c r="A14792" t="s">
        <v>16989</v>
      </c>
      <c r="B14792" s="1">
        <v>4700000</v>
      </c>
      <c r="C1479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4700000</v>
      </c>
      <c r="D14792" s="6" t="str">
        <f>LEFT(Table3[[#This Row],[Last Funding Amount - ORIG]],MIN(FIND({0,1,2,3,4,5,6,7,8,9,0},Table3[[#This Row],[Last Funding Amount - ORIG]]&amp;"0123456789"))-1)</f>
        <v/>
      </c>
      <c r="E14792" t="s">
        <v>314</v>
      </c>
      <c r="F14792" s="1">
        <v>4700000</v>
      </c>
    </row>
    <row r="14793" spans="1:8" x14ac:dyDescent="0.2">
      <c r="A14793" t="s">
        <v>16990</v>
      </c>
      <c r="B14793" s="1">
        <v>1000000</v>
      </c>
      <c r="C1479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14793" s="6" t="str">
        <f>LEFT(Table3[[#This Row],[Last Funding Amount - ORIG]],MIN(FIND({0,1,2,3,4,5,6,7,8,9,0},Table3[[#This Row],[Last Funding Amount - ORIG]]&amp;"0123456789"))-1)</f>
        <v/>
      </c>
      <c r="E14793" t="s">
        <v>22</v>
      </c>
      <c r="F14793" s="1">
        <v>1100000</v>
      </c>
      <c r="H14793">
        <v>1</v>
      </c>
    </row>
    <row r="14794" spans="1:8" x14ac:dyDescent="0.2">
      <c r="A14794" t="s">
        <v>16991</v>
      </c>
      <c r="B14794" t="s">
        <v>533</v>
      </c>
      <c r="C1479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</v>
      </c>
      <c r="D14794" s="5" t="str">
        <f>LEFT(Table3[[#This Row],[Last Funding Amount - ORIG]],MIN(FIND({0,1,2,3,4,5,6,7,8,9,0},Table3[[#This Row],[Last Funding Amount - ORIG]]&amp;"0123456789"))-1)</f>
        <v>‰âÂ</v>
      </c>
      <c r="E14794" t="s">
        <v>20</v>
      </c>
      <c r="F14794" t="s">
        <v>2380</v>
      </c>
    </row>
    <row r="14795" spans="1:8" x14ac:dyDescent="0.2">
      <c r="A14795" t="s">
        <v>16992</v>
      </c>
      <c r="B14795" s="1">
        <v>300000</v>
      </c>
      <c r="C1479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</v>
      </c>
      <c r="D14795" s="6" t="str">
        <f>LEFT(Table3[[#This Row],[Last Funding Amount - ORIG]],MIN(FIND({0,1,2,3,4,5,6,7,8,9,0},Table3[[#This Row],[Last Funding Amount - ORIG]]&amp;"0123456789"))-1)</f>
        <v/>
      </c>
      <c r="E14795" t="s">
        <v>13</v>
      </c>
      <c r="F14795" s="1">
        <v>986000</v>
      </c>
      <c r="H14795">
        <v>1</v>
      </c>
    </row>
    <row r="14796" spans="1:8" x14ac:dyDescent="0.2">
      <c r="A14796" t="s">
        <v>16993</v>
      </c>
      <c r="B14796" s="1">
        <v>1000000</v>
      </c>
      <c r="C1479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14796" s="6" t="str">
        <f>LEFT(Table3[[#This Row],[Last Funding Amount - ORIG]],MIN(FIND({0,1,2,3,4,5,6,7,8,9,0},Table3[[#This Row],[Last Funding Amount - ORIG]]&amp;"0123456789"))-1)</f>
        <v/>
      </c>
      <c r="E14796" t="s">
        <v>22</v>
      </c>
      <c r="F14796" s="1">
        <v>1000000</v>
      </c>
      <c r="H14796">
        <v>7</v>
      </c>
    </row>
    <row r="14797" spans="1:8" x14ac:dyDescent="0.2">
      <c r="A14797" t="s">
        <v>16994</v>
      </c>
      <c r="B14797" t="s">
        <v>1543</v>
      </c>
      <c r="C1479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3000000</v>
      </c>
      <c r="D14797" s="5" t="str">
        <f>LEFT(Table3[[#This Row],[Last Funding Amount - ORIG]],MIN(FIND({0,1,2,3,4,5,6,7,8,9,0},Table3[[#This Row],[Last Funding Amount - ORIG]]&amp;"0123456789"))-1)</f>
        <v>‰âÂ</v>
      </c>
      <c r="E14797" t="s">
        <v>13</v>
      </c>
      <c r="F14797" t="s">
        <v>1544</v>
      </c>
      <c r="G14797">
        <v>1</v>
      </c>
      <c r="H14797">
        <v>1</v>
      </c>
    </row>
    <row r="14798" spans="1:8" x14ac:dyDescent="0.2">
      <c r="A14798" t="s">
        <v>16995</v>
      </c>
      <c r="B14798" s="1">
        <v>1500000</v>
      </c>
      <c r="C1479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1500000</v>
      </c>
      <c r="D14798" s="6" t="str">
        <f>LEFT(Table3[[#This Row],[Last Funding Amount - ORIG]],MIN(FIND({0,1,2,3,4,5,6,7,8,9,0},Table3[[#This Row],[Last Funding Amount - ORIG]]&amp;"0123456789"))-1)</f>
        <v/>
      </c>
      <c r="E14798" t="s">
        <v>20</v>
      </c>
      <c r="F14798" s="1">
        <v>1500000</v>
      </c>
    </row>
    <row r="14799" spans="1:8" x14ac:dyDescent="0.2">
      <c r="A14799" t="s">
        <v>16996</v>
      </c>
      <c r="B14799" s="1">
        <v>1100000</v>
      </c>
      <c r="C1479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1100000</v>
      </c>
      <c r="D14799" s="6" t="str">
        <f>LEFT(Table3[[#This Row],[Last Funding Amount - ORIG]],MIN(FIND({0,1,2,3,4,5,6,7,8,9,0},Table3[[#This Row],[Last Funding Amount - ORIG]]&amp;"0123456789"))-1)</f>
        <v/>
      </c>
      <c r="E14799" t="s">
        <v>13</v>
      </c>
      <c r="F14799" s="1">
        <v>1600000</v>
      </c>
      <c r="G14799">
        <v>1</v>
      </c>
      <c r="H14799">
        <v>1</v>
      </c>
    </row>
    <row r="14800" spans="1:8" x14ac:dyDescent="0.2">
      <c r="A14800" t="s">
        <v>16997</v>
      </c>
      <c r="B14800" s="1">
        <v>500000</v>
      </c>
      <c r="C1480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</v>
      </c>
      <c r="D14800" s="6" t="str">
        <f>LEFT(Table3[[#This Row],[Last Funding Amount - ORIG]],MIN(FIND({0,1,2,3,4,5,6,7,8,9,0},Table3[[#This Row],[Last Funding Amount - ORIG]]&amp;"0123456789"))-1)</f>
        <v/>
      </c>
      <c r="E14800" t="s">
        <v>112</v>
      </c>
      <c r="F14800" s="1">
        <v>500000</v>
      </c>
      <c r="G14800">
        <v>1</v>
      </c>
      <c r="H14800">
        <v>1</v>
      </c>
    </row>
    <row r="14801" spans="1:8" x14ac:dyDescent="0.2">
      <c r="A14801" t="s">
        <v>16998</v>
      </c>
      <c r="B14801" s="1">
        <v>5000000</v>
      </c>
      <c r="C1480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5000000</v>
      </c>
      <c r="D14801" s="6" t="str">
        <f>LEFT(Table3[[#This Row],[Last Funding Amount - ORIG]],MIN(FIND({0,1,2,3,4,5,6,7,8,9,0},Table3[[#This Row],[Last Funding Amount - ORIG]]&amp;"0123456789"))-1)</f>
        <v/>
      </c>
      <c r="E14801" t="s">
        <v>13</v>
      </c>
      <c r="F14801" s="1">
        <v>5000000</v>
      </c>
      <c r="H14801">
        <v>1</v>
      </c>
    </row>
    <row r="14802" spans="1:8" x14ac:dyDescent="0.2">
      <c r="A14802" t="s">
        <v>16999</v>
      </c>
      <c r="B14802" t="s">
        <v>15753</v>
      </c>
      <c r="C1480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1500000000</v>
      </c>
      <c r="D14802" s="5" t="str">
        <f>LEFT(Table3[[#This Row],[Last Funding Amount - ORIG]],MIN(FIND({0,1,2,3,4,5,6,7,8,9,0},Table3[[#This Row],[Last Funding Amount - ORIG]]&amp;"0123456789"))-1)</f>
        <v>å´</v>
      </c>
      <c r="E14802" t="s">
        <v>22</v>
      </c>
      <c r="F14802" s="1">
        <v>19309508</v>
      </c>
      <c r="H14802">
        <v>5</v>
      </c>
    </row>
    <row r="14803" spans="1:8" x14ac:dyDescent="0.2">
      <c r="A14803" t="s">
        <v>17000</v>
      </c>
      <c r="B14803" t="s">
        <v>258</v>
      </c>
      <c r="C1480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14803" s="5" t="str">
        <f>LEFT(Table3[[#This Row],[Last Funding Amount - ORIG]],MIN(FIND({0,1,2,3,4,5,6,7,8,9,0},Table3[[#This Row],[Last Funding Amount - ORIG]]&amp;"0123456789"))-1)</f>
        <v>‰âÂ</v>
      </c>
      <c r="E14803" t="s">
        <v>112</v>
      </c>
      <c r="F14803" t="s">
        <v>259</v>
      </c>
      <c r="H14803">
        <v>2</v>
      </c>
    </row>
    <row r="14804" spans="1:8" x14ac:dyDescent="0.2">
      <c r="A14804" t="s">
        <v>17001</v>
      </c>
      <c r="B14804" t="s">
        <v>5613</v>
      </c>
      <c r="C1480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350000</v>
      </c>
      <c r="D14804" s="5" t="str">
        <f>LEFT(Table3[[#This Row],[Last Funding Amount - ORIG]],MIN(FIND({0,1,2,3,4,5,6,7,8,9,0},Table3[[#This Row],[Last Funding Amount - ORIG]]&amp;"0123456789"))-1)</f>
        <v>å£</v>
      </c>
      <c r="E14804" t="s">
        <v>112</v>
      </c>
      <c r="F14804" t="s">
        <v>5614</v>
      </c>
      <c r="G14804">
        <v>1</v>
      </c>
      <c r="H14804">
        <v>1</v>
      </c>
    </row>
    <row r="14805" spans="1:8" x14ac:dyDescent="0.2">
      <c r="A14805" t="s">
        <v>17002</v>
      </c>
      <c r="B14805" s="1">
        <v>300000</v>
      </c>
      <c r="C1480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</v>
      </c>
      <c r="D14805" s="6" t="str">
        <f>LEFT(Table3[[#This Row],[Last Funding Amount - ORIG]],MIN(FIND({0,1,2,3,4,5,6,7,8,9,0},Table3[[#This Row],[Last Funding Amount - ORIG]]&amp;"0123456789"))-1)</f>
        <v/>
      </c>
      <c r="E14805" t="s">
        <v>20</v>
      </c>
      <c r="F14805" s="1">
        <v>1420000</v>
      </c>
      <c r="H14805">
        <v>4</v>
      </c>
    </row>
    <row r="14806" spans="1:8" x14ac:dyDescent="0.2">
      <c r="A14806" t="s">
        <v>17003</v>
      </c>
      <c r="B14806" t="s">
        <v>5429</v>
      </c>
      <c r="C1480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10000000</v>
      </c>
      <c r="D14806" s="5" t="str">
        <f>LEFT(Table3[[#This Row],[Last Funding Amount - ORIG]],MIN(FIND({0,1,2,3,4,5,6,7,8,9,0},Table3[[#This Row],[Last Funding Amount - ORIG]]&amp;"0123456789"))-1)</f>
        <v>SEK</v>
      </c>
      <c r="E14806" t="s">
        <v>208</v>
      </c>
      <c r="F14806" s="1">
        <v>1980151</v>
      </c>
    </row>
    <row r="14807" spans="1:8" x14ac:dyDescent="0.2">
      <c r="A14807" t="s">
        <v>17004</v>
      </c>
      <c r="B14807" t="s">
        <v>258</v>
      </c>
      <c r="C1480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14807" s="5" t="str">
        <f>LEFT(Table3[[#This Row],[Last Funding Amount - ORIG]],MIN(FIND({0,1,2,3,4,5,6,7,8,9,0},Table3[[#This Row],[Last Funding Amount - ORIG]]&amp;"0123456789"))-1)</f>
        <v>‰âÂ</v>
      </c>
      <c r="E14807" t="s">
        <v>13</v>
      </c>
      <c r="F14807" t="s">
        <v>17005</v>
      </c>
      <c r="H14807">
        <v>5</v>
      </c>
    </row>
    <row r="14808" spans="1:8" x14ac:dyDescent="0.2">
      <c r="A14808" t="s">
        <v>17006</v>
      </c>
      <c r="C1480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4808" s="6" t="str">
        <f>LEFT(Table3[[#This Row],[Last Funding Amount - ORIG]],MIN(FIND({0,1,2,3,4,5,6,7,8,9,0},Table3[[#This Row],[Last Funding Amount - ORIG]]&amp;"0123456789"))-1)</f>
        <v/>
      </c>
      <c r="E14808" t="s">
        <v>22</v>
      </c>
      <c r="F14808" t="s">
        <v>17007</v>
      </c>
      <c r="G14808">
        <v>1</v>
      </c>
      <c r="H14808">
        <v>4</v>
      </c>
    </row>
    <row r="14809" spans="1:8" x14ac:dyDescent="0.2">
      <c r="A14809" t="s">
        <v>17008</v>
      </c>
      <c r="B14809" t="s">
        <v>17009</v>
      </c>
      <c r="C1480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15000000</v>
      </c>
      <c r="D14809" s="5" t="str">
        <f>LEFT(Table3[[#This Row],[Last Funding Amount - ORIG]],MIN(FIND({0,1,2,3,4,5,6,7,8,9,0},Table3[[#This Row],[Last Funding Amount - ORIG]]&amp;"0123456789"))-1)</f>
        <v>DKK</v>
      </c>
      <c r="E14809" t="s">
        <v>13</v>
      </c>
      <c r="F14809" t="s">
        <v>17010</v>
      </c>
      <c r="G14809">
        <v>1</v>
      </c>
      <c r="H14809">
        <v>1</v>
      </c>
    </row>
    <row r="14810" spans="1:8" x14ac:dyDescent="0.2">
      <c r="A14810" t="s">
        <v>17011</v>
      </c>
      <c r="C1481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4810" s="6" t="str">
        <f>LEFT(Table3[[#This Row],[Last Funding Amount - ORIG]],MIN(FIND({0,1,2,3,4,5,6,7,8,9,0},Table3[[#This Row],[Last Funding Amount - ORIG]]&amp;"0123456789"))-1)</f>
        <v/>
      </c>
      <c r="E14810" t="s">
        <v>13</v>
      </c>
      <c r="F14810" t="s">
        <v>654</v>
      </c>
      <c r="H14810">
        <v>1</v>
      </c>
    </row>
    <row r="14811" spans="1:8" x14ac:dyDescent="0.2">
      <c r="A14811" t="s">
        <v>17012</v>
      </c>
      <c r="B14811" t="s">
        <v>17013</v>
      </c>
      <c r="C1481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12000000</v>
      </c>
      <c r="D14811" s="5" t="str">
        <f>LEFT(Table3[[#This Row],[Last Funding Amount - ORIG]],MIN(FIND({0,1,2,3,4,5,6,7,8,9,0},Table3[[#This Row],[Last Funding Amount - ORIG]]&amp;"0123456789"))-1)</f>
        <v>NOK</v>
      </c>
      <c r="E14811" t="s">
        <v>13</v>
      </c>
      <c r="F14811" t="s">
        <v>17014</v>
      </c>
    </row>
    <row r="14812" spans="1:8" x14ac:dyDescent="0.2">
      <c r="A14812" t="s">
        <v>17015</v>
      </c>
      <c r="B14812" s="1">
        <v>1100000</v>
      </c>
      <c r="C1481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1100000</v>
      </c>
      <c r="D14812" s="6" t="str">
        <f>LEFT(Table3[[#This Row],[Last Funding Amount - ORIG]],MIN(FIND({0,1,2,3,4,5,6,7,8,9,0},Table3[[#This Row],[Last Funding Amount - ORIG]]&amp;"0123456789"))-1)</f>
        <v/>
      </c>
      <c r="E14812" t="s">
        <v>112</v>
      </c>
      <c r="F14812" s="1">
        <v>1100000</v>
      </c>
      <c r="G14812">
        <v>1</v>
      </c>
      <c r="H14812">
        <v>1</v>
      </c>
    </row>
    <row r="14813" spans="1:8" x14ac:dyDescent="0.2">
      <c r="A14813" t="s">
        <v>17016</v>
      </c>
      <c r="C1481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4813" s="6" t="str">
        <f>LEFT(Table3[[#This Row],[Last Funding Amount - ORIG]],MIN(FIND({0,1,2,3,4,5,6,7,8,9,0},Table3[[#This Row],[Last Funding Amount - ORIG]]&amp;"0123456789"))-1)</f>
        <v/>
      </c>
      <c r="E14813" t="s">
        <v>56</v>
      </c>
      <c r="F14813" t="s">
        <v>11486</v>
      </c>
      <c r="H14813">
        <v>3</v>
      </c>
    </row>
    <row r="14814" spans="1:8" x14ac:dyDescent="0.2">
      <c r="A14814" t="s">
        <v>17017</v>
      </c>
      <c r="B14814" t="s">
        <v>17018</v>
      </c>
      <c r="C1481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127861</v>
      </c>
      <c r="D14814" s="5" t="str">
        <f>LEFT(Table3[[#This Row],[Last Funding Amount - ORIG]],MIN(FIND({0,1,2,3,4,5,6,7,8,9,0},Table3[[#This Row],[Last Funding Amount - ORIG]]&amp;"0123456789"))-1)</f>
        <v>å£</v>
      </c>
      <c r="E14814" t="s">
        <v>22</v>
      </c>
      <c r="F14814" t="s">
        <v>17019</v>
      </c>
      <c r="G14814">
        <v>1</v>
      </c>
      <c r="H14814">
        <v>3</v>
      </c>
    </row>
    <row r="14815" spans="1:8" x14ac:dyDescent="0.2">
      <c r="A14815" t="s">
        <v>17020</v>
      </c>
      <c r="B14815" s="1">
        <v>466000</v>
      </c>
      <c r="C1481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466000</v>
      </c>
      <c r="D14815" s="6" t="str">
        <f>LEFT(Table3[[#This Row],[Last Funding Amount - ORIG]],MIN(FIND({0,1,2,3,4,5,6,7,8,9,0},Table3[[#This Row],[Last Funding Amount - ORIG]]&amp;"0123456789"))-1)</f>
        <v/>
      </c>
      <c r="E14815" t="s">
        <v>314</v>
      </c>
      <c r="F14815" s="1">
        <v>866000</v>
      </c>
    </row>
    <row r="14816" spans="1:8" x14ac:dyDescent="0.2">
      <c r="A14816" t="s">
        <v>17021</v>
      </c>
      <c r="B14816" t="s">
        <v>13241</v>
      </c>
      <c r="C1481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10000000</v>
      </c>
      <c r="D14816" s="5" t="str">
        <f>LEFT(Table3[[#This Row],[Last Funding Amount - ORIG]],MIN(FIND({0,1,2,3,4,5,6,7,8,9,0},Table3[[#This Row],[Last Funding Amount - ORIG]]&amp;"0123456789"))-1)</f>
        <v>‰â_</v>
      </c>
      <c r="E14816" t="s">
        <v>112</v>
      </c>
      <c r="F14816" t="s">
        <v>13242</v>
      </c>
      <c r="G14816">
        <v>3</v>
      </c>
      <c r="H14816">
        <v>3</v>
      </c>
    </row>
    <row r="14817" spans="1:8" x14ac:dyDescent="0.2">
      <c r="A14817" t="s">
        <v>17022</v>
      </c>
      <c r="B14817" s="1">
        <v>1000000</v>
      </c>
      <c r="C1481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14817" s="6" t="str">
        <f>LEFT(Table3[[#This Row],[Last Funding Amount - ORIG]],MIN(FIND({0,1,2,3,4,5,6,7,8,9,0},Table3[[#This Row],[Last Funding Amount - ORIG]]&amp;"0123456789"))-1)</f>
        <v/>
      </c>
      <c r="E14817" t="s">
        <v>112</v>
      </c>
      <c r="F14817" s="1">
        <v>1000000</v>
      </c>
    </row>
    <row r="14818" spans="1:8" x14ac:dyDescent="0.2">
      <c r="A14818" t="s">
        <v>17023</v>
      </c>
      <c r="B14818" t="s">
        <v>441</v>
      </c>
      <c r="C1481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1700000</v>
      </c>
      <c r="D14818" s="5" t="str">
        <f>LEFT(Table3[[#This Row],[Last Funding Amount - ORIG]],MIN(FIND({0,1,2,3,4,5,6,7,8,9,0},Table3[[#This Row],[Last Funding Amount - ORIG]]&amp;"0123456789"))-1)</f>
        <v>‰âÂ</v>
      </c>
      <c r="E14818" t="s">
        <v>22</v>
      </c>
      <c r="F14818" t="s">
        <v>442</v>
      </c>
      <c r="G14818">
        <v>1</v>
      </c>
      <c r="H14818">
        <v>3</v>
      </c>
    </row>
    <row r="14819" spans="1:8" x14ac:dyDescent="0.2">
      <c r="A14819" t="s">
        <v>17024</v>
      </c>
      <c r="B14819" t="s">
        <v>17025</v>
      </c>
      <c r="C1481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7500000</v>
      </c>
      <c r="D14819" s="5" t="str">
        <f>LEFT(Table3[[#This Row],[Last Funding Amount - ORIG]],MIN(FIND({0,1,2,3,4,5,6,7,8,9,0},Table3[[#This Row],[Last Funding Amount - ORIG]]&amp;"0123456789"))-1)</f>
        <v>NOK</v>
      </c>
      <c r="E14819" t="s">
        <v>13</v>
      </c>
      <c r="F14819" s="1">
        <v>1027428</v>
      </c>
      <c r="H14819">
        <v>3</v>
      </c>
    </row>
    <row r="14820" spans="1:8" x14ac:dyDescent="0.2">
      <c r="A14820" t="s">
        <v>17026</v>
      </c>
      <c r="C1482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4820" s="6" t="str">
        <f>LEFT(Table3[[#This Row],[Last Funding Amount - ORIG]],MIN(FIND({0,1,2,3,4,5,6,7,8,9,0},Table3[[#This Row],[Last Funding Amount - ORIG]]&amp;"0123456789"))-1)</f>
        <v/>
      </c>
      <c r="E14820" t="s">
        <v>20</v>
      </c>
      <c r="F14820" s="1">
        <v>100000</v>
      </c>
      <c r="G14820">
        <v>1</v>
      </c>
      <c r="H14820">
        <v>2</v>
      </c>
    </row>
    <row r="14821" spans="1:8" x14ac:dyDescent="0.2">
      <c r="A14821" t="s">
        <v>17027</v>
      </c>
      <c r="B14821" s="1">
        <v>1000000</v>
      </c>
      <c r="C1482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14821" s="6" t="str">
        <f>LEFT(Table3[[#This Row],[Last Funding Amount - ORIG]],MIN(FIND({0,1,2,3,4,5,6,7,8,9,0},Table3[[#This Row],[Last Funding Amount - ORIG]]&amp;"0123456789"))-1)</f>
        <v/>
      </c>
      <c r="E14821" t="s">
        <v>59</v>
      </c>
      <c r="F14821" s="1">
        <v>1000000</v>
      </c>
    </row>
    <row r="14822" spans="1:8" x14ac:dyDescent="0.2">
      <c r="A14822" t="s">
        <v>17028</v>
      </c>
      <c r="B14822" t="s">
        <v>17029</v>
      </c>
      <c r="C1482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185000</v>
      </c>
      <c r="D14822" s="5" t="str">
        <f>LEFT(Table3[[#This Row],[Last Funding Amount - ORIG]],MIN(FIND({0,1,2,3,4,5,6,7,8,9,0},Table3[[#This Row],[Last Funding Amount - ORIG]]&amp;"0123456789"))-1)</f>
        <v>å£</v>
      </c>
      <c r="E14822" t="s">
        <v>112</v>
      </c>
      <c r="F14822" t="s">
        <v>17030</v>
      </c>
    </row>
    <row r="14823" spans="1:8" x14ac:dyDescent="0.2">
      <c r="A14823" t="s">
        <v>17031</v>
      </c>
      <c r="B14823" t="s">
        <v>1847</v>
      </c>
      <c r="C1482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</v>
      </c>
      <c r="D14823" s="5" t="str">
        <f>LEFT(Table3[[#This Row],[Last Funding Amount - ORIG]],MIN(FIND({0,1,2,3,4,5,6,7,8,9,0},Table3[[#This Row],[Last Funding Amount - ORIG]]&amp;"0123456789"))-1)</f>
        <v>å£</v>
      </c>
      <c r="E14823" t="s">
        <v>112</v>
      </c>
      <c r="F14823" t="s">
        <v>707</v>
      </c>
      <c r="G14823">
        <v>2</v>
      </c>
      <c r="H14823">
        <v>2</v>
      </c>
    </row>
    <row r="14824" spans="1:8" x14ac:dyDescent="0.2">
      <c r="A14824" t="s">
        <v>17032</v>
      </c>
      <c r="B14824" s="1">
        <v>224000</v>
      </c>
      <c r="C1482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224000</v>
      </c>
      <c r="D14824" s="6" t="str">
        <f>LEFT(Table3[[#This Row],[Last Funding Amount - ORIG]],MIN(FIND({0,1,2,3,4,5,6,7,8,9,0},Table3[[#This Row],[Last Funding Amount - ORIG]]&amp;"0123456789"))-1)</f>
        <v/>
      </c>
      <c r="E14824" t="s">
        <v>36</v>
      </c>
      <c r="F14824" s="1">
        <v>1513667</v>
      </c>
      <c r="H14824">
        <v>1</v>
      </c>
    </row>
    <row r="14825" spans="1:8" x14ac:dyDescent="0.2">
      <c r="A14825" t="s">
        <v>17033</v>
      </c>
      <c r="B14825" s="1">
        <v>9460000</v>
      </c>
      <c r="C1482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9460000</v>
      </c>
      <c r="D14825" s="6" t="str">
        <f>LEFT(Table3[[#This Row],[Last Funding Amount - ORIG]],MIN(FIND({0,1,2,3,4,5,6,7,8,9,0},Table3[[#This Row],[Last Funding Amount - ORIG]]&amp;"0123456789"))-1)</f>
        <v/>
      </c>
      <c r="E14825" t="s">
        <v>13</v>
      </c>
      <c r="F14825" s="1">
        <v>9460000</v>
      </c>
    </row>
    <row r="14826" spans="1:8" x14ac:dyDescent="0.2">
      <c r="A14826" t="s">
        <v>17034</v>
      </c>
      <c r="B14826" s="1">
        <v>800000</v>
      </c>
      <c r="C1482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800000</v>
      </c>
      <c r="D14826" s="6" t="str">
        <f>LEFT(Table3[[#This Row],[Last Funding Amount - ORIG]],MIN(FIND({0,1,2,3,4,5,6,7,8,9,0},Table3[[#This Row],[Last Funding Amount - ORIG]]&amp;"0123456789"))-1)</f>
        <v/>
      </c>
      <c r="E14826" t="s">
        <v>13</v>
      </c>
      <c r="F14826" s="1">
        <v>900000</v>
      </c>
    </row>
    <row r="14827" spans="1:8" x14ac:dyDescent="0.2">
      <c r="A14827" t="s">
        <v>17035</v>
      </c>
      <c r="B14827" t="s">
        <v>7842</v>
      </c>
      <c r="C1482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</v>
      </c>
      <c r="D14827" s="5" t="str">
        <f>LEFT(Table3[[#This Row],[Last Funding Amount - ORIG]],MIN(FIND({0,1,2,3,4,5,6,7,8,9,0},Table3[[#This Row],[Last Funding Amount - ORIG]]&amp;"0123456789"))-1)</f>
        <v>R$</v>
      </c>
      <c r="E14827" t="s">
        <v>13</v>
      </c>
      <c r="F14827" t="s">
        <v>17036</v>
      </c>
      <c r="G14827">
        <v>1</v>
      </c>
      <c r="H14827">
        <v>1</v>
      </c>
    </row>
    <row r="14828" spans="1:8" x14ac:dyDescent="0.2">
      <c r="A14828" t="s">
        <v>17037</v>
      </c>
      <c r="B14828" s="1">
        <v>2500000</v>
      </c>
      <c r="C1482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2500000</v>
      </c>
      <c r="D14828" s="6" t="str">
        <f>LEFT(Table3[[#This Row],[Last Funding Amount - ORIG]],MIN(FIND({0,1,2,3,4,5,6,7,8,9,0},Table3[[#This Row],[Last Funding Amount - ORIG]]&amp;"0123456789"))-1)</f>
        <v/>
      </c>
      <c r="E14828" t="s">
        <v>314</v>
      </c>
      <c r="F14828" s="1">
        <v>2500000</v>
      </c>
      <c r="H14828">
        <v>1</v>
      </c>
    </row>
    <row r="14829" spans="1:8" x14ac:dyDescent="0.2">
      <c r="A14829" t="s">
        <v>17038</v>
      </c>
      <c r="B14829" t="s">
        <v>477</v>
      </c>
      <c r="C1482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</v>
      </c>
      <c r="D14829" s="5" t="str">
        <f>LEFT(Table3[[#This Row],[Last Funding Amount - ORIG]],MIN(FIND({0,1,2,3,4,5,6,7,8,9,0},Table3[[#This Row],[Last Funding Amount - ORIG]]&amp;"0123456789"))-1)</f>
        <v>‰âÂ</v>
      </c>
      <c r="E14829" t="s">
        <v>208</v>
      </c>
      <c r="F14829" t="s">
        <v>17039</v>
      </c>
    </row>
    <row r="14830" spans="1:8" x14ac:dyDescent="0.2">
      <c r="A14830" t="s">
        <v>17040</v>
      </c>
      <c r="B14830" s="1">
        <v>750000</v>
      </c>
      <c r="C1483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750000</v>
      </c>
      <c r="D14830" s="6" t="str">
        <f>LEFT(Table3[[#This Row],[Last Funding Amount - ORIG]],MIN(FIND({0,1,2,3,4,5,6,7,8,9,0},Table3[[#This Row],[Last Funding Amount - ORIG]]&amp;"0123456789"))-1)</f>
        <v/>
      </c>
      <c r="E14830" t="s">
        <v>112</v>
      </c>
      <c r="F14830" s="1">
        <v>750000</v>
      </c>
      <c r="G14830">
        <v>1</v>
      </c>
      <c r="H14830">
        <v>3</v>
      </c>
    </row>
    <row r="14831" spans="1:8" x14ac:dyDescent="0.2">
      <c r="A14831" t="s">
        <v>17041</v>
      </c>
      <c r="B14831" s="1">
        <v>2000000</v>
      </c>
      <c r="C1483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</v>
      </c>
      <c r="D14831" s="6" t="str">
        <f>LEFT(Table3[[#This Row],[Last Funding Amount - ORIG]],MIN(FIND({0,1,2,3,4,5,6,7,8,9,0},Table3[[#This Row],[Last Funding Amount - ORIG]]&amp;"0123456789"))-1)</f>
        <v/>
      </c>
      <c r="E14831" t="s">
        <v>13</v>
      </c>
      <c r="F14831" s="1">
        <v>8982012</v>
      </c>
    </row>
    <row r="14832" spans="1:8" x14ac:dyDescent="0.2">
      <c r="A14832" t="s">
        <v>17042</v>
      </c>
      <c r="B14832" s="1">
        <v>1000000</v>
      </c>
      <c r="C1483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14832" s="6" t="str">
        <f>LEFT(Table3[[#This Row],[Last Funding Amount - ORIG]],MIN(FIND({0,1,2,3,4,5,6,7,8,9,0},Table3[[#This Row],[Last Funding Amount - ORIG]]&amp;"0123456789"))-1)</f>
        <v/>
      </c>
      <c r="E14832" t="s">
        <v>112</v>
      </c>
      <c r="F14832" s="1">
        <v>1000000</v>
      </c>
      <c r="G14832">
        <v>1</v>
      </c>
      <c r="H14832">
        <v>1</v>
      </c>
    </row>
    <row r="14833" spans="1:8" x14ac:dyDescent="0.2">
      <c r="A14833" t="s">
        <v>17043</v>
      </c>
      <c r="B14833" t="s">
        <v>1862</v>
      </c>
      <c r="C1483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2500000</v>
      </c>
      <c r="D14833" s="5" t="str">
        <f>LEFT(Table3[[#This Row],[Last Funding Amount - ORIG]],MIN(FIND({0,1,2,3,4,5,6,7,8,9,0},Table3[[#This Row],[Last Funding Amount - ORIG]]&amp;"0123456789"))-1)</f>
        <v>‰âÂ</v>
      </c>
      <c r="E14833" t="s">
        <v>13</v>
      </c>
      <c r="F14833" t="s">
        <v>2262</v>
      </c>
      <c r="G14833">
        <v>1</v>
      </c>
      <c r="H14833">
        <v>1</v>
      </c>
    </row>
    <row r="14834" spans="1:8" x14ac:dyDescent="0.2">
      <c r="A14834" t="s">
        <v>17044</v>
      </c>
      <c r="B14834" s="1">
        <v>1000000</v>
      </c>
      <c r="C1483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14834" s="6" t="str">
        <f>LEFT(Table3[[#This Row],[Last Funding Amount - ORIG]],MIN(FIND({0,1,2,3,4,5,6,7,8,9,0},Table3[[#This Row],[Last Funding Amount - ORIG]]&amp;"0123456789"))-1)</f>
        <v/>
      </c>
      <c r="E14834" t="s">
        <v>112</v>
      </c>
      <c r="F14834" s="1">
        <v>1000000</v>
      </c>
    </row>
    <row r="14835" spans="1:8" x14ac:dyDescent="0.2">
      <c r="A14835" t="s">
        <v>17045</v>
      </c>
      <c r="B14835" s="1">
        <v>150000</v>
      </c>
      <c r="C1483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</v>
      </c>
      <c r="D14835" s="6" t="str">
        <f>LEFT(Table3[[#This Row],[Last Funding Amount - ORIG]],MIN(FIND({0,1,2,3,4,5,6,7,8,9,0},Table3[[#This Row],[Last Funding Amount - ORIG]]&amp;"0123456789"))-1)</f>
        <v/>
      </c>
      <c r="E14835" t="s">
        <v>20</v>
      </c>
      <c r="F14835" s="1">
        <v>300000</v>
      </c>
      <c r="H14835">
        <v>3</v>
      </c>
    </row>
    <row r="14836" spans="1:8" x14ac:dyDescent="0.2">
      <c r="A14836" t="s">
        <v>17046</v>
      </c>
      <c r="B14836" t="s">
        <v>17047</v>
      </c>
      <c r="C1483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4200000</v>
      </c>
      <c r="D14836" s="5" t="str">
        <f>LEFT(Table3[[#This Row],[Last Funding Amount - ORIG]],MIN(FIND({0,1,2,3,4,5,6,7,8,9,0},Table3[[#This Row],[Last Funding Amount - ORIG]]&amp;"0123456789"))-1)</f>
        <v>ZAR</v>
      </c>
      <c r="E14836" t="s">
        <v>20</v>
      </c>
      <c r="F14836" t="s">
        <v>17048</v>
      </c>
      <c r="H14836">
        <v>3</v>
      </c>
    </row>
    <row r="14837" spans="1:8" x14ac:dyDescent="0.2">
      <c r="A14837" t="s">
        <v>17049</v>
      </c>
      <c r="B14837" s="1">
        <v>500000</v>
      </c>
      <c r="C1483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</v>
      </c>
      <c r="D14837" s="6" t="str">
        <f>LEFT(Table3[[#This Row],[Last Funding Amount - ORIG]],MIN(FIND({0,1,2,3,4,5,6,7,8,9,0},Table3[[#This Row],[Last Funding Amount - ORIG]]&amp;"0123456789"))-1)</f>
        <v/>
      </c>
      <c r="E14837" t="s">
        <v>44</v>
      </c>
      <c r="F14837" s="1">
        <v>500000</v>
      </c>
      <c r="G14837">
        <v>1</v>
      </c>
      <c r="H14837">
        <v>1</v>
      </c>
    </row>
    <row r="14838" spans="1:8" x14ac:dyDescent="0.2">
      <c r="A14838" t="s">
        <v>17050</v>
      </c>
      <c r="B14838" t="s">
        <v>17051</v>
      </c>
      <c r="C1483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549916</v>
      </c>
      <c r="D14838" s="5" t="str">
        <f>LEFT(Table3[[#This Row],[Last Funding Amount - ORIG]],MIN(FIND({0,1,2,3,4,5,6,7,8,9,0},Table3[[#This Row],[Last Funding Amount - ORIG]]&amp;"0123456789"))-1)</f>
        <v>å£</v>
      </c>
      <c r="E14838" t="s">
        <v>112</v>
      </c>
      <c r="F14838" t="s">
        <v>17052</v>
      </c>
      <c r="H14838">
        <v>2</v>
      </c>
    </row>
    <row r="14839" spans="1:8" x14ac:dyDescent="0.2">
      <c r="A14839" t="s">
        <v>17053</v>
      </c>
      <c r="B14839" s="1">
        <v>300000</v>
      </c>
      <c r="C1483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</v>
      </c>
      <c r="D14839" s="6" t="str">
        <f>LEFT(Table3[[#This Row],[Last Funding Amount - ORIG]],MIN(FIND({0,1,2,3,4,5,6,7,8,9,0},Table3[[#This Row],[Last Funding Amount - ORIG]]&amp;"0123456789"))-1)</f>
        <v/>
      </c>
      <c r="E14839" t="s">
        <v>112</v>
      </c>
      <c r="F14839" s="1">
        <v>300000</v>
      </c>
      <c r="G14839">
        <v>1</v>
      </c>
      <c r="H14839">
        <v>2</v>
      </c>
    </row>
    <row r="14840" spans="1:8" x14ac:dyDescent="0.2">
      <c r="A14840" t="s">
        <v>17054</v>
      </c>
      <c r="B14840" t="s">
        <v>17055</v>
      </c>
      <c r="C1484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1710700</v>
      </c>
      <c r="D14840" s="5" t="str">
        <f>LEFT(Table3[[#This Row],[Last Funding Amount - ORIG]],MIN(FIND({0,1,2,3,4,5,6,7,8,9,0},Table3[[#This Row],[Last Funding Amount - ORIG]]&amp;"0123456789"))-1)</f>
        <v>å£</v>
      </c>
      <c r="E14840" t="s">
        <v>22</v>
      </c>
      <c r="F14840" t="s">
        <v>17056</v>
      </c>
      <c r="G14840">
        <v>1</v>
      </c>
      <c r="H14840">
        <v>1</v>
      </c>
    </row>
    <row r="14841" spans="1:8" x14ac:dyDescent="0.2">
      <c r="A14841" t="s">
        <v>17057</v>
      </c>
      <c r="B14841" s="1">
        <v>370000</v>
      </c>
      <c r="C1484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370000</v>
      </c>
      <c r="D14841" s="6" t="str">
        <f>LEFT(Table3[[#This Row],[Last Funding Amount - ORIG]],MIN(FIND({0,1,2,3,4,5,6,7,8,9,0},Table3[[#This Row],[Last Funding Amount - ORIG]]&amp;"0123456789"))-1)</f>
        <v/>
      </c>
      <c r="E14841" t="s">
        <v>112</v>
      </c>
      <c r="F14841" s="1">
        <v>370000</v>
      </c>
      <c r="H14841">
        <v>1</v>
      </c>
    </row>
    <row r="14842" spans="1:8" x14ac:dyDescent="0.2">
      <c r="A14842" t="s">
        <v>17058</v>
      </c>
      <c r="B14842" t="s">
        <v>6507</v>
      </c>
      <c r="C1484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7000000</v>
      </c>
      <c r="D14842" s="5" t="str">
        <f>LEFT(Table3[[#This Row],[Last Funding Amount - ORIG]],MIN(FIND({0,1,2,3,4,5,6,7,8,9,0},Table3[[#This Row],[Last Funding Amount - ORIG]]&amp;"0123456789"))-1)</f>
        <v>SEK</v>
      </c>
      <c r="E14842" t="s">
        <v>13</v>
      </c>
      <c r="F14842" t="s">
        <v>6508</v>
      </c>
      <c r="G14842">
        <v>1</v>
      </c>
      <c r="H14842">
        <v>1</v>
      </c>
    </row>
    <row r="14843" spans="1:8" x14ac:dyDescent="0.2">
      <c r="A14843" t="s">
        <v>17059</v>
      </c>
      <c r="B14843" s="1">
        <v>2300000</v>
      </c>
      <c r="C1484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2300000</v>
      </c>
      <c r="D14843" s="6" t="str">
        <f>LEFT(Table3[[#This Row],[Last Funding Amount - ORIG]],MIN(FIND({0,1,2,3,4,5,6,7,8,9,0},Table3[[#This Row],[Last Funding Amount - ORIG]]&amp;"0123456789"))-1)</f>
        <v/>
      </c>
      <c r="E14843" t="s">
        <v>13</v>
      </c>
      <c r="F14843" s="1">
        <v>2300000</v>
      </c>
    </row>
    <row r="14844" spans="1:8" x14ac:dyDescent="0.2">
      <c r="A14844" t="s">
        <v>17060</v>
      </c>
      <c r="B14844" s="1">
        <v>58323</v>
      </c>
      <c r="C1484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58323</v>
      </c>
      <c r="D14844" s="6" t="str">
        <f>LEFT(Table3[[#This Row],[Last Funding Amount - ORIG]],MIN(FIND({0,1,2,3,4,5,6,7,8,9,0},Table3[[#This Row],[Last Funding Amount - ORIG]]&amp;"0123456789"))-1)</f>
        <v/>
      </c>
      <c r="E14844" t="s">
        <v>44</v>
      </c>
      <c r="F14844" s="1">
        <v>1808323</v>
      </c>
      <c r="G14844">
        <v>2</v>
      </c>
      <c r="H14844">
        <v>6</v>
      </c>
    </row>
    <row r="14845" spans="1:8" x14ac:dyDescent="0.2">
      <c r="A14845" t="s">
        <v>17061</v>
      </c>
      <c r="C1484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4845" s="6" t="str">
        <f>LEFT(Table3[[#This Row],[Last Funding Amount - ORIG]],MIN(FIND({0,1,2,3,4,5,6,7,8,9,0},Table3[[#This Row],[Last Funding Amount - ORIG]]&amp;"0123456789"))-1)</f>
        <v/>
      </c>
      <c r="E14845" t="s">
        <v>112</v>
      </c>
      <c r="F14845" s="1">
        <v>300000</v>
      </c>
      <c r="G14845">
        <v>2</v>
      </c>
      <c r="H14845">
        <v>2</v>
      </c>
    </row>
    <row r="14846" spans="1:8" x14ac:dyDescent="0.2">
      <c r="A14846" t="s">
        <v>17062</v>
      </c>
      <c r="B14846" s="1">
        <v>500000</v>
      </c>
      <c r="C1484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</v>
      </c>
      <c r="D14846" s="6" t="str">
        <f>LEFT(Table3[[#This Row],[Last Funding Amount - ORIG]],MIN(FIND({0,1,2,3,4,5,6,7,8,9,0},Table3[[#This Row],[Last Funding Amount - ORIG]]&amp;"0123456789"))-1)</f>
        <v/>
      </c>
      <c r="E14846" t="s">
        <v>112</v>
      </c>
      <c r="F14846" s="1">
        <v>500000</v>
      </c>
      <c r="H14846">
        <v>1</v>
      </c>
    </row>
    <row r="14847" spans="1:8" x14ac:dyDescent="0.2">
      <c r="A14847" t="s">
        <v>17063</v>
      </c>
      <c r="B14847" s="1">
        <v>1000000</v>
      </c>
      <c r="C1484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14847" s="6" t="str">
        <f>LEFT(Table3[[#This Row],[Last Funding Amount - ORIG]],MIN(FIND({0,1,2,3,4,5,6,7,8,9,0},Table3[[#This Row],[Last Funding Amount - ORIG]]&amp;"0123456789"))-1)</f>
        <v/>
      </c>
      <c r="E14847" t="s">
        <v>13</v>
      </c>
      <c r="F14847" s="1">
        <v>1000000</v>
      </c>
    </row>
    <row r="14848" spans="1:8" x14ac:dyDescent="0.2">
      <c r="A14848" t="s">
        <v>17064</v>
      </c>
      <c r="B14848" s="1">
        <v>760000</v>
      </c>
      <c r="C1484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760000</v>
      </c>
      <c r="D14848" s="6" t="str">
        <f>LEFT(Table3[[#This Row],[Last Funding Amount - ORIG]],MIN(FIND({0,1,2,3,4,5,6,7,8,9,0},Table3[[#This Row],[Last Funding Amount - ORIG]]&amp;"0123456789"))-1)</f>
        <v/>
      </c>
      <c r="E14848" t="s">
        <v>112</v>
      </c>
      <c r="F14848" s="1">
        <v>760000</v>
      </c>
      <c r="G14848">
        <v>1</v>
      </c>
      <c r="H14848">
        <v>2</v>
      </c>
    </row>
    <row r="14849" spans="1:8" x14ac:dyDescent="0.2">
      <c r="A14849" t="s">
        <v>17065</v>
      </c>
      <c r="B14849" s="1">
        <v>659425</v>
      </c>
      <c r="C1484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659425</v>
      </c>
      <c r="D14849" s="6" t="str">
        <f>LEFT(Table3[[#This Row],[Last Funding Amount - ORIG]],MIN(FIND({0,1,2,3,4,5,6,7,8,9,0},Table3[[#This Row],[Last Funding Amount - ORIG]]&amp;"0123456789"))-1)</f>
        <v/>
      </c>
      <c r="E14849" t="s">
        <v>112</v>
      </c>
      <c r="F14849" s="1">
        <v>659425</v>
      </c>
    </row>
    <row r="14850" spans="1:8" x14ac:dyDescent="0.2">
      <c r="A14850" t="s">
        <v>17066</v>
      </c>
      <c r="B14850" t="s">
        <v>6507</v>
      </c>
      <c r="C1485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7000000</v>
      </c>
      <c r="D14850" s="5" t="str">
        <f>LEFT(Table3[[#This Row],[Last Funding Amount - ORIG]],MIN(FIND({0,1,2,3,4,5,6,7,8,9,0},Table3[[#This Row],[Last Funding Amount - ORIG]]&amp;"0123456789"))-1)</f>
        <v>SEK</v>
      </c>
      <c r="E14850" t="s">
        <v>208</v>
      </c>
      <c r="F14850" t="s">
        <v>6508</v>
      </c>
    </row>
    <row r="14851" spans="1:8" x14ac:dyDescent="0.2">
      <c r="A14851" t="s">
        <v>17067</v>
      </c>
      <c r="B14851" t="s">
        <v>17068</v>
      </c>
      <c r="C1485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2000000000</v>
      </c>
      <c r="D14851" s="5" t="str">
        <f>LEFT(Table3[[#This Row],[Last Funding Amount - ORIG]],MIN(FIND({0,1,2,3,4,5,6,7,8,9,0},Table3[[#This Row],[Last Funding Amount - ORIG]]&amp;"0123456789"))-1)</f>
        <v>CNå´</v>
      </c>
      <c r="E14851" t="s">
        <v>8</v>
      </c>
      <c r="F14851" s="1">
        <v>318774795</v>
      </c>
      <c r="G14851">
        <v>1</v>
      </c>
      <c r="H14851">
        <v>3</v>
      </c>
    </row>
    <row r="14852" spans="1:8" x14ac:dyDescent="0.2">
      <c r="A14852" t="s">
        <v>17069</v>
      </c>
      <c r="B14852" t="s">
        <v>17070</v>
      </c>
      <c r="C1485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1400000</v>
      </c>
      <c r="D14852" s="5" t="str">
        <f>LEFT(Table3[[#This Row],[Last Funding Amount - ORIG]],MIN(FIND({0,1,2,3,4,5,6,7,8,9,0},Table3[[#This Row],[Last Funding Amount - ORIG]]&amp;"0123456789"))-1)</f>
        <v>CHF</v>
      </c>
      <c r="E14852" t="s">
        <v>112</v>
      </c>
      <c r="F14852" t="s">
        <v>15223</v>
      </c>
      <c r="G14852">
        <v>2</v>
      </c>
      <c r="H14852">
        <v>2</v>
      </c>
    </row>
    <row r="14853" spans="1:8" x14ac:dyDescent="0.2">
      <c r="A14853" t="s">
        <v>17071</v>
      </c>
      <c r="B14853" s="1">
        <v>700000</v>
      </c>
      <c r="C1485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700000</v>
      </c>
      <c r="D14853" s="6" t="str">
        <f>LEFT(Table3[[#This Row],[Last Funding Amount - ORIG]],MIN(FIND({0,1,2,3,4,5,6,7,8,9,0},Table3[[#This Row],[Last Funding Amount - ORIG]]&amp;"0123456789"))-1)</f>
        <v/>
      </c>
      <c r="E14853" t="s">
        <v>112</v>
      </c>
      <c r="F14853" s="1">
        <v>3150000</v>
      </c>
      <c r="G14853">
        <v>1</v>
      </c>
      <c r="H14853">
        <v>1</v>
      </c>
    </row>
    <row r="14854" spans="1:8" x14ac:dyDescent="0.2">
      <c r="A14854" t="s">
        <v>17072</v>
      </c>
      <c r="B14854" s="1">
        <v>500000</v>
      </c>
      <c r="C1485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</v>
      </c>
      <c r="D14854" s="6" t="str">
        <f>LEFT(Table3[[#This Row],[Last Funding Amount - ORIG]],MIN(FIND({0,1,2,3,4,5,6,7,8,9,0},Table3[[#This Row],[Last Funding Amount - ORIG]]&amp;"0123456789"))-1)</f>
        <v/>
      </c>
      <c r="E14854" t="s">
        <v>112</v>
      </c>
      <c r="F14854" s="1">
        <v>650000</v>
      </c>
      <c r="H14854">
        <v>2</v>
      </c>
    </row>
    <row r="14855" spans="1:8" x14ac:dyDescent="0.2">
      <c r="A14855" t="s">
        <v>17073</v>
      </c>
      <c r="B14855" s="1">
        <v>50000</v>
      </c>
      <c r="C1485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</v>
      </c>
      <c r="D14855" s="6" t="str">
        <f>LEFT(Table3[[#This Row],[Last Funding Amount - ORIG]],MIN(FIND({0,1,2,3,4,5,6,7,8,9,0},Table3[[#This Row],[Last Funding Amount - ORIG]]&amp;"0123456789"))-1)</f>
        <v/>
      </c>
      <c r="E14855" t="s">
        <v>112</v>
      </c>
      <c r="F14855" s="1">
        <v>62500</v>
      </c>
      <c r="H14855">
        <v>2</v>
      </c>
    </row>
    <row r="14856" spans="1:8" x14ac:dyDescent="0.2">
      <c r="A14856" t="s">
        <v>17074</v>
      </c>
      <c r="B14856" t="s">
        <v>7293</v>
      </c>
      <c r="C1485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8000000</v>
      </c>
      <c r="D14856" s="5" t="str">
        <f>LEFT(Table3[[#This Row],[Last Funding Amount - ORIG]],MIN(FIND({0,1,2,3,4,5,6,7,8,9,0},Table3[[#This Row],[Last Funding Amount - ORIG]]&amp;"0123456789"))-1)</f>
        <v>SEK</v>
      </c>
      <c r="E14856" t="s">
        <v>208</v>
      </c>
      <c r="F14856" s="1">
        <v>2688839</v>
      </c>
    </row>
    <row r="14857" spans="1:8" x14ac:dyDescent="0.2">
      <c r="A14857" t="s">
        <v>17075</v>
      </c>
      <c r="B14857" s="1">
        <v>185000</v>
      </c>
      <c r="C1485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185000</v>
      </c>
      <c r="D14857" s="6" t="str">
        <f>LEFT(Table3[[#This Row],[Last Funding Amount - ORIG]],MIN(FIND({0,1,2,3,4,5,6,7,8,9,0},Table3[[#This Row],[Last Funding Amount - ORIG]]&amp;"0123456789"))-1)</f>
        <v/>
      </c>
      <c r="E14857" t="s">
        <v>13</v>
      </c>
      <c r="F14857" s="1">
        <v>185000</v>
      </c>
      <c r="H14857">
        <v>1</v>
      </c>
    </row>
    <row r="14858" spans="1:8" x14ac:dyDescent="0.2">
      <c r="A14858" t="s">
        <v>17076</v>
      </c>
      <c r="B14858" t="s">
        <v>1562</v>
      </c>
      <c r="C1485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600000</v>
      </c>
      <c r="D14858" s="5" t="str">
        <f>LEFT(Table3[[#This Row],[Last Funding Amount - ORIG]],MIN(FIND({0,1,2,3,4,5,6,7,8,9,0},Table3[[#This Row],[Last Funding Amount - ORIG]]&amp;"0123456789"))-1)</f>
        <v>å£</v>
      </c>
      <c r="E14858" t="s">
        <v>112</v>
      </c>
      <c r="F14858" t="s">
        <v>1563</v>
      </c>
      <c r="G14858">
        <v>1</v>
      </c>
      <c r="H14858">
        <v>1</v>
      </c>
    </row>
    <row r="14859" spans="1:8" x14ac:dyDescent="0.2">
      <c r="A14859" t="s">
        <v>17077</v>
      </c>
      <c r="B14859" s="1">
        <v>500000</v>
      </c>
      <c r="C1485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</v>
      </c>
      <c r="D14859" s="6" t="str">
        <f>LEFT(Table3[[#This Row],[Last Funding Amount - ORIG]],MIN(FIND({0,1,2,3,4,5,6,7,8,9,0},Table3[[#This Row],[Last Funding Amount - ORIG]]&amp;"0123456789"))-1)</f>
        <v/>
      </c>
      <c r="E14859" t="s">
        <v>112</v>
      </c>
      <c r="F14859" s="1">
        <v>500000</v>
      </c>
      <c r="G14859">
        <v>1</v>
      </c>
      <c r="H14859">
        <v>2</v>
      </c>
    </row>
    <row r="14860" spans="1:8" x14ac:dyDescent="0.2">
      <c r="A14860" t="s">
        <v>17078</v>
      </c>
      <c r="B14860" t="s">
        <v>17079</v>
      </c>
      <c r="C1486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</v>
      </c>
      <c r="D14860" s="5" t="str">
        <f>LEFT(Table3[[#This Row],[Last Funding Amount - ORIG]],MIN(FIND({0,1,2,3,4,5,6,7,8,9,0},Table3[[#This Row],[Last Funding Amount - ORIG]]&amp;"0123456789"))-1)</f>
        <v>DKK</v>
      </c>
      <c r="E14860" t="s">
        <v>56</v>
      </c>
      <c r="F14860" t="s">
        <v>17080</v>
      </c>
      <c r="H14860">
        <v>2</v>
      </c>
    </row>
    <row r="14861" spans="1:8" x14ac:dyDescent="0.2">
      <c r="A14861" t="s">
        <v>17081</v>
      </c>
      <c r="B14861" s="1">
        <v>1000000</v>
      </c>
      <c r="C1486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14861" s="6" t="str">
        <f>LEFT(Table3[[#This Row],[Last Funding Amount - ORIG]],MIN(FIND({0,1,2,3,4,5,6,7,8,9,0},Table3[[#This Row],[Last Funding Amount - ORIG]]&amp;"0123456789"))-1)</f>
        <v/>
      </c>
      <c r="E14861" t="s">
        <v>20</v>
      </c>
      <c r="F14861" s="1">
        <v>1000000</v>
      </c>
      <c r="H14861">
        <v>2</v>
      </c>
    </row>
    <row r="14862" spans="1:8" x14ac:dyDescent="0.2">
      <c r="A14862" t="s">
        <v>17082</v>
      </c>
      <c r="B14862" t="s">
        <v>17083</v>
      </c>
      <c r="C1486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590000</v>
      </c>
      <c r="D14862" s="5" t="str">
        <f>LEFT(Table3[[#This Row],[Last Funding Amount - ORIG]],MIN(FIND({0,1,2,3,4,5,6,7,8,9,0},Table3[[#This Row],[Last Funding Amount - ORIG]]&amp;"0123456789"))-1)</f>
        <v>‰âÂ</v>
      </c>
      <c r="E14862" t="s">
        <v>112</v>
      </c>
      <c r="F14862" t="s">
        <v>17084</v>
      </c>
      <c r="G14862">
        <v>1</v>
      </c>
      <c r="H14862">
        <v>1</v>
      </c>
    </row>
    <row r="14863" spans="1:8" x14ac:dyDescent="0.2">
      <c r="A14863" t="s">
        <v>17085</v>
      </c>
      <c r="B14863" s="1">
        <v>2431778</v>
      </c>
      <c r="C1486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2431778</v>
      </c>
      <c r="D14863" s="6" t="str">
        <f>LEFT(Table3[[#This Row],[Last Funding Amount - ORIG]],MIN(FIND({0,1,2,3,4,5,6,7,8,9,0},Table3[[#This Row],[Last Funding Amount - ORIG]]&amp;"0123456789"))-1)</f>
        <v/>
      </c>
      <c r="E14863" t="s">
        <v>13</v>
      </c>
      <c r="F14863" s="1">
        <v>2431778</v>
      </c>
      <c r="H14863">
        <v>1</v>
      </c>
    </row>
    <row r="14864" spans="1:8" x14ac:dyDescent="0.2">
      <c r="A14864" t="s">
        <v>17086</v>
      </c>
      <c r="B14864" s="1">
        <v>100000</v>
      </c>
      <c r="C1486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</v>
      </c>
      <c r="D14864" s="6" t="str">
        <f>LEFT(Table3[[#This Row],[Last Funding Amount - ORIG]],MIN(FIND({0,1,2,3,4,5,6,7,8,9,0},Table3[[#This Row],[Last Funding Amount - ORIG]]&amp;"0123456789"))-1)</f>
        <v/>
      </c>
      <c r="E14864" t="s">
        <v>112</v>
      </c>
      <c r="F14864" s="1">
        <v>100000</v>
      </c>
      <c r="H14864">
        <v>1</v>
      </c>
    </row>
    <row r="14865" spans="1:8" x14ac:dyDescent="0.2">
      <c r="A14865" t="s">
        <v>17087</v>
      </c>
      <c r="B14865" s="1">
        <v>500000</v>
      </c>
      <c r="C1486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</v>
      </c>
      <c r="D14865" s="6" t="str">
        <f>LEFT(Table3[[#This Row],[Last Funding Amount - ORIG]],MIN(FIND({0,1,2,3,4,5,6,7,8,9,0},Table3[[#This Row],[Last Funding Amount - ORIG]]&amp;"0123456789"))-1)</f>
        <v/>
      </c>
      <c r="E14865" t="s">
        <v>112</v>
      </c>
      <c r="F14865" s="1">
        <v>500000</v>
      </c>
      <c r="H14865">
        <v>1</v>
      </c>
    </row>
    <row r="14866" spans="1:8" x14ac:dyDescent="0.2">
      <c r="A14866" t="s">
        <v>17088</v>
      </c>
      <c r="B14866" s="1">
        <v>500000</v>
      </c>
      <c r="C1486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</v>
      </c>
      <c r="D14866" s="6" t="str">
        <f>LEFT(Table3[[#This Row],[Last Funding Amount - ORIG]],MIN(FIND({0,1,2,3,4,5,6,7,8,9,0},Table3[[#This Row],[Last Funding Amount - ORIG]]&amp;"0123456789"))-1)</f>
        <v/>
      </c>
      <c r="E14866" t="s">
        <v>112</v>
      </c>
      <c r="F14866" s="1">
        <v>500000</v>
      </c>
      <c r="H14866">
        <v>1</v>
      </c>
    </row>
    <row r="14867" spans="1:8" x14ac:dyDescent="0.2">
      <c r="A14867" t="s">
        <v>17089</v>
      </c>
      <c r="B14867" s="1">
        <v>1250000</v>
      </c>
      <c r="C1486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1250000</v>
      </c>
      <c r="D14867" s="6" t="str">
        <f>LEFT(Table3[[#This Row],[Last Funding Amount - ORIG]],MIN(FIND({0,1,2,3,4,5,6,7,8,9,0},Table3[[#This Row],[Last Funding Amount - ORIG]]&amp;"0123456789"))-1)</f>
        <v/>
      </c>
      <c r="E14867" t="s">
        <v>112</v>
      </c>
      <c r="F14867" s="1">
        <v>1250000</v>
      </c>
      <c r="G14867">
        <v>1</v>
      </c>
      <c r="H14867">
        <v>1</v>
      </c>
    </row>
    <row r="14868" spans="1:8" x14ac:dyDescent="0.2">
      <c r="A14868" t="s">
        <v>17090</v>
      </c>
      <c r="C1486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4868" s="6" t="str">
        <f>LEFT(Table3[[#This Row],[Last Funding Amount - ORIG]],MIN(FIND({0,1,2,3,4,5,6,7,8,9,0},Table3[[#This Row],[Last Funding Amount - ORIG]]&amp;"0123456789"))-1)</f>
        <v/>
      </c>
      <c r="E14868" t="s">
        <v>13</v>
      </c>
      <c r="F14868" t="s">
        <v>627</v>
      </c>
      <c r="H14868">
        <v>4</v>
      </c>
    </row>
    <row r="14869" spans="1:8" x14ac:dyDescent="0.2">
      <c r="A14869" t="s">
        <v>17091</v>
      </c>
      <c r="B14869" s="1">
        <v>2000000</v>
      </c>
      <c r="C1486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</v>
      </c>
      <c r="D14869" s="6" t="str">
        <f>LEFT(Table3[[#This Row],[Last Funding Amount - ORIG]],MIN(FIND({0,1,2,3,4,5,6,7,8,9,0},Table3[[#This Row],[Last Funding Amount - ORIG]]&amp;"0123456789"))-1)</f>
        <v/>
      </c>
      <c r="E14869" t="s">
        <v>13</v>
      </c>
      <c r="F14869" s="1">
        <v>2000000</v>
      </c>
    </row>
    <row r="14870" spans="1:8" x14ac:dyDescent="0.2">
      <c r="A14870" t="s">
        <v>17092</v>
      </c>
      <c r="B14870" s="1">
        <v>100000</v>
      </c>
      <c r="C1487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</v>
      </c>
      <c r="D14870" s="6" t="str">
        <f>LEFT(Table3[[#This Row],[Last Funding Amount - ORIG]],MIN(FIND({0,1,2,3,4,5,6,7,8,9,0},Table3[[#This Row],[Last Funding Amount - ORIG]]&amp;"0123456789"))-1)</f>
        <v/>
      </c>
      <c r="E14870" t="s">
        <v>112</v>
      </c>
      <c r="F14870" s="1">
        <v>100000</v>
      </c>
    </row>
    <row r="14871" spans="1:8" x14ac:dyDescent="0.2">
      <c r="A14871" t="s">
        <v>17093</v>
      </c>
      <c r="B14871" s="1">
        <v>3000000</v>
      </c>
      <c r="C1487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3000000</v>
      </c>
      <c r="D14871" s="6" t="str">
        <f>LEFT(Table3[[#This Row],[Last Funding Amount - ORIG]],MIN(FIND({0,1,2,3,4,5,6,7,8,9,0},Table3[[#This Row],[Last Funding Amount - ORIG]]&amp;"0123456789"))-1)</f>
        <v/>
      </c>
      <c r="E14871" t="s">
        <v>18</v>
      </c>
      <c r="F14871" s="1">
        <v>3000000</v>
      </c>
    </row>
    <row r="14872" spans="1:8" x14ac:dyDescent="0.2">
      <c r="A14872" t="s">
        <v>17094</v>
      </c>
      <c r="B14872" t="s">
        <v>3636</v>
      </c>
      <c r="C1487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175000</v>
      </c>
      <c r="D14872" s="5" t="str">
        <f>LEFT(Table3[[#This Row],[Last Funding Amount - ORIG]],MIN(FIND({0,1,2,3,4,5,6,7,8,9,0},Table3[[#This Row],[Last Funding Amount - ORIG]]&amp;"0123456789"))-1)</f>
        <v>å£</v>
      </c>
      <c r="E14872" t="s">
        <v>112</v>
      </c>
      <c r="F14872" t="s">
        <v>17095</v>
      </c>
      <c r="H14872">
        <v>1</v>
      </c>
    </row>
    <row r="14873" spans="1:8" x14ac:dyDescent="0.2">
      <c r="A14873" t="s">
        <v>17096</v>
      </c>
      <c r="B14873" s="1">
        <v>200000</v>
      </c>
      <c r="C1487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</v>
      </c>
      <c r="D14873" s="6" t="str">
        <f>LEFT(Table3[[#This Row],[Last Funding Amount - ORIG]],MIN(FIND({0,1,2,3,4,5,6,7,8,9,0},Table3[[#This Row],[Last Funding Amount - ORIG]]&amp;"0123456789"))-1)</f>
        <v/>
      </c>
      <c r="E14873" t="s">
        <v>112</v>
      </c>
      <c r="F14873" s="1">
        <v>200000</v>
      </c>
      <c r="H14873">
        <v>2</v>
      </c>
    </row>
    <row r="14874" spans="1:8" x14ac:dyDescent="0.2">
      <c r="A14874" t="s">
        <v>17097</v>
      </c>
      <c r="B14874" s="1">
        <v>700000</v>
      </c>
      <c r="C1487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700000</v>
      </c>
      <c r="D14874" s="6" t="str">
        <f>LEFT(Table3[[#This Row],[Last Funding Amount - ORIG]],MIN(FIND({0,1,2,3,4,5,6,7,8,9,0},Table3[[#This Row],[Last Funding Amount - ORIG]]&amp;"0123456789"))-1)</f>
        <v/>
      </c>
      <c r="E14874" t="s">
        <v>20</v>
      </c>
      <c r="F14874" s="1">
        <v>700000</v>
      </c>
      <c r="G14874">
        <v>1</v>
      </c>
      <c r="H14874">
        <v>1</v>
      </c>
    </row>
    <row r="14875" spans="1:8" x14ac:dyDescent="0.2">
      <c r="A14875" t="s">
        <v>17098</v>
      </c>
      <c r="B14875" s="1">
        <v>500000</v>
      </c>
      <c r="C1487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</v>
      </c>
      <c r="D14875" s="6" t="str">
        <f>LEFT(Table3[[#This Row],[Last Funding Amount - ORIG]],MIN(FIND({0,1,2,3,4,5,6,7,8,9,0},Table3[[#This Row],[Last Funding Amount - ORIG]]&amp;"0123456789"))-1)</f>
        <v/>
      </c>
      <c r="E14875" t="s">
        <v>112</v>
      </c>
      <c r="F14875" s="1">
        <v>604000</v>
      </c>
      <c r="H14875">
        <v>1</v>
      </c>
    </row>
    <row r="14876" spans="1:8" x14ac:dyDescent="0.2">
      <c r="A14876" t="s">
        <v>17099</v>
      </c>
      <c r="B14876" s="1">
        <v>6249498</v>
      </c>
      <c r="C1487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6249498</v>
      </c>
      <c r="D14876" s="6" t="str">
        <f>LEFT(Table3[[#This Row],[Last Funding Amount - ORIG]],MIN(FIND({0,1,2,3,4,5,6,7,8,9,0},Table3[[#This Row],[Last Funding Amount - ORIG]]&amp;"0123456789"))-1)</f>
        <v/>
      </c>
      <c r="E14876" t="s">
        <v>13</v>
      </c>
      <c r="F14876" s="1">
        <v>6249498</v>
      </c>
    </row>
    <row r="14877" spans="1:8" x14ac:dyDescent="0.2">
      <c r="A14877" t="s">
        <v>17100</v>
      </c>
      <c r="B14877" t="s">
        <v>10387</v>
      </c>
      <c r="C1487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744000</v>
      </c>
      <c r="D14877" s="5" t="str">
        <f>LEFT(Table3[[#This Row],[Last Funding Amount - ORIG]],MIN(FIND({0,1,2,3,4,5,6,7,8,9,0},Table3[[#This Row],[Last Funding Amount - ORIG]]&amp;"0123456789"))-1)</f>
        <v>å£</v>
      </c>
      <c r="E14877" t="s">
        <v>112</v>
      </c>
      <c r="F14877" t="s">
        <v>17101</v>
      </c>
      <c r="G14877">
        <v>1</v>
      </c>
      <c r="H14877">
        <v>5</v>
      </c>
    </row>
    <row r="14878" spans="1:8" x14ac:dyDescent="0.2">
      <c r="A14878" t="s">
        <v>17102</v>
      </c>
      <c r="B14878" t="s">
        <v>14461</v>
      </c>
      <c r="C1487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</v>
      </c>
      <c r="D14878" s="5" t="str">
        <f>LEFT(Table3[[#This Row],[Last Funding Amount - ORIG]],MIN(FIND({0,1,2,3,4,5,6,7,8,9,0},Table3[[#This Row],[Last Funding Amount - ORIG]]&amp;"0123456789"))-1)</f>
        <v>R$</v>
      </c>
      <c r="E14878" t="s">
        <v>112</v>
      </c>
      <c r="F14878" t="s">
        <v>14462</v>
      </c>
    </row>
    <row r="14879" spans="1:8" x14ac:dyDescent="0.2">
      <c r="A14879" t="s">
        <v>17103</v>
      </c>
      <c r="B14879" s="1">
        <v>200000</v>
      </c>
      <c r="C1487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</v>
      </c>
      <c r="D14879" s="6" t="str">
        <f>LEFT(Table3[[#This Row],[Last Funding Amount - ORIG]],MIN(FIND({0,1,2,3,4,5,6,7,8,9,0},Table3[[#This Row],[Last Funding Amount - ORIG]]&amp;"0123456789"))-1)</f>
        <v/>
      </c>
      <c r="E14879" t="s">
        <v>22</v>
      </c>
      <c r="F14879" s="1">
        <v>200000</v>
      </c>
      <c r="H14879">
        <v>1</v>
      </c>
    </row>
    <row r="14880" spans="1:8" x14ac:dyDescent="0.2">
      <c r="A14880" t="s">
        <v>17104</v>
      </c>
      <c r="B14880" t="s">
        <v>17105</v>
      </c>
      <c r="C1488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464000</v>
      </c>
      <c r="D14880" s="5" t="str">
        <f>LEFT(Table3[[#This Row],[Last Funding Amount - ORIG]],MIN(FIND({0,1,2,3,4,5,6,7,8,9,0},Table3[[#This Row],[Last Funding Amount - ORIG]]&amp;"0123456789"))-1)</f>
        <v>‰âÂ</v>
      </c>
      <c r="E14880" t="s">
        <v>112</v>
      </c>
      <c r="F14880" t="s">
        <v>17106</v>
      </c>
      <c r="G14880">
        <v>1</v>
      </c>
      <c r="H14880">
        <v>1</v>
      </c>
    </row>
    <row r="14881" spans="1:8" x14ac:dyDescent="0.2">
      <c r="A14881" t="s">
        <v>17107</v>
      </c>
      <c r="B14881" s="1">
        <v>1550000</v>
      </c>
      <c r="C1488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1550000</v>
      </c>
      <c r="D14881" s="6" t="str">
        <f>LEFT(Table3[[#This Row],[Last Funding Amount - ORIG]],MIN(FIND({0,1,2,3,4,5,6,7,8,9,0},Table3[[#This Row],[Last Funding Amount - ORIG]]&amp;"0123456789"))-1)</f>
        <v/>
      </c>
      <c r="E14881" t="s">
        <v>13</v>
      </c>
      <c r="F14881" s="1">
        <v>1550000</v>
      </c>
    </row>
    <row r="14882" spans="1:8" x14ac:dyDescent="0.2">
      <c r="A14882" t="s">
        <v>17108</v>
      </c>
      <c r="B14882" s="1">
        <v>300000</v>
      </c>
      <c r="C1488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</v>
      </c>
      <c r="D14882" s="6" t="str">
        <f>LEFT(Table3[[#This Row],[Last Funding Amount - ORIG]],MIN(FIND({0,1,2,3,4,5,6,7,8,9,0},Table3[[#This Row],[Last Funding Amount - ORIG]]&amp;"0123456789"))-1)</f>
        <v/>
      </c>
      <c r="E14882" t="s">
        <v>112</v>
      </c>
      <c r="F14882" s="1">
        <v>300000</v>
      </c>
      <c r="G14882">
        <v>1</v>
      </c>
      <c r="H14882">
        <v>1</v>
      </c>
    </row>
    <row r="14883" spans="1:8" x14ac:dyDescent="0.2">
      <c r="A14883" t="s">
        <v>17109</v>
      </c>
      <c r="B14883" s="1">
        <v>1810500</v>
      </c>
      <c r="C1488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1810500</v>
      </c>
      <c r="D14883" s="6" t="str">
        <f>LEFT(Table3[[#This Row],[Last Funding Amount - ORIG]],MIN(FIND({0,1,2,3,4,5,6,7,8,9,0},Table3[[#This Row],[Last Funding Amount - ORIG]]&amp;"0123456789"))-1)</f>
        <v/>
      </c>
      <c r="E14883" t="s">
        <v>13</v>
      </c>
      <c r="F14883" s="1">
        <v>1810500</v>
      </c>
    </row>
    <row r="14884" spans="1:8" x14ac:dyDescent="0.2">
      <c r="A14884" t="s">
        <v>17110</v>
      </c>
      <c r="B14884" s="1">
        <v>10000000</v>
      </c>
      <c r="C1488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10000000</v>
      </c>
      <c r="D14884" s="6" t="str">
        <f>LEFT(Table3[[#This Row],[Last Funding Amount - ORIG]],MIN(FIND({0,1,2,3,4,5,6,7,8,9,0},Table3[[#This Row],[Last Funding Amount - ORIG]]&amp;"0123456789"))-1)</f>
        <v/>
      </c>
      <c r="E14884" t="s">
        <v>13</v>
      </c>
      <c r="F14884" s="1">
        <v>10000000</v>
      </c>
    </row>
    <row r="14885" spans="1:8" x14ac:dyDescent="0.2">
      <c r="A14885" t="s">
        <v>17111</v>
      </c>
      <c r="B14885" t="s">
        <v>2099</v>
      </c>
      <c r="C1488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</v>
      </c>
      <c r="D14885" s="5" t="str">
        <f>LEFT(Table3[[#This Row],[Last Funding Amount - ORIG]],MIN(FIND({0,1,2,3,4,5,6,7,8,9,0},Table3[[#This Row],[Last Funding Amount - ORIG]]&amp;"0123456789"))-1)</f>
        <v>å£</v>
      </c>
      <c r="E14885" t="s">
        <v>112</v>
      </c>
      <c r="F14885" t="s">
        <v>3532</v>
      </c>
      <c r="G14885">
        <v>1</v>
      </c>
      <c r="H14885">
        <v>1</v>
      </c>
    </row>
    <row r="14886" spans="1:8" x14ac:dyDescent="0.2">
      <c r="A14886" t="s">
        <v>17112</v>
      </c>
      <c r="B14886" t="s">
        <v>123</v>
      </c>
      <c r="C1488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</v>
      </c>
      <c r="D14886" s="5" t="str">
        <f>LEFT(Table3[[#This Row],[Last Funding Amount - ORIG]],MIN(FIND({0,1,2,3,4,5,6,7,8,9,0},Table3[[#This Row],[Last Funding Amount - ORIG]]&amp;"0123456789"))-1)</f>
        <v>å£</v>
      </c>
      <c r="E14886" t="s">
        <v>112</v>
      </c>
      <c r="F14886" t="s">
        <v>707</v>
      </c>
    </row>
    <row r="14887" spans="1:8" x14ac:dyDescent="0.2">
      <c r="A14887" t="s">
        <v>17113</v>
      </c>
      <c r="B14887" s="1">
        <v>2200000</v>
      </c>
      <c r="C1488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2200000</v>
      </c>
      <c r="D14887" s="6" t="str">
        <f>LEFT(Table3[[#This Row],[Last Funding Amount - ORIG]],MIN(FIND({0,1,2,3,4,5,6,7,8,9,0},Table3[[#This Row],[Last Funding Amount - ORIG]]&amp;"0123456789"))-1)</f>
        <v/>
      </c>
      <c r="E14887" t="s">
        <v>22</v>
      </c>
      <c r="F14887" s="1">
        <v>2200000</v>
      </c>
    </row>
    <row r="14888" spans="1:8" x14ac:dyDescent="0.2">
      <c r="A14888" t="s">
        <v>17114</v>
      </c>
      <c r="B14888" t="s">
        <v>17115</v>
      </c>
      <c r="C1488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245000</v>
      </c>
      <c r="D14888" s="5" t="str">
        <f>LEFT(Table3[[#This Row],[Last Funding Amount - ORIG]],MIN(FIND({0,1,2,3,4,5,6,7,8,9,0},Table3[[#This Row],[Last Funding Amount - ORIG]]&amp;"0123456789"))-1)</f>
        <v>NZ$</v>
      </c>
      <c r="E14888" t="s">
        <v>59</v>
      </c>
      <c r="F14888" t="s">
        <v>17116</v>
      </c>
    </row>
    <row r="14889" spans="1:8" x14ac:dyDescent="0.2">
      <c r="A14889" t="s">
        <v>17117</v>
      </c>
      <c r="B14889" s="1">
        <v>325000</v>
      </c>
      <c r="C1488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325000</v>
      </c>
      <c r="D14889" s="6" t="str">
        <f>LEFT(Table3[[#This Row],[Last Funding Amount - ORIG]],MIN(FIND({0,1,2,3,4,5,6,7,8,9,0},Table3[[#This Row],[Last Funding Amount - ORIG]]&amp;"0123456789"))-1)</f>
        <v/>
      </c>
      <c r="E14889" t="s">
        <v>112</v>
      </c>
      <c r="F14889" s="1">
        <v>650000</v>
      </c>
    </row>
    <row r="14890" spans="1:8" x14ac:dyDescent="0.2">
      <c r="A14890" t="s">
        <v>17118</v>
      </c>
      <c r="B14890" s="1">
        <v>2740000</v>
      </c>
      <c r="C1489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2740000</v>
      </c>
      <c r="D14890" s="6" t="str">
        <f>LEFT(Table3[[#This Row],[Last Funding Amount - ORIG]],MIN(FIND({0,1,2,3,4,5,6,7,8,9,0},Table3[[#This Row],[Last Funding Amount - ORIG]]&amp;"0123456789"))-1)</f>
        <v/>
      </c>
      <c r="E14890" t="s">
        <v>18</v>
      </c>
      <c r="F14890" s="1">
        <v>2740000</v>
      </c>
      <c r="G14890">
        <v>1</v>
      </c>
      <c r="H14890">
        <v>1</v>
      </c>
    </row>
    <row r="14891" spans="1:8" x14ac:dyDescent="0.2">
      <c r="A14891" t="s">
        <v>17119</v>
      </c>
      <c r="B14891" t="s">
        <v>74</v>
      </c>
      <c r="C1489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15000000</v>
      </c>
      <c r="D14891" s="5" t="str">
        <f>LEFT(Table3[[#This Row],[Last Funding Amount - ORIG]],MIN(FIND({0,1,2,3,4,5,6,7,8,9,0},Table3[[#This Row],[Last Funding Amount - ORIG]]&amp;"0123456789"))-1)</f>
        <v>‰âÂ</v>
      </c>
      <c r="E14891" t="s">
        <v>22</v>
      </c>
      <c r="F14891" s="1">
        <v>31961128</v>
      </c>
      <c r="G14891">
        <v>2</v>
      </c>
      <c r="H14891">
        <v>3</v>
      </c>
    </row>
    <row r="14892" spans="1:8" x14ac:dyDescent="0.2">
      <c r="A14892" t="s">
        <v>17120</v>
      </c>
      <c r="B14892" s="1">
        <v>300000</v>
      </c>
      <c r="C1489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</v>
      </c>
      <c r="D14892" s="6" t="str">
        <f>LEFT(Table3[[#This Row],[Last Funding Amount - ORIG]],MIN(FIND({0,1,2,3,4,5,6,7,8,9,0},Table3[[#This Row],[Last Funding Amount - ORIG]]&amp;"0123456789"))-1)</f>
        <v/>
      </c>
      <c r="E14892" t="s">
        <v>112</v>
      </c>
      <c r="F14892" s="1">
        <v>300000</v>
      </c>
    </row>
    <row r="14893" spans="1:8" x14ac:dyDescent="0.2">
      <c r="A14893" t="s">
        <v>17121</v>
      </c>
      <c r="C1489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4893" s="6" t="str">
        <f>LEFT(Table3[[#This Row],[Last Funding Amount - ORIG]],MIN(FIND({0,1,2,3,4,5,6,7,8,9,0},Table3[[#This Row],[Last Funding Amount - ORIG]]&amp;"0123456789"))-1)</f>
        <v/>
      </c>
      <c r="E14893" t="s">
        <v>101</v>
      </c>
      <c r="F14893" s="1">
        <v>50000</v>
      </c>
      <c r="H14893">
        <v>2</v>
      </c>
    </row>
    <row r="14894" spans="1:8" x14ac:dyDescent="0.2">
      <c r="A14894" t="s">
        <v>17122</v>
      </c>
      <c r="B14894" s="1">
        <v>25000</v>
      </c>
      <c r="C1489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</v>
      </c>
      <c r="D14894" s="6" t="str">
        <f>LEFT(Table3[[#This Row],[Last Funding Amount - ORIG]],MIN(FIND({0,1,2,3,4,5,6,7,8,9,0},Table3[[#This Row],[Last Funding Amount - ORIG]]&amp;"0123456789"))-1)</f>
        <v/>
      </c>
      <c r="E14894" t="s">
        <v>112</v>
      </c>
      <c r="F14894" s="1">
        <v>25000</v>
      </c>
      <c r="H14894">
        <v>1</v>
      </c>
    </row>
    <row r="14895" spans="1:8" x14ac:dyDescent="0.2">
      <c r="A14895" t="s">
        <v>17123</v>
      </c>
      <c r="B14895" s="1">
        <v>800000</v>
      </c>
      <c r="C1489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800000</v>
      </c>
      <c r="D14895" s="6" t="str">
        <f>LEFT(Table3[[#This Row],[Last Funding Amount - ORIG]],MIN(FIND({0,1,2,3,4,5,6,7,8,9,0},Table3[[#This Row],[Last Funding Amount - ORIG]]&amp;"0123456789"))-1)</f>
        <v/>
      </c>
      <c r="E14895" t="s">
        <v>20</v>
      </c>
      <c r="F14895" s="1">
        <v>800000</v>
      </c>
    </row>
    <row r="14896" spans="1:8" x14ac:dyDescent="0.2">
      <c r="A14896" t="s">
        <v>17124</v>
      </c>
      <c r="B14896" t="s">
        <v>17125</v>
      </c>
      <c r="C1489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486750</v>
      </c>
      <c r="D14896" s="5" t="str">
        <f>LEFT(Table3[[#This Row],[Last Funding Amount - ORIG]],MIN(FIND({0,1,2,3,4,5,6,7,8,9,0},Table3[[#This Row],[Last Funding Amount - ORIG]]&amp;"0123456789"))-1)</f>
        <v>å£</v>
      </c>
      <c r="E14896" t="s">
        <v>59</v>
      </c>
      <c r="F14896" t="s">
        <v>17126</v>
      </c>
      <c r="H14896">
        <v>1</v>
      </c>
    </row>
    <row r="14897" spans="1:8" x14ac:dyDescent="0.2">
      <c r="A14897" t="s">
        <v>17127</v>
      </c>
      <c r="B14897" t="s">
        <v>689</v>
      </c>
      <c r="C1489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</v>
      </c>
      <c r="D14897" s="5" t="str">
        <f>LEFT(Table3[[#This Row],[Last Funding Amount - ORIG]],MIN(FIND({0,1,2,3,4,5,6,7,8,9,0},Table3[[#This Row],[Last Funding Amount - ORIG]]&amp;"0123456789"))-1)</f>
        <v>‰âÂ</v>
      </c>
      <c r="E14897" t="s">
        <v>314</v>
      </c>
      <c r="F14897" t="s">
        <v>5779</v>
      </c>
      <c r="H14897">
        <v>3</v>
      </c>
    </row>
    <row r="14898" spans="1:8" x14ac:dyDescent="0.2">
      <c r="A14898" t="s">
        <v>17128</v>
      </c>
      <c r="B14898" s="1">
        <v>3000000</v>
      </c>
      <c r="C1489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3000000</v>
      </c>
      <c r="D14898" s="6" t="str">
        <f>LEFT(Table3[[#This Row],[Last Funding Amount - ORIG]],MIN(FIND({0,1,2,3,4,5,6,7,8,9,0},Table3[[#This Row],[Last Funding Amount - ORIG]]&amp;"0123456789"))-1)</f>
        <v/>
      </c>
      <c r="E14898" t="s">
        <v>13</v>
      </c>
      <c r="F14898" s="1">
        <v>6000000</v>
      </c>
      <c r="G14898">
        <v>2</v>
      </c>
      <c r="H14898">
        <v>2</v>
      </c>
    </row>
    <row r="14899" spans="1:8" x14ac:dyDescent="0.2">
      <c r="A14899" t="s">
        <v>17129</v>
      </c>
      <c r="B14899" s="1">
        <v>4000000</v>
      </c>
      <c r="C1489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4000000</v>
      </c>
      <c r="D14899" s="6" t="str">
        <f>LEFT(Table3[[#This Row],[Last Funding Amount - ORIG]],MIN(FIND({0,1,2,3,4,5,6,7,8,9,0},Table3[[#This Row],[Last Funding Amount - ORIG]]&amp;"0123456789"))-1)</f>
        <v/>
      </c>
      <c r="E14899" t="s">
        <v>13</v>
      </c>
      <c r="F14899" s="1">
        <v>4000000</v>
      </c>
      <c r="H14899">
        <v>1</v>
      </c>
    </row>
    <row r="14900" spans="1:8" x14ac:dyDescent="0.2">
      <c r="A14900" t="s">
        <v>17130</v>
      </c>
      <c r="B14900" s="1">
        <v>150000</v>
      </c>
      <c r="C1490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</v>
      </c>
      <c r="D14900" s="6" t="str">
        <f>LEFT(Table3[[#This Row],[Last Funding Amount - ORIG]],MIN(FIND({0,1,2,3,4,5,6,7,8,9,0},Table3[[#This Row],[Last Funding Amount - ORIG]]&amp;"0123456789"))-1)</f>
        <v/>
      </c>
      <c r="E14900" t="s">
        <v>112</v>
      </c>
      <c r="F14900" s="1">
        <v>150000</v>
      </c>
      <c r="G14900">
        <v>1</v>
      </c>
      <c r="H14900">
        <v>1</v>
      </c>
    </row>
    <row r="14901" spans="1:8" x14ac:dyDescent="0.2">
      <c r="A14901" t="s">
        <v>17131</v>
      </c>
      <c r="B14901" t="s">
        <v>2554</v>
      </c>
      <c r="C1490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475000</v>
      </c>
      <c r="D14901" s="5" t="str">
        <f>LEFT(Table3[[#This Row],[Last Funding Amount - ORIG]],MIN(FIND({0,1,2,3,4,5,6,7,8,9,0},Table3[[#This Row],[Last Funding Amount - ORIG]]&amp;"0123456789"))-1)</f>
        <v>‰âÂ</v>
      </c>
      <c r="E14901" t="s">
        <v>112</v>
      </c>
      <c r="F14901" t="s">
        <v>2555</v>
      </c>
      <c r="G14901">
        <v>1</v>
      </c>
      <c r="H14901">
        <v>1</v>
      </c>
    </row>
    <row r="14902" spans="1:8" x14ac:dyDescent="0.2">
      <c r="A14902" t="s">
        <v>17132</v>
      </c>
      <c r="C1490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4902" s="6" t="str">
        <f>LEFT(Table3[[#This Row],[Last Funding Amount - ORIG]],MIN(FIND({0,1,2,3,4,5,6,7,8,9,0},Table3[[#This Row],[Last Funding Amount - ORIG]]&amp;"0123456789"))-1)</f>
        <v/>
      </c>
      <c r="E14902" t="s">
        <v>112</v>
      </c>
      <c r="F14902" s="1">
        <v>50000</v>
      </c>
      <c r="G14902">
        <v>1</v>
      </c>
      <c r="H14902">
        <v>2</v>
      </c>
    </row>
    <row r="14903" spans="1:8" x14ac:dyDescent="0.2">
      <c r="A14903" t="s">
        <v>17133</v>
      </c>
      <c r="B14903" s="1">
        <v>100000</v>
      </c>
      <c r="C1490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</v>
      </c>
      <c r="D14903" s="6" t="str">
        <f>LEFT(Table3[[#This Row],[Last Funding Amount - ORIG]],MIN(FIND({0,1,2,3,4,5,6,7,8,9,0},Table3[[#This Row],[Last Funding Amount - ORIG]]&amp;"0123456789"))-1)</f>
        <v/>
      </c>
      <c r="E14903" t="s">
        <v>112</v>
      </c>
      <c r="F14903" s="1">
        <v>100000</v>
      </c>
      <c r="G14903">
        <v>1</v>
      </c>
      <c r="H14903">
        <v>1</v>
      </c>
    </row>
    <row r="14904" spans="1:8" x14ac:dyDescent="0.2">
      <c r="A14904" t="s">
        <v>17134</v>
      </c>
      <c r="B14904" s="1">
        <v>60000</v>
      </c>
      <c r="C1490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60000</v>
      </c>
      <c r="D14904" s="6" t="str">
        <f>LEFT(Table3[[#This Row],[Last Funding Amount - ORIG]],MIN(FIND({0,1,2,3,4,5,6,7,8,9,0},Table3[[#This Row],[Last Funding Amount - ORIG]]&amp;"0123456789"))-1)</f>
        <v/>
      </c>
      <c r="E14904" t="s">
        <v>112</v>
      </c>
      <c r="F14904" s="1">
        <v>60000</v>
      </c>
    </row>
    <row r="14905" spans="1:8" x14ac:dyDescent="0.2">
      <c r="A14905" t="s">
        <v>17135</v>
      </c>
      <c r="B14905" t="s">
        <v>17136</v>
      </c>
      <c r="C1490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247670</v>
      </c>
      <c r="D14905" s="5" t="str">
        <f>LEFT(Table3[[#This Row],[Last Funding Amount - ORIG]],MIN(FIND({0,1,2,3,4,5,6,7,8,9,0},Table3[[#This Row],[Last Funding Amount - ORIG]]&amp;"0123456789"))-1)</f>
        <v>å£</v>
      </c>
      <c r="E14905" t="s">
        <v>59</v>
      </c>
      <c r="F14905" t="s">
        <v>17137</v>
      </c>
      <c r="H14905">
        <v>1</v>
      </c>
    </row>
    <row r="14906" spans="1:8" x14ac:dyDescent="0.2">
      <c r="A14906" t="s">
        <v>17138</v>
      </c>
      <c r="B14906" s="1">
        <v>75287</v>
      </c>
      <c r="C1490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75287</v>
      </c>
      <c r="D14906" s="6" t="str">
        <f>LEFT(Table3[[#This Row],[Last Funding Amount - ORIG]],MIN(FIND({0,1,2,3,4,5,6,7,8,9,0},Table3[[#This Row],[Last Funding Amount - ORIG]]&amp;"0123456789"))-1)</f>
        <v/>
      </c>
      <c r="E14906" t="s">
        <v>314</v>
      </c>
      <c r="F14906" s="1">
        <v>149961</v>
      </c>
      <c r="H14906">
        <v>1</v>
      </c>
    </row>
    <row r="14907" spans="1:8" x14ac:dyDescent="0.2">
      <c r="A14907" t="s">
        <v>17139</v>
      </c>
      <c r="B14907" s="1">
        <v>1300000</v>
      </c>
      <c r="C1490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1300000</v>
      </c>
      <c r="D14907" s="6" t="str">
        <f>LEFT(Table3[[#This Row],[Last Funding Amount - ORIG]],MIN(FIND({0,1,2,3,4,5,6,7,8,9,0},Table3[[#This Row],[Last Funding Amount - ORIG]]&amp;"0123456789"))-1)</f>
        <v/>
      </c>
      <c r="E14907" t="s">
        <v>13</v>
      </c>
      <c r="F14907" s="1">
        <v>1300000</v>
      </c>
    </row>
    <row r="14908" spans="1:8" x14ac:dyDescent="0.2">
      <c r="A14908" t="s">
        <v>17140</v>
      </c>
      <c r="B14908" s="1">
        <v>500000</v>
      </c>
      <c r="C1490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</v>
      </c>
      <c r="D14908" s="6" t="str">
        <f>LEFT(Table3[[#This Row],[Last Funding Amount - ORIG]],MIN(FIND({0,1,2,3,4,5,6,7,8,9,0},Table3[[#This Row],[Last Funding Amount - ORIG]]&amp;"0123456789"))-1)</f>
        <v/>
      </c>
      <c r="E14908" t="s">
        <v>112</v>
      </c>
      <c r="F14908" s="1">
        <v>500000</v>
      </c>
    </row>
    <row r="14909" spans="1:8" x14ac:dyDescent="0.2">
      <c r="A14909" t="s">
        <v>17141</v>
      </c>
      <c r="B14909" s="1">
        <v>6641070</v>
      </c>
      <c r="C1490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6641070</v>
      </c>
      <c r="D14909" s="6" t="str">
        <f>LEFT(Table3[[#This Row],[Last Funding Amount - ORIG]],MIN(FIND({0,1,2,3,4,5,6,7,8,9,0},Table3[[#This Row],[Last Funding Amount - ORIG]]&amp;"0123456789"))-1)</f>
        <v/>
      </c>
      <c r="E14909" t="s">
        <v>13</v>
      </c>
      <c r="F14909" s="1">
        <v>6641070</v>
      </c>
    </row>
    <row r="14910" spans="1:8" x14ac:dyDescent="0.2">
      <c r="A14910" t="s">
        <v>17142</v>
      </c>
      <c r="B14910" s="1">
        <v>35000000</v>
      </c>
      <c r="C1491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35000000</v>
      </c>
      <c r="D14910" s="6" t="str">
        <f>LEFT(Table3[[#This Row],[Last Funding Amount - ORIG]],MIN(FIND({0,1,2,3,4,5,6,7,8,9,0},Table3[[#This Row],[Last Funding Amount - ORIG]]&amp;"0123456789"))-1)</f>
        <v/>
      </c>
      <c r="E14910" t="s">
        <v>44</v>
      </c>
      <c r="F14910" s="1">
        <v>35000000</v>
      </c>
    </row>
    <row r="14911" spans="1:8" x14ac:dyDescent="0.2">
      <c r="A14911" t="s">
        <v>17143</v>
      </c>
      <c r="B14911" t="s">
        <v>612</v>
      </c>
      <c r="C1491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350000</v>
      </c>
      <c r="D14911" s="5" t="str">
        <f>LEFT(Table3[[#This Row],[Last Funding Amount - ORIG]],MIN(FIND({0,1,2,3,4,5,6,7,8,9,0},Table3[[#This Row],[Last Funding Amount - ORIG]]&amp;"0123456789"))-1)</f>
        <v>‰âÂ</v>
      </c>
      <c r="E14911" t="s">
        <v>112</v>
      </c>
      <c r="F14911" t="s">
        <v>613</v>
      </c>
      <c r="H14911">
        <v>2</v>
      </c>
    </row>
    <row r="14912" spans="1:8" x14ac:dyDescent="0.2">
      <c r="A14912" t="s">
        <v>17144</v>
      </c>
      <c r="B14912" s="1">
        <v>6000001</v>
      </c>
      <c r="C1491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6000001</v>
      </c>
      <c r="D14912" s="6" t="str">
        <f>LEFT(Table3[[#This Row],[Last Funding Amount - ORIG]],MIN(FIND({0,1,2,3,4,5,6,7,8,9,0},Table3[[#This Row],[Last Funding Amount - ORIG]]&amp;"0123456789"))-1)</f>
        <v/>
      </c>
      <c r="E14912" t="s">
        <v>13</v>
      </c>
      <c r="F14912" s="1">
        <v>6000001</v>
      </c>
    </row>
    <row r="14913" spans="1:8" x14ac:dyDescent="0.2">
      <c r="A14913" t="s">
        <v>17145</v>
      </c>
      <c r="B14913" t="s">
        <v>2099</v>
      </c>
      <c r="C1491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</v>
      </c>
      <c r="D14913" s="5" t="str">
        <f>LEFT(Table3[[#This Row],[Last Funding Amount - ORIG]],MIN(FIND({0,1,2,3,4,5,6,7,8,9,0},Table3[[#This Row],[Last Funding Amount - ORIG]]&amp;"0123456789"))-1)</f>
        <v>å£</v>
      </c>
      <c r="E14913" t="s">
        <v>44</v>
      </c>
      <c r="F14913" t="s">
        <v>3532</v>
      </c>
      <c r="G14913">
        <v>1</v>
      </c>
      <c r="H14913">
        <v>1</v>
      </c>
    </row>
    <row r="14914" spans="1:8" x14ac:dyDescent="0.2">
      <c r="A14914" t="s">
        <v>17146</v>
      </c>
      <c r="B14914" s="1">
        <v>5582476</v>
      </c>
      <c r="C1491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5582476</v>
      </c>
      <c r="D14914" s="6" t="str">
        <f>LEFT(Table3[[#This Row],[Last Funding Amount - ORIG]],MIN(FIND({0,1,2,3,4,5,6,7,8,9,0},Table3[[#This Row],[Last Funding Amount - ORIG]]&amp;"0123456789"))-1)</f>
        <v/>
      </c>
      <c r="E14914" t="s">
        <v>13</v>
      </c>
      <c r="F14914" s="1">
        <v>5582476</v>
      </c>
    </row>
    <row r="14915" spans="1:8" x14ac:dyDescent="0.2">
      <c r="A14915" t="s">
        <v>17147</v>
      </c>
      <c r="B14915" t="s">
        <v>17148</v>
      </c>
      <c r="C1491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147980</v>
      </c>
      <c r="D14915" s="5" t="str">
        <f>LEFT(Table3[[#This Row],[Last Funding Amount - ORIG]],MIN(FIND({0,1,2,3,4,5,6,7,8,9,0},Table3[[#This Row],[Last Funding Amount - ORIG]]&amp;"0123456789"))-1)</f>
        <v>å£</v>
      </c>
      <c r="E14915" t="s">
        <v>59</v>
      </c>
      <c r="F14915" t="s">
        <v>17149</v>
      </c>
      <c r="H14915">
        <v>1</v>
      </c>
    </row>
    <row r="14916" spans="1:8" x14ac:dyDescent="0.2">
      <c r="A14916" t="s">
        <v>17150</v>
      </c>
      <c r="B14916" t="s">
        <v>17151</v>
      </c>
      <c r="C1491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600000</v>
      </c>
      <c r="D14916" s="5" t="str">
        <f>LEFT(Table3[[#This Row],[Last Funding Amount - ORIG]],MIN(FIND({0,1,2,3,4,5,6,7,8,9,0},Table3[[#This Row],[Last Funding Amount - ORIG]]&amp;"0123456789"))-1)</f>
        <v>SEK</v>
      </c>
      <c r="E14916" t="s">
        <v>112</v>
      </c>
      <c r="F14916" t="s">
        <v>17152</v>
      </c>
      <c r="H14916">
        <v>1</v>
      </c>
    </row>
    <row r="14917" spans="1:8" x14ac:dyDescent="0.2">
      <c r="A14917" t="s">
        <v>17153</v>
      </c>
      <c r="B14917" s="1">
        <v>5465768</v>
      </c>
      <c r="C1491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5465768</v>
      </c>
      <c r="D14917" s="6" t="str">
        <f>LEFT(Table3[[#This Row],[Last Funding Amount - ORIG]],MIN(FIND({0,1,2,3,4,5,6,7,8,9,0},Table3[[#This Row],[Last Funding Amount - ORIG]]&amp;"0123456789"))-1)</f>
        <v/>
      </c>
      <c r="E14917" t="s">
        <v>13</v>
      </c>
      <c r="F14917" s="1">
        <v>5465768</v>
      </c>
    </row>
    <row r="14918" spans="1:8" x14ac:dyDescent="0.2">
      <c r="A14918" t="s">
        <v>17154</v>
      </c>
      <c r="B14918" s="1">
        <v>500000</v>
      </c>
      <c r="C1491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</v>
      </c>
      <c r="D14918" s="6" t="str">
        <f>LEFT(Table3[[#This Row],[Last Funding Amount - ORIG]],MIN(FIND({0,1,2,3,4,5,6,7,8,9,0},Table3[[#This Row],[Last Funding Amount - ORIG]]&amp;"0123456789"))-1)</f>
        <v/>
      </c>
      <c r="E14918" t="s">
        <v>314</v>
      </c>
      <c r="F14918" s="1">
        <v>500000</v>
      </c>
      <c r="G14918">
        <v>1</v>
      </c>
      <c r="H14918">
        <v>1</v>
      </c>
    </row>
    <row r="14919" spans="1:8" x14ac:dyDescent="0.2">
      <c r="A14919" t="s">
        <v>17155</v>
      </c>
      <c r="B14919" s="1">
        <v>235000</v>
      </c>
      <c r="C1491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235000</v>
      </c>
      <c r="D14919" s="6" t="str">
        <f>LEFT(Table3[[#This Row],[Last Funding Amount - ORIG]],MIN(FIND({0,1,2,3,4,5,6,7,8,9,0},Table3[[#This Row],[Last Funding Amount - ORIG]]&amp;"0123456789"))-1)</f>
        <v/>
      </c>
      <c r="E14919" t="s">
        <v>112</v>
      </c>
      <c r="F14919" s="1">
        <v>235000</v>
      </c>
      <c r="G14919">
        <v>1</v>
      </c>
      <c r="H14919">
        <v>2</v>
      </c>
    </row>
    <row r="14920" spans="1:8" x14ac:dyDescent="0.2">
      <c r="A14920" t="s">
        <v>17156</v>
      </c>
      <c r="B14920" s="1">
        <v>75000</v>
      </c>
      <c r="C1492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75000</v>
      </c>
      <c r="D14920" s="6" t="str">
        <f>LEFT(Table3[[#This Row],[Last Funding Amount - ORIG]],MIN(FIND({0,1,2,3,4,5,6,7,8,9,0},Table3[[#This Row],[Last Funding Amount - ORIG]]&amp;"0123456789"))-1)</f>
        <v/>
      </c>
      <c r="E14920" t="s">
        <v>13</v>
      </c>
      <c r="F14920" s="1">
        <v>75000</v>
      </c>
      <c r="H14920">
        <v>1</v>
      </c>
    </row>
    <row r="14921" spans="1:8" x14ac:dyDescent="0.2">
      <c r="A14921" t="s">
        <v>17157</v>
      </c>
      <c r="B14921" s="1">
        <v>200000</v>
      </c>
      <c r="C1492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</v>
      </c>
      <c r="D14921" s="6" t="str">
        <f>LEFT(Table3[[#This Row],[Last Funding Amount - ORIG]],MIN(FIND({0,1,2,3,4,5,6,7,8,9,0},Table3[[#This Row],[Last Funding Amount - ORIG]]&amp;"0123456789"))-1)</f>
        <v/>
      </c>
      <c r="E14921" t="s">
        <v>112</v>
      </c>
      <c r="F14921" s="1">
        <v>200000</v>
      </c>
      <c r="H14921">
        <v>1</v>
      </c>
    </row>
    <row r="14922" spans="1:8" x14ac:dyDescent="0.2">
      <c r="A14922" t="s">
        <v>17158</v>
      </c>
      <c r="B14922" t="s">
        <v>15097</v>
      </c>
      <c r="C1492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2500000</v>
      </c>
      <c r="D14922" s="5" t="str">
        <f>LEFT(Table3[[#This Row],[Last Funding Amount - ORIG]],MIN(FIND({0,1,2,3,4,5,6,7,8,9,0},Table3[[#This Row],[Last Funding Amount - ORIG]]&amp;"0123456789"))-1)</f>
        <v>NOK</v>
      </c>
      <c r="E14922" t="s">
        <v>208</v>
      </c>
      <c r="F14922" t="s">
        <v>15098</v>
      </c>
    </row>
    <row r="14923" spans="1:8" x14ac:dyDescent="0.2">
      <c r="A14923" t="s">
        <v>17159</v>
      </c>
      <c r="B14923" s="1">
        <v>4001200</v>
      </c>
      <c r="C1492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4001200</v>
      </c>
      <c r="D14923" s="6" t="str">
        <f>LEFT(Table3[[#This Row],[Last Funding Amount - ORIG]],MIN(FIND({0,1,2,3,4,5,6,7,8,9,0},Table3[[#This Row],[Last Funding Amount - ORIG]]&amp;"0123456789"))-1)</f>
        <v/>
      </c>
      <c r="E14923" t="s">
        <v>13</v>
      </c>
      <c r="F14923" s="1">
        <v>4001200</v>
      </c>
    </row>
    <row r="14924" spans="1:8" x14ac:dyDescent="0.2">
      <c r="A14924" t="s">
        <v>17160</v>
      </c>
      <c r="B14924" t="s">
        <v>17161</v>
      </c>
      <c r="C1492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101700</v>
      </c>
      <c r="D14924" s="5" t="str">
        <f>LEFT(Table3[[#This Row],[Last Funding Amount - ORIG]],MIN(FIND({0,1,2,3,4,5,6,7,8,9,0},Table3[[#This Row],[Last Funding Amount - ORIG]]&amp;"0123456789"))-1)</f>
        <v>‰âÂ</v>
      </c>
      <c r="E14924" t="s">
        <v>59</v>
      </c>
      <c r="F14924" t="s">
        <v>17162</v>
      </c>
      <c r="H14924">
        <v>1</v>
      </c>
    </row>
    <row r="14925" spans="1:8" x14ac:dyDescent="0.2">
      <c r="A14925" t="s">
        <v>17163</v>
      </c>
      <c r="B14925" s="1">
        <v>1205000</v>
      </c>
      <c r="C1492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1205000</v>
      </c>
      <c r="D14925" s="6" t="str">
        <f>LEFT(Table3[[#This Row],[Last Funding Amount - ORIG]],MIN(FIND({0,1,2,3,4,5,6,7,8,9,0},Table3[[#This Row],[Last Funding Amount - ORIG]]&amp;"0123456789"))-1)</f>
        <v/>
      </c>
      <c r="E14925" t="s">
        <v>112</v>
      </c>
      <c r="F14925" s="1">
        <v>1205000</v>
      </c>
    </row>
    <row r="14926" spans="1:8" x14ac:dyDescent="0.2">
      <c r="A14926" t="s">
        <v>17164</v>
      </c>
      <c r="B14926" s="1">
        <v>336000</v>
      </c>
      <c r="C1492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336000</v>
      </c>
      <c r="D14926" s="6" t="str">
        <f>LEFT(Table3[[#This Row],[Last Funding Amount - ORIG]],MIN(FIND({0,1,2,3,4,5,6,7,8,9,0},Table3[[#This Row],[Last Funding Amount - ORIG]]&amp;"0123456789"))-1)</f>
        <v/>
      </c>
      <c r="E14926" t="s">
        <v>112</v>
      </c>
      <c r="F14926" s="1">
        <v>336000</v>
      </c>
    </row>
    <row r="14927" spans="1:8" x14ac:dyDescent="0.2">
      <c r="A14927" t="s">
        <v>17165</v>
      </c>
      <c r="B14927" t="s">
        <v>17166</v>
      </c>
      <c r="C1492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186710</v>
      </c>
      <c r="D14927" s="5" t="str">
        <f>LEFT(Table3[[#This Row],[Last Funding Amount - ORIG]],MIN(FIND({0,1,2,3,4,5,6,7,8,9,0},Table3[[#This Row],[Last Funding Amount - ORIG]]&amp;"0123456789"))-1)</f>
        <v>å£</v>
      </c>
      <c r="E14927" t="s">
        <v>59</v>
      </c>
      <c r="F14927" t="s">
        <v>17167</v>
      </c>
      <c r="H14927">
        <v>1</v>
      </c>
    </row>
    <row r="14928" spans="1:8" x14ac:dyDescent="0.2">
      <c r="A14928" t="s">
        <v>17168</v>
      </c>
      <c r="B14928" s="1">
        <v>4000000</v>
      </c>
      <c r="C1492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4000000</v>
      </c>
      <c r="D14928" s="6" t="str">
        <f>LEFT(Table3[[#This Row],[Last Funding Amount - ORIG]],MIN(FIND({0,1,2,3,4,5,6,7,8,9,0},Table3[[#This Row],[Last Funding Amount - ORIG]]&amp;"0123456789"))-1)</f>
        <v/>
      </c>
      <c r="E14928" t="s">
        <v>13</v>
      </c>
      <c r="F14928" s="1">
        <v>4000000</v>
      </c>
    </row>
    <row r="14929" spans="1:8" x14ac:dyDescent="0.2">
      <c r="A14929" t="s">
        <v>17169</v>
      </c>
      <c r="B14929" s="1">
        <v>100000</v>
      </c>
      <c r="C1492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</v>
      </c>
      <c r="D14929" s="6" t="str">
        <f>LEFT(Table3[[#This Row],[Last Funding Amount - ORIG]],MIN(FIND({0,1,2,3,4,5,6,7,8,9,0},Table3[[#This Row],[Last Funding Amount - ORIG]]&amp;"0123456789"))-1)</f>
        <v/>
      </c>
      <c r="E14929" t="s">
        <v>112</v>
      </c>
      <c r="F14929" s="1">
        <v>100000</v>
      </c>
    </row>
    <row r="14930" spans="1:8" x14ac:dyDescent="0.2">
      <c r="A14930" t="s">
        <v>17170</v>
      </c>
      <c r="C1493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4930" s="6" t="str">
        <f>LEFT(Table3[[#This Row],[Last Funding Amount - ORIG]],MIN(FIND({0,1,2,3,4,5,6,7,8,9,0},Table3[[#This Row],[Last Funding Amount - ORIG]]&amp;"0123456789"))-1)</f>
        <v/>
      </c>
      <c r="E14930" t="s">
        <v>13</v>
      </c>
      <c r="G14930">
        <v>1</v>
      </c>
      <c r="H14930">
        <v>2</v>
      </c>
    </row>
    <row r="14931" spans="1:8" x14ac:dyDescent="0.2">
      <c r="A14931" t="s">
        <v>17171</v>
      </c>
      <c r="B14931" t="s">
        <v>380</v>
      </c>
      <c r="C1493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</v>
      </c>
      <c r="D14931" s="5" t="str">
        <f>LEFT(Table3[[#This Row],[Last Funding Amount - ORIG]],MIN(FIND({0,1,2,3,4,5,6,7,8,9,0},Table3[[#This Row],[Last Funding Amount - ORIG]]&amp;"0123456789"))-1)</f>
        <v>‰âÂ</v>
      </c>
      <c r="E14931" t="s">
        <v>13</v>
      </c>
      <c r="F14931" t="s">
        <v>475</v>
      </c>
      <c r="G14931">
        <v>1</v>
      </c>
      <c r="H14931">
        <v>1</v>
      </c>
    </row>
    <row r="14932" spans="1:8" x14ac:dyDescent="0.2">
      <c r="A14932" t="s">
        <v>17172</v>
      </c>
      <c r="B14932" t="s">
        <v>17173</v>
      </c>
      <c r="C1493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208111</v>
      </c>
      <c r="D14932" s="5" t="str">
        <f>LEFT(Table3[[#This Row],[Last Funding Amount - ORIG]],MIN(FIND({0,1,2,3,4,5,6,7,8,9,0},Table3[[#This Row],[Last Funding Amount - ORIG]]&amp;"0123456789"))-1)</f>
        <v>å£</v>
      </c>
      <c r="E14932" t="s">
        <v>112</v>
      </c>
      <c r="F14932" t="s">
        <v>17174</v>
      </c>
      <c r="G14932">
        <v>1</v>
      </c>
      <c r="H14932">
        <v>1</v>
      </c>
    </row>
    <row r="14933" spans="1:8" x14ac:dyDescent="0.2">
      <c r="A14933" t="s">
        <v>17175</v>
      </c>
      <c r="C1493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4933" s="6" t="str">
        <f>LEFT(Table3[[#This Row],[Last Funding Amount - ORIG]],MIN(FIND({0,1,2,3,4,5,6,7,8,9,0},Table3[[#This Row],[Last Funding Amount - ORIG]]&amp;"0123456789"))-1)</f>
        <v/>
      </c>
      <c r="E14933" t="s">
        <v>112</v>
      </c>
      <c r="H14933">
        <v>3</v>
      </c>
    </row>
    <row r="14934" spans="1:8" x14ac:dyDescent="0.2">
      <c r="A14934" t="s">
        <v>17176</v>
      </c>
      <c r="B14934" t="s">
        <v>6261</v>
      </c>
      <c r="C1493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9000000</v>
      </c>
      <c r="D14934" s="5" t="str">
        <f>LEFT(Table3[[#This Row],[Last Funding Amount - ORIG]],MIN(FIND({0,1,2,3,4,5,6,7,8,9,0},Table3[[#This Row],[Last Funding Amount - ORIG]]&amp;"0123456789"))-1)</f>
        <v>‰âÂ</v>
      </c>
      <c r="E14934" t="s">
        <v>112</v>
      </c>
      <c r="F14934" t="s">
        <v>15022</v>
      </c>
      <c r="G14934">
        <v>1</v>
      </c>
      <c r="H14934">
        <v>2</v>
      </c>
    </row>
    <row r="14935" spans="1:8" x14ac:dyDescent="0.2">
      <c r="A14935" t="s">
        <v>17177</v>
      </c>
      <c r="B14935" s="1">
        <v>457000</v>
      </c>
      <c r="C1493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457000</v>
      </c>
      <c r="D14935" s="6" t="str">
        <f>LEFT(Table3[[#This Row],[Last Funding Amount - ORIG]],MIN(FIND({0,1,2,3,4,5,6,7,8,9,0},Table3[[#This Row],[Last Funding Amount - ORIG]]&amp;"0123456789"))-1)</f>
        <v/>
      </c>
      <c r="E14935" t="s">
        <v>112</v>
      </c>
      <c r="F14935" s="1">
        <v>457000</v>
      </c>
    </row>
    <row r="14936" spans="1:8" x14ac:dyDescent="0.2">
      <c r="A14936" t="s">
        <v>17178</v>
      </c>
      <c r="B14936" t="s">
        <v>2485</v>
      </c>
      <c r="C1493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3000000</v>
      </c>
      <c r="D14936" s="5" t="str">
        <f>LEFT(Table3[[#This Row],[Last Funding Amount - ORIG]],MIN(FIND({0,1,2,3,4,5,6,7,8,9,0},Table3[[#This Row],[Last Funding Amount - ORIG]]&amp;"0123456789"))-1)</f>
        <v>SEK</v>
      </c>
      <c r="E14936" t="s">
        <v>208</v>
      </c>
      <c r="F14936" t="s">
        <v>2486</v>
      </c>
    </row>
    <row r="14937" spans="1:8" x14ac:dyDescent="0.2">
      <c r="A14937" t="s">
        <v>17179</v>
      </c>
      <c r="B14937" s="1">
        <v>1000000</v>
      </c>
      <c r="C1493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14937" s="6" t="str">
        <f>LEFT(Table3[[#This Row],[Last Funding Amount - ORIG]],MIN(FIND({0,1,2,3,4,5,6,7,8,9,0},Table3[[#This Row],[Last Funding Amount - ORIG]]&amp;"0123456789"))-1)</f>
        <v/>
      </c>
      <c r="E14937" t="s">
        <v>112</v>
      </c>
      <c r="F14937" s="1">
        <v>4275000</v>
      </c>
      <c r="H14937">
        <v>1</v>
      </c>
    </row>
    <row r="14938" spans="1:8" x14ac:dyDescent="0.2">
      <c r="A14938" t="s">
        <v>17180</v>
      </c>
      <c r="B14938" s="1">
        <v>1000000</v>
      </c>
      <c r="C1493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14938" s="6" t="str">
        <f>LEFT(Table3[[#This Row],[Last Funding Amount - ORIG]],MIN(FIND({0,1,2,3,4,5,6,7,8,9,0},Table3[[#This Row],[Last Funding Amount - ORIG]]&amp;"0123456789"))-1)</f>
        <v/>
      </c>
      <c r="E14938" t="s">
        <v>13</v>
      </c>
      <c r="F14938" s="1">
        <v>1000000</v>
      </c>
    </row>
    <row r="14939" spans="1:8" x14ac:dyDescent="0.2">
      <c r="A14939" t="s">
        <v>17181</v>
      </c>
      <c r="B14939" s="1">
        <v>120000</v>
      </c>
      <c r="C1493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120000</v>
      </c>
      <c r="D14939" s="6" t="str">
        <f>LEFT(Table3[[#This Row],[Last Funding Amount - ORIG]],MIN(FIND({0,1,2,3,4,5,6,7,8,9,0},Table3[[#This Row],[Last Funding Amount - ORIG]]&amp;"0123456789"))-1)</f>
        <v/>
      </c>
      <c r="E14939" t="s">
        <v>20</v>
      </c>
      <c r="F14939" s="1">
        <v>120000</v>
      </c>
    </row>
    <row r="14940" spans="1:8" x14ac:dyDescent="0.2">
      <c r="A14940" t="s">
        <v>17182</v>
      </c>
      <c r="B14940" t="s">
        <v>17183</v>
      </c>
      <c r="C1494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</v>
      </c>
      <c r="D14940" s="5" t="str">
        <f>LEFT(Table3[[#This Row],[Last Funding Amount - ORIG]],MIN(FIND({0,1,2,3,4,5,6,7,8,9,0},Table3[[#This Row],[Last Funding Amount - ORIG]]&amp;"0123456789"))-1)</f>
        <v>A$</v>
      </c>
      <c r="E14940" t="s">
        <v>314</v>
      </c>
      <c r="F14940" t="s">
        <v>17184</v>
      </c>
    </row>
    <row r="14941" spans="1:8" x14ac:dyDescent="0.2">
      <c r="A14941" t="s">
        <v>17185</v>
      </c>
      <c r="B14941" s="1">
        <v>1300000</v>
      </c>
      <c r="C1494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1300000</v>
      </c>
      <c r="D14941" s="6" t="str">
        <f>LEFT(Table3[[#This Row],[Last Funding Amount - ORIG]],MIN(FIND({0,1,2,3,4,5,6,7,8,9,0},Table3[[#This Row],[Last Funding Amount - ORIG]]&amp;"0123456789"))-1)</f>
        <v/>
      </c>
      <c r="E14941" t="s">
        <v>112</v>
      </c>
      <c r="F14941" s="1">
        <v>1300000</v>
      </c>
      <c r="G14941">
        <v>1</v>
      </c>
      <c r="H14941">
        <v>1</v>
      </c>
    </row>
    <row r="14942" spans="1:8" x14ac:dyDescent="0.2">
      <c r="A14942" t="s">
        <v>17186</v>
      </c>
      <c r="B14942" s="1">
        <v>1141710</v>
      </c>
      <c r="C1494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1141710</v>
      </c>
      <c r="D14942" s="6" t="str">
        <f>LEFT(Table3[[#This Row],[Last Funding Amount - ORIG]],MIN(FIND({0,1,2,3,4,5,6,7,8,9,0},Table3[[#This Row],[Last Funding Amount - ORIG]]&amp;"0123456789"))-1)</f>
        <v/>
      </c>
      <c r="E14942" t="s">
        <v>13</v>
      </c>
      <c r="F14942" s="1">
        <v>1141710</v>
      </c>
    </row>
    <row r="14943" spans="1:8" x14ac:dyDescent="0.2">
      <c r="A14943" t="s">
        <v>17187</v>
      </c>
      <c r="B14943" t="s">
        <v>2635</v>
      </c>
      <c r="C1494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</v>
      </c>
      <c r="D14943" s="5" t="str">
        <f>LEFT(Table3[[#This Row],[Last Funding Amount - ORIG]],MIN(FIND({0,1,2,3,4,5,6,7,8,9,0},Table3[[#This Row],[Last Funding Amount - ORIG]]&amp;"0123456789"))-1)</f>
        <v>å£</v>
      </c>
      <c r="E14943" t="s">
        <v>112</v>
      </c>
      <c r="F14943" t="s">
        <v>2636</v>
      </c>
      <c r="G14943">
        <v>1</v>
      </c>
      <c r="H14943">
        <v>1</v>
      </c>
    </row>
    <row r="14944" spans="1:8" x14ac:dyDescent="0.2">
      <c r="A14944" t="s">
        <v>17188</v>
      </c>
      <c r="B14944" s="1">
        <v>500000</v>
      </c>
      <c r="C1494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</v>
      </c>
      <c r="D14944" s="6" t="str">
        <f>LEFT(Table3[[#This Row],[Last Funding Amount - ORIG]],MIN(FIND({0,1,2,3,4,5,6,7,8,9,0},Table3[[#This Row],[Last Funding Amount - ORIG]]&amp;"0123456789"))-1)</f>
        <v/>
      </c>
      <c r="E14944" t="s">
        <v>112</v>
      </c>
      <c r="F14944" s="1">
        <v>500000</v>
      </c>
    </row>
    <row r="14945" spans="1:8" x14ac:dyDescent="0.2">
      <c r="A14945" t="s">
        <v>17189</v>
      </c>
      <c r="B14945" s="1">
        <v>10000</v>
      </c>
      <c r="C1494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</v>
      </c>
      <c r="D14945" s="6" t="str">
        <f>LEFT(Table3[[#This Row],[Last Funding Amount - ORIG]],MIN(FIND({0,1,2,3,4,5,6,7,8,9,0},Table3[[#This Row],[Last Funding Amount - ORIG]]&amp;"0123456789"))-1)</f>
        <v/>
      </c>
      <c r="E14945" t="s">
        <v>101</v>
      </c>
      <c r="F14945" s="1">
        <v>14000</v>
      </c>
      <c r="H14945">
        <v>2</v>
      </c>
    </row>
    <row r="14946" spans="1:8" x14ac:dyDescent="0.2">
      <c r="A14946" t="s">
        <v>17190</v>
      </c>
      <c r="B14946" s="1">
        <v>327142</v>
      </c>
      <c r="C1494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327142</v>
      </c>
      <c r="D14946" s="6" t="str">
        <f>LEFT(Table3[[#This Row],[Last Funding Amount - ORIG]],MIN(FIND({0,1,2,3,4,5,6,7,8,9,0},Table3[[#This Row],[Last Funding Amount - ORIG]]&amp;"0123456789"))-1)</f>
        <v/>
      </c>
      <c r="E14946" t="s">
        <v>112</v>
      </c>
      <c r="F14946" s="1">
        <v>327142</v>
      </c>
    </row>
    <row r="14947" spans="1:8" x14ac:dyDescent="0.2">
      <c r="A14947" t="s">
        <v>17191</v>
      </c>
      <c r="B14947" s="1">
        <v>1080000</v>
      </c>
      <c r="C1494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1080000</v>
      </c>
      <c r="D14947" s="6" t="str">
        <f>LEFT(Table3[[#This Row],[Last Funding Amount - ORIG]],MIN(FIND({0,1,2,3,4,5,6,7,8,9,0},Table3[[#This Row],[Last Funding Amount - ORIG]]&amp;"0123456789"))-1)</f>
        <v/>
      </c>
      <c r="E14947" t="s">
        <v>16</v>
      </c>
      <c r="F14947" s="1">
        <v>1080000</v>
      </c>
      <c r="G14947">
        <v>1</v>
      </c>
      <c r="H14947">
        <v>1</v>
      </c>
    </row>
    <row r="14948" spans="1:8" x14ac:dyDescent="0.2">
      <c r="A14948" t="s">
        <v>17192</v>
      </c>
      <c r="B14948" s="1">
        <v>850000</v>
      </c>
      <c r="C1494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850000</v>
      </c>
      <c r="D14948" s="6" t="str">
        <f>LEFT(Table3[[#This Row],[Last Funding Amount - ORIG]],MIN(FIND({0,1,2,3,4,5,6,7,8,9,0},Table3[[#This Row],[Last Funding Amount - ORIG]]&amp;"0123456789"))-1)</f>
        <v/>
      </c>
      <c r="E14948" t="s">
        <v>112</v>
      </c>
      <c r="F14948" s="1">
        <v>850000</v>
      </c>
    </row>
    <row r="14949" spans="1:8" x14ac:dyDescent="0.2">
      <c r="A14949" t="s">
        <v>17193</v>
      </c>
      <c r="B14949" t="s">
        <v>17194</v>
      </c>
      <c r="C1494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111583</v>
      </c>
      <c r="D14949" s="5" t="str">
        <f>LEFT(Table3[[#This Row],[Last Funding Amount - ORIG]],MIN(FIND({0,1,2,3,4,5,6,7,8,9,0},Table3[[#This Row],[Last Funding Amount - ORIG]]&amp;"0123456789"))-1)</f>
        <v>å£</v>
      </c>
      <c r="E14949" t="s">
        <v>112</v>
      </c>
      <c r="F14949" t="s">
        <v>17195</v>
      </c>
      <c r="G14949">
        <v>1</v>
      </c>
      <c r="H14949">
        <v>1</v>
      </c>
    </row>
    <row r="14950" spans="1:8" x14ac:dyDescent="0.2">
      <c r="A14950" t="s">
        <v>17196</v>
      </c>
      <c r="B14950" s="1">
        <v>350000</v>
      </c>
      <c r="C1495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350000</v>
      </c>
      <c r="D14950" s="6" t="str">
        <f>LEFT(Table3[[#This Row],[Last Funding Amount - ORIG]],MIN(FIND({0,1,2,3,4,5,6,7,8,9,0},Table3[[#This Row],[Last Funding Amount - ORIG]]&amp;"0123456789"))-1)</f>
        <v/>
      </c>
      <c r="E14950" t="s">
        <v>112</v>
      </c>
      <c r="F14950" s="1">
        <v>350000</v>
      </c>
    </row>
    <row r="14951" spans="1:8" x14ac:dyDescent="0.2">
      <c r="A14951" t="s">
        <v>17197</v>
      </c>
      <c r="B14951" s="1">
        <v>420000</v>
      </c>
      <c r="C1495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420000</v>
      </c>
      <c r="D14951" s="6" t="str">
        <f>LEFT(Table3[[#This Row],[Last Funding Amount - ORIG]],MIN(FIND({0,1,2,3,4,5,6,7,8,9,0},Table3[[#This Row],[Last Funding Amount - ORIG]]&amp;"0123456789"))-1)</f>
        <v/>
      </c>
      <c r="E14951" t="s">
        <v>112</v>
      </c>
      <c r="F14951" s="1">
        <v>420000</v>
      </c>
    </row>
    <row r="14952" spans="1:8" x14ac:dyDescent="0.2">
      <c r="A14952" t="s">
        <v>17198</v>
      </c>
      <c r="B14952" s="1">
        <v>10000</v>
      </c>
      <c r="C1495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</v>
      </c>
      <c r="D14952" s="6" t="str">
        <f>LEFT(Table3[[#This Row],[Last Funding Amount - ORIG]],MIN(FIND({0,1,2,3,4,5,6,7,8,9,0},Table3[[#This Row],[Last Funding Amount - ORIG]]&amp;"0123456789"))-1)</f>
        <v/>
      </c>
      <c r="E14952" t="s">
        <v>20</v>
      </c>
      <c r="F14952" s="1">
        <v>10000</v>
      </c>
      <c r="H14952">
        <v>1</v>
      </c>
    </row>
    <row r="14953" spans="1:8" x14ac:dyDescent="0.2">
      <c r="A14953" t="s">
        <v>17199</v>
      </c>
      <c r="B14953" s="1">
        <v>515000</v>
      </c>
      <c r="C1495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515000</v>
      </c>
      <c r="D14953" s="6" t="str">
        <f>LEFT(Table3[[#This Row],[Last Funding Amount - ORIG]],MIN(FIND({0,1,2,3,4,5,6,7,8,9,0},Table3[[#This Row],[Last Funding Amount - ORIG]]&amp;"0123456789"))-1)</f>
        <v/>
      </c>
      <c r="E14953" t="s">
        <v>20</v>
      </c>
      <c r="F14953" s="1">
        <v>515000</v>
      </c>
    </row>
    <row r="14954" spans="1:8" x14ac:dyDescent="0.2">
      <c r="A14954" t="s">
        <v>17200</v>
      </c>
      <c r="B14954" s="1">
        <v>150000</v>
      </c>
      <c r="C1495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</v>
      </c>
      <c r="D14954" s="6" t="str">
        <f>LEFT(Table3[[#This Row],[Last Funding Amount - ORIG]],MIN(FIND({0,1,2,3,4,5,6,7,8,9,0},Table3[[#This Row],[Last Funding Amount - ORIG]]&amp;"0123456789"))-1)</f>
        <v/>
      </c>
      <c r="E14954" t="s">
        <v>112</v>
      </c>
      <c r="F14954" s="1">
        <v>150000</v>
      </c>
    </row>
    <row r="14955" spans="1:8" x14ac:dyDescent="0.2">
      <c r="A14955" t="s">
        <v>17201</v>
      </c>
      <c r="B14955" t="s">
        <v>17202</v>
      </c>
      <c r="C1495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26671</v>
      </c>
      <c r="D14955" s="5" t="str">
        <f>LEFT(Table3[[#This Row],[Last Funding Amount - ORIG]],MIN(FIND({0,1,2,3,4,5,6,7,8,9,0},Table3[[#This Row],[Last Funding Amount - ORIG]]&amp;"0123456789"))-1)</f>
        <v>‰âÂ</v>
      </c>
      <c r="E14955" t="s">
        <v>402</v>
      </c>
      <c r="F14955" t="s">
        <v>17203</v>
      </c>
    </row>
    <row r="14956" spans="1:8" x14ac:dyDescent="0.2">
      <c r="A14956" t="s">
        <v>17204</v>
      </c>
      <c r="B14956" t="s">
        <v>3768</v>
      </c>
      <c r="C1495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</v>
      </c>
      <c r="D14956" s="5" t="str">
        <f>LEFT(Table3[[#This Row],[Last Funding Amount - ORIG]],MIN(FIND({0,1,2,3,4,5,6,7,8,9,0},Table3[[#This Row],[Last Funding Amount - ORIG]]&amp;"0123456789"))-1)</f>
        <v>å£</v>
      </c>
      <c r="E14956" t="s">
        <v>59</v>
      </c>
      <c r="F14956" t="s">
        <v>17205</v>
      </c>
    </row>
    <row r="14957" spans="1:8" x14ac:dyDescent="0.2">
      <c r="A14957" t="s">
        <v>17206</v>
      </c>
      <c r="B14957" s="1">
        <v>100000</v>
      </c>
      <c r="C1495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</v>
      </c>
      <c r="D14957" s="6" t="str">
        <f>LEFT(Table3[[#This Row],[Last Funding Amount - ORIG]],MIN(FIND({0,1,2,3,4,5,6,7,8,9,0},Table3[[#This Row],[Last Funding Amount - ORIG]]&amp;"0123456789"))-1)</f>
        <v/>
      </c>
      <c r="E14957" t="s">
        <v>16</v>
      </c>
      <c r="F14957" s="1">
        <v>100000</v>
      </c>
    </row>
    <row r="14958" spans="1:8" x14ac:dyDescent="0.2">
      <c r="A14958" t="s">
        <v>17207</v>
      </c>
      <c r="B14958" t="s">
        <v>13282</v>
      </c>
      <c r="C1495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</v>
      </c>
      <c r="D14958" s="5" t="str">
        <f>LEFT(Table3[[#This Row],[Last Funding Amount - ORIG]],MIN(FIND({0,1,2,3,4,5,6,7,8,9,0},Table3[[#This Row],[Last Funding Amount - ORIG]]&amp;"0123456789"))-1)</f>
        <v>A$</v>
      </c>
      <c r="E14958" t="s">
        <v>112</v>
      </c>
      <c r="F14958" t="s">
        <v>17208</v>
      </c>
      <c r="H14958">
        <v>1</v>
      </c>
    </row>
    <row r="14959" spans="1:8" x14ac:dyDescent="0.2">
      <c r="A14959" t="s">
        <v>17209</v>
      </c>
      <c r="B14959" s="1">
        <v>325000</v>
      </c>
      <c r="C1495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325000</v>
      </c>
      <c r="D14959" s="6" t="str">
        <f>LEFT(Table3[[#This Row],[Last Funding Amount - ORIG]],MIN(FIND({0,1,2,3,4,5,6,7,8,9,0},Table3[[#This Row],[Last Funding Amount - ORIG]]&amp;"0123456789"))-1)</f>
        <v/>
      </c>
      <c r="E14959" t="s">
        <v>112</v>
      </c>
      <c r="F14959" s="1">
        <v>325000</v>
      </c>
      <c r="H14959">
        <v>1</v>
      </c>
    </row>
    <row r="14960" spans="1:8" x14ac:dyDescent="0.2">
      <c r="A14960" t="s">
        <v>17210</v>
      </c>
      <c r="B14960" s="1">
        <v>300000</v>
      </c>
      <c r="C1496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</v>
      </c>
      <c r="D14960" s="6" t="str">
        <f>LEFT(Table3[[#This Row],[Last Funding Amount - ORIG]],MIN(FIND({0,1,2,3,4,5,6,7,8,9,0},Table3[[#This Row],[Last Funding Amount - ORIG]]&amp;"0123456789"))-1)</f>
        <v/>
      </c>
      <c r="E14960" t="s">
        <v>112</v>
      </c>
      <c r="F14960" s="1">
        <v>300000</v>
      </c>
    </row>
    <row r="14961" spans="1:8" x14ac:dyDescent="0.2">
      <c r="A14961" t="s">
        <v>17211</v>
      </c>
      <c r="B14961" s="1">
        <v>175000</v>
      </c>
      <c r="C1496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175000</v>
      </c>
      <c r="D14961" s="6" t="str">
        <f>LEFT(Table3[[#This Row],[Last Funding Amount - ORIG]],MIN(FIND({0,1,2,3,4,5,6,7,8,9,0},Table3[[#This Row],[Last Funding Amount - ORIG]]&amp;"0123456789"))-1)</f>
        <v/>
      </c>
      <c r="E14961" t="s">
        <v>112</v>
      </c>
      <c r="F14961" s="1">
        <v>175000</v>
      </c>
    </row>
    <row r="14962" spans="1:8" x14ac:dyDescent="0.2">
      <c r="A14962" t="s">
        <v>17212</v>
      </c>
      <c r="B14962" s="1">
        <v>390000</v>
      </c>
      <c r="C1496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390000</v>
      </c>
      <c r="D14962" s="6" t="str">
        <f>LEFT(Table3[[#This Row],[Last Funding Amount - ORIG]],MIN(FIND({0,1,2,3,4,5,6,7,8,9,0},Table3[[#This Row],[Last Funding Amount - ORIG]]&amp;"0123456789"))-1)</f>
        <v/>
      </c>
      <c r="E14962" t="s">
        <v>56</v>
      </c>
      <c r="F14962" s="1">
        <v>390000</v>
      </c>
    </row>
    <row r="14963" spans="1:8" x14ac:dyDescent="0.2">
      <c r="A14963" t="s">
        <v>17213</v>
      </c>
      <c r="B14963" s="1">
        <v>200000</v>
      </c>
      <c r="C1496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</v>
      </c>
      <c r="D14963" s="6" t="str">
        <f>LEFT(Table3[[#This Row],[Last Funding Amount - ORIG]],MIN(FIND({0,1,2,3,4,5,6,7,8,9,0},Table3[[#This Row],[Last Funding Amount - ORIG]]&amp;"0123456789"))-1)</f>
        <v/>
      </c>
      <c r="E14963" t="s">
        <v>112</v>
      </c>
      <c r="F14963" s="1">
        <v>200000</v>
      </c>
    </row>
    <row r="14964" spans="1:8" x14ac:dyDescent="0.2">
      <c r="A14964" t="s">
        <v>17214</v>
      </c>
      <c r="B14964" s="1">
        <v>250000</v>
      </c>
      <c r="C1496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</v>
      </c>
      <c r="D14964" s="6" t="str">
        <f>LEFT(Table3[[#This Row],[Last Funding Amount - ORIG]],MIN(FIND({0,1,2,3,4,5,6,7,8,9,0},Table3[[#This Row],[Last Funding Amount - ORIG]]&amp;"0123456789"))-1)</f>
        <v/>
      </c>
      <c r="E14964" t="s">
        <v>112</v>
      </c>
      <c r="F14964" s="1">
        <v>250000</v>
      </c>
    </row>
    <row r="14965" spans="1:8" x14ac:dyDescent="0.2">
      <c r="A14965" t="s">
        <v>17215</v>
      </c>
      <c r="C1496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4965" s="6" t="str">
        <f>LEFT(Table3[[#This Row],[Last Funding Amount - ORIG]],MIN(FIND({0,1,2,3,4,5,6,7,8,9,0},Table3[[#This Row],[Last Funding Amount - ORIG]]&amp;"0123456789"))-1)</f>
        <v/>
      </c>
      <c r="E14965" t="s">
        <v>112</v>
      </c>
      <c r="H14965">
        <v>1</v>
      </c>
    </row>
    <row r="14966" spans="1:8" x14ac:dyDescent="0.2">
      <c r="A14966" t="s">
        <v>17216</v>
      </c>
      <c r="B14966" t="s">
        <v>1332</v>
      </c>
      <c r="C1496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</v>
      </c>
      <c r="D14966" s="5" t="str">
        <f>LEFT(Table3[[#This Row],[Last Funding Amount - ORIG]],MIN(FIND({0,1,2,3,4,5,6,7,8,9,0},Table3[[#This Row],[Last Funding Amount - ORIG]]&amp;"0123456789"))-1)</f>
        <v>å£</v>
      </c>
      <c r="E14966" t="s">
        <v>112</v>
      </c>
      <c r="F14966" t="s">
        <v>1333</v>
      </c>
      <c r="H14966">
        <v>1</v>
      </c>
    </row>
    <row r="14967" spans="1:8" x14ac:dyDescent="0.2">
      <c r="A14967" t="s">
        <v>17217</v>
      </c>
      <c r="B14967" s="1">
        <v>175877</v>
      </c>
      <c r="C1496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175877</v>
      </c>
      <c r="D14967" s="6" t="str">
        <f>LEFT(Table3[[#This Row],[Last Funding Amount - ORIG]],MIN(FIND({0,1,2,3,4,5,6,7,8,9,0},Table3[[#This Row],[Last Funding Amount - ORIG]]&amp;"0123456789"))-1)</f>
        <v/>
      </c>
      <c r="E14967" t="s">
        <v>112</v>
      </c>
      <c r="F14967" s="1">
        <v>175877</v>
      </c>
    </row>
    <row r="14968" spans="1:8" x14ac:dyDescent="0.2">
      <c r="A14968" t="s">
        <v>17218</v>
      </c>
      <c r="B14968" s="1">
        <v>100000</v>
      </c>
      <c r="C1496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</v>
      </c>
      <c r="D14968" s="6" t="str">
        <f>LEFT(Table3[[#This Row],[Last Funding Amount - ORIG]],MIN(FIND({0,1,2,3,4,5,6,7,8,9,0},Table3[[#This Row],[Last Funding Amount - ORIG]]&amp;"0123456789"))-1)</f>
        <v/>
      </c>
      <c r="E14968" t="s">
        <v>112</v>
      </c>
      <c r="F14968" s="1">
        <v>100000</v>
      </c>
    </row>
    <row r="14969" spans="1:8" x14ac:dyDescent="0.2">
      <c r="A14969" t="s">
        <v>17219</v>
      </c>
      <c r="B14969" s="1">
        <v>16631</v>
      </c>
      <c r="C1496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16631</v>
      </c>
      <c r="D14969" s="6" t="str">
        <f>LEFT(Table3[[#This Row],[Last Funding Amount - ORIG]],MIN(FIND({0,1,2,3,4,5,6,7,8,9,0},Table3[[#This Row],[Last Funding Amount - ORIG]]&amp;"0123456789"))-1)</f>
        <v/>
      </c>
      <c r="E14969" t="s">
        <v>402</v>
      </c>
      <c r="F14969" s="1">
        <v>16631</v>
      </c>
    </row>
    <row r="14970" spans="1:8" x14ac:dyDescent="0.2">
      <c r="A14970" t="s">
        <v>17220</v>
      </c>
      <c r="B14970" s="1">
        <v>117221</v>
      </c>
      <c r="C1497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117221</v>
      </c>
      <c r="D14970" s="6" t="str">
        <f>LEFT(Table3[[#This Row],[Last Funding Amount - ORIG]],MIN(FIND({0,1,2,3,4,5,6,7,8,9,0},Table3[[#This Row],[Last Funding Amount - ORIG]]&amp;"0123456789"))-1)</f>
        <v/>
      </c>
      <c r="E14970" t="s">
        <v>112</v>
      </c>
      <c r="F14970" s="1">
        <v>117221</v>
      </c>
    </row>
    <row r="14971" spans="1:8" x14ac:dyDescent="0.2">
      <c r="A14971" t="s">
        <v>17221</v>
      </c>
      <c r="B14971" t="s">
        <v>689</v>
      </c>
      <c r="C1497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</v>
      </c>
      <c r="D14971" s="5" t="str">
        <f>LEFT(Table3[[#This Row],[Last Funding Amount - ORIG]],MIN(FIND({0,1,2,3,4,5,6,7,8,9,0},Table3[[#This Row],[Last Funding Amount - ORIG]]&amp;"0123456789"))-1)</f>
        <v>‰âÂ</v>
      </c>
      <c r="E14971" t="s">
        <v>20</v>
      </c>
      <c r="F14971" t="s">
        <v>690</v>
      </c>
      <c r="H14971">
        <v>1</v>
      </c>
    </row>
    <row r="14972" spans="1:8" x14ac:dyDescent="0.2">
      <c r="A14972" t="s">
        <v>17222</v>
      </c>
      <c r="B14972" s="1">
        <v>25000</v>
      </c>
      <c r="C1497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</v>
      </c>
      <c r="D14972" s="6" t="str">
        <f>LEFT(Table3[[#This Row],[Last Funding Amount - ORIG]],MIN(FIND({0,1,2,3,4,5,6,7,8,9,0},Table3[[#This Row],[Last Funding Amount - ORIG]]&amp;"0123456789"))-1)</f>
        <v/>
      </c>
      <c r="E14972" t="s">
        <v>402</v>
      </c>
      <c r="F14972" s="1">
        <v>25000</v>
      </c>
    </row>
    <row r="14973" spans="1:8" x14ac:dyDescent="0.2">
      <c r="A14973" t="s">
        <v>17223</v>
      </c>
      <c r="B14973" t="s">
        <v>689</v>
      </c>
      <c r="C1497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</v>
      </c>
      <c r="D14973" s="5" t="str">
        <f>LEFT(Table3[[#This Row],[Last Funding Amount - ORIG]],MIN(FIND({0,1,2,3,4,5,6,7,8,9,0},Table3[[#This Row],[Last Funding Amount - ORIG]]&amp;"0123456789"))-1)</f>
        <v>‰âÂ</v>
      </c>
      <c r="E14973" t="s">
        <v>314</v>
      </c>
      <c r="F14973" t="s">
        <v>690</v>
      </c>
      <c r="H14973">
        <v>1</v>
      </c>
    </row>
    <row r="14974" spans="1:8" x14ac:dyDescent="0.2">
      <c r="A14974" t="s">
        <v>17224</v>
      </c>
      <c r="B14974" t="s">
        <v>689</v>
      </c>
      <c r="C1497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</v>
      </c>
      <c r="D14974" s="5" t="str">
        <f>LEFT(Table3[[#This Row],[Last Funding Amount - ORIG]],MIN(FIND({0,1,2,3,4,5,6,7,8,9,0},Table3[[#This Row],[Last Funding Amount - ORIG]]&amp;"0123456789"))-1)</f>
        <v>‰âÂ</v>
      </c>
      <c r="E14974" t="s">
        <v>314</v>
      </c>
      <c r="F14974" t="s">
        <v>690</v>
      </c>
      <c r="H14974">
        <v>1</v>
      </c>
    </row>
    <row r="14975" spans="1:8" x14ac:dyDescent="0.2">
      <c r="A14975" t="s">
        <v>17225</v>
      </c>
      <c r="B14975" t="s">
        <v>689</v>
      </c>
      <c r="C1497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</v>
      </c>
      <c r="D14975" s="5" t="str">
        <f>LEFT(Table3[[#This Row],[Last Funding Amount - ORIG]],MIN(FIND({0,1,2,3,4,5,6,7,8,9,0},Table3[[#This Row],[Last Funding Amount - ORIG]]&amp;"0123456789"))-1)</f>
        <v>‰âÂ</v>
      </c>
      <c r="E14975" t="s">
        <v>314</v>
      </c>
      <c r="F14975" t="s">
        <v>690</v>
      </c>
      <c r="H14975">
        <v>1</v>
      </c>
    </row>
    <row r="14976" spans="1:8" x14ac:dyDescent="0.2">
      <c r="A14976" t="s">
        <v>17226</v>
      </c>
      <c r="C1497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4976" s="6" t="str">
        <f>LEFT(Table3[[#This Row],[Last Funding Amount - ORIG]],MIN(FIND({0,1,2,3,4,5,6,7,8,9,0},Table3[[#This Row],[Last Funding Amount - ORIG]]&amp;"0123456789"))-1)</f>
        <v/>
      </c>
      <c r="E14976" t="s">
        <v>44</v>
      </c>
      <c r="H14976">
        <v>1</v>
      </c>
    </row>
    <row r="14977" spans="1:8" x14ac:dyDescent="0.2">
      <c r="A14977" t="s">
        <v>17227</v>
      </c>
      <c r="C1497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4977" s="6" t="str">
        <f>LEFT(Table3[[#This Row],[Last Funding Amount - ORIG]],MIN(FIND({0,1,2,3,4,5,6,7,8,9,0},Table3[[#This Row],[Last Funding Amount - ORIG]]&amp;"0123456789"))-1)</f>
        <v/>
      </c>
      <c r="E14977" t="s">
        <v>13</v>
      </c>
      <c r="H14977">
        <v>1</v>
      </c>
    </row>
    <row r="14978" spans="1:8" x14ac:dyDescent="0.2">
      <c r="A14978" t="s">
        <v>17228</v>
      </c>
      <c r="C1497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4978" s="6" t="str">
        <f>LEFT(Table3[[#This Row],[Last Funding Amount - ORIG]],MIN(FIND({0,1,2,3,4,5,6,7,8,9,0},Table3[[#This Row],[Last Funding Amount - ORIG]]&amp;"0123456789"))-1)</f>
        <v/>
      </c>
      <c r="E14978" t="s">
        <v>56</v>
      </c>
      <c r="H14978">
        <v>2</v>
      </c>
    </row>
    <row r="14979" spans="1:8" x14ac:dyDescent="0.2">
      <c r="A14979" t="s">
        <v>17229</v>
      </c>
      <c r="C1497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4979" s="6" t="str">
        <f>LEFT(Table3[[#This Row],[Last Funding Amount - ORIG]],MIN(FIND({0,1,2,3,4,5,6,7,8,9,0},Table3[[#This Row],[Last Funding Amount - ORIG]]&amp;"0123456789"))-1)</f>
        <v/>
      </c>
      <c r="E14979" t="s">
        <v>22</v>
      </c>
      <c r="G14979">
        <v>1</v>
      </c>
      <c r="H14979">
        <v>2</v>
      </c>
    </row>
    <row r="14980" spans="1:8" x14ac:dyDescent="0.2">
      <c r="A14980" t="s">
        <v>17230</v>
      </c>
      <c r="C1498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4980" s="6" t="str">
        <f>LEFT(Table3[[#This Row],[Last Funding Amount - ORIG]],MIN(FIND({0,1,2,3,4,5,6,7,8,9,0},Table3[[#This Row],[Last Funding Amount - ORIG]]&amp;"0123456789"))-1)</f>
        <v/>
      </c>
      <c r="E14980" t="s">
        <v>112</v>
      </c>
      <c r="G14980">
        <v>2</v>
      </c>
      <c r="H14980">
        <v>2</v>
      </c>
    </row>
    <row r="14981" spans="1:8" x14ac:dyDescent="0.2">
      <c r="A14981" t="s">
        <v>17231</v>
      </c>
      <c r="C1498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4981" s="6" t="str">
        <f>LEFT(Table3[[#This Row],[Last Funding Amount - ORIG]],MIN(FIND({0,1,2,3,4,5,6,7,8,9,0},Table3[[#This Row],[Last Funding Amount - ORIG]]&amp;"0123456789"))-1)</f>
        <v/>
      </c>
      <c r="E14981" t="s">
        <v>22</v>
      </c>
      <c r="G14981">
        <v>1</v>
      </c>
      <c r="H14981">
        <v>1</v>
      </c>
    </row>
    <row r="14982" spans="1:8" x14ac:dyDescent="0.2">
      <c r="A14982" t="s">
        <v>17232</v>
      </c>
      <c r="C1498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4982" s="6" t="str">
        <f>LEFT(Table3[[#This Row],[Last Funding Amount - ORIG]],MIN(FIND({0,1,2,3,4,5,6,7,8,9,0},Table3[[#This Row],[Last Funding Amount - ORIG]]&amp;"0123456789"))-1)</f>
        <v/>
      </c>
      <c r="E14982" t="s">
        <v>112</v>
      </c>
      <c r="H14982">
        <v>1</v>
      </c>
    </row>
    <row r="14983" spans="1:8" x14ac:dyDescent="0.2">
      <c r="A14983" t="s">
        <v>17233</v>
      </c>
      <c r="C1498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4983" s="6" t="str">
        <f>LEFT(Table3[[#This Row],[Last Funding Amount - ORIG]],MIN(FIND({0,1,2,3,4,5,6,7,8,9,0},Table3[[#This Row],[Last Funding Amount - ORIG]]&amp;"0123456789"))-1)</f>
        <v/>
      </c>
      <c r="E14983" t="s">
        <v>112</v>
      </c>
      <c r="H14983">
        <v>2</v>
      </c>
    </row>
    <row r="14984" spans="1:8" x14ac:dyDescent="0.2">
      <c r="A14984" t="s">
        <v>17234</v>
      </c>
      <c r="C1498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4984" s="6" t="str">
        <f>LEFT(Table3[[#This Row],[Last Funding Amount - ORIG]],MIN(FIND({0,1,2,3,4,5,6,7,8,9,0},Table3[[#This Row],[Last Funding Amount - ORIG]]&amp;"0123456789"))-1)</f>
        <v/>
      </c>
      <c r="E14984" t="s">
        <v>16</v>
      </c>
      <c r="G14984">
        <v>1</v>
      </c>
      <c r="H14984">
        <v>1</v>
      </c>
    </row>
    <row r="14985" spans="1:8" x14ac:dyDescent="0.2">
      <c r="A14985" t="s">
        <v>17235</v>
      </c>
      <c r="C1498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4985" s="6" t="str">
        <f>LEFT(Table3[[#This Row],[Last Funding Amount - ORIG]],MIN(FIND({0,1,2,3,4,5,6,7,8,9,0},Table3[[#This Row],[Last Funding Amount - ORIG]]&amp;"0123456789"))-1)</f>
        <v/>
      </c>
      <c r="E14985" t="s">
        <v>112</v>
      </c>
      <c r="G14985">
        <v>1</v>
      </c>
      <c r="H14985">
        <v>1</v>
      </c>
    </row>
    <row r="14986" spans="1:8" x14ac:dyDescent="0.2">
      <c r="A14986" t="s">
        <v>17236</v>
      </c>
      <c r="C1498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4986" s="6" t="str">
        <f>LEFT(Table3[[#This Row],[Last Funding Amount - ORIG]],MIN(FIND({0,1,2,3,4,5,6,7,8,9,0},Table3[[#This Row],[Last Funding Amount - ORIG]]&amp;"0123456789"))-1)</f>
        <v/>
      </c>
      <c r="E14986" t="s">
        <v>101</v>
      </c>
    </row>
    <row r="14987" spans="1:8" x14ac:dyDescent="0.2">
      <c r="A14987" t="s">
        <v>17237</v>
      </c>
      <c r="C1498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4987" s="6" t="str">
        <f>LEFT(Table3[[#This Row],[Last Funding Amount - ORIG]],MIN(FIND({0,1,2,3,4,5,6,7,8,9,0},Table3[[#This Row],[Last Funding Amount - ORIG]]&amp;"0123456789"))-1)</f>
        <v/>
      </c>
      <c r="E14987" t="s">
        <v>112</v>
      </c>
      <c r="G14987">
        <v>1</v>
      </c>
      <c r="H14987">
        <v>3</v>
      </c>
    </row>
    <row r="14988" spans="1:8" x14ac:dyDescent="0.2">
      <c r="A14988" t="s">
        <v>17238</v>
      </c>
      <c r="C1498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4988" s="6" t="str">
        <f>LEFT(Table3[[#This Row],[Last Funding Amount - ORIG]],MIN(FIND({0,1,2,3,4,5,6,7,8,9,0},Table3[[#This Row],[Last Funding Amount - ORIG]]&amp;"0123456789"))-1)</f>
        <v/>
      </c>
      <c r="E14988" t="s">
        <v>56</v>
      </c>
      <c r="H14988">
        <v>2</v>
      </c>
    </row>
    <row r="14989" spans="1:8" x14ac:dyDescent="0.2">
      <c r="A14989" t="s">
        <v>17239</v>
      </c>
      <c r="C1498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4989" s="6" t="str">
        <f>LEFT(Table3[[#This Row],[Last Funding Amount - ORIG]],MIN(FIND({0,1,2,3,4,5,6,7,8,9,0},Table3[[#This Row],[Last Funding Amount - ORIG]]&amp;"0123456789"))-1)</f>
        <v/>
      </c>
      <c r="E14989" t="s">
        <v>13</v>
      </c>
      <c r="G14989">
        <v>1</v>
      </c>
      <c r="H14989">
        <v>1</v>
      </c>
    </row>
    <row r="14990" spans="1:8" x14ac:dyDescent="0.2">
      <c r="A14990" t="s">
        <v>17240</v>
      </c>
      <c r="C1499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4990" s="6" t="str">
        <f>LEFT(Table3[[#This Row],[Last Funding Amount - ORIG]],MIN(FIND({0,1,2,3,4,5,6,7,8,9,0},Table3[[#This Row],[Last Funding Amount - ORIG]]&amp;"0123456789"))-1)</f>
        <v/>
      </c>
      <c r="E14990" t="s">
        <v>112</v>
      </c>
      <c r="H14990">
        <v>1</v>
      </c>
    </row>
    <row r="14991" spans="1:8" x14ac:dyDescent="0.2">
      <c r="A14991" t="s">
        <v>17241</v>
      </c>
      <c r="C1499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4991" s="6" t="str">
        <f>LEFT(Table3[[#This Row],[Last Funding Amount - ORIG]],MIN(FIND({0,1,2,3,4,5,6,7,8,9,0},Table3[[#This Row],[Last Funding Amount - ORIG]]&amp;"0123456789"))-1)</f>
        <v/>
      </c>
      <c r="E14991" t="s">
        <v>112</v>
      </c>
      <c r="G14991">
        <v>1</v>
      </c>
      <c r="H14991">
        <v>1</v>
      </c>
    </row>
    <row r="14992" spans="1:8" x14ac:dyDescent="0.2">
      <c r="A14992" t="s">
        <v>17242</v>
      </c>
      <c r="C1499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4992" s="6" t="str">
        <f>LEFT(Table3[[#This Row],[Last Funding Amount - ORIG]],MIN(FIND({0,1,2,3,4,5,6,7,8,9,0},Table3[[#This Row],[Last Funding Amount - ORIG]]&amp;"0123456789"))-1)</f>
        <v/>
      </c>
      <c r="E14992" t="s">
        <v>56</v>
      </c>
      <c r="H14992">
        <v>1</v>
      </c>
    </row>
    <row r="14993" spans="1:8" x14ac:dyDescent="0.2">
      <c r="A14993" t="s">
        <v>17243</v>
      </c>
      <c r="C1499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4993" s="6" t="str">
        <f>LEFT(Table3[[#This Row],[Last Funding Amount - ORIG]],MIN(FIND({0,1,2,3,4,5,6,7,8,9,0},Table3[[#This Row],[Last Funding Amount - ORIG]]&amp;"0123456789"))-1)</f>
        <v/>
      </c>
      <c r="E14993" t="s">
        <v>36</v>
      </c>
      <c r="H14993">
        <v>4</v>
      </c>
    </row>
    <row r="14994" spans="1:8" x14ac:dyDescent="0.2">
      <c r="A14994" t="s">
        <v>17244</v>
      </c>
      <c r="C1499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4994" s="6" t="str">
        <f>LEFT(Table3[[#This Row],[Last Funding Amount - ORIG]],MIN(FIND({0,1,2,3,4,5,6,7,8,9,0},Table3[[#This Row],[Last Funding Amount - ORIG]]&amp;"0123456789"))-1)</f>
        <v/>
      </c>
      <c r="E14994" t="s">
        <v>112</v>
      </c>
      <c r="H14994">
        <v>5</v>
      </c>
    </row>
    <row r="14995" spans="1:8" x14ac:dyDescent="0.2">
      <c r="A14995" t="s">
        <v>17245</v>
      </c>
      <c r="C1499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4995" s="6" t="str">
        <f>LEFT(Table3[[#This Row],[Last Funding Amount - ORIG]],MIN(FIND({0,1,2,3,4,5,6,7,8,9,0},Table3[[#This Row],[Last Funding Amount - ORIG]]&amp;"0123456789"))-1)</f>
        <v/>
      </c>
      <c r="E14995" t="s">
        <v>112</v>
      </c>
      <c r="H14995">
        <v>11</v>
      </c>
    </row>
    <row r="14996" spans="1:8" x14ac:dyDescent="0.2">
      <c r="A14996" t="s">
        <v>17246</v>
      </c>
      <c r="C1499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4996" s="6" t="str">
        <f>LEFT(Table3[[#This Row],[Last Funding Amount - ORIG]],MIN(FIND({0,1,2,3,4,5,6,7,8,9,0},Table3[[#This Row],[Last Funding Amount - ORIG]]&amp;"0123456789"))-1)</f>
        <v/>
      </c>
      <c r="E14996" t="s">
        <v>16</v>
      </c>
      <c r="G14996">
        <v>1</v>
      </c>
      <c r="H14996">
        <v>2</v>
      </c>
    </row>
    <row r="14997" spans="1:8" x14ac:dyDescent="0.2">
      <c r="A14997" t="s">
        <v>17247</v>
      </c>
      <c r="C1499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4997" s="6" t="str">
        <f>LEFT(Table3[[#This Row],[Last Funding Amount - ORIG]],MIN(FIND({0,1,2,3,4,5,6,7,8,9,0},Table3[[#This Row],[Last Funding Amount - ORIG]]&amp;"0123456789"))-1)</f>
        <v/>
      </c>
      <c r="E14997" t="s">
        <v>13</v>
      </c>
      <c r="G14997">
        <v>1</v>
      </c>
      <c r="H14997">
        <v>1</v>
      </c>
    </row>
    <row r="14998" spans="1:8" x14ac:dyDescent="0.2">
      <c r="A14998" t="s">
        <v>17248</v>
      </c>
      <c r="C1499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4998" s="6" t="str">
        <f>LEFT(Table3[[#This Row],[Last Funding Amount - ORIG]],MIN(FIND({0,1,2,3,4,5,6,7,8,9,0},Table3[[#This Row],[Last Funding Amount - ORIG]]&amp;"0123456789"))-1)</f>
        <v/>
      </c>
      <c r="E14998" t="s">
        <v>22</v>
      </c>
      <c r="H14998">
        <v>5</v>
      </c>
    </row>
    <row r="14999" spans="1:8" x14ac:dyDescent="0.2">
      <c r="A14999" t="s">
        <v>17249</v>
      </c>
      <c r="C1499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4999" s="6" t="str">
        <f>LEFT(Table3[[#This Row],[Last Funding Amount - ORIG]],MIN(FIND({0,1,2,3,4,5,6,7,8,9,0},Table3[[#This Row],[Last Funding Amount - ORIG]]&amp;"0123456789"))-1)</f>
        <v/>
      </c>
      <c r="E14999" t="s">
        <v>314</v>
      </c>
      <c r="H14999">
        <v>2</v>
      </c>
    </row>
    <row r="15000" spans="1:8" x14ac:dyDescent="0.2">
      <c r="A15000" t="s">
        <v>17250</v>
      </c>
      <c r="C1500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5000" s="6" t="str">
        <f>LEFT(Table3[[#This Row],[Last Funding Amount - ORIG]],MIN(FIND({0,1,2,3,4,5,6,7,8,9,0},Table3[[#This Row],[Last Funding Amount - ORIG]]&amp;"0123456789"))-1)</f>
        <v/>
      </c>
      <c r="E15000" t="s">
        <v>20</v>
      </c>
    </row>
    <row r="15001" spans="1:8" x14ac:dyDescent="0.2">
      <c r="A15001" t="s">
        <v>17251</v>
      </c>
      <c r="C1500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5001" s="6" t="str">
        <f>LEFT(Table3[[#This Row],[Last Funding Amount - ORIG]],MIN(FIND({0,1,2,3,4,5,6,7,8,9,0},Table3[[#This Row],[Last Funding Amount - ORIG]]&amp;"0123456789"))-1)</f>
        <v/>
      </c>
      <c r="E15001" t="s">
        <v>13</v>
      </c>
      <c r="G15001">
        <v>1</v>
      </c>
      <c r="H15001">
        <v>2</v>
      </c>
    </row>
    <row r="15002" spans="1:8" x14ac:dyDescent="0.2">
      <c r="A15002" t="s">
        <v>17252</v>
      </c>
      <c r="C1500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5002" s="6" t="str">
        <f>LEFT(Table3[[#This Row],[Last Funding Amount - ORIG]],MIN(FIND({0,1,2,3,4,5,6,7,8,9,0},Table3[[#This Row],[Last Funding Amount - ORIG]]&amp;"0123456789"))-1)</f>
        <v/>
      </c>
      <c r="E15002" t="s">
        <v>13</v>
      </c>
      <c r="H15002">
        <v>1</v>
      </c>
    </row>
    <row r="15003" spans="1:8" x14ac:dyDescent="0.2">
      <c r="A15003" t="s">
        <v>17253</v>
      </c>
      <c r="C1500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5003" s="6" t="str">
        <f>LEFT(Table3[[#This Row],[Last Funding Amount - ORIG]],MIN(FIND({0,1,2,3,4,5,6,7,8,9,0},Table3[[#This Row],[Last Funding Amount - ORIG]]&amp;"0123456789"))-1)</f>
        <v/>
      </c>
      <c r="E15003" t="s">
        <v>13</v>
      </c>
      <c r="G15003">
        <v>4</v>
      </c>
      <c r="H15003">
        <v>4</v>
      </c>
    </row>
    <row r="15004" spans="1:8" x14ac:dyDescent="0.2">
      <c r="A15004" t="s">
        <v>17254</v>
      </c>
      <c r="C1500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5004" s="6" t="str">
        <f>LEFT(Table3[[#This Row],[Last Funding Amount - ORIG]],MIN(FIND({0,1,2,3,4,5,6,7,8,9,0},Table3[[#This Row],[Last Funding Amount - ORIG]]&amp;"0123456789"))-1)</f>
        <v/>
      </c>
      <c r="E15004" t="s">
        <v>13</v>
      </c>
      <c r="G15004">
        <v>1</v>
      </c>
      <c r="H15004">
        <v>1</v>
      </c>
    </row>
    <row r="15005" spans="1:8" x14ac:dyDescent="0.2">
      <c r="A15005" t="s">
        <v>17255</v>
      </c>
      <c r="C1500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5005" s="6" t="str">
        <f>LEFT(Table3[[#This Row],[Last Funding Amount - ORIG]],MIN(FIND({0,1,2,3,4,5,6,7,8,9,0},Table3[[#This Row],[Last Funding Amount - ORIG]]&amp;"0123456789"))-1)</f>
        <v/>
      </c>
      <c r="E15005" t="s">
        <v>56</v>
      </c>
      <c r="H15005">
        <v>6</v>
      </c>
    </row>
    <row r="15006" spans="1:8" x14ac:dyDescent="0.2">
      <c r="A15006" t="s">
        <v>17256</v>
      </c>
      <c r="C1500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5006" s="6" t="str">
        <f>LEFT(Table3[[#This Row],[Last Funding Amount - ORIG]],MIN(FIND({0,1,2,3,4,5,6,7,8,9,0},Table3[[#This Row],[Last Funding Amount - ORIG]]&amp;"0123456789"))-1)</f>
        <v/>
      </c>
      <c r="E15006" t="s">
        <v>16</v>
      </c>
      <c r="G15006">
        <v>1</v>
      </c>
      <c r="H15006">
        <v>2</v>
      </c>
    </row>
    <row r="15007" spans="1:8" x14ac:dyDescent="0.2">
      <c r="A15007" t="s">
        <v>17257</v>
      </c>
      <c r="B15007" t="s">
        <v>477</v>
      </c>
      <c r="C1500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</v>
      </c>
      <c r="D15007" s="5" t="str">
        <f>LEFT(Table3[[#This Row],[Last Funding Amount - ORIG]],MIN(FIND({0,1,2,3,4,5,6,7,8,9,0},Table3[[#This Row],[Last Funding Amount - ORIG]]&amp;"0123456789"))-1)</f>
        <v>‰âÂ</v>
      </c>
      <c r="E15007" t="s">
        <v>101</v>
      </c>
      <c r="F15007" t="s">
        <v>478</v>
      </c>
    </row>
    <row r="15008" spans="1:8" x14ac:dyDescent="0.2">
      <c r="A15008" t="s">
        <v>17258</v>
      </c>
      <c r="C1500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5008" s="6" t="str">
        <f>LEFT(Table3[[#This Row],[Last Funding Amount - ORIG]],MIN(FIND({0,1,2,3,4,5,6,7,8,9,0},Table3[[#This Row],[Last Funding Amount - ORIG]]&amp;"0123456789"))-1)</f>
        <v/>
      </c>
      <c r="E15008" t="s">
        <v>112</v>
      </c>
      <c r="G15008">
        <v>1</v>
      </c>
      <c r="H15008">
        <v>1</v>
      </c>
    </row>
    <row r="15009" spans="1:8" x14ac:dyDescent="0.2">
      <c r="A15009" t="s">
        <v>17259</v>
      </c>
      <c r="C1500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5009" s="6" t="str">
        <f>LEFT(Table3[[#This Row],[Last Funding Amount - ORIG]],MIN(FIND({0,1,2,3,4,5,6,7,8,9,0},Table3[[#This Row],[Last Funding Amount - ORIG]]&amp;"0123456789"))-1)</f>
        <v/>
      </c>
      <c r="E15009" t="s">
        <v>208</v>
      </c>
    </row>
    <row r="15010" spans="1:8" x14ac:dyDescent="0.2">
      <c r="A15010" t="s">
        <v>17260</v>
      </c>
      <c r="C1501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5010" s="6" t="str">
        <f>LEFT(Table3[[#This Row],[Last Funding Amount - ORIG]],MIN(FIND({0,1,2,3,4,5,6,7,8,9,0},Table3[[#This Row],[Last Funding Amount - ORIG]]&amp;"0123456789"))-1)</f>
        <v/>
      </c>
      <c r="E15010" t="s">
        <v>13</v>
      </c>
      <c r="H15010">
        <v>1</v>
      </c>
    </row>
    <row r="15011" spans="1:8" x14ac:dyDescent="0.2">
      <c r="A15011" t="s">
        <v>17261</v>
      </c>
      <c r="C1501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5011" s="6" t="str">
        <f>LEFT(Table3[[#This Row],[Last Funding Amount - ORIG]],MIN(FIND({0,1,2,3,4,5,6,7,8,9,0},Table3[[#This Row],[Last Funding Amount - ORIG]]&amp;"0123456789"))-1)</f>
        <v/>
      </c>
      <c r="E15011" t="s">
        <v>22</v>
      </c>
      <c r="H15011">
        <v>1</v>
      </c>
    </row>
    <row r="15012" spans="1:8" x14ac:dyDescent="0.2">
      <c r="A15012" t="s">
        <v>17262</v>
      </c>
      <c r="C1501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5012" s="6" t="str">
        <f>LEFT(Table3[[#This Row],[Last Funding Amount - ORIG]],MIN(FIND({0,1,2,3,4,5,6,7,8,9,0},Table3[[#This Row],[Last Funding Amount - ORIG]]&amp;"0123456789"))-1)</f>
        <v/>
      </c>
      <c r="E15012" t="s">
        <v>13</v>
      </c>
      <c r="G15012">
        <v>1</v>
      </c>
      <c r="H15012">
        <v>1</v>
      </c>
    </row>
    <row r="15013" spans="1:8" x14ac:dyDescent="0.2">
      <c r="A15013" t="s">
        <v>17263</v>
      </c>
      <c r="C1501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5013" s="6" t="str">
        <f>LEFT(Table3[[#This Row],[Last Funding Amount - ORIG]],MIN(FIND({0,1,2,3,4,5,6,7,8,9,0},Table3[[#This Row],[Last Funding Amount - ORIG]]&amp;"0123456789"))-1)</f>
        <v/>
      </c>
      <c r="E15013" t="s">
        <v>112</v>
      </c>
    </row>
    <row r="15014" spans="1:8" x14ac:dyDescent="0.2">
      <c r="A15014" t="s">
        <v>17264</v>
      </c>
      <c r="C1501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5014" s="6" t="str">
        <f>LEFT(Table3[[#This Row],[Last Funding Amount - ORIG]],MIN(FIND({0,1,2,3,4,5,6,7,8,9,0},Table3[[#This Row],[Last Funding Amount - ORIG]]&amp;"0123456789"))-1)</f>
        <v/>
      </c>
      <c r="E15014" t="s">
        <v>13</v>
      </c>
      <c r="H15014">
        <v>1</v>
      </c>
    </row>
    <row r="15015" spans="1:8" x14ac:dyDescent="0.2">
      <c r="A15015" t="s">
        <v>17265</v>
      </c>
      <c r="C1501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5015" s="6" t="str">
        <f>LEFT(Table3[[#This Row],[Last Funding Amount - ORIG]],MIN(FIND({0,1,2,3,4,5,6,7,8,9,0},Table3[[#This Row],[Last Funding Amount - ORIG]]&amp;"0123456789"))-1)</f>
        <v/>
      </c>
      <c r="E15015" t="s">
        <v>13</v>
      </c>
      <c r="G15015">
        <v>1</v>
      </c>
      <c r="H15015">
        <v>1</v>
      </c>
    </row>
    <row r="15016" spans="1:8" x14ac:dyDescent="0.2">
      <c r="A15016" t="s">
        <v>17266</v>
      </c>
      <c r="C1501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5016" s="6" t="str">
        <f>LEFT(Table3[[#This Row],[Last Funding Amount - ORIG]],MIN(FIND({0,1,2,3,4,5,6,7,8,9,0},Table3[[#This Row],[Last Funding Amount - ORIG]]&amp;"0123456789"))-1)</f>
        <v/>
      </c>
      <c r="E15016" t="s">
        <v>13</v>
      </c>
      <c r="G15016">
        <v>1</v>
      </c>
      <c r="H15016">
        <v>1</v>
      </c>
    </row>
    <row r="15017" spans="1:8" x14ac:dyDescent="0.2">
      <c r="A15017" t="s">
        <v>17267</v>
      </c>
      <c r="C1501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5017" s="6" t="str">
        <f>LEFT(Table3[[#This Row],[Last Funding Amount - ORIG]],MIN(FIND({0,1,2,3,4,5,6,7,8,9,0},Table3[[#This Row],[Last Funding Amount - ORIG]]&amp;"0123456789"))-1)</f>
        <v/>
      </c>
      <c r="E15017" t="s">
        <v>13</v>
      </c>
      <c r="H15017">
        <v>3</v>
      </c>
    </row>
    <row r="15018" spans="1:8" x14ac:dyDescent="0.2">
      <c r="A15018" t="s">
        <v>17268</v>
      </c>
      <c r="C1501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5018" s="6" t="str">
        <f>LEFT(Table3[[#This Row],[Last Funding Amount - ORIG]],MIN(FIND({0,1,2,3,4,5,6,7,8,9,0},Table3[[#This Row],[Last Funding Amount - ORIG]]&amp;"0123456789"))-1)</f>
        <v/>
      </c>
      <c r="E15018" t="s">
        <v>112</v>
      </c>
      <c r="H15018">
        <v>1</v>
      </c>
    </row>
    <row r="15019" spans="1:8" x14ac:dyDescent="0.2">
      <c r="A15019" t="s">
        <v>17269</v>
      </c>
      <c r="B15019" s="1">
        <v>437000</v>
      </c>
      <c r="C1501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437000</v>
      </c>
      <c r="D15019" s="6" t="str">
        <f>LEFT(Table3[[#This Row],[Last Funding Amount - ORIG]],MIN(FIND({0,1,2,3,4,5,6,7,8,9,0},Table3[[#This Row],[Last Funding Amount - ORIG]]&amp;"0123456789"))-1)</f>
        <v/>
      </c>
      <c r="E15019" t="s">
        <v>112</v>
      </c>
      <c r="F15019" s="1">
        <v>437000</v>
      </c>
      <c r="G15019">
        <v>1</v>
      </c>
      <c r="H15019">
        <v>3</v>
      </c>
    </row>
    <row r="15020" spans="1:8" x14ac:dyDescent="0.2">
      <c r="A15020" t="s">
        <v>17270</v>
      </c>
      <c r="C1502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5020" s="6" t="str">
        <f>LEFT(Table3[[#This Row],[Last Funding Amount - ORIG]],MIN(FIND({0,1,2,3,4,5,6,7,8,9,0},Table3[[#This Row],[Last Funding Amount - ORIG]]&amp;"0123456789"))-1)</f>
        <v/>
      </c>
      <c r="E15020" t="s">
        <v>16</v>
      </c>
      <c r="G15020">
        <v>1</v>
      </c>
      <c r="H15020">
        <v>1</v>
      </c>
    </row>
    <row r="15021" spans="1:8" x14ac:dyDescent="0.2">
      <c r="A15021" t="s">
        <v>17271</v>
      </c>
      <c r="C1502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5021" s="6" t="str">
        <f>LEFT(Table3[[#This Row],[Last Funding Amount - ORIG]],MIN(FIND({0,1,2,3,4,5,6,7,8,9,0},Table3[[#This Row],[Last Funding Amount - ORIG]]&amp;"0123456789"))-1)</f>
        <v/>
      </c>
      <c r="E15021" t="s">
        <v>112</v>
      </c>
      <c r="H15021">
        <v>1</v>
      </c>
    </row>
    <row r="15022" spans="1:8" x14ac:dyDescent="0.2">
      <c r="A15022" t="s">
        <v>17272</v>
      </c>
      <c r="C1502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5022" s="6" t="str">
        <f>LEFT(Table3[[#This Row],[Last Funding Amount - ORIG]],MIN(FIND({0,1,2,3,4,5,6,7,8,9,0},Table3[[#This Row],[Last Funding Amount - ORIG]]&amp;"0123456789"))-1)</f>
        <v/>
      </c>
      <c r="E15022" t="s">
        <v>112</v>
      </c>
      <c r="H15022">
        <v>1</v>
      </c>
    </row>
    <row r="15023" spans="1:8" x14ac:dyDescent="0.2">
      <c r="A15023" t="s">
        <v>17273</v>
      </c>
      <c r="C1502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5023" s="6" t="str">
        <f>LEFT(Table3[[#This Row],[Last Funding Amount - ORIG]],MIN(FIND({0,1,2,3,4,5,6,7,8,9,0},Table3[[#This Row],[Last Funding Amount - ORIG]]&amp;"0123456789"))-1)</f>
        <v/>
      </c>
      <c r="E15023" t="s">
        <v>112</v>
      </c>
      <c r="G15023">
        <v>1</v>
      </c>
      <c r="H15023">
        <v>1</v>
      </c>
    </row>
    <row r="15024" spans="1:8" x14ac:dyDescent="0.2">
      <c r="A15024" t="s">
        <v>17274</v>
      </c>
      <c r="C1502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5024" s="6" t="str">
        <f>LEFT(Table3[[#This Row],[Last Funding Amount - ORIG]],MIN(FIND({0,1,2,3,4,5,6,7,8,9,0},Table3[[#This Row],[Last Funding Amount - ORIG]]&amp;"0123456789"))-1)</f>
        <v/>
      </c>
      <c r="E15024" t="s">
        <v>314</v>
      </c>
    </row>
    <row r="15025" spans="1:8" x14ac:dyDescent="0.2">
      <c r="A15025" t="s">
        <v>17275</v>
      </c>
      <c r="C1502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5025" s="6" t="str">
        <f>LEFT(Table3[[#This Row],[Last Funding Amount - ORIG]],MIN(FIND({0,1,2,3,4,5,6,7,8,9,0},Table3[[#This Row],[Last Funding Amount - ORIG]]&amp;"0123456789"))-1)</f>
        <v/>
      </c>
      <c r="E15025" t="s">
        <v>56</v>
      </c>
      <c r="H15025">
        <v>2</v>
      </c>
    </row>
    <row r="15026" spans="1:8" x14ac:dyDescent="0.2">
      <c r="A15026" t="s">
        <v>17276</v>
      </c>
      <c r="C1502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5026" s="6" t="str">
        <f>LEFT(Table3[[#This Row],[Last Funding Amount - ORIG]],MIN(FIND({0,1,2,3,4,5,6,7,8,9,0},Table3[[#This Row],[Last Funding Amount - ORIG]]&amp;"0123456789"))-1)</f>
        <v/>
      </c>
      <c r="E15026" t="s">
        <v>13</v>
      </c>
      <c r="G15026">
        <v>1</v>
      </c>
      <c r="H15026">
        <v>1</v>
      </c>
    </row>
    <row r="15027" spans="1:8" x14ac:dyDescent="0.2">
      <c r="A15027" t="s">
        <v>17277</v>
      </c>
      <c r="C1502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5027" s="6" t="str">
        <f>LEFT(Table3[[#This Row],[Last Funding Amount - ORIG]],MIN(FIND({0,1,2,3,4,5,6,7,8,9,0},Table3[[#This Row],[Last Funding Amount - ORIG]]&amp;"0123456789"))-1)</f>
        <v/>
      </c>
      <c r="E15027" t="s">
        <v>112</v>
      </c>
      <c r="H15027">
        <v>1</v>
      </c>
    </row>
    <row r="15028" spans="1:8" x14ac:dyDescent="0.2">
      <c r="A15028" t="s">
        <v>17278</v>
      </c>
      <c r="C1502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5028" s="6" t="str">
        <f>LEFT(Table3[[#This Row],[Last Funding Amount - ORIG]],MIN(FIND({0,1,2,3,4,5,6,7,8,9,0},Table3[[#This Row],[Last Funding Amount - ORIG]]&amp;"0123456789"))-1)</f>
        <v/>
      </c>
      <c r="E15028" t="s">
        <v>112</v>
      </c>
    </row>
    <row r="15029" spans="1:8" x14ac:dyDescent="0.2">
      <c r="A15029" t="s">
        <v>17279</v>
      </c>
      <c r="C1502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5029" s="6" t="str">
        <f>LEFT(Table3[[#This Row],[Last Funding Amount - ORIG]],MIN(FIND({0,1,2,3,4,5,6,7,8,9,0},Table3[[#This Row],[Last Funding Amount - ORIG]]&amp;"0123456789"))-1)</f>
        <v/>
      </c>
      <c r="E15029" t="s">
        <v>112</v>
      </c>
      <c r="H15029">
        <v>1</v>
      </c>
    </row>
    <row r="15030" spans="1:8" x14ac:dyDescent="0.2">
      <c r="A15030" t="s">
        <v>17280</v>
      </c>
      <c r="C1503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5030" s="6" t="str">
        <f>LEFT(Table3[[#This Row],[Last Funding Amount - ORIG]],MIN(FIND({0,1,2,3,4,5,6,7,8,9,0},Table3[[#This Row],[Last Funding Amount - ORIG]]&amp;"0123456789"))-1)</f>
        <v/>
      </c>
      <c r="E15030" t="s">
        <v>112</v>
      </c>
      <c r="H15030">
        <v>1</v>
      </c>
    </row>
    <row r="15031" spans="1:8" x14ac:dyDescent="0.2">
      <c r="A15031" t="s">
        <v>17281</v>
      </c>
      <c r="C1503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5031" s="6" t="str">
        <f>LEFT(Table3[[#This Row],[Last Funding Amount - ORIG]],MIN(FIND({0,1,2,3,4,5,6,7,8,9,0},Table3[[#This Row],[Last Funding Amount - ORIG]]&amp;"0123456789"))-1)</f>
        <v/>
      </c>
      <c r="E15031" t="s">
        <v>22</v>
      </c>
      <c r="G15031">
        <v>1</v>
      </c>
      <c r="H15031">
        <v>3</v>
      </c>
    </row>
    <row r="15032" spans="1:8" x14ac:dyDescent="0.2">
      <c r="A15032" t="s">
        <v>17282</v>
      </c>
      <c r="C1503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5032" s="6" t="str">
        <f>LEFT(Table3[[#This Row],[Last Funding Amount - ORIG]],MIN(FIND({0,1,2,3,4,5,6,7,8,9,0},Table3[[#This Row],[Last Funding Amount - ORIG]]&amp;"0123456789"))-1)</f>
        <v/>
      </c>
      <c r="E15032" t="s">
        <v>56</v>
      </c>
      <c r="H15032">
        <v>2</v>
      </c>
    </row>
    <row r="15033" spans="1:8" x14ac:dyDescent="0.2">
      <c r="A15033" t="s">
        <v>17283</v>
      </c>
      <c r="B15033" t="s">
        <v>2661</v>
      </c>
      <c r="C1503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</v>
      </c>
      <c r="D15033" s="5" t="str">
        <f>LEFT(Table3[[#This Row],[Last Funding Amount - ORIG]],MIN(FIND({0,1,2,3,4,5,6,7,8,9,0},Table3[[#This Row],[Last Funding Amount - ORIG]]&amp;"0123456789"))-1)</f>
        <v>‰âÂ</v>
      </c>
      <c r="E15033" t="s">
        <v>112</v>
      </c>
      <c r="F15033" t="s">
        <v>2662</v>
      </c>
      <c r="H15033">
        <v>1</v>
      </c>
    </row>
    <row r="15034" spans="1:8" x14ac:dyDescent="0.2">
      <c r="A15034" t="s">
        <v>17284</v>
      </c>
      <c r="C1503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5034" s="6" t="str">
        <f>LEFT(Table3[[#This Row],[Last Funding Amount - ORIG]],MIN(FIND({0,1,2,3,4,5,6,7,8,9,0},Table3[[#This Row],[Last Funding Amount - ORIG]]&amp;"0123456789"))-1)</f>
        <v/>
      </c>
      <c r="E15034" t="s">
        <v>112</v>
      </c>
      <c r="H15034">
        <v>1</v>
      </c>
    </row>
    <row r="15035" spans="1:8" x14ac:dyDescent="0.2">
      <c r="A15035" t="s">
        <v>17285</v>
      </c>
      <c r="C1503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5035" s="6" t="str">
        <f>LEFT(Table3[[#This Row],[Last Funding Amount - ORIG]],MIN(FIND({0,1,2,3,4,5,6,7,8,9,0},Table3[[#This Row],[Last Funding Amount - ORIG]]&amp;"0123456789"))-1)</f>
        <v/>
      </c>
      <c r="E15035" t="s">
        <v>13</v>
      </c>
      <c r="G15035">
        <v>1</v>
      </c>
      <c r="H15035">
        <v>1</v>
      </c>
    </row>
    <row r="15036" spans="1:8" x14ac:dyDescent="0.2">
      <c r="A15036" t="s">
        <v>17286</v>
      </c>
      <c r="C1503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5036" s="6" t="str">
        <f>LEFT(Table3[[#This Row],[Last Funding Amount - ORIG]],MIN(FIND({0,1,2,3,4,5,6,7,8,9,0},Table3[[#This Row],[Last Funding Amount - ORIG]]&amp;"0123456789"))-1)</f>
        <v/>
      </c>
      <c r="E15036" t="s">
        <v>16</v>
      </c>
      <c r="G15036">
        <v>1</v>
      </c>
      <c r="H15036">
        <v>1</v>
      </c>
    </row>
    <row r="15037" spans="1:8" x14ac:dyDescent="0.2">
      <c r="A15037" t="s">
        <v>17287</v>
      </c>
      <c r="C1503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5037" s="6" t="str">
        <f>LEFT(Table3[[#This Row],[Last Funding Amount - ORIG]],MIN(FIND({0,1,2,3,4,5,6,7,8,9,0},Table3[[#This Row],[Last Funding Amount - ORIG]]&amp;"0123456789"))-1)</f>
        <v/>
      </c>
      <c r="E15037" t="s">
        <v>13</v>
      </c>
      <c r="H15037">
        <v>1</v>
      </c>
    </row>
    <row r="15038" spans="1:8" x14ac:dyDescent="0.2">
      <c r="A15038" t="s">
        <v>17288</v>
      </c>
      <c r="C1503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5038" s="6" t="str">
        <f>LEFT(Table3[[#This Row],[Last Funding Amount - ORIG]],MIN(FIND({0,1,2,3,4,5,6,7,8,9,0},Table3[[#This Row],[Last Funding Amount - ORIG]]&amp;"0123456789"))-1)</f>
        <v/>
      </c>
      <c r="E15038" t="s">
        <v>16</v>
      </c>
      <c r="G15038">
        <v>1</v>
      </c>
      <c r="H15038">
        <v>1</v>
      </c>
    </row>
    <row r="15039" spans="1:8" x14ac:dyDescent="0.2">
      <c r="A15039" t="s">
        <v>17289</v>
      </c>
      <c r="C1503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5039" s="6" t="str">
        <f>LEFT(Table3[[#This Row],[Last Funding Amount - ORIG]],MIN(FIND({0,1,2,3,4,5,6,7,8,9,0},Table3[[#This Row],[Last Funding Amount - ORIG]]&amp;"0123456789"))-1)</f>
        <v/>
      </c>
      <c r="E15039" t="s">
        <v>13</v>
      </c>
      <c r="G15039">
        <v>1</v>
      </c>
      <c r="H15039">
        <v>1</v>
      </c>
    </row>
    <row r="15040" spans="1:8" x14ac:dyDescent="0.2">
      <c r="A15040" t="s">
        <v>17290</v>
      </c>
      <c r="C1504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5040" s="6" t="str">
        <f>LEFT(Table3[[#This Row],[Last Funding Amount - ORIG]],MIN(FIND({0,1,2,3,4,5,6,7,8,9,0},Table3[[#This Row],[Last Funding Amount - ORIG]]&amp;"0123456789"))-1)</f>
        <v/>
      </c>
      <c r="E15040" t="s">
        <v>16</v>
      </c>
      <c r="H15040">
        <v>1</v>
      </c>
    </row>
    <row r="15041" spans="1:8" x14ac:dyDescent="0.2">
      <c r="A15041" t="s">
        <v>17291</v>
      </c>
      <c r="B15041" s="1">
        <v>146000</v>
      </c>
      <c r="C1504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146000</v>
      </c>
      <c r="D15041" s="6" t="str">
        <f>LEFT(Table3[[#This Row],[Last Funding Amount - ORIG]],MIN(FIND({0,1,2,3,4,5,6,7,8,9,0},Table3[[#This Row],[Last Funding Amount - ORIG]]&amp;"0123456789"))-1)</f>
        <v/>
      </c>
      <c r="E15041" t="s">
        <v>208</v>
      </c>
      <c r="F15041" s="1">
        <v>371000</v>
      </c>
      <c r="H15041">
        <v>2</v>
      </c>
    </row>
    <row r="15042" spans="1:8" x14ac:dyDescent="0.2">
      <c r="A15042" t="s">
        <v>17292</v>
      </c>
      <c r="C1504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5042" s="6" t="str">
        <f>LEFT(Table3[[#This Row],[Last Funding Amount - ORIG]],MIN(FIND({0,1,2,3,4,5,6,7,8,9,0},Table3[[#This Row],[Last Funding Amount - ORIG]]&amp;"0123456789"))-1)</f>
        <v/>
      </c>
      <c r="E15042" t="s">
        <v>16</v>
      </c>
      <c r="G15042">
        <v>1</v>
      </c>
      <c r="H15042">
        <v>1</v>
      </c>
    </row>
    <row r="15043" spans="1:8" x14ac:dyDescent="0.2">
      <c r="A15043" t="s">
        <v>17293</v>
      </c>
      <c r="C1504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5043" s="6" t="str">
        <f>LEFT(Table3[[#This Row],[Last Funding Amount - ORIG]],MIN(FIND({0,1,2,3,4,5,6,7,8,9,0},Table3[[#This Row],[Last Funding Amount - ORIG]]&amp;"0123456789"))-1)</f>
        <v/>
      </c>
      <c r="E15043" t="s">
        <v>16</v>
      </c>
      <c r="G15043">
        <v>1</v>
      </c>
      <c r="H15043">
        <v>2</v>
      </c>
    </row>
    <row r="15044" spans="1:8" x14ac:dyDescent="0.2">
      <c r="A15044" t="s">
        <v>17294</v>
      </c>
      <c r="C1504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5044" s="6" t="str">
        <f>LEFT(Table3[[#This Row],[Last Funding Amount - ORIG]],MIN(FIND({0,1,2,3,4,5,6,7,8,9,0},Table3[[#This Row],[Last Funding Amount - ORIG]]&amp;"0123456789"))-1)</f>
        <v/>
      </c>
      <c r="E15044" t="s">
        <v>56</v>
      </c>
      <c r="H15044">
        <v>1</v>
      </c>
    </row>
    <row r="15045" spans="1:8" x14ac:dyDescent="0.2">
      <c r="A15045" t="s">
        <v>17295</v>
      </c>
      <c r="C1504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5045" s="6" t="str">
        <f>LEFT(Table3[[#This Row],[Last Funding Amount - ORIG]],MIN(FIND({0,1,2,3,4,5,6,7,8,9,0},Table3[[#This Row],[Last Funding Amount - ORIG]]&amp;"0123456789"))-1)</f>
        <v/>
      </c>
      <c r="E15045" t="s">
        <v>112</v>
      </c>
      <c r="H15045">
        <v>1</v>
      </c>
    </row>
    <row r="15046" spans="1:8" x14ac:dyDescent="0.2">
      <c r="A15046" t="s">
        <v>17296</v>
      </c>
      <c r="C1504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5046" s="6" t="str">
        <f>LEFT(Table3[[#This Row],[Last Funding Amount - ORIG]],MIN(FIND({0,1,2,3,4,5,6,7,8,9,0},Table3[[#This Row],[Last Funding Amount - ORIG]]&amp;"0123456789"))-1)</f>
        <v/>
      </c>
      <c r="E15046" t="s">
        <v>112</v>
      </c>
      <c r="G15046">
        <v>1</v>
      </c>
      <c r="H15046">
        <v>4</v>
      </c>
    </row>
    <row r="15047" spans="1:8" x14ac:dyDescent="0.2">
      <c r="A15047" t="s">
        <v>17297</v>
      </c>
      <c r="B15047" s="1">
        <v>100000</v>
      </c>
      <c r="C1504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</v>
      </c>
      <c r="D15047" s="6" t="str">
        <f>LEFT(Table3[[#This Row],[Last Funding Amount - ORIG]],MIN(FIND({0,1,2,3,4,5,6,7,8,9,0},Table3[[#This Row],[Last Funding Amount - ORIG]]&amp;"0123456789"))-1)</f>
        <v/>
      </c>
      <c r="E15047" t="s">
        <v>112</v>
      </c>
      <c r="F15047" s="1">
        <v>100000</v>
      </c>
    </row>
    <row r="15048" spans="1:8" x14ac:dyDescent="0.2">
      <c r="A15048" t="s">
        <v>17298</v>
      </c>
      <c r="C1504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5048" s="6" t="str">
        <f>LEFT(Table3[[#This Row],[Last Funding Amount - ORIG]],MIN(FIND({0,1,2,3,4,5,6,7,8,9,0},Table3[[#This Row],[Last Funding Amount - ORIG]]&amp;"0123456789"))-1)</f>
        <v/>
      </c>
      <c r="E15048" t="s">
        <v>13</v>
      </c>
      <c r="H15048">
        <v>1</v>
      </c>
    </row>
    <row r="15049" spans="1:8" x14ac:dyDescent="0.2">
      <c r="A15049" t="s">
        <v>17299</v>
      </c>
      <c r="C1504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5049" s="6" t="str">
        <f>LEFT(Table3[[#This Row],[Last Funding Amount - ORIG]],MIN(FIND({0,1,2,3,4,5,6,7,8,9,0},Table3[[#This Row],[Last Funding Amount - ORIG]]&amp;"0123456789"))-1)</f>
        <v/>
      </c>
      <c r="E15049" t="s">
        <v>18</v>
      </c>
      <c r="H15049">
        <v>1</v>
      </c>
    </row>
    <row r="15050" spans="1:8" x14ac:dyDescent="0.2">
      <c r="A15050" t="s">
        <v>17300</v>
      </c>
      <c r="C1505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5050" s="6" t="str">
        <f>LEFT(Table3[[#This Row],[Last Funding Amount - ORIG]],MIN(FIND({0,1,2,3,4,5,6,7,8,9,0},Table3[[#This Row],[Last Funding Amount - ORIG]]&amp;"0123456789"))-1)</f>
        <v/>
      </c>
      <c r="E15050" t="s">
        <v>13</v>
      </c>
      <c r="G15050">
        <v>1</v>
      </c>
      <c r="H15050">
        <v>1</v>
      </c>
    </row>
    <row r="15051" spans="1:8" x14ac:dyDescent="0.2">
      <c r="A15051" t="s">
        <v>17301</v>
      </c>
      <c r="C1505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5051" s="6" t="str">
        <f>LEFT(Table3[[#This Row],[Last Funding Amount - ORIG]],MIN(FIND({0,1,2,3,4,5,6,7,8,9,0},Table3[[#This Row],[Last Funding Amount - ORIG]]&amp;"0123456789"))-1)</f>
        <v/>
      </c>
      <c r="E15051" t="s">
        <v>13</v>
      </c>
      <c r="H15051">
        <v>1</v>
      </c>
    </row>
    <row r="15052" spans="1:8" x14ac:dyDescent="0.2">
      <c r="A15052" t="s">
        <v>17302</v>
      </c>
      <c r="C1505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5052" s="6" t="str">
        <f>LEFT(Table3[[#This Row],[Last Funding Amount - ORIG]],MIN(FIND({0,1,2,3,4,5,6,7,8,9,0},Table3[[#This Row],[Last Funding Amount - ORIG]]&amp;"0123456789"))-1)</f>
        <v/>
      </c>
      <c r="E15052" t="s">
        <v>13</v>
      </c>
      <c r="H15052">
        <v>1</v>
      </c>
    </row>
    <row r="15053" spans="1:8" x14ac:dyDescent="0.2">
      <c r="A15053" t="s">
        <v>17303</v>
      </c>
      <c r="C1505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5053" s="6" t="str">
        <f>LEFT(Table3[[#This Row],[Last Funding Amount - ORIG]],MIN(FIND({0,1,2,3,4,5,6,7,8,9,0},Table3[[#This Row],[Last Funding Amount - ORIG]]&amp;"0123456789"))-1)</f>
        <v/>
      </c>
      <c r="E15053" t="s">
        <v>22</v>
      </c>
      <c r="G15053">
        <v>1</v>
      </c>
      <c r="H15053">
        <v>1</v>
      </c>
    </row>
    <row r="15054" spans="1:8" x14ac:dyDescent="0.2">
      <c r="A15054" t="s">
        <v>17304</v>
      </c>
      <c r="C1505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5054" s="6" t="str">
        <f>LEFT(Table3[[#This Row],[Last Funding Amount - ORIG]],MIN(FIND({0,1,2,3,4,5,6,7,8,9,0},Table3[[#This Row],[Last Funding Amount - ORIG]]&amp;"0123456789"))-1)</f>
        <v/>
      </c>
      <c r="E15054" t="s">
        <v>20</v>
      </c>
      <c r="H15054">
        <v>1</v>
      </c>
    </row>
    <row r="15055" spans="1:8" x14ac:dyDescent="0.2">
      <c r="A15055" t="s">
        <v>17305</v>
      </c>
      <c r="C1505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5055" s="6" t="str">
        <f>LEFT(Table3[[#This Row],[Last Funding Amount - ORIG]],MIN(FIND({0,1,2,3,4,5,6,7,8,9,0},Table3[[#This Row],[Last Funding Amount - ORIG]]&amp;"0123456789"))-1)</f>
        <v/>
      </c>
      <c r="E15055" t="s">
        <v>16</v>
      </c>
      <c r="H15055">
        <v>1</v>
      </c>
    </row>
    <row r="15056" spans="1:8" x14ac:dyDescent="0.2">
      <c r="A15056" t="s">
        <v>17306</v>
      </c>
      <c r="C1505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5056" s="6" t="str">
        <f>LEFT(Table3[[#This Row],[Last Funding Amount - ORIG]],MIN(FIND({0,1,2,3,4,5,6,7,8,9,0},Table3[[#This Row],[Last Funding Amount - ORIG]]&amp;"0123456789"))-1)</f>
        <v/>
      </c>
      <c r="E15056" t="s">
        <v>112</v>
      </c>
    </row>
    <row r="15057" spans="1:8" x14ac:dyDescent="0.2">
      <c r="A15057" t="s">
        <v>17307</v>
      </c>
      <c r="C1505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5057" s="6" t="str">
        <f>LEFT(Table3[[#This Row],[Last Funding Amount - ORIG]],MIN(FIND({0,1,2,3,4,5,6,7,8,9,0},Table3[[#This Row],[Last Funding Amount - ORIG]]&amp;"0123456789"))-1)</f>
        <v/>
      </c>
      <c r="E15057" t="s">
        <v>112</v>
      </c>
      <c r="H15057">
        <v>1</v>
      </c>
    </row>
    <row r="15058" spans="1:8" x14ac:dyDescent="0.2">
      <c r="A15058" t="s">
        <v>17308</v>
      </c>
      <c r="C1505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5058" s="6" t="str">
        <f>LEFT(Table3[[#This Row],[Last Funding Amount - ORIG]],MIN(FIND({0,1,2,3,4,5,6,7,8,9,0},Table3[[#This Row],[Last Funding Amount - ORIG]]&amp;"0123456789"))-1)</f>
        <v/>
      </c>
      <c r="E15058" t="s">
        <v>20</v>
      </c>
    </row>
    <row r="15059" spans="1:8" x14ac:dyDescent="0.2">
      <c r="A15059" t="s">
        <v>17309</v>
      </c>
      <c r="C1505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5059" s="6" t="str">
        <f>LEFT(Table3[[#This Row],[Last Funding Amount - ORIG]],MIN(FIND({0,1,2,3,4,5,6,7,8,9,0},Table3[[#This Row],[Last Funding Amount - ORIG]]&amp;"0123456789"))-1)</f>
        <v/>
      </c>
      <c r="E15059" t="s">
        <v>112</v>
      </c>
      <c r="H15059">
        <v>1</v>
      </c>
    </row>
    <row r="15060" spans="1:8" x14ac:dyDescent="0.2">
      <c r="A15060" t="s">
        <v>17310</v>
      </c>
      <c r="C1506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5060" s="6" t="str">
        <f>LEFT(Table3[[#This Row],[Last Funding Amount - ORIG]],MIN(FIND({0,1,2,3,4,5,6,7,8,9,0},Table3[[#This Row],[Last Funding Amount - ORIG]]&amp;"0123456789"))-1)</f>
        <v/>
      </c>
      <c r="E15060" t="s">
        <v>20</v>
      </c>
      <c r="H15060">
        <v>9</v>
      </c>
    </row>
    <row r="15061" spans="1:8" x14ac:dyDescent="0.2">
      <c r="A15061" t="s">
        <v>17311</v>
      </c>
      <c r="C1506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5061" s="6" t="str">
        <f>LEFT(Table3[[#This Row],[Last Funding Amount - ORIG]],MIN(FIND({0,1,2,3,4,5,6,7,8,9,0},Table3[[#This Row],[Last Funding Amount - ORIG]]&amp;"0123456789"))-1)</f>
        <v/>
      </c>
      <c r="E15061" t="s">
        <v>112</v>
      </c>
    </row>
    <row r="15062" spans="1:8" x14ac:dyDescent="0.2">
      <c r="A15062" t="s">
        <v>17312</v>
      </c>
      <c r="C1506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5062" s="6" t="str">
        <f>LEFT(Table3[[#This Row],[Last Funding Amount - ORIG]],MIN(FIND({0,1,2,3,4,5,6,7,8,9,0},Table3[[#This Row],[Last Funding Amount - ORIG]]&amp;"0123456789"))-1)</f>
        <v/>
      </c>
      <c r="E15062" t="s">
        <v>13</v>
      </c>
      <c r="H15062">
        <v>1</v>
      </c>
    </row>
    <row r="15063" spans="1:8" x14ac:dyDescent="0.2">
      <c r="A15063" t="s">
        <v>17313</v>
      </c>
      <c r="C1506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5063" s="6" t="str">
        <f>LEFT(Table3[[#This Row],[Last Funding Amount - ORIG]],MIN(FIND({0,1,2,3,4,5,6,7,8,9,0},Table3[[#This Row],[Last Funding Amount - ORIG]]&amp;"0123456789"))-1)</f>
        <v/>
      </c>
      <c r="E15063" t="s">
        <v>112</v>
      </c>
      <c r="H15063">
        <v>1</v>
      </c>
    </row>
    <row r="15064" spans="1:8" x14ac:dyDescent="0.2">
      <c r="A15064" t="s">
        <v>17314</v>
      </c>
      <c r="C1506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5064" s="6" t="str">
        <f>LEFT(Table3[[#This Row],[Last Funding Amount - ORIG]],MIN(FIND({0,1,2,3,4,5,6,7,8,9,0},Table3[[#This Row],[Last Funding Amount - ORIG]]&amp;"0123456789"))-1)</f>
        <v/>
      </c>
      <c r="E15064" t="s">
        <v>13</v>
      </c>
      <c r="G15064">
        <v>1</v>
      </c>
      <c r="H15064">
        <v>1</v>
      </c>
    </row>
    <row r="15065" spans="1:8" x14ac:dyDescent="0.2">
      <c r="A15065" t="s">
        <v>17315</v>
      </c>
      <c r="C1506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5065" s="6" t="str">
        <f>LEFT(Table3[[#This Row],[Last Funding Amount - ORIG]],MIN(FIND({0,1,2,3,4,5,6,7,8,9,0},Table3[[#This Row],[Last Funding Amount - ORIG]]&amp;"0123456789"))-1)</f>
        <v/>
      </c>
      <c r="E15065" t="s">
        <v>112</v>
      </c>
      <c r="H15065">
        <v>1</v>
      </c>
    </row>
    <row r="15066" spans="1:8" x14ac:dyDescent="0.2">
      <c r="A15066" t="s">
        <v>17316</v>
      </c>
      <c r="C1506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5066" s="6" t="str">
        <f>LEFT(Table3[[#This Row],[Last Funding Amount - ORIG]],MIN(FIND({0,1,2,3,4,5,6,7,8,9,0},Table3[[#This Row],[Last Funding Amount - ORIG]]&amp;"0123456789"))-1)</f>
        <v/>
      </c>
      <c r="E15066" t="s">
        <v>8</v>
      </c>
      <c r="H15066">
        <v>4</v>
      </c>
    </row>
    <row r="15067" spans="1:8" x14ac:dyDescent="0.2">
      <c r="A15067" t="s">
        <v>17317</v>
      </c>
      <c r="C1506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5067" s="6" t="str">
        <f>LEFT(Table3[[#This Row],[Last Funding Amount - ORIG]],MIN(FIND({0,1,2,3,4,5,6,7,8,9,0},Table3[[#This Row],[Last Funding Amount - ORIG]]&amp;"0123456789"))-1)</f>
        <v/>
      </c>
      <c r="E15067" t="s">
        <v>22</v>
      </c>
      <c r="G15067">
        <v>2</v>
      </c>
      <c r="H15067">
        <v>2</v>
      </c>
    </row>
    <row r="15068" spans="1:8" x14ac:dyDescent="0.2">
      <c r="A15068" t="s">
        <v>17318</v>
      </c>
      <c r="C1506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5068" s="6" t="str">
        <f>LEFT(Table3[[#This Row],[Last Funding Amount - ORIG]],MIN(FIND({0,1,2,3,4,5,6,7,8,9,0},Table3[[#This Row],[Last Funding Amount - ORIG]]&amp;"0123456789"))-1)</f>
        <v/>
      </c>
      <c r="E15068" t="s">
        <v>22</v>
      </c>
    </row>
    <row r="15069" spans="1:8" x14ac:dyDescent="0.2">
      <c r="A15069" t="s">
        <v>17319</v>
      </c>
      <c r="B15069" s="1">
        <v>677022</v>
      </c>
      <c r="C1506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677022</v>
      </c>
      <c r="D15069" s="6" t="str">
        <f>LEFT(Table3[[#This Row],[Last Funding Amount - ORIG]],MIN(FIND({0,1,2,3,4,5,6,7,8,9,0},Table3[[#This Row],[Last Funding Amount - ORIG]]&amp;"0123456789"))-1)</f>
        <v/>
      </c>
      <c r="E15069" t="s">
        <v>112</v>
      </c>
      <c r="F15069" s="1">
        <v>677022</v>
      </c>
    </row>
    <row r="15070" spans="1:8" x14ac:dyDescent="0.2">
      <c r="A15070" t="s">
        <v>17320</v>
      </c>
      <c r="C1507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5070" s="6" t="str">
        <f>LEFT(Table3[[#This Row],[Last Funding Amount - ORIG]],MIN(FIND({0,1,2,3,4,5,6,7,8,9,0},Table3[[#This Row],[Last Funding Amount - ORIG]]&amp;"0123456789"))-1)</f>
        <v/>
      </c>
      <c r="E15070" t="s">
        <v>16</v>
      </c>
      <c r="G15070">
        <v>1</v>
      </c>
      <c r="H15070">
        <v>1</v>
      </c>
    </row>
    <row r="15071" spans="1:8" x14ac:dyDescent="0.2">
      <c r="A15071" t="s">
        <v>17321</v>
      </c>
      <c r="C1507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5071" s="6" t="str">
        <f>LEFT(Table3[[#This Row],[Last Funding Amount - ORIG]],MIN(FIND({0,1,2,3,4,5,6,7,8,9,0},Table3[[#This Row],[Last Funding Amount - ORIG]]&amp;"0123456789"))-1)</f>
        <v/>
      </c>
      <c r="E15071" t="s">
        <v>56</v>
      </c>
      <c r="H15071">
        <v>1</v>
      </c>
    </row>
    <row r="15072" spans="1:8" x14ac:dyDescent="0.2">
      <c r="A15072" t="s">
        <v>17322</v>
      </c>
      <c r="C1507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5072" s="6" t="str">
        <f>LEFT(Table3[[#This Row],[Last Funding Amount - ORIG]],MIN(FIND({0,1,2,3,4,5,6,7,8,9,0},Table3[[#This Row],[Last Funding Amount - ORIG]]&amp;"0123456789"))-1)</f>
        <v/>
      </c>
      <c r="E15072" t="s">
        <v>56</v>
      </c>
      <c r="H15072">
        <v>3</v>
      </c>
    </row>
    <row r="15073" spans="1:8" x14ac:dyDescent="0.2">
      <c r="A15073" t="s">
        <v>17323</v>
      </c>
      <c r="C1507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5073" s="6" t="str">
        <f>LEFT(Table3[[#This Row],[Last Funding Amount - ORIG]],MIN(FIND({0,1,2,3,4,5,6,7,8,9,0},Table3[[#This Row],[Last Funding Amount - ORIG]]&amp;"0123456789"))-1)</f>
        <v/>
      </c>
      <c r="E15073" t="s">
        <v>112</v>
      </c>
      <c r="H15073">
        <v>1</v>
      </c>
    </row>
    <row r="15074" spans="1:8" x14ac:dyDescent="0.2">
      <c r="A15074" t="s">
        <v>17324</v>
      </c>
      <c r="C1507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5074" s="6" t="str">
        <f>LEFT(Table3[[#This Row],[Last Funding Amount - ORIG]],MIN(FIND({0,1,2,3,4,5,6,7,8,9,0},Table3[[#This Row],[Last Funding Amount - ORIG]]&amp;"0123456789"))-1)</f>
        <v/>
      </c>
      <c r="E15074" t="s">
        <v>16</v>
      </c>
      <c r="H15074">
        <v>1</v>
      </c>
    </row>
    <row r="15075" spans="1:8" x14ac:dyDescent="0.2">
      <c r="A15075" t="s">
        <v>17325</v>
      </c>
      <c r="C1507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5075" s="6" t="str">
        <f>LEFT(Table3[[#This Row],[Last Funding Amount - ORIG]],MIN(FIND({0,1,2,3,4,5,6,7,8,9,0},Table3[[#This Row],[Last Funding Amount - ORIG]]&amp;"0123456789"))-1)</f>
        <v/>
      </c>
      <c r="E15075" t="s">
        <v>16</v>
      </c>
      <c r="G15075">
        <v>1</v>
      </c>
      <c r="H15075">
        <v>1</v>
      </c>
    </row>
    <row r="15076" spans="1:8" x14ac:dyDescent="0.2">
      <c r="A15076" t="s">
        <v>17326</v>
      </c>
      <c r="C1507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5076" s="6" t="str">
        <f>LEFT(Table3[[#This Row],[Last Funding Amount - ORIG]],MIN(FIND({0,1,2,3,4,5,6,7,8,9,0},Table3[[#This Row],[Last Funding Amount - ORIG]]&amp;"0123456789"))-1)</f>
        <v/>
      </c>
      <c r="E15076" t="s">
        <v>13</v>
      </c>
      <c r="G15076">
        <v>1</v>
      </c>
      <c r="H15076">
        <v>1</v>
      </c>
    </row>
    <row r="15077" spans="1:8" x14ac:dyDescent="0.2">
      <c r="A15077" t="s">
        <v>17327</v>
      </c>
      <c r="C1507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5077" s="6" t="str">
        <f>LEFT(Table3[[#This Row],[Last Funding Amount - ORIG]],MIN(FIND({0,1,2,3,4,5,6,7,8,9,0},Table3[[#This Row],[Last Funding Amount - ORIG]]&amp;"0123456789"))-1)</f>
        <v/>
      </c>
      <c r="E15077" t="s">
        <v>112</v>
      </c>
      <c r="H15077">
        <v>1</v>
      </c>
    </row>
    <row r="15078" spans="1:8" x14ac:dyDescent="0.2">
      <c r="A15078" t="s">
        <v>17328</v>
      </c>
      <c r="C1507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5078" s="6" t="str">
        <f>LEFT(Table3[[#This Row],[Last Funding Amount - ORIG]],MIN(FIND({0,1,2,3,4,5,6,7,8,9,0},Table3[[#This Row],[Last Funding Amount - ORIG]]&amp;"0123456789"))-1)</f>
        <v/>
      </c>
      <c r="E15078" t="s">
        <v>112</v>
      </c>
    </row>
    <row r="15079" spans="1:8" x14ac:dyDescent="0.2">
      <c r="A15079" t="s">
        <v>17329</v>
      </c>
      <c r="C1507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5079" s="6" t="str">
        <f>LEFT(Table3[[#This Row],[Last Funding Amount - ORIG]],MIN(FIND({0,1,2,3,4,5,6,7,8,9,0},Table3[[#This Row],[Last Funding Amount - ORIG]]&amp;"0123456789"))-1)</f>
        <v/>
      </c>
      <c r="E15079" t="s">
        <v>13</v>
      </c>
      <c r="G15079">
        <v>1</v>
      </c>
      <c r="H15079">
        <v>3</v>
      </c>
    </row>
    <row r="15080" spans="1:8" x14ac:dyDescent="0.2">
      <c r="A15080" t="s">
        <v>17330</v>
      </c>
      <c r="C1508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5080" s="6" t="str">
        <f>LEFT(Table3[[#This Row],[Last Funding Amount - ORIG]],MIN(FIND({0,1,2,3,4,5,6,7,8,9,0},Table3[[#This Row],[Last Funding Amount - ORIG]]&amp;"0123456789"))-1)</f>
        <v/>
      </c>
      <c r="E15080" t="s">
        <v>13</v>
      </c>
      <c r="H15080">
        <v>2</v>
      </c>
    </row>
    <row r="15081" spans="1:8" x14ac:dyDescent="0.2">
      <c r="A15081" t="s">
        <v>17331</v>
      </c>
      <c r="C1508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5081" s="6" t="str">
        <f>LEFT(Table3[[#This Row],[Last Funding Amount - ORIG]],MIN(FIND({0,1,2,3,4,5,6,7,8,9,0},Table3[[#This Row],[Last Funding Amount - ORIG]]&amp;"0123456789"))-1)</f>
        <v/>
      </c>
      <c r="E15081" t="s">
        <v>13</v>
      </c>
      <c r="H15081">
        <v>2</v>
      </c>
    </row>
    <row r="15082" spans="1:8" x14ac:dyDescent="0.2">
      <c r="A15082" t="s">
        <v>17332</v>
      </c>
      <c r="C1508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5082" s="6" t="str">
        <f>LEFT(Table3[[#This Row],[Last Funding Amount - ORIG]],MIN(FIND({0,1,2,3,4,5,6,7,8,9,0},Table3[[#This Row],[Last Funding Amount - ORIG]]&amp;"0123456789"))-1)</f>
        <v/>
      </c>
      <c r="E15082" t="s">
        <v>13</v>
      </c>
      <c r="G15082">
        <v>1</v>
      </c>
      <c r="H15082">
        <v>1</v>
      </c>
    </row>
    <row r="15083" spans="1:8" x14ac:dyDescent="0.2">
      <c r="A15083" t="s">
        <v>17333</v>
      </c>
      <c r="C1508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5083" s="6" t="str">
        <f>LEFT(Table3[[#This Row],[Last Funding Amount - ORIG]],MIN(FIND({0,1,2,3,4,5,6,7,8,9,0},Table3[[#This Row],[Last Funding Amount - ORIG]]&amp;"0123456789"))-1)</f>
        <v/>
      </c>
      <c r="E15083" t="s">
        <v>112</v>
      </c>
      <c r="H15083">
        <v>1</v>
      </c>
    </row>
    <row r="15084" spans="1:8" x14ac:dyDescent="0.2">
      <c r="A15084" t="s">
        <v>17334</v>
      </c>
      <c r="C1508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5084" s="6" t="str">
        <f>LEFT(Table3[[#This Row],[Last Funding Amount - ORIG]],MIN(FIND({0,1,2,3,4,5,6,7,8,9,0},Table3[[#This Row],[Last Funding Amount - ORIG]]&amp;"0123456789"))-1)</f>
        <v/>
      </c>
      <c r="E15084" t="s">
        <v>208</v>
      </c>
      <c r="H15084">
        <v>1</v>
      </c>
    </row>
    <row r="15085" spans="1:8" x14ac:dyDescent="0.2">
      <c r="A15085" t="s">
        <v>17335</v>
      </c>
      <c r="C1508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5085" s="6" t="str">
        <f>LEFT(Table3[[#This Row],[Last Funding Amount - ORIG]],MIN(FIND({0,1,2,3,4,5,6,7,8,9,0},Table3[[#This Row],[Last Funding Amount - ORIG]]&amp;"0123456789"))-1)</f>
        <v/>
      </c>
      <c r="E15085" t="s">
        <v>22</v>
      </c>
      <c r="H15085">
        <v>4</v>
      </c>
    </row>
    <row r="15086" spans="1:8" x14ac:dyDescent="0.2">
      <c r="A15086" t="s">
        <v>17336</v>
      </c>
      <c r="C1508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5086" s="6" t="str">
        <f>LEFT(Table3[[#This Row],[Last Funding Amount - ORIG]],MIN(FIND({0,1,2,3,4,5,6,7,8,9,0},Table3[[#This Row],[Last Funding Amount - ORIG]]&amp;"0123456789"))-1)</f>
        <v/>
      </c>
      <c r="E15086" t="s">
        <v>13</v>
      </c>
      <c r="G15086">
        <v>1</v>
      </c>
      <c r="H15086">
        <v>2</v>
      </c>
    </row>
    <row r="15087" spans="1:8" x14ac:dyDescent="0.2">
      <c r="A15087" t="s">
        <v>17337</v>
      </c>
      <c r="C1508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5087" s="6" t="str">
        <f>LEFT(Table3[[#This Row],[Last Funding Amount - ORIG]],MIN(FIND({0,1,2,3,4,5,6,7,8,9,0},Table3[[#This Row],[Last Funding Amount - ORIG]]&amp;"0123456789"))-1)</f>
        <v/>
      </c>
      <c r="E15087" t="s">
        <v>18</v>
      </c>
      <c r="H15087">
        <v>1</v>
      </c>
    </row>
    <row r="15088" spans="1:8" x14ac:dyDescent="0.2">
      <c r="A15088" t="s">
        <v>17338</v>
      </c>
      <c r="C1508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5088" s="6" t="str">
        <f>LEFT(Table3[[#This Row],[Last Funding Amount - ORIG]],MIN(FIND({0,1,2,3,4,5,6,7,8,9,0},Table3[[#This Row],[Last Funding Amount - ORIG]]&amp;"0123456789"))-1)</f>
        <v/>
      </c>
      <c r="E15088" t="s">
        <v>13</v>
      </c>
      <c r="G15088">
        <v>1</v>
      </c>
      <c r="H15088">
        <v>1</v>
      </c>
    </row>
    <row r="15089" spans="1:8" x14ac:dyDescent="0.2">
      <c r="A15089" t="s">
        <v>17339</v>
      </c>
      <c r="C1508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5089" s="6" t="str">
        <f>LEFT(Table3[[#This Row],[Last Funding Amount - ORIG]],MIN(FIND({0,1,2,3,4,5,6,7,8,9,0},Table3[[#This Row],[Last Funding Amount - ORIG]]&amp;"0123456789"))-1)</f>
        <v/>
      </c>
      <c r="E15089" t="s">
        <v>112</v>
      </c>
      <c r="H15089">
        <v>1</v>
      </c>
    </row>
    <row r="15090" spans="1:8" x14ac:dyDescent="0.2">
      <c r="A15090" t="s">
        <v>17340</v>
      </c>
      <c r="C1509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5090" s="6" t="str">
        <f>LEFT(Table3[[#This Row],[Last Funding Amount - ORIG]],MIN(FIND({0,1,2,3,4,5,6,7,8,9,0},Table3[[#This Row],[Last Funding Amount - ORIG]]&amp;"0123456789"))-1)</f>
        <v/>
      </c>
      <c r="E15090" t="s">
        <v>16</v>
      </c>
      <c r="H15090">
        <v>2</v>
      </c>
    </row>
    <row r="15091" spans="1:8" x14ac:dyDescent="0.2">
      <c r="A15091" t="s">
        <v>17341</v>
      </c>
      <c r="C1509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5091" s="6" t="str">
        <f>LEFT(Table3[[#This Row],[Last Funding Amount - ORIG]],MIN(FIND({0,1,2,3,4,5,6,7,8,9,0},Table3[[#This Row],[Last Funding Amount - ORIG]]&amp;"0123456789"))-1)</f>
        <v/>
      </c>
      <c r="E15091" t="s">
        <v>16</v>
      </c>
      <c r="H15091">
        <v>2</v>
      </c>
    </row>
    <row r="15092" spans="1:8" x14ac:dyDescent="0.2">
      <c r="A15092" t="s">
        <v>17342</v>
      </c>
      <c r="C1509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5092" s="6" t="str">
        <f>LEFT(Table3[[#This Row],[Last Funding Amount - ORIG]],MIN(FIND({0,1,2,3,4,5,6,7,8,9,0},Table3[[#This Row],[Last Funding Amount - ORIG]]&amp;"0123456789"))-1)</f>
        <v/>
      </c>
      <c r="E15092" t="s">
        <v>20</v>
      </c>
    </row>
    <row r="15093" spans="1:8" x14ac:dyDescent="0.2">
      <c r="A15093" t="s">
        <v>17343</v>
      </c>
      <c r="C1509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5093" s="6" t="str">
        <f>LEFT(Table3[[#This Row],[Last Funding Amount - ORIG]],MIN(FIND({0,1,2,3,4,5,6,7,8,9,0},Table3[[#This Row],[Last Funding Amount - ORIG]]&amp;"0123456789"))-1)</f>
        <v/>
      </c>
      <c r="E15093" t="s">
        <v>112</v>
      </c>
      <c r="H15093">
        <v>1</v>
      </c>
    </row>
    <row r="15094" spans="1:8" x14ac:dyDescent="0.2">
      <c r="A15094" t="s">
        <v>17344</v>
      </c>
      <c r="C1509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5094" s="6" t="str">
        <f>LEFT(Table3[[#This Row],[Last Funding Amount - ORIG]],MIN(FIND({0,1,2,3,4,5,6,7,8,9,0},Table3[[#This Row],[Last Funding Amount - ORIG]]&amp;"0123456789"))-1)</f>
        <v/>
      </c>
      <c r="E15094" t="s">
        <v>13</v>
      </c>
      <c r="H15094">
        <v>1</v>
      </c>
    </row>
    <row r="15095" spans="1:8" x14ac:dyDescent="0.2">
      <c r="A15095" t="s">
        <v>17345</v>
      </c>
      <c r="C1509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5095" s="6" t="str">
        <f>LEFT(Table3[[#This Row],[Last Funding Amount - ORIG]],MIN(FIND({0,1,2,3,4,5,6,7,8,9,0},Table3[[#This Row],[Last Funding Amount - ORIG]]&amp;"0123456789"))-1)</f>
        <v/>
      </c>
      <c r="E15095" t="s">
        <v>59</v>
      </c>
      <c r="H15095">
        <v>1</v>
      </c>
    </row>
    <row r="15096" spans="1:8" x14ac:dyDescent="0.2">
      <c r="A15096" t="s">
        <v>17346</v>
      </c>
      <c r="C1509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5096" s="6" t="str">
        <f>LEFT(Table3[[#This Row],[Last Funding Amount - ORIG]],MIN(FIND({0,1,2,3,4,5,6,7,8,9,0},Table3[[#This Row],[Last Funding Amount - ORIG]]&amp;"0123456789"))-1)</f>
        <v/>
      </c>
      <c r="E15096" t="s">
        <v>208</v>
      </c>
    </row>
    <row r="15097" spans="1:8" x14ac:dyDescent="0.2">
      <c r="A15097" t="s">
        <v>17347</v>
      </c>
      <c r="C1509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5097" s="6" t="str">
        <f>LEFT(Table3[[#This Row],[Last Funding Amount - ORIG]],MIN(FIND({0,1,2,3,4,5,6,7,8,9,0},Table3[[#This Row],[Last Funding Amount - ORIG]]&amp;"0123456789"))-1)</f>
        <v/>
      </c>
      <c r="E15097" t="s">
        <v>20</v>
      </c>
      <c r="H15097">
        <v>1</v>
      </c>
    </row>
    <row r="15098" spans="1:8" x14ac:dyDescent="0.2">
      <c r="A15098" t="s">
        <v>17348</v>
      </c>
      <c r="C1509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5098" s="6" t="str">
        <f>LEFT(Table3[[#This Row],[Last Funding Amount - ORIG]],MIN(FIND({0,1,2,3,4,5,6,7,8,9,0},Table3[[#This Row],[Last Funding Amount - ORIG]]&amp;"0123456789"))-1)</f>
        <v/>
      </c>
      <c r="E15098" t="s">
        <v>22</v>
      </c>
      <c r="H15098">
        <v>1</v>
      </c>
    </row>
    <row r="15099" spans="1:8" x14ac:dyDescent="0.2">
      <c r="A15099" t="s">
        <v>17349</v>
      </c>
      <c r="C1509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5099" s="6" t="str">
        <f>LEFT(Table3[[#This Row],[Last Funding Amount - ORIG]],MIN(FIND({0,1,2,3,4,5,6,7,8,9,0},Table3[[#This Row],[Last Funding Amount - ORIG]]&amp;"0123456789"))-1)</f>
        <v/>
      </c>
      <c r="E15099" t="s">
        <v>112</v>
      </c>
      <c r="H15099">
        <v>1</v>
      </c>
    </row>
    <row r="15100" spans="1:8" x14ac:dyDescent="0.2">
      <c r="A15100" t="s">
        <v>17350</v>
      </c>
      <c r="C1510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5100" s="6" t="str">
        <f>LEFT(Table3[[#This Row],[Last Funding Amount - ORIG]],MIN(FIND({0,1,2,3,4,5,6,7,8,9,0},Table3[[#This Row],[Last Funding Amount - ORIG]]&amp;"0123456789"))-1)</f>
        <v/>
      </c>
      <c r="E15100" t="s">
        <v>13</v>
      </c>
      <c r="H15100">
        <v>1</v>
      </c>
    </row>
    <row r="15101" spans="1:8" x14ac:dyDescent="0.2">
      <c r="A15101" t="s">
        <v>17351</v>
      </c>
      <c r="C1510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5101" s="6" t="str">
        <f>LEFT(Table3[[#This Row],[Last Funding Amount - ORIG]],MIN(FIND({0,1,2,3,4,5,6,7,8,9,0},Table3[[#This Row],[Last Funding Amount - ORIG]]&amp;"0123456789"))-1)</f>
        <v/>
      </c>
      <c r="E15101" t="s">
        <v>208</v>
      </c>
      <c r="H15101">
        <v>1</v>
      </c>
    </row>
    <row r="15102" spans="1:8" x14ac:dyDescent="0.2">
      <c r="A15102" t="s">
        <v>17352</v>
      </c>
      <c r="C1510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5102" s="6" t="str">
        <f>LEFT(Table3[[#This Row],[Last Funding Amount - ORIG]],MIN(FIND({0,1,2,3,4,5,6,7,8,9,0},Table3[[#This Row],[Last Funding Amount - ORIG]]&amp;"0123456789"))-1)</f>
        <v/>
      </c>
      <c r="E15102" t="s">
        <v>112</v>
      </c>
    </row>
    <row r="15103" spans="1:8" x14ac:dyDescent="0.2">
      <c r="A15103" t="s">
        <v>17353</v>
      </c>
      <c r="C1510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5103" s="6" t="str">
        <f>LEFT(Table3[[#This Row],[Last Funding Amount - ORIG]],MIN(FIND({0,1,2,3,4,5,6,7,8,9,0},Table3[[#This Row],[Last Funding Amount - ORIG]]&amp;"0123456789"))-1)</f>
        <v/>
      </c>
      <c r="E15103" t="s">
        <v>20</v>
      </c>
      <c r="H15103">
        <v>1</v>
      </c>
    </row>
    <row r="15104" spans="1:8" x14ac:dyDescent="0.2">
      <c r="A15104" t="s">
        <v>17354</v>
      </c>
      <c r="C1510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5104" s="6" t="str">
        <f>LEFT(Table3[[#This Row],[Last Funding Amount - ORIG]],MIN(FIND({0,1,2,3,4,5,6,7,8,9,0},Table3[[#This Row],[Last Funding Amount - ORIG]]&amp;"0123456789"))-1)</f>
        <v/>
      </c>
      <c r="E15104" t="s">
        <v>20</v>
      </c>
    </row>
    <row r="15105" spans="1:8" x14ac:dyDescent="0.2">
      <c r="A15105" t="s">
        <v>17355</v>
      </c>
      <c r="C1510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5105" s="6" t="str">
        <f>LEFT(Table3[[#This Row],[Last Funding Amount - ORIG]],MIN(FIND({0,1,2,3,4,5,6,7,8,9,0},Table3[[#This Row],[Last Funding Amount - ORIG]]&amp;"0123456789"))-1)</f>
        <v/>
      </c>
      <c r="E15105" t="s">
        <v>208</v>
      </c>
      <c r="H15105">
        <v>1</v>
      </c>
    </row>
    <row r="15106" spans="1:8" x14ac:dyDescent="0.2">
      <c r="A15106" t="s">
        <v>17356</v>
      </c>
      <c r="C1510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5106" s="6" t="str">
        <f>LEFT(Table3[[#This Row],[Last Funding Amount - ORIG]],MIN(FIND({0,1,2,3,4,5,6,7,8,9,0},Table3[[#This Row],[Last Funding Amount - ORIG]]&amp;"0123456789"))-1)</f>
        <v/>
      </c>
      <c r="E15106" t="s">
        <v>13</v>
      </c>
      <c r="H15106">
        <v>1</v>
      </c>
    </row>
    <row r="15107" spans="1:8" x14ac:dyDescent="0.2">
      <c r="A15107" t="s">
        <v>17357</v>
      </c>
      <c r="C1510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5107" s="6" t="str">
        <f>LEFT(Table3[[#This Row],[Last Funding Amount - ORIG]],MIN(FIND({0,1,2,3,4,5,6,7,8,9,0},Table3[[#This Row],[Last Funding Amount - ORIG]]&amp;"0123456789"))-1)</f>
        <v/>
      </c>
      <c r="E15107" t="s">
        <v>208</v>
      </c>
      <c r="H15107">
        <v>1</v>
      </c>
    </row>
    <row r="15108" spans="1:8" x14ac:dyDescent="0.2">
      <c r="A15108" t="s">
        <v>17358</v>
      </c>
      <c r="C1510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5108" s="6" t="str">
        <f>LEFT(Table3[[#This Row],[Last Funding Amount - ORIG]],MIN(FIND({0,1,2,3,4,5,6,7,8,9,0},Table3[[#This Row],[Last Funding Amount - ORIG]]&amp;"0123456789"))-1)</f>
        <v/>
      </c>
      <c r="E15108" t="s">
        <v>16</v>
      </c>
      <c r="G15108">
        <v>1</v>
      </c>
      <c r="H15108">
        <v>1</v>
      </c>
    </row>
    <row r="15109" spans="1:8" x14ac:dyDescent="0.2">
      <c r="A15109" t="s">
        <v>17359</v>
      </c>
      <c r="C1510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5109" s="6" t="str">
        <f>LEFT(Table3[[#This Row],[Last Funding Amount - ORIG]],MIN(FIND({0,1,2,3,4,5,6,7,8,9,0},Table3[[#This Row],[Last Funding Amount - ORIG]]&amp;"0123456789"))-1)</f>
        <v/>
      </c>
      <c r="E15109" t="s">
        <v>112</v>
      </c>
      <c r="H15109">
        <v>1</v>
      </c>
    </row>
    <row r="15110" spans="1:8" x14ac:dyDescent="0.2">
      <c r="A15110" t="s">
        <v>17360</v>
      </c>
      <c r="C1511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5110" s="6" t="str">
        <f>LEFT(Table3[[#This Row],[Last Funding Amount - ORIG]],MIN(FIND({0,1,2,3,4,5,6,7,8,9,0},Table3[[#This Row],[Last Funding Amount - ORIG]]&amp;"0123456789"))-1)</f>
        <v/>
      </c>
      <c r="E15110" t="s">
        <v>208</v>
      </c>
      <c r="G15110">
        <v>1</v>
      </c>
      <c r="H15110">
        <v>1</v>
      </c>
    </row>
    <row r="15111" spans="1:8" x14ac:dyDescent="0.2">
      <c r="A15111" t="s">
        <v>17361</v>
      </c>
      <c r="C1511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5111" s="6" t="str">
        <f>LEFT(Table3[[#This Row],[Last Funding Amount - ORIG]],MIN(FIND({0,1,2,3,4,5,6,7,8,9,0},Table3[[#This Row],[Last Funding Amount - ORIG]]&amp;"0123456789"))-1)</f>
        <v/>
      </c>
      <c r="E15111" t="s">
        <v>16</v>
      </c>
      <c r="G15111">
        <v>1</v>
      </c>
      <c r="H15111">
        <v>1</v>
      </c>
    </row>
    <row r="15112" spans="1:8" x14ac:dyDescent="0.2">
      <c r="A15112" t="s">
        <v>17362</v>
      </c>
      <c r="C1511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5112" s="6" t="str">
        <f>LEFT(Table3[[#This Row],[Last Funding Amount - ORIG]],MIN(FIND({0,1,2,3,4,5,6,7,8,9,0},Table3[[#This Row],[Last Funding Amount - ORIG]]&amp;"0123456789"))-1)</f>
        <v/>
      </c>
      <c r="E15112" t="s">
        <v>112</v>
      </c>
      <c r="H15112">
        <v>1</v>
      </c>
    </row>
    <row r="15113" spans="1:8" x14ac:dyDescent="0.2">
      <c r="A15113" t="s">
        <v>17363</v>
      </c>
      <c r="C1511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5113" s="6" t="str">
        <f>LEFT(Table3[[#This Row],[Last Funding Amount - ORIG]],MIN(FIND({0,1,2,3,4,5,6,7,8,9,0},Table3[[#This Row],[Last Funding Amount - ORIG]]&amp;"0123456789"))-1)</f>
        <v/>
      </c>
      <c r="E15113" t="s">
        <v>13</v>
      </c>
      <c r="G15113">
        <v>2</v>
      </c>
      <c r="H15113">
        <v>2</v>
      </c>
    </row>
    <row r="15114" spans="1:8" x14ac:dyDescent="0.2">
      <c r="A15114" t="s">
        <v>17364</v>
      </c>
      <c r="C1511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5114" s="6" t="str">
        <f>LEFT(Table3[[#This Row],[Last Funding Amount - ORIG]],MIN(FIND({0,1,2,3,4,5,6,7,8,9,0},Table3[[#This Row],[Last Funding Amount - ORIG]]&amp;"0123456789"))-1)</f>
        <v/>
      </c>
      <c r="E15114" t="s">
        <v>16</v>
      </c>
      <c r="G15114">
        <v>1</v>
      </c>
      <c r="H15114">
        <v>1</v>
      </c>
    </row>
    <row r="15115" spans="1:8" x14ac:dyDescent="0.2">
      <c r="A15115" t="s">
        <v>17365</v>
      </c>
      <c r="C1511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5115" s="6" t="str">
        <f>LEFT(Table3[[#This Row],[Last Funding Amount - ORIG]],MIN(FIND({0,1,2,3,4,5,6,7,8,9,0},Table3[[#This Row],[Last Funding Amount - ORIG]]&amp;"0123456789"))-1)</f>
        <v/>
      </c>
      <c r="E15115" t="s">
        <v>13</v>
      </c>
      <c r="H15115">
        <v>2</v>
      </c>
    </row>
    <row r="15116" spans="1:8" x14ac:dyDescent="0.2">
      <c r="A15116" t="s">
        <v>17366</v>
      </c>
      <c r="C1511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5116" s="6" t="str">
        <f>LEFT(Table3[[#This Row],[Last Funding Amount - ORIG]],MIN(FIND({0,1,2,3,4,5,6,7,8,9,0},Table3[[#This Row],[Last Funding Amount - ORIG]]&amp;"0123456789"))-1)</f>
        <v/>
      </c>
      <c r="E15116" t="s">
        <v>314</v>
      </c>
      <c r="H15116">
        <v>1</v>
      </c>
    </row>
    <row r="15117" spans="1:8" x14ac:dyDescent="0.2">
      <c r="A15117" t="s">
        <v>17367</v>
      </c>
      <c r="C1511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5117" s="6" t="str">
        <f>LEFT(Table3[[#This Row],[Last Funding Amount - ORIG]],MIN(FIND({0,1,2,3,4,5,6,7,8,9,0},Table3[[#This Row],[Last Funding Amount - ORIG]]&amp;"0123456789"))-1)</f>
        <v/>
      </c>
      <c r="E15117" t="s">
        <v>112</v>
      </c>
      <c r="H15117">
        <v>1</v>
      </c>
    </row>
    <row r="15118" spans="1:8" x14ac:dyDescent="0.2">
      <c r="A15118" t="s">
        <v>17368</v>
      </c>
      <c r="C1511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5118" s="6" t="str">
        <f>LEFT(Table3[[#This Row],[Last Funding Amount - ORIG]],MIN(FIND({0,1,2,3,4,5,6,7,8,9,0},Table3[[#This Row],[Last Funding Amount - ORIG]]&amp;"0123456789"))-1)</f>
        <v/>
      </c>
      <c r="E15118" t="s">
        <v>20</v>
      </c>
      <c r="H15118">
        <v>1</v>
      </c>
    </row>
    <row r="15119" spans="1:8" x14ac:dyDescent="0.2">
      <c r="A15119" t="s">
        <v>17369</v>
      </c>
      <c r="B15119" s="1">
        <v>600000000</v>
      </c>
      <c r="C1511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600000000</v>
      </c>
      <c r="D15119" s="6" t="str">
        <f>LEFT(Table3[[#This Row],[Last Funding Amount - ORIG]],MIN(FIND({0,1,2,3,4,5,6,7,8,9,0},Table3[[#This Row],[Last Funding Amount - ORIG]]&amp;"0123456789"))-1)</f>
        <v/>
      </c>
      <c r="E15119" t="s">
        <v>11</v>
      </c>
      <c r="F15119" s="1">
        <v>705400000</v>
      </c>
      <c r="G15119">
        <v>2</v>
      </c>
      <c r="H15119">
        <v>7</v>
      </c>
    </row>
    <row r="15120" spans="1:8" x14ac:dyDescent="0.2">
      <c r="A15120" t="s">
        <v>17370</v>
      </c>
      <c r="B15120" s="1">
        <v>2500000000</v>
      </c>
      <c r="C1512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2500000000</v>
      </c>
      <c r="D15120" s="6" t="str">
        <f>LEFT(Table3[[#This Row],[Last Funding Amount - ORIG]],MIN(FIND({0,1,2,3,4,5,6,7,8,9,0},Table3[[#This Row],[Last Funding Amount - ORIG]]&amp;"0123456789"))-1)</f>
        <v/>
      </c>
      <c r="E15120" t="s">
        <v>16</v>
      </c>
      <c r="F15120" s="1">
        <v>2500000000</v>
      </c>
      <c r="G15120">
        <v>1</v>
      </c>
      <c r="H15120">
        <v>4</v>
      </c>
    </row>
    <row r="15121" spans="1:8" x14ac:dyDescent="0.2">
      <c r="A15121" t="s">
        <v>17371</v>
      </c>
      <c r="B15121" s="1">
        <v>30000000</v>
      </c>
      <c r="C1512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30000000</v>
      </c>
      <c r="D15121" s="6" t="str">
        <f>LEFT(Table3[[#This Row],[Last Funding Amount - ORIG]],MIN(FIND({0,1,2,3,4,5,6,7,8,9,0},Table3[[#This Row],[Last Funding Amount - ORIG]]&amp;"0123456789"))-1)</f>
        <v/>
      </c>
      <c r="E15121" t="s">
        <v>16</v>
      </c>
      <c r="F15121" s="1">
        <v>50000000</v>
      </c>
      <c r="G15121">
        <v>1</v>
      </c>
      <c r="H15121">
        <v>17</v>
      </c>
    </row>
    <row r="15122" spans="1:8" x14ac:dyDescent="0.2">
      <c r="A15122" t="s">
        <v>17372</v>
      </c>
      <c r="C1512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5122" s="6" t="str">
        <f>LEFT(Table3[[#This Row],[Last Funding Amount - ORIG]],MIN(FIND({0,1,2,3,4,5,6,7,8,9,0},Table3[[#This Row],[Last Funding Amount - ORIG]]&amp;"0123456789"))-1)</f>
        <v/>
      </c>
      <c r="E15122" t="s">
        <v>56</v>
      </c>
      <c r="F15122" s="1">
        <v>15000000</v>
      </c>
      <c r="G15122">
        <v>3</v>
      </c>
      <c r="H15122">
        <v>5</v>
      </c>
    </row>
    <row r="15123" spans="1:8" x14ac:dyDescent="0.2">
      <c r="A15123" t="s">
        <v>17373</v>
      </c>
      <c r="B15123" s="1">
        <v>30000000</v>
      </c>
      <c r="C1512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30000000</v>
      </c>
      <c r="D15123" s="6" t="str">
        <f>LEFT(Table3[[#This Row],[Last Funding Amount - ORIG]],MIN(FIND({0,1,2,3,4,5,6,7,8,9,0},Table3[[#This Row],[Last Funding Amount - ORIG]]&amp;"0123456789"))-1)</f>
        <v/>
      </c>
      <c r="E15123" t="s">
        <v>36</v>
      </c>
      <c r="F15123" s="1">
        <v>59000000</v>
      </c>
      <c r="G15123">
        <v>4</v>
      </c>
      <c r="H15123">
        <v>21</v>
      </c>
    </row>
    <row r="15124" spans="1:8" x14ac:dyDescent="0.2">
      <c r="A15124" t="s">
        <v>17374</v>
      </c>
      <c r="B15124" s="1">
        <v>30500000</v>
      </c>
      <c r="C1512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30500000</v>
      </c>
      <c r="D15124" s="6" t="str">
        <f>LEFT(Table3[[#This Row],[Last Funding Amount - ORIG]],MIN(FIND({0,1,2,3,4,5,6,7,8,9,0},Table3[[#This Row],[Last Funding Amount - ORIG]]&amp;"0123456789"))-1)</f>
        <v/>
      </c>
      <c r="E15124" t="s">
        <v>11</v>
      </c>
      <c r="F15124" s="1">
        <v>65500000</v>
      </c>
      <c r="G15124">
        <v>3</v>
      </c>
      <c r="H15124">
        <v>4</v>
      </c>
    </row>
    <row r="15125" spans="1:8" x14ac:dyDescent="0.2">
      <c r="A15125" t="s">
        <v>17375</v>
      </c>
      <c r="B15125" s="1">
        <v>39000000</v>
      </c>
      <c r="C1512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39000000</v>
      </c>
      <c r="D15125" s="6" t="str">
        <f>LEFT(Table3[[#This Row],[Last Funding Amount - ORIG]],MIN(FIND({0,1,2,3,4,5,6,7,8,9,0},Table3[[#This Row],[Last Funding Amount - ORIG]]&amp;"0123456789"))-1)</f>
        <v/>
      </c>
      <c r="E15125" t="s">
        <v>8</v>
      </c>
      <c r="F15125" s="1">
        <v>63464000</v>
      </c>
      <c r="G15125">
        <v>2</v>
      </c>
      <c r="H15125">
        <v>3</v>
      </c>
    </row>
    <row r="15126" spans="1:8" x14ac:dyDescent="0.2">
      <c r="A15126" t="s">
        <v>17376</v>
      </c>
      <c r="B15126" t="s">
        <v>17377</v>
      </c>
      <c r="C1512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120000000</v>
      </c>
      <c r="D15126" s="5" t="str">
        <f>LEFT(Table3[[#This Row],[Last Funding Amount - ORIG]],MIN(FIND({0,1,2,3,4,5,6,7,8,9,0},Table3[[#This Row],[Last Funding Amount - ORIG]]&amp;"0123456789"))-1)</f>
        <v>‰â»</v>
      </c>
      <c r="E15126" t="s">
        <v>44</v>
      </c>
      <c r="F15126" s="1">
        <v>35160496</v>
      </c>
    </row>
    <row r="15127" spans="1:8" x14ac:dyDescent="0.2">
      <c r="A15127" t="s">
        <v>17378</v>
      </c>
      <c r="B15127" s="1">
        <v>12300000</v>
      </c>
      <c r="C1512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12300000</v>
      </c>
      <c r="D15127" s="6" t="str">
        <f>LEFT(Table3[[#This Row],[Last Funding Amount - ORIG]],MIN(FIND({0,1,2,3,4,5,6,7,8,9,0},Table3[[#This Row],[Last Funding Amount - ORIG]]&amp;"0123456789"))-1)</f>
        <v/>
      </c>
      <c r="E15127" t="s">
        <v>18</v>
      </c>
      <c r="F15127" s="1">
        <v>129100000</v>
      </c>
    </row>
    <row r="15128" spans="1:8" x14ac:dyDescent="0.2">
      <c r="A15128" t="s">
        <v>17379</v>
      </c>
      <c r="B15128" s="1">
        <v>55000000</v>
      </c>
      <c r="C1512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55000000</v>
      </c>
      <c r="D15128" s="6" t="str">
        <f>LEFT(Table3[[#This Row],[Last Funding Amount - ORIG]],MIN(FIND({0,1,2,3,4,5,6,7,8,9,0},Table3[[#This Row],[Last Funding Amount - ORIG]]&amp;"0123456789"))-1)</f>
        <v/>
      </c>
      <c r="E15128" t="s">
        <v>96</v>
      </c>
      <c r="F15128" s="1">
        <v>148999930</v>
      </c>
      <c r="G15128">
        <v>3</v>
      </c>
      <c r="H15128">
        <v>4</v>
      </c>
    </row>
    <row r="15129" spans="1:8" x14ac:dyDescent="0.2">
      <c r="A15129" t="s">
        <v>17380</v>
      </c>
      <c r="B15129" t="s">
        <v>17381</v>
      </c>
      <c r="C1512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450000000</v>
      </c>
      <c r="D15129" s="5" t="str">
        <f>LEFT(Table3[[#This Row],[Last Funding Amount - ORIG]],MIN(FIND({0,1,2,3,4,5,6,7,8,9,0},Table3[[#This Row],[Last Funding Amount - ORIG]]&amp;"0123456789"))-1)</f>
        <v>‰âÂ</v>
      </c>
      <c r="E15129" t="s">
        <v>16</v>
      </c>
      <c r="F15129" t="s">
        <v>17382</v>
      </c>
      <c r="G15129">
        <v>1</v>
      </c>
      <c r="H15129">
        <v>1</v>
      </c>
    </row>
    <row r="15130" spans="1:8" x14ac:dyDescent="0.2">
      <c r="A15130" t="s">
        <v>17383</v>
      </c>
      <c r="B15130" s="1">
        <v>12000000</v>
      </c>
      <c r="C1513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12000000</v>
      </c>
      <c r="D15130" s="6" t="str">
        <f>LEFT(Table3[[#This Row],[Last Funding Amount - ORIG]],MIN(FIND({0,1,2,3,4,5,6,7,8,9,0},Table3[[#This Row],[Last Funding Amount - ORIG]]&amp;"0123456789"))-1)</f>
        <v/>
      </c>
      <c r="E15130" t="s">
        <v>22</v>
      </c>
      <c r="F15130" s="1">
        <v>13500000</v>
      </c>
      <c r="G15130">
        <v>1</v>
      </c>
      <c r="H15130">
        <v>4</v>
      </c>
    </row>
    <row r="15131" spans="1:8" x14ac:dyDescent="0.2">
      <c r="A15131" t="s">
        <v>17384</v>
      </c>
      <c r="C1513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5131" s="6" t="str">
        <f>LEFT(Table3[[#This Row],[Last Funding Amount - ORIG]],MIN(FIND({0,1,2,3,4,5,6,7,8,9,0},Table3[[#This Row],[Last Funding Amount - ORIG]]&amp;"0123456789"))-1)</f>
        <v/>
      </c>
      <c r="E15131" t="s">
        <v>18</v>
      </c>
      <c r="H15131">
        <v>1</v>
      </c>
    </row>
    <row r="15132" spans="1:8" x14ac:dyDescent="0.2">
      <c r="A15132" t="s">
        <v>17385</v>
      </c>
      <c r="B15132" s="1">
        <v>42000000</v>
      </c>
      <c r="C1513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42000000</v>
      </c>
      <c r="D15132" s="6" t="str">
        <f>LEFT(Table3[[#This Row],[Last Funding Amount - ORIG]],MIN(FIND({0,1,2,3,4,5,6,7,8,9,0},Table3[[#This Row],[Last Funding Amount - ORIG]]&amp;"0123456789"))-1)</f>
        <v/>
      </c>
      <c r="E15132" t="s">
        <v>16</v>
      </c>
      <c r="F15132" s="1">
        <v>119000000</v>
      </c>
      <c r="G15132">
        <v>2</v>
      </c>
      <c r="H15132">
        <v>3</v>
      </c>
    </row>
    <row r="15133" spans="1:8" x14ac:dyDescent="0.2">
      <c r="A15133" t="s">
        <v>17386</v>
      </c>
      <c r="B15133" s="1">
        <v>36000000</v>
      </c>
      <c r="C1513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36000000</v>
      </c>
      <c r="D15133" s="6" t="str">
        <f>LEFT(Table3[[#This Row],[Last Funding Amount - ORIG]],MIN(FIND({0,1,2,3,4,5,6,7,8,9,0},Table3[[#This Row],[Last Funding Amount - ORIG]]&amp;"0123456789"))-1)</f>
        <v/>
      </c>
      <c r="E15133" t="s">
        <v>8</v>
      </c>
      <c r="F15133" s="1">
        <v>80100000</v>
      </c>
      <c r="G15133">
        <v>4</v>
      </c>
      <c r="H15133">
        <v>6</v>
      </c>
    </row>
    <row r="15134" spans="1:8" x14ac:dyDescent="0.2">
      <c r="A15134" t="s">
        <v>17387</v>
      </c>
      <c r="B15134" s="1">
        <v>2000000</v>
      </c>
      <c r="C1513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</v>
      </c>
      <c r="D15134" s="6" t="str">
        <f>LEFT(Table3[[#This Row],[Last Funding Amount - ORIG]],MIN(FIND({0,1,2,3,4,5,6,7,8,9,0},Table3[[#This Row],[Last Funding Amount - ORIG]]&amp;"0123456789"))-1)</f>
        <v/>
      </c>
      <c r="E15134" t="s">
        <v>112</v>
      </c>
      <c r="F15134" s="1">
        <v>2800000</v>
      </c>
    </row>
    <row r="15135" spans="1:8" x14ac:dyDescent="0.2">
      <c r="A15135" t="s">
        <v>17388</v>
      </c>
      <c r="C1513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5135" s="6" t="str">
        <f>LEFT(Table3[[#This Row],[Last Funding Amount - ORIG]],MIN(FIND({0,1,2,3,4,5,6,7,8,9,0},Table3[[#This Row],[Last Funding Amount - ORIG]]&amp;"0123456789"))-1)</f>
        <v/>
      </c>
      <c r="E15135" t="s">
        <v>13</v>
      </c>
      <c r="F15135" s="1">
        <v>157519998</v>
      </c>
      <c r="G15135">
        <v>8</v>
      </c>
      <c r="H15135">
        <v>32</v>
      </c>
    </row>
    <row r="15136" spans="1:8" x14ac:dyDescent="0.2">
      <c r="A15136" t="s">
        <v>17389</v>
      </c>
      <c r="B15136" t="s">
        <v>238</v>
      </c>
      <c r="C1513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25000000</v>
      </c>
      <c r="D15136" s="5" t="str">
        <f>LEFT(Table3[[#This Row],[Last Funding Amount - ORIG]],MIN(FIND({0,1,2,3,4,5,6,7,8,9,0},Table3[[#This Row],[Last Funding Amount - ORIG]]&amp;"0123456789"))-1)</f>
        <v>‰âÂ</v>
      </c>
      <c r="E15136" t="s">
        <v>314</v>
      </c>
      <c r="F15136" s="1">
        <v>50257730</v>
      </c>
      <c r="G15136">
        <v>3</v>
      </c>
      <c r="H15136">
        <v>23</v>
      </c>
    </row>
    <row r="15137" spans="1:8" x14ac:dyDescent="0.2">
      <c r="A15137" t="s">
        <v>17390</v>
      </c>
      <c r="C1513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5137" s="6" t="str">
        <f>LEFT(Table3[[#This Row],[Last Funding Amount - ORIG]],MIN(FIND({0,1,2,3,4,5,6,7,8,9,0},Table3[[#This Row],[Last Funding Amount - ORIG]]&amp;"0123456789"))-1)</f>
        <v/>
      </c>
      <c r="E15137" t="s">
        <v>22</v>
      </c>
      <c r="F15137" s="1">
        <v>3823801</v>
      </c>
      <c r="G15137">
        <v>1</v>
      </c>
      <c r="H15137">
        <v>2</v>
      </c>
    </row>
    <row r="15138" spans="1:8" x14ac:dyDescent="0.2">
      <c r="A15138" t="s">
        <v>17391</v>
      </c>
      <c r="B15138" s="1">
        <v>11000000</v>
      </c>
      <c r="C1513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11000000</v>
      </c>
      <c r="D15138" s="6" t="str">
        <f>LEFT(Table3[[#This Row],[Last Funding Amount - ORIG]],MIN(FIND({0,1,2,3,4,5,6,7,8,9,0},Table3[[#This Row],[Last Funding Amount - ORIG]]&amp;"0123456789"))-1)</f>
        <v/>
      </c>
      <c r="E15138" t="s">
        <v>11</v>
      </c>
      <c r="F15138" s="1">
        <v>221600000</v>
      </c>
      <c r="G15138">
        <v>3</v>
      </c>
      <c r="H15138">
        <v>14</v>
      </c>
    </row>
    <row r="15139" spans="1:8" x14ac:dyDescent="0.2">
      <c r="A15139" t="s">
        <v>17392</v>
      </c>
      <c r="B15139" s="1">
        <v>42500000</v>
      </c>
      <c r="C1513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42500000</v>
      </c>
      <c r="D15139" s="6" t="str">
        <f>LEFT(Table3[[#This Row],[Last Funding Amount - ORIG]],MIN(FIND({0,1,2,3,4,5,6,7,8,9,0},Table3[[#This Row],[Last Funding Amount - ORIG]]&amp;"0123456789"))-1)</f>
        <v/>
      </c>
      <c r="E15139" t="s">
        <v>6</v>
      </c>
      <c r="F15139" s="1">
        <v>116500000</v>
      </c>
      <c r="G15139">
        <v>3</v>
      </c>
      <c r="H15139">
        <v>10</v>
      </c>
    </row>
    <row r="15140" spans="1:8" x14ac:dyDescent="0.2">
      <c r="A15140" t="s">
        <v>17393</v>
      </c>
      <c r="B15140" s="1">
        <v>13400000</v>
      </c>
      <c r="C1514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13400000</v>
      </c>
      <c r="D15140" s="6" t="str">
        <f>LEFT(Table3[[#This Row],[Last Funding Amount - ORIG]],MIN(FIND({0,1,2,3,4,5,6,7,8,9,0},Table3[[#This Row],[Last Funding Amount - ORIG]]&amp;"0123456789"))-1)</f>
        <v/>
      </c>
      <c r="E15140" t="s">
        <v>22</v>
      </c>
      <c r="F15140" s="1">
        <v>27770000</v>
      </c>
      <c r="G15140">
        <v>1</v>
      </c>
      <c r="H15140">
        <v>17</v>
      </c>
    </row>
    <row r="15141" spans="1:8" x14ac:dyDescent="0.2">
      <c r="A15141" t="s">
        <v>17394</v>
      </c>
      <c r="B15141" s="1">
        <v>25000000</v>
      </c>
      <c r="C1514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25000000</v>
      </c>
      <c r="D15141" s="6" t="str">
        <f>LEFT(Table3[[#This Row],[Last Funding Amount - ORIG]],MIN(FIND({0,1,2,3,4,5,6,7,8,9,0},Table3[[#This Row],[Last Funding Amount - ORIG]]&amp;"0123456789"))-1)</f>
        <v/>
      </c>
      <c r="E15141" t="s">
        <v>11</v>
      </c>
      <c r="F15141" s="1">
        <v>60050000</v>
      </c>
      <c r="G15141">
        <v>4</v>
      </c>
      <c r="H15141">
        <v>15</v>
      </c>
    </row>
    <row r="15142" spans="1:8" x14ac:dyDescent="0.2">
      <c r="A15142" t="s">
        <v>17395</v>
      </c>
      <c r="B15142" s="1">
        <v>70000000</v>
      </c>
      <c r="C1514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70000000</v>
      </c>
      <c r="D15142" s="6" t="str">
        <f>LEFT(Table3[[#This Row],[Last Funding Amount - ORIG]],MIN(FIND({0,1,2,3,4,5,6,7,8,9,0},Table3[[#This Row],[Last Funding Amount - ORIG]]&amp;"0123456789"))-1)</f>
        <v/>
      </c>
      <c r="E15142" t="s">
        <v>13</v>
      </c>
      <c r="F15142" s="1">
        <v>101000000</v>
      </c>
      <c r="G15142">
        <v>5</v>
      </c>
      <c r="H15142">
        <v>9</v>
      </c>
    </row>
    <row r="15143" spans="1:8" x14ac:dyDescent="0.2">
      <c r="A15143" t="s">
        <v>17396</v>
      </c>
      <c r="B15143" s="1">
        <v>10000000</v>
      </c>
      <c r="C1514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10000000</v>
      </c>
      <c r="D15143" s="6" t="str">
        <f>LEFT(Table3[[#This Row],[Last Funding Amount - ORIG]],MIN(FIND({0,1,2,3,4,5,6,7,8,9,0},Table3[[#This Row],[Last Funding Amount - ORIG]]&amp;"0123456789"))-1)</f>
        <v/>
      </c>
      <c r="E15143" t="s">
        <v>208</v>
      </c>
      <c r="F15143" s="1">
        <v>55500000</v>
      </c>
      <c r="G15143">
        <v>4</v>
      </c>
      <c r="H15143">
        <v>8</v>
      </c>
    </row>
    <row r="15144" spans="1:8" x14ac:dyDescent="0.2">
      <c r="A15144" t="s">
        <v>17397</v>
      </c>
      <c r="B15144" s="1">
        <v>75000000</v>
      </c>
      <c r="C1514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75000000</v>
      </c>
      <c r="D15144" s="6" t="str">
        <f>LEFT(Table3[[#This Row],[Last Funding Amount - ORIG]],MIN(FIND({0,1,2,3,4,5,6,7,8,9,0},Table3[[#This Row],[Last Funding Amount - ORIG]]&amp;"0123456789"))-1)</f>
        <v/>
      </c>
      <c r="E15144" t="s">
        <v>11</v>
      </c>
      <c r="F15144" s="1">
        <v>172928140</v>
      </c>
      <c r="G15144">
        <v>2</v>
      </c>
      <c r="H15144">
        <v>7</v>
      </c>
    </row>
    <row r="15145" spans="1:8" x14ac:dyDescent="0.2">
      <c r="A15145" t="s">
        <v>17398</v>
      </c>
      <c r="B15145" t="s">
        <v>1459</v>
      </c>
      <c r="C1514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10000000</v>
      </c>
      <c r="D15145" s="5" t="str">
        <f>LEFT(Table3[[#This Row],[Last Funding Amount - ORIG]],MIN(FIND({0,1,2,3,4,5,6,7,8,9,0},Table3[[#This Row],[Last Funding Amount - ORIG]]&amp;"0123456789"))-1)</f>
        <v>å£</v>
      </c>
      <c r="E15145" t="s">
        <v>13</v>
      </c>
      <c r="F15145" s="1">
        <v>37415579</v>
      </c>
      <c r="G15145">
        <v>2</v>
      </c>
      <c r="H15145">
        <v>4</v>
      </c>
    </row>
    <row r="15146" spans="1:8" x14ac:dyDescent="0.2">
      <c r="A15146" t="s">
        <v>17399</v>
      </c>
      <c r="B15146" s="1">
        <v>25000000</v>
      </c>
      <c r="C1514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25000000</v>
      </c>
      <c r="D15146" s="6" t="str">
        <f>LEFT(Table3[[#This Row],[Last Funding Amount - ORIG]],MIN(FIND({0,1,2,3,4,5,6,7,8,9,0},Table3[[#This Row],[Last Funding Amount - ORIG]]&amp;"0123456789"))-1)</f>
        <v/>
      </c>
      <c r="E15146" t="s">
        <v>36</v>
      </c>
      <c r="F15146" s="1">
        <v>34500000</v>
      </c>
      <c r="G15146">
        <v>2</v>
      </c>
      <c r="H15146">
        <v>12</v>
      </c>
    </row>
    <row r="15147" spans="1:8" x14ac:dyDescent="0.2">
      <c r="A15147" t="s">
        <v>17400</v>
      </c>
      <c r="B15147" s="1">
        <v>13099999</v>
      </c>
      <c r="C1514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13099999</v>
      </c>
      <c r="D15147" s="6" t="str">
        <f>LEFT(Table3[[#This Row],[Last Funding Amount - ORIG]],MIN(FIND({0,1,2,3,4,5,6,7,8,9,0},Table3[[#This Row],[Last Funding Amount - ORIG]]&amp;"0123456789"))-1)</f>
        <v/>
      </c>
      <c r="E15147" t="s">
        <v>36</v>
      </c>
      <c r="F15147" s="1">
        <v>72699999</v>
      </c>
      <c r="G15147">
        <v>2</v>
      </c>
      <c r="H15147">
        <v>14</v>
      </c>
    </row>
    <row r="15148" spans="1:8" x14ac:dyDescent="0.2">
      <c r="A15148" t="s">
        <v>17401</v>
      </c>
      <c r="B15148" s="1">
        <v>29500000</v>
      </c>
      <c r="C1514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29500000</v>
      </c>
      <c r="D15148" s="6" t="str">
        <f>LEFT(Table3[[#This Row],[Last Funding Amount - ORIG]],MIN(FIND({0,1,2,3,4,5,6,7,8,9,0},Table3[[#This Row],[Last Funding Amount - ORIG]]&amp;"0123456789"))-1)</f>
        <v/>
      </c>
      <c r="E15148" t="s">
        <v>1201</v>
      </c>
      <c r="F15148" s="1">
        <v>358183832</v>
      </c>
      <c r="G15148">
        <v>6</v>
      </c>
      <c r="H15148">
        <v>12</v>
      </c>
    </row>
    <row r="15149" spans="1:8" x14ac:dyDescent="0.2">
      <c r="A15149" t="s">
        <v>17402</v>
      </c>
      <c r="B15149" s="1">
        <v>25000000</v>
      </c>
      <c r="C1514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25000000</v>
      </c>
      <c r="D15149" s="6" t="str">
        <f>LEFT(Table3[[#This Row],[Last Funding Amount - ORIG]],MIN(FIND({0,1,2,3,4,5,6,7,8,9,0},Table3[[#This Row],[Last Funding Amount - ORIG]]&amp;"0123456789"))-1)</f>
        <v/>
      </c>
      <c r="E15149" t="s">
        <v>36</v>
      </c>
      <c r="F15149" s="1">
        <v>41114796</v>
      </c>
      <c r="G15149">
        <v>1</v>
      </c>
      <c r="H15149">
        <v>22</v>
      </c>
    </row>
    <row r="15150" spans="1:8" x14ac:dyDescent="0.2">
      <c r="A15150" t="s">
        <v>17403</v>
      </c>
      <c r="B15150" s="1">
        <v>40000000</v>
      </c>
      <c r="C1515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40000000</v>
      </c>
      <c r="D15150" s="6" t="str">
        <f>LEFT(Table3[[#This Row],[Last Funding Amount - ORIG]],MIN(FIND({0,1,2,3,4,5,6,7,8,9,0},Table3[[#This Row],[Last Funding Amount - ORIG]]&amp;"0123456789"))-1)</f>
        <v/>
      </c>
      <c r="E15150" t="s">
        <v>56</v>
      </c>
      <c r="F15150" s="1">
        <v>122000000</v>
      </c>
      <c r="G15150">
        <v>1</v>
      </c>
      <c r="H15150">
        <v>5</v>
      </c>
    </row>
    <row r="15151" spans="1:8" x14ac:dyDescent="0.2">
      <c r="A15151" t="s">
        <v>17404</v>
      </c>
      <c r="B15151" s="1">
        <v>40000000</v>
      </c>
      <c r="C1515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40000000</v>
      </c>
      <c r="D15151" s="6" t="str">
        <f>LEFT(Table3[[#This Row],[Last Funding Amount - ORIG]],MIN(FIND({0,1,2,3,4,5,6,7,8,9,0},Table3[[#This Row],[Last Funding Amount - ORIG]]&amp;"0123456789"))-1)</f>
        <v/>
      </c>
      <c r="E15151" t="s">
        <v>6</v>
      </c>
      <c r="F15151" s="1">
        <v>158900000</v>
      </c>
      <c r="G15151">
        <v>4</v>
      </c>
      <c r="H15151">
        <v>13</v>
      </c>
    </row>
    <row r="15152" spans="1:8" x14ac:dyDescent="0.2">
      <c r="A15152" t="s">
        <v>17405</v>
      </c>
      <c r="C1515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5152" s="6" t="str">
        <f>LEFT(Table3[[#This Row],[Last Funding Amount - ORIG]],MIN(FIND({0,1,2,3,4,5,6,7,8,9,0},Table3[[#This Row],[Last Funding Amount - ORIG]]&amp;"0123456789"))-1)</f>
        <v/>
      </c>
      <c r="E15152" t="s">
        <v>112</v>
      </c>
    </row>
    <row r="15153" spans="1:8" x14ac:dyDescent="0.2">
      <c r="A15153" t="s">
        <v>17406</v>
      </c>
      <c r="B15153" s="1">
        <v>31500000</v>
      </c>
      <c r="C1515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31500000</v>
      </c>
      <c r="D15153" s="6" t="str">
        <f>LEFT(Table3[[#This Row],[Last Funding Amount - ORIG]],MIN(FIND({0,1,2,3,4,5,6,7,8,9,0},Table3[[#This Row],[Last Funding Amount - ORIG]]&amp;"0123456789"))-1)</f>
        <v/>
      </c>
      <c r="E15153" t="s">
        <v>11</v>
      </c>
      <c r="F15153" s="1">
        <v>128400000</v>
      </c>
      <c r="G15153">
        <v>5</v>
      </c>
      <c r="H15153">
        <v>9</v>
      </c>
    </row>
    <row r="15154" spans="1:8" x14ac:dyDescent="0.2">
      <c r="A15154" t="s">
        <v>17407</v>
      </c>
      <c r="B15154" s="1">
        <v>15000000</v>
      </c>
      <c r="C1515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15000000</v>
      </c>
      <c r="D15154" s="6" t="str">
        <f>LEFT(Table3[[#This Row],[Last Funding Amount - ORIG]],MIN(FIND({0,1,2,3,4,5,6,7,8,9,0},Table3[[#This Row],[Last Funding Amount - ORIG]]&amp;"0123456789"))-1)</f>
        <v/>
      </c>
      <c r="E15154" t="s">
        <v>22</v>
      </c>
      <c r="F15154" s="1">
        <v>21100000</v>
      </c>
      <c r="G15154">
        <v>2</v>
      </c>
      <c r="H15154">
        <v>12</v>
      </c>
    </row>
    <row r="15155" spans="1:8" x14ac:dyDescent="0.2">
      <c r="A15155" t="s">
        <v>17408</v>
      </c>
      <c r="B15155" s="1">
        <v>22500000</v>
      </c>
      <c r="C1515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22500000</v>
      </c>
      <c r="D15155" s="6" t="str">
        <f>LEFT(Table3[[#This Row],[Last Funding Amount - ORIG]],MIN(FIND({0,1,2,3,4,5,6,7,8,9,0},Table3[[#This Row],[Last Funding Amount - ORIG]]&amp;"0123456789"))-1)</f>
        <v/>
      </c>
      <c r="E15155" t="s">
        <v>11</v>
      </c>
      <c r="F15155" s="1">
        <v>49765055</v>
      </c>
      <c r="G15155">
        <v>2</v>
      </c>
      <c r="H15155">
        <v>4</v>
      </c>
    </row>
    <row r="15156" spans="1:8" x14ac:dyDescent="0.2">
      <c r="A15156" t="s">
        <v>17409</v>
      </c>
      <c r="B15156" s="1">
        <v>1000000</v>
      </c>
      <c r="C1515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15156" s="6" t="str">
        <f>LEFT(Table3[[#This Row],[Last Funding Amount - ORIG]],MIN(FIND({0,1,2,3,4,5,6,7,8,9,0},Table3[[#This Row],[Last Funding Amount - ORIG]]&amp;"0123456789"))-1)</f>
        <v/>
      </c>
      <c r="E15156" t="s">
        <v>20</v>
      </c>
      <c r="F15156" s="1">
        <v>1000000</v>
      </c>
    </row>
    <row r="15157" spans="1:8" x14ac:dyDescent="0.2">
      <c r="A15157" t="s">
        <v>17410</v>
      </c>
      <c r="B15157" s="1">
        <v>20000000</v>
      </c>
      <c r="C1515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20000000</v>
      </c>
      <c r="D15157" s="6" t="str">
        <f>LEFT(Table3[[#This Row],[Last Funding Amount - ORIG]],MIN(FIND({0,1,2,3,4,5,6,7,8,9,0},Table3[[#This Row],[Last Funding Amount - ORIG]]&amp;"0123456789"))-1)</f>
        <v/>
      </c>
      <c r="E15157" t="s">
        <v>13</v>
      </c>
      <c r="F15157" s="1">
        <v>22600000</v>
      </c>
      <c r="G15157">
        <v>2</v>
      </c>
      <c r="H15157">
        <v>2</v>
      </c>
    </row>
    <row r="15158" spans="1:8" x14ac:dyDescent="0.2">
      <c r="A15158" t="s">
        <v>17411</v>
      </c>
      <c r="B15158" s="1">
        <v>6000000</v>
      </c>
      <c r="C1515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6000000</v>
      </c>
      <c r="D15158" s="6" t="str">
        <f>LEFT(Table3[[#This Row],[Last Funding Amount - ORIG]],MIN(FIND({0,1,2,3,4,5,6,7,8,9,0},Table3[[#This Row],[Last Funding Amount - ORIG]]&amp;"0123456789"))-1)</f>
        <v/>
      </c>
      <c r="E15158" t="s">
        <v>36</v>
      </c>
      <c r="F15158" s="1">
        <v>30517000</v>
      </c>
      <c r="G15158">
        <v>2</v>
      </c>
      <c r="H15158">
        <v>12</v>
      </c>
    </row>
    <row r="15159" spans="1:8" x14ac:dyDescent="0.2">
      <c r="A15159" t="s">
        <v>17412</v>
      </c>
      <c r="B15159" s="1">
        <v>23000000</v>
      </c>
      <c r="C1515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23000000</v>
      </c>
      <c r="D15159" s="6" t="str">
        <f>LEFT(Table3[[#This Row],[Last Funding Amount - ORIG]],MIN(FIND({0,1,2,3,4,5,6,7,8,9,0},Table3[[#This Row],[Last Funding Amount - ORIG]]&amp;"0123456789"))-1)</f>
        <v/>
      </c>
      <c r="E15159" t="s">
        <v>36</v>
      </c>
      <c r="F15159" s="1">
        <v>32200000</v>
      </c>
      <c r="G15159">
        <v>2</v>
      </c>
      <c r="H15159">
        <v>10</v>
      </c>
    </row>
    <row r="15160" spans="1:8" x14ac:dyDescent="0.2">
      <c r="A15160" t="s">
        <v>17413</v>
      </c>
      <c r="B15160" s="1">
        <v>18000000</v>
      </c>
      <c r="C1516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18000000</v>
      </c>
      <c r="D15160" s="6" t="str">
        <f>LEFT(Table3[[#This Row],[Last Funding Amount - ORIG]],MIN(FIND({0,1,2,3,4,5,6,7,8,9,0},Table3[[#This Row],[Last Funding Amount - ORIG]]&amp;"0123456789"))-1)</f>
        <v/>
      </c>
      <c r="E15160" t="s">
        <v>11</v>
      </c>
      <c r="F15160" s="1">
        <v>46199999</v>
      </c>
      <c r="G15160">
        <v>3</v>
      </c>
      <c r="H15160">
        <v>9</v>
      </c>
    </row>
    <row r="15161" spans="1:8" x14ac:dyDescent="0.2">
      <c r="A15161" t="s">
        <v>17414</v>
      </c>
      <c r="B15161" s="1">
        <v>13300000</v>
      </c>
      <c r="C1516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13300000</v>
      </c>
      <c r="D15161" s="6" t="str">
        <f>LEFT(Table3[[#This Row],[Last Funding Amount - ORIG]],MIN(FIND({0,1,2,3,4,5,6,7,8,9,0},Table3[[#This Row],[Last Funding Amount - ORIG]]&amp;"0123456789"))-1)</f>
        <v/>
      </c>
      <c r="E15161" t="s">
        <v>22</v>
      </c>
      <c r="F15161" s="1">
        <v>15300000</v>
      </c>
      <c r="G15161">
        <v>2</v>
      </c>
      <c r="H15161">
        <v>16</v>
      </c>
    </row>
    <row r="15162" spans="1:8" x14ac:dyDescent="0.2">
      <c r="A15162" t="s">
        <v>17415</v>
      </c>
      <c r="B15162" s="1">
        <v>25000000</v>
      </c>
      <c r="C1516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25000000</v>
      </c>
      <c r="D15162" s="6" t="str">
        <f>LEFT(Table3[[#This Row],[Last Funding Amount - ORIG]],MIN(FIND({0,1,2,3,4,5,6,7,8,9,0},Table3[[#This Row],[Last Funding Amount - ORIG]]&amp;"0123456789"))-1)</f>
        <v/>
      </c>
      <c r="E15162" t="s">
        <v>11</v>
      </c>
      <c r="F15162" s="1">
        <v>48800000</v>
      </c>
      <c r="G15162">
        <v>3</v>
      </c>
      <c r="H15162">
        <v>8</v>
      </c>
    </row>
    <row r="15163" spans="1:8" x14ac:dyDescent="0.2">
      <c r="A15163" t="s">
        <v>17416</v>
      </c>
      <c r="B15163" s="1">
        <v>12000000</v>
      </c>
      <c r="C1516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12000000</v>
      </c>
      <c r="D15163" s="6" t="str">
        <f>LEFT(Table3[[#This Row],[Last Funding Amount - ORIG]],MIN(FIND({0,1,2,3,4,5,6,7,8,9,0},Table3[[#This Row],[Last Funding Amount - ORIG]]&amp;"0123456789"))-1)</f>
        <v/>
      </c>
      <c r="E15163" t="s">
        <v>22</v>
      </c>
      <c r="F15163" s="1">
        <v>17100000</v>
      </c>
      <c r="G15163">
        <v>2</v>
      </c>
      <c r="H15163">
        <v>9</v>
      </c>
    </row>
    <row r="15164" spans="1:8" x14ac:dyDescent="0.2">
      <c r="A15164" t="s">
        <v>17417</v>
      </c>
      <c r="B15164" s="1">
        <v>81000000</v>
      </c>
      <c r="C1516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81000000</v>
      </c>
      <c r="D15164" s="6" t="str">
        <f>LEFT(Table3[[#This Row],[Last Funding Amount - ORIG]],MIN(FIND({0,1,2,3,4,5,6,7,8,9,0},Table3[[#This Row],[Last Funding Amount - ORIG]]&amp;"0123456789"))-1)</f>
        <v/>
      </c>
      <c r="E15164" t="s">
        <v>16</v>
      </c>
      <c r="F15164" s="1">
        <v>81750000</v>
      </c>
      <c r="H15164">
        <v>5</v>
      </c>
    </row>
    <row r="15165" spans="1:8" x14ac:dyDescent="0.2">
      <c r="A15165" t="s">
        <v>17418</v>
      </c>
      <c r="B15165" s="1">
        <v>1800000</v>
      </c>
      <c r="C1516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1800000</v>
      </c>
      <c r="D15165" s="6" t="str">
        <f>LEFT(Table3[[#This Row],[Last Funding Amount - ORIG]],MIN(FIND({0,1,2,3,4,5,6,7,8,9,0},Table3[[#This Row],[Last Funding Amount - ORIG]]&amp;"0123456789"))-1)</f>
        <v/>
      </c>
      <c r="E15165" t="s">
        <v>112</v>
      </c>
      <c r="F15165" s="1">
        <v>1845000</v>
      </c>
      <c r="H15165">
        <v>15</v>
      </c>
    </row>
    <row r="15166" spans="1:8" x14ac:dyDescent="0.2">
      <c r="A15166" t="s">
        <v>17419</v>
      </c>
      <c r="B15166" s="1">
        <v>22000000</v>
      </c>
      <c r="C1516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22000000</v>
      </c>
      <c r="D15166" s="6" t="str">
        <f>LEFT(Table3[[#This Row],[Last Funding Amount - ORIG]],MIN(FIND({0,1,2,3,4,5,6,7,8,9,0},Table3[[#This Row],[Last Funding Amount - ORIG]]&amp;"0123456789"))-1)</f>
        <v/>
      </c>
      <c r="E15166" t="s">
        <v>96</v>
      </c>
      <c r="F15166" s="1">
        <v>79680000</v>
      </c>
      <c r="G15166">
        <v>3</v>
      </c>
      <c r="H15166">
        <v>11</v>
      </c>
    </row>
    <row r="15167" spans="1:8" x14ac:dyDescent="0.2">
      <c r="A15167" t="s">
        <v>17420</v>
      </c>
      <c r="B15167" s="1">
        <v>90000000</v>
      </c>
      <c r="C1516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90000000</v>
      </c>
      <c r="D15167" s="6" t="str">
        <f>LEFT(Table3[[#This Row],[Last Funding Amount - ORIG]],MIN(FIND({0,1,2,3,4,5,6,7,8,9,0},Table3[[#This Row],[Last Funding Amount - ORIG]]&amp;"0123456789"))-1)</f>
        <v/>
      </c>
      <c r="E15167" t="s">
        <v>16</v>
      </c>
      <c r="F15167" s="1">
        <v>90000000</v>
      </c>
      <c r="H15167">
        <v>4</v>
      </c>
    </row>
    <row r="15168" spans="1:8" x14ac:dyDescent="0.2">
      <c r="A15168" t="s">
        <v>17421</v>
      </c>
      <c r="B15168" s="1">
        <v>5000000</v>
      </c>
      <c r="C1516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5000000</v>
      </c>
      <c r="D15168" s="6" t="str">
        <f>LEFT(Table3[[#This Row],[Last Funding Amount - ORIG]],MIN(FIND({0,1,2,3,4,5,6,7,8,9,0},Table3[[#This Row],[Last Funding Amount - ORIG]]&amp;"0123456789"))-1)</f>
        <v/>
      </c>
      <c r="E15168" t="s">
        <v>112</v>
      </c>
      <c r="F15168" s="1">
        <v>5000000</v>
      </c>
      <c r="H15168">
        <v>3</v>
      </c>
    </row>
    <row r="15169" spans="1:8" x14ac:dyDescent="0.2">
      <c r="A15169" t="s">
        <v>17422</v>
      </c>
      <c r="B15169" s="1">
        <v>20000000</v>
      </c>
      <c r="C1516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20000000</v>
      </c>
      <c r="D15169" s="6" t="str">
        <f>LEFT(Table3[[#This Row],[Last Funding Amount - ORIG]],MIN(FIND({0,1,2,3,4,5,6,7,8,9,0},Table3[[#This Row],[Last Funding Amount - ORIG]]&amp;"0123456789"))-1)</f>
        <v/>
      </c>
      <c r="E15169" t="s">
        <v>36</v>
      </c>
      <c r="F15169" s="1">
        <v>34000000</v>
      </c>
      <c r="G15169">
        <v>2</v>
      </c>
      <c r="H15169">
        <v>10</v>
      </c>
    </row>
    <row r="15170" spans="1:8" x14ac:dyDescent="0.2">
      <c r="A15170" t="s">
        <v>17423</v>
      </c>
      <c r="B15170" s="1">
        <v>10000000</v>
      </c>
      <c r="C1517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10000000</v>
      </c>
      <c r="D15170" s="6" t="str">
        <f>LEFT(Table3[[#This Row],[Last Funding Amount - ORIG]],MIN(FIND({0,1,2,3,4,5,6,7,8,9,0},Table3[[#This Row],[Last Funding Amount - ORIG]]&amp;"0123456789"))-1)</f>
        <v/>
      </c>
      <c r="E15170" t="s">
        <v>56</v>
      </c>
      <c r="F15170" s="1">
        <v>187200000</v>
      </c>
      <c r="G15170">
        <v>3</v>
      </c>
      <c r="H15170">
        <v>3</v>
      </c>
    </row>
    <row r="15171" spans="1:8" x14ac:dyDescent="0.2">
      <c r="A15171" t="s">
        <v>17424</v>
      </c>
      <c r="B15171" s="1">
        <v>13000000</v>
      </c>
      <c r="C1517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13000000</v>
      </c>
      <c r="D15171" s="6" t="str">
        <f>LEFT(Table3[[#This Row],[Last Funding Amount - ORIG]],MIN(FIND({0,1,2,3,4,5,6,7,8,9,0},Table3[[#This Row],[Last Funding Amount - ORIG]]&amp;"0123456789"))-1)</f>
        <v/>
      </c>
      <c r="E15171" t="s">
        <v>22</v>
      </c>
      <c r="F15171" s="1">
        <v>15120000</v>
      </c>
      <c r="G15171">
        <v>2</v>
      </c>
      <c r="H15171">
        <v>10</v>
      </c>
    </row>
    <row r="15172" spans="1:8" x14ac:dyDescent="0.2">
      <c r="A15172" t="s">
        <v>17425</v>
      </c>
      <c r="B15172" s="1">
        <v>15000000</v>
      </c>
      <c r="C1517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15000000</v>
      </c>
      <c r="D15172" s="6" t="str">
        <f>LEFT(Table3[[#This Row],[Last Funding Amount - ORIG]],MIN(FIND({0,1,2,3,4,5,6,7,8,9,0},Table3[[#This Row],[Last Funding Amount - ORIG]]&amp;"0123456789"))-1)</f>
        <v/>
      </c>
      <c r="E15172" t="s">
        <v>22</v>
      </c>
      <c r="F15172" s="1">
        <v>20000000</v>
      </c>
      <c r="H15172">
        <v>4</v>
      </c>
    </row>
    <row r="15173" spans="1:8" x14ac:dyDescent="0.2">
      <c r="A15173" t="s">
        <v>17426</v>
      </c>
      <c r="B15173" s="1">
        <v>14000000</v>
      </c>
      <c r="C1517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14000000</v>
      </c>
      <c r="D15173" s="6" t="str">
        <f>LEFT(Table3[[#This Row],[Last Funding Amount - ORIG]],MIN(FIND({0,1,2,3,4,5,6,7,8,9,0},Table3[[#This Row],[Last Funding Amount - ORIG]]&amp;"0123456789"))-1)</f>
        <v/>
      </c>
      <c r="E15173" t="s">
        <v>13</v>
      </c>
      <c r="F15173" s="1">
        <v>14000000</v>
      </c>
      <c r="G15173">
        <v>1</v>
      </c>
      <c r="H15173">
        <v>9</v>
      </c>
    </row>
    <row r="15174" spans="1:8" x14ac:dyDescent="0.2">
      <c r="A15174" t="s">
        <v>17427</v>
      </c>
      <c r="B15174" s="1">
        <v>22000000</v>
      </c>
      <c r="C1517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22000000</v>
      </c>
      <c r="D15174" s="6" t="str">
        <f>LEFT(Table3[[#This Row],[Last Funding Amount - ORIG]],MIN(FIND({0,1,2,3,4,5,6,7,8,9,0},Table3[[#This Row],[Last Funding Amount - ORIG]]&amp;"0123456789"))-1)</f>
        <v/>
      </c>
      <c r="E15174" t="s">
        <v>36</v>
      </c>
      <c r="F15174" s="1">
        <v>26971193</v>
      </c>
      <c r="G15174">
        <v>2</v>
      </c>
      <c r="H15174">
        <v>14</v>
      </c>
    </row>
    <row r="15175" spans="1:8" x14ac:dyDescent="0.2">
      <c r="A15175" t="s">
        <v>17428</v>
      </c>
      <c r="B15175" s="1">
        <v>90000000</v>
      </c>
      <c r="C1517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90000000</v>
      </c>
      <c r="D15175" s="6" t="str">
        <f>LEFT(Table3[[#This Row],[Last Funding Amount - ORIG]],MIN(FIND({0,1,2,3,4,5,6,7,8,9,0},Table3[[#This Row],[Last Funding Amount - ORIG]]&amp;"0123456789"))-1)</f>
        <v/>
      </c>
      <c r="E15175" t="s">
        <v>91</v>
      </c>
      <c r="F15175" s="1">
        <v>121376300</v>
      </c>
      <c r="G15175">
        <v>4</v>
      </c>
      <c r="H15175">
        <v>4</v>
      </c>
    </row>
    <row r="15176" spans="1:8" x14ac:dyDescent="0.2">
      <c r="A15176" t="s">
        <v>17429</v>
      </c>
      <c r="B15176" s="1">
        <v>3400000</v>
      </c>
      <c r="C1517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3400000</v>
      </c>
      <c r="D15176" s="6" t="str">
        <f>LEFT(Table3[[#This Row],[Last Funding Amount - ORIG]],MIN(FIND({0,1,2,3,4,5,6,7,8,9,0},Table3[[#This Row],[Last Funding Amount - ORIG]]&amp;"0123456789"))-1)</f>
        <v/>
      </c>
      <c r="E15176" t="s">
        <v>22</v>
      </c>
      <c r="F15176" s="1">
        <v>10790587</v>
      </c>
      <c r="G15176">
        <v>1</v>
      </c>
      <c r="H15176">
        <v>21</v>
      </c>
    </row>
    <row r="15177" spans="1:8" x14ac:dyDescent="0.2">
      <c r="A15177" t="s">
        <v>17430</v>
      </c>
      <c r="B15177" s="1">
        <v>60000000</v>
      </c>
      <c r="C1517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60000000</v>
      </c>
      <c r="D15177" s="6" t="str">
        <f>LEFT(Table3[[#This Row],[Last Funding Amount - ORIG]],MIN(FIND({0,1,2,3,4,5,6,7,8,9,0},Table3[[#This Row],[Last Funding Amount - ORIG]]&amp;"0123456789"))-1)</f>
        <v/>
      </c>
      <c r="E15177" t="s">
        <v>11</v>
      </c>
      <c r="F15177" s="1">
        <v>72000000</v>
      </c>
      <c r="G15177">
        <v>3</v>
      </c>
      <c r="H15177">
        <v>3</v>
      </c>
    </row>
    <row r="15178" spans="1:8" x14ac:dyDescent="0.2">
      <c r="A15178" t="s">
        <v>17431</v>
      </c>
      <c r="B15178" s="1">
        <v>50000000</v>
      </c>
      <c r="C1517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50000000</v>
      </c>
      <c r="D15178" s="6" t="str">
        <f>LEFT(Table3[[#This Row],[Last Funding Amount - ORIG]],MIN(FIND({0,1,2,3,4,5,6,7,8,9,0},Table3[[#This Row],[Last Funding Amount - ORIG]]&amp;"0123456789"))-1)</f>
        <v/>
      </c>
      <c r="E15178" t="s">
        <v>36</v>
      </c>
      <c r="F15178" s="1">
        <v>50000000</v>
      </c>
      <c r="G15178">
        <v>1</v>
      </c>
      <c r="H15178">
        <v>5</v>
      </c>
    </row>
    <row r="15179" spans="1:8" x14ac:dyDescent="0.2">
      <c r="A15179" t="s">
        <v>17432</v>
      </c>
      <c r="C1517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5179" s="6" t="str">
        <f>LEFT(Table3[[#This Row],[Last Funding Amount - ORIG]],MIN(FIND({0,1,2,3,4,5,6,7,8,9,0},Table3[[#This Row],[Last Funding Amount - ORIG]]&amp;"0123456789"))-1)</f>
        <v/>
      </c>
      <c r="E15179" t="s">
        <v>112</v>
      </c>
      <c r="G15179">
        <v>2</v>
      </c>
      <c r="H15179">
        <v>2</v>
      </c>
    </row>
    <row r="15180" spans="1:8" x14ac:dyDescent="0.2">
      <c r="A15180" t="s">
        <v>17433</v>
      </c>
      <c r="B15180" s="1">
        <v>27300000</v>
      </c>
      <c r="C1518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27300000</v>
      </c>
      <c r="D15180" s="6" t="str">
        <f>LEFT(Table3[[#This Row],[Last Funding Amount - ORIG]],MIN(FIND({0,1,2,3,4,5,6,7,8,9,0},Table3[[#This Row],[Last Funding Amount - ORIG]]&amp;"0123456789"))-1)</f>
        <v/>
      </c>
      <c r="E15180" t="s">
        <v>22</v>
      </c>
      <c r="F15180" s="1">
        <v>44650000</v>
      </c>
      <c r="G15180">
        <v>1</v>
      </c>
      <c r="H15180">
        <v>8</v>
      </c>
    </row>
    <row r="15181" spans="1:8" x14ac:dyDescent="0.2">
      <c r="A15181" t="s">
        <v>17434</v>
      </c>
      <c r="B15181" s="1">
        <v>28000000</v>
      </c>
      <c r="C1518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28000000</v>
      </c>
      <c r="D15181" s="6" t="str">
        <f>LEFT(Table3[[#This Row],[Last Funding Amount - ORIG]],MIN(FIND({0,1,2,3,4,5,6,7,8,9,0},Table3[[#This Row],[Last Funding Amount - ORIG]]&amp;"0123456789"))-1)</f>
        <v/>
      </c>
      <c r="E15181" t="s">
        <v>13</v>
      </c>
      <c r="F15181" s="1">
        <v>28000000</v>
      </c>
      <c r="H15181">
        <v>2</v>
      </c>
    </row>
    <row r="15182" spans="1:8" x14ac:dyDescent="0.2">
      <c r="A15182" t="s">
        <v>17435</v>
      </c>
      <c r="B15182" t="s">
        <v>17436</v>
      </c>
      <c r="C1518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41000000</v>
      </c>
      <c r="D15182" s="5" t="str">
        <f>LEFT(Table3[[#This Row],[Last Funding Amount - ORIG]],MIN(FIND({0,1,2,3,4,5,6,7,8,9,0},Table3[[#This Row],[Last Funding Amount - ORIG]]&amp;"0123456789"))-1)</f>
        <v>CA$</v>
      </c>
      <c r="E15182" t="s">
        <v>918</v>
      </c>
      <c r="F15182" s="1">
        <v>232107974</v>
      </c>
      <c r="G15182">
        <v>2</v>
      </c>
      <c r="H15182">
        <v>3</v>
      </c>
    </row>
    <row r="15183" spans="1:8" x14ac:dyDescent="0.2">
      <c r="A15183" t="s">
        <v>17437</v>
      </c>
      <c r="B15183" s="1">
        <v>15000000</v>
      </c>
      <c r="C1518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15000000</v>
      </c>
      <c r="D15183" s="6" t="str">
        <f>LEFT(Table3[[#This Row],[Last Funding Amount - ORIG]],MIN(FIND({0,1,2,3,4,5,6,7,8,9,0},Table3[[#This Row],[Last Funding Amount - ORIG]]&amp;"0123456789"))-1)</f>
        <v/>
      </c>
      <c r="E15183" t="s">
        <v>36</v>
      </c>
      <c r="F15183" s="1">
        <v>23970000</v>
      </c>
      <c r="G15183">
        <v>2</v>
      </c>
      <c r="H15183">
        <v>22</v>
      </c>
    </row>
    <row r="15184" spans="1:8" x14ac:dyDescent="0.2">
      <c r="A15184" t="s">
        <v>17438</v>
      </c>
      <c r="C1518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5184" s="6" t="str">
        <f>LEFT(Table3[[#This Row],[Last Funding Amount - ORIG]],MIN(FIND({0,1,2,3,4,5,6,7,8,9,0},Table3[[#This Row],[Last Funding Amount - ORIG]]&amp;"0123456789"))-1)</f>
        <v/>
      </c>
      <c r="E15184" t="s">
        <v>13</v>
      </c>
      <c r="F15184" s="1">
        <v>33050000</v>
      </c>
      <c r="G15184">
        <v>2</v>
      </c>
      <c r="H15184">
        <v>5</v>
      </c>
    </row>
    <row r="15185" spans="1:8" x14ac:dyDescent="0.2">
      <c r="A15185" t="s">
        <v>17439</v>
      </c>
      <c r="B15185" s="1">
        <v>6500000</v>
      </c>
      <c r="C1518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6500000</v>
      </c>
      <c r="D15185" s="6" t="str">
        <f>LEFT(Table3[[#This Row],[Last Funding Amount - ORIG]],MIN(FIND({0,1,2,3,4,5,6,7,8,9,0},Table3[[#This Row],[Last Funding Amount - ORIG]]&amp;"0123456789"))-1)</f>
        <v/>
      </c>
      <c r="E15185" t="s">
        <v>44</v>
      </c>
      <c r="F15185" s="1">
        <v>42300000</v>
      </c>
      <c r="G15185">
        <v>3</v>
      </c>
      <c r="H15185">
        <v>7</v>
      </c>
    </row>
    <row r="15186" spans="1:8" x14ac:dyDescent="0.2">
      <c r="A15186" t="s">
        <v>17440</v>
      </c>
      <c r="B15186" s="1">
        <v>19200000</v>
      </c>
      <c r="C1518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19200000</v>
      </c>
      <c r="D15186" s="6" t="str">
        <f>LEFT(Table3[[#This Row],[Last Funding Amount - ORIG]],MIN(FIND({0,1,2,3,4,5,6,7,8,9,0},Table3[[#This Row],[Last Funding Amount - ORIG]]&amp;"0123456789"))-1)</f>
        <v/>
      </c>
      <c r="E15186" t="s">
        <v>11</v>
      </c>
      <c r="F15186" s="1">
        <v>26220305</v>
      </c>
      <c r="G15186">
        <v>1</v>
      </c>
      <c r="H15186">
        <v>5</v>
      </c>
    </row>
    <row r="15187" spans="1:8" x14ac:dyDescent="0.2">
      <c r="A15187" t="s">
        <v>17441</v>
      </c>
      <c r="B15187" s="1">
        <v>7000000</v>
      </c>
      <c r="C1518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7000000</v>
      </c>
      <c r="D15187" s="6" t="str">
        <f>LEFT(Table3[[#This Row],[Last Funding Amount - ORIG]],MIN(FIND({0,1,2,3,4,5,6,7,8,9,0},Table3[[#This Row],[Last Funding Amount - ORIG]]&amp;"0123456789"))-1)</f>
        <v/>
      </c>
      <c r="E15187" t="s">
        <v>11</v>
      </c>
      <c r="F15187" s="1">
        <v>19435014</v>
      </c>
      <c r="G15187">
        <v>3</v>
      </c>
      <c r="H15187">
        <v>14</v>
      </c>
    </row>
    <row r="15188" spans="1:8" x14ac:dyDescent="0.2">
      <c r="A15188" t="s">
        <v>17442</v>
      </c>
      <c r="B15188" s="1">
        <v>16000000</v>
      </c>
      <c r="C1518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16000000</v>
      </c>
      <c r="D15188" s="6" t="str">
        <f>LEFT(Table3[[#This Row],[Last Funding Amount - ORIG]],MIN(FIND({0,1,2,3,4,5,6,7,8,9,0},Table3[[#This Row],[Last Funding Amount - ORIG]]&amp;"0123456789"))-1)</f>
        <v/>
      </c>
      <c r="E15188" t="s">
        <v>36</v>
      </c>
      <c r="F15188" s="1">
        <v>23900000</v>
      </c>
      <c r="G15188">
        <v>3</v>
      </c>
      <c r="H15188">
        <v>3</v>
      </c>
    </row>
    <row r="15189" spans="1:8" x14ac:dyDescent="0.2">
      <c r="A15189" t="s">
        <v>17443</v>
      </c>
      <c r="B15189" t="s">
        <v>7208</v>
      </c>
      <c r="C1518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100000000</v>
      </c>
      <c r="D15189" s="5" t="str">
        <f>LEFT(Table3[[#This Row],[Last Funding Amount - ORIG]],MIN(FIND({0,1,2,3,4,5,6,7,8,9,0},Table3[[#This Row],[Last Funding Amount - ORIG]]&amp;"0123456789"))-1)</f>
        <v>CNå´</v>
      </c>
      <c r="E15189" t="s">
        <v>8</v>
      </c>
      <c r="F15189" s="1">
        <v>124783159</v>
      </c>
      <c r="G15189">
        <v>1</v>
      </c>
      <c r="H15189">
        <v>6</v>
      </c>
    </row>
    <row r="15190" spans="1:8" x14ac:dyDescent="0.2">
      <c r="A15190" t="s">
        <v>17444</v>
      </c>
      <c r="B15190" s="1">
        <v>20700000</v>
      </c>
      <c r="C1519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20700000</v>
      </c>
      <c r="D15190" s="6" t="str">
        <f>LEFT(Table3[[#This Row],[Last Funding Amount - ORIG]],MIN(FIND({0,1,2,3,4,5,6,7,8,9,0},Table3[[#This Row],[Last Funding Amount - ORIG]]&amp;"0123456789"))-1)</f>
        <v/>
      </c>
      <c r="E15190" t="s">
        <v>13</v>
      </c>
      <c r="F15190" s="1">
        <v>20700000</v>
      </c>
      <c r="H15190">
        <v>3</v>
      </c>
    </row>
    <row r="15191" spans="1:8" x14ac:dyDescent="0.2">
      <c r="A15191" t="s">
        <v>17445</v>
      </c>
      <c r="B15191" s="1">
        <v>10000000</v>
      </c>
      <c r="C1519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10000000</v>
      </c>
      <c r="D15191" s="6" t="str">
        <f>LEFT(Table3[[#This Row],[Last Funding Amount - ORIG]],MIN(FIND({0,1,2,3,4,5,6,7,8,9,0},Table3[[#This Row],[Last Funding Amount - ORIG]]&amp;"0123456789"))-1)</f>
        <v/>
      </c>
      <c r="E15191" t="s">
        <v>22</v>
      </c>
      <c r="F15191" s="1">
        <v>12500000</v>
      </c>
      <c r="G15191">
        <v>1</v>
      </c>
      <c r="H15191">
        <v>23</v>
      </c>
    </row>
    <row r="15192" spans="1:8" x14ac:dyDescent="0.2">
      <c r="A15192" t="s">
        <v>17446</v>
      </c>
      <c r="B15192" s="1">
        <v>30000000</v>
      </c>
      <c r="C1519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30000000</v>
      </c>
      <c r="D15192" s="6" t="str">
        <f>LEFT(Table3[[#This Row],[Last Funding Amount - ORIG]],MIN(FIND({0,1,2,3,4,5,6,7,8,9,0},Table3[[#This Row],[Last Funding Amount - ORIG]]&amp;"0123456789"))-1)</f>
        <v/>
      </c>
      <c r="E15192" t="s">
        <v>11</v>
      </c>
      <c r="F15192" s="1">
        <v>48000000</v>
      </c>
      <c r="G15192">
        <v>2</v>
      </c>
      <c r="H15192">
        <v>13</v>
      </c>
    </row>
    <row r="15193" spans="1:8" x14ac:dyDescent="0.2">
      <c r="A15193" t="s">
        <v>17447</v>
      </c>
      <c r="B15193" s="1">
        <v>17000000</v>
      </c>
      <c r="C1519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17000000</v>
      </c>
      <c r="D15193" s="6" t="str">
        <f>LEFT(Table3[[#This Row],[Last Funding Amount - ORIG]],MIN(FIND({0,1,2,3,4,5,6,7,8,9,0},Table3[[#This Row],[Last Funding Amount - ORIG]]&amp;"0123456789"))-1)</f>
        <v/>
      </c>
      <c r="E15193" t="s">
        <v>314</v>
      </c>
      <c r="F15193" s="1">
        <v>162932588</v>
      </c>
      <c r="G15193">
        <v>3</v>
      </c>
      <c r="H15193">
        <v>15</v>
      </c>
    </row>
    <row r="15194" spans="1:8" x14ac:dyDescent="0.2">
      <c r="A15194" t="s">
        <v>17448</v>
      </c>
      <c r="B15194" s="1">
        <v>9200000</v>
      </c>
      <c r="C1519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9200000</v>
      </c>
      <c r="D15194" s="6" t="str">
        <f>LEFT(Table3[[#This Row],[Last Funding Amount - ORIG]],MIN(FIND({0,1,2,3,4,5,6,7,8,9,0},Table3[[#This Row],[Last Funding Amount - ORIG]]&amp;"0123456789"))-1)</f>
        <v/>
      </c>
      <c r="E15194" t="s">
        <v>22</v>
      </c>
      <c r="F15194" s="1">
        <v>10953601</v>
      </c>
      <c r="G15194">
        <v>1</v>
      </c>
      <c r="H15194">
        <v>3</v>
      </c>
    </row>
    <row r="15195" spans="1:8" x14ac:dyDescent="0.2">
      <c r="A15195" t="s">
        <v>17449</v>
      </c>
      <c r="B15195" s="1">
        <v>16300000</v>
      </c>
      <c r="C1519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16300000</v>
      </c>
      <c r="D15195" s="6" t="str">
        <f>LEFT(Table3[[#This Row],[Last Funding Amount - ORIG]],MIN(FIND({0,1,2,3,4,5,6,7,8,9,0},Table3[[#This Row],[Last Funding Amount - ORIG]]&amp;"0123456789"))-1)</f>
        <v/>
      </c>
      <c r="E15195" t="s">
        <v>8</v>
      </c>
      <c r="F15195" s="1">
        <v>36617202</v>
      </c>
      <c r="G15195">
        <v>4</v>
      </c>
      <c r="H15195">
        <v>11</v>
      </c>
    </row>
    <row r="15196" spans="1:8" x14ac:dyDescent="0.2">
      <c r="A15196" t="s">
        <v>17450</v>
      </c>
      <c r="B15196" s="1">
        <v>10600000</v>
      </c>
      <c r="C1519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10600000</v>
      </c>
      <c r="D15196" s="6" t="str">
        <f>LEFT(Table3[[#This Row],[Last Funding Amount - ORIG]],MIN(FIND({0,1,2,3,4,5,6,7,8,9,0},Table3[[#This Row],[Last Funding Amount - ORIG]]&amp;"0123456789"))-1)</f>
        <v/>
      </c>
      <c r="E15196" t="s">
        <v>11</v>
      </c>
      <c r="F15196" s="1">
        <v>26489000</v>
      </c>
      <c r="H15196">
        <v>7</v>
      </c>
    </row>
    <row r="15197" spans="1:8" x14ac:dyDescent="0.2">
      <c r="A15197" t="s">
        <v>17451</v>
      </c>
      <c r="B15197" s="1">
        <v>30000000</v>
      </c>
      <c r="C1519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30000000</v>
      </c>
      <c r="D15197" s="6" t="str">
        <f>LEFT(Table3[[#This Row],[Last Funding Amount - ORIG]],MIN(FIND({0,1,2,3,4,5,6,7,8,9,0},Table3[[#This Row],[Last Funding Amount - ORIG]]&amp;"0123456789"))-1)</f>
        <v/>
      </c>
      <c r="E15197" t="s">
        <v>36</v>
      </c>
      <c r="F15197" s="1">
        <v>47550000</v>
      </c>
      <c r="G15197">
        <v>1</v>
      </c>
      <c r="H15197">
        <v>9</v>
      </c>
    </row>
    <row r="15198" spans="1:8" x14ac:dyDescent="0.2">
      <c r="A15198" t="s">
        <v>17452</v>
      </c>
      <c r="B15198" s="1">
        <v>10000000</v>
      </c>
      <c r="C1519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10000000</v>
      </c>
      <c r="D15198" s="6" t="str">
        <f>LEFT(Table3[[#This Row],[Last Funding Amount - ORIG]],MIN(FIND({0,1,2,3,4,5,6,7,8,9,0},Table3[[#This Row],[Last Funding Amount - ORIG]]&amp;"0123456789"))-1)</f>
        <v/>
      </c>
      <c r="E15198" t="s">
        <v>22</v>
      </c>
      <c r="F15198" s="1">
        <v>14000000</v>
      </c>
      <c r="G15198">
        <v>2</v>
      </c>
      <c r="H15198">
        <v>10</v>
      </c>
    </row>
    <row r="15199" spans="1:8" x14ac:dyDescent="0.2">
      <c r="A15199" t="s">
        <v>17453</v>
      </c>
      <c r="B15199" s="1">
        <v>13000000</v>
      </c>
      <c r="C1519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13000000</v>
      </c>
      <c r="D15199" s="6" t="str">
        <f>LEFT(Table3[[#This Row],[Last Funding Amount - ORIG]],MIN(FIND({0,1,2,3,4,5,6,7,8,9,0},Table3[[#This Row],[Last Funding Amount - ORIG]]&amp;"0123456789"))-1)</f>
        <v/>
      </c>
      <c r="E15199" t="s">
        <v>13</v>
      </c>
      <c r="F15199" s="1">
        <v>52445469</v>
      </c>
      <c r="G15199">
        <v>2</v>
      </c>
      <c r="H15199">
        <v>5</v>
      </c>
    </row>
    <row r="15200" spans="1:8" x14ac:dyDescent="0.2">
      <c r="A15200" t="s">
        <v>17454</v>
      </c>
      <c r="B15200" s="1">
        <v>6000000</v>
      </c>
      <c r="C1520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6000000</v>
      </c>
      <c r="D15200" s="6" t="str">
        <f>LEFT(Table3[[#This Row],[Last Funding Amount - ORIG]],MIN(FIND({0,1,2,3,4,5,6,7,8,9,0},Table3[[#This Row],[Last Funding Amount - ORIG]]&amp;"0123456789"))-1)</f>
        <v/>
      </c>
      <c r="E15200" t="s">
        <v>22</v>
      </c>
      <c r="F15200" s="1">
        <v>7500000</v>
      </c>
      <c r="G15200">
        <v>1</v>
      </c>
      <c r="H15200">
        <v>4</v>
      </c>
    </row>
    <row r="15201" spans="1:8" x14ac:dyDescent="0.2">
      <c r="A15201" t="s">
        <v>17455</v>
      </c>
      <c r="B15201" s="1">
        <v>17500000</v>
      </c>
      <c r="C1520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17500000</v>
      </c>
      <c r="D15201" s="6" t="str">
        <f>LEFT(Table3[[#This Row],[Last Funding Amount - ORIG]],MIN(FIND({0,1,2,3,4,5,6,7,8,9,0},Table3[[#This Row],[Last Funding Amount - ORIG]]&amp;"0123456789"))-1)</f>
        <v/>
      </c>
      <c r="E15201" t="s">
        <v>36</v>
      </c>
      <c r="F15201" s="1">
        <v>32000000</v>
      </c>
      <c r="G15201">
        <v>2</v>
      </c>
      <c r="H15201">
        <v>2</v>
      </c>
    </row>
    <row r="15202" spans="1:8" x14ac:dyDescent="0.2">
      <c r="A15202" t="s">
        <v>17456</v>
      </c>
      <c r="B15202" s="1">
        <v>12900000</v>
      </c>
      <c r="C1520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12900000</v>
      </c>
      <c r="D15202" s="6" t="str">
        <f>LEFT(Table3[[#This Row],[Last Funding Amount - ORIG]],MIN(FIND({0,1,2,3,4,5,6,7,8,9,0},Table3[[#This Row],[Last Funding Amount - ORIG]]&amp;"0123456789"))-1)</f>
        <v/>
      </c>
      <c r="E15202" t="s">
        <v>22</v>
      </c>
      <c r="F15202" s="1">
        <v>25000000</v>
      </c>
      <c r="G15202">
        <v>1</v>
      </c>
      <c r="H15202">
        <v>7</v>
      </c>
    </row>
    <row r="15203" spans="1:8" x14ac:dyDescent="0.2">
      <c r="A15203" t="s">
        <v>17457</v>
      </c>
      <c r="B15203" s="1">
        <v>30000000</v>
      </c>
      <c r="C1520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30000000</v>
      </c>
      <c r="D15203" s="6" t="str">
        <f>LEFT(Table3[[#This Row],[Last Funding Amount - ORIG]],MIN(FIND({0,1,2,3,4,5,6,7,8,9,0},Table3[[#This Row],[Last Funding Amount - ORIG]]&amp;"0123456789"))-1)</f>
        <v/>
      </c>
      <c r="E15203" t="s">
        <v>44</v>
      </c>
      <c r="F15203" s="1">
        <v>66530105</v>
      </c>
      <c r="H15203">
        <v>7</v>
      </c>
    </row>
    <row r="15204" spans="1:8" x14ac:dyDescent="0.2">
      <c r="A15204" t="s">
        <v>17458</v>
      </c>
      <c r="C1520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5204" s="6" t="str">
        <f>LEFT(Table3[[#This Row],[Last Funding Amount - ORIG]],MIN(FIND({0,1,2,3,4,5,6,7,8,9,0},Table3[[#This Row],[Last Funding Amount - ORIG]]&amp;"0123456789"))-1)</f>
        <v/>
      </c>
      <c r="E15204" t="s">
        <v>13</v>
      </c>
      <c r="F15204" s="1">
        <v>8000000</v>
      </c>
      <c r="G15204">
        <v>2</v>
      </c>
      <c r="H15204">
        <v>3</v>
      </c>
    </row>
    <row r="15205" spans="1:8" x14ac:dyDescent="0.2">
      <c r="A15205" t="s">
        <v>17459</v>
      </c>
      <c r="B15205" s="1">
        <v>18000000</v>
      </c>
      <c r="C1520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18000000</v>
      </c>
      <c r="D15205" s="6" t="str">
        <f>LEFT(Table3[[#This Row],[Last Funding Amount - ORIG]],MIN(FIND({0,1,2,3,4,5,6,7,8,9,0},Table3[[#This Row],[Last Funding Amount - ORIG]]&amp;"0123456789"))-1)</f>
        <v/>
      </c>
      <c r="E15205" t="s">
        <v>36</v>
      </c>
      <c r="F15205" s="1">
        <v>28028000</v>
      </c>
      <c r="G15205">
        <v>1</v>
      </c>
      <c r="H15205">
        <v>10</v>
      </c>
    </row>
    <row r="15206" spans="1:8" x14ac:dyDescent="0.2">
      <c r="A15206" t="s">
        <v>17460</v>
      </c>
      <c r="B15206" s="1">
        <v>32000000</v>
      </c>
      <c r="C1520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32000000</v>
      </c>
      <c r="D15206" s="6" t="str">
        <f>LEFT(Table3[[#This Row],[Last Funding Amount - ORIG]],MIN(FIND({0,1,2,3,4,5,6,7,8,9,0},Table3[[#This Row],[Last Funding Amount - ORIG]]&amp;"0123456789"))-1)</f>
        <v/>
      </c>
      <c r="E15206" t="s">
        <v>13</v>
      </c>
      <c r="F15206" s="1">
        <v>194889998</v>
      </c>
      <c r="G15206">
        <v>4</v>
      </c>
      <c r="H15206">
        <v>7</v>
      </c>
    </row>
    <row r="15207" spans="1:8" x14ac:dyDescent="0.2">
      <c r="A15207" t="s">
        <v>17461</v>
      </c>
      <c r="B15207" t="s">
        <v>149</v>
      </c>
      <c r="C1520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10000000</v>
      </c>
      <c r="D15207" s="5" t="str">
        <f>LEFT(Table3[[#This Row],[Last Funding Amount - ORIG]],MIN(FIND({0,1,2,3,4,5,6,7,8,9,0},Table3[[#This Row],[Last Funding Amount - ORIG]]&amp;"0123456789"))-1)</f>
        <v>‰âÂ</v>
      </c>
      <c r="E15207" t="s">
        <v>36</v>
      </c>
      <c r="F15207" t="s">
        <v>17462</v>
      </c>
      <c r="G15207">
        <v>1</v>
      </c>
      <c r="H15207">
        <v>1</v>
      </c>
    </row>
    <row r="15208" spans="1:8" x14ac:dyDescent="0.2">
      <c r="A15208" t="s">
        <v>17463</v>
      </c>
      <c r="B15208" s="1">
        <v>5000000</v>
      </c>
      <c r="C1520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5000000</v>
      </c>
      <c r="D15208" s="6" t="str">
        <f>LEFT(Table3[[#This Row],[Last Funding Amount - ORIG]],MIN(FIND({0,1,2,3,4,5,6,7,8,9,0},Table3[[#This Row],[Last Funding Amount - ORIG]]&amp;"0123456789"))-1)</f>
        <v/>
      </c>
      <c r="E15208" t="s">
        <v>22</v>
      </c>
      <c r="F15208" s="1">
        <v>5000000</v>
      </c>
      <c r="H15208">
        <v>6</v>
      </c>
    </row>
    <row r="15209" spans="1:8" x14ac:dyDescent="0.2">
      <c r="A15209" t="s">
        <v>17464</v>
      </c>
      <c r="B15209" s="1">
        <v>15000000</v>
      </c>
      <c r="C1520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15000000</v>
      </c>
      <c r="D15209" s="6" t="str">
        <f>LEFT(Table3[[#This Row],[Last Funding Amount - ORIG]],MIN(FIND({0,1,2,3,4,5,6,7,8,9,0},Table3[[#This Row],[Last Funding Amount - ORIG]]&amp;"0123456789"))-1)</f>
        <v/>
      </c>
      <c r="E15209" t="s">
        <v>36</v>
      </c>
      <c r="F15209" s="1">
        <v>20000000</v>
      </c>
      <c r="G15209">
        <v>3</v>
      </c>
      <c r="H15209">
        <v>4</v>
      </c>
    </row>
    <row r="15210" spans="1:8" x14ac:dyDescent="0.2">
      <c r="A15210" t="s">
        <v>17465</v>
      </c>
      <c r="B15210" s="1">
        <v>27000000</v>
      </c>
      <c r="C1521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27000000</v>
      </c>
      <c r="D15210" s="6" t="str">
        <f>LEFT(Table3[[#This Row],[Last Funding Amount - ORIG]],MIN(FIND({0,1,2,3,4,5,6,7,8,9,0},Table3[[#This Row],[Last Funding Amount - ORIG]]&amp;"0123456789"))-1)</f>
        <v/>
      </c>
      <c r="E15210" t="s">
        <v>13</v>
      </c>
      <c r="F15210" s="1">
        <v>27000000</v>
      </c>
      <c r="G15210">
        <v>2</v>
      </c>
      <c r="H15210">
        <v>5</v>
      </c>
    </row>
    <row r="15211" spans="1:8" x14ac:dyDescent="0.2">
      <c r="A15211" t="s">
        <v>17466</v>
      </c>
      <c r="B15211" s="1">
        <v>145000000</v>
      </c>
      <c r="C1521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145000000</v>
      </c>
      <c r="D15211" s="6" t="str">
        <f>LEFT(Table3[[#This Row],[Last Funding Amount - ORIG]],MIN(FIND({0,1,2,3,4,5,6,7,8,9,0},Table3[[#This Row],[Last Funding Amount - ORIG]]&amp;"0123456789"))-1)</f>
        <v/>
      </c>
      <c r="E15211" t="s">
        <v>18</v>
      </c>
      <c r="F15211" s="1">
        <v>242000000</v>
      </c>
      <c r="G15211">
        <v>3</v>
      </c>
      <c r="H15211">
        <v>7</v>
      </c>
    </row>
    <row r="15212" spans="1:8" x14ac:dyDescent="0.2">
      <c r="A15212" t="s">
        <v>17467</v>
      </c>
      <c r="C1521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5212" s="6" t="str">
        <f>LEFT(Table3[[#This Row],[Last Funding Amount - ORIG]],MIN(FIND({0,1,2,3,4,5,6,7,8,9,0},Table3[[#This Row],[Last Funding Amount - ORIG]]&amp;"0123456789"))-1)</f>
        <v/>
      </c>
      <c r="E15212" t="s">
        <v>16</v>
      </c>
      <c r="F15212" s="1">
        <v>3000041</v>
      </c>
      <c r="G15212">
        <v>1</v>
      </c>
      <c r="H15212">
        <v>1</v>
      </c>
    </row>
    <row r="15213" spans="1:8" x14ac:dyDescent="0.2">
      <c r="A15213" t="s">
        <v>17468</v>
      </c>
      <c r="B15213" t="s">
        <v>74</v>
      </c>
      <c r="C1521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15000000</v>
      </c>
      <c r="D15213" s="5" t="str">
        <f>LEFT(Table3[[#This Row],[Last Funding Amount - ORIG]],MIN(FIND({0,1,2,3,4,5,6,7,8,9,0},Table3[[#This Row],[Last Funding Amount - ORIG]]&amp;"0123456789"))-1)</f>
        <v>‰âÂ</v>
      </c>
      <c r="E15213" t="s">
        <v>44</v>
      </c>
      <c r="F15213" t="s">
        <v>17469</v>
      </c>
      <c r="G15213">
        <v>3</v>
      </c>
      <c r="H15213">
        <v>5</v>
      </c>
    </row>
    <row r="15214" spans="1:8" x14ac:dyDescent="0.2">
      <c r="A15214" t="s">
        <v>17470</v>
      </c>
      <c r="B15214" s="1">
        <v>5000000</v>
      </c>
      <c r="C1521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5000000</v>
      </c>
      <c r="D15214" s="6" t="str">
        <f>LEFT(Table3[[#This Row],[Last Funding Amount - ORIG]],MIN(FIND({0,1,2,3,4,5,6,7,8,9,0},Table3[[#This Row],[Last Funding Amount - ORIG]]&amp;"0123456789"))-1)</f>
        <v/>
      </c>
      <c r="E15214" t="s">
        <v>22</v>
      </c>
      <c r="F15214" s="1">
        <v>7800000</v>
      </c>
      <c r="G15214">
        <v>2</v>
      </c>
      <c r="H15214">
        <v>10</v>
      </c>
    </row>
    <row r="15215" spans="1:8" x14ac:dyDescent="0.2">
      <c r="A15215" t="s">
        <v>17471</v>
      </c>
      <c r="B15215" s="1">
        <v>5000000</v>
      </c>
      <c r="C1521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5000000</v>
      </c>
      <c r="D15215" s="6" t="str">
        <f>LEFT(Table3[[#This Row],[Last Funding Amount - ORIG]],MIN(FIND({0,1,2,3,4,5,6,7,8,9,0},Table3[[#This Row],[Last Funding Amount - ORIG]]&amp;"0123456789"))-1)</f>
        <v/>
      </c>
      <c r="E15215" t="s">
        <v>36</v>
      </c>
      <c r="F15215" s="1">
        <v>10000000</v>
      </c>
      <c r="G15215">
        <v>1</v>
      </c>
      <c r="H15215">
        <v>6</v>
      </c>
    </row>
    <row r="15216" spans="1:8" x14ac:dyDescent="0.2">
      <c r="A15216" t="s">
        <v>17472</v>
      </c>
      <c r="B15216" s="1">
        <v>16000000</v>
      </c>
      <c r="C1521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16000000</v>
      </c>
      <c r="D15216" s="6" t="str">
        <f>LEFT(Table3[[#This Row],[Last Funding Amount - ORIG]],MIN(FIND({0,1,2,3,4,5,6,7,8,9,0},Table3[[#This Row],[Last Funding Amount - ORIG]]&amp;"0123456789"))-1)</f>
        <v/>
      </c>
      <c r="E15216" t="s">
        <v>22</v>
      </c>
      <c r="F15216" s="1">
        <v>16000000</v>
      </c>
      <c r="G15216">
        <v>3</v>
      </c>
      <c r="H15216">
        <v>4</v>
      </c>
    </row>
    <row r="15217" spans="1:8" x14ac:dyDescent="0.2">
      <c r="A15217" t="s">
        <v>17473</v>
      </c>
      <c r="B15217" s="1">
        <v>26500000</v>
      </c>
      <c r="C1521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26500000</v>
      </c>
      <c r="D15217" s="6" t="str">
        <f>LEFT(Table3[[#This Row],[Last Funding Amount - ORIG]],MIN(FIND({0,1,2,3,4,5,6,7,8,9,0},Table3[[#This Row],[Last Funding Amount - ORIG]]&amp;"0123456789"))-1)</f>
        <v/>
      </c>
      <c r="E15217" t="s">
        <v>13</v>
      </c>
      <c r="F15217" s="1">
        <v>35348619</v>
      </c>
      <c r="G15217">
        <v>2</v>
      </c>
      <c r="H15217">
        <v>4</v>
      </c>
    </row>
    <row r="15218" spans="1:8" x14ac:dyDescent="0.2">
      <c r="A15218" t="s">
        <v>17474</v>
      </c>
      <c r="B15218" s="1">
        <v>7000000</v>
      </c>
      <c r="C1521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7000000</v>
      </c>
      <c r="D15218" s="6" t="str">
        <f>LEFT(Table3[[#This Row],[Last Funding Amount - ORIG]],MIN(FIND({0,1,2,3,4,5,6,7,8,9,0},Table3[[#This Row],[Last Funding Amount - ORIG]]&amp;"0123456789"))-1)</f>
        <v/>
      </c>
      <c r="E15218" t="s">
        <v>22</v>
      </c>
      <c r="F15218" s="1">
        <v>10200000</v>
      </c>
      <c r="G15218">
        <v>1</v>
      </c>
      <c r="H15218">
        <v>4</v>
      </c>
    </row>
    <row r="15219" spans="1:8" x14ac:dyDescent="0.2">
      <c r="A15219" t="s">
        <v>17475</v>
      </c>
      <c r="C1521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5219" s="6" t="str">
        <f>LEFT(Table3[[#This Row],[Last Funding Amount - ORIG]],MIN(FIND({0,1,2,3,4,5,6,7,8,9,0},Table3[[#This Row],[Last Funding Amount - ORIG]]&amp;"0123456789"))-1)</f>
        <v/>
      </c>
      <c r="E15219" t="s">
        <v>208</v>
      </c>
      <c r="F15219" s="1">
        <v>18000000</v>
      </c>
      <c r="G15219">
        <v>2</v>
      </c>
      <c r="H15219">
        <v>6</v>
      </c>
    </row>
    <row r="15220" spans="1:8" x14ac:dyDescent="0.2">
      <c r="A15220" t="s">
        <v>17476</v>
      </c>
      <c r="B15220" t="s">
        <v>17477</v>
      </c>
      <c r="C1522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115000000</v>
      </c>
      <c r="D15220" s="5" t="str">
        <f>LEFT(Table3[[#This Row],[Last Funding Amount - ORIG]],MIN(FIND({0,1,2,3,4,5,6,7,8,9,0},Table3[[#This Row],[Last Funding Amount - ORIG]]&amp;"0123456789"))-1)</f>
        <v>‰âÂ</v>
      </c>
      <c r="E15220" t="s">
        <v>18</v>
      </c>
      <c r="F15220" s="1">
        <v>253558094</v>
      </c>
    </row>
    <row r="15221" spans="1:8" x14ac:dyDescent="0.2">
      <c r="A15221" t="s">
        <v>17478</v>
      </c>
      <c r="B15221" s="1">
        <v>3200000</v>
      </c>
      <c r="C1522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3200000</v>
      </c>
      <c r="D15221" s="6" t="str">
        <f>LEFT(Table3[[#This Row],[Last Funding Amount - ORIG]],MIN(FIND({0,1,2,3,4,5,6,7,8,9,0},Table3[[#This Row],[Last Funding Amount - ORIG]]&amp;"0123456789"))-1)</f>
        <v/>
      </c>
      <c r="E15221" t="s">
        <v>13</v>
      </c>
      <c r="F15221" s="1">
        <v>40422337</v>
      </c>
      <c r="G15221">
        <v>3</v>
      </c>
      <c r="H15221">
        <v>5</v>
      </c>
    </row>
    <row r="15222" spans="1:8" x14ac:dyDescent="0.2">
      <c r="A15222" t="s">
        <v>17479</v>
      </c>
      <c r="C1522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5222" s="6" t="str">
        <f>LEFT(Table3[[#This Row],[Last Funding Amount - ORIG]],MIN(FIND({0,1,2,3,4,5,6,7,8,9,0},Table3[[#This Row],[Last Funding Amount - ORIG]]&amp;"0123456789"))-1)</f>
        <v/>
      </c>
      <c r="E15222" t="s">
        <v>112</v>
      </c>
      <c r="F15222" s="1">
        <v>900000</v>
      </c>
      <c r="G15222">
        <v>1</v>
      </c>
      <c r="H15222">
        <v>5</v>
      </c>
    </row>
    <row r="15223" spans="1:8" x14ac:dyDescent="0.2">
      <c r="A15223" t="s">
        <v>17480</v>
      </c>
      <c r="B15223" s="1">
        <v>18000000</v>
      </c>
      <c r="C1522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18000000</v>
      </c>
      <c r="D15223" s="6" t="str">
        <f>LEFT(Table3[[#This Row],[Last Funding Amount - ORIG]],MIN(FIND({0,1,2,3,4,5,6,7,8,9,0},Table3[[#This Row],[Last Funding Amount - ORIG]]&amp;"0123456789"))-1)</f>
        <v/>
      </c>
      <c r="E15223" t="s">
        <v>18</v>
      </c>
      <c r="F15223" s="1">
        <v>25500000</v>
      </c>
      <c r="G15223">
        <v>2</v>
      </c>
      <c r="H15223">
        <v>4</v>
      </c>
    </row>
    <row r="15224" spans="1:8" x14ac:dyDescent="0.2">
      <c r="A15224" t="s">
        <v>17481</v>
      </c>
      <c r="B15224" s="1">
        <v>7000000</v>
      </c>
      <c r="C1522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7000000</v>
      </c>
      <c r="D15224" s="6" t="str">
        <f>LEFT(Table3[[#This Row],[Last Funding Amount - ORIG]],MIN(FIND({0,1,2,3,4,5,6,7,8,9,0},Table3[[#This Row],[Last Funding Amount - ORIG]]&amp;"0123456789"))-1)</f>
        <v/>
      </c>
      <c r="E15224" t="s">
        <v>22</v>
      </c>
      <c r="F15224" s="1">
        <v>7120000</v>
      </c>
      <c r="H15224">
        <v>6</v>
      </c>
    </row>
    <row r="15225" spans="1:8" x14ac:dyDescent="0.2">
      <c r="A15225" t="s">
        <v>17482</v>
      </c>
      <c r="B15225" t="s">
        <v>17483</v>
      </c>
      <c r="C1522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220000000</v>
      </c>
      <c r="D15225" s="5" t="str">
        <f>LEFT(Table3[[#This Row],[Last Funding Amount - ORIG]],MIN(FIND({0,1,2,3,4,5,6,7,8,9,0},Table3[[#This Row],[Last Funding Amount - ORIG]]&amp;"0123456789"))-1)</f>
        <v>‰â_</v>
      </c>
      <c r="E15225" t="s">
        <v>13</v>
      </c>
      <c r="F15225" s="1">
        <v>3326496</v>
      </c>
      <c r="G15225">
        <v>1</v>
      </c>
      <c r="H15225">
        <v>4</v>
      </c>
    </row>
    <row r="15226" spans="1:8" x14ac:dyDescent="0.2">
      <c r="A15226" t="s">
        <v>17484</v>
      </c>
      <c r="B15226" t="s">
        <v>4590</v>
      </c>
      <c r="C1522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8000000</v>
      </c>
      <c r="D15226" s="5" t="str">
        <f>LEFT(Table3[[#This Row],[Last Funding Amount - ORIG]],MIN(FIND({0,1,2,3,4,5,6,7,8,9,0},Table3[[#This Row],[Last Funding Amount - ORIG]]&amp;"0123456789"))-1)</f>
        <v>A$</v>
      </c>
      <c r="E15226" t="s">
        <v>18</v>
      </c>
      <c r="F15226" s="1">
        <v>8345346</v>
      </c>
      <c r="H15226">
        <v>1</v>
      </c>
    </row>
    <row r="15227" spans="1:8" x14ac:dyDescent="0.2">
      <c r="A15227" t="s">
        <v>17485</v>
      </c>
      <c r="B15227" s="1">
        <v>2700000</v>
      </c>
      <c r="C1522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2700000</v>
      </c>
      <c r="D15227" s="6" t="str">
        <f>LEFT(Table3[[#This Row],[Last Funding Amount - ORIG]],MIN(FIND({0,1,2,3,4,5,6,7,8,9,0},Table3[[#This Row],[Last Funding Amount - ORIG]]&amp;"0123456789"))-1)</f>
        <v/>
      </c>
      <c r="E15227" t="s">
        <v>112</v>
      </c>
      <c r="F15227" s="1">
        <v>2700000</v>
      </c>
      <c r="G15227">
        <v>1</v>
      </c>
      <c r="H15227">
        <v>9</v>
      </c>
    </row>
    <row r="15228" spans="1:8" x14ac:dyDescent="0.2">
      <c r="A15228" t="s">
        <v>17486</v>
      </c>
      <c r="B15228" s="1">
        <v>7000000</v>
      </c>
      <c r="C1522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7000000</v>
      </c>
      <c r="D15228" s="6" t="str">
        <f>LEFT(Table3[[#This Row],[Last Funding Amount - ORIG]],MIN(FIND({0,1,2,3,4,5,6,7,8,9,0},Table3[[#This Row],[Last Funding Amount - ORIG]]&amp;"0123456789"))-1)</f>
        <v/>
      </c>
      <c r="E15228" t="s">
        <v>22</v>
      </c>
      <c r="F15228" s="1">
        <v>7000000</v>
      </c>
      <c r="G15228">
        <v>1</v>
      </c>
      <c r="H15228">
        <v>14</v>
      </c>
    </row>
    <row r="15229" spans="1:8" x14ac:dyDescent="0.2">
      <c r="A15229" t="s">
        <v>17487</v>
      </c>
      <c r="B15229" s="1">
        <v>3000000</v>
      </c>
      <c r="C1522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3000000</v>
      </c>
      <c r="D15229" s="6" t="str">
        <f>LEFT(Table3[[#This Row],[Last Funding Amount - ORIG]],MIN(FIND({0,1,2,3,4,5,6,7,8,9,0},Table3[[#This Row],[Last Funding Amount - ORIG]]&amp;"0123456789"))-1)</f>
        <v/>
      </c>
      <c r="E15229" t="s">
        <v>13</v>
      </c>
      <c r="F15229" s="1">
        <v>4100000</v>
      </c>
    </row>
    <row r="15230" spans="1:8" x14ac:dyDescent="0.2">
      <c r="A15230" t="s">
        <v>17488</v>
      </c>
      <c r="B15230" s="1">
        <v>2600000</v>
      </c>
      <c r="C1523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2600000</v>
      </c>
      <c r="D15230" s="6" t="str">
        <f>LEFT(Table3[[#This Row],[Last Funding Amount - ORIG]],MIN(FIND({0,1,2,3,4,5,6,7,8,9,0},Table3[[#This Row],[Last Funding Amount - ORIG]]&amp;"0123456789"))-1)</f>
        <v/>
      </c>
      <c r="E15230" t="s">
        <v>112</v>
      </c>
      <c r="F15230" s="1">
        <v>2600000</v>
      </c>
      <c r="H15230">
        <v>9</v>
      </c>
    </row>
    <row r="15231" spans="1:8" x14ac:dyDescent="0.2">
      <c r="A15231" t="s">
        <v>17489</v>
      </c>
      <c r="B15231" s="1">
        <v>22500000</v>
      </c>
      <c r="C1523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22500000</v>
      </c>
      <c r="D15231" s="6" t="str">
        <f>LEFT(Table3[[#This Row],[Last Funding Amount - ORIG]],MIN(FIND({0,1,2,3,4,5,6,7,8,9,0},Table3[[#This Row],[Last Funding Amount - ORIG]]&amp;"0123456789"))-1)</f>
        <v/>
      </c>
      <c r="E15231" t="s">
        <v>13</v>
      </c>
      <c r="F15231" s="1">
        <v>64284600</v>
      </c>
      <c r="G15231">
        <v>1</v>
      </c>
      <c r="H15231">
        <v>2</v>
      </c>
    </row>
    <row r="15232" spans="1:8" x14ac:dyDescent="0.2">
      <c r="A15232" t="s">
        <v>17490</v>
      </c>
      <c r="B15232" s="1">
        <v>932000</v>
      </c>
      <c r="C1523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932000</v>
      </c>
      <c r="D15232" s="6" t="str">
        <f>LEFT(Table3[[#This Row],[Last Funding Amount - ORIG]],MIN(FIND({0,1,2,3,4,5,6,7,8,9,0},Table3[[#This Row],[Last Funding Amount - ORIG]]&amp;"0123456789"))-1)</f>
        <v/>
      </c>
      <c r="E15232" t="s">
        <v>56</v>
      </c>
      <c r="F15232" s="1">
        <v>3269086</v>
      </c>
      <c r="G15232">
        <v>2</v>
      </c>
      <c r="H15232">
        <v>2</v>
      </c>
    </row>
    <row r="15233" spans="1:8" x14ac:dyDescent="0.2">
      <c r="A15233" t="s">
        <v>17491</v>
      </c>
      <c r="B15233" s="1">
        <v>10000000</v>
      </c>
      <c r="C1523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10000000</v>
      </c>
      <c r="D15233" s="6" t="str">
        <f>LEFT(Table3[[#This Row],[Last Funding Amount - ORIG]],MIN(FIND({0,1,2,3,4,5,6,7,8,9,0},Table3[[#This Row],[Last Funding Amount - ORIG]]&amp;"0123456789"))-1)</f>
        <v/>
      </c>
      <c r="E15233" t="s">
        <v>22</v>
      </c>
      <c r="F15233" s="1">
        <v>19150000</v>
      </c>
      <c r="G15233">
        <v>2</v>
      </c>
      <c r="H15233">
        <v>2</v>
      </c>
    </row>
    <row r="15234" spans="1:8" x14ac:dyDescent="0.2">
      <c r="A15234" t="s">
        <v>17492</v>
      </c>
      <c r="B15234" s="1">
        <v>44000000</v>
      </c>
      <c r="C1523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44000000</v>
      </c>
      <c r="D15234" s="6" t="str">
        <f>LEFT(Table3[[#This Row],[Last Funding Amount - ORIG]],MIN(FIND({0,1,2,3,4,5,6,7,8,9,0},Table3[[#This Row],[Last Funding Amount - ORIG]]&amp;"0123456789"))-1)</f>
        <v/>
      </c>
      <c r="E15234" t="s">
        <v>13</v>
      </c>
      <c r="F15234" s="1">
        <v>44000000</v>
      </c>
      <c r="G15234">
        <v>1</v>
      </c>
      <c r="H15234">
        <v>1</v>
      </c>
    </row>
    <row r="15235" spans="1:8" x14ac:dyDescent="0.2">
      <c r="A15235" t="s">
        <v>17493</v>
      </c>
      <c r="B15235" s="1">
        <v>100000000</v>
      </c>
      <c r="C1523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100000000</v>
      </c>
      <c r="D15235" s="6" t="str">
        <f>LEFT(Table3[[#This Row],[Last Funding Amount - ORIG]],MIN(FIND({0,1,2,3,4,5,6,7,8,9,0},Table3[[#This Row],[Last Funding Amount - ORIG]]&amp;"0123456789"))-1)</f>
        <v/>
      </c>
      <c r="E15235" t="s">
        <v>44</v>
      </c>
      <c r="F15235" s="1">
        <v>365300000</v>
      </c>
      <c r="G15235">
        <v>3</v>
      </c>
      <c r="H15235">
        <v>5</v>
      </c>
    </row>
    <row r="15236" spans="1:8" x14ac:dyDescent="0.2">
      <c r="A15236" t="s">
        <v>17494</v>
      </c>
      <c r="B15236" s="1">
        <v>7000000</v>
      </c>
      <c r="C1523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7000000</v>
      </c>
      <c r="D15236" s="6" t="str">
        <f>LEFT(Table3[[#This Row],[Last Funding Amount - ORIG]],MIN(FIND({0,1,2,3,4,5,6,7,8,9,0},Table3[[#This Row],[Last Funding Amount - ORIG]]&amp;"0123456789"))-1)</f>
        <v/>
      </c>
      <c r="E15236" t="s">
        <v>22</v>
      </c>
      <c r="F15236" s="1">
        <v>12200000</v>
      </c>
      <c r="G15236">
        <v>1</v>
      </c>
      <c r="H15236">
        <v>10</v>
      </c>
    </row>
    <row r="15237" spans="1:8" x14ac:dyDescent="0.2">
      <c r="A15237" t="s">
        <v>17495</v>
      </c>
      <c r="B15237" s="1">
        <v>10000000</v>
      </c>
      <c r="C1523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10000000</v>
      </c>
      <c r="D15237" s="6" t="str">
        <f>LEFT(Table3[[#This Row],[Last Funding Amount - ORIG]],MIN(FIND({0,1,2,3,4,5,6,7,8,9,0},Table3[[#This Row],[Last Funding Amount - ORIG]]&amp;"0123456789"))-1)</f>
        <v/>
      </c>
      <c r="E15237" t="s">
        <v>44</v>
      </c>
      <c r="F15237" s="1">
        <v>30000000</v>
      </c>
      <c r="G15237">
        <v>3</v>
      </c>
      <c r="H15237">
        <v>4</v>
      </c>
    </row>
    <row r="15238" spans="1:8" x14ac:dyDescent="0.2">
      <c r="A15238" t="s">
        <v>17496</v>
      </c>
      <c r="B15238" s="1">
        <v>15000000</v>
      </c>
      <c r="C1523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15000000</v>
      </c>
      <c r="D15238" s="6" t="str">
        <f>LEFT(Table3[[#This Row],[Last Funding Amount - ORIG]],MIN(FIND({0,1,2,3,4,5,6,7,8,9,0},Table3[[#This Row],[Last Funding Amount - ORIG]]&amp;"0123456789"))-1)</f>
        <v/>
      </c>
      <c r="E15238" t="s">
        <v>36</v>
      </c>
      <c r="F15238" s="1">
        <v>25000000</v>
      </c>
    </row>
    <row r="15239" spans="1:8" x14ac:dyDescent="0.2">
      <c r="A15239" t="s">
        <v>17497</v>
      </c>
      <c r="B15239" s="1">
        <v>41400000</v>
      </c>
      <c r="C1523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41400000</v>
      </c>
      <c r="D15239" s="6" t="str">
        <f>LEFT(Table3[[#This Row],[Last Funding Amount - ORIG]],MIN(FIND({0,1,2,3,4,5,6,7,8,9,0},Table3[[#This Row],[Last Funding Amount - ORIG]]&amp;"0123456789"))-1)</f>
        <v/>
      </c>
      <c r="E15239" t="s">
        <v>36</v>
      </c>
      <c r="F15239" s="1">
        <v>52700000</v>
      </c>
      <c r="G15239">
        <v>2</v>
      </c>
      <c r="H15239">
        <v>4</v>
      </c>
    </row>
    <row r="15240" spans="1:8" x14ac:dyDescent="0.2">
      <c r="A15240" t="s">
        <v>17498</v>
      </c>
      <c r="C1524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5240" s="6" t="str">
        <f>LEFT(Table3[[#This Row],[Last Funding Amount - ORIG]],MIN(FIND({0,1,2,3,4,5,6,7,8,9,0},Table3[[#This Row],[Last Funding Amount - ORIG]]&amp;"0123456789"))-1)</f>
        <v/>
      </c>
      <c r="E15240" t="s">
        <v>56</v>
      </c>
      <c r="F15240" s="1">
        <v>5160000</v>
      </c>
      <c r="G15240">
        <v>1</v>
      </c>
      <c r="H15240">
        <v>2</v>
      </c>
    </row>
    <row r="15241" spans="1:8" x14ac:dyDescent="0.2">
      <c r="A15241" t="s">
        <v>17499</v>
      </c>
      <c r="B15241" s="1">
        <v>670000</v>
      </c>
      <c r="C1524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670000</v>
      </c>
      <c r="D15241" s="6" t="str">
        <f>LEFT(Table3[[#This Row],[Last Funding Amount - ORIG]],MIN(FIND({0,1,2,3,4,5,6,7,8,9,0},Table3[[#This Row],[Last Funding Amount - ORIG]]&amp;"0123456789"))-1)</f>
        <v/>
      </c>
      <c r="E15241" t="s">
        <v>13</v>
      </c>
      <c r="F15241" s="1">
        <v>138351388</v>
      </c>
      <c r="G15241">
        <v>2</v>
      </c>
      <c r="H15241">
        <v>4</v>
      </c>
    </row>
    <row r="15242" spans="1:8" x14ac:dyDescent="0.2">
      <c r="A15242" t="s">
        <v>17500</v>
      </c>
      <c r="B15242" s="1">
        <v>37000000</v>
      </c>
      <c r="C1524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37000000</v>
      </c>
      <c r="D15242" s="6" t="str">
        <f>LEFT(Table3[[#This Row],[Last Funding Amount - ORIG]],MIN(FIND({0,1,2,3,4,5,6,7,8,9,0},Table3[[#This Row],[Last Funding Amount - ORIG]]&amp;"0123456789"))-1)</f>
        <v/>
      </c>
      <c r="E15242" t="s">
        <v>44</v>
      </c>
      <c r="F15242" s="1">
        <v>77000000</v>
      </c>
      <c r="G15242">
        <v>2</v>
      </c>
      <c r="H15242">
        <v>3</v>
      </c>
    </row>
    <row r="15243" spans="1:8" x14ac:dyDescent="0.2">
      <c r="A15243" t="s">
        <v>17501</v>
      </c>
      <c r="B15243" s="1">
        <v>7500000</v>
      </c>
      <c r="C1524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7500000</v>
      </c>
      <c r="D15243" s="6" t="str">
        <f>LEFT(Table3[[#This Row],[Last Funding Amount - ORIG]],MIN(FIND({0,1,2,3,4,5,6,7,8,9,0},Table3[[#This Row],[Last Funding Amount - ORIG]]&amp;"0123456789"))-1)</f>
        <v/>
      </c>
      <c r="E15243" t="s">
        <v>13</v>
      </c>
      <c r="F15243" s="1">
        <v>9150000</v>
      </c>
    </row>
    <row r="15244" spans="1:8" x14ac:dyDescent="0.2">
      <c r="A15244" t="s">
        <v>17502</v>
      </c>
      <c r="B15244" s="1">
        <v>11000000</v>
      </c>
      <c r="C1524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11000000</v>
      </c>
      <c r="D15244" s="6" t="str">
        <f>LEFT(Table3[[#This Row],[Last Funding Amount - ORIG]],MIN(FIND({0,1,2,3,4,5,6,7,8,9,0},Table3[[#This Row],[Last Funding Amount - ORIG]]&amp;"0123456789"))-1)</f>
        <v/>
      </c>
      <c r="E15244" t="s">
        <v>36</v>
      </c>
      <c r="F15244" s="1">
        <v>24950000</v>
      </c>
      <c r="G15244">
        <v>3</v>
      </c>
      <c r="H15244">
        <v>6</v>
      </c>
    </row>
    <row r="15245" spans="1:8" x14ac:dyDescent="0.2">
      <c r="A15245" t="s">
        <v>17503</v>
      </c>
      <c r="B15245" s="1">
        <v>17000000</v>
      </c>
      <c r="C1524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17000000</v>
      </c>
      <c r="D15245" s="6" t="str">
        <f>LEFT(Table3[[#This Row],[Last Funding Amount - ORIG]],MIN(FIND({0,1,2,3,4,5,6,7,8,9,0},Table3[[#This Row],[Last Funding Amount - ORIG]]&amp;"0123456789"))-1)</f>
        <v/>
      </c>
      <c r="E15245" t="s">
        <v>18</v>
      </c>
      <c r="F15245" s="1">
        <v>282249815</v>
      </c>
      <c r="G15245">
        <v>3</v>
      </c>
      <c r="H15245">
        <v>7</v>
      </c>
    </row>
    <row r="15246" spans="1:8" x14ac:dyDescent="0.2">
      <c r="A15246" t="s">
        <v>17504</v>
      </c>
      <c r="B15246" s="1">
        <v>6500000</v>
      </c>
      <c r="C1524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6500000</v>
      </c>
      <c r="D15246" s="6" t="str">
        <f>LEFT(Table3[[#This Row],[Last Funding Amount - ORIG]],MIN(FIND({0,1,2,3,4,5,6,7,8,9,0},Table3[[#This Row],[Last Funding Amount - ORIG]]&amp;"0123456789"))-1)</f>
        <v/>
      </c>
      <c r="E15246" t="s">
        <v>22</v>
      </c>
      <c r="F15246" s="1">
        <v>16500000</v>
      </c>
      <c r="G15246">
        <v>2</v>
      </c>
      <c r="H15246">
        <v>2</v>
      </c>
    </row>
    <row r="15247" spans="1:8" x14ac:dyDescent="0.2">
      <c r="A15247" t="s">
        <v>17505</v>
      </c>
      <c r="B15247" s="1">
        <v>5553677</v>
      </c>
      <c r="C1524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5553677</v>
      </c>
      <c r="D15247" s="6" t="str">
        <f>LEFT(Table3[[#This Row],[Last Funding Amount - ORIG]],MIN(FIND({0,1,2,3,4,5,6,7,8,9,0},Table3[[#This Row],[Last Funding Amount - ORIG]]&amp;"0123456789"))-1)</f>
        <v/>
      </c>
      <c r="E15247" t="s">
        <v>13</v>
      </c>
      <c r="F15247" s="1">
        <v>9999677</v>
      </c>
      <c r="G15247">
        <v>2</v>
      </c>
      <c r="H15247">
        <v>11</v>
      </c>
    </row>
    <row r="15248" spans="1:8" x14ac:dyDescent="0.2">
      <c r="A15248" t="s">
        <v>17506</v>
      </c>
      <c r="B15248" s="1">
        <v>8000000</v>
      </c>
      <c r="C1524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8000000</v>
      </c>
      <c r="D15248" s="6" t="str">
        <f>LEFT(Table3[[#This Row],[Last Funding Amount - ORIG]],MIN(FIND({0,1,2,3,4,5,6,7,8,9,0},Table3[[#This Row],[Last Funding Amount - ORIG]]&amp;"0123456789"))-1)</f>
        <v/>
      </c>
      <c r="E15248" t="s">
        <v>22</v>
      </c>
      <c r="F15248" s="1">
        <v>8000000</v>
      </c>
      <c r="G15248">
        <v>1</v>
      </c>
      <c r="H15248">
        <v>4</v>
      </c>
    </row>
    <row r="15249" spans="1:8" x14ac:dyDescent="0.2">
      <c r="A15249" t="s">
        <v>17507</v>
      </c>
      <c r="B15249" t="s">
        <v>2414</v>
      </c>
      <c r="C1524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2500000</v>
      </c>
      <c r="D15249" s="5" t="str">
        <f>LEFT(Table3[[#This Row],[Last Funding Amount - ORIG]],MIN(FIND({0,1,2,3,4,5,6,7,8,9,0},Table3[[#This Row],[Last Funding Amount - ORIG]]&amp;"0123456789"))-1)</f>
        <v>å£</v>
      </c>
      <c r="E15249" t="s">
        <v>13</v>
      </c>
      <c r="F15249" t="s">
        <v>1499</v>
      </c>
      <c r="G15249">
        <v>1</v>
      </c>
      <c r="H15249">
        <v>3</v>
      </c>
    </row>
    <row r="15250" spans="1:8" x14ac:dyDescent="0.2">
      <c r="A15250" t="s">
        <v>17508</v>
      </c>
      <c r="B15250" s="1">
        <v>9700000</v>
      </c>
      <c r="C1525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9700000</v>
      </c>
      <c r="D15250" s="6" t="str">
        <f>LEFT(Table3[[#This Row],[Last Funding Amount - ORIG]],MIN(FIND({0,1,2,3,4,5,6,7,8,9,0},Table3[[#This Row],[Last Funding Amount - ORIG]]&amp;"0123456789"))-1)</f>
        <v/>
      </c>
      <c r="E15250" t="s">
        <v>22</v>
      </c>
      <c r="F15250" s="1">
        <v>12300000</v>
      </c>
      <c r="G15250">
        <v>2</v>
      </c>
      <c r="H15250">
        <v>7</v>
      </c>
    </row>
    <row r="15251" spans="1:8" x14ac:dyDescent="0.2">
      <c r="A15251" t="s">
        <v>17509</v>
      </c>
      <c r="B15251" s="1">
        <v>2000000</v>
      </c>
      <c r="C1525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</v>
      </c>
      <c r="D15251" s="6" t="str">
        <f>LEFT(Table3[[#This Row],[Last Funding Amount - ORIG]],MIN(FIND({0,1,2,3,4,5,6,7,8,9,0},Table3[[#This Row],[Last Funding Amount - ORIG]]&amp;"0123456789"))-1)</f>
        <v/>
      </c>
      <c r="E15251" t="s">
        <v>56</v>
      </c>
      <c r="F15251" s="1">
        <v>6798000</v>
      </c>
      <c r="G15251">
        <v>3</v>
      </c>
      <c r="H15251">
        <v>10</v>
      </c>
    </row>
    <row r="15252" spans="1:8" x14ac:dyDescent="0.2">
      <c r="A15252" t="s">
        <v>17510</v>
      </c>
      <c r="B15252" s="1">
        <v>10000000</v>
      </c>
      <c r="C1525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10000000</v>
      </c>
      <c r="D15252" s="6" t="str">
        <f>LEFT(Table3[[#This Row],[Last Funding Amount - ORIG]],MIN(FIND({0,1,2,3,4,5,6,7,8,9,0},Table3[[#This Row],[Last Funding Amount - ORIG]]&amp;"0123456789"))-1)</f>
        <v/>
      </c>
      <c r="E15252" t="s">
        <v>22</v>
      </c>
      <c r="F15252" s="1">
        <v>10000000</v>
      </c>
      <c r="G15252">
        <v>1</v>
      </c>
      <c r="H15252">
        <v>3</v>
      </c>
    </row>
    <row r="15253" spans="1:8" x14ac:dyDescent="0.2">
      <c r="A15253" t="s">
        <v>17511</v>
      </c>
      <c r="B15253" t="s">
        <v>17512</v>
      </c>
      <c r="C1525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70000000</v>
      </c>
      <c r="D15253" s="5" t="str">
        <f>LEFT(Table3[[#This Row],[Last Funding Amount - ORIG]],MIN(FIND({0,1,2,3,4,5,6,7,8,9,0},Table3[[#This Row],[Last Funding Amount - ORIG]]&amp;"0123456789"))-1)</f>
        <v>å´</v>
      </c>
      <c r="E15253" t="s">
        <v>208</v>
      </c>
      <c r="F15253" t="s">
        <v>17513</v>
      </c>
      <c r="G15253">
        <v>1</v>
      </c>
      <c r="H15253">
        <v>3</v>
      </c>
    </row>
    <row r="15254" spans="1:8" x14ac:dyDescent="0.2">
      <c r="A15254" t="s">
        <v>17514</v>
      </c>
      <c r="B15254" s="1">
        <v>6000000</v>
      </c>
      <c r="C1525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6000000</v>
      </c>
      <c r="D15254" s="6" t="str">
        <f>LEFT(Table3[[#This Row],[Last Funding Amount - ORIG]],MIN(FIND({0,1,2,3,4,5,6,7,8,9,0},Table3[[#This Row],[Last Funding Amount - ORIG]]&amp;"0123456789"))-1)</f>
        <v/>
      </c>
      <c r="E15254" t="s">
        <v>22</v>
      </c>
      <c r="F15254" s="1">
        <v>6000000</v>
      </c>
      <c r="G15254">
        <v>1</v>
      </c>
      <c r="H15254">
        <v>8</v>
      </c>
    </row>
    <row r="15255" spans="1:8" x14ac:dyDescent="0.2">
      <c r="A15255" t="s">
        <v>17515</v>
      </c>
      <c r="B15255" s="1">
        <v>16000000</v>
      </c>
      <c r="C1525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16000000</v>
      </c>
      <c r="D15255" s="6" t="str">
        <f>LEFT(Table3[[#This Row],[Last Funding Amount - ORIG]],MIN(FIND({0,1,2,3,4,5,6,7,8,9,0},Table3[[#This Row],[Last Funding Amount - ORIG]]&amp;"0123456789"))-1)</f>
        <v/>
      </c>
      <c r="E15255" t="s">
        <v>13</v>
      </c>
      <c r="F15255" s="1">
        <v>32698805</v>
      </c>
      <c r="G15255">
        <v>3</v>
      </c>
      <c r="H15255">
        <v>5</v>
      </c>
    </row>
    <row r="15256" spans="1:8" x14ac:dyDescent="0.2">
      <c r="A15256" t="s">
        <v>17516</v>
      </c>
      <c r="B15256" s="1">
        <v>20000000</v>
      </c>
      <c r="C1525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20000000</v>
      </c>
      <c r="D15256" s="6" t="str">
        <f>LEFT(Table3[[#This Row],[Last Funding Amount - ORIG]],MIN(FIND({0,1,2,3,4,5,6,7,8,9,0},Table3[[#This Row],[Last Funding Amount - ORIG]]&amp;"0123456789"))-1)</f>
        <v/>
      </c>
      <c r="E15256" t="s">
        <v>11</v>
      </c>
      <c r="F15256" s="1">
        <v>28500000</v>
      </c>
      <c r="G15256">
        <v>1</v>
      </c>
      <c r="H15256">
        <v>2</v>
      </c>
    </row>
    <row r="15257" spans="1:8" x14ac:dyDescent="0.2">
      <c r="A15257" t="s">
        <v>17517</v>
      </c>
      <c r="B15257" t="s">
        <v>14059</v>
      </c>
      <c r="C1525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4200000</v>
      </c>
      <c r="D15257" s="5" t="str">
        <f>LEFT(Table3[[#This Row],[Last Funding Amount - ORIG]],MIN(FIND({0,1,2,3,4,5,6,7,8,9,0},Table3[[#This Row],[Last Funding Amount - ORIG]]&amp;"0123456789"))-1)</f>
        <v>‰âÂ</v>
      </c>
      <c r="E15257" t="s">
        <v>112</v>
      </c>
      <c r="F15257" t="s">
        <v>4540</v>
      </c>
      <c r="G15257">
        <v>1</v>
      </c>
      <c r="H15257">
        <v>3</v>
      </c>
    </row>
    <row r="15258" spans="1:8" x14ac:dyDescent="0.2">
      <c r="A15258" t="s">
        <v>17518</v>
      </c>
      <c r="B15258" s="1">
        <v>30000000</v>
      </c>
      <c r="C1525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30000000</v>
      </c>
      <c r="D15258" s="6" t="str">
        <f>LEFT(Table3[[#This Row],[Last Funding Amount - ORIG]],MIN(FIND({0,1,2,3,4,5,6,7,8,9,0},Table3[[#This Row],[Last Funding Amount - ORIG]]&amp;"0123456789"))-1)</f>
        <v/>
      </c>
      <c r="E15258" t="s">
        <v>13</v>
      </c>
      <c r="F15258" s="1">
        <v>45249996</v>
      </c>
      <c r="G15258">
        <v>2</v>
      </c>
      <c r="H15258">
        <v>2</v>
      </c>
    </row>
    <row r="15259" spans="1:8" x14ac:dyDescent="0.2">
      <c r="A15259" t="s">
        <v>17519</v>
      </c>
      <c r="B15259" s="1">
        <v>84000000</v>
      </c>
      <c r="C1525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84000000</v>
      </c>
      <c r="D15259" s="6" t="str">
        <f>LEFT(Table3[[#This Row],[Last Funding Amount - ORIG]],MIN(FIND({0,1,2,3,4,5,6,7,8,9,0},Table3[[#This Row],[Last Funding Amount - ORIG]]&amp;"0123456789"))-1)</f>
        <v/>
      </c>
      <c r="E15259" t="s">
        <v>11</v>
      </c>
      <c r="F15259" s="1">
        <v>94000000</v>
      </c>
      <c r="G15259">
        <v>2</v>
      </c>
      <c r="H15259">
        <v>4</v>
      </c>
    </row>
    <row r="15260" spans="1:8" x14ac:dyDescent="0.2">
      <c r="A15260" t="s">
        <v>17520</v>
      </c>
      <c r="B15260" t="s">
        <v>14103</v>
      </c>
      <c r="C1526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5000000</v>
      </c>
      <c r="D15260" s="5" t="str">
        <f>LEFT(Table3[[#This Row],[Last Funding Amount - ORIG]],MIN(FIND({0,1,2,3,4,5,6,7,8,9,0},Table3[[#This Row],[Last Funding Amount - ORIG]]&amp;"0123456789"))-1)</f>
        <v>SGD</v>
      </c>
      <c r="E15260" t="s">
        <v>208</v>
      </c>
      <c r="F15260" t="s">
        <v>17521</v>
      </c>
      <c r="G15260">
        <v>2</v>
      </c>
      <c r="H15260">
        <v>7</v>
      </c>
    </row>
    <row r="15261" spans="1:8" x14ac:dyDescent="0.2">
      <c r="A15261" t="s">
        <v>17522</v>
      </c>
      <c r="C1526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5261" s="6" t="str">
        <f>LEFT(Table3[[#This Row],[Last Funding Amount - ORIG]],MIN(FIND({0,1,2,3,4,5,6,7,8,9,0},Table3[[#This Row],[Last Funding Amount - ORIG]]&amp;"0123456789"))-1)</f>
        <v/>
      </c>
      <c r="E15261" t="s">
        <v>208</v>
      </c>
    </row>
    <row r="15262" spans="1:8" x14ac:dyDescent="0.2">
      <c r="A15262" t="s">
        <v>17523</v>
      </c>
      <c r="B15262" t="s">
        <v>325</v>
      </c>
      <c r="C1526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</v>
      </c>
      <c r="D15262" s="5" t="str">
        <f>LEFT(Table3[[#This Row],[Last Funding Amount - ORIG]],MIN(FIND({0,1,2,3,4,5,6,7,8,9,0},Table3[[#This Row],[Last Funding Amount - ORIG]]&amp;"0123456789"))-1)</f>
        <v>‰âÂ</v>
      </c>
      <c r="E15262" t="s">
        <v>112</v>
      </c>
      <c r="F15262" t="s">
        <v>326</v>
      </c>
      <c r="G15262">
        <v>1</v>
      </c>
      <c r="H15262">
        <v>1</v>
      </c>
    </row>
    <row r="15263" spans="1:8" x14ac:dyDescent="0.2">
      <c r="A15263" t="s">
        <v>17524</v>
      </c>
      <c r="B15263" s="1">
        <v>4000000</v>
      </c>
      <c r="C1526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4000000</v>
      </c>
      <c r="D15263" s="6" t="str">
        <f>LEFT(Table3[[#This Row],[Last Funding Amount - ORIG]],MIN(FIND({0,1,2,3,4,5,6,7,8,9,0},Table3[[#This Row],[Last Funding Amount - ORIG]]&amp;"0123456789"))-1)</f>
        <v/>
      </c>
      <c r="E15263" t="s">
        <v>22</v>
      </c>
      <c r="F15263" s="1">
        <v>5610855</v>
      </c>
      <c r="G15263">
        <v>2</v>
      </c>
      <c r="H15263">
        <v>3</v>
      </c>
    </row>
    <row r="15264" spans="1:8" x14ac:dyDescent="0.2">
      <c r="A15264" t="s">
        <v>17525</v>
      </c>
      <c r="B15264" s="1">
        <v>18750000</v>
      </c>
      <c r="C1526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18750000</v>
      </c>
      <c r="D15264" s="6" t="str">
        <f>LEFT(Table3[[#This Row],[Last Funding Amount - ORIG]],MIN(FIND({0,1,2,3,4,5,6,7,8,9,0},Table3[[#This Row],[Last Funding Amount - ORIG]]&amp;"0123456789"))-1)</f>
        <v/>
      </c>
      <c r="E15264" t="s">
        <v>22</v>
      </c>
      <c r="F15264" s="1">
        <v>18750000</v>
      </c>
      <c r="G15264">
        <v>1</v>
      </c>
      <c r="H15264">
        <v>6</v>
      </c>
    </row>
    <row r="15265" spans="1:8" x14ac:dyDescent="0.2">
      <c r="A15265" t="s">
        <v>17526</v>
      </c>
      <c r="B15265" s="1">
        <v>100000</v>
      </c>
      <c r="C1526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</v>
      </c>
      <c r="D15265" s="6" t="str">
        <f>LEFT(Table3[[#This Row],[Last Funding Amount - ORIG]],MIN(FIND({0,1,2,3,4,5,6,7,8,9,0},Table3[[#This Row],[Last Funding Amount - ORIG]]&amp;"0123456789"))-1)</f>
        <v/>
      </c>
      <c r="E15265" t="s">
        <v>112</v>
      </c>
      <c r="F15265" s="1">
        <v>2200000</v>
      </c>
      <c r="H15265">
        <v>2</v>
      </c>
    </row>
    <row r="15266" spans="1:8" x14ac:dyDescent="0.2">
      <c r="A15266" t="s">
        <v>17527</v>
      </c>
      <c r="B15266" t="s">
        <v>1509</v>
      </c>
      <c r="C1526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3500000</v>
      </c>
      <c r="D15266" s="5" t="str">
        <f>LEFT(Table3[[#This Row],[Last Funding Amount - ORIG]],MIN(FIND({0,1,2,3,4,5,6,7,8,9,0},Table3[[#This Row],[Last Funding Amount - ORIG]]&amp;"0123456789"))-1)</f>
        <v>å£</v>
      </c>
      <c r="E15266" t="s">
        <v>22</v>
      </c>
      <c r="F15266" t="s">
        <v>17528</v>
      </c>
      <c r="G15266">
        <v>1</v>
      </c>
      <c r="H15266">
        <v>4</v>
      </c>
    </row>
    <row r="15267" spans="1:8" x14ac:dyDescent="0.2">
      <c r="A15267" t="s">
        <v>17529</v>
      </c>
      <c r="B15267" s="1">
        <v>12000000</v>
      </c>
      <c r="C1526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12000000</v>
      </c>
      <c r="D15267" s="6" t="str">
        <f>LEFT(Table3[[#This Row],[Last Funding Amount - ORIG]],MIN(FIND({0,1,2,3,4,5,6,7,8,9,0},Table3[[#This Row],[Last Funding Amount - ORIG]]&amp;"0123456789"))-1)</f>
        <v/>
      </c>
      <c r="E15267" t="s">
        <v>22</v>
      </c>
      <c r="F15267" s="1">
        <v>12000000</v>
      </c>
      <c r="G15267">
        <v>1</v>
      </c>
      <c r="H15267">
        <v>2</v>
      </c>
    </row>
    <row r="15268" spans="1:8" x14ac:dyDescent="0.2">
      <c r="A15268" t="s">
        <v>17530</v>
      </c>
      <c r="B15268" t="s">
        <v>2130</v>
      </c>
      <c r="C1526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12000000</v>
      </c>
      <c r="D15268" s="5" t="str">
        <f>LEFT(Table3[[#This Row],[Last Funding Amount - ORIG]],MIN(FIND({0,1,2,3,4,5,6,7,8,9,0},Table3[[#This Row],[Last Funding Amount - ORIG]]&amp;"0123456789"))-1)</f>
        <v>‰âÂ</v>
      </c>
      <c r="E15268" t="s">
        <v>13</v>
      </c>
      <c r="F15268" t="s">
        <v>2131</v>
      </c>
      <c r="G15268">
        <v>1</v>
      </c>
      <c r="H15268">
        <v>3</v>
      </c>
    </row>
    <row r="15269" spans="1:8" x14ac:dyDescent="0.2">
      <c r="A15269" t="s">
        <v>17531</v>
      </c>
      <c r="C1526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5269" s="6" t="str">
        <f>LEFT(Table3[[#This Row],[Last Funding Amount - ORIG]],MIN(FIND({0,1,2,3,4,5,6,7,8,9,0},Table3[[#This Row],[Last Funding Amount - ORIG]]&amp;"0123456789"))-1)</f>
        <v/>
      </c>
      <c r="E15269" t="s">
        <v>13</v>
      </c>
      <c r="F15269" s="1">
        <v>5596691</v>
      </c>
      <c r="G15269">
        <v>1</v>
      </c>
      <c r="H15269">
        <v>12</v>
      </c>
    </row>
    <row r="15270" spans="1:8" x14ac:dyDescent="0.2">
      <c r="A15270" t="s">
        <v>17532</v>
      </c>
      <c r="B15270" s="1">
        <v>3300000</v>
      </c>
      <c r="C1527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3300000</v>
      </c>
      <c r="D15270" s="6" t="str">
        <f>LEFT(Table3[[#This Row],[Last Funding Amount - ORIG]],MIN(FIND({0,1,2,3,4,5,6,7,8,9,0},Table3[[#This Row],[Last Funding Amount - ORIG]]&amp;"0123456789"))-1)</f>
        <v/>
      </c>
      <c r="E15270" t="s">
        <v>112</v>
      </c>
      <c r="F15270" s="1">
        <v>3300000</v>
      </c>
      <c r="G15270">
        <v>1</v>
      </c>
      <c r="H15270">
        <v>8</v>
      </c>
    </row>
    <row r="15271" spans="1:8" x14ac:dyDescent="0.2">
      <c r="A15271" t="s">
        <v>17533</v>
      </c>
      <c r="B15271" s="1">
        <v>2600000</v>
      </c>
      <c r="C1527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2600000</v>
      </c>
      <c r="D15271" s="6" t="str">
        <f>LEFT(Table3[[#This Row],[Last Funding Amount - ORIG]],MIN(FIND({0,1,2,3,4,5,6,7,8,9,0},Table3[[#This Row],[Last Funding Amount - ORIG]]&amp;"0123456789"))-1)</f>
        <v/>
      </c>
      <c r="E15271" t="s">
        <v>112</v>
      </c>
      <c r="F15271" s="1">
        <v>4900000</v>
      </c>
      <c r="G15271">
        <v>2</v>
      </c>
      <c r="H15271">
        <v>17</v>
      </c>
    </row>
    <row r="15272" spans="1:8" x14ac:dyDescent="0.2">
      <c r="A15272" t="s">
        <v>17534</v>
      </c>
      <c r="B15272" s="1">
        <v>1283510</v>
      </c>
      <c r="C1527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1283510</v>
      </c>
      <c r="D15272" s="6" t="str">
        <f>LEFT(Table3[[#This Row],[Last Funding Amount - ORIG]],MIN(FIND({0,1,2,3,4,5,6,7,8,9,0},Table3[[#This Row],[Last Funding Amount - ORIG]]&amp;"0123456789"))-1)</f>
        <v/>
      </c>
      <c r="E15272" t="s">
        <v>13</v>
      </c>
      <c r="F15272" s="1">
        <v>7951636</v>
      </c>
      <c r="G15272">
        <v>1</v>
      </c>
      <c r="H15272">
        <v>4</v>
      </c>
    </row>
    <row r="15273" spans="1:8" x14ac:dyDescent="0.2">
      <c r="A15273" t="s">
        <v>17535</v>
      </c>
      <c r="B15273" s="1">
        <v>5000000</v>
      </c>
      <c r="C1527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5000000</v>
      </c>
      <c r="D15273" s="6" t="str">
        <f>LEFT(Table3[[#This Row],[Last Funding Amount - ORIG]],MIN(FIND({0,1,2,3,4,5,6,7,8,9,0},Table3[[#This Row],[Last Funding Amount - ORIG]]&amp;"0123456789"))-1)</f>
        <v/>
      </c>
      <c r="E15273" t="s">
        <v>22</v>
      </c>
      <c r="F15273" s="1">
        <v>7000000</v>
      </c>
      <c r="G15273">
        <v>2</v>
      </c>
      <c r="H15273">
        <v>5</v>
      </c>
    </row>
    <row r="15274" spans="1:8" x14ac:dyDescent="0.2">
      <c r="A15274" t="s">
        <v>17536</v>
      </c>
      <c r="B15274" s="1">
        <v>3100000</v>
      </c>
      <c r="C1527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3100000</v>
      </c>
      <c r="D15274" s="6" t="str">
        <f>LEFT(Table3[[#This Row],[Last Funding Amount - ORIG]],MIN(FIND({0,1,2,3,4,5,6,7,8,9,0},Table3[[#This Row],[Last Funding Amount - ORIG]]&amp;"0123456789"))-1)</f>
        <v/>
      </c>
      <c r="E15274" t="s">
        <v>112</v>
      </c>
      <c r="F15274" s="1">
        <v>3100000</v>
      </c>
      <c r="H15274">
        <v>6</v>
      </c>
    </row>
    <row r="15275" spans="1:8" x14ac:dyDescent="0.2">
      <c r="A15275" t="s">
        <v>17537</v>
      </c>
      <c r="B15275" s="1">
        <v>1375000</v>
      </c>
      <c r="C1527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1375000</v>
      </c>
      <c r="D15275" s="6" t="str">
        <f>LEFT(Table3[[#This Row],[Last Funding Amount - ORIG]],MIN(FIND({0,1,2,3,4,5,6,7,8,9,0},Table3[[#This Row],[Last Funding Amount - ORIG]]&amp;"0123456789"))-1)</f>
        <v/>
      </c>
      <c r="E15275" t="s">
        <v>13</v>
      </c>
      <c r="F15275" s="1">
        <v>3840000</v>
      </c>
      <c r="G15275">
        <v>1</v>
      </c>
      <c r="H15275">
        <v>6</v>
      </c>
    </row>
    <row r="15276" spans="1:8" x14ac:dyDescent="0.2">
      <c r="A15276" t="s">
        <v>17538</v>
      </c>
      <c r="B15276" s="1">
        <v>50300000</v>
      </c>
      <c r="C1527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50300000</v>
      </c>
      <c r="D15276" s="6" t="str">
        <f>LEFT(Table3[[#This Row],[Last Funding Amount - ORIG]],MIN(FIND({0,1,2,3,4,5,6,7,8,9,0},Table3[[#This Row],[Last Funding Amount - ORIG]]&amp;"0123456789"))-1)</f>
        <v/>
      </c>
      <c r="E15276" t="s">
        <v>18</v>
      </c>
      <c r="F15276" s="1">
        <v>50300000</v>
      </c>
      <c r="G15276">
        <v>1</v>
      </c>
      <c r="H15276">
        <v>1</v>
      </c>
    </row>
    <row r="15277" spans="1:8" x14ac:dyDescent="0.2">
      <c r="A15277" t="s">
        <v>17539</v>
      </c>
      <c r="C1527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5277" s="6" t="str">
        <f>LEFT(Table3[[#This Row],[Last Funding Amount - ORIG]],MIN(FIND({0,1,2,3,4,5,6,7,8,9,0},Table3[[#This Row],[Last Funding Amount - ORIG]]&amp;"0123456789"))-1)</f>
        <v/>
      </c>
      <c r="E15277" t="s">
        <v>13</v>
      </c>
      <c r="F15277" s="1">
        <v>11791613</v>
      </c>
      <c r="G15277">
        <v>3</v>
      </c>
      <c r="H15277">
        <v>5</v>
      </c>
    </row>
    <row r="15278" spans="1:8" x14ac:dyDescent="0.2">
      <c r="A15278" t="s">
        <v>17540</v>
      </c>
      <c r="B15278" s="1">
        <v>4000000</v>
      </c>
      <c r="C1527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4000000</v>
      </c>
      <c r="D15278" s="6" t="str">
        <f>LEFT(Table3[[#This Row],[Last Funding Amount - ORIG]],MIN(FIND({0,1,2,3,4,5,6,7,8,9,0},Table3[[#This Row],[Last Funding Amount - ORIG]]&amp;"0123456789"))-1)</f>
        <v/>
      </c>
      <c r="E15278" t="s">
        <v>22</v>
      </c>
      <c r="F15278" s="1">
        <v>7200000</v>
      </c>
      <c r="H15278">
        <v>15</v>
      </c>
    </row>
    <row r="15279" spans="1:8" x14ac:dyDescent="0.2">
      <c r="A15279" t="s">
        <v>17541</v>
      </c>
      <c r="B15279" s="1">
        <v>1700000</v>
      </c>
      <c r="C1527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1700000</v>
      </c>
      <c r="D15279" s="6" t="str">
        <f>LEFT(Table3[[#This Row],[Last Funding Amount - ORIG]],MIN(FIND({0,1,2,3,4,5,6,7,8,9,0},Table3[[#This Row],[Last Funding Amount - ORIG]]&amp;"0123456789"))-1)</f>
        <v/>
      </c>
      <c r="E15279" t="s">
        <v>112</v>
      </c>
      <c r="F15279" s="1">
        <v>1700000</v>
      </c>
      <c r="G15279">
        <v>2</v>
      </c>
      <c r="H15279">
        <v>2</v>
      </c>
    </row>
    <row r="15280" spans="1:8" x14ac:dyDescent="0.2">
      <c r="A15280" t="s">
        <v>17542</v>
      </c>
      <c r="B15280" t="s">
        <v>3043</v>
      </c>
      <c r="C1528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1000000000</v>
      </c>
      <c r="D15280" s="5" t="str">
        <f>LEFT(Table3[[#This Row],[Last Funding Amount - ORIG]],MIN(FIND({0,1,2,3,4,5,6,7,8,9,0},Table3[[#This Row],[Last Funding Amount - ORIG]]&amp;"0123456789"))-1)</f>
        <v>CNå´</v>
      </c>
      <c r="E15280" t="s">
        <v>8</v>
      </c>
      <c r="F15280" s="1">
        <v>150008121</v>
      </c>
      <c r="H15280">
        <v>4</v>
      </c>
    </row>
    <row r="15281" spans="1:8" x14ac:dyDescent="0.2">
      <c r="A15281" t="s">
        <v>17543</v>
      </c>
      <c r="B15281" s="1">
        <v>21750000</v>
      </c>
      <c r="C1528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21750000</v>
      </c>
      <c r="D15281" s="6" t="str">
        <f>LEFT(Table3[[#This Row],[Last Funding Amount - ORIG]],MIN(FIND({0,1,2,3,4,5,6,7,8,9,0},Table3[[#This Row],[Last Funding Amount - ORIG]]&amp;"0123456789"))-1)</f>
        <v/>
      </c>
      <c r="E15281" t="s">
        <v>44</v>
      </c>
      <c r="F15281" s="1">
        <v>21750000</v>
      </c>
      <c r="G15281">
        <v>1</v>
      </c>
      <c r="H15281">
        <v>2</v>
      </c>
    </row>
    <row r="15282" spans="1:8" x14ac:dyDescent="0.2">
      <c r="A15282" t="s">
        <v>17544</v>
      </c>
      <c r="B15282" t="s">
        <v>13149</v>
      </c>
      <c r="C1528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150000000</v>
      </c>
      <c r="D15282" s="5" t="str">
        <f>LEFT(Table3[[#This Row],[Last Funding Amount - ORIG]],MIN(FIND({0,1,2,3,4,5,6,7,8,9,0},Table3[[#This Row],[Last Funding Amount - ORIG]]&amp;"0123456789"))-1)</f>
        <v>CNå´</v>
      </c>
      <c r="E15282" t="s">
        <v>22</v>
      </c>
      <c r="F15282" t="s">
        <v>17545</v>
      </c>
      <c r="G15282">
        <v>1</v>
      </c>
      <c r="H15282">
        <v>4</v>
      </c>
    </row>
    <row r="15283" spans="1:8" x14ac:dyDescent="0.2">
      <c r="A15283" t="s">
        <v>17546</v>
      </c>
      <c r="B15283" s="1">
        <v>2000000</v>
      </c>
      <c r="C1528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</v>
      </c>
      <c r="D15283" s="6" t="str">
        <f>LEFT(Table3[[#This Row],[Last Funding Amount - ORIG]],MIN(FIND({0,1,2,3,4,5,6,7,8,9,0},Table3[[#This Row],[Last Funding Amount - ORIG]]&amp;"0123456789"))-1)</f>
        <v/>
      </c>
      <c r="E15283" t="s">
        <v>112</v>
      </c>
      <c r="F15283" s="1">
        <v>2000000</v>
      </c>
    </row>
    <row r="15284" spans="1:8" x14ac:dyDescent="0.2">
      <c r="A15284" t="s">
        <v>17547</v>
      </c>
      <c r="B15284" s="1">
        <v>7496499</v>
      </c>
      <c r="C1528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7496499</v>
      </c>
      <c r="D15284" s="6" t="str">
        <f>LEFT(Table3[[#This Row],[Last Funding Amount - ORIG]],MIN(FIND({0,1,2,3,4,5,6,7,8,9,0},Table3[[#This Row],[Last Funding Amount - ORIG]]&amp;"0123456789"))-1)</f>
        <v/>
      </c>
      <c r="E15284" t="s">
        <v>13</v>
      </c>
      <c r="F15284" s="1">
        <v>7996499</v>
      </c>
    </row>
    <row r="15285" spans="1:8" x14ac:dyDescent="0.2">
      <c r="A15285" t="s">
        <v>17548</v>
      </c>
      <c r="B15285" s="1">
        <v>4000000</v>
      </c>
      <c r="C1528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4000000</v>
      </c>
      <c r="D15285" s="6" t="str">
        <f>LEFT(Table3[[#This Row],[Last Funding Amount - ORIG]],MIN(FIND({0,1,2,3,4,5,6,7,8,9,0},Table3[[#This Row],[Last Funding Amount - ORIG]]&amp;"0123456789"))-1)</f>
        <v/>
      </c>
      <c r="E15285" t="s">
        <v>22</v>
      </c>
      <c r="F15285" s="1">
        <v>5100000</v>
      </c>
      <c r="G15285">
        <v>2</v>
      </c>
      <c r="H15285">
        <v>3</v>
      </c>
    </row>
    <row r="15286" spans="1:8" x14ac:dyDescent="0.2">
      <c r="A15286" t="s">
        <v>17549</v>
      </c>
      <c r="C1528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5286" s="6" t="str">
        <f>LEFT(Table3[[#This Row],[Last Funding Amount - ORIG]],MIN(FIND({0,1,2,3,4,5,6,7,8,9,0},Table3[[#This Row],[Last Funding Amount - ORIG]]&amp;"0123456789"))-1)</f>
        <v/>
      </c>
      <c r="E15286" t="s">
        <v>13</v>
      </c>
      <c r="F15286" s="1">
        <v>10163379</v>
      </c>
      <c r="G15286">
        <v>1</v>
      </c>
      <c r="H15286">
        <v>7</v>
      </c>
    </row>
    <row r="15287" spans="1:8" x14ac:dyDescent="0.2">
      <c r="A15287" t="s">
        <v>17550</v>
      </c>
      <c r="B15287" s="1">
        <v>2500000</v>
      </c>
      <c r="C1528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2500000</v>
      </c>
      <c r="D15287" s="6" t="str">
        <f>LEFT(Table3[[#This Row],[Last Funding Amount - ORIG]],MIN(FIND({0,1,2,3,4,5,6,7,8,9,0},Table3[[#This Row],[Last Funding Amount - ORIG]]&amp;"0123456789"))-1)</f>
        <v/>
      </c>
      <c r="E15287" t="s">
        <v>112</v>
      </c>
      <c r="F15287" s="1">
        <v>2500000</v>
      </c>
      <c r="G15287">
        <v>2</v>
      </c>
      <c r="H15287">
        <v>14</v>
      </c>
    </row>
    <row r="15288" spans="1:8" x14ac:dyDescent="0.2">
      <c r="A15288" t="s">
        <v>17551</v>
      </c>
      <c r="B15288" s="1">
        <v>4500000</v>
      </c>
      <c r="C1528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4500000</v>
      </c>
      <c r="D15288" s="6" t="str">
        <f>LEFT(Table3[[#This Row],[Last Funding Amount - ORIG]],MIN(FIND({0,1,2,3,4,5,6,7,8,9,0},Table3[[#This Row],[Last Funding Amount - ORIG]]&amp;"0123456789"))-1)</f>
        <v/>
      </c>
      <c r="E15288" t="s">
        <v>112</v>
      </c>
      <c r="F15288" s="1">
        <v>4620000</v>
      </c>
      <c r="G15288">
        <v>2</v>
      </c>
      <c r="H15288">
        <v>12</v>
      </c>
    </row>
    <row r="15289" spans="1:8" x14ac:dyDescent="0.2">
      <c r="A15289" t="s">
        <v>17552</v>
      </c>
      <c r="B15289" s="1">
        <v>680188</v>
      </c>
      <c r="C1528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680188</v>
      </c>
      <c r="D15289" s="6" t="str">
        <f>LEFT(Table3[[#This Row],[Last Funding Amount - ORIG]],MIN(FIND({0,1,2,3,4,5,6,7,8,9,0},Table3[[#This Row],[Last Funding Amount - ORIG]]&amp;"0123456789"))-1)</f>
        <v/>
      </c>
      <c r="E15289" t="s">
        <v>402</v>
      </c>
      <c r="F15289" s="1">
        <v>1180188</v>
      </c>
    </row>
    <row r="15290" spans="1:8" x14ac:dyDescent="0.2">
      <c r="A15290" t="s">
        <v>17553</v>
      </c>
      <c r="B15290" t="s">
        <v>17554</v>
      </c>
      <c r="C1529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67000000</v>
      </c>
      <c r="D15290" s="5" t="str">
        <f>LEFT(Table3[[#This Row],[Last Funding Amount - ORIG]],MIN(FIND({0,1,2,3,4,5,6,7,8,9,0},Table3[[#This Row],[Last Funding Amount - ORIG]]&amp;"0123456789"))-1)</f>
        <v>‰â_</v>
      </c>
      <c r="E15290" t="s">
        <v>112</v>
      </c>
      <c r="F15290" t="s">
        <v>17555</v>
      </c>
      <c r="G15290">
        <v>1</v>
      </c>
      <c r="H15290">
        <v>1</v>
      </c>
    </row>
    <row r="15291" spans="1:8" x14ac:dyDescent="0.2">
      <c r="A15291" t="s">
        <v>17556</v>
      </c>
      <c r="B15291" s="1">
        <v>3350000</v>
      </c>
      <c r="C1529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3350000</v>
      </c>
      <c r="D15291" s="6" t="str">
        <f>LEFT(Table3[[#This Row],[Last Funding Amount - ORIG]],MIN(FIND({0,1,2,3,4,5,6,7,8,9,0},Table3[[#This Row],[Last Funding Amount - ORIG]]&amp;"0123456789"))-1)</f>
        <v/>
      </c>
      <c r="E15291" t="s">
        <v>112</v>
      </c>
      <c r="F15291" s="1">
        <v>5100000</v>
      </c>
      <c r="G15291">
        <v>1</v>
      </c>
      <c r="H15291">
        <v>21</v>
      </c>
    </row>
    <row r="15292" spans="1:8" x14ac:dyDescent="0.2">
      <c r="A15292" t="s">
        <v>17557</v>
      </c>
      <c r="B15292" s="1">
        <v>2500000</v>
      </c>
      <c r="C1529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2500000</v>
      </c>
      <c r="D15292" s="6" t="str">
        <f>LEFT(Table3[[#This Row],[Last Funding Amount - ORIG]],MIN(FIND({0,1,2,3,4,5,6,7,8,9,0},Table3[[#This Row],[Last Funding Amount - ORIG]]&amp;"0123456789"))-1)</f>
        <v/>
      </c>
      <c r="E15292" t="s">
        <v>112</v>
      </c>
      <c r="F15292" s="1">
        <v>2600000</v>
      </c>
      <c r="G15292">
        <v>1</v>
      </c>
      <c r="H15292">
        <v>7</v>
      </c>
    </row>
    <row r="15293" spans="1:8" x14ac:dyDescent="0.2">
      <c r="A15293" t="s">
        <v>17558</v>
      </c>
      <c r="B15293" s="1">
        <v>3500000</v>
      </c>
      <c r="C1529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3500000</v>
      </c>
      <c r="D15293" s="6" t="str">
        <f>LEFT(Table3[[#This Row],[Last Funding Amount - ORIG]],MIN(FIND({0,1,2,3,4,5,6,7,8,9,0},Table3[[#This Row],[Last Funding Amount - ORIG]]&amp;"0123456789"))-1)</f>
        <v/>
      </c>
      <c r="E15293" t="s">
        <v>22</v>
      </c>
      <c r="F15293" s="1">
        <v>7100000</v>
      </c>
      <c r="G15293">
        <v>1</v>
      </c>
      <c r="H15293">
        <v>8</v>
      </c>
    </row>
    <row r="15294" spans="1:8" x14ac:dyDescent="0.2">
      <c r="A15294" t="s">
        <v>17559</v>
      </c>
      <c r="B15294" s="1">
        <v>1953255</v>
      </c>
      <c r="C1529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1953255</v>
      </c>
      <c r="D15294" s="6" t="str">
        <f>LEFT(Table3[[#This Row],[Last Funding Amount - ORIG]],MIN(FIND({0,1,2,3,4,5,6,7,8,9,0},Table3[[#This Row],[Last Funding Amount - ORIG]]&amp;"0123456789"))-1)</f>
        <v/>
      </c>
      <c r="E15294" t="s">
        <v>112</v>
      </c>
      <c r="F15294" s="1">
        <v>1953255</v>
      </c>
      <c r="G15294">
        <v>1</v>
      </c>
      <c r="H15294">
        <v>5</v>
      </c>
    </row>
    <row r="15295" spans="1:8" x14ac:dyDescent="0.2">
      <c r="A15295" t="s">
        <v>17560</v>
      </c>
      <c r="B15295" t="s">
        <v>17561</v>
      </c>
      <c r="C1529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9250000</v>
      </c>
      <c r="D15295" s="5" t="str">
        <f>LEFT(Table3[[#This Row],[Last Funding Amount - ORIG]],MIN(FIND({0,1,2,3,4,5,6,7,8,9,0},Table3[[#This Row],[Last Funding Amount - ORIG]]&amp;"0123456789"))-1)</f>
        <v>‰âÂ</v>
      </c>
      <c r="E15295" t="s">
        <v>36</v>
      </c>
      <c r="F15295" t="s">
        <v>17562</v>
      </c>
      <c r="G15295">
        <v>2</v>
      </c>
      <c r="H15295">
        <v>4</v>
      </c>
    </row>
    <row r="15296" spans="1:8" x14ac:dyDescent="0.2">
      <c r="A15296" t="s">
        <v>17563</v>
      </c>
      <c r="B15296" t="s">
        <v>13124</v>
      </c>
      <c r="C1529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60000000</v>
      </c>
      <c r="D15296" s="5" t="str">
        <f>LEFT(Table3[[#This Row],[Last Funding Amount - ORIG]],MIN(FIND({0,1,2,3,4,5,6,7,8,9,0},Table3[[#This Row],[Last Funding Amount - ORIG]]&amp;"0123456789"))-1)</f>
        <v>SEK</v>
      </c>
      <c r="E15296" t="s">
        <v>208</v>
      </c>
      <c r="F15296" s="1">
        <v>17811755</v>
      </c>
      <c r="G15296">
        <v>2</v>
      </c>
      <c r="H15296">
        <v>6</v>
      </c>
    </row>
    <row r="15297" spans="1:8" x14ac:dyDescent="0.2">
      <c r="A15297" t="s">
        <v>17564</v>
      </c>
      <c r="B15297" t="s">
        <v>477</v>
      </c>
      <c r="C1529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</v>
      </c>
      <c r="D15297" s="5" t="str">
        <f>LEFT(Table3[[#This Row],[Last Funding Amount - ORIG]],MIN(FIND({0,1,2,3,4,5,6,7,8,9,0},Table3[[#This Row],[Last Funding Amount - ORIG]]&amp;"0123456789"))-1)</f>
        <v>‰âÂ</v>
      </c>
      <c r="E15297" t="s">
        <v>112</v>
      </c>
      <c r="F15297" t="s">
        <v>17565</v>
      </c>
      <c r="H15297">
        <v>2</v>
      </c>
    </row>
    <row r="15298" spans="1:8" x14ac:dyDescent="0.2">
      <c r="A15298" t="s">
        <v>17566</v>
      </c>
      <c r="B15298" s="1">
        <v>1600000</v>
      </c>
      <c r="C1529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1600000</v>
      </c>
      <c r="D15298" s="6" t="str">
        <f>LEFT(Table3[[#This Row],[Last Funding Amount - ORIG]],MIN(FIND({0,1,2,3,4,5,6,7,8,9,0},Table3[[#This Row],[Last Funding Amount - ORIG]]&amp;"0123456789"))-1)</f>
        <v/>
      </c>
      <c r="E15298" t="s">
        <v>112</v>
      </c>
      <c r="F15298" s="1">
        <v>1600000</v>
      </c>
      <c r="G15298">
        <v>1</v>
      </c>
      <c r="H15298">
        <v>3</v>
      </c>
    </row>
    <row r="15299" spans="1:8" x14ac:dyDescent="0.2">
      <c r="A15299" t="s">
        <v>17567</v>
      </c>
      <c r="C1529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5299" s="6" t="str">
        <f>LEFT(Table3[[#This Row],[Last Funding Amount - ORIG]],MIN(FIND({0,1,2,3,4,5,6,7,8,9,0},Table3[[#This Row],[Last Funding Amount - ORIG]]&amp;"0123456789"))-1)</f>
        <v/>
      </c>
      <c r="E15299" t="s">
        <v>36</v>
      </c>
      <c r="F15299" s="1">
        <v>14250000</v>
      </c>
      <c r="G15299">
        <v>1</v>
      </c>
      <c r="H15299">
        <v>5</v>
      </c>
    </row>
    <row r="15300" spans="1:8" x14ac:dyDescent="0.2">
      <c r="A15300" t="s">
        <v>17568</v>
      </c>
      <c r="B15300" s="1">
        <v>11000000</v>
      </c>
      <c r="C1530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11000000</v>
      </c>
      <c r="D15300" s="6" t="str">
        <f>LEFT(Table3[[#This Row],[Last Funding Amount - ORIG]],MIN(FIND({0,1,2,3,4,5,6,7,8,9,0},Table3[[#This Row],[Last Funding Amount - ORIG]]&amp;"0123456789"))-1)</f>
        <v/>
      </c>
      <c r="E15300" t="s">
        <v>13</v>
      </c>
      <c r="F15300" s="1">
        <v>19868965</v>
      </c>
    </row>
    <row r="15301" spans="1:8" x14ac:dyDescent="0.2">
      <c r="A15301" t="s">
        <v>17569</v>
      </c>
      <c r="B15301" s="1">
        <v>100000000</v>
      </c>
      <c r="C1530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100000000</v>
      </c>
      <c r="D15301" s="6" t="str">
        <f>LEFT(Table3[[#This Row],[Last Funding Amount - ORIG]],MIN(FIND({0,1,2,3,4,5,6,7,8,9,0},Table3[[#This Row],[Last Funding Amount - ORIG]]&amp;"0123456789"))-1)</f>
        <v/>
      </c>
      <c r="E15301" t="s">
        <v>16</v>
      </c>
      <c r="F15301" s="1">
        <v>331500000</v>
      </c>
      <c r="G15301">
        <v>1</v>
      </c>
      <c r="H15301">
        <v>1</v>
      </c>
    </row>
    <row r="15302" spans="1:8" x14ac:dyDescent="0.2">
      <c r="A15302" t="s">
        <v>17570</v>
      </c>
      <c r="C1530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5302" s="6" t="str">
        <f>LEFT(Table3[[#This Row],[Last Funding Amount - ORIG]],MIN(FIND({0,1,2,3,4,5,6,7,8,9,0},Table3[[#This Row],[Last Funding Amount - ORIG]]&amp;"0123456789"))-1)</f>
        <v/>
      </c>
      <c r="E15302" t="s">
        <v>13</v>
      </c>
      <c r="F15302" s="1">
        <v>5989534</v>
      </c>
      <c r="H15302">
        <v>1</v>
      </c>
    </row>
    <row r="15303" spans="1:8" x14ac:dyDescent="0.2">
      <c r="A15303" t="s">
        <v>17571</v>
      </c>
      <c r="B15303" s="1">
        <v>2350000</v>
      </c>
      <c r="C1530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2350000</v>
      </c>
      <c r="D15303" s="6" t="str">
        <f>LEFT(Table3[[#This Row],[Last Funding Amount - ORIG]],MIN(FIND({0,1,2,3,4,5,6,7,8,9,0},Table3[[#This Row],[Last Funding Amount - ORIG]]&amp;"0123456789"))-1)</f>
        <v/>
      </c>
      <c r="E15303" t="s">
        <v>13</v>
      </c>
      <c r="F15303" s="1">
        <v>4697499</v>
      </c>
      <c r="H15303">
        <v>1</v>
      </c>
    </row>
    <row r="15304" spans="1:8" x14ac:dyDescent="0.2">
      <c r="A15304" t="s">
        <v>17572</v>
      </c>
      <c r="B15304" s="1">
        <v>2999997</v>
      </c>
      <c r="C1530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2999997</v>
      </c>
      <c r="D15304" s="6" t="str">
        <f>LEFT(Table3[[#This Row],[Last Funding Amount - ORIG]],MIN(FIND({0,1,2,3,4,5,6,7,8,9,0},Table3[[#This Row],[Last Funding Amount - ORIG]]&amp;"0123456789"))-1)</f>
        <v/>
      </c>
      <c r="E15304" t="s">
        <v>13</v>
      </c>
      <c r="F15304" s="1">
        <v>40906556</v>
      </c>
      <c r="G15304">
        <v>2</v>
      </c>
      <c r="H15304">
        <v>6</v>
      </c>
    </row>
    <row r="15305" spans="1:8" x14ac:dyDescent="0.2">
      <c r="A15305" t="s">
        <v>17573</v>
      </c>
      <c r="B15305" s="1">
        <v>40000000</v>
      </c>
      <c r="C1530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40000000</v>
      </c>
      <c r="D15305" s="6" t="str">
        <f>LEFT(Table3[[#This Row],[Last Funding Amount - ORIG]],MIN(FIND({0,1,2,3,4,5,6,7,8,9,0},Table3[[#This Row],[Last Funding Amount - ORIG]]&amp;"0123456789"))-1)</f>
        <v/>
      </c>
      <c r="E15305" t="s">
        <v>22</v>
      </c>
      <c r="F15305" s="1">
        <v>40000000</v>
      </c>
      <c r="G15305">
        <v>1</v>
      </c>
      <c r="H15305">
        <v>1</v>
      </c>
    </row>
    <row r="15306" spans="1:8" x14ac:dyDescent="0.2">
      <c r="A15306" t="s">
        <v>17574</v>
      </c>
      <c r="B15306" s="1">
        <v>2240282</v>
      </c>
      <c r="C1530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2240282</v>
      </c>
      <c r="D15306" s="6" t="str">
        <f>LEFT(Table3[[#This Row],[Last Funding Amount - ORIG]],MIN(FIND({0,1,2,3,4,5,6,7,8,9,0},Table3[[#This Row],[Last Funding Amount - ORIG]]&amp;"0123456789"))-1)</f>
        <v/>
      </c>
      <c r="E15306" t="s">
        <v>13</v>
      </c>
      <c r="F15306" s="1">
        <v>7940282</v>
      </c>
      <c r="H15306">
        <v>3</v>
      </c>
    </row>
    <row r="15307" spans="1:8" x14ac:dyDescent="0.2">
      <c r="A15307" t="s">
        <v>17575</v>
      </c>
      <c r="B15307" t="s">
        <v>17576</v>
      </c>
      <c r="C1530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2500000000</v>
      </c>
      <c r="D15307" s="5" t="str">
        <f>LEFT(Table3[[#This Row],[Last Funding Amount - ORIG]],MIN(FIND({0,1,2,3,4,5,6,7,8,9,0},Table3[[#This Row],[Last Funding Amount - ORIG]]&amp;"0123456789"))-1)</f>
        <v>å´</v>
      </c>
      <c r="E15307" t="s">
        <v>91</v>
      </c>
      <c r="F15307" t="s">
        <v>17577</v>
      </c>
      <c r="G15307">
        <v>1</v>
      </c>
      <c r="H15307">
        <v>1</v>
      </c>
    </row>
    <row r="15308" spans="1:8" x14ac:dyDescent="0.2">
      <c r="A15308" t="s">
        <v>17578</v>
      </c>
      <c r="B15308" s="1">
        <v>2300000</v>
      </c>
      <c r="C1530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2300000</v>
      </c>
      <c r="D15308" s="6" t="str">
        <f>LEFT(Table3[[#This Row],[Last Funding Amount - ORIG]],MIN(FIND({0,1,2,3,4,5,6,7,8,9,0},Table3[[#This Row],[Last Funding Amount - ORIG]]&amp;"0123456789"))-1)</f>
        <v/>
      </c>
      <c r="E15308" t="s">
        <v>13</v>
      </c>
      <c r="F15308" s="1">
        <v>2300000</v>
      </c>
      <c r="G15308">
        <v>1</v>
      </c>
      <c r="H15308">
        <v>1</v>
      </c>
    </row>
    <row r="15309" spans="1:8" x14ac:dyDescent="0.2">
      <c r="A15309" t="s">
        <v>17579</v>
      </c>
      <c r="B15309" s="1">
        <v>1500000</v>
      </c>
      <c r="C1530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1500000</v>
      </c>
      <c r="D15309" s="6" t="str">
        <f>LEFT(Table3[[#This Row],[Last Funding Amount - ORIG]],MIN(FIND({0,1,2,3,4,5,6,7,8,9,0},Table3[[#This Row],[Last Funding Amount - ORIG]]&amp;"0123456789"))-1)</f>
        <v/>
      </c>
      <c r="E15309" t="s">
        <v>22</v>
      </c>
      <c r="F15309" s="1">
        <v>4717296</v>
      </c>
      <c r="G15309">
        <v>3</v>
      </c>
      <c r="H15309">
        <v>5</v>
      </c>
    </row>
    <row r="15310" spans="1:8" x14ac:dyDescent="0.2">
      <c r="A15310" t="s">
        <v>17580</v>
      </c>
      <c r="B15310" s="1">
        <v>3750000</v>
      </c>
      <c r="C1531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3750000</v>
      </c>
      <c r="D15310" s="6" t="str">
        <f>LEFT(Table3[[#This Row],[Last Funding Amount - ORIG]],MIN(FIND({0,1,2,3,4,5,6,7,8,9,0},Table3[[#This Row],[Last Funding Amount - ORIG]]&amp;"0123456789"))-1)</f>
        <v/>
      </c>
      <c r="E15310" t="s">
        <v>112</v>
      </c>
      <c r="F15310" s="1">
        <v>3750000</v>
      </c>
      <c r="H15310">
        <v>4</v>
      </c>
    </row>
    <row r="15311" spans="1:8" x14ac:dyDescent="0.2">
      <c r="A15311" t="s">
        <v>17581</v>
      </c>
      <c r="B15311" s="1">
        <v>2300000</v>
      </c>
      <c r="C1531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2300000</v>
      </c>
      <c r="D15311" s="6" t="str">
        <f>LEFT(Table3[[#This Row],[Last Funding Amount - ORIG]],MIN(FIND({0,1,2,3,4,5,6,7,8,9,0},Table3[[#This Row],[Last Funding Amount - ORIG]]&amp;"0123456789"))-1)</f>
        <v/>
      </c>
      <c r="E15311" t="s">
        <v>22</v>
      </c>
      <c r="F15311" s="1">
        <v>4100000</v>
      </c>
      <c r="G15311">
        <v>1</v>
      </c>
      <c r="H15311">
        <v>3</v>
      </c>
    </row>
    <row r="15312" spans="1:8" x14ac:dyDescent="0.2">
      <c r="A15312" t="s">
        <v>17582</v>
      </c>
      <c r="B15312" t="s">
        <v>6277</v>
      </c>
      <c r="C1531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5000000000</v>
      </c>
      <c r="D15312" s="5" t="str">
        <f>LEFT(Table3[[#This Row],[Last Funding Amount - ORIG]],MIN(FIND({0,1,2,3,4,5,6,7,8,9,0},Table3[[#This Row],[Last Funding Amount - ORIG]]&amp;"0123456789"))-1)</f>
        <v>‰â©</v>
      </c>
      <c r="E15312" t="s">
        <v>36</v>
      </c>
      <c r="F15312" t="s">
        <v>17583</v>
      </c>
      <c r="H15312">
        <v>5</v>
      </c>
    </row>
    <row r="15313" spans="1:8" x14ac:dyDescent="0.2">
      <c r="A15313" t="s">
        <v>17584</v>
      </c>
      <c r="B15313" s="1">
        <v>2000000</v>
      </c>
      <c r="C1531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</v>
      </c>
      <c r="D15313" s="6" t="str">
        <f>LEFT(Table3[[#This Row],[Last Funding Amount - ORIG]],MIN(FIND({0,1,2,3,4,5,6,7,8,9,0},Table3[[#This Row],[Last Funding Amount - ORIG]]&amp;"0123456789"))-1)</f>
        <v/>
      </c>
      <c r="E15313" t="s">
        <v>112</v>
      </c>
      <c r="F15313" s="1">
        <v>2360000</v>
      </c>
      <c r="G15313">
        <v>1</v>
      </c>
      <c r="H15313">
        <v>24</v>
      </c>
    </row>
    <row r="15314" spans="1:8" x14ac:dyDescent="0.2">
      <c r="A15314" t="s">
        <v>17585</v>
      </c>
      <c r="B15314" t="s">
        <v>5239</v>
      </c>
      <c r="C1531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4500000</v>
      </c>
      <c r="D15314" s="5" t="str">
        <f>LEFT(Table3[[#This Row],[Last Funding Amount - ORIG]],MIN(FIND({0,1,2,3,4,5,6,7,8,9,0},Table3[[#This Row],[Last Funding Amount - ORIG]]&amp;"0123456789"))-1)</f>
        <v>‰âÂ</v>
      </c>
      <c r="E15314" t="s">
        <v>13</v>
      </c>
      <c r="F15314" t="s">
        <v>5474</v>
      </c>
      <c r="G15314">
        <v>1</v>
      </c>
      <c r="H15314">
        <v>3</v>
      </c>
    </row>
    <row r="15315" spans="1:8" x14ac:dyDescent="0.2">
      <c r="A15315" t="s">
        <v>17586</v>
      </c>
      <c r="B15315" s="1">
        <v>2000000</v>
      </c>
      <c r="C1531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</v>
      </c>
      <c r="D15315" s="6" t="str">
        <f>LEFT(Table3[[#This Row],[Last Funding Amount - ORIG]],MIN(FIND({0,1,2,3,4,5,6,7,8,9,0},Table3[[#This Row],[Last Funding Amount - ORIG]]&amp;"0123456789"))-1)</f>
        <v/>
      </c>
      <c r="E15315" t="s">
        <v>112</v>
      </c>
      <c r="F15315" s="1">
        <v>2000000</v>
      </c>
      <c r="H15315">
        <v>8</v>
      </c>
    </row>
    <row r="15316" spans="1:8" x14ac:dyDescent="0.2">
      <c r="A15316" t="s">
        <v>17587</v>
      </c>
      <c r="C1531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5316" s="6" t="str">
        <f>LEFT(Table3[[#This Row],[Last Funding Amount - ORIG]],MIN(FIND({0,1,2,3,4,5,6,7,8,9,0},Table3[[#This Row],[Last Funding Amount - ORIG]]&amp;"0123456789"))-1)</f>
        <v/>
      </c>
      <c r="E15316" t="s">
        <v>13</v>
      </c>
      <c r="F15316" s="1">
        <v>6000000</v>
      </c>
      <c r="H15316">
        <v>2</v>
      </c>
    </row>
    <row r="15317" spans="1:8" x14ac:dyDescent="0.2">
      <c r="A15317" t="s">
        <v>17588</v>
      </c>
      <c r="B15317" s="1">
        <v>1236405</v>
      </c>
      <c r="C1531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1236405</v>
      </c>
      <c r="D15317" s="6" t="str">
        <f>LEFT(Table3[[#This Row],[Last Funding Amount - ORIG]],MIN(FIND({0,1,2,3,4,5,6,7,8,9,0},Table3[[#This Row],[Last Funding Amount - ORIG]]&amp;"0123456789"))-1)</f>
        <v/>
      </c>
      <c r="E15317" t="s">
        <v>13</v>
      </c>
      <c r="F15317" s="1">
        <v>11236404</v>
      </c>
    </row>
    <row r="15318" spans="1:8" x14ac:dyDescent="0.2">
      <c r="A15318" t="s">
        <v>17589</v>
      </c>
      <c r="B15318" s="1">
        <v>2000000</v>
      </c>
      <c r="C1531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</v>
      </c>
      <c r="D15318" s="6" t="str">
        <f>LEFT(Table3[[#This Row],[Last Funding Amount - ORIG]],MIN(FIND({0,1,2,3,4,5,6,7,8,9,0},Table3[[#This Row],[Last Funding Amount - ORIG]]&amp;"0123456789"))-1)</f>
        <v/>
      </c>
      <c r="E15318" t="s">
        <v>112</v>
      </c>
      <c r="F15318" s="1">
        <v>2000000</v>
      </c>
      <c r="H15318">
        <v>6</v>
      </c>
    </row>
    <row r="15319" spans="1:8" x14ac:dyDescent="0.2">
      <c r="A15319" t="s">
        <v>17590</v>
      </c>
      <c r="B15319" t="s">
        <v>17591</v>
      </c>
      <c r="C1531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2900000</v>
      </c>
      <c r="D15319" s="5" t="str">
        <f>LEFT(Table3[[#This Row],[Last Funding Amount - ORIG]],MIN(FIND({0,1,2,3,4,5,6,7,8,9,0},Table3[[#This Row],[Last Funding Amount - ORIG]]&amp;"0123456789"))-1)</f>
        <v>‰âÂ</v>
      </c>
      <c r="E15319" t="s">
        <v>22</v>
      </c>
      <c r="F15319" t="s">
        <v>12310</v>
      </c>
      <c r="G15319">
        <v>1</v>
      </c>
      <c r="H15319">
        <v>4</v>
      </c>
    </row>
    <row r="15320" spans="1:8" x14ac:dyDescent="0.2">
      <c r="A15320" t="s">
        <v>17592</v>
      </c>
      <c r="B15320" s="1">
        <v>2200025</v>
      </c>
      <c r="C1532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2200025</v>
      </c>
      <c r="D15320" s="6" t="str">
        <f>LEFT(Table3[[#This Row],[Last Funding Amount - ORIG]],MIN(FIND({0,1,2,3,4,5,6,7,8,9,0},Table3[[#This Row],[Last Funding Amount - ORIG]]&amp;"0123456789"))-1)</f>
        <v/>
      </c>
      <c r="E15320" t="s">
        <v>13</v>
      </c>
      <c r="F15320" s="1">
        <v>2200025</v>
      </c>
    </row>
    <row r="15321" spans="1:8" x14ac:dyDescent="0.2">
      <c r="A15321" t="s">
        <v>17593</v>
      </c>
      <c r="B15321" t="s">
        <v>7208</v>
      </c>
      <c r="C1532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100000000</v>
      </c>
      <c r="D15321" s="5" t="str">
        <f>LEFT(Table3[[#This Row],[Last Funding Amount - ORIG]],MIN(FIND({0,1,2,3,4,5,6,7,8,9,0},Table3[[#This Row],[Last Funding Amount - ORIG]]&amp;"0123456789"))-1)</f>
        <v>CNå´</v>
      </c>
      <c r="E15321" t="s">
        <v>36</v>
      </c>
      <c r="F15321" s="1">
        <v>24545488</v>
      </c>
      <c r="G15321">
        <v>1</v>
      </c>
      <c r="H15321">
        <v>4</v>
      </c>
    </row>
    <row r="15322" spans="1:8" x14ac:dyDescent="0.2">
      <c r="A15322" t="s">
        <v>17594</v>
      </c>
      <c r="B15322" s="1">
        <v>5000000</v>
      </c>
      <c r="C1532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5000000</v>
      </c>
      <c r="D15322" s="6" t="str">
        <f>LEFT(Table3[[#This Row],[Last Funding Amount - ORIG]],MIN(FIND({0,1,2,3,4,5,6,7,8,9,0},Table3[[#This Row],[Last Funding Amount - ORIG]]&amp;"0123456789"))-1)</f>
        <v/>
      </c>
      <c r="E15322" t="s">
        <v>11</v>
      </c>
      <c r="F15322" s="1">
        <v>11000000</v>
      </c>
      <c r="G15322">
        <v>1</v>
      </c>
      <c r="H15322">
        <v>7</v>
      </c>
    </row>
    <row r="15323" spans="1:8" x14ac:dyDescent="0.2">
      <c r="A15323" t="s">
        <v>17595</v>
      </c>
      <c r="B15323" s="1">
        <v>2500000</v>
      </c>
      <c r="C1532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2500000</v>
      </c>
      <c r="D15323" s="6" t="str">
        <f>LEFT(Table3[[#This Row],[Last Funding Amount - ORIG]],MIN(FIND({0,1,2,3,4,5,6,7,8,9,0},Table3[[#This Row],[Last Funding Amount - ORIG]]&amp;"0123456789"))-1)</f>
        <v/>
      </c>
      <c r="E15323" t="s">
        <v>112</v>
      </c>
      <c r="F15323" s="1">
        <v>4500000</v>
      </c>
      <c r="H15323">
        <v>5</v>
      </c>
    </row>
    <row r="15324" spans="1:8" x14ac:dyDescent="0.2">
      <c r="A15324" t="s">
        <v>17596</v>
      </c>
      <c r="C1532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5324" s="6" t="str">
        <f>LEFT(Table3[[#This Row],[Last Funding Amount - ORIG]],MIN(FIND({0,1,2,3,4,5,6,7,8,9,0},Table3[[#This Row],[Last Funding Amount - ORIG]]&amp;"0123456789"))-1)</f>
        <v/>
      </c>
      <c r="E15324" t="s">
        <v>56</v>
      </c>
      <c r="F15324" s="1">
        <v>550000</v>
      </c>
      <c r="H15324">
        <v>3</v>
      </c>
    </row>
    <row r="15325" spans="1:8" x14ac:dyDescent="0.2">
      <c r="A15325" t="s">
        <v>17597</v>
      </c>
      <c r="B15325" s="1">
        <v>12000000</v>
      </c>
      <c r="C1532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12000000</v>
      </c>
      <c r="D15325" s="6" t="str">
        <f>LEFT(Table3[[#This Row],[Last Funding Amount - ORIG]],MIN(FIND({0,1,2,3,4,5,6,7,8,9,0},Table3[[#This Row],[Last Funding Amount - ORIG]]&amp;"0123456789"))-1)</f>
        <v/>
      </c>
      <c r="E15325" t="s">
        <v>22</v>
      </c>
      <c r="F15325" s="1">
        <v>16800000</v>
      </c>
      <c r="H15325">
        <v>6</v>
      </c>
    </row>
    <row r="15326" spans="1:8" x14ac:dyDescent="0.2">
      <c r="A15326" t="s">
        <v>17598</v>
      </c>
      <c r="B15326" t="s">
        <v>2027</v>
      </c>
      <c r="C1532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3700000</v>
      </c>
      <c r="D15326" s="5" t="str">
        <f>LEFT(Table3[[#This Row],[Last Funding Amount - ORIG]],MIN(FIND({0,1,2,3,4,5,6,7,8,9,0},Table3[[#This Row],[Last Funding Amount - ORIG]]&amp;"0123456789"))-1)</f>
        <v>‰âÂ</v>
      </c>
      <c r="E15326" t="s">
        <v>13</v>
      </c>
      <c r="F15326" t="s">
        <v>17599</v>
      </c>
      <c r="G15326">
        <v>3</v>
      </c>
      <c r="H15326">
        <v>3</v>
      </c>
    </row>
    <row r="15327" spans="1:8" x14ac:dyDescent="0.2">
      <c r="A15327" t="s">
        <v>17600</v>
      </c>
      <c r="B15327" s="1">
        <v>1100000</v>
      </c>
      <c r="C1532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1100000</v>
      </c>
      <c r="D15327" s="6" t="str">
        <f>LEFT(Table3[[#This Row],[Last Funding Amount - ORIG]],MIN(FIND({0,1,2,3,4,5,6,7,8,9,0},Table3[[#This Row],[Last Funding Amount - ORIG]]&amp;"0123456789"))-1)</f>
        <v/>
      </c>
      <c r="E15327" t="s">
        <v>13</v>
      </c>
      <c r="F15327" s="1">
        <v>4054999</v>
      </c>
      <c r="H15327">
        <v>4</v>
      </c>
    </row>
    <row r="15328" spans="1:8" x14ac:dyDescent="0.2">
      <c r="A15328" t="s">
        <v>17601</v>
      </c>
      <c r="B15328" t="s">
        <v>7321</v>
      </c>
      <c r="C1532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720000</v>
      </c>
      <c r="D15328" s="5" t="str">
        <f>LEFT(Table3[[#This Row],[Last Funding Amount - ORIG]],MIN(FIND({0,1,2,3,4,5,6,7,8,9,0},Table3[[#This Row],[Last Funding Amount - ORIG]]&amp;"0123456789"))-1)</f>
        <v>‰âÂ</v>
      </c>
      <c r="E15328" t="s">
        <v>112</v>
      </c>
      <c r="F15328" t="s">
        <v>17602</v>
      </c>
      <c r="G15328">
        <v>2</v>
      </c>
      <c r="H15328">
        <v>7</v>
      </c>
    </row>
    <row r="15329" spans="1:8" x14ac:dyDescent="0.2">
      <c r="A15329" t="s">
        <v>17603</v>
      </c>
      <c r="B15329" s="1">
        <v>3700000</v>
      </c>
      <c r="C1532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3700000</v>
      </c>
      <c r="D15329" s="6" t="str">
        <f>LEFT(Table3[[#This Row],[Last Funding Amount - ORIG]],MIN(FIND({0,1,2,3,4,5,6,7,8,9,0},Table3[[#This Row],[Last Funding Amount - ORIG]]&amp;"0123456789"))-1)</f>
        <v/>
      </c>
      <c r="E15329" t="s">
        <v>13</v>
      </c>
      <c r="F15329" s="1">
        <v>5692502</v>
      </c>
      <c r="H15329">
        <v>1</v>
      </c>
    </row>
    <row r="15330" spans="1:8" x14ac:dyDescent="0.2">
      <c r="A15330" t="s">
        <v>17604</v>
      </c>
      <c r="B15330" t="s">
        <v>17605</v>
      </c>
      <c r="C1533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149000000</v>
      </c>
      <c r="D15330" s="5" t="str">
        <f>LEFT(Table3[[#This Row],[Last Funding Amount - ORIG]],MIN(FIND({0,1,2,3,4,5,6,7,8,9,0},Table3[[#This Row],[Last Funding Amount - ORIG]]&amp;"0123456789"))-1)</f>
        <v>CNå´</v>
      </c>
      <c r="E15330" t="s">
        <v>36</v>
      </c>
      <c r="F15330" t="s">
        <v>17606</v>
      </c>
      <c r="H15330">
        <v>2</v>
      </c>
    </row>
    <row r="15331" spans="1:8" x14ac:dyDescent="0.2">
      <c r="A15331" t="s">
        <v>17607</v>
      </c>
      <c r="B15331" s="1">
        <v>20000000</v>
      </c>
      <c r="C1533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20000000</v>
      </c>
      <c r="D15331" s="6" t="str">
        <f>LEFT(Table3[[#This Row],[Last Funding Amount - ORIG]],MIN(FIND({0,1,2,3,4,5,6,7,8,9,0},Table3[[#This Row],[Last Funding Amount - ORIG]]&amp;"0123456789"))-1)</f>
        <v/>
      </c>
      <c r="E15331" t="s">
        <v>22</v>
      </c>
      <c r="F15331" s="1">
        <v>20000000</v>
      </c>
      <c r="G15331">
        <v>1</v>
      </c>
      <c r="H15331">
        <v>1</v>
      </c>
    </row>
    <row r="15332" spans="1:8" x14ac:dyDescent="0.2">
      <c r="A15332" t="s">
        <v>17608</v>
      </c>
      <c r="B15332" s="1">
        <v>2795750</v>
      </c>
      <c r="C1533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2795750</v>
      </c>
      <c r="D15332" s="6" t="str">
        <f>LEFT(Table3[[#This Row],[Last Funding Amount - ORIG]],MIN(FIND({0,1,2,3,4,5,6,7,8,9,0},Table3[[#This Row],[Last Funding Amount - ORIG]]&amp;"0123456789"))-1)</f>
        <v/>
      </c>
      <c r="E15332" t="s">
        <v>18</v>
      </c>
      <c r="F15332" s="1">
        <v>52506250</v>
      </c>
      <c r="H15332">
        <v>2</v>
      </c>
    </row>
    <row r="15333" spans="1:8" x14ac:dyDescent="0.2">
      <c r="A15333" t="s">
        <v>17609</v>
      </c>
      <c r="C1533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5333" s="6" t="str">
        <f>LEFT(Table3[[#This Row],[Last Funding Amount - ORIG]],MIN(FIND({0,1,2,3,4,5,6,7,8,9,0},Table3[[#This Row],[Last Funding Amount - ORIG]]&amp;"0123456789"))-1)</f>
        <v/>
      </c>
      <c r="E15333" t="s">
        <v>13</v>
      </c>
      <c r="F15333" s="1">
        <v>7320000</v>
      </c>
      <c r="G15333">
        <v>1</v>
      </c>
      <c r="H15333">
        <v>5</v>
      </c>
    </row>
    <row r="15334" spans="1:8" x14ac:dyDescent="0.2">
      <c r="A15334" t="s">
        <v>17610</v>
      </c>
      <c r="B15334" s="1">
        <v>3000000</v>
      </c>
      <c r="C1533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3000000</v>
      </c>
      <c r="D15334" s="6" t="str">
        <f>LEFT(Table3[[#This Row],[Last Funding Amount - ORIG]],MIN(FIND({0,1,2,3,4,5,6,7,8,9,0},Table3[[#This Row],[Last Funding Amount - ORIG]]&amp;"0123456789"))-1)</f>
        <v/>
      </c>
      <c r="E15334" t="s">
        <v>22</v>
      </c>
      <c r="F15334" s="1">
        <v>3000000</v>
      </c>
      <c r="G15334">
        <v>2</v>
      </c>
      <c r="H15334">
        <v>2</v>
      </c>
    </row>
    <row r="15335" spans="1:8" x14ac:dyDescent="0.2">
      <c r="A15335" t="s">
        <v>17611</v>
      </c>
      <c r="B15335" s="1">
        <v>2000000</v>
      </c>
      <c r="C1533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</v>
      </c>
      <c r="D15335" s="6" t="str">
        <f>LEFT(Table3[[#This Row],[Last Funding Amount - ORIG]],MIN(FIND({0,1,2,3,4,5,6,7,8,9,0},Table3[[#This Row],[Last Funding Amount - ORIG]]&amp;"0123456789"))-1)</f>
        <v/>
      </c>
      <c r="E15335" t="s">
        <v>112</v>
      </c>
      <c r="F15335" s="1">
        <v>2000000</v>
      </c>
      <c r="G15335">
        <v>1</v>
      </c>
      <c r="H15335">
        <v>1</v>
      </c>
    </row>
    <row r="15336" spans="1:8" x14ac:dyDescent="0.2">
      <c r="A15336" t="s">
        <v>17612</v>
      </c>
      <c r="B15336" s="1">
        <v>5000000</v>
      </c>
      <c r="C1533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5000000</v>
      </c>
      <c r="D15336" s="6" t="str">
        <f>LEFT(Table3[[#This Row],[Last Funding Amount - ORIG]],MIN(FIND({0,1,2,3,4,5,6,7,8,9,0},Table3[[#This Row],[Last Funding Amount - ORIG]]&amp;"0123456789"))-1)</f>
        <v/>
      </c>
      <c r="E15336" t="s">
        <v>22</v>
      </c>
      <c r="F15336" s="1">
        <v>5750000</v>
      </c>
      <c r="G15336">
        <v>1</v>
      </c>
      <c r="H15336">
        <v>15</v>
      </c>
    </row>
    <row r="15337" spans="1:8" x14ac:dyDescent="0.2">
      <c r="A15337" t="s">
        <v>17613</v>
      </c>
      <c r="B15337" s="1">
        <v>30000000</v>
      </c>
      <c r="C1533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30000000</v>
      </c>
      <c r="D15337" s="6" t="str">
        <f>LEFT(Table3[[#This Row],[Last Funding Amount - ORIG]],MIN(FIND({0,1,2,3,4,5,6,7,8,9,0},Table3[[#This Row],[Last Funding Amount - ORIG]]&amp;"0123456789"))-1)</f>
        <v/>
      </c>
      <c r="E15337" t="s">
        <v>36</v>
      </c>
      <c r="F15337" s="1">
        <v>40000000</v>
      </c>
      <c r="H15337">
        <v>3</v>
      </c>
    </row>
    <row r="15338" spans="1:8" x14ac:dyDescent="0.2">
      <c r="A15338" t="s">
        <v>17614</v>
      </c>
      <c r="B15338" t="s">
        <v>14059</v>
      </c>
      <c r="C1533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4200000</v>
      </c>
      <c r="D15338" s="5" t="str">
        <f>LEFT(Table3[[#This Row],[Last Funding Amount - ORIG]],MIN(FIND({0,1,2,3,4,5,6,7,8,9,0},Table3[[#This Row],[Last Funding Amount - ORIG]]&amp;"0123456789"))-1)</f>
        <v>‰âÂ</v>
      </c>
      <c r="E15338" t="s">
        <v>22</v>
      </c>
      <c r="F15338" t="s">
        <v>17615</v>
      </c>
      <c r="H15338">
        <v>5</v>
      </c>
    </row>
    <row r="15339" spans="1:8" x14ac:dyDescent="0.2">
      <c r="A15339" t="s">
        <v>17616</v>
      </c>
      <c r="B15339" s="1">
        <v>80900000</v>
      </c>
      <c r="C1533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80900000</v>
      </c>
      <c r="D15339" s="6" t="str">
        <f>LEFT(Table3[[#This Row],[Last Funding Amount - ORIG]],MIN(FIND({0,1,2,3,4,5,6,7,8,9,0},Table3[[#This Row],[Last Funding Amount - ORIG]]&amp;"0123456789"))-1)</f>
        <v/>
      </c>
      <c r="E15339" t="s">
        <v>16</v>
      </c>
      <c r="F15339" s="1">
        <v>80900000</v>
      </c>
      <c r="G15339">
        <v>1</v>
      </c>
      <c r="H15339">
        <v>1</v>
      </c>
    </row>
    <row r="15340" spans="1:8" x14ac:dyDescent="0.2">
      <c r="A15340" t="s">
        <v>17617</v>
      </c>
      <c r="B15340" s="1">
        <v>5000000</v>
      </c>
      <c r="C1534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5000000</v>
      </c>
      <c r="D15340" s="6" t="str">
        <f>LEFT(Table3[[#This Row],[Last Funding Amount - ORIG]],MIN(FIND({0,1,2,3,4,5,6,7,8,9,0},Table3[[#This Row],[Last Funding Amount - ORIG]]&amp;"0123456789"))-1)</f>
        <v/>
      </c>
      <c r="E15340" t="s">
        <v>13</v>
      </c>
      <c r="F15340" s="1">
        <v>5000000</v>
      </c>
      <c r="G15340">
        <v>1</v>
      </c>
      <c r="H15340">
        <v>1</v>
      </c>
    </row>
    <row r="15341" spans="1:8" x14ac:dyDescent="0.2">
      <c r="A15341" t="s">
        <v>17618</v>
      </c>
      <c r="B15341" s="1">
        <v>3000000</v>
      </c>
      <c r="C1534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3000000</v>
      </c>
      <c r="D15341" s="6" t="str">
        <f>LEFT(Table3[[#This Row],[Last Funding Amount - ORIG]],MIN(FIND({0,1,2,3,4,5,6,7,8,9,0},Table3[[#This Row],[Last Funding Amount - ORIG]]&amp;"0123456789"))-1)</f>
        <v/>
      </c>
      <c r="E15341" t="s">
        <v>112</v>
      </c>
      <c r="F15341" s="1">
        <v>3000000</v>
      </c>
      <c r="G15341">
        <v>1</v>
      </c>
      <c r="H15341">
        <v>4</v>
      </c>
    </row>
    <row r="15342" spans="1:8" x14ac:dyDescent="0.2">
      <c r="A15342" t="s">
        <v>17619</v>
      </c>
      <c r="B15342" t="s">
        <v>17620</v>
      </c>
      <c r="C1534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4000000</v>
      </c>
      <c r="D15342" s="5" t="str">
        <f>LEFT(Table3[[#This Row],[Last Funding Amount - ORIG]],MIN(FIND({0,1,2,3,4,5,6,7,8,9,0},Table3[[#This Row],[Last Funding Amount - ORIG]]&amp;"0123456789"))-1)</f>
        <v>‰â_</v>
      </c>
      <c r="E15342" t="s">
        <v>20</v>
      </c>
      <c r="F15342" t="s">
        <v>17621</v>
      </c>
    </row>
    <row r="15343" spans="1:8" x14ac:dyDescent="0.2">
      <c r="A15343" t="s">
        <v>17622</v>
      </c>
      <c r="C1534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5343" s="6" t="str">
        <f>LEFT(Table3[[#This Row],[Last Funding Amount - ORIG]],MIN(FIND({0,1,2,3,4,5,6,7,8,9,0},Table3[[#This Row],[Last Funding Amount - ORIG]]&amp;"0123456789"))-1)</f>
        <v/>
      </c>
      <c r="E15343" t="s">
        <v>13</v>
      </c>
      <c r="F15343" s="1">
        <v>3300000</v>
      </c>
      <c r="G15343">
        <v>1</v>
      </c>
      <c r="H15343">
        <v>28</v>
      </c>
    </row>
    <row r="15344" spans="1:8" x14ac:dyDescent="0.2">
      <c r="A15344" t="s">
        <v>17623</v>
      </c>
      <c r="C1534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5344" s="6" t="str">
        <f>LEFT(Table3[[#This Row],[Last Funding Amount - ORIG]],MIN(FIND({0,1,2,3,4,5,6,7,8,9,0},Table3[[#This Row],[Last Funding Amount - ORIG]]&amp;"0123456789"))-1)</f>
        <v/>
      </c>
      <c r="E15344" t="s">
        <v>101</v>
      </c>
      <c r="F15344" s="1">
        <v>3000000</v>
      </c>
      <c r="H15344">
        <v>2</v>
      </c>
    </row>
    <row r="15345" spans="1:8" x14ac:dyDescent="0.2">
      <c r="A15345" t="s">
        <v>17624</v>
      </c>
      <c r="B15345" s="1">
        <v>10000000</v>
      </c>
      <c r="C1534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10000000</v>
      </c>
      <c r="D15345" s="6" t="str">
        <f>LEFT(Table3[[#This Row],[Last Funding Amount - ORIG]],MIN(FIND({0,1,2,3,4,5,6,7,8,9,0},Table3[[#This Row],[Last Funding Amount - ORIG]]&amp;"0123456789"))-1)</f>
        <v/>
      </c>
      <c r="E15345" t="s">
        <v>13</v>
      </c>
      <c r="F15345" s="1">
        <v>15155000</v>
      </c>
      <c r="G15345">
        <v>1</v>
      </c>
      <c r="H15345">
        <v>4</v>
      </c>
    </row>
    <row r="15346" spans="1:8" x14ac:dyDescent="0.2">
      <c r="A15346" t="s">
        <v>17625</v>
      </c>
      <c r="C1534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5346" s="6" t="str">
        <f>LEFT(Table3[[#This Row],[Last Funding Amount - ORIG]],MIN(FIND({0,1,2,3,4,5,6,7,8,9,0},Table3[[#This Row],[Last Funding Amount - ORIG]]&amp;"0123456789"))-1)</f>
        <v/>
      </c>
      <c r="E15346" t="s">
        <v>13</v>
      </c>
      <c r="F15346" t="s">
        <v>150</v>
      </c>
      <c r="G15346">
        <v>1</v>
      </c>
      <c r="H15346">
        <v>2</v>
      </c>
    </row>
    <row r="15347" spans="1:8" x14ac:dyDescent="0.2">
      <c r="A15347" t="s">
        <v>17626</v>
      </c>
      <c r="B15347" s="1">
        <v>34000000</v>
      </c>
      <c r="C1534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34000000</v>
      </c>
      <c r="D15347" s="6" t="str">
        <f>LEFT(Table3[[#This Row],[Last Funding Amount - ORIG]],MIN(FIND({0,1,2,3,4,5,6,7,8,9,0},Table3[[#This Row],[Last Funding Amount - ORIG]]&amp;"0123456789"))-1)</f>
        <v/>
      </c>
      <c r="E15347" t="s">
        <v>22</v>
      </c>
      <c r="F15347" s="1">
        <v>34000000</v>
      </c>
      <c r="G15347">
        <v>1</v>
      </c>
      <c r="H15347">
        <v>5</v>
      </c>
    </row>
    <row r="15348" spans="1:8" x14ac:dyDescent="0.2">
      <c r="A15348" t="s">
        <v>17627</v>
      </c>
      <c r="B15348" s="1">
        <v>4000000</v>
      </c>
      <c r="C1534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4000000</v>
      </c>
      <c r="D15348" s="6" t="str">
        <f>LEFT(Table3[[#This Row],[Last Funding Amount - ORIG]],MIN(FIND({0,1,2,3,4,5,6,7,8,9,0},Table3[[#This Row],[Last Funding Amount - ORIG]]&amp;"0123456789"))-1)</f>
        <v/>
      </c>
      <c r="E15348" t="s">
        <v>44</v>
      </c>
      <c r="F15348" s="1">
        <v>27000000</v>
      </c>
      <c r="G15348">
        <v>3</v>
      </c>
      <c r="H15348">
        <v>3</v>
      </c>
    </row>
    <row r="15349" spans="1:8" x14ac:dyDescent="0.2">
      <c r="A15349" t="s">
        <v>17628</v>
      </c>
      <c r="B15349" s="1">
        <v>4000000</v>
      </c>
      <c r="C1534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4000000</v>
      </c>
      <c r="D15349" s="6" t="str">
        <f>LEFT(Table3[[#This Row],[Last Funding Amount - ORIG]],MIN(FIND({0,1,2,3,4,5,6,7,8,9,0},Table3[[#This Row],[Last Funding Amount - ORIG]]&amp;"0123456789"))-1)</f>
        <v/>
      </c>
      <c r="E15349" t="s">
        <v>22</v>
      </c>
      <c r="F15349" s="1">
        <v>4500000</v>
      </c>
      <c r="G15349">
        <v>2</v>
      </c>
      <c r="H15349">
        <v>4</v>
      </c>
    </row>
    <row r="15350" spans="1:8" x14ac:dyDescent="0.2">
      <c r="A15350" t="s">
        <v>17629</v>
      </c>
      <c r="B15350" s="1">
        <v>7000000</v>
      </c>
      <c r="C1535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7000000</v>
      </c>
      <c r="D15350" s="6" t="str">
        <f>LEFT(Table3[[#This Row],[Last Funding Amount - ORIG]],MIN(FIND({0,1,2,3,4,5,6,7,8,9,0},Table3[[#This Row],[Last Funding Amount - ORIG]]&amp;"0123456789"))-1)</f>
        <v/>
      </c>
      <c r="E15350" t="s">
        <v>22</v>
      </c>
      <c r="F15350" s="1">
        <v>10100000</v>
      </c>
      <c r="G15350">
        <v>1</v>
      </c>
      <c r="H15350">
        <v>5</v>
      </c>
    </row>
    <row r="15351" spans="1:8" x14ac:dyDescent="0.2">
      <c r="A15351" t="s">
        <v>17630</v>
      </c>
      <c r="B15351" s="1">
        <v>1500000</v>
      </c>
      <c r="C1535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1500000</v>
      </c>
      <c r="D15351" s="6" t="str">
        <f>LEFT(Table3[[#This Row],[Last Funding Amount - ORIG]],MIN(FIND({0,1,2,3,4,5,6,7,8,9,0},Table3[[#This Row],[Last Funding Amount - ORIG]]&amp;"0123456789"))-1)</f>
        <v/>
      </c>
      <c r="E15351" t="s">
        <v>112</v>
      </c>
      <c r="F15351" s="1">
        <v>1500000</v>
      </c>
      <c r="H15351">
        <v>1</v>
      </c>
    </row>
    <row r="15352" spans="1:8" x14ac:dyDescent="0.2">
      <c r="A15352" t="s">
        <v>17631</v>
      </c>
      <c r="B15352" s="1">
        <v>20000000</v>
      </c>
      <c r="C1535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20000000</v>
      </c>
      <c r="D15352" s="6" t="str">
        <f>LEFT(Table3[[#This Row],[Last Funding Amount - ORIG]],MIN(FIND({0,1,2,3,4,5,6,7,8,9,0},Table3[[#This Row],[Last Funding Amount - ORIG]]&amp;"0123456789"))-1)</f>
        <v/>
      </c>
      <c r="E15352" t="s">
        <v>8</v>
      </c>
      <c r="F15352" s="1">
        <v>45000000</v>
      </c>
      <c r="G15352">
        <v>1</v>
      </c>
      <c r="H15352">
        <v>2</v>
      </c>
    </row>
    <row r="15353" spans="1:8" x14ac:dyDescent="0.2">
      <c r="A15353" t="s">
        <v>17632</v>
      </c>
      <c r="B15353" s="1">
        <v>25000000</v>
      </c>
      <c r="C1535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25000000</v>
      </c>
      <c r="D15353" s="6" t="str">
        <f>LEFT(Table3[[#This Row],[Last Funding Amount - ORIG]],MIN(FIND({0,1,2,3,4,5,6,7,8,9,0},Table3[[#This Row],[Last Funding Amount - ORIG]]&amp;"0123456789"))-1)</f>
        <v/>
      </c>
      <c r="E15353" t="s">
        <v>13</v>
      </c>
      <c r="F15353" s="1">
        <v>25000000</v>
      </c>
      <c r="G15353">
        <v>1</v>
      </c>
      <c r="H15353">
        <v>1</v>
      </c>
    </row>
    <row r="15354" spans="1:8" x14ac:dyDescent="0.2">
      <c r="A15354" t="s">
        <v>17633</v>
      </c>
      <c r="C1535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5354" s="6" t="str">
        <f>LEFT(Table3[[#This Row],[Last Funding Amount - ORIG]],MIN(FIND({0,1,2,3,4,5,6,7,8,9,0},Table3[[#This Row],[Last Funding Amount - ORIG]]&amp;"0123456789"))-1)</f>
        <v/>
      </c>
      <c r="E15354" t="s">
        <v>13</v>
      </c>
      <c r="F15354" s="1">
        <v>4405915</v>
      </c>
      <c r="G15354">
        <v>2</v>
      </c>
      <c r="H15354">
        <v>15</v>
      </c>
    </row>
    <row r="15355" spans="1:8" x14ac:dyDescent="0.2">
      <c r="A15355" t="s">
        <v>17634</v>
      </c>
      <c r="B15355" s="1">
        <v>16000000</v>
      </c>
      <c r="C1535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16000000</v>
      </c>
      <c r="D15355" s="6" t="str">
        <f>LEFT(Table3[[#This Row],[Last Funding Amount - ORIG]],MIN(FIND({0,1,2,3,4,5,6,7,8,9,0},Table3[[#This Row],[Last Funding Amount - ORIG]]&amp;"0123456789"))-1)</f>
        <v/>
      </c>
      <c r="E15355" t="s">
        <v>44</v>
      </c>
      <c r="F15355" s="1">
        <v>36000000</v>
      </c>
      <c r="G15355">
        <v>2</v>
      </c>
      <c r="H15355">
        <v>3</v>
      </c>
    </row>
    <row r="15356" spans="1:8" x14ac:dyDescent="0.2">
      <c r="A15356" t="s">
        <v>17635</v>
      </c>
      <c r="B15356" s="1">
        <v>1700000</v>
      </c>
      <c r="C1535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1700000</v>
      </c>
      <c r="D15356" s="6" t="str">
        <f>LEFT(Table3[[#This Row],[Last Funding Amount - ORIG]],MIN(FIND({0,1,2,3,4,5,6,7,8,9,0},Table3[[#This Row],[Last Funding Amount - ORIG]]&amp;"0123456789"))-1)</f>
        <v/>
      </c>
      <c r="E15356" t="s">
        <v>112</v>
      </c>
      <c r="F15356" s="1">
        <v>1700000</v>
      </c>
      <c r="G15356">
        <v>1</v>
      </c>
      <c r="H15356">
        <v>3</v>
      </c>
    </row>
    <row r="15357" spans="1:8" x14ac:dyDescent="0.2">
      <c r="A15357" t="s">
        <v>17636</v>
      </c>
      <c r="B15357" s="1">
        <v>3000000</v>
      </c>
      <c r="C1535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3000000</v>
      </c>
      <c r="D15357" s="6" t="str">
        <f>LEFT(Table3[[#This Row],[Last Funding Amount - ORIG]],MIN(FIND({0,1,2,3,4,5,6,7,8,9,0},Table3[[#This Row],[Last Funding Amount - ORIG]]&amp;"0123456789"))-1)</f>
        <v/>
      </c>
      <c r="E15357" t="s">
        <v>112</v>
      </c>
      <c r="F15357" s="1">
        <v>3000000</v>
      </c>
      <c r="H15357">
        <v>7</v>
      </c>
    </row>
    <row r="15358" spans="1:8" x14ac:dyDescent="0.2">
      <c r="A15358" t="s">
        <v>17637</v>
      </c>
      <c r="B15358" s="1">
        <v>300000</v>
      </c>
      <c r="C1535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</v>
      </c>
      <c r="D15358" s="6" t="str">
        <f>LEFT(Table3[[#This Row],[Last Funding Amount - ORIG]],MIN(FIND({0,1,2,3,4,5,6,7,8,9,0},Table3[[#This Row],[Last Funding Amount - ORIG]]&amp;"0123456789"))-1)</f>
        <v/>
      </c>
      <c r="E15358" t="s">
        <v>20</v>
      </c>
      <c r="F15358" s="1">
        <v>772084</v>
      </c>
      <c r="G15358">
        <v>2</v>
      </c>
      <c r="H15358">
        <v>5</v>
      </c>
    </row>
    <row r="15359" spans="1:8" x14ac:dyDescent="0.2">
      <c r="A15359" t="s">
        <v>17638</v>
      </c>
      <c r="B15359" s="1">
        <v>2727000</v>
      </c>
      <c r="C1535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2727000</v>
      </c>
      <c r="D15359" s="6" t="str">
        <f>LEFT(Table3[[#This Row],[Last Funding Amount - ORIG]],MIN(FIND({0,1,2,3,4,5,6,7,8,9,0},Table3[[#This Row],[Last Funding Amount - ORIG]]&amp;"0123456789"))-1)</f>
        <v/>
      </c>
      <c r="E15359" t="s">
        <v>44</v>
      </c>
      <c r="F15359" s="1">
        <v>17259456</v>
      </c>
      <c r="G15359">
        <v>1</v>
      </c>
      <c r="H15359">
        <v>2</v>
      </c>
    </row>
    <row r="15360" spans="1:8" x14ac:dyDescent="0.2">
      <c r="A15360" t="s">
        <v>17639</v>
      </c>
      <c r="B15360" s="1">
        <v>820000</v>
      </c>
      <c r="C1536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820000</v>
      </c>
      <c r="D15360" s="6" t="str">
        <f>LEFT(Table3[[#This Row],[Last Funding Amount - ORIG]],MIN(FIND({0,1,2,3,4,5,6,7,8,9,0},Table3[[#This Row],[Last Funding Amount - ORIG]]&amp;"0123456789"))-1)</f>
        <v/>
      </c>
      <c r="E15360" t="s">
        <v>56</v>
      </c>
      <c r="F15360" s="1">
        <v>5820000</v>
      </c>
      <c r="G15360">
        <v>2</v>
      </c>
      <c r="H15360">
        <v>4</v>
      </c>
    </row>
    <row r="15361" spans="1:8" x14ac:dyDescent="0.2">
      <c r="A15361" t="s">
        <v>17640</v>
      </c>
      <c r="B15361" s="1">
        <v>2200000</v>
      </c>
      <c r="C1536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2200000</v>
      </c>
      <c r="D15361" s="6" t="str">
        <f>LEFT(Table3[[#This Row],[Last Funding Amount - ORIG]],MIN(FIND({0,1,2,3,4,5,6,7,8,9,0},Table3[[#This Row],[Last Funding Amount - ORIG]]&amp;"0123456789"))-1)</f>
        <v/>
      </c>
      <c r="E15361" t="s">
        <v>112</v>
      </c>
      <c r="F15361" s="1">
        <v>2200000</v>
      </c>
      <c r="H15361">
        <v>10</v>
      </c>
    </row>
    <row r="15362" spans="1:8" x14ac:dyDescent="0.2">
      <c r="A15362" t="s">
        <v>17641</v>
      </c>
      <c r="B15362" t="s">
        <v>17642</v>
      </c>
      <c r="C1536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1700000</v>
      </c>
      <c r="D15362" s="5" t="str">
        <f>LEFT(Table3[[#This Row],[Last Funding Amount - ORIG]],MIN(FIND({0,1,2,3,4,5,6,7,8,9,0},Table3[[#This Row],[Last Funding Amount - ORIG]]&amp;"0123456789"))-1)</f>
        <v>SGD</v>
      </c>
      <c r="E15362" t="s">
        <v>112</v>
      </c>
      <c r="F15362" s="1">
        <v>1630129</v>
      </c>
      <c r="G15362">
        <v>2</v>
      </c>
      <c r="H15362">
        <v>7</v>
      </c>
    </row>
    <row r="15363" spans="1:8" x14ac:dyDescent="0.2">
      <c r="A15363" t="s">
        <v>17643</v>
      </c>
      <c r="B15363" s="1">
        <v>2500000</v>
      </c>
      <c r="C1536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2500000</v>
      </c>
      <c r="D15363" s="6" t="str">
        <f>LEFT(Table3[[#This Row],[Last Funding Amount - ORIG]],MIN(FIND({0,1,2,3,4,5,6,7,8,9,0},Table3[[#This Row],[Last Funding Amount - ORIG]]&amp;"0123456789"))-1)</f>
        <v/>
      </c>
      <c r="E15363" t="s">
        <v>13</v>
      </c>
      <c r="F15363" s="1">
        <v>2500000</v>
      </c>
      <c r="H15363">
        <v>3</v>
      </c>
    </row>
    <row r="15364" spans="1:8" x14ac:dyDescent="0.2">
      <c r="A15364" t="s">
        <v>17644</v>
      </c>
      <c r="B15364" t="s">
        <v>17645</v>
      </c>
      <c r="C1536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4809000</v>
      </c>
      <c r="D15364" s="5" t="str">
        <f>LEFT(Table3[[#This Row],[Last Funding Amount - ORIG]],MIN(FIND({0,1,2,3,4,5,6,7,8,9,0},Table3[[#This Row],[Last Funding Amount - ORIG]]&amp;"0123456789"))-1)</f>
        <v>‰âÂ</v>
      </c>
      <c r="E15364" t="s">
        <v>59</v>
      </c>
      <c r="F15364" t="s">
        <v>17646</v>
      </c>
    </row>
    <row r="15365" spans="1:8" x14ac:dyDescent="0.2">
      <c r="A15365" t="s">
        <v>17647</v>
      </c>
      <c r="B15365" s="1">
        <v>10000000</v>
      </c>
      <c r="C1536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10000000</v>
      </c>
      <c r="D15365" s="6" t="str">
        <f>LEFT(Table3[[#This Row],[Last Funding Amount - ORIG]],MIN(FIND({0,1,2,3,4,5,6,7,8,9,0},Table3[[#This Row],[Last Funding Amount - ORIG]]&amp;"0123456789"))-1)</f>
        <v/>
      </c>
      <c r="E15365" t="s">
        <v>36</v>
      </c>
      <c r="F15365" s="1">
        <v>24007590</v>
      </c>
      <c r="G15365">
        <v>1</v>
      </c>
      <c r="H15365">
        <v>4</v>
      </c>
    </row>
    <row r="15366" spans="1:8" x14ac:dyDescent="0.2">
      <c r="A15366" t="s">
        <v>17648</v>
      </c>
      <c r="B15366" s="1">
        <v>2000000</v>
      </c>
      <c r="C1536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</v>
      </c>
      <c r="D15366" s="6" t="str">
        <f>LEFT(Table3[[#This Row],[Last Funding Amount - ORIG]],MIN(FIND({0,1,2,3,4,5,6,7,8,9,0},Table3[[#This Row],[Last Funding Amount - ORIG]]&amp;"0123456789"))-1)</f>
        <v/>
      </c>
      <c r="E15366" t="s">
        <v>112</v>
      </c>
      <c r="F15366" s="1">
        <v>3500000</v>
      </c>
      <c r="H15366">
        <v>7</v>
      </c>
    </row>
    <row r="15367" spans="1:8" x14ac:dyDescent="0.2">
      <c r="A15367" t="s">
        <v>17649</v>
      </c>
      <c r="B15367" s="1">
        <v>500000</v>
      </c>
      <c r="C1536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</v>
      </c>
      <c r="D15367" s="6" t="str">
        <f>LEFT(Table3[[#This Row],[Last Funding Amount - ORIG]],MIN(FIND({0,1,2,3,4,5,6,7,8,9,0},Table3[[#This Row],[Last Funding Amount - ORIG]]&amp;"0123456789"))-1)</f>
        <v/>
      </c>
      <c r="E15367" t="s">
        <v>112</v>
      </c>
      <c r="F15367" s="1">
        <v>500000</v>
      </c>
      <c r="H15367">
        <v>1</v>
      </c>
    </row>
    <row r="15368" spans="1:8" x14ac:dyDescent="0.2">
      <c r="A15368" t="s">
        <v>17650</v>
      </c>
      <c r="C1536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5368" s="6" t="str">
        <f>LEFT(Table3[[#This Row],[Last Funding Amount - ORIG]],MIN(FIND({0,1,2,3,4,5,6,7,8,9,0},Table3[[#This Row],[Last Funding Amount - ORIG]]&amp;"0123456789"))-1)</f>
        <v/>
      </c>
      <c r="E15368" t="s">
        <v>208</v>
      </c>
      <c r="F15368" t="s">
        <v>2131</v>
      </c>
      <c r="G15368">
        <v>1</v>
      </c>
      <c r="H15368">
        <v>4</v>
      </c>
    </row>
    <row r="15369" spans="1:8" x14ac:dyDescent="0.2">
      <c r="A15369" t="s">
        <v>17651</v>
      </c>
      <c r="B15369" s="1">
        <v>2300000</v>
      </c>
      <c r="C1536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2300000</v>
      </c>
      <c r="D15369" s="6" t="str">
        <f>LEFT(Table3[[#This Row],[Last Funding Amount - ORIG]],MIN(FIND({0,1,2,3,4,5,6,7,8,9,0},Table3[[#This Row],[Last Funding Amount - ORIG]]&amp;"0123456789"))-1)</f>
        <v/>
      </c>
      <c r="E15369" t="s">
        <v>112</v>
      </c>
      <c r="F15369" s="1">
        <v>3400000</v>
      </c>
      <c r="H15369">
        <v>3</v>
      </c>
    </row>
    <row r="15370" spans="1:8" x14ac:dyDescent="0.2">
      <c r="A15370" t="s">
        <v>17652</v>
      </c>
      <c r="B15370" s="1">
        <v>493642</v>
      </c>
      <c r="C1537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493642</v>
      </c>
      <c r="D15370" s="6" t="str">
        <f>LEFT(Table3[[#This Row],[Last Funding Amount - ORIG]],MIN(FIND({0,1,2,3,4,5,6,7,8,9,0},Table3[[#This Row],[Last Funding Amount - ORIG]]&amp;"0123456789"))-1)</f>
        <v/>
      </c>
      <c r="E15370" t="s">
        <v>13</v>
      </c>
      <c r="F15370" s="1">
        <v>18893642</v>
      </c>
      <c r="G15370">
        <v>2</v>
      </c>
      <c r="H15370">
        <v>4</v>
      </c>
    </row>
    <row r="15371" spans="1:8" x14ac:dyDescent="0.2">
      <c r="A15371" t="s">
        <v>17653</v>
      </c>
      <c r="B15371" s="1">
        <v>1456012</v>
      </c>
      <c r="C1537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1456012</v>
      </c>
      <c r="D15371" s="6" t="str">
        <f>LEFT(Table3[[#This Row],[Last Funding Amount - ORIG]],MIN(FIND({0,1,2,3,4,5,6,7,8,9,0},Table3[[#This Row],[Last Funding Amount - ORIG]]&amp;"0123456789"))-1)</f>
        <v/>
      </c>
      <c r="E15371" t="s">
        <v>36</v>
      </c>
      <c r="F15371" s="1">
        <v>2039803</v>
      </c>
    </row>
    <row r="15372" spans="1:8" x14ac:dyDescent="0.2">
      <c r="A15372" t="s">
        <v>17654</v>
      </c>
      <c r="B15372" t="s">
        <v>17655</v>
      </c>
      <c r="C1537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85000000</v>
      </c>
      <c r="D15372" s="5" t="str">
        <f>LEFT(Table3[[#This Row],[Last Funding Amount - ORIG]],MIN(FIND({0,1,2,3,4,5,6,7,8,9,0},Table3[[#This Row],[Last Funding Amount - ORIG]]&amp;"0123456789"))-1)</f>
        <v>SEK</v>
      </c>
      <c r="E15372" t="s">
        <v>13</v>
      </c>
      <c r="F15372" t="s">
        <v>17656</v>
      </c>
    </row>
    <row r="15373" spans="1:8" x14ac:dyDescent="0.2">
      <c r="A15373" t="s">
        <v>17657</v>
      </c>
      <c r="B15373" s="1">
        <v>2500000</v>
      </c>
      <c r="C1537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2500000</v>
      </c>
      <c r="D15373" s="6" t="str">
        <f>LEFT(Table3[[#This Row],[Last Funding Amount - ORIG]],MIN(FIND({0,1,2,3,4,5,6,7,8,9,0},Table3[[#This Row],[Last Funding Amount - ORIG]]&amp;"0123456789"))-1)</f>
        <v/>
      </c>
      <c r="E15373" t="s">
        <v>112</v>
      </c>
      <c r="F15373" s="1">
        <v>2500000</v>
      </c>
      <c r="H15373">
        <v>8</v>
      </c>
    </row>
    <row r="15374" spans="1:8" x14ac:dyDescent="0.2">
      <c r="A15374" t="s">
        <v>17658</v>
      </c>
      <c r="B15374" s="1">
        <v>100000000</v>
      </c>
      <c r="C1537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100000000</v>
      </c>
      <c r="D15374" s="6" t="str">
        <f>LEFT(Table3[[#This Row],[Last Funding Amount - ORIG]],MIN(FIND({0,1,2,3,4,5,6,7,8,9,0},Table3[[#This Row],[Last Funding Amount - ORIG]]&amp;"0123456789"))-1)</f>
        <v/>
      </c>
      <c r="E15374" t="s">
        <v>16</v>
      </c>
      <c r="F15374" s="1">
        <v>100000000</v>
      </c>
      <c r="G15374">
        <v>1</v>
      </c>
      <c r="H15374">
        <v>1</v>
      </c>
    </row>
    <row r="15375" spans="1:8" x14ac:dyDescent="0.2">
      <c r="A15375" t="s">
        <v>17659</v>
      </c>
      <c r="B15375" s="1">
        <v>2700000</v>
      </c>
      <c r="C1537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2700000</v>
      </c>
      <c r="D15375" s="6" t="str">
        <f>LEFT(Table3[[#This Row],[Last Funding Amount - ORIG]],MIN(FIND({0,1,2,3,4,5,6,7,8,9,0},Table3[[#This Row],[Last Funding Amount - ORIG]]&amp;"0123456789"))-1)</f>
        <v/>
      </c>
      <c r="E15375" t="s">
        <v>22</v>
      </c>
      <c r="F15375" s="1">
        <v>3900000</v>
      </c>
      <c r="G15375">
        <v>1</v>
      </c>
      <c r="H15375">
        <v>7</v>
      </c>
    </row>
    <row r="15376" spans="1:8" x14ac:dyDescent="0.2">
      <c r="A15376" t="s">
        <v>17660</v>
      </c>
      <c r="B15376" s="1">
        <v>3500000</v>
      </c>
      <c r="C1537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3500000</v>
      </c>
      <c r="D15376" s="6" t="str">
        <f>LEFT(Table3[[#This Row],[Last Funding Amount - ORIG]],MIN(FIND({0,1,2,3,4,5,6,7,8,9,0},Table3[[#This Row],[Last Funding Amount - ORIG]]&amp;"0123456789"))-1)</f>
        <v/>
      </c>
      <c r="E15376" t="s">
        <v>13</v>
      </c>
      <c r="F15376" s="1">
        <v>4168899</v>
      </c>
      <c r="G15376">
        <v>2</v>
      </c>
      <c r="H15376">
        <v>4</v>
      </c>
    </row>
    <row r="15377" spans="1:8" x14ac:dyDescent="0.2">
      <c r="A15377" t="s">
        <v>17661</v>
      </c>
      <c r="B15377" s="1">
        <v>1507019</v>
      </c>
      <c r="C1537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1507019</v>
      </c>
      <c r="D15377" s="6" t="str">
        <f>LEFT(Table3[[#This Row],[Last Funding Amount - ORIG]],MIN(FIND({0,1,2,3,4,5,6,7,8,9,0},Table3[[#This Row],[Last Funding Amount - ORIG]]&amp;"0123456789"))-1)</f>
        <v/>
      </c>
      <c r="E15377" t="s">
        <v>13</v>
      </c>
      <c r="F15377" s="1">
        <v>1507019</v>
      </c>
      <c r="H15377">
        <v>7</v>
      </c>
    </row>
    <row r="15378" spans="1:8" x14ac:dyDescent="0.2">
      <c r="A15378" t="s">
        <v>17662</v>
      </c>
      <c r="C1537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5378" s="6" t="str">
        <f>LEFT(Table3[[#This Row],[Last Funding Amount - ORIG]],MIN(FIND({0,1,2,3,4,5,6,7,8,9,0},Table3[[#This Row],[Last Funding Amount - ORIG]]&amp;"0123456789"))-1)</f>
        <v/>
      </c>
      <c r="E15378" t="s">
        <v>20</v>
      </c>
      <c r="F15378" s="1">
        <v>3975000</v>
      </c>
      <c r="G15378">
        <v>1</v>
      </c>
      <c r="H15378">
        <v>8</v>
      </c>
    </row>
    <row r="15379" spans="1:8" x14ac:dyDescent="0.2">
      <c r="A15379" t="s">
        <v>17663</v>
      </c>
      <c r="B15379" t="s">
        <v>17664</v>
      </c>
      <c r="C1537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90000000</v>
      </c>
      <c r="D15379" s="5" t="str">
        <f>LEFT(Table3[[#This Row],[Last Funding Amount - ORIG]],MIN(FIND({0,1,2,3,4,5,6,7,8,9,0},Table3[[#This Row],[Last Funding Amount - ORIG]]&amp;"0123456789"))-1)</f>
        <v>CNå´</v>
      </c>
      <c r="E15379" t="s">
        <v>13</v>
      </c>
      <c r="F15379" t="s">
        <v>17665</v>
      </c>
      <c r="G15379">
        <v>1</v>
      </c>
      <c r="H15379">
        <v>1</v>
      </c>
    </row>
    <row r="15380" spans="1:8" x14ac:dyDescent="0.2">
      <c r="A15380" t="s">
        <v>17666</v>
      </c>
      <c r="B15380" s="1">
        <v>2600000</v>
      </c>
      <c r="C1538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2600000</v>
      </c>
      <c r="D15380" s="6" t="str">
        <f>LEFT(Table3[[#This Row],[Last Funding Amount - ORIG]],MIN(FIND({0,1,2,3,4,5,6,7,8,9,0},Table3[[#This Row],[Last Funding Amount - ORIG]]&amp;"0123456789"))-1)</f>
        <v/>
      </c>
      <c r="E15380" t="s">
        <v>36</v>
      </c>
      <c r="F15380" s="1">
        <v>6100000</v>
      </c>
      <c r="G15380">
        <v>3</v>
      </c>
      <c r="H15380">
        <v>8</v>
      </c>
    </row>
    <row r="15381" spans="1:8" x14ac:dyDescent="0.2">
      <c r="A15381" t="s">
        <v>17667</v>
      </c>
      <c r="B15381" t="s">
        <v>14106</v>
      </c>
      <c r="C1538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</v>
      </c>
      <c r="D15381" s="5" t="str">
        <f>LEFT(Table3[[#This Row],[Last Funding Amount - ORIG]],MIN(FIND({0,1,2,3,4,5,6,7,8,9,0},Table3[[#This Row],[Last Funding Amount - ORIG]]&amp;"0123456789"))-1)</f>
        <v>CA$</v>
      </c>
      <c r="E15381" t="s">
        <v>22</v>
      </c>
      <c r="F15381" s="1">
        <v>2554167</v>
      </c>
      <c r="G15381">
        <v>1</v>
      </c>
      <c r="H15381">
        <v>3</v>
      </c>
    </row>
    <row r="15382" spans="1:8" x14ac:dyDescent="0.2">
      <c r="A15382" t="s">
        <v>17668</v>
      </c>
      <c r="B15382" s="1">
        <v>3000000</v>
      </c>
      <c r="C1538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3000000</v>
      </c>
      <c r="D15382" s="6" t="str">
        <f>LEFT(Table3[[#This Row],[Last Funding Amount - ORIG]],MIN(FIND({0,1,2,3,4,5,6,7,8,9,0},Table3[[#This Row],[Last Funding Amount - ORIG]]&amp;"0123456789"))-1)</f>
        <v/>
      </c>
      <c r="E15382" t="s">
        <v>13</v>
      </c>
      <c r="F15382" s="1">
        <v>3000000</v>
      </c>
      <c r="G15382">
        <v>2</v>
      </c>
      <c r="H15382">
        <v>8</v>
      </c>
    </row>
    <row r="15383" spans="1:8" x14ac:dyDescent="0.2">
      <c r="A15383" t="s">
        <v>17669</v>
      </c>
      <c r="B15383" t="s">
        <v>11341</v>
      </c>
      <c r="C1538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400000</v>
      </c>
      <c r="D15383" s="5" t="str">
        <f>LEFT(Table3[[#This Row],[Last Funding Amount - ORIG]],MIN(FIND({0,1,2,3,4,5,6,7,8,9,0},Table3[[#This Row],[Last Funding Amount - ORIG]]&amp;"0123456789"))-1)</f>
        <v>A$</v>
      </c>
      <c r="E15383" t="s">
        <v>112</v>
      </c>
      <c r="F15383" t="s">
        <v>17670</v>
      </c>
      <c r="H15383">
        <v>5</v>
      </c>
    </row>
    <row r="15384" spans="1:8" x14ac:dyDescent="0.2">
      <c r="A15384" t="s">
        <v>17671</v>
      </c>
      <c r="B15384" s="1">
        <v>3000000</v>
      </c>
      <c r="C1538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3000000</v>
      </c>
      <c r="D15384" s="6" t="str">
        <f>LEFT(Table3[[#This Row],[Last Funding Amount - ORIG]],MIN(FIND({0,1,2,3,4,5,6,7,8,9,0},Table3[[#This Row],[Last Funding Amount - ORIG]]&amp;"0123456789"))-1)</f>
        <v/>
      </c>
      <c r="E15384" t="s">
        <v>208</v>
      </c>
      <c r="F15384" s="1">
        <v>3500000</v>
      </c>
      <c r="H15384">
        <v>2</v>
      </c>
    </row>
    <row r="15385" spans="1:8" x14ac:dyDescent="0.2">
      <c r="A15385" t="s">
        <v>17672</v>
      </c>
      <c r="C1538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5385" s="6" t="str">
        <f>LEFT(Table3[[#This Row],[Last Funding Amount - ORIG]],MIN(FIND({0,1,2,3,4,5,6,7,8,9,0},Table3[[#This Row],[Last Funding Amount - ORIG]]&amp;"0123456789"))-1)</f>
        <v/>
      </c>
      <c r="E15385" t="s">
        <v>13</v>
      </c>
      <c r="F15385" s="1">
        <v>5500000</v>
      </c>
      <c r="G15385">
        <v>1</v>
      </c>
      <c r="H15385">
        <v>4</v>
      </c>
    </row>
    <row r="15386" spans="1:8" x14ac:dyDescent="0.2">
      <c r="A15386" t="s">
        <v>17673</v>
      </c>
      <c r="B15386" s="1">
        <v>2400000</v>
      </c>
      <c r="C1538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2400000</v>
      </c>
      <c r="D15386" s="6" t="str">
        <f>LEFT(Table3[[#This Row],[Last Funding Amount - ORIG]],MIN(FIND({0,1,2,3,4,5,6,7,8,9,0},Table3[[#This Row],[Last Funding Amount - ORIG]]&amp;"0123456789"))-1)</f>
        <v/>
      </c>
      <c r="E15386" t="s">
        <v>22</v>
      </c>
      <c r="F15386" s="1">
        <v>4325000</v>
      </c>
      <c r="H15386">
        <v>11</v>
      </c>
    </row>
    <row r="15387" spans="1:8" x14ac:dyDescent="0.2">
      <c r="A15387" t="s">
        <v>17674</v>
      </c>
      <c r="B15387" s="1">
        <v>17100000</v>
      </c>
      <c r="C1538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17100000</v>
      </c>
      <c r="D15387" s="6" t="str">
        <f>LEFT(Table3[[#This Row],[Last Funding Amount - ORIG]],MIN(FIND({0,1,2,3,4,5,6,7,8,9,0},Table3[[#This Row],[Last Funding Amount - ORIG]]&amp;"0123456789"))-1)</f>
        <v/>
      </c>
      <c r="E15387" t="s">
        <v>36</v>
      </c>
      <c r="F15387" s="1">
        <v>17100000</v>
      </c>
      <c r="G15387">
        <v>2</v>
      </c>
      <c r="H15387">
        <v>6</v>
      </c>
    </row>
    <row r="15388" spans="1:8" x14ac:dyDescent="0.2">
      <c r="A15388" t="s">
        <v>17675</v>
      </c>
      <c r="B15388" s="1">
        <v>20000000</v>
      </c>
      <c r="C1538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20000000</v>
      </c>
      <c r="D15388" s="6" t="str">
        <f>LEFT(Table3[[#This Row],[Last Funding Amount - ORIG]],MIN(FIND({0,1,2,3,4,5,6,7,8,9,0},Table3[[#This Row],[Last Funding Amount - ORIG]]&amp;"0123456789"))-1)</f>
        <v/>
      </c>
      <c r="E15388" t="s">
        <v>22</v>
      </c>
      <c r="F15388" s="1">
        <v>20000000</v>
      </c>
      <c r="G15388">
        <v>2</v>
      </c>
      <c r="H15388">
        <v>2</v>
      </c>
    </row>
    <row r="15389" spans="1:8" x14ac:dyDescent="0.2">
      <c r="A15389" t="s">
        <v>17676</v>
      </c>
      <c r="B15389" t="s">
        <v>17677</v>
      </c>
      <c r="C1538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426000000</v>
      </c>
      <c r="D15389" s="5" t="str">
        <f>LEFT(Table3[[#This Row],[Last Funding Amount - ORIG]],MIN(FIND({0,1,2,3,4,5,6,7,8,9,0},Table3[[#This Row],[Last Funding Amount - ORIG]]&amp;"0123456789"))-1)</f>
        <v>‰â_</v>
      </c>
      <c r="E15389" t="s">
        <v>13</v>
      </c>
      <c r="F15389" t="s">
        <v>17678</v>
      </c>
      <c r="G15389">
        <v>1</v>
      </c>
      <c r="H15389">
        <v>1</v>
      </c>
    </row>
    <row r="15390" spans="1:8" x14ac:dyDescent="0.2">
      <c r="A15390" t="s">
        <v>17679</v>
      </c>
      <c r="B15390" s="1">
        <v>1800000</v>
      </c>
      <c r="C1539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1800000</v>
      </c>
      <c r="D15390" s="6" t="str">
        <f>LEFT(Table3[[#This Row],[Last Funding Amount - ORIG]],MIN(FIND({0,1,2,3,4,5,6,7,8,9,0},Table3[[#This Row],[Last Funding Amount - ORIG]]&amp;"0123456789"))-1)</f>
        <v/>
      </c>
      <c r="E15390" t="s">
        <v>112</v>
      </c>
      <c r="F15390" s="1">
        <v>1800000</v>
      </c>
      <c r="H15390">
        <v>3</v>
      </c>
    </row>
    <row r="15391" spans="1:8" x14ac:dyDescent="0.2">
      <c r="A15391" t="s">
        <v>17680</v>
      </c>
      <c r="C1539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5391" s="6" t="str">
        <f>LEFT(Table3[[#This Row],[Last Funding Amount - ORIG]],MIN(FIND({0,1,2,3,4,5,6,7,8,9,0},Table3[[#This Row],[Last Funding Amount - ORIG]]&amp;"0123456789"))-1)</f>
        <v/>
      </c>
      <c r="E15391" t="s">
        <v>56</v>
      </c>
      <c r="F15391" s="1">
        <v>2350000</v>
      </c>
      <c r="H15391">
        <v>5</v>
      </c>
    </row>
    <row r="15392" spans="1:8" x14ac:dyDescent="0.2">
      <c r="A15392" t="s">
        <v>17681</v>
      </c>
      <c r="B15392" t="s">
        <v>128</v>
      </c>
      <c r="C1539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5000000</v>
      </c>
      <c r="D15392" s="5" t="str">
        <f>LEFT(Table3[[#This Row],[Last Funding Amount - ORIG]],MIN(FIND({0,1,2,3,4,5,6,7,8,9,0},Table3[[#This Row],[Last Funding Amount - ORIG]]&amp;"0123456789"))-1)</f>
        <v>‰âÂ</v>
      </c>
      <c r="E15392" t="s">
        <v>16</v>
      </c>
      <c r="F15392" s="1">
        <v>9356253</v>
      </c>
    </row>
    <row r="15393" spans="1:8" x14ac:dyDescent="0.2">
      <c r="A15393" t="s">
        <v>17682</v>
      </c>
      <c r="B15393" s="1">
        <v>12000000</v>
      </c>
      <c r="C1539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12000000</v>
      </c>
      <c r="D15393" s="6" t="str">
        <f>LEFT(Table3[[#This Row],[Last Funding Amount - ORIG]],MIN(FIND({0,1,2,3,4,5,6,7,8,9,0},Table3[[#This Row],[Last Funding Amount - ORIG]]&amp;"0123456789"))-1)</f>
        <v/>
      </c>
      <c r="E15393" t="s">
        <v>13</v>
      </c>
      <c r="F15393" s="1">
        <v>12000000</v>
      </c>
      <c r="G15393">
        <v>1</v>
      </c>
      <c r="H15393">
        <v>1</v>
      </c>
    </row>
    <row r="15394" spans="1:8" x14ac:dyDescent="0.2">
      <c r="A15394" t="s">
        <v>17683</v>
      </c>
      <c r="B15394" s="1">
        <v>1500000</v>
      </c>
      <c r="C1539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1500000</v>
      </c>
      <c r="D15394" s="6" t="str">
        <f>LEFT(Table3[[#This Row],[Last Funding Amount - ORIG]],MIN(FIND({0,1,2,3,4,5,6,7,8,9,0},Table3[[#This Row],[Last Funding Amount - ORIG]]&amp;"0123456789"))-1)</f>
        <v/>
      </c>
      <c r="E15394" t="s">
        <v>112</v>
      </c>
      <c r="F15394" s="1">
        <v>2365899</v>
      </c>
      <c r="G15394">
        <v>1</v>
      </c>
      <c r="H15394">
        <v>6</v>
      </c>
    </row>
    <row r="15395" spans="1:8" x14ac:dyDescent="0.2">
      <c r="A15395" t="s">
        <v>17684</v>
      </c>
      <c r="C1539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5395" s="6" t="str">
        <f>LEFT(Table3[[#This Row],[Last Funding Amount - ORIG]],MIN(FIND({0,1,2,3,4,5,6,7,8,9,0},Table3[[#This Row],[Last Funding Amount - ORIG]]&amp;"0123456789"))-1)</f>
        <v/>
      </c>
      <c r="E15395" t="s">
        <v>13</v>
      </c>
      <c r="F15395" t="s">
        <v>17685</v>
      </c>
      <c r="G15395">
        <v>1</v>
      </c>
      <c r="H15395">
        <v>6</v>
      </c>
    </row>
    <row r="15396" spans="1:8" x14ac:dyDescent="0.2">
      <c r="A15396" t="s">
        <v>17686</v>
      </c>
      <c r="B15396" s="1">
        <v>11000000</v>
      </c>
      <c r="C1539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11000000</v>
      </c>
      <c r="D15396" s="6" t="str">
        <f>LEFT(Table3[[#This Row],[Last Funding Amount - ORIG]],MIN(FIND({0,1,2,3,4,5,6,7,8,9,0},Table3[[#This Row],[Last Funding Amount - ORIG]]&amp;"0123456789"))-1)</f>
        <v/>
      </c>
      <c r="E15396" t="s">
        <v>22</v>
      </c>
      <c r="F15396" s="1">
        <v>15025000</v>
      </c>
      <c r="H15396">
        <v>1</v>
      </c>
    </row>
    <row r="15397" spans="1:8" x14ac:dyDescent="0.2">
      <c r="A15397" t="s">
        <v>17687</v>
      </c>
      <c r="B15397" s="1">
        <v>1000000</v>
      </c>
      <c r="C1539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15397" s="6" t="str">
        <f>LEFT(Table3[[#This Row],[Last Funding Amount - ORIG]],MIN(FIND({0,1,2,3,4,5,6,7,8,9,0},Table3[[#This Row],[Last Funding Amount - ORIG]]&amp;"0123456789"))-1)</f>
        <v/>
      </c>
      <c r="E15397" t="s">
        <v>112</v>
      </c>
      <c r="F15397" s="1">
        <v>1182000</v>
      </c>
      <c r="H15397">
        <v>6</v>
      </c>
    </row>
    <row r="15398" spans="1:8" x14ac:dyDescent="0.2">
      <c r="A15398" t="s">
        <v>17688</v>
      </c>
      <c r="B15398" s="1">
        <v>1800000</v>
      </c>
      <c r="C1539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1800000</v>
      </c>
      <c r="D15398" s="6" t="str">
        <f>LEFT(Table3[[#This Row],[Last Funding Amount - ORIG]],MIN(FIND({0,1,2,3,4,5,6,7,8,9,0},Table3[[#This Row],[Last Funding Amount - ORIG]]&amp;"0123456789"))-1)</f>
        <v/>
      </c>
      <c r="E15398" t="s">
        <v>112</v>
      </c>
      <c r="F15398" s="1">
        <v>1800000</v>
      </c>
      <c r="G15398">
        <v>1</v>
      </c>
      <c r="H15398">
        <v>1</v>
      </c>
    </row>
    <row r="15399" spans="1:8" x14ac:dyDescent="0.2">
      <c r="A15399" t="s">
        <v>17689</v>
      </c>
      <c r="B15399" s="1">
        <v>200000</v>
      </c>
      <c r="C1539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</v>
      </c>
      <c r="D15399" s="6" t="str">
        <f>LEFT(Table3[[#This Row],[Last Funding Amount - ORIG]],MIN(FIND({0,1,2,3,4,5,6,7,8,9,0},Table3[[#This Row],[Last Funding Amount - ORIG]]&amp;"0123456789"))-1)</f>
        <v/>
      </c>
      <c r="E15399" t="s">
        <v>112</v>
      </c>
      <c r="F15399" s="1">
        <v>1902600</v>
      </c>
      <c r="H15399">
        <v>3</v>
      </c>
    </row>
    <row r="15400" spans="1:8" x14ac:dyDescent="0.2">
      <c r="A15400" t="s">
        <v>17690</v>
      </c>
      <c r="C1540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5400" s="6" t="str">
        <f>LEFT(Table3[[#This Row],[Last Funding Amount - ORIG]],MIN(FIND({0,1,2,3,4,5,6,7,8,9,0},Table3[[#This Row],[Last Funding Amount - ORIG]]&amp;"0123456789"))-1)</f>
        <v/>
      </c>
      <c r="E15400" t="s">
        <v>13</v>
      </c>
      <c r="F15400" s="1">
        <v>5000000</v>
      </c>
      <c r="G15400">
        <v>1</v>
      </c>
      <c r="H15400">
        <v>2</v>
      </c>
    </row>
    <row r="15401" spans="1:8" x14ac:dyDescent="0.2">
      <c r="A15401" t="s">
        <v>17691</v>
      </c>
      <c r="B15401" s="1">
        <v>2500000</v>
      </c>
      <c r="C1540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2500000</v>
      </c>
      <c r="D15401" s="6" t="str">
        <f>LEFT(Table3[[#This Row],[Last Funding Amount - ORIG]],MIN(FIND({0,1,2,3,4,5,6,7,8,9,0},Table3[[#This Row],[Last Funding Amount - ORIG]]&amp;"0123456789"))-1)</f>
        <v/>
      </c>
      <c r="E15401" t="s">
        <v>13</v>
      </c>
      <c r="F15401" s="1">
        <v>11250000</v>
      </c>
      <c r="G15401">
        <v>1</v>
      </c>
      <c r="H15401">
        <v>2</v>
      </c>
    </row>
    <row r="15402" spans="1:8" x14ac:dyDescent="0.2">
      <c r="A15402" t="s">
        <v>17692</v>
      </c>
      <c r="C1540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5402" s="6" t="str">
        <f>LEFT(Table3[[#This Row],[Last Funding Amount - ORIG]],MIN(FIND({0,1,2,3,4,5,6,7,8,9,0},Table3[[#This Row],[Last Funding Amount - ORIG]]&amp;"0123456789"))-1)</f>
        <v/>
      </c>
      <c r="E15402" t="s">
        <v>13</v>
      </c>
      <c r="F15402" s="1">
        <v>500000</v>
      </c>
      <c r="G15402">
        <v>1</v>
      </c>
      <c r="H15402">
        <v>18</v>
      </c>
    </row>
    <row r="15403" spans="1:8" x14ac:dyDescent="0.2">
      <c r="A15403" t="s">
        <v>17693</v>
      </c>
      <c r="B15403" s="1">
        <v>5500000</v>
      </c>
      <c r="C1540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5500000</v>
      </c>
      <c r="D15403" s="6" t="str">
        <f>LEFT(Table3[[#This Row],[Last Funding Amount - ORIG]],MIN(FIND({0,1,2,3,4,5,6,7,8,9,0},Table3[[#This Row],[Last Funding Amount - ORIG]]&amp;"0123456789"))-1)</f>
        <v/>
      </c>
      <c r="E15403" t="s">
        <v>13</v>
      </c>
      <c r="F15403" s="1">
        <v>8190000</v>
      </c>
    </row>
    <row r="15404" spans="1:8" x14ac:dyDescent="0.2">
      <c r="A15404" t="s">
        <v>17694</v>
      </c>
      <c r="B15404" s="1">
        <v>23000000</v>
      </c>
      <c r="C1540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23000000</v>
      </c>
      <c r="D15404" s="6" t="str">
        <f>LEFT(Table3[[#This Row],[Last Funding Amount - ORIG]],MIN(FIND({0,1,2,3,4,5,6,7,8,9,0},Table3[[#This Row],[Last Funding Amount - ORIG]]&amp;"0123456789"))-1)</f>
        <v/>
      </c>
      <c r="E15404" t="s">
        <v>13</v>
      </c>
      <c r="F15404" s="1">
        <v>23000000</v>
      </c>
      <c r="G15404">
        <v>1</v>
      </c>
      <c r="H15404">
        <v>6</v>
      </c>
    </row>
    <row r="15405" spans="1:8" x14ac:dyDescent="0.2">
      <c r="A15405" t="s">
        <v>17695</v>
      </c>
      <c r="B15405" t="s">
        <v>325</v>
      </c>
      <c r="C1540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</v>
      </c>
      <c r="D15405" s="5" t="str">
        <f>LEFT(Table3[[#This Row],[Last Funding Amount - ORIG]],MIN(FIND({0,1,2,3,4,5,6,7,8,9,0},Table3[[#This Row],[Last Funding Amount - ORIG]]&amp;"0123456789"))-1)</f>
        <v>‰âÂ</v>
      </c>
      <c r="E15405" t="s">
        <v>13</v>
      </c>
      <c r="F15405" t="s">
        <v>326</v>
      </c>
      <c r="H15405">
        <v>4</v>
      </c>
    </row>
    <row r="15406" spans="1:8" x14ac:dyDescent="0.2">
      <c r="A15406" t="s">
        <v>17696</v>
      </c>
      <c r="B15406" t="s">
        <v>1543</v>
      </c>
      <c r="C1540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3000000</v>
      </c>
      <c r="D15406" s="5" t="str">
        <f>LEFT(Table3[[#This Row],[Last Funding Amount - ORIG]],MIN(FIND({0,1,2,3,4,5,6,7,8,9,0},Table3[[#This Row],[Last Funding Amount - ORIG]]&amp;"0123456789"))-1)</f>
        <v>‰âÂ</v>
      </c>
      <c r="E15406" t="s">
        <v>22</v>
      </c>
      <c r="F15406" t="s">
        <v>412</v>
      </c>
      <c r="G15406">
        <v>2</v>
      </c>
      <c r="H15406">
        <v>3</v>
      </c>
    </row>
    <row r="15407" spans="1:8" x14ac:dyDescent="0.2">
      <c r="A15407" t="s">
        <v>17697</v>
      </c>
      <c r="B15407" t="s">
        <v>17698</v>
      </c>
      <c r="C1540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152790</v>
      </c>
      <c r="D15407" s="5" t="str">
        <f>LEFT(Table3[[#This Row],[Last Funding Amount - ORIG]],MIN(FIND({0,1,2,3,4,5,6,7,8,9,0},Table3[[#This Row],[Last Funding Amount - ORIG]]&amp;"0123456789"))-1)</f>
        <v>å£</v>
      </c>
      <c r="E15407" t="s">
        <v>59</v>
      </c>
      <c r="F15407" t="s">
        <v>17699</v>
      </c>
      <c r="H15407">
        <v>1</v>
      </c>
    </row>
    <row r="15408" spans="1:8" x14ac:dyDescent="0.2">
      <c r="A15408" t="s">
        <v>17700</v>
      </c>
      <c r="B15408" s="1">
        <v>2000000</v>
      </c>
      <c r="C1540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</v>
      </c>
      <c r="D15408" s="6" t="str">
        <f>LEFT(Table3[[#This Row],[Last Funding Amount - ORIG]],MIN(FIND({0,1,2,3,4,5,6,7,8,9,0},Table3[[#This Row],[Last Funding Amount - ORIG]]&amp;"0123456789"))-1)</f>
        <v/>
      </c>
      <c r="E15408" t="s">
        <v>112</v>
      </c>
      <c r="F15408" s="1">
        <v>2000000</v>
      </c>
      <c r="H15408">
        <v>2</v>
      </c>
    </row>
    <row r="15409" spans="1:8" x14ac:dyDescent="0.2">
      <c r="A15409" t="s">
        <v>17701</v>
      </c>
      <c r="B15409" s="1">
        <v>2500000</v>
      </c>
      <c r="C1540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2500000</v>
      </c>
      <c r="D15409" s="6" t="str">
        <f>LEFT(Table3[[#This Row],[Last Funding Amount - ORIG]],MIN(FIND({0,1,2,3,4,5,6,7,8,9,0},Table3[[#This Row],[Last Funding Amount - ORIG]]&amp;"0123456789"))-1)</f>
        <v/>
      </c>
      <c r="E15409" t="s">
        <v>112</v>
      </c>
      <c r="F15409" s="1">
        <v>2500000</v>
      </c>
      <c r="H15409">
        <v>1</v>
      </c>
    </row>
    <row r="15410" spans="1:8" x14ac:dyDescent="0.2">
      <c r="A15410" t="s">
        <v>17702</v>
      </c>
      <c r="C1541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5410" s="6" t="str">
        <f>LEFT(Table3[[#This Row],[Last Funding Amount - ORIG]],MIN(FIND({0,1,2,3,4,5,6,7,8,9,0},Table3[[#This Row],[Last Funding Amount - ORIG]]&amp;"0123456789"))-1)</f>
        <v/>
      </c>
      <c r="E15410" t="s">
        <v>112</v>
      </c>
      <c r="G15410">
        <v>1</v>
      </c>
      <c r="H15410">
        <v>1</v>
      </c>
    </row>
    <row r="15411" spans="1:8" x14ac:dyDescent="0.2">
      <c r="A15411" t="s">
        <v>17703</v>
      </c>
      <c r="B15411" s="1">
        <v>800000</v>
      </c>
      <c r="C1541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800000</v>
      </c>
      <c r="D15411" s="6" t="str">
        <f>LEFT(Table3[[#This Row],[Last Funding Amount - ORIG]],MIN(FIND({0,1,2,3,4,5,6,7,8,9,0},Table3[[#This Row],[Last Funding Amount - ORIG]]&amp;"0123456789"))-1)</f>
        <v/>
      </c>
      <c r="E15411" t="s">
        <v>13</v>
      </c>
      <c r="F15411" s="1">
        <v>6238947</v>
      </c>
      <c r="G15411">
        <v>1</v>
      </c>
      <c r="H15411">
        <v>7</v>
      </c>
    </row>
    <row r="15412" spans="1:8" x14ac:dyDescent="0.2">
      <c r="A15412" t="s">
        <v>17704</v>
      </c>
      <c r="B15412" t="s">
        <v>5429</v>
      </c>
      <c r="C1541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10000000</v>
      </c>
      <c r="D15412" s="5" t="str">
        <f>LEFT(Table3[[#This Row],[Last Funding Amount - ORIG]],MIN(FIND({0,1,2,3,4,5,6,7,8,9,0},Table3[[#This Row],[Last Funding Amount - ORIG]]&amp;"0123456789"))-1)</f>
        <v>SEK</v>
      </c>
      <c r="E15412" t="s">
        <v>13</v>
      </c>
      <c r="F15412" s="1">
        <v>2104122</v>
      </c>
      <c r="H15412">
        <v>2</v>
      </c>
    </row>
    <row r="15413" spans="1:8" x14ac:dyDescent="0.2">
      <c r="A15413" t="s">
        <v>17705</v>
      </c>
      <c r="B15413" s="1">
        <v>1700000</v>
      </c>
      <c r="C1541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1700000</v>
      </c>
      <c r="D15413" s="6" t="str">
        <f>LEFT(Table3[[#This Row],[Last Funding Amount - ORIG]],MIN(FIND({0,1,2,3,4,5,6,7,8,9,0},Table3[[#This Row],[Last Funding Amount - ORIG]]&amp;"0123456789"))-1)</f>
        <v/>
      </c>
      <c r="E15413" t="s">
        <v>112</v>
      </c>
      <c r="F15413" s="1">
        <v>1700000</v>
      </c>
      <c r="H15413">
        <v>4</v>
      </c>
    </row>
    <row r="15414" spans="1:8" x14ac:dyDescent="0.2">
      <c r="A15414" t="s">
        <v>17706</v>
      </c>
      <c r="B15414" s="1">
        <v>750000</v>
      </c>
      <c r="C1541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750000</v>
      </c>
      <c r="D15414" s="6" t="str">
        <f>LEFT(Table3[[#This Row],[Last Funding Amount - ORIG]],MIN(FIND({0,1,2,3,4,5,6,7,8,9,0},Table3[[#This Row],[Last Funding Amount - ORIG]]&amp;"0123456789"))-1)</f>
        <v/>
      </c>
      <c r="E15414" t="s">
        <v>56</v>
      </c>
      <c r="F15414" s="1">
        <v>1765000</v>
      </c>
      <c r="H15414">
        <v>1</v>
      </c>
    </row>
    <row r="15415" spans="1:8" x14ac:dyDescent="0.2">
      <c r="A15415" t="s">
        <v>17707</v>
      </c>
      <c r="B15415" s="1">
        <v>1000000</v>
      </c>
      <c r="C1541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15415" s="6" t="str">
        <f>LEFT(Table3[[#This Row],[Last Funding Amount - ORIG]],MIN(FIND({0,1,2,3,4,5,6,7,8,9,0},Table3[[#This Row],[Last Funding Amount - ORIG]]&amp;"0123456789"))-1)</f>
        <v/>
      </c>
      <c r="E15415" t="s">
        <v>13</v>
      </c>
      <c r="F15415" s="1">
        <v>2741704</v>
      </c>
      <c r="G15415">
        <v>2</v>
      </c>
      <c r="H15415">
        <v>3</v>
      </c>
    </row>
    <row r="15416" spans="1:8" x14ac:dyDescent="0.2">
      <c r="A15416" t="s">
        <v>17708</v>
      </c>
      <c r="B15416" t="s">
        <v>328</v>
      </c>
      <c r="C1541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800000</v>
      </c>
      <c r="D15416" s="5" t="str">
        <f>LEFT(Table3[[#This Row],[Last Funding Amount - ORIG]],MIN(FIND({0,1,2,3,4,5,6,7,8,9,0},Table3[[#This Row],[Last Funding Amount - ORIG]]&amp;"0123456789"))-1)</f>
        <v>CA$</v>
      </c>
      <c r="E15416" t="s">
        <v>112</v>
      </c>
      <c r="F15416" t="s">
        <v>17709</v>
      </c>
      <c r="H15416">
        <v>10</v>
      </c>
    </row>
    <row r="15417" spans="1:8" x14ac:dyDescent="0.2">
      <c r="A15417" t="s">
        <v>17710</v>
      </c>
      <c r="B15417" s="1">
        <v>340000</v>
      </c>
      <c r="C1541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340000</v>
      </c>
      <c r="D15417" s="6" t="str">
        <f>LEFT(Table3[[#This Row],[Last Funding Amount - ORIG]],MIN(FIND({0,1,2,3,4,5,6,7,8,9,0},Table3[[#This Row],[Last Funding Amount - ORIG]]&amp;"0123456789"))-1)</f>
        <v/>
      </c>
      <c r="E15417" t="s">
        <v>56</v>
      </c>
      <c r="F15417" s="1">
        <v>1500000</v>
      </c>
      <c r="H15417">
        <v>1</v>
      </c>
    </row>
    <row r="15418" spans="1:8" x14ac:dyDescent="0.2">
      <c r="A15418" t="s">
        <v>17711</v>
      </c>
      <c r="B15418" t="s">
        <v>414</v>
      </c>
      <c r="C1541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</v>
      </c>
      <c r="D15418" s="5" t="str">
        <f>LEFT(Table3[[#This Row],[Last Funding Amount - ORIG]],MIN(FIND({0,1,2,3,4,5,6,7,8,9,0},Table3[[#This Row],[Last Funding Amount - ORIG]]&amp;"0123456789"))-1)</f>
        <v>‰âÂ</v>
      </c>
      <c r="E15418" t="s">
        <v>59</v>
      </c>
      <c r="F15418" s="1">
        <v>2830789</v>
      </c>
      <c r="H15418">
        <v>4</v>
      </c>
    </row>
    <row r="15419" spans="1:8" x14ac:dyDescent="0.2">
      <c r="A15419" t="s">
        <v>17712</v>
      </c>
      <c r="B15419" t="s">
        <v>2130</v>
      </c>
      <c r="C1541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12000000</v>
      </c>
      <c r="D15419" s="5" t="str">
        <f>LEFT(Table3[[#This Row],[Last Funding Amount - ORIG]],MIN(FIND({0,1,2,3,4,5,6,7,8,9,0},Table3[[#This Row],[Last Funding Amount - ORIG]]&amp;"0123456789"))-1)</f>
        <v>‰âÂ</v>
      </c>
      <c r="E15419" t="s">
        <v>22</v>
      </c>
      <c r="F15419" t="s">
        <v>4354</v>
      </c>
      <c r="G15419">
        <v>1</v>
      </c>
      <c r="H15419">
        <v>5</v>
      </c>
    </row>
    <row r="15420" spans="1:8" x14ac:dyDescent="0.2">
      <c r="A15420" t="s">
        <v>17713</v>
      </c>
      <c r="B15420" t="s">
        <v>8361</v>
      </c>
      <c r="C1542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1300000</v>
      </c>
      <c r="D15420" s="5" t="str">
        <f>LEFT(Table3[[#This Row],[Last Funding Amount - ORIG]],MIN(FIND({0,1,2,3,4,5,6,7,8,9,0},Table3[[#This Row],[Last Funding Amount - ORIG]]&amp;"0123456789"))-1)</f>
        <v>å£</v>
      </c>
      <c r="E15420" t="s">
        <v>13</v>
      </c>
      <c r="F15420" t="s">
        <v>8362</v>
      </c>
      <c r="G15420">
        <v>2</v>
      </c>
      <c r="H15420">
        <v>2</v>
      </c>
    </row>
    <row r="15421" spans="1:8" x14ac:dyDescent="0.2">
      <c r="A15421" t="s">
        <v>17714</v>
      </c>
      <c r="B15421" s="1">
        <v>12000000</v>
      </c>
      <c r="C1542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12000000</v>
      </c>
      <c r="D15421" s="6" t="str">
        <f>LEFT(Table3[[#This Row],[Last Funding Amount - ORIG]],MIN(FIND({0,1,2,3,4,5,6,7,8,9,0},Table3[[#This Row],[Last Funding Amount - ORIG]]&amp;"0123456789"))-1)</f>
        <v/>
      </c>
      <c r="E15421" t="s">
        <v>22</v>
      </c>
      <c r="F15421" s="1">
        <v>12000000</v>
      </c>
      <c r="G15421">
        <v>2</v>
      </c>
      <c r="H15421">
        <v>2</v>
      </c>
    </row>
    <row r="15422" spans="1:8" x14ac:dyDescent="0.2">
      <c r="A15422" t="s">
        <v>17715</v>
      </c>
      <c r="B15422" s="1">
        <v>4400000</v>
      </c>
      <c r="C1542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4400000</v>
      </c>
      <c r="D15422" s="6" t="str">
        <f>LEFT(Table3[[#This Row],[Last Funding Amount - ORIG]],MIN(FIND({0,1,2,3,4,5,6,7,8,9,0},Table3[[#This Row],[Last Funding Amount - ORIG]]&amp;"0123456789"))-1)</f>
        <v/>
      </c>
      <c r="E15422" t="s">
        <v>36</v>
      </c>
      <c r="F15422" s="1">
        <v>27135000</v>
      </c>
      <c r="G15422">
        <v>1</v>
      </c>
      <c r="H15422">
        <v>8</v>
      </c>
    </row>
    <row r="15423" spans="1:8" x14ac:dyDescent="0.2">
      <c r="A15423" t="s">
        <v>17716</v>
      </c>
      <c r="B15423" s="1">
        <v>2100000</v>
      </c>
      <c r="C1542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2100000</v>
      </c>
      <c r="D15423" s="6" t="str">
        <f>LEFT(Table3[[#This Row],[Last Funding Amount - ORIG]],MIN(FIND({0,1,2,3,4,5,6,7,8,9,0},Table3[[#This Row],[Last Funding Amount - ORIG]]&amp;"0123456789"))-1)</f>
        <v/>
      </c>
      <c r="E15423" t="s">
        <v>112</v>
      </c>
      <c r="F15423" s="1">
        <v>2100000</v>
      </c>
      <c r="G15423">
        <v>1</v>
      </c>
      <c r="H15423">
        <v>2</v>
      </c>
    </row>
    <row r="15424" spans="1:8" x14ac:dyDescent="0.2">
      <c r="A15424" t="s">
        <v>17717</v>
      </c>
      <c r="C1542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5424" s="6" t="str">
        <f>LEFT(Table3[[#This Row],[Last Funding Amount - ORIG]],MIN(FIND({0,1,2,3,4,5,6,7,8,9,0},Table3[[#This Row],[Last Funding Amount - ORIG]]&amp;"0123456789"))-1)</f>
        <v/>
      </c>
      <c r="E15424" t="s">
        <v>13</v>
      </c>
      <c r="F15424" s="1">
        <v>60492968</v>
      </c>
      <c r="G15424">
        <v>2</v>
      </c>
      <c r="H15424">
        <v>12</v>
      </c>
    </row>
    <row r="15425" spans="1:8" x14ac:dyDescent="0.2">
      <c r="A15425" t="s">
        <v>17718</v>
      </c>
      <c r="B15425" t="s">
        <v>17719</v>
      </c>
      <c r="C1542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4400000</v>
      </c>
      <c r="D15425" s="5" t="str">
        <f>LEFT(Table3[[#This Row],[Last Funding Amount - ORIG]],MIN(FIND({0,1,2,3,4,5,6,7,8,9,0},Table3[[#This Row],[Last Funding Amount - ORIG]]&amp;"0123456789"))-1)</f>
        <v>‰âÂ</v>
      </c>
      <c r="E15425" t="s">
        <v>13</v>
      </c>
      <c r="F15425" t="s">
        <v>12310</v>
      </c>
      <c r="G15425">
        <v>1</v>
      </c>
      <c r="H15425">
        <v>1</v>
      </c>
    </row>
    <row r="15426" spans="1:8" x14ac:dyDescent="0.2">
      <c r="A15426" t="s">
        <v>17720</v>
      </c>
      <c r="B15426" s="1">
        <v>11000000</v>
      </c>
      <c r="C1542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11000000</v>
      </c>
      <c r="D15426" s="6" t="str">
        <f>LEFT(Table3[[#This Row],[Last Funding Amount - ORIG]],MIN(FIND({0,1,2,3,4,5,6,7,8,9,0},Table3[[#This Row],[Last Funding Amount - ORIG]]&amp;"0123456789"))-1)</f>
        <v/>
      </c>
      <c r="E15426" t="s">
        <v>13</v>
      </c>
      <c r="F15426" s="1">
        <v>32910356</v>
      </c>
      <c r="G15426">
        <v>1</v>
      </c>
      <c r="H15426">
        <v>2</v>
      </c>
    </row>
    <row r="15427" spans="1:8" x14ac:dyDescent="0.2">
      <c r="A15427" t="s">
        <v>17721</v>
      </c>
      <c r="B15427" s="1">
        <v>25000000</v>
      </c>
      <c r="C1542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25000000</v>
      </c>
      <c r="D15427" s="6" t="str">
        <f>LEFT(Table3[[#This Row],[Last Funding Amount - ORIG]],MIN(FIND({0,1,2,3,4,5,6,7,8,9,0},Table3[[#This Row],[Last Funding Amount - ORIG]]&amp;"0123456789"))-1)</f>
        <v/>
      </c>
      <c r="E15427" t="s">
        <v>44</v>
      </c>
      <c r="F15427" s="1">
        <v>25000000</v>
      </c>
      <c r="G15427">
        <v>1</v>
      </c>
      <c r="H15427">
        <v>1</v>
      </c>
    </row>
    <row r="15428" spans="1:8" x14ac:dyDescent="0.2">
      <c r="A15428" t="s">
        <v>17722</v>
      </c>
      <c r="B15428" s="1">
        <v>650000</v>
      </c>
      <c r="C1542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650000</v>
      </c>
      <c r="D15428" s="6" t="str">
        <f>LEFT(Table3[[#This Row],[Last Funding Amount - ORIG]],MIN(FIND({0,1,2,3,4,5,6,7,8,9,0},Table3[[#This Row],[Last Funding Amount - ORIG]]&amp;"0123456789"))-1)</f>
        <v/>
      </c>
      <c r="E15428" t="s">
        <v>112</v>
      </c>
      <c r="F15428" s="1">
        <v>746550</v>
      </c>
      <c r="H15428">
        <v>2</v>
      </c>
    </row>
    <row r="15429" spans="1:8" x14ac:dyDescent="0.2">
      <c r="A15429" t="s">
        <v>17723</v>
      </c>
      <c r="B15429" s="1">
        <v>1000000</v>
      </c>
      <c r="C1542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15429" s="6" t="str">
        <f>LEFT(Table3[[#This Row],[Last Funding Amount - ORIG]],MIN(FIND({0,1,2,3,4,5,6,7,8,9,0},Table3[[#This Row],[Last Funding Amount - ORIG]]&amp;"0123456789"))-1)</f>
        <v/>
      </c>
      <c r="E15429" t="s">
        <v>13</v>
      </c>
      <c r="F15429" s="1">
        <v>4700000</v>
      </c>
      <c r="G15429">
        <v>1</v>
      </c>
      <c r="H15429">
        <v>5</v>
      </c>
    </row>
    <row r="15430" spans="1:8" x14ac:dyDescent="0.2">
      <c r="A15430" t="s">
        <v>17724</v>
      </c>
      <c r="B15430" t="s">
        <v>2426</v>
      </c>
      <c r="C1543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4000000</v>
      </c>
      <c r="D15430" s="5" t="str">
        <f>LEFT(Table3[[#This Row],[Last Funding Amount - ORIG]],MIN(FIND({0,1,2,3,4,5,6,7,8,9,0},Table3[[#This Row],[Last Funding Amount - ORIG]]&amp;"0123456789"))-1)</f>
        <v>SEK</v>
      </c>
      <c r="E15430" t="s">
        <v>13</v>
      </c>
      <c r="F15430" s="1">
        <v>535831</v>
      </c>
    </row>
    <row r="15431" spans="1:8" x14ac:dyDescent="0.2">
      <c r="A15431" t="s">
        <v>17725</v>
      </c>
      <c r="B15431" s="1">
        <v>800000</v>
      </c>
      <c r="C1543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800000</v>
      </c>
      <c r="D15431" s="6" t="str">
        <f>LEFT(Table3[[#This Row],[Last Funding Amount - ORIG]],MIN(FIND({0,1,2,3,4,5,6,7,8,9,0},Table3[[#This Row],[Last Funding Amount - ORIG]]&amp;"0123456789"))-1)</f>
        <v/>
      </c>
      <c r="E15431" t="s">
        <v>112</v>
      </c>
      <c r="F15431" s="1">
        <v>1300000</v>
      </c>
      <c r="H15431">
        <v>2</v>
      </c>
    </row>
    <row r="15432" spans="1:8" x14ac:dyDescent="0.2">
      <c r="A15432" t="s">
        <v>17726</v>
      </c>
      <c r="B15432" t="s">
        <v>17727</v>
      </c>
      <c r="C1543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4000000</v>
      </c>
      <c r="D15432" s="5" t="str">
        <f>LEFT(Table3[[#This Row],[Last Funding Amount - ORIG]],MIN(FIND({0,1,2,3,4,5,6,7,8,9,0},Table3[[#This Row],[Last Funding Amount - ORIG]]&amp;"0123456789"))-1)</f>
        <v>R$</v>
      </c>
      <c r="E15432" t="s">
        <v>22</v>
      </c>
      <c r="F15432" t="s">
        <v>17728</v>
      </c>
      <c r="H15432">
        <v>1</v>
      </c>
    </row>
    <row r="15433" spans="1:8" x14ac:dyDescent="0.2">
      <c r="A15433" t="s">
        <v>17729</v>
      </c>
      <c r="B15433" s="1">
        <v>1000000</v>
      </c>
      <c r="C1543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15433" s="6" t="str">
        <f>LEFT(Table3[[#This Row],[Last Funding Amount - ORIG]],MIN(FIND({0,1,2,3,4,5,6,7,8,9,0},Table3[[#This Row],[Last Funding Amount - ORIG]]&amp;"0123456789"))-1)</f>
        <v/>
      </c>
      <c r="E15433" t="s">
        <v>112</v>
      </c>
      <c r="F15433" s="1">
        <v>4000000</v>
      </c>
      <c r="H15433">
        <v>2</v>
      </c>
    </row>
    <row r="15434" spans="1:8" x14ac:dyDescent="0.2">
      <c r="A15434" t="s">
        <v>17730</v>
      </c>
      <c r="B15434" s="1">
        <v>21300000</v>
      </c>
      <c r="C1543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21300000</v>
      </c>
      <c r="D15434" s="6" t="str">
        <f>LEFT(Table3[[#This Row],[Last Funding Amount - ORIG]],MIN(FIND({0,1,2,3,4,5,6,7,8,9,0},Table3[[#This Row],[Last Funding Amount - ORIG]]&amp;"0123456789"))-1)</f>
        <v/>
      </c>
      <c r="E15434" t="s">
        <v>13</v>
      </c>
      <c r="F15434" s="1">
        <v>27300000</v>
      </c>
      <c r="G15434">
        <v>1</v>
      </c>
      <c r="H15434">
        <v>5</v>
      </c>
    </row>
    <row r="15435" spans="1:8" x14ac:dyDescent="0.2">
      <c r="A15435" t="s">
        <v>17731</v>
      </c>
      <c r="B15435" s="1">
        <v>702484</v>
      </c>
      <c r="C1543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702484</v>
      </c>
      <c r="D15435" s="6" t="str">
        <f>LEFT(Table3[[#This Row],[Last Funding Amount - ORIG]],MIN(FIND({0,1,2,3,4,5,6,7,8,9,0},Table3[[#This Row],[Last Funding Amount - ORIG]]&amp;"0123456789"))-1)</f>
        <v/>
      </c>
      <c r="E15435" t="s">
        <v>112</v>
      </c>
      <c r="F15435" s="1">
        <v>2202484</v>
      </c>
      <c r="H15435">
        <v>2</v>
      </c>
    </row>
    <row r="15436" spans="1:8" x14ac:dyDescent="0.2">
      <c r="A15436" t="s">
        <v>17732</v>
      </c>
      <c r="B15436" s="1">
        <v>16911660</v>
      </c>
      <c r="C1543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16911660</v>
      </c>
      <c r="D15436" s="6" t="str">
        <f>LEFT(Table3[[#This Row],[Last Funding Amount - ORIG]],MIN(FIND({0,1,2,3,4,5,6,7,8,9,0},Table3[[#This Row],[Last Funding Amount - ORIG]]&amp;"0123456789"))-1)</f>
        <v/>
      </c>
      <c r="E15436" t="s">
        <v>13</v>
      </c>
      <c r="F15436" s="1">
        <v>16911660</v>
      </c>
    </row>
    <row r="15437" spans="1:8" x14ac:dyDescent="0.2">
      <c r="A15437" t="s">
        <v>17733</v>
      </c>
      <c r="B15437" t="s">
        <v>7109</v>
      </c>
      <c r="C1543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20000000</v>
      </c>
      <c r="D15437" s="5" t="str">
        <f>LEFT(Table3[[#This Row],[Last Funding Amount - ORIG]],MIN(FIND({0,1,2,3,4,5,6,7,8,9,0},Table3[[#This Row],[Last Funding Amount - ORIG]]&amp;"0123456789"))-1)</f>
        <v>SEK</v>
      </c>
      <c r="E15437" t="s">
        <v>13</v>
      </c>
      <c r="F15437" t="s">
        <v>7110</v>
      </c>
      <c r="H15437">
        <v>1</v>
      </c>
    </row>
    <row r="15438" spans="1:8" x14ac:dyDescent="0.2">
      <c r="A15438" t="s">
        <v>17734</v>
      </c>
      <c r="B15438" t="s">
        <v>8006</v>
      </c>
      <c r="C1543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30000000</v>
      </c>
      <c r="D15438" s="5" t="str">
        <f>LEFT(Table3[[#This Row],[Last Funding Amount - ORIG]],MIN(FIND({0,1,2,3,4,5,6,7,8,9,0},Table3[[#This Row],[Last Funding Amount - ORIG]]&amp;"0123456789"))-1)</f>
        <v>‰âÂ</v>
      </c>
      <c r="E15438" t="s">
        <v>16</v>
      </c>
      <c r="F15438" t="s">
        <v>14437</v>
      </c>
      <c r="G15438">
        <v>1</v>
      </c>
      <c r="H15438">
        <v>1</v>
      </c>
    </row>
    <row r="15439" spans="1:8" x14ac:dyDescent="0.2">
      <c r="A15439" t="s">
        <v>17735</v>
      </c>
      <c r="B15439" t="s">
        <v>3108</v>
      </c>
      <c r="C1543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3000000</v>
      </c>
      <c r="D15439" s="5" t="str">
        <f>LEFT(Table3[[#This Row],[Last Funding Amount - ORIG]],MIN(FIND({0,1,2,3,4,5,6,7,8,9,0},Table3[[#This Row],[Last Funding Amount - ORIG]]&amp;"0123456789"))-1)</f>
        <v>å£</v>
      </c>
      <c r="E15439" t="s">
        <v>22</v>
      </c>
      <c r="F15439" t="s">
        <v>3172</v>
      </c>
      <c r="G15439">
        <v>1</v>
      </c>
      <c r="H15439">
        <v>1</v>
      </c>
    </row>
    <row r="15440" spans="1:8" x14ac:dyDescent="0.2">
      <c r="A15440" t="s">
        <v>17736</v>
      </c>
      <c r="B15440" t="s">
        <v>2387</v>
      </c>
      <c r="C1544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1100000</v>
      </c>
      <c r="D15440" s="5" t="str">
        <f>LEFT(Table3[[#This Row],[Last Funding Amount - ORIG]],MIN(FIND({0,1,2,3,4,5,6,7,8,9,0},Table3[[#This Row],[Last Funding Amount - ORIG]]&amp;"0123456789"))-1)</f>
        <v>å£</v>
      </c>
      <c r="E15440" t="s">
        <v>112</v>
      </c>
      <c r="F15440" t="s">
        <v>2388</v>
      </c>
    </row>
    <row r="15441" spans="1:8" x14ac:dyDescent="0.2">
      <c r="A15441" t="s">
        <v>17737</v>
      </c>
      <c r="B15441" s="1">
        <v>75000000</v>
      </c>
      <c r="C1544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75000000</v>
      </c>
      <c r="D15441" s="6" t="str">
        <f>LEFT(Table3[[#This Row],[Last Funding Amount - ORIG]],MIN(FIND({0,1,2,3,4,5,6,7,8,9,0},Table3[[#This Row],[Last Funding Amount - ORIG]]&amp;"0123456789"))-1)</f>
        <v/>
      </c>
      <c r="E15441" t="s">
        <v>91</v>
      </c>
      <c r="F15441" s="1">
        <v>75000000</v>
      </c>
    </row>
    <row r="15442" spans="1:8" x14ac:dyDescent="0.2">
      <c r="A15442" t="s">
        <v>17738</v>
      </c>
      <c r="B15442" s="1">
        <v>3000000</v>
      </c>
      <c r="C1544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3000000</v>
      </c>
      <c r="D15442" s="6" t="str">
        <f>LEFT(Table3[[#This Row],[Last Funding Amount - ORIG]],MIN(FIND({0,1,2,3,4,5,6,7,8,9,0},Table3[[#This Row],[Last Funding Amount - ORIG]]&amp;"0123456789"))-1)</f>
        <v/>
      </c>
      <c r="E15442" t="s">
        <v>13</v>
      </c>
      <c r="F15442" s="1">
        <v>4537909</v>
      </c>
    </row>
    <row r="15443" spans="1:8" x14ac:dyDescent="0.2">
      <c r="A15443" t="s">
        <v>17739</v>
      </c>
      <c r="B15443" s="1">
        <v>1500000</v>
      </c>
      <c r="C1544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1500000</v>
      </c>
      <c r="D15443" s="6" t="str">
        <f>LEFT(Table3[[#This Row],[Last Funding Amount - ORIG]],MIN(FIND({0,1,2,3,4,5,6,7,8,9,0},Table3[[#This Row],[Last Funding Amount - ORIG]]&amp;"0123456789"))-1)</f>
        <v/>
      </c>
      <c r="E15443" t="s">
        <v>22</v>
      </c>
      <c r="F15443" s="1">
        <v>2602900</v>
      </c>
      <c r="G15443">
        <v>1</v>
      </c>
      <c r="H15443">
        <v>2</v>
      </c>
    </row>
    <row r="15444" spans="1:8" x14ac:dyDescent="0.2">
      <c r="A15444" t="s">
        <v>17740</v>
      </c>
      <c r="C1544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5444" s="6" t="str">
        <f>LEFT(Table3[[#This Row],[Last Funding Amount - ORIG]],MIN(FIND({0,1,2,3,4,5,6,7,8,9,0},Table3[[#This Row],[Last Funding Amount - ORIG]]&amp;"0123456789"))-1)</f>
        <v/>
      </c>
      <c r="E15444" t="s">
        <v>13</v>
      </c>
      <c r="G15444">
        <v>1</v>
      </c>
      <c r="H15444">
        <v>1</v>
      </c>
    </row>
    <row r="15445" spans="1:8" x14ac:dyDescent="0.2">
      <c r="A15445" t="s">
        <v>17741</v>
      </c>
      <c r="B15445" t="s">
        <v>11276</v>
      </c>
      <c r="C1544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1800000</v>
      </c>
      <c r="D15445" s="5" t="str">
        <f>LEFT(Table3[[#This Row],[Last Funding Amount - ORIG]],MIN(FIND({0,1,2,3,4,5,6,7,8,9,0},Table3[[#This Row],[Last Funding Amount - ORIG]]&amp;"0123456789"))-1)</f>
        <v>‰âÂ</v>
      </c>
      <c r="E15445" t="s">
        <v>314</v>
      </c>
      <c r="F15445" s="1">
        <v>2790489</v>
      </c>
    </row>
    <row r="15446" spans="1:8" x14ac:dyDescent="0.2">
      <c r="A15446" t="s">
        <v>17742</v>
      </c>
      <c r="B15446" s="1">
        <v>18000000</v>
      </c>
      <c r="C1544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18000000</v>
      </c>
      <c r="D15446" s="6" t="str">
        <f>LEFT(Table3[[#This Row],[Last Funding Amount - ORIG]],MIN(FIND({0,1,2,3,4,5,6,7,8,9,0},Table3[[#This Row],[Last Funding Amount - ORIG]]&amp;"0123456789"))-1)</f>
        <v/>
      </c>
      <c r="E15446" t="s">
        <v>36</v>
      </c>
      <c r="F15446" s="1">
        <v>25095000</v>
      </c>
      <c r="G15446">
        <v>2</v>
      </c>
      <c r="H15446">
        <v>5</v>
      </c>
    </row>
    <row r="15447" spans="1:8" x14ac:dyDescent="0.2">
      <c r="A15447" t="s">
        <v>17743</v>
      </c>
      <c r="B15447" s="1">
        <v>2500000</v>
      </c>
      <c r="C1544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2500000</v>
      </c>
      <c r="D15447" s="6" t="str">
        <f>LEFT(Table3[[#This Row],[Last Funding Amount - ORIG]],MIN(FIND({0,1,2,3,4,5,6,7,8,9,0},Table3[[#This Row],[Last Funding Amount - ORIG]]&amp;"0123456789"))-1)</f>
        <v/>
      </c>
      <c r="E15447" t="s">
        <v>208</v>
      </c>
      <c r="F15447" s="1">
        <v>3000000</v>
      </c>
    </row>
    <row r="15448" spans="1:8" x14ac:dyDescent="0.2">
      <c r="A15448" t="s">
        <v>17744</v>
      </c>
      <c r="B15448" s="1">
        <v>5000000</v>
      </c>
      <c r="C1544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5000000</v>
      </c>
      <c r="D15448" s="6" t="str">
        <f>LEFT(Table3[[#This Row],[Last Funding Amount - ORIG]],MIN(FIND({0,1,2,3,4,5,6,7,8,9,0},Table3[[#This Row],[Last Funding Amount - ORIG]]&amp;"0123456789"))-1)</f>
        <v/>
      </c>
      <c r="E15448" t="s">
        <v>13</v>
      </c>
      <c r="F15448" s="1">
        <v>5000000</v>
      </c>
    </row>
    <row r="15449" spans="1:8" x14ac:dyDescent="0.2">
      <c r="A15449" t="s">
        <v>17745</v>
      </c>
      <c r="B15449" t="s">
        <v>17746</v>
      </c>
      <c r="C1544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5300000</v>
      </c>
      <c r="D15449" s="5" t="str">
        <f>LEFT(Table3[[#This Row],[Last Funding Amount - ORIG]],MIN(FIND({0,1,2,3,4,5,6,7,8,9,0},Table3[[#This Row],[Last Funding Amount - ORIG]]&amp;"0123456789"))-1)</f>
        <v>SEK</v>
      </c>
      <c r="E15449" t="s">
        <v>13</v>
      </c>
      <c r="F15449" t="s">
        <v>17747</v>
      </c>
      <c r="H15449">
        <v>2</v>
      </c>
    </row>
    <row r="15450" spans="1:8" x14ac:dyDescent="0.2">
      <c r="A15450" t="s">
        <v>17748</v>
      </c>
      <c r="B15450" s="1">
        <v>3600000</v>
      </c>
      <c r="C1545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3600000</v>
      </c>
      <c r="D15450" s="6" t="str">
        <f>LEFT(Table3[[#This Row],[Last Funding Amount - ORIG]],MIN(FIND({0,1,2,3,4,5,6,7,8,9,0},Table3[[#This Row],[Last Funding Amount - ORIG]]&amp;"0123456789"))-1)</f>
        <v/>
      </c>
      <c r="E15450" t="s">
        <v>13</v>
      </c>
      <c r="F15450" s="1">
        <v>3600000</v>
      </c>
      <c r="H15450">
        <v>1</v>
      </c>
    </row>
    <row r="15451" spans="1:8" x14ac:dyDescent="0.2">
      <c r="A15451" t="s">
        <v>17749</v>
      </c>
      <c r="B15451" s="1">
        <v>500000</v>
      </c>
      <c r="C1545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</v>
      </c>
      <c r="D15451" s="6" t="str">
        <f>LEFT(Table3[[#This Row],[Last Funding Amount - ORIG]],MIN(FIND({0,1,2,3,4,5,6,7,8,9,0},Table3[[#This Row],[Last Funding Amount - ORIG]]&amp;"0123456789"))-1)</f>
        <v/>
      </c>
      <c r="E15451" t="s">
        <v>112</v>
      </c>
      <c r="F15451" s="1">
        <v>1045000</v>
      </c>
      <c r="G15451">
        <v>2</v>
      </c>
      <c r="H15451">
        <v>5</v>
      </c>
    </row>
    <row r="15452" spans="1:8" x14ac:dyDescent="0.2">
      <c r="A15452" t="s">
        <v>17750</v>
      </c>
      <c r="B15452" t="s">
        <v>2414</v>
      </c>
      <c r="C1545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2500000</v>
      </c>
      <c r="D15452" s="5" t="str">
        <f>LEFT(Table3[[#This Row],[Last Funding Amount - ORIG]],MIN(FIND({0,1,2,3,4,5,6,7,8,9,0},Table3[[#This Row],[Last Funding Amount - ORIG]]&amp;"0123456789"))-1)</f>
        <v>å£</v>
      </c>
      <c r="E15452" t="s">
        <v>13</v>
      </c>
      <c r="F15452" t="s">
        <v>3109</v>
      </c>
      <c r="G15452">
        <v>1</v>
      </c>
      <c r="H15452">
        <v>1</v>
      </c>
    </row>
    <row r="15453" spans="1:8" x14ac:dyDescent="0.2">
      <c r="A15453" t="s">
        <v>17751</v>
      </c>
      <c r="B15453" t="s">
        <v>17752</v>
      </c>
      <c r="C1545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44600000</v>
      </c>
      <c r="D15453" s="5" t="str">
        <f>LEFT(Table3[[#This Row],[Last Funding Amount - ORIG]],MIN(FIND({0,1,2,3,4,5,6,7,8,9,0},Table3[[#This Row],[Last Funding Amount - ORIG]]&amp;"0123456789"))-1)</f>
        <v>‰âÂ</v>
      </c>
      <c r="E15453" t="s">
        <v>11</v>
      </c>
      <c r="F15453" t="s">
        <v>17753</v>
      </c>
    </row>
    <row r="15454" spans="1:8" x14ac:dyDescent="0.2">
      <c r="A15454" t="s">
        <v>17754</v>
      </c>
      <c r="B15454" s="1">
        <v>1470000</v>
      </c>
      <c r="C1545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1470000</v>
      </c>
      <c r="D15454" s="6" t="str">
        <f>LEFT(Table3[[#This Row],[Last Funding Amount - ORIG]],MIN(FIND({0,1,2,3,4,5,6,7,8,9,0},Table3[[#This Row],[Last Funding Amount - ORIG]]&amp;"0123456789"))-1)</f>
        <v/>
      </c>
      <c r="E15454" t="s">
        <v>112</v>
      </c>
      <c r="F15454" s="1">
        <v>2219000</v>
      </c>
      <c r="G15454">
        <v>2</v>
      </c>
      <c r="H15454">
        <v>7</v>
      </c>
    </row>
    <row r="15455" spans="1:8" x14ac:dyDescent="0.2">
      <c r="A15455" t="s">
        <v>17755</v>
      </c>
      <c r="B15455" s="1">
        <v>100000000</v>
      </c>
      <c r="C1545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100000000</v>
      </c>
      <c r="D15455" s="6" t="str">
        <f>LEFT(Table3[[#This Row],[Last Funding Amount - ORIG]],MIN(FIND({0,1,2,3,4,5,6,7,8,9,0},Table3[[#This Row],[Last Funding Amount - ORIG]]&amp;"0123456789"))-1)</f>
        <v/>
      </c>
      <c r="E15455" t="s">
        <v>13</v>
      </c>
      <c r="F15455" s="1">
        <v>100000000</v>
      </c>
      <c r="H15455">
        <v>4</v>
      </c>
    </row>
    <row r="15456" spans="1:8" x14ac:dyDescent="0.2">
      <c r="A15456" t="s">
        <v>17756</v>
      </c>
      <c r="B15456" t="s">
        <v>17757</v>
      </c>
      <c r="C1545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9100000</v>
      </c>
      <c r="D15456" s="5" t="str">
        <f>LEFT(Table3[[#This Row],[Last Funding Amount - ORIG]],MIN(FIND({0,1,2,3,4,5,6,7,8,9,0},Table3[[#This Row],[Last Funding Amount - ORIG]]&amp;"0123456789"))-1)</f>
        <v>‰âÂ</v>
      </c>
      <c r="E15456" t="s">
        <v>11</v>
      </c>
      <c r="F15456" s="1">
        <v>20263458</v>
      </c>
      <c r="G15456">
        <v>2</v>
      </c>
      <c r="H15456">
        <v>5</v>
      </c>
    </row>
    <row r="15457" spans="1:8" x14ac:dyDescent="0.2">
      <c r="A15457" t="s">
        <v>17758</v>
      </c>
      <c r="B15457" s="1">
        <v>1000000</v>
      </c>
      <c r="C1545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15457" s="6" t="str">
        <f>LEFT(Table3[[#This Row],[Last Funding Amount - ORIG]],MIN(FIND({0,1,2,3,4,5,6,7,8,9,0},Table3[[#This Row],[Last Funding Amount - ORIG]]&amp;"0123456789"))-1)</f>
        <v/>
      </c>
      <c r="E15457" t="s">
        <v>112</v>
      </c>
      <c r="F15457" s="1">
        <v>3000000</v>
      </c>
      <c r="H15457">
        <v>1</v>
      </c>
    </row>
    <row r="15458" spans="1:8" x14ac:dyDescent="0.2">
      <c r="A15458" t="s">
        <v>17759</v>
      </c>
      <c r="B15458" s="1">
        <v>1500000</v>
      </c>
      <c r="C1545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1500000</v>
      </c>
      <c r="D15458" s="6" t="str">
        <f>LEFT(Table3[[#This Row],[Last Funding Amount - ORIG]],MIN(FIND({0,1,2,3,4,5,6,7,8,9,0},Table3[[#This Row],[Last Funding Amount - ORIG]]&amp;"0123456789"))-1)</f>
        <v/>
      </c>
      <c r="E15458" t="s">
        <v>112</v>
      </c>
      <c r="F15458" s="1">
        <v>1500000</v>
      </c>
      <c r="G15458">
        <v>2</v>
      </c>
      <c r="H15458">
        <v>2</v>
      </c>
    </row>
    <row r="15459" spans="1:8" x14ac:dyDescent="0.2">
      <c r="A15459" t="s">
        <v>17760</v>
      </c>
      <c r="B15459" s="1">
        <v>2100000</v>
      </c>
      <c r="C1545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2100000</v>
      </c>
      <c r="D15459" s="6" t="str">
        <f>LEFT(Table3[[#This Row],[Last Funding Amount - ORIG]],MIN(FIND({0,1,2,3,4,5,6,7,8,9,0},Table3[[#This Row],[Last Funding Amount - ORIG]]&amp;"0123456789"))-1)</f>
        <v/>
      </c>
      <c r="E15459" t="s">
        <v>112</v>
      </c>
      <c r="F15459" s="1">
        <v>2850000</v>
      </c>
      <c r="G15459">
        <v>1</v>
      </c>
      <c r="H15459">
        <v>7</v>
      </c>
    </row>
    <row r="15460" spans="1:8" x14ac:dyDescent="0.2">
      <c r="A15460" t="s">
        <v>17761</v>
      </c>
      <c r="B15460" s="1">
        <v>2500000</v>
      </c>
      <c r="C1546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2500000</v>
      </c>
      <c r="D15460" s="6" t="str">
        <f>LEFT(Table3[[#This Row],[Last Funding Amount - ORIG]],MIN(FIND({0,1,2,3,4,5,6,7,8,9,0},Table3[[#This Row],[Last Funding Amount - ORIG]]&amp;"0123456789"))-1)</f>
        <v/>
      </c>
      <c r="E15460" t="s">
        <v>112</v>
      </c>
      <c r="F15460" s="1">
        <v>5955000</v>
      </c>
      <c r="H15460">
        <v>1</v>
      </c>
    </row>
    <row r="15461" spans="1:8" x14ac:dyDescent="0.2">
      <c r="A15461" t="s">
        <v>17762</v>
      </c>
      <c r="B15461" s="1">
        <v>1700000</v>
      </c>
      <c r="C1546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1700000</v>
      </c>
      <c r="D15461" s="6" t="str">
        <f>LEFT(Table3[[#This Row],[Last Funding Amount - ORIG]],MIN(FIND({0,1,2,3,4,5,6,7,8,9,0},Table3[[#This Row],[Last Funding Amount - ORIG]]&amp;"0123456789"))-1)</f>
        <v/>
      </c>
      <c r="E15461" t="s">
        <v>112</v>
      </c>
      <c r="F15461" s="1">
        <v>1700000</v>
      </c>
    </row>
    <row r="15462" spans="1:8" x14ac:dyDescent="0.2">
      <c r="A15462" t="s">
        <v>17763</v>
      </c>
      <c r="B15462" t="s">
        <v>325</v>
      </c>
      <c r="C1546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</v>
      </c>
      <c r="D15462" s="5" t="str">
        <f>LEFT(Table3[[#This Row],[Last Funding Amount - ORIG]],MIN(FIND({0,1,2,3,4,5,6,7,8,9,0},Table3[[#This Row],[Last Funding Amount - ORIG]]&amp;"0123456789"))-1)</f>
        <v>‰âÂ</v>
      </c>
      <c r="E15462" t="s">
        <v>208</v>
      </c>
      <c r="F15462" t="s">
        <v>17764</v>
      </c>
      <c r="H15462">
        <v>3</v>
      </c>
    </row>
    <row r="15463" spans="1:8" x14ac:dyDescent="0.2">
      <c r="A15463" t="s">
        <v>17765</v>
      </c>
      <c r="B15463" s="1">
        <v>1850000</v>
      </c>
      <c r="C1546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1850000</v>
      </c>
      <c r="D15463" s="6" t="str">
        <f>LEFT(Table3[[#This Row],[Last Funding Amount - ORIG]],MIN(FIND({0,1,2,3,4,5,6,7,8,9,0},Table3[[#This Row],[Last Funding Amount - ORIG]]&amp;"0123456789"))-1)</f>
        <v/>
      </c>
      <c r="E15463" t="s">
        <v>112</v>
      </c>
      <c r="F15463" s="1">
        <v>1850000</v>
      </c>
      <c r="H15463">
        <v>6</v>
      </c>
    </row>
    <row r="15464" spans="1:8" x14ac:dyDescent="0.2">
      <c r="A15464" t="s">
        <v>17766</v>
      </c>
      <c r="B15464" s="1">
        <v>3000000</v>
      </c>
      <c r="C1546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3000000</v>
      </c>
      <c r="D15464" s="6" t="str">
        <f>LEFT(Table3[[#This Row],[Last Funding Amount - ORIG]],MIN(FIND({0,1,2,3,4,5,6,7,8,9,0},Table3[[#This Row],[Last Funding Amount - ORIG]]&amp;"0123456789"))-1)</f>
        <v/>
      </c>
      <c r="E15464" t="s">
        <v>20</v>
      </c>
      <c r="F15464" s="1">
        <v>3000000</v>
      </c>
      <c r="H15464">
        <v>1</v>
      </c>
    </row>
    <row r="15465" spans="1:8" x14ac:dyDescent="0.2">
      <c r="A15465" t="s">
        <v>17767</v>
      </c>
      <c r="B15465" s="1">
        <v>1000000</v>
      </c>
      <c r="C1546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15465" s="6" t="str">
        <f>LEFT(Table3[[#This Row],[Last Funding Amount - ORIG]],MIN(FIND({0,1,2,3,4,5,6,7,8,9,0},Table3[[#This Row],[Last Funding Amount - ORIG]]&amp;"0123456789"))-1)</f>
        <v/>
      </c>
      <c r="E15465" t="s">
        <v>22</v>
      </c>
      <c r="F15465" s="1">
        <v>2400000</v>
      </c>
      <c r="G15465">
        <v>1</v>
      </c>
      <c r="H15465">
        <v>1</v>
      </c>
    </row>
    <row r="15466" spans="1:8" x14ac:dyDescent="0.2">
      <c r="A15466" t="s">
        <v>17768</v>
      </c>
      <c r="B15466" t="s">
        <v>13168</v>
      </c>
      <c r="C1546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180000000</v>
      </c>
      <c r="D15466" s="5" t="str">
        <f>LEFT(Table3[[#This Row],[Last Funding Amount - ORIG]],MIN(FIND({0,1,2,3,4,5,6,7,8,9,0},Table3[[#This Row],[Last Funding Amount - ORIG]]&amp;"0123456789"))-1)</f>
        <v>‰âÂ</v>
      </c>
      <c r="E15466" t="s">
        <v>16</v>
      </c>
      <c r="F15466" t="s">
        <v>13169</v>
      </c>
      <c r="G15466">
        <v>1</v>
      </c>
      <c r="H15466">
        <v>2</v>
      </c>
    </row>
    <row r="15467" spans="1:8" x14ac:dyDescent="0.2">
      <c r="A15467" t="s">
        <v>17769</v>
      </c>
      <c r="B15467" t="s">
        <v>1543</v>
      </c>
      <c r="C1546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3000000</v>
      </c>
      <c r="D15467" s="5" t="str">
        <f>LEFT(Table3[[#This Row],[Last Funding Amount - ORIG]],MIN(FIND({0,1,2,3,4,5,6,7,8,9,0},Table3[[#This Row],[Last Funding Amount - ORIG]]&amp;"0123456789"))-1)</f>
        <v>‰âÂ</v>
      </c>
      <c r="E15467" t="s">
        <v>13</v>
      </c>
      <c r="F15467" t="s">
        <v>1544</v>
      </c>
      <c r="G15467">
        <v>2</v>
      </c>
      <c r="H15467">
        <v>2</v>
      </c>
    </row>
    <row r="15468" spans="1:8" x14ac:dyDescent="0.2">
      <c r="A15468" t="s">
        <v>17770</v>
      </c>
      <c r="B15468" s="1">
        <v>1000000</v>
      </c>
      <c r="C1546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15468" s="6" t="str">
        <f>LEFT(Table3[[#This Row],[Last Funding Amount - ORIG]],MIN(FIND({0,1,2,3,4,5,6,7,8,9,0},Table3[[#This Row],[Last Funding Amount - ORIG]]&amp;"0123456789"))-1)</f>
        <v/>
      </c>
      <c r="E15468" t="s">
        <v>20</v>
      </c>
      <c r="F15468" s="1">
        <v>5000000</v>
      </c>
    </row>
    <row r="15469" spans="1:8" x14ac:dyDescent="0.2">
      <c r="A15469" t="s">
        <v>17771</v>
      </c>
      <c r="B15469" t="s">
        <v>1421</v>
      </c>
      <c r="C1546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4000000</v>
      </c>
      <c r="D15469" s="5" t="str">
        <f>LEFT(Table3[[#This Row],[Last Funding Amount - ORIG]],MIN(FIND({0,1,2,3,4,5,6,7,8,9,0},Table3[[#This Row],[Last Funding Amount - ORIG]]&amp;"0123456789"))-1)</f>
        <v>å£</v>
      </c>
      <c r="E15469" t="s">
        <v>13</v>
      </c>
      <c r="F15469" t="s">
        <v>1499</v>
      </c>
      <c r="G15469">
        <v>1</v>
      </c>
      <c r="H15469">
        <v>1</v>
      </c>
    </row>
    <row r="15470" spans="1:8" x14ac:dyDescent="0.2">
      <c r="A15470" t="s">
        <v>17772</v>
      </c>
      <c r="B15470" s="1">
        <v>4000000</v>
      </c>
      <c r="C1547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4000000</v>
      </c>
      <c r="D15470" s="6" t="str">
        <f>LEFT(Table3[[#This Row],[Last Funding Amount - ORIG]],MIN(FIND({0,1,2,3,4,5,6,7,8,9,0},Table3[[#This Row],[Last Funding Amount - ORIG]]&amp;"0123456789"))-1)</f>
        <v/>
      </c>
      <c r="E15470" t="s">
        <v>22</v>
      </c>
      <c r="F15470" s="1">
        <v>4290139</v>
      </c>
      <c r="G15470">
        <v>1</v>
      </c>
      <c r="H15470">
        <v>4</v>
      </c>
    </row>
    <row r="15471" spans="1:8" x14ac:dyDescent="0.2">
      <c r="A15471" t="s">
        <v>17773</v>
      </c>
      <c r="B15471" s="1">
        <v>3500000</v>
      </c>
      <c r="C1547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3500000</v>
      </c>
      <c r="D15471" s="6" t="str">
        <f>LEFT(Table3[[#This Row],[Last Funding Amount - ORIG]],MIN(FIND({0,1,2,3,4,5,6,7,8,9,0},Table3[[#This Row],[Last Funding Amount - ORIG]]&amp;"0123456789"))-1)</f>
        <v/>
      </c>
      <c r="E15471" t="s">
        <v>36</v>
      </c>
      <c r="F15471" s="1">
        <v>6080000</v>
      </c>
      <c r="G15471">
        <v>1</v>
      </c>
      <c r="H15471">
        <v>1</v>
      </c>
    </row>
    <row r="15472" spans="1:8" x14ac:dyDescent="0.2">
      <c r="A15472" t="s">
        <v>17774</v>
      </c>
      <c r="B15472" s="1">
        <v>16000000</v>
      </c>
      <c r="C1547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16000000</v>
      </c>
      <c r="D15472" s="6" t="str">
        <f>LEFT(Table3[[#This Row],[Last Funding Amount - ORIG]],MIN(FIND({0,1,2,3,4,5,6,7,8,9,0},Table3[[#This Row],[Last Funding Amount - ORIG]]&amp;"0123456789"))-1)</f>
        <v/>
      </c>
      <c r="E15472" t="s">
        <v>13</v>
      </c>
      <c r="F15472" s="1">
        <v>16000000</v>
      </c>
      <c r="G15472">
        <v>1</v>
      </c>
      <c r="H15472">
        <v>1</v>
      </c>
    </row>
    <row r="15473" spans="1:8" x14ac:dyDescent="0.2">
      <c r="A15473" t="s">
        <v>17775</v>
      </c>
      <c r="B15473" s="1">
        <v>1450000</v>
      </c>
      <c r="C1547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1450000</v>
      </c>
      <c r="D15473" s="6" t="str">
        <f>LEFT(Table3[[#This Row],[Last Funding Amount - ORIG]],MIN(FIND({0,1,2,3,4,5,6,7,8,9,0},Table3[[#This Row],[Last Funding Amount - ORIG]]&amp;"0123456789"))-1)</f>
        <v/>
      </c>
      <c r="E15473" t="s">
        <v>20</v>
      </c>
      <c r="F15473" s="1">
        <v>2840000</v>
      </c>
      <c r="H15473">
        <v>1</v>
      </c>
    </row>
    <row r="15474" spans="1:8" x14ac:dyDescent="0.2">
      <c r="A15474" t="s">
        <v>17776</v>
      </c>
      <c r="B15474" t="s">
        <v>1452</v>
      </c>
      <c r="C1547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750000</v>
      </c>
      <c r="D15474" s="5" t="str">
        <f>LEFT(Table3[[#This Row],[Last Funding Amount - ORIG]],MIN(FIND({0,1,2,3,4,5,6,7,8,9,0},Table3[[#This Row],[Last Funding Amount - ORIG]]&amp;"0123456789"))-1)</f>
        <v>‰âÂ</v>
      </c>
      <c r="E15474" t="s">
        <v>112</v>
      </c>
      <c r="F15474" t="s">
        <v>2258</v>
      </c>
    </row>
    <row r="15475" spans="1:8" x14ac:dyDescent="0.2">
      <c r="A15475" t="s">
        <v>17777</v>
      </c>
      <c r="B15475" s="1">
        <v>2000000</v>
      </c>
      <c r="C1547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</v>
      </c>
      <c r="D15475" s="6" t="str">
        <f>LEFT(Table3[[#This Row],[Last Funding Amount - ORIG]],MIN(FIND({0,1,2,3,4,5,6,7,8,9,0},Table3[[#This Row],[Last Funding Amount - ORIG]]&amp;"0123456789"))-1)</f>
        <v/>
      </c>
      <c r="E15475" t="s">
        <v>112</v>
      </c>
      <c r="F15475" s="1">
        <v>2000000</v>
      </c>
      <c r="G15475">
        <v>1</v>
      </c>
      <c r="H15475">
        <v>3</v>
      </c>
    </row>
    <row r="15476" spans="1:8" x14ac:dyDescent="0.2">
      <c r="A15476" t="s">
        <v>17778</v>
      </c>
      <c r="B15476" s="1">
        <v>2000000</v>
      </c>
      <c r="C1547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</v>
      </c>
      <c r="D15476" s="6" t="str">
        <f>LEFT(Table3[[#This Row],[Last Funding Amount - ORIG]],MIN(FIND({0,1,2,3,4,5,6,7,8,9,0},Table3[[#This Row],[Last Funding Amount - ORIG]]&amp;"0123456789"))-1)</f>
        <v/>
      </c>
      <c r="E15476" t="s">
        <v>112</v>
      </c>
      <c r="F15476" s="1">
        <v>2000000</v>
      </c>
      <c r="G15476">
        <v>2</v>
      </c>
      <c r="H15476">
        <v>5</v>
      </c>
    </row>
    <row r="15477" spans="1:8" x14ac:dyDescent="0.2">
      <c r="A15477" t="s">
        <v>17779</v>
      </c>
      <c r="B15477" s="1">
        <v>1050000</v>
      </c>
      <c r="C1547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1050000</v>
      </c>
      <c r="D15477" s="6" t="str">
        <f>LEFT(Table3[[#This Row],[Last Funding Amount - ORIG]],MIN(FIND({0,1,2,3,4,5,6,7,8,9,0},Table3[[#This Row],[Last Funding Amount - ORIG]]&amp;"0123456789"))-1)</f>
        <v/>
      </c>
      <c r="E15477" t="s">
        <v>112</v>
      </c>
      <c r="F15477" s="1">
        <v>1050000</v>
      </c>
      <c r="H15477">
        <v>2</v>
      </c>
    </row>
    <row r="15478" spans="1:8" x14ac:dyDescent="0.2">
      <c r="A15478" t="s">
        <v>17780</v>
      </c>
      <c r="B15478" s="1">
        <v>1750000</v>
      </c>
      <c r="C1547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1750000</v>
      </c>
      <c r="D15478" s="6" t="str">
        <f>LEFT(Table3[[#This Row],[Last Funding Amount - ORIG]],MIN(FIND({0,1,2,3,4,5,6,7,8,9,0},Table3[[#This Row],[Last Funding Amount - ORIG]]&amp;"0123456789"))-1)</f>
        <v/>
      </c>
      <c r="E15478" t="s">
        <v>112</v>
      </c>
      <c r="F15478" s="1">
        <v>1900000</v>
      </c>
      <c r="H15478">
        <v>1</v>
      </c>
    </row>
    <row r="15479" spans="1:8" x14ac:dyDescent="0.2">
      <c r="A15479" t="s">
        <v>17781</v>
      </c>
      <c r="B15479" t="s">
        <v>128</v>
      </c>
      <c r="C1547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5000000</v>
      </c>
      <c r="D15479" s="5" t="str">
        <f>LEFT(Table3[[#This Row],[Last Funding Amount - ORIG]],MIN(FIND({0,1,2,3,4,5,6,7,8,9,0},Table3[[#This Row],[Last Funding Amount - ORIG]]&amp;"0123456789"))-1)</f>
        <v>‰âÂ</v>
      </c>
      <c r="E15479" t="s">
        <v>36</v>
      </c>
      <c r="F15479" t="s">
        <v>362</v>
      </c>
      <c r="H15479">
        <v>9</v>
      </c>
    </row>
    <row r="15480" spans="1:8" x14ac:dyDescent="0.2">
      <c r="A15480" t="s">
        <v>17782</v>
      </c>
      <c r="B15480" s="1">
        <v>1000000</v>
      </c>
      <c r="C1548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15480" s="6" t="str">
        <f>LEFT(Table3[[#This Row],[Last Funding Amount - ORIG]],MIN(FIND({0,1,2,3,4,5,6,7,8,9,0},Table3[[#This Row],[Last Funding Amount - ORIG]]&amp;"0123456789"))-1)</f>
        <v/>
      </c>
      <c r="E15480" t="s">
        <v>112</v>
      </c>
      <c r="F15480" s="1">
        <v>1170000</v>
      </c>
      <c r="H15480">
        <v>1</v>
      </c>
    </row>
    <row r="15481" spans="1:8" x14ac:dyDescent="0.2">
      <c r="A15481" t="s">
        <v>17783</v>
      </c>
      <c r="B15481" s="1">
        <v>50000</v>
      </c>
      <c r="C1548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</v>
      </c>
      <c r="D15481" s="6" t="str">
        <f>LEFT(Table3[[#This Row],[Last Funding Amount - ORIG]],MIN(FIND({0,1,2,3,4,5,6,7,8,9,0},Table3[[#This Row],[Last Funding Amount - ORIG]]&amp;"0123456789"))-1)</f>
        <v/>
      </c>
      <c r="E15481" t="s">
        <v>314</v>
      </c>
      <c r="F15481" s="1">
        <v>937390</v>
      </c>
      <c r="H15481">
        <v>3</v>
      </c>
    </row>
    <row r="15482" spans="1:8" x14ac:dyDescent="0.2">
      <c r="A15482" t="s">
        <v>17784</v>
      </c>
      <c r="B15482" s="1">
        <v>2700000</v>
      </c>
      <c r="C1548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2700000</v>
      </c>
      <c r="D15482" s="6" t="str">
        <f>LEFT(Table3[[#This Row],[Last Funding Amount - ORIG]],MIN(FIND({0,1,2,3,4,5,6,7,8,9,0},Table3[[#This Row],[Last Funding Amount - ORIG]]&amp;"0123456789"))-1)</f>
        <v/>
      </c>
      <c r="E15482" t="s">
        <v>22</v>
      </c>
      <c r="F15482" s="1">
        <v>5799458</v>
      </c>
      <c r="G15482">
        <v>3</v>
      </c>
      <c r="H15482">
        <v>7</v>
      </c>
    </row>
    <row r="15483" spans="1:8" x14ac:dyDescent="0.2">
      <c r="A15483" t="s">
        <v>17785</v>
      </c>
      <c r="B15483" s="1">
        <v>3261352</v>
      </c>
      <c r="C1548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3261352</v>
      </c>
      <c r="D15483" s="6" t="str">
        <f>LEFT(Table3[[#This Row],[Last Funding Amount - ORIG]],MIN(FIND({0,1,2,3,4,5,6,7,8,9,0},Table3[[#This Row],[Last Funding Amount - ORIG]]&amp;"0123456789"))-1)</f>
        <v/>
      </c>
      <c r="E15483" t="s">
        <v>13</v>
      </c>
      <c r="F15483" s="1">
        <v>66521336</v>
      </c>
      <c r="H15483">
        <v>6</v>
      </c>
    </row>
    <row r="15484" spans="1:8" x14ac:dyDescent="0.2">
      <c r="A15484" t="s">
        <v>17786</v>
      </c>
      <c r="B15484" s="1">
        <v>30000000</v>
      </c>
      <c r="C1548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30000000</v>
      </c>
      <c r="D15484" s="6" t="str">
        <f>LEFT(Table3[[#This Row],[Last Funding Amount - ORIG]],MIN(FIND({0,1,2,3,4,5,6,7,8,9,0},Table3[[#This Row],[Last Funding Amount - ORIG]]&amp;"0123456789"))-1)</f>
        <v/>
      </c>
      <c r="E15484" t="s">
        <v>11</v>
      </c>
      <c r="F15484" s="1">
        <v>102700000</v>
      </c>
      <c r="G15484">
        <v>3</v>
      </c>
      <c r="H15484">
        <v>16</v>
      </c>
    </row>
    <row r="15485" spans="1:8" x14ac:dyDescent="0.2">
      <c r="A15485" t="s">
        <v>17787</v>
      </c>
      <c r="B15485" s="1">
        <v>5000000</v>
      </c>
      <c r="C1548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5000000</v>
      </c>
      <c r="D15485" s="6" t="str">
        <f>LEFT(Table3[[#This Row],[Last Funding Amount - ORIG]],MIN(FIND({0,1,2,3,4,5,6,7,8,9,0},Table3[[#This Row],[Last Funding Amount - ORIG]]&amp;"0123456789"))-1)</f>
        <v/>
      </c>
      <c r="E15485" t="s">
        <v>13</v>
      </c>
      <c r="F15485" s="1">
        <v>10000000</v>
      </c>
      <c r="G15485">
        <v>1</v>
      </c>
      <c r="H15485">
        <v>3</v>
      </c>
    </row>
    <row r="15486" spans="1:8" x14ac:dyDescent="0.2">
      <c r="A15486" t="s">
        <v>17788</v>
      </c>
      <c r="C1548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5486" s="6" t="str">
        <f>LEFT(Table3[[#This Row],[Last Funding Amount - ORIG]],MIN(FIND({0,1,2,3,4,5,6,7,8,9,0},Table3[[#This Row],[Last Funding Amount - ORIG]]&amp;"0123456789"))-1)</f>
        <v/>
      </c>
      <c r="E15486" t="s">
        <v>13</v>
      </c>
      <c r="F15486" s="1">
        <v>2200000</v>
      </c>
      <c r="G15486">
        <v>1</v>
      </c>
      <c r="H15486">
        <v>1</v>
      </c>
    </row>
    <row r="15487" spans="1:8" x14ac:dyDescent="0.2">
      <c r="A15487" t="s">
        <v>17789</v>
      </c>
      <c r="B15487" s="1">
        <v>4000000</v>
      </c>
      <c r="C1548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4000000</v>
      </c>
      <c r="D15487" s="6" t="str">
        <f>LEFT(Table3[[#This Row],[Last Funding Amount - ORIG]],MIN(FIND({0,1,2,3,4,5,6,7,8,9,0},Table3[[#This Row],[Last Funding Amount - ORIG]]&amp;"0123456789"))-1)</f>
        <v/>
      </c>
      <c r="E15487" t="s">
        <v>22</v>
      </c>
      <c r="F15487" s="1">
        <v>4000000</v>
      </c>
      <c r="H15487">
        <v>5</v>
      </c>
    </row>
    <row r="15488" spans="1:8" x14ac:dyDescent="0.2">
      <c r="A15488" t="s">
        <v>17790</v>
      </c>
      <c r="C1548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5488" s="6" t="str">
        <f>LEFT(Table3[[#This Row],[Last Funding Amount - ORIG]],MIN(FIND({0,1,2,3,4,5,6,7,8,9,0},Table3[[#This Row],[Last Funding Amount - ORIG]]&amp;"0123456789"))-1)</f>
        <v/>
      </c>
      <c r="E15488" t="s">
        <v>22</v>
      </c>
      <c r="F15488" s="1">
        <v>4000000</v>
      </c>
      <c r="H15488">
        <v>4</v>
      </c>
    </row>
    <row r="15489" spans="1:8" x14ac:dyDescent="0.2">
      <c r="A15489" t="s">
        <v>17791</v>
      </c>
      <c r="B15489" t="s">
        <v>1862</v>
      </c>
      <c r="C1548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2500000</v>
      </c>
      <c r="D15489" s="5" t="str">
        <f>LEFT(Table3[[#This Row],[Last Funding Amount - ORIG]],MIN(FIND({0,1,2,3,4,5,6,7,8,9,0},Table3[[#This Row],[Last Funding Amount - ORIG]]&amp;"0123456789"))-1)</f>
        <v>‰âÂ</v>
      </c>
      <c r="E15489" t="s">
        <v>22</v>
      </c>
      <c r="F15489" t="s">
        <v>2262</v>
      </c>
      <c r="G15489">
        <v>1</v>
      </c>
      <c r="H15489">
        <v>2</v>
      </c>
    </row>
    <row r="15490" spans="1:8" x14ac:dyDescent="0.2">
      <c r="A15490" t="s">
        <v>17792</v>
      </c>
      <c r="B15490" s="1">
        <v>1080091</v>
      </c>
      <c r="C1549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1080091</v>
      </c>
      <c r="D15490" s="6" t="str">
        <f>LEFT(Table3[[#This Row],[Last Funding Amount - ORIG]],MIN(FIND({0,1,2,3,4,5,6,7,8,9,0},Table3[[#This Row],[Last Funding Amount - ORIG]]&amp;"0123456789"))-1)</f>
        <v/>
      </c>
      <c r="E15490" t="s">
        <v>13</v>
      </c>
      <c r="F15490" s="1">
        <v>1080091</v>
      </c>
      <c r="H15490">
        <v>1</v>
      </c>
    </row>
    <row r="15491" spans="1:8" x14ac:dyDescent="0.2">
      <c r="A15491" t="s">
        <v>17793</v>
      </c>
      <c r="C1549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5491" s="6" t="str">
        <f>LEFT(Table3[[#This Row],[Last Funding Amount - ORIG]],MIN(FIND({0,1,2,3,4,5,6,7,8,9,0},Table3[[#This Row],[Last Funding Amount - ORIG]]&amp;"0123456789"))-1)</f>
        <v/>
      </c>
      <c r="E15491" t="s">
        <v>208</v>
      </c>
      <c r="F15491" s="1">
        <v>10702341</v>
      </c>
      <c r="G15491">
        <v>3</v>
      </c>
      <c r="H15491">
        <v>4</v>
      </c>
    </row>
    <row r="15492" spans="1:8" x14ac:dyDescent="0.2">
      <c r="A15492" t="s">
        <v>17794</v>
      </c>
      <c r="B15492" s="1">
        <v>2084263</v>
      </c>
      <c r="C1549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2084263</v>
      </c>
      <c r="D15492" s="6" t="str">
        <f>LEFT(Table3[[#This Row],[Last Funding Amount - ORIG]],MIN(FIND({0,1,2,3,4,5,6,7,8,9,0},Table3[[#This Row],[Last Funding Amount - ORIG]]&amp;"0123456789"))-1)</f>
        <v/>
      </c>
      <c r="E15492" t="s">
        <v>13</v>
      </c>
      <c r="F15492" s="1">
        <v>2084263</v>
      </c>
      <c r="G15492">
        <v>1</v>
      </c>
      <c r="H15492">
        <v>1</v>
      </c>
    </row>
    <row r="15493" spans="1:8" x14ac:dyDescent="0.2">
      <c r="A15493" t="s">
        <v>17795</v>
      </c>
      <c r="B15493" s="1">
        <v>150000</v>
      </c>
      <c r="C1549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</v>
      </c>
      <c r="D15493" s="6" t="str">
        <f>LEFT(Table3[[#This Row],[Last Funding Amount - ORIG]],MIN(FIND({0,1,2,3,4,5,6,7,8,9,0},Table3[[#This Row],[Last Funding Amount - ORIG]]&amp;"0123456789"))-1)</f>
        <v/>
      </c>
      <c r="E15493" t="s">
        <v>112</v>
      </c>
      <c r="F15493" s="1">
        <v>350000</v>
      </c>
      <c r="H15493">
        <v>2</v>
      </c>
    </row>
    <row r="15494" spans="1:8" x14ac:dyDescent="0.2">
      <c r="A15494" t="s">
        <v>17796</v>
      </c>
      <c r="B15494" s="1">
        <v>3000000</v>
      </c>
      <c r="C1549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3000000</v>
      </c>
      <c r="D15494" s="6" t="str">
        <f>LEFT(Table3[[#This Row],[Last Funding Amount - ORIG]],MIN(FIND({0,1,2,3,4,5,6,7,8,9,0},Table3[[#This Row],[Last Funding Amount - ORIG]]&amp;"0123456789"))-1)</f>
        <v/>
      </c>
      <c r="E15494" t="s">
        <v>208</v>
      </c>
      <c r="F15494" s="1">
        <v>3950000</v>
      </c>
      <c r="H15494">
        <v>3</v>
      </c>
    </row>
    <row r="15495" spans="1:8" x14ac:dyDescent="0.2">
      <c r="A15495" t="s">
        <v>17797</v>
      </c>
      <c r="B15495" t="s">
        <v>3108</v>
      </c>
      <c r="C1549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3000000</v>
      </c>
      <c r="D15495" s="5" t="str">
        <f>LEFT(Table3[[#This Row],[Last Funding Amount - ORIG]],MIN(FIND({0,1,2,3,4,5,6,7,8,9,0},Table3[[#This Row],[Last Funding Amount - ORIG]]&amp;"0123456789"))-1)</f>
        <v>å£</v>
      </c>
      <c r="E15495" t="s">
        <v>13</v>
      </c>
      <c r="F15495" t="s">
        <v>17798</v>
      </c>
      <c r="G15495">
        <v>1</v>
      </c>
      <c r="H15495">
        <v>3</v>
      </c>
    </row>
    <row r="15496" spans="1:8" x14ac:dyDescent="0.2">
      <c r="A15496" t="s">
        <v>17799</v>
      </c>
      <c r="B15496" s="1">
        <v>1100000</v>
      </c>
      <c r="C1549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1100000</v>
      </c>
      <c r="D15496" s="6" t="str">
        <f>LEFT(Table3[[#This Row],[Last Funding Amount - ORIG]],MIN(FIND({0,1,2,3,4,5,6,7,8,9,0},Table3[[#This Row],[Last Funding Amount - ORIG]]&amp;"0123456789"))-1)</f>
        <v/>
      </c>
      <c r="E15496" t="s">
        <v>112</v>
      </c>
      <c r="F15496" s="1">
        <v>1100000</v>
      </c>
      <c r="G15496">
        <v>2</v>
      </c>
      <c r="H15496">
        <v>3</v>
      </c>
    </row>
    <row r="15497" spans="1:8" x14ac:dyDescent="0.2">
      <c r="A15497" t="s">
        <v>17800</v>
      </c>
      <c r="B15497" t="s">
        <v>17801</v>
      </c>
      <c r="C1549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2750000</v>
      </c>
      <c r="D15497" s="5" t="str">
        <f>LEFT(Table3[[#This Row],[Last Funding Amount - ORIG]],MIN(FIND({0,1,2,3,4,5,6,7,8,9,0},Table3[[#This Row],[Last Funding Amount - ORIG]]&amp;"0123456789"))-1)</f>
        <v>AED</v>
      </c>
      <c r="E15497" t="s">
        <v>112</v>
      </c>
      <c r="F15497" s="1">
        <v>1099731</v>
      </c>
      <c r="H15497">
        <v>2</v>
      </c>
    </row>
    <row r="15498" spans="1:8" x14ac:dyDescent="0.2">
      <c r="A15498" t="s">
        <v>17802</v>
      </c>
      <c r="B15498" s="1">
        <v>157500</v>
      </c>
      <c r="C1549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157500</v>
      </c>
      <c r="D15498" s="6" t="str">
        <f>LEFT(Table3[[#This Row],[Last Funding Amount - ORIG]],MIN(FIND({0,1,2,3,4,5,6,7,8,9,0},Table3[[#This Row],[Last Funding Amount - ORIG]]&amp;"0123456789"))-1)</f>
        <v/>
      </c>
      <c r="E15498" t="s">
        <v>56</v>
      </c>
      <c r="F15498" s="1">
        <v>307500</v>
      </c>
      <c r="H15498">
        <v>19</v>
      </c>
    </row>
    <row r="15499" spans="1:8" x14ac:dyDescent="0.2">
      <c r="A15499" t="s">
        <v>17803</v>
      </c>
      <c r="B15499" s="1">
        <v>1500000</v>
      </c>
      <c r="C1549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1500000</v>
      </c>
      <c r="D15499" s="6" t="str">
        <f>LEFT(Table3[[#This Row],[Last Funding Amount - ORIG]],MIN(FIND({0,1,2,3,4,5,6,7,8,9,0},Table3[[#This Row],[Last Funding Amount - ORIG]]&amp;"0123456789"))-1)</f>
        <v/>
      </c>
      <c r="E15499" t="s">
        <v>18</v>
      </c>
      <c r="F15499" s="1">
        <v>1500000</v>
      </c>
    </row>
    <row r="15500" spans="1:8" x14ac:dyDescent="0.2">
      <c r="A15500" t="s">
        <v>17804</v>
      </c>
      <c r="B15500" s="1">
        <v>701070</v>
      </c>
      <c r="C1550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701070</v>
      </c>
      <c r="D15500" s="6" t="str">
        <f>LEFT(Table3[[#This Row],[Last Funding Amount - ORIG]],MIN(FIND({0,1,2,3,4,5,6,7,8,9,0},Table3[[#This Row],[Last Funding Amount - ORIG]]&amp;"0123456789"))-1)</f>
        <v/>
      </c>
      <c r="E15500" t="s">
        <v>59</v>
      </c>
      <c r="F15500" s="1">
        <v>701070</v>
      </c>
      <c r="H15500">
        <v>2</v>
      </c>
    </row>
    <row r="15501" spans="1:8" x14ac:dyDescent="0.2">
      <c r="A15501" t="s">
        <v>17805</v>
      </c>
      <c r="B15501" s="1">
        <v>1500000</v>
      </c>
      <c r="C1550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1500000</v>
      </c>
      <c r="D15501" s="6" t="str">
        <f>LEFT(Table3[[#This Row],[Last Funding Amount - ORIG]],MIN(FIND({0,1,2,3,4,5,6,7,8,9,0},Table3[[#This Row],[Last Funding Amount - ORIG]]&amp;"0123456789"))-1)</f>
        <v/>
      </c>
      <c r="E15501" t="s">
        <v>13</v>
      </c>
      <c r="F15501" s="1">
        <v>1760000</v>
      </c>
      <c r="G15501">
        <v>1</v>
      </c>
      <c r="H15501">
        <v>1</v>
      </c>
    </row>
    <row r="15502" spans="1:8" x14ac:dyDescent="0.2">
      <c r="A15502" t="s">
        <v>17806</v>
      </c>
      <c r="B15502" s="1">
        <v>4000000</v>
      </c>
      <c r="C1550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4000000</v>
      </c>
      <c r="D15502" s="6" t="str">
        <f>LEFT(Table3[[#This Row],[Last Funding Amount - ORIG]],MIN(FIND({0,1,2,3,4,5,6,7,8,9,0},Table3[[#This Row],[Last Funding Amount - ORIG]]&amp;"0123456789"))-1)</f>
        <v/>
      </c>
      <c r="E15502" t="s">
        <v>112</v>
      </c>
      <c r="F15502" s="1">
        <v>4000000</v>
      </c>
      <c r="H15502">
        <v>2</v>
      </c>
    </row>
    <row r="15503" spans="1:8" x14ac:dyDescent="0.2">
      <c r="A15503" t="s">
        <v>17807</v>
      </c>
      <c r="B15503" t="s">
        <v>17808</v>
      </c>
      <c r="C1550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620000</v>
      </c>
      <c r="D15503" s="5" t="str">
        <f>LEFT(Table3[[#This Row],[Last Funding Amount - ORIG]],MIN(FIND({0,1,2,3,4,5,6,7,8,9,0},Table3[[#This Row],[Last Funding Amount - ORIG]]&amp;"0123456789"))-1)</f>
        <v>å£</v>
      </c>
      <c r="E15503" t="s">
        <v>112</v>
      </c>
      <c r="F15503" t="s">
        <v>17809</v>
      </c>
    </row>
    <row r="15504" spans="1:8" x14ac:dyDescent="0.2">
      <c r="A15504" t="s">
        <v>17810</v>
      </c>
      <c r="B15504" t="s">
        <v>17811</v>
      </c>
      <c r="C1550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774000</v>
      </c>
      <c r="D15504" s="5" t="str">
        <f>LEFT(Table3[[#This Row],[Last Funding Amount - ORIG]],MIN(FIND({0,1,2,3,4,5,6,7,8,9,0},Table3[[#This Row],[Last Funding Amount - ORIG]]&amp;"0123456789"))-1)</f>
        <v>‰âÂ</v>
      </c>
      <c r="E15504" t="s">
        <v>112</v>
      </c>
      <c r="F15504" t="s">
        <v>17812</v>
      </c>
      <c r="H15504">
        <v>2</v>
      </c>
    </row>
    <row r="15505" spans="1:8" x14ac:dyDescent="0.2">
      <c r="A15505" t="s">
        <v>17813</v>
      </c>
      <c r="B15505" s="1">
        <v>597212</v>
      </c>
      <c r="C1550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597212</v>
      </c>
      <c r="D15505" s="6" t="str">
        <f>LEFT(Table3[[#This Row],[Last Funding Amount - ORIG]],MIN(FIND({0,1,2,3,4,5,6,7,8,9,0},Table3[[#This Row],[Last Funding Amount - ORIG]]&amp;"0123456789"))-1)</f>
        <v/>
      </c>
      <c r="E15505" t="s">
        <v>59</v>
      </c>
      <c r="F15505" s="1">
        <v>947214</v>
      </c>
      <c r="H15505">
        <v>2</v>
      </c>
    </row>
    <row r="15506" spans="1:8" x14ac:dyDescent="0.2">
      <c r="A15506" t="s">
        <v>17814</v>
      </c>
      <c r="C1550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5506" s="6" t="str">
        <f>LEFT(Table3[[#This Row],[Last Funding Amount - ORIG]],MIN(FIND({0,1,2,3,4,5,6,7,8,9,0},Table3[[#This Row],[Last Funding Amount - ORIG]]&amp;"0123456789"))-1)</f>
        <v/>
      </c>
      <c r="E15506" t="s">
        <v>13</v>
      </c>
      <c r="F15506" s="1">
        <v>5438269</v>
      </c>
      <c r="G15506">
        <v>2</v>
      </c>
      <c r="H15506">
        <v>4</v>
      </c>
    </row>
    <row r="15507" spans="1:8" x14ac:dyDescent="0.2">
      <c r="A15507" t="s">
        <v>17815</v>
      </c>
      <c r="B15507" s="1">
        <v>1120000</v>
      </c>
      <c r="C1550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1120000</v>
      </c>
      <c r="D15507" s="6" t="str">
        <f>LEFT(Table3[[#This Row],[Last Funding Amount - ORIG]],MIN(FIND({0,1,2,3,4,5,6,7,8,9,0},Table3[[#This Row],[Last Funding Amount - ORIG]]&amp;"0123456789"))-1)</f>
        <v/>
      </c>
      <c r="E15507" t="s">
        <v>112</v>
      </c>
      <c r="F15507" s="1">
        <v>1170000</v>
      </c>
      <c r="G15507">
        <v>1</v>
      </c>
      <c r="H15507">
        <v>9</v>
      </c>
    </row>
    <row r="15508" spans="1:8" x14ac:dyDescent="0.2">
      <c r="A15508" t="s">
        <v>17816</v>
      </c>
      <c r="C1550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5508" s="6" t="str">
        <f>LEFT(Table3[[#This Row],[Last Funding Amount - ORIG]],MIN(FIND({0,1,2,3,4,5,6,7,8,9,0},Table3[[#This Row],[Last Funding Amount - ORIG]]&amp;"0123456789"))-1)</f>
        <v/>
      </c>
      <c r="E15508" t="s">
        <v>208</v>
      </c>
      <c r="F15508" s="1">
        <v>1000000</v>
      </c>
      <c r="G15508">
        <v>1</v>
      </c>
      <c r="H15508">
        <v>7</v>
      </c>
    </row>
    <row r="15509" spans="1:8" x14ac:dyDescent="0.2">
      <c r="A15509" t="s">
        <v>17817</v>
      </c>
      <c r="B15509" s="1">
        <v>17500000</v>
      </c>
      <c r="C1550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17500000</v>
      </c>
      <c r="D15509" s="6" t="str">
        <f>LEFT(Table3[[#This Row],[Last Funding Amount - ORIG]],MIN(FIND({0,1,2,3,4,5,6,7,8,9,0},Table3[[#This Row],[Last Funding Amount - ORIG]]&amp;"0123456789"))-1)</f>
        <v/>
      </c>
      <c r="E15509" t="s">
        <v>91</v>
      </c>
      <c r="F15509" s="1">
        <v>17500000</v>
      </c>
    </row>
    <row r="15510" spans="1:8" x14ac:dyDescent="0.2">
      <c r="A15510" t="s">
        <v>17818</v>
      </c>
      <c r="B15510" s="1">
        <v>9000000</v>
      </c>
      <c r="C1551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9000000</v>
      </c>
      <c r="D15510" s="6" t="str">
        <f>LEFT(Table3[[#This Row],[Last Funding Amount - ORIG]],MIN(FIND({0,1,2,3,4,5,6,7,8,9,0},Table3[[#This Row],[Last Funding Amount - ORIG]]&amp;"0123456789"))-1)</f>
        <v/>
      </c>
      <c r="E15510" t="s">
        <v>13</v>
      </c>
      <c r="F15510" s="1">
        <v>9000000</v>
      </c>
    </row>
    <row r="15511" spans="1:8" x14ac:dyDescent="0.2">
      <c r="A15511" t="s">
        <v>17819</v>
      </c>
      <c r="B15511" t="s">
        <v>17820</v>
      </c>
      <c r="C1551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2150000</v>
      </c>
      <c r="D15511" s="5" t="str">
        <f>LEFT(Table3[[#This Row],[Last Funding Amount - ORIG]],MIN(FIND({0,1,2,3,4,5,6,7,8,9,0},Table3[[#This Row],[Last Funding Amount - ORIG]]&amp;"0123456789"))-1)</f>
        <v>‰âÂ</v>
      </c>
      <c r="E15511" t="s">
        <v>22</v>
      </c>
      <c r="F15511" t="s">
        <v>15062</v>
      </c>
      <c r="H15511">
        <v>1</v>
      </c>
    </row>
    <row r="15512" spans="1:8" x14ac:dyDescent="0.2">
      <c r="A15512" t="s">
        <v>17821</v>
      </c>
      <c r="B15512" t="s">
        <v>17822</v>
      </c>
      <c r="C1551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22000000</v>
      </c>
      <c r="D15512" s="5" t="str">
        <f>LEFT(Table3[[#This Row],[Last Funding Amount - ORIG]],MIN(FIND({0,1,2,3,4,5,6,7,8,9,0},Table3[[#This Row],[Last Funding Amount - ORIG]]&amp;"0123456789"))-1)</f>
        <v>CNå´</v>
      </c>
      <c r="E15512" t="s">
        <v>22</v>
      </c>
      <c r="F15512" t="s">
        <v>17823</v>
      </c>
      <c r="H15512">
        <v>1</v>
      </c>
    </row>
    <row r="15513" spans="1:8" x14ac:dyDescent="0.2">
      <c r="A15513" t="s">
        <v>17824</v>
      </c>
      <c r="B15513" s="1">
        <v>2005487</v>
      </c>
      <c r="C1551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2005487</v>
      </c>
      <c r="D15513" s="6" t="str">
        <f>LEFT(Table3[[#This Row],[Last Funding Amount - ORIG]],MIN(FIND({0,1,2,3,4,5,6,7,8,9,0},Table3[[#This Row],[Last Funding Amount - ORIG]]&amp;"0123456789"))-1)</f>
        <v/>
      </c>
      <c r="E15513" t="s">
        <v>13</v>
      </c>
      <c r="F15513" s="1">
        <v>2640487</v>
      </c>
      <c r="G15513">
        <v>1</v>
      </c>
      <c r="H15513">
        <v>1</v>
      </c>
    </row>
    <row r="15514" spans="1:8" x14ac:dyDescent="0.2">
      <c r="A15514" t="s">
        <v>17825</v>
      </c>
      <c r="B15514" s="1">
        <v>2000000</v>
      </c>
      <c r="C1551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</v>
      </c>
      <c r="D15514" s="6" t="str">
        <f>LEFT(Table3[[#This Row],[Last Funding Amount - ORIG]],MIN(FIND({0,1,2,3,4,5,6,7,8,9,0},Table3[[#This Row],[Last Funding Amount - ORIG]]&amp;"0123456789"))-1)</f>
        <v/>
      </c>
      <c r="E15514" t="s">
        <v>22</v>
      </c>
      <c r="F15514" s="1">
        <v>2000000</v>
      </c>
      <c r="G15514">
        <v>1</v>
      </c>
      <c r="H15514">
        <v>3</v>
      </c>
    </row>
    <row r="15515" spans="1:8" x14ac:dyDescent="0.2">
      <c r="A15515" t="s">
        <v>17826</v>
      </c>
      <c r="C1551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5515" s="6" t="str">
        <f>LEFT(Table3[[#This Row],[Last Funding Amount - ORIG]],MIN(FIND({0,1,2,3,4,5,6,7,8,9,0},Table3[[#This Row],[Last Funding Amount - ORIG]]&amp;"0123456789"))-1)</f>
        <v/>
      </c>
      <c r="E15515" t="s">
        <v>13</v>
      </c>
      <c r="F15515" s="1">
        <v>14413622</v>
      </c>
      <c r="H15515">
        <v>2</v>
      </c>
    </row>
    <row r="15516" spans="1:8" x14ac:dyDescent="0.2">
      <c r="A15516" t="s">
        <v>17827</v>
      </c>
      <c r="B15516" s="1">
        <v>1600000</v>
      </c>
      <c r="C1551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1600000</v>
      </c>
      <c r="D15516" s="6" t="str">
        <f>LEFT(Table3[[#This Row],[Last Funding Amount - ORIG]],MIN(FIND({0,1,2,3,4,5,6,7,8,9,0},Table3[[#This Row],[Last Funding Amount - ORIG]]&amp;"0123456789"))-1)</f>
        <v/>
      </c>
      <c r="E15516" t="s">
        <v>22</v>
      </c>
      <c r="F15516" s="1">
        <v>2000000</v>
      </c>
      <c r="H15516">
        <v>1</v>
      </c>
    </row>
    <row r="15517" spans="1:8" x14ac:dyDescent="0.2">
      <c r="A15517" t="s">
        <v>17828</v>
      </c>
      <c r="B15517" t="s">
        <v>17829</v>
      </c>
      <c r="C1551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886000</v>
      </c>
      <c r="D15517" s="5" t="str">
        <f>LEFT(Table3[[#This Row],[Last Funding Amount - ORIG]],MIN(FIND({0,1,2,3,4,5,6,7,8,9,0},Table3[[#This Row],[Last Funding Amount - ORIG]]&amp;"0123456789"))-1)</f>
        <v>SGD</v>
      </c>
      <c r="E15517" t="s">
        <v>112</v>
      </c>
      <c r="F15517" t="s">
        <v>17830</v>
      </c>
      <c r="G15517">
        <v>1</v>
      </c>
      <c r="H15517">
        <v>1</v>
      </c>
    </row>
    <row r="15518" spans="1:8" x14ac:dyDescent="0.2">
      <c r="A15518" t="s">
        <v>17831</v>
      </c>
      <c r="B15518" s="1">
        <v>2000000</v>
      </c>
      <c r="C1551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</v>
      </c>
      <c r="D15518" s="6" t="str">
        <f>LEFT(Table3[[#This Row],[Last Funding Amount - ORIG]],MIN(FIND({0,1,2,3,4,5,6,7,8,9,0},Table3[[#This Row],[Last Funding Amount - ORIG]]&amp;"0123456789"))-1)</f>
        <v/>
      </c>
      <c r="E15518" t="s">
        <v>91</v>
      </c>
      <c r="F15518" s="1">
        <v>2000000</v>
      </c>
    </row>
    <row r="15519" spans="1:8" x14ac:dyDescent="0.2">
      <c r="A15519" t="s">
        <v>17832</v>
      </c>
      <c r="B15519" t="s">
        <v>17833</v>
      </c>
      <c r="C1551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20000000</v>
      </c>
      <c r="D15519" s="5" t="str">
        <f>LEFT(Table3[[#This Row],[Last Funding Amount - ORIG]],MIN(FIND({0,1,2,3,4,5,6,7,8,9,0},Table3[[#This Row],[Last Funding Amount - ORIG]]&amp;"0123456789"))-1)</f>
        <v>CHF</v>
      </c>
      <c r="E15519" t="s">
        <v>36</v>
      </c>
      <c r="F15519" t="s">
        <v>3289</v>
      </c>
      <c r="G15519">
        <v>2</v>
      </c>
      <c r="H15519">
        <v>2</v>
      </c>
    </row>
    <row r="15520" spans="1:8" x14ac:dyDescent="0.2">
      <c r="A15520" t="s">
        <v>17834</v>
      </c>
      <c r="B15520" t="s">
        <v>7109</v>
      </c>
      <c r="C1552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20000000</v>
      </c>
      <c r="D15520" s="5" t="str">
        <f>LEFT(Table3[[#This Row],[Last Funding Amount - ORIG]],MIN(FIND({0,1,2,3,4,5,6,7,8,9,0},Table3[[#This Row],[Last Funding Amount - ORIG]]&amp;"0123456789"))-1)</f>
        <v>SEK</v>
      </c>
      <c r="E15520" t="s">
        <v>13</v>
      </c>
      <c r="F15520" t="s">
        <v>7110</v>
      </c>
    </row>
    <row r="15521" spans="1:8" x14ac:dyDescent="0.2">
      <c r="A15521" t="s">
        <v>17835</v>
      </c>
      <c r="C1552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5521" s="6" t="str">
        <f>LEFT(Table3[[#This Row],[Last Funding Amount - ORIG]],MIN(FIND({0,1,2,3,4,5,6,7,8,9,0},Table3[[#This Row],[Last Funding Amount - ORIG]]&amp;"0123456789"))-1)</f>
        <v/>
      </c>
      <c r="E15521" t="s">
        <v>13</v>
      </c>
      <c r="F15521" s="1">
        <v>2160000</v>
      </c>
      <c r="G15521">
        <v>1</v>
      </c>
      <c r="H15521">
        <v>1</v>
      </c>
    </row>
    <row r="15522" spans="1:8" x14ac:dyDescent="0.2">
      <c r="A15522" t="s">
        <v>17836</v>
      </c>
      <c r="B15522" t="s">
        <v>17837</v>
      </c>
      <c r="C1552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5500000</v>
      </c>
      <c r="D15522" s="5" t="str">
        <f>LEFT(Table3[[#This Row],[Last Funding Amount - ORIG]],MIN(FIND({0,1,2,3,4,5,6,7,8,9,0},Table3[[#This Row],[Last Funding Amount - ORIG]]&amp;"0123456789"))-1)</f>
        <v>SEK</v>
      </c>
      <c r="E15522" t="s">
        <v>112</v>
      </c>
      <c r="F15522" s="1">
        <v>1732165</v>
      </c>
      <c r="H15522">
        <v>8</v>
      </c>
    </row>
    <row r="15523" spans="1:8" x14ac:dyDescent="0.2">
      <c r="A15523" t="s">
        <v>17838</v>
      </c>
      <c r="B15523" s="1">
        <v>156000</v>
      </c>
      <c r="C1552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156000</v>
      </c>
      <c r="D15523" s="6" t="str">
        <f>LEFT(Table3[[#This Row],[Last Funding Amount - ORIG]],MIN(FIND({0,1,2,3,4,5,6,7,8,9,0},Table3[[#This Row],[Last Funding Amount - ORIG]]&amp;"0123456789"))-1)</f>
        <v/>
      </c>
      <c r="E15523" t="s">
        <v>13</v>
      </c>
      <c r="F15523" s="1">
        <v>34341226</v>
      </c>
      <c r="G15523">
        <v>1</v>
      </c>
      <c r="H15523">
        <v>1</v>
      </c>
    </row>
    <row r="15524" spans="1:8" x14ac:dyDescent="0.2">
      <c r="A15524" t="s">
        <v>17839</v>
      </c>
      <c r="B15524" s="1">
        <v>1000000</v>
      </c>
      <c r="C1552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15524" s="6" t="str">
        <f>LEFT(Table3[[#This Row],[Last Funding Amount - ORIG]],MIN(FIND({0,1,2,3,4,5,6,7,8,9,0},Table3[[#This Row],[Last Funding Amount - ORIG]]&amp;"0123456789"))-1)</f>
        <v/>
      </c>
      <c r="E15524" t="s">
        <v>314</v>
      </c>
      <c r="F15524" s="1">
        <v>2757345</v>
      </c>
      <c r="H15524">
        <v>3</v>
      </c>
    </row>
    <row r="15525" spans="1:8" x14ac:dyDescent="0.2">
      <c r="A15525" t="s">
        <v>17840</v>
      </c>
      <c r="B15525" t="s">
        <v>17841</v>
      </c>
      <c r="C1552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3500000</v>
      </c>
      <c r="D15525" s="5" t="str">
        <f>LEFT(Table3[[#This Row],[Last Funding Amount - ORIG]],MIN(FIND({0,1,2,3,4,5,6,7,8,9,0},Table3[[#This Row],[Last Funding Amount - ORIG]]&amp;"0123456789"))-1)</f>
        <v>NOK</v>
      </c>
      <c r="E15525" t="s">
        <v>112</v>
      </c>
      <c r="F15525" s="1">
        <v>676919</v>
      </c>
      <c r="G15525">
        <v>1</v>
      </c>
      <c r="H15525">
        <v>2</v>
      </c>
    </row>
    <row r="15526" spans="1:8" x14ac:dyDescent="0.2">
      <c r="A15526" t="s">
        <v>17842</v>
      </c>
      <c r="B15526" t="s">
        <v>4509</v>
      </c>
      <c r="C1552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7000000</v>
      </c>
      <c r="D15526" s="5" t="str">
        <f>LEFT(Table3[[#This Row],[Last Funding Amount - ORIG]],MIN(FIND({0,1,2,3,4,5,6,7,8,9,0},Table3[[#This Row],[Last Funding Amount - ORIG]]&amp;"0123456789"))-1)</f>
        <v>‰âÂ</v>
      </c>
      <c r="E15526" t="s">
        <v>13</v>
      </c>
      <c r="F15526" t="s">
        <v>4510</v>
      </c>
      <c r="H15526">
        <v>1</v>
      </c>
    </row>
    <row r="15527" spans="1:8" x14ac:dyDescent="0.2">
      <c r="A15527" t="s">
        <v>17843</v>
      </c>
      <c r="B15527" s="1">
        <v>490000</v>
      </c>
      <c r="C1552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490000</v>
      </c>
      <c r="D15527" s="6" t="str">
        <f>LEFT(Table3[[#This Row],[Last Funding Amount - ORIG]],MIN(FIND({0,1,2,3,4,5,6,7,8,9,0},Table3[[#This Row],[Last Funding Amount - ORIG]]&amp;"0123456789"))-1)</f>
        <v/>
      </c>
      <c r="E15527" t="s">
        <v>112</v>
      </c>
      <c r="F15527" s="1">
        <v>490000</v>
      </c>
      <c r="G15527">
        <v>1</v>
      </c>
      <c r="H15527">
        <v>5</v>
      </c>
    </row>
    <row r="15528" spans="1:8" x14ac:dyDescent="0.2">
      <c r="A15528" t="s">
        <v>17844</v>
      </c>
      <c r="B15528" s="1">
        <v>450000</v>
      </c>
      <c r="C1552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450000</v>
      </c>
      <c r="D15528" s="6" t="str">
        <f>LEFT(Table3[[#This Row],[Last Funding Amount - ORIG]],MIN(FIND({0,1,2,3,4,5,6,7,8,9,0},Table3[[#This Row],[Last Funding Amount - ORIG]]&amp;"0123456789"))-1)</f>
        <v/>
      </c>
      <c r="E15528" t="s">
        <v>20</v>
      </c>
      <c r="F15528" s="1">
        <v>500000</v>
      </c>
      <c r="H15528">
        <v>2</v>
      </c>
    </row>
    <row r="15529" spans="1:8" x14ac:dyDescent="0.2">
      <c r="A15529" t="s">
        <v>17845</v>
      </c>
      <c r="B15529" s="1">
        <v>2000000</v>
      </c>
      <c r="C1552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</v>
      </c>
      <c r="D15529" s="6" t="str">
        <f>LEFT(Table3[[#This Row],[Last Funding Amount - ORIG]],MIN(FIND({0,1,2,3,4,5,6,7,8,9,0},Table3[[#This Row],[Last Funding Amount - ORIG]]&amp;"0123456789"))-1)</f>
        <v/>
      </c>
      <c r="E15529" t="s">
        <v>208</v>
      </c>
      <c r="F15529" s="1">
        <v>2000000</v>
      </c>
      <c r="H15529">
        <v>1</v>
      </c>
    </row>
    <row r="15530" spans="1:8" x14ac:dyDescent="0.2">
      <c r="A15530" t="s">
        <v>17846</v>
      </c>
      <c r="B15530" t="s">
        <v>1475</v>
      </c>
      <c r="C1553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1500000</v>
      </c>
      <c r="D15530" s="5" t="str">
        <f>LEFT(Table3[[#This Row],[Last Funding Amount - ORIG]],MIN(FIND({0,1,2,3,4,5,6,7,8,9,0},Table3[[#This Row],[Last Funding Amount - ORIG]]&amp;"0123456789"))-1)</f>
        <v>å£</v>
      </c>
      <c r="E15530" t="s">
        <v>13</v>
      </c>
      <c r="F15530" t="s">
        <v>1476</v>
      </c>
      <c r="G15530">
        <v>1</v>
      </c>
      <c r="H15530">
        <v>1</v>
      </c>
    </row>
    <row r="15531" spans="1:8" x14ac:dyDescent="0.2">
      <c r="A15531" t="s">
        <v>17847</v>
      </c>
      <c r="B15531" s="1">
        <v>1700000</v>
      </c>
      <c r="C1553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1700000</v>
      </c>
      <c r="D15531" s="6" t="str">
        <f>LEFT(Table3[[#This Row],[Last Funding Amount - ORIG]],MIN(FIND({0,1,2,3,4,5,6,7,8,9,0},Table3[[#This Row],[Last Funding Amount - ORIG]]&amp;"0123456789"))-1)</f>
        <v/>
      </c>
      <c r="E15531" t="s">
        <v>112</v>
      </c>
      <c r="F15531" s="1">
        <v>1700000</v>
      </c>
      <c r="G15531">
        <v>1</v>
      </c>
      <c r="H15531">
        <v>1</v>
      </c>
    </row>
    <row r="15532" spans="1:8" x14ac:dyDescent="0.2">
      <c r="A15532" t="s">
        <v>17848</v>
      </c>
      <c r="B15532" s="1">
        <v>118742</v>
      </c>
      <c r="C1553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118742</v>
      </c>
      <c r="D15532" s="6" t="str">
        <f>LEFT(Table3[[#This Row],[Last Funding Amount - ORIG]],MIN(FIND({0,1,2,3,4,5,6,7,8,9,0},Table3[[#This Row],[Last Funding Amount - ORIG]]&amp;"0123456789"))-1)</f>
        <v/>
      </c>
      <c r="E15532" t="s">
        <v>44</v>
      </c>
      <c r="F15532" s="1">
        <v>1135492</v>
      </c>
      <c r="G15532">
        <v>1</v>
      </c>
      <c r="H15532">
        <v>1</v>
      </c>
    </row>
    <row r="15533" spans="1:8" x14ac:dyDescent="0.2">
      <c r="A15533" t="s">
        <v>17849</v>
      </c>
      <c r="B15533" t="s">
        <v>325</v>
      </c>
      <c r="C1553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</v>
      </c>
      <c r="D15533" s="5" t="str">
        <f>LEFT(Table3[[#This Row],[Last Funding Amount - ORIG]],MIN(FIND({0,1,2,3,4,5,6,7,8,9,0},Table3[[#This Row],[Last Funding Amount - ORIG]]&amp;"0123456789"))-1)</f>
        <v>‰âÂ</v>
      </c>
      <c r="E15533" t="s">
        <v>11</v>
      </c>
      <c r="F15533" t="s">
        <v>326</v>
      </c>
      <c r="G15533">
        <v>1</v>
      </c>
      <c r="H15533">
        <v>1</v>
      </c>
    </row>
    <row r="15534" spans="1:8" x14ac:dyDescent="0.2">
      <c r="A15534" t="s">
        <v>17850</v>
      </c>
      <c r="B15534" s="1">
        <v>1100000</v>
      </c>
      <c r="C1553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1100000</v>
      </c>
      <c r="D15534" s="6" t="str">
        <f>LEFT(Table3[[#This Row],[Last Funding Amount - ORIG]],MIN(FIND({0,1,2,3,4,5,6,7,8,9,0},Table3[[#This Row],[Last Funding Amount - ORIG]]&amp;"0123456789"))-1)</f>
        <v/>
      </c>
      <c r="E15534" t="s">
        <v>22</v>
      </c>
      <c r="F15534" s="1">
        <v>1400000</v>
      </c>
    </row>
    <row r="15535" spans="1:8" x14ac:dyDescent="0.2">
      <c r="A15535" t="s">
        <v>17851</v>
      </c>
      <c r="B15535" s="1">
        <v>2200000</v>
      </c>
      <c r="C1553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2200000</v>
      </c>
      <c r="D15535" s="6" t="str">
        <f>LEFT(Table3[[#This Row],[Last Funding Amount - ORIG]],MIN(FIND({0,1,2,3,4,5,6,7,8,9,0},Table3[[#This Row],[Last Funding Amount - ORIG]]&amp;"0123456789"))-1)</f>
        <v/>
      </c>
      <c r="E15535" t="s">
        <v>36</v>
      </c>
      <c r="F15535" s="1">
        <v>2200000</v>
      </c>
      <c r="G15535">
        <v>1</v>
      </c>
      <c r="H15535">
        <v>3</v>
      </c>
    </row>
    <row r="15536" spans="1:8" x14ac:dyDescent="0.2">
      <c r="A15536" t="s">
        <v>17852</v>
      </c>
      <c r="B15536" t="s">
        <v>8250</v>
      </c>
      <c r="C1553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6000000</v>
      </c>
      <c r="D15536" s="5" t="str">
        <f>LEFT(Table3[[#This Row],[Last Funding Amount - ORIG]],MIN(FIND({0,1,2,3,4,5,6,7,8,9,0},Table3[[#This Row],[Last Funding Amount - ORIG]]&amp;"0123456789"))-1)</f>
        <v>SEK</v>
      </c>
      <c r="E15536" t="s">
        <v>13</v>
      </c>
      <c r="F15536" t="s">
        <v>12447</v>
      </c>
      <c r="G15536">
        <v>1</v>
      </c>
      <c r="H15536">
        <v>1</v>
      </c>
    </row>
    <row r="15537" spans="1:8" x14ac:dyDescent="0.2">
      <c r="A15537" t="s">
        <v>17853</v>
      </c>
      <c r="B15537" s="1">
        <v>800000</v>
      </c>
      <c r="C1553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800000</v>
      </c>
      <c r="D15537" s="6" t="str">
        <f>LEFT(Table3[[#This Row],[Last Funding Amount - ORIG]],MIN(FIND({0,1,2,3,4,5,6,7,8,9,0},Table3[[#This Row],[Last Funding Amount - ORIG]]&amp;"0123456789"))-1)</f>
        <v/>
      </c>
      <c r="E15537" t="s">
        <v>112</v>
      </c>
      <c r="F15537" s="1">
        <v>800000</v>
      </c>
      <c r="G15537">
        <v>1</v>
      </c>
      <c r="H15537">
        <v>4</v>
      </c>
    </row>
    <row r="15538" spans="1:8" x14ac:dyDescent="0.2">
      <c r="A15538" t="s">
        <v>17854</v>
      </c>
      <c r="B15538" t="s">
        <v>1862</v>
      </c>
      <c r="C1553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2500000</v>
      </c>
      <c r="D15538" s="5" t="str">
        <f>LEFT(Table3[[#This Row],[Last Funding Amount - ORIG]],MIN(FIND({0,1,2,3,4,5,6,7,8,9,0},Table3[[#This Row],[Last Funding Amount - ORIG]]&amp;"0123456789"))-1)</f>
        <v>‰âÂ</v>
      </c>
      <c r="E15538" t="s">
        <v>112</v>
      </c>
      <c r="F15538" t="s">
        <v>2262</v>
      </c>
      <c r="G15538">
        <v>1</v>
      </c>
      <c r="H15538">
        <v>1</v>
      </c>
    </row>
    <row r="15539" spans="1:8" x14ac:dyDescent="0.2">
      <c r="A15539" t="s">
        <v>17855</v>
      </c>
      <c r="B15539" t="s">
        <v>17856</v>
      </c>
      <c r="C1553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394000000</v>
      </c>
      <c r="D15539" s="5" t="str">
        <f>LEFT(Table3[[#This Row],[Last Funding Amount - ORIG]],MIN(FIND({0,1,2,3,4,5,6,7,8,9,0},Table3[[#This Row],[Last Funding Amount - ORIG]]&amp;"0123456789"))-1)</f>
        <v>‰âÂ</v>
      </c>
      <c r="E15539" t="s">
        <v>44</v>
      </c>
      <c r="F15539" t="s">
        <v>17857</v>
      </c>
      <c r="G15539">
        <v>3</v>
      </c>
      <c r="H15539">
        <v>5</v>
      </c>
    </row>
    <row r="15540" spans="1:8" x14ac:dyDescent="0.2">
      <c r="A15540" t="s">
        <v>17858</v>
      </c>
      <c r="B15540" t="s">
        <v>2295</v>
      </c>
      <c r="C1554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2400000</v>
      </c>
      <c r="D15540" s="5" t="str">
        <f>LEFT(Table3[[#This Row],[Last Funding Amount - ORIG]],MIN(FIND({0,1,2,3,4,5,6,7,8,9,0},Table3[[#This Row],[Last Funding Amount - ORIG]]&amp;"0123456789"))-1)</f>
        <v>‰âÂ</v>
      </c>
      <c r="E15540" t="s">
        <v>314</v>
      </c>
      <c r="F15540" t="s">
        <v>17859</v>
      </c>
      <c r="H15540">
        <v>4</v>
      </c>
    </row>
    <row r="15541" spans="1:8" x14ac:dyDescent="0.2">
      <c r="A15541" t="s">
        <v>17860</v>
      </c>
      <c r="B15541" s="1">
        <v>3000000</v>
      </c>
      <c r="C1554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3000000</v>
      </c>
      <c r="D15541" s="6" t="str">
        <f>LEFT(Table3[[#This Row],[Last Funding Amount - ORIG]],MIN(FIND({0,1,2,3,4,5,6,7,8,9,0},Table3[[#This Row],[Last Funding Amount - ORIG]]&amp;"0123456789"))-1)</f>
        <v/>
      </c>
      <c r="E15541" t="s">
        <v>13</v>
      </c>
      <c r="F15541" s="1">
        <v>3000000</v>
      </c>
      <c r="G15541">
        <v>2</v>
      </c>
      <c r="H15541">
        <v>2</v>
      </c>
    </row>
    <row r="15542" spans="1:8" x14ac:dyDescent="0.2">
      <c r="A15542" t="s">
        <v>17861</v>
      </c>
      <c r="B15542" s="1">
        <v>20000</v>
      </c>
      <c r="C1554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</v>
      </c>
      <c r="D15542" s="6" t="str">
        <f>LEFT(Table3[[#This Row],[Last Funding Amount - ORIG]],MIN(FIND({0,1,2,3,4,5,6,7,8,9,0},Table3[[#This Row],[Last Funding Amount - ORIG]]&amp;"0123456789"))-1)</f>
        <v/>
      </c>
      <c r="E15542" t="s">
        <v>112</v>
      </c>
      <c r="F15542" s="1">
        <v>400000</v>
      </c>
    </row>
    <row r="15543" spans="1:8" x14ac:dyDescent="0.2">
      <c r="A15543" t="s">
        <v>17862</v>
      </c>
      <c r="B15543" s="1">
        <v>540000</v>
      </c>
      <c r="C1554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540000</v>
      </c>
      <c r="D15543" s="6" t="str">
        <f>LEFT(Table3[[#This Row],[Last Funding Amount - ORIG]],MIN(FIND({0,1,2,3,4,5,6,7,8,9,0},Table3[[#This Row],[Last Funding Amount - ORIG]]&amp;"0123456789"))-1)</f>
        <v/>
      </c>
      <c r="E15543" t="s">
        <v>112</v>
      </c>
      <c r="F15543" s="1">
        <v>540000</v>
      </c>
      <c r="H15543">
        <v>1</v>
      </c>
    </row>
    <row r="15544" spans="1:8" x14ac:dyDescent="0.2">
      <c r="A15544" t="s">
        <v>17863</v>
      </c>
      <c r="B15544" s="1">
        <v>3200000</v>
      </c>
      <c r="C1554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3200000</v>
      </c>
      <c r="D15544" s="6" t="str">
        <f>LEFT(Table3[[#This Row],[Last Funding Amount - ORIG]],MIN(FIND({0,1,2,3,4,5,6,7,8,9,0},Table3[[#This Row],[Last Funding Amount - ORIG]]&amp;"0123456789"))-1)</f>
        <v/>
      </c>
      <c r="E15544" t="s">
        <v>18</v>
      </c>
      <c r="F15544" s="1">
        <v>3200000</v>
      </c>
    </row>
    <row r="15545" spans="1:8" x14ac:dyDescent="0.2">
      <c r="A15545" t="s">
        <v>17864</v>
      </c>
      <c r="B15545" s="1">
        <v>611352</v>
      </c>
      <c r="C1554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611352</v>
      </c>
      <c r="D15545" s="6" t="str">
        <f>LEFT(Table3[[#This Row],[Last Funding Amount - ORIG]],MIN(FIND({0,1,2,3,4,5,6,7,8,9,0},Table3[[#This Row],[Last Funding Amount - ORIG]]&amp;"0123456789"))-1)</f>
        <v/>
      </c>
      <c r="E15545" t="s">
        <v>13</v>
      </c>
      <c r="F15545" s="1">
        <v>2961352</v>
      </c>
      <c r="H15545">
        <v>1</v>
      </c>
    </row>
    <row r="15546" spans="1:8" x14ac:dyDescent="0.2">
      <c r="A15546" t="s">
        <v>17865</v>
      </c>
      <c r="B15546" s="1">
        <v>1600000</v>
      </c>
      <c r="C1554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1600000</v>
      </c>
      <c r="D15546" s="6" t="str">
        <f>LEFT(Table3[[#This Row],[Last Funding Amount - ORIG]],MIN(FIND({0,1,2,3,4,5,6,7,8,9,0},Table3[[#This Row],[Last Funding Amount - ORIG]]&amp;"0123456789"))-1)</f>
        <v/>
      </c>
      <c r="E15546" t="s">
        <v>13</v>
      </c>
      <c r="F15546" s="1">
        <v>1600000</v>
      </c>
    </row>
    <row r="15547" spans="1:8" x14ac:dyDescent="0.2">
      <c r="A15547" t="s">
        <v>17866</v>
      </c>
      <c r="B15547" s="1">
        <v>5000000</v>
      </c>
      <c r="C1554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5000000</v>
      </c>
      <c r="D15547" s="6" t="str">
        <f>LEFT(Table3[[#This Row],[Last Funding Amount - ORIG]],MIN(FIND({0,1,2,3,4,5,6,7,8,9,0},Table3[[#This Row],[Last Funding Amount - ORIG]]&amp;"0123456789"))-1)</f>
        <v/>
      </c>
      <c r="E15547" t="s">
        <v>22</v>
      </c>
      <c r="F15547" s="1">
        <v>5000000</v>
      </c>
      <c r="G15547">
        <v>1</v>
      </c>
      <c r="H15547">
        <v>1</v>
      </c>
    </row>
    <row r="15548" spans="1:8" x14ac:dyDescent="0.2">
      <c r="A15548" t="s">
        <v>17867</v>
      </c>
      <c r="B15548" t="s">
        <v>842</v>
      </c>
      <c r="C1554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130000</v>
      </c>
      <c r="D15548" s="5" t="str">
        <f>LEFT(Table3[[#This Row],[Last Funding Amount - ORIG]],MIN(FIND({0,1,2,3,4,5,6,7,8,9,0},Table3[[#This Row],[Last Funding Amount - ORIG]]&amp;"0123456789"))-1)</f>
        <v>‰âÂ</v>
      </c>
      <c r="E15548" t="s">
        <v>20</v>
      </c>
      <c r="F15548" s="1">
        <v>806343</v>
      </c>
      <c r="H15548">
        <v>3</v>
      </c>
    </row>
    <row r="15549" spans="1:8" x14ac:dyDescent="0.2">
      <c r="A15549" t="s">
        <v>17868</v>
      </c>
      <c r="B15549" t="s">
        <v>477</v>
      </c>
      <c r="C1554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</v>
      </c>
      <c r="D15549" s="5" t="str">
        <f>LEFT(Table3[[#This Row],[Last Funding Amount - ORIG]],MIN(FIND({0,1,2,3,4,5,6,7,8,9,0},Table3[[#This Row],[Last Funding Amount - ORIG]]&amp;"0123456789"))-1)</f>
        <v>‰âÂ</v>
      </c>
      <c r="E15549" t="s">
        <v>112</v>
      </c>
      <c r="F15549" t="s">
        <v>5655</v>
      </c>
    </row>
    <row r="15550" spans="1:8" x14ac:dyDescent="0.2">
      <c r="A15550" t="s">
        <v>17869</v>
      </c>
      <c r="B15550" s="1">
        <v>150000</v>
      </c>
      <c r="C1555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</v>
      </c>
      <c r="D15550" s="6" t="str">
        <f>LEFT(Table3[[#This Row],[Last Funding Amount - ORIG]],MIN(FIND({0,1,2,3,4,5,6,7,8,9,0},Table3[[#This Row],[Last Funding Amount - ORIG]]&amp;"0123456789"))-1)</f>
        <v/>
      </c>
      <c r="E15550" t="s">
        <v>56</v>
      </c>
      <c r="F15550" s="1">
        <v>250000</v>
      </c>
      <c r="H15550">
        <v>2</v>
      </c>
    </row>
    <row r="15551" spans="1:8" x14ac:dyDescent="0.2">
      <c r="A15551" t="s">
        <v>17870</v>
      </c>
      <c r="B15551" t="s">
        <v>711</v>
      </c>
      <c r="C1555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</v>
      </c>
      <c r="D15551" s="5" t="str">
        <f>LEFT(Table3[[#This Row],[Last Funding Amount - ORIG]],MIN(FIND({0,1,2,3,4,5,6,7,8,9,0},Table3[[#This Row],[Last Funding Amount - ORIG]]&amp;"0123456789"))-1)</f>
        <v>å£</v>
      </c>
      <c r="E15551" t="s">
        <v>112</v>
      </c>
      <c r="F15551" t="s">
        <v>712</v>
      </c>
      <c r="G15551">
        <v>1</v>
      </c>
      <c r="H15551">
        <v>1</v>
      </c>
    </row>
    <row r="15552" spans="1:8" x14ac:dyDescent="0.2">
      <c r="A15552" t="s">
        <v>17871</v>
      </c>
      <c r="B15552" t="s">
        <v>13233</v>
      </c>
      <c r="C1555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5000000</v>
      </c>
      <c r="D15552" s="5" t="str">
        <f>LEFT(Table3[[#This Row],[Last Funding Amount - ORIG]],MIN(FIND({0,1,2,3,4,5,6,7,8,9,0},Table3[[#This Row],[Last Funding Amount - ORIG]]&amp;"0123456789"))-1)</f>
        <v>SEK</v>
      </c>
      <c r="E15552" t="s">
        <v>208</v>
      </c>
      <c r="F15552" t="s">
        <v>15235</v>
      </c>
    </row>
    <row r="15553" spans="1:8" x14ac:dyDescent="0.2">
      <c r="A15553" t="s">
        <v>17872</v>
      </c>
      <c r="B15553" s="1">
        <v>1000000</v>
      </c>
      <c r="C1555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15553" s="6" t="str">
        <f>LEFT(Table3[[#This Row],[Last Funding Amount - ORIG]],MIN(FIND({0,1,2,3,4,5,6,7,8,9,0},Table3[[#This Row],[Last Funding Amount - ORIG]]&amp;"0123456789"))-1)</f>
        <v/>
      </c>
      <c r="E15553" t="s">
        <v>112</v>
      </c>
      <c r="F15553" s="1">
        <v>1000000</v>
      </c>
    </row>
    <row r="15554" spans="1:8" x14ac:dyDescent="0.2">
      <c r="A15554" t="s">
        <v>17873</v>
      </c>
      <c r="B15554" s="1">
        <v>753146</v>
      </c>
      <c r="C1555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753146</v>
      </c>
      <c r="D15554" s="6" t="str">
        <f>LEFT(Table3[[#This Row],[Last Funding Amount - ORIG]],MIN(FIND({0,1,2,3,4,5,6,7,8,9,0},Table3[[#This Row],[Last Funding Amount - ORIG]]&amp;"0123456789"))-1)</f>
        <v/>
      </c>
      <c r="E15554" t="s">
        <v>13</v>
      </c>
      <c r="F15554" s="1">
        <v>5603146</v>
      </c>
      <c r="G15554">
        <v>1</v>
      </c>
      <c r="H15554">
        <v>1</v>
      </c>
    </row>
    <row r="15555" spans="1:8" x14ac:dyDescent="0.2">
      <c r="A15555" t="s">
        <v>17874</v>
      </c>
      <c r="B15555" t="s">
        <v>2550</v>
      </c>
      <c r="C1555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15555" s="5" t="str">
        <f>LEFT(Table3[[#This Row],[Last Funding Amount - ORIG]],MIN(FIND({0,1,2,3,4,5,6,7,8,9,0},Table3[[#This Row],[Last Funding Amount - ORIG]]&amp;"0123456789"))-1)</f>
        <v>SEK</v>
      </c>
      <c r="E15555" t="s">
        <v>20</v>
      </c>
      <c r="F15555" t="s">
        <v>2551</v>
      </c>
      <c r="G15555">
        <v>1</v>
      </c>
      <c r="H15555">
        <v>1</v>
      </c>
    </row>
    <row r="15556" spans="1:8" x14ac:dyDescent="0.2">
      <c r="A15556" t="s">
        <v>17875</v>
      </c>
      <c r="C1555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5556" s="6" t="str">
        <f>LEFT(Table3[[#This Row],[Last Funding Amount - ORIG]],MIN(FIND({0,1,2,3,4,5,6,7,8,9,0},Table3[[#This Row],[Last Funding Amount - ORIG]]&amp;"0123456789"))-1)</f>
        <v/>
      </c>
      <c r="E15556" t="s">
        <v>101</v>
      </c>
      <c r="F15556" s="1">
        <v>1200000</v>
      </c>
      <c r="G15556">
        <v>1</v>
      </c>
      <c r="H15556">
        <v>2</v>
      </c>
    </row>
    <row r="15557" spans="1:8" x14ac:dyDescent="0.2">
      <c r="A15557" t="s">
        <v>17876</v>
      </c>
      <c r="C1555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5557" s="6" t="str">
        <f>LEFT(Table3[[#This Row],[Last Funding Amount - ORIG]],MIN(FIND({0,1,2,3,4,5,6,7,8,9,0},Table3[[#This Row],[Last Funding Amount - ORIG]]&amp;"0123456789"))-1)</f>
        <v/>
      </c>
      <c r="E15557" t="s">
        <v>112</v>
      </c>
      <c r="F15557" s="1">
        <v>1500000</v>
      </c>
    </row>
    <row r="15558" spans="1:8" x14ac:dyDescent="0.2">
      <c r="A15558" t="s">
        <v>17877</v>
      </c>
      <c r="B15558" s="1">
        <v>29717217</v>
      </c>
      <c r="C1555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29717217</v>
      </c>
      <c r="D15558" s="6" t="str">
        <f>LEFT(Table3[[#This Row],[Last Funding Amount - ORIG]],MIN(FIND({0,1,2,3,4,5,6,7,8,9,0},Table3[[#This Row],[Last Funding Amount - ORIG]]&amp;"0123456789"))-1)</f>
        <v/>
      </c>
      <c r="E15558" t="s">
        <v>13</v>
      </c>
      <c r="F15558" s="1">
        <v>86217217</v>
      </c>
      <c r="H15558">
        <v>2</v>
      </c>
    </row>
    <row r="15559" spans="1:8" x14ac:dyDescent="0.2">
      <c r="A15559" t="s">
        <v>17878</v>
      </c>
      <c r="B15559" t="s">
        <v>17879</v>
      </c>
      <c r="C1555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1221080</v>
      </c>
      <c r="D15559" s="5" t="str">
        <f>LEFT(Table3[[#This Row],[Last Funding Amount - ORIG]],MIN(FIND({0,1,2,3,4,5,6,7,8,9,0},Table3[[#This Row],[Last Funding Amount - ORIG]]&amp;"0123456789"))-1)</f>
        <v>å£</v>
      </c>
      <c r="E15559" t="s">
        <v>59</v>
      </c>
      <c r="F15559" t="s">
        <v>17880</v>
      </c>
      <c r="G15559">
        <v>1</v>
      </c>
      <c r="H15559">
        <v>1</v>
      </c>
    </row>
    <row r="15560" spans="1:8" x14ac:dyDescent="0.2">
      <c r="A15560" t="s">
        <v>17881</v>
      </c>
      <c r="B15560" t="s">
        <v>17882</v>
      </c>
      <c r="C1556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430000</v>
      </c>
      <c r="D15560" s="5" t="str">
        <f>LEFT(Table3[[#This Row],[Last Funding Amount - ORIG]],MIN(FIND({0,1,2,3,4,5,6,7,8,9,0},Table3[[#This Row],[Last Funding Amount - ORIG]]&amp;"0123456789"))-1)</f>
        <v>‰âÂ</v>
      </c>
      <c r="E15560" t="s">
        <v>112</v>
      </c>
      <c r="F15560" t="s">
        <v>9470</v>
      </c>
    </row>
    <row r="15561" spans="1:8" x14ac:dyDescent="0.2">
      <c r="A15561" t="s">
        <v>17883</v>
      </c>
      <c r="C1556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5561" s="6" t="str">
        <f>LEFT(Table3[[#This Row],[Last Funding Amount - ORIG]],MIN(FIND({0,1,2,3,4,5,6,7,8,9,0},Table3[[#This Row],[Last Funding Amount - ORIG]]&amp;"0123456789"))-1)</f>
        <v/>
      </c>
      <c r="E15561" t="s">
        <v>112</v>
      </c>
      <c r="F15561" s="1">
        <v>950000</v>
      </c>
      <c r="H15561">
        <v>1</v>
      </c>
    </row>
    <row r="15562" spans="1:8" x14ac:dyDescent="0.2">
      <c r="A15562" t="s">
        <v>17884</v>
      </c>
      <c r="B15562" s="1">
        <v>294000</v>
      </c>
      <c r="C1556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294000</v>
      </c>
      <c r="D15562" s="6" t="str">
        <f>LEFT(Table3[[#This Row],[Last Funding Amount - ORIG]],MIN(FIND({0,1,2,3,4,5,6,7,8,9,0},Table3[[#This Row],[Last Funding Amount - ORIG]]&amp;"0123456789"))-1)</f>
        <v/>
      </c>
      <c r="E15562" t="s">
        <v>56</v>
      </c>
      <c r="F15562" s="1">
        <v>464000</v>
      </c>
      <c r="H15562">
        <v>2</v>
      </c>
    </row>
    <row r="15563" spans="1:8" x14ac:dyDescent="0.2">
      <c r="A15563" t="s">
        <v>17885</v>
      </c>
      <c r="B15563" s="1">
        <v>500000000</v>
      </c>
      <c r="C1556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500000000</v>
      </c>
      <c r="D15563" s="6" t="str">
        <f>LEFT(Table3[[#This Row],[Last Funding Amount - ORIG]],MIN(FIND({0,1,2,3,4,5,6,7,8,9,0},Table3[[#This Row],[Last Funding Amount - ORIG]]&amp;"0123456789"))-1)</f>
        <v/>
      </c>
      <c r="E15563" t="s">
        <v>96</v>
      </c>
      <c r="F15563" s="1">
        <v>1078700000</v>
      </c>
      <c r="G15563">
        <v>5</v>
      </c>
      <c r="H15563">
        <v>36</v>
      </c>
    </row>
    <row r="15564" spans="1:8" x14ac:dyDescent="0.2">
      <c r="A15564" t="s">
        <v>17886</v>
      </c>
      <c r="B15564" s="1">
        <v>750000</v>
      </c>
      <c r="C1556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750000</v>
      </c>
      <c r="D15564" s="6" t="str">
        <f>LEFT(Table3[[#This Row],[Last Funding Amount - ORIG]],MIN(FIND({0,1,2,3,4,5,6,7,8,9,0},Table3[[#This Row],[Last Funding Amount - ORIG]]&amp;"0123456789"))-1)</f>
        <v/>
      </c>
      <c r="E15564" t="s">
        <v>112</v>
      </c>
      <c r="F15564" s="1">
        <v>750000</v>
      </c>
      <c r="G15564">
        <v>2</v>
      </c>
      <c r="H15564">
        <v>2</v>
      </c>
    </row>
    <row r="15565" spans="1:8" x14ac:dyDescent="0.2">
      <c r="A15565" t="s">
        <v>17887</v>
      </c>
      <c r="B15565" t="s">
        <v>13241</v>
      </c>
      <c r="C1556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10000000</v>
      </c>
      <c r="D15565" s="5" t="str">
        <f>LEFT(Table3[[#This Row],[Last Funding Amount - ORIG]],MIN(FIND({0,1,2,3,4,5,6,7,8,9,0},Table3[[#This Row],[Last Funding Amount - ORIG]]&amp;"0123456789"))-1)</f>
        <v>‰â_</v>
      </c>
      <c r="E15565" t="s">
        <v>112</v>
      </c>
      <c r="F15565" t="s">
        <v>13242</v>
      </c>
    </row>
    <row r="15566" spans="1:8" x14ac:dyDescent="0.2">
      <c r="A15566" t="s">
        <v>17888</v>
      </c>
      <c r="C1556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5566" s="6" t="str">
        <f>LEFT(Table3[[#This Row],[Last Funding Amount - ORIG]],MIN(FIND({0,1,2,3,4,5,6,7,8,9,0},Table3[[#This Row],[Last Funding Amount - ORIG]]&amp;"0123456789"))-1)</f>
        <v/>
      </c>
      <c r="E15566" t="s">
        <v>101</v>
      </c>
      <c r="F15566" s="1">
        <v>10635000</v>
      </c>
      <c r="G15566">
        <v>1</v>
      </c>
      <c r="H15566">
        <v>10</v>
      </c>
    </row>
    <row r="15567" spans="1:8" x14ac:dyDescent="0.2">
      <c r="A15567" t="s">
        <v>17889</v>
      </c>
      <c r="B15567" s="1">
        <v>300000</v>
      </c>
      <c r="C1556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</v>
      </c>
      <c r="D15567" s="6" t="str">
        <f>LEFT(Table3[[#This Row],[Last Funding Amount - ORIG]],MIN(FIND({0,1,2,3,4,5,6,7,8,9,0},Table3[[#This Row],[Last Funding Amount - ORIG]]&amp;"0123456789"))-1)</f>
        <v/>
      </c>
      <c r="E15567" t="s">
        <v>56</v>
      </c>
      <c r="F15567" s="1">
        <v>368750</v>
      </c>
      <c r="H15567">
        <v>6</v>
      </c>
    </row>
    <row r="15568" spans="1:8" x14ac:dyDescent="0.2">
      <c r="A15568" t="s">
        <v>17890</v>
      </c>
      <c r="B15568" s="1">
        <v>615140</v>
      </c>
      <c r="C1556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615140</v>
      </c>
      <c r="D15568" s="6" t="str">
        <f>LEFT(Table3[[#This Row],[Last Funding Amount - ORIG]],MIN(FIND({0,1,2,3,4,5,6,7,8,9,0},Table3[[#This Row],[Last Funding Amount - ORIG]]&amp;"0123456789"))-1)</f>
        <v/>
      </c>
      <c r="E15568" t="s">
        <v>112</v>
      </c>
      <c r="F15568" s="1">
        <v>1315140</v>
      </c>
    </row>
    <row r="15569" spans="1:8" x14ac:dyDescent="0.2">
      <c r="A15569" t="s">
        <v>17891</v>
      </c>
      <c r="B15569" t="s">
        <v>17892</v>
      </c>
      <c r="C1556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275000</v>
      </c>
      <c r="D15569" s="5" t="str">
        <f>LEFT(Table3[[#This Row],[Last Funding Amount - ORIG]],MIN(FIND({0,1,2,3,4,5,6,7,8,9,0},Table3[[#This Row],[Last Funding Amount - ORIG]]&amp;"0123456789"))-1)</f>
        <v>‰âÂ</v>
      </c>
      <c r="E15569" t="s">
        <v>112</v>
      </c>
      <c r="F15569" t="s">
        <v>542</v>
      </c>
      <c r="H15569">
        <v>1</v>
      </c>
    </row>
    <row r="15570" spans="1:8" x14ac:dyDescent="0.2">
      <c r="A15570" t="s">
        <v>17893</v>
      </c>
      <c r="B15570" s="1">
        <v>177500</v>
      </c>
      <c r="C1557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177500</v>
      </c>
      <c r="D15570" s="6" t="str">
        <f>LEFT(Table3[[#This Row],[Last Funding Amount - ORIG]],MIN(FIND({0,1,2,3,4,5,6,7,8,9,0},Table3[[#This Row],[Last Funding Amount - ORIG]]&amp;"0123456789"))-1)</f>
        <v/>
      </c>
      <c r="E15570" t="s">
        <v>20</v>
      </c>
      <c r="F15570" s="1">
        <v>177500</v>
      </c>
      <c r="G15570">
        <v>1</v>
      </c>
      <c r="H15570">
        <v>4</v>
      </c>
    </row>
    <row r="15571" spans="1:8" x14ac:dyDescent="0.2">
      <c r="A15571" t="s">
        <v>17894</v>
      </c>
      <c r="B15571" s="1">
        <v>1000000</v>
      </c>
      <c r="C1557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15571" s="6" t="str">
        <f>LEFT(Table3[[#This Row],[Last Funding Amount - ORIG]],MIN(FIND({0,1,2,3,4,5,6,7,8,9,0},Table3[[#This Row],[Last Funding Amount - ORIG]]&amp;"0123456789"))-1)</f>
        <v/>
      </c>
      <c r="E15571" t="s">
        <v>208</v>
      </c>
      <c r="F15571" s="1">
        <v>7100000</v>
      </c>
      <c r="H15571">
        <v>1</v>
      </c>
    </row>
    <row r="15572" spans="1:8" x14ac:dyDescent="0.2">
      <c r="A15572" t="s">
        <v>17895</v>
      </c>
      <c r="B15572" s="1">
        <v>685000</v>
      </c>
      <c r="C1557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685000</v>
      </c>
      <c r="D15572" s="6" t="str">
        <f>LEFT(Table3[[#This Row],[Last Funding Amount - ORIG]],MIN(FIND({0,1,2,3,4,5,6,7,8,9,0},Table3[[#This Row],[Last Funding Amount - ORIG]]&amp;"0123456789"))-1)</f>
        <v/>
      </c>
      <c r="E15572" t="s">
        <v>112</v>
      </c>
      <c r="F15572" s="1">
        <v>685000</v>
      </c>
    </row>
    <row r="15573" spans="1:8" x14ac:dyDescent="0.2">
      <c r="A15573" t="s">
        <v>17896</v>
      </c>
      <c r="B15573" s="1">
        <v>1000000</v>
      </c>
      <c r="C1557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15573" s="6" t="str">
        <f>LEFT(Table3[[#This Row],[Last Funding Amount - ORIG]],MIN(FIND({0,1,2,3,4,5,6,7,8,9,0},Table3[[#This Row],[Last Funding Amount - ORIG]]&amp;"0123456789"))-1)</f>
        <v/>
      </c>
      <c r="E15573" t="s">
        <v>112</v>
      </c>
      <c r="F15573" s="1">
        <v>1050000</v>
      </c>
      <c r="G15573">
        <v>1</v>
      </c>
      <c r="H15573">
        <v>2</v>
      </c>
    </row>
    <row r="15574" spans="1:8" x14ac:dyDescent="0.2">
      <c r="A15574" t="s">
        <v>17897</v>
      </c>
      <c r="B15574" s="1">
        <v>4500000</v>
      </c>
      <c r="C1557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4500000</v>
      </c>
      <c r="D15574" s="6" t="str">
        <f>LEFT(Table3[[#This Row],[Last Funding Amount - ORIG]],MIN(FIND({0,1,2,3,4,5,6,7,8,9,0},Table3[[#This Row],[Last Funding Amount - ORIG]]&amp;"0123456789"))-1)</f>
        <v/>
      </c>
      <c r="E15574" t="s">
        <v>314</v>
      </c>
      <c r="F15574" s="1">
        <v>4500000</v>
      </c>
    </row>
    <row r="15575" spans="1:8" x14ac:dyDescent="0.2">
      <c r="A15575" t="s">
        <v>17898</v>
      </c>
      <c r="B15575" s="1">
        <v>5800000</v>
      </c>
      <c r="C1557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5800000</v>
      </c>
      <c r="D15575" s="6" t="str">
        <f>LEFT(Table3[[#This Row],[Last Funding Amount - ORIG]],MIN(FIND({0,1,2,3,4,5,6,7,8,9,0},Table3[[#This Row],[Last Funding Amount - ORIG]]&amp;"0123456789"))-1)</f>
        <v/>
      </c>
      <c r="E15575" t="s">
        <v>314</v>
      </c>
      <c r="F15575" s="1">
        <v>14800000</v>
      </c>
      <c r="G15575">
        <v>1</v>
      </c>
      <c r="H15575">
        <v>1</v>
      </c>
    </row>
    <row r="15576" spans="1:8" x14ac:dyDescent="0.2">
      <c r="A15576" t="s">
        <v>17899</v>
      </c>
      <c r="B15576" t="s">
        <v>17900</v>
      </c>
      <c r="C1557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500000000</v>
      </c>
      <c r="D15576" s="5" t="str">
        <f>LEFT(Table3[[#This Row],[Last Funding Amount - ORIG]],MIN(FIND({0,1,2,3,4,5,6,7,8,9,0},Table3[[#This Row],[Last Funding Amount - ORIG]]&amp;"0123456789"))-1)</f>
        <v>‰â_</v>
      </c>
      <c r="E15576" t="s">
        <v>208</v>
      </c>
      <c r="F15576" t="s">
        <v>17901</v>
      </c>
      <c r="H15576">
        <v>1</v>
      </c>
    </row>
    <row r="15577" spans="1:8" x14ac:dyDescent="0.2">
      <c r="A15577" t="s">
        <v>17902</v>
      </c>
      <c r="B15577" t="s">
        <v>2099</v>
      </c>
      <c r="C1557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</v>
      </c>
      <c r="D15577" s="5" t="str">
        <f>LEFT(Table3[[#This Row],[Last Funding Amount - ORIG]],MIN(FIND({0,1,2,3,4,5,6,7,8,9,0},Table3[[#This Row],[Last Funding Amount - ORIG]]&amp;"0123456789"))-1)</f>
        <v>å£</v>
      </c>
      <c r="E15577" t="s">
        <v>208</v>
      </c>
      <c r="F15577" t="s">
        <v>17903</v>
      </c>
    </row>
    <row r="15578" spans="1:8" x14ac:dyDescent="0.2">
      <c r="A15578" t="s">
        <v>17904</v>
      </c>
      <c r="B15578" s="1">
        <v>1000000</v>
      </c>
      <c r="C1557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15578" s="6" t="str">
        <f>LEFT(Table3[[#This Row],[Last Funding Amount - ORIG]],MIN(FIND({0,1,2,3,4,5,6,7,8,9,0},Table3[[#This Row],[Last Funding Amount - ORIG]]&amp;"0123456789"))-1)</f>
        <v/>
      </c>
      <c r="E15578" t="s">
        <v>20</v>
      </c>
      <c r="F15578" s="1">
        <v>1000000</v>
      </c>
      <c r="G15578">
        <v>1</v>
      </c>
      <c r="H15578">
        <v>2</v>
      </c>
    </row>
    <row r="15579" spans="1:8" x14ac:dyDescent="0.2">
      <c r="A15579" t="s">
        <v>17905</v>
      </c>
      <c r="B15579" s="1">
        <v>2000000</v>
      </c>
      <c r="C1557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</v>
      </c>
      <c r="D15579" s="6" t="str">
        <f>LEFT(Table3[[#This Row],[Last Funding Amount - ORIG]],MIN(FIND({0,1,2,3,4,5,6,7,8,9,0},Table3[[#This Row],[Last Funding Amount - ORIG]]&amp;"0123456789"))-1)</f>
        <v/>
      </c>
      <c r="E15579" t="s">
        <v>112</v>
      </c>
      <c r="F15579" s="1">
        <v>2000000</v>
      </c>
    </row>
    <row r="15580" spans="1:8" x14ac:dyDescent="0.2">
      <c r="A15580" t="s">
        <v>17906</v>
      </c>
      <c r="C1558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5580" s="6" t="str">
        <f>LEFT(Table3[[#This Row],[Last Funding Amount - ORIG]],MIN(FIND({0,1,2,3,4,5,6,7,8,9,0},Table3[[#This Row],[Last Funding Amount - ORIG]]&amp;"0123456789"))-1)</f>
        <v/>
      </c>
      <c r="E15580" t="s">
        <v>112</v>
      </c>
      <c r="F15580" s="1">
        <v>118000</v>
      </c>
      <c r="H15580">
        <v>2</v>
      </c>
    </row>
    <row r="15581" spans="1:8" x14ac:dyDescent="0.2">
      <c r="A15581" t="s">
        <v>17907</v>
      </c>
      <c r="B15581" s="1">
        <v>700000</v>
      </c>
      <c r="C1558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700000</v>
      </c>
      <c r="D15581" s="6" t="str">
        <f>LEFT(Table3[[#This Row],[Last Funding Amount - ORIG]],MIN(FIND({0,1,2,3,4,5,6,7,8,9,0},Table3[[#This Row],[Last Funding Amount - ORIG]]&amp;"0123456789"))-1)</f>
        <v/>
      </c>
      <c r="E15581" t="s">
        <v>112</v>
      </c>
      <c r="F15581" s="1">
        <v>700000</v>
      </c>
      <c r="G15581">
        <v>1</v>
      </c>
      <c r="H15581">
        <v>1</v>
      </c>
    </row>
    <row r="15582" spans="1:8" x14ac:dyDescent="0.2">
      <c r="A15582" t="s">
        <v>17908</v>
      </c>
      <c r="B15582" t="s">
        <v>1655</v>
      </c>
      <c r="C1558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400000</v>
      </c>
      <c r="D15582" s="5" t="str">
        <f>LEFT(Table3[[#This Row],[Last Funding Amount - ORIG]],MIN(FIND({0,1,2,3,4,5,6,7,8,9,0},Table3[[#This Row],[Last Funding Amount - ORIG]]&amp;"0123456789"))-1)</f>
        <v>‰âÂ</v>
      </c>
      <c r="E15582" t="s">
        <v>101</v>
      </c>
      <c r="F15582" t="s">
        <v>17909</v>
      </c>
      <c r="H15582">
        <v>2</v>
      </c>
    </row>
    <row r="15583" spans="1:8" x14ac:dyDescent="0.2">
      <c r="A15583" t="s">
        <v>17910</v>
      </c>
      <c r="B15583" s="1">
        <v>1410331</v>
      </c>
      <c r="C1558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1410331</v>
      </c>
      <c r="D15583" s="6" t="str">
        <f>LEFT(Table3[[#This Row],[Last Funding Amount - ORIG]],MIN(FIND({0,1,2,3,4,5,6,7,8,9,0},Table3[[#This Row],[Last Funding Amount - ORIG]]&amp;"0123456789"))-1)</f>
        <v/>
      </c>
      <c r="E15583" t="s">
        <v>13</v>
      </c>
      <c r="F15583" s="1">
        <v>1410331</v>
      </c>
    </row>
    <row r="15584" spans="1:8" x14ac:dyDescent="0.2">
      <c r="A15584" t="s">
        <v>17911</v>
      </c>
      <c r="B15584" s="1">
        <v>1800000</v>
      </c>
      <c r="C1558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1800000</v>
      </c>
      <c r="D15584" s="6" t="str">
        <f>LEFT(Table3[[#This Row],[Last Funding Amount - ORIG]],MIN(FIND({0,1,2,3,4,5,6,7,8,9,0},Table3[[#This Row],[Last Funding Amount - ORIG]]&amp;"0123456789"))-1)</f>
        <v/>
      </c>
      <c r="E15584" t="s">
        <v>112</v>
      </c>
      <c r="F15584" s="1">
        <v>1800000</v>
      </c>
      <c r="G15584">
        <v>1</v>
      </c>
      <c r="H15584">
        <v>3</v>
      </c>
    </row>
    <row r="15585" spans="1:8" x14ac:dyDescent="0.2">
      <c r="A15585" t="s">
        <v>17912</v>
      </c>
      <c r="B15585" s="1">
        <v>400000</v>
      </c>
      <c r="C1558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400000</v>
      </c>
      <c r="D15585" s="6" t="str">
        <f>LEFT(Table3[[#This Row],[Last Funding Amount - ORIG]],MIN(FIND({0,1,2,3,4,5,6,7,8,9,0},Table3[[#This Row],[Last Funding Amount - ORIG]]&amp;"0123456789"))-1)</f>
        <v/>
      </c>
      <c r="E15585" t="s">
        <v>20</v>
      </c>
      <c r="F15585" s="1">
        <v>1066000</v>
      </c>
    </row>
    <row r="15586" spans="1:8" x14ac:dyDescent="0.2">
      <c r="A15586" t="s">
        <v>17913</v>
      </c>
      <c r="B15586" t="s">
        <v>5479</v>
      </c>
      <c r="C1558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3500000</v>
      </c>
      <c r="D15586" s="5" t="str">
        <f>LEFT(Table3[[#This Row],[Last Funding Amount - ORIG]],MIN(FIND({0,1,2,3,4,5,6,7,8,9,0},Table3[[#This Row],[Last Funding Amount - ORIG]]&amp;"0123456789"))-1)</f>
        <v>‰âÂ</v>
      </c>
      <c r="E15586" t="s">
        <v>13</v>
      </c>
      <c r="F15586" t="s">
        <v>5304</v>
      </c>
      <c r="H15586">
        <v>1</v>
      </c>
    </row>
    <row r="15587" spans="1:8" x14ac:dyDescent="0.2">
      <c r="A15587" t="s">
        <v>17914</v>
      </c>
      <c r="B15587" s="1">
        <v>3000000</v>
      </c>
      <c r="C1558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3000000</v>
      </c>
      <c r="D15587" s="6" t="str">
        <f>LEFT(Table3[[#This Row],[Last Funding Amount - ORIG]],MIN(FIND({0,1,2,3,4,5,6,7,8,9,0},Table3[[#This Row],[Last Funding Amount - ORIG]]&amp;"0123456789"))-1)</f>
        <v/>
      </c>
      <c r="E15587" t="s">
        <v>13</v>
      </c>
      <c r="F15587" s="1">
        <v>3000000</v>
      </c>
      <c r="G15587">
        <v>1</v>
      </c>
      <c r="H15587">
        <v>1</v>
      </c>
    </row>
    <row r="15588" spans="1:8" x14ac:dyDescent="0.2">
      <c r="A15588" t="s">
        <v>17915</v>
      </c>
      <c r="B15588" s="1">
        <v>1500000</v>
      </c>
      <c r="C1558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1500000</v>
      </c>
      <c r="D15588" s="6" t="str">
        <f>LEFT(Table3[[#This Row],[Last Funding Amount - ORIG]],MIN(FIND({0,1,2,3,4,5,6,7,8,9,0},Table3[[#This Row],[Last Funding Amount - ORIG]]&amp;"0123456789"))-1)</f>
        <v/>
      </c>
      <c r="E15588" t="s">
        <v>13</v>
      </c>
      <c r="F15588" s="1">
        <v>1500000</v>
      </c>
    </row>
    <row r="15589" spans="1:8" x14ac:dyDescent="0.2">
      <c r="A15589" t="s">
        <v>17916</v>
      </c>
      <c r="B15589" s="1">
        <v>11000000</v>
      </c>
      <c r="C1558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11000000</v>
      </c>
      <c r="D15589" s="6" t="str">
        <f>LEFT(Table3[[#This Row],[Last Funding Amount - ORIG]],MIN(FIND({0,1,2,3,4,5,6,7,8,9,0},Table3[[#This Row],[Last Funding Amount - ORIG]]&amp;"0123456789"))-1)</f>
        <v/>
      </c>
      <c r="E15589" t="s">
        <v>13</v>
      </c>
      <c r="F15589" s="1">
        <v>11000000</v>
      </c>
      <c r="G15589">
        <v>1</v>
      </c>
      <c r="H15589">
        <v>3</v>
      </c>
    </row>
    <row r="15590" spans="1:8" x14ac:dyDescent="0.2">
      <c r="A15590" t="s">
        <v>17917</v>
      </c>
      <c r="C1559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5590" s="6" t="str">
        <f>LEFT(Table3[[#This Row],[Last Funding Amount - ORIG]],MIN(FIND({0,1,2,3,4,5,6,7,8,9,0},Table3[[#This Row],[Last Funding Amount - ORIG]]&amp;"0123456789"))-1)</f>
        <v/>
      </c>
      <c r="E15590" t="s">
        <v>22</v>
      </c>
      <c r="F15590" t="s">
        <v>7480</v>
      </c>
      <c r="H15590">
        <v>3</v>
      </c>
    </row>
    <row r="15591" spans="1:8" x14ac:dyDescent="0.2">
      <c r="A15591" t="s">
        <v>17918</v>
      </c>
      <c r="B15591" s="1">
        <v>1666001</v>
      </c>
      <c r="C1559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1666001</v>
      </c>
      <c r="D15591" s="6" t="str">
        <f>LEFT(Table3[[#This Row],[Last Funding Amount - ORIG]],MIN(FIND({0,1,2,3,4,5,6,7,8,9,0},Table3[[#This Row],[Last Funding Amount - ORIG]]&amp;"0123456789"))-1)</f>
        <v/>
      </c>
      <c r="E15591" t="s">
        <v>18</v>
      </c>
      <c r="F15591" s="1">
        <v>1666001</v>
      </c>
    </row>
    <row r="15592" spans="1:8" x14ac:dyDescent="0.2">
      <c r="A15592" t="s">
        <v>17919</v>
      </c>
      <c r="B15592" s="1">
        <v>150000</v>
      </c>
      <c r="C1559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</v>
      </c>
      <c r="D15592" s="6" t="str">
        <f>LEFT(Table3[[#This Row],[Last Funding Amount - ORIG]],MIN(FIND({0,1,2,3,4,5,6,7,8,9,0},Table3[[#This Row],[Last Funding Amount - ORIG]]&amp;"0123456789"))-1)</f>
        <v/>
      </c>
      <c r="E15592" t="s">
        <v>112</v>
      </c>
      <c r="F15592" s="1">
        <v>150000</v>
      </c>
    </row>
    <row r="15593" spans="1:8" x14ac:dyDescent="0.2">
      <c r="A15593" t="s">
        <v>17920</v>
      </c>
      <c r="B15593" t="s">
        <v>325</v>
      </c>
      <c r="C1559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</v>
      </c>
      <c r="D15593" s="5" t="str">
        <f>LEFT(Table3[[#This Row],[Last Funding Amount - ORIG]],MIN(FIND({0,1,2,3,4,5,6,7,8,9,0},Table3[[#This Row],[Last Funding Amount - ORIG]]&amp;"0123456789"))-1)</f>
        <v>‰âÂ</v>
      </c>
      <c r="E15593" t="s">
        <v>13</v>
      </c>
      <c r="F15593" t="s">
        <v>326</v>
      </c>
      <c r="G15593">
        <v>1</v>
      </c>
      <c r="H15593">
        <v>2</v>
      </c>
    </row>
    <row r="15594" spans="1:8" x14ac:dyDescent="0.2">
      <c r="A15594" t="s">
        <v>17921</v>
      </c>
      <c r="B15594" s="1">
        <v>500000</v>
      </c>
      <c r="C1559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</v>
      </c>
      <c r="D15594" s="6" t="str">
        <f>LEFT(Table3[[#This Row],[Last Funding Amount - ORIG]],MIN(FIND({0,1,2,3,4,5,6,7,8,9,0},Table3[[#This Row],[Last Funding Amount - ORIG]]&amp;"0123456789"))-1)</f>
        <v/>
      </c>
      <c r="E15594" t="s">
        <v>112</v>
      </c>
      <c r="F15594" s="1">
        <v>500000</v>
      </c>
      <c r="G15594">
        <v>1</v>
      </c>
      <c r="H15594">
        <v>2</v>
      </c>
    </row>
    <row r="15595" spans="1:8" x14ac:dyDescent="0.2">
      <c r="A15595" t="s">
        <v>17922</v>
      </c>
      <c r="B15595" s="1">
        <v>1400000</v>
      </c>
      <c r="C1559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1400000</v>
      </c>
      <c r="D15595" s="6" t="str">
        <f>LEFT(Table3[[#This Row],[Last Funding Amount - ORIG]],MIN(FIND({0,1,2,3,4,5,6,7,8,9,0},Table3[[#This Row],[Last Funding Amount - ORIG]]&amp;"0123456789"))-1)</f>
        <v/>
      </c>
      <c r="E15595" t="s">
        <v>208</v>
      </c>
      <c r="F15595" s="1">
        <v>1400000</v>
      </c>
      <c r="G15595">
        <v>1</v>
      </c>
      <c r="H15595">
        <v>1</v>
      </c>
    </row>
    <row r="15596" spans="1:8" x14ac:dyDescent="0.2">
      <c r="A15596" t="s">
        <v>17923</v>
      </c>
      <c r="B15596" t="s">
        <v>308</v>
      </c>
      <c r="C1559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450000</v>
      </c>
      <c r="D15596" s="5" t="str">
        <f>LEFT(Table3[[#This Row],[Last Funding Amount - ORIG]],MIN(FIND({0,1,2,3,4,5,6,7,8,9,0},Table3[[#This Row],[Last Funding Amount - ORIG]]&amp;"0123456789"))-1)</f>
        <v>‰âÂ</v>
      </c>
      <c r="E15596" t="s">
        <v>112</v>
      </c>
      <c r="F15596" t="s">
        <v>5400</v>
      </c>
      <c r="H15596">
        <v>1</v>
      </c>
    </row>
    <row r="15597" spans="1:8" x14ac:dyDescent="0.2">
      <c r="A15597" t="s">
        <v>17924</v>
      </c>
      <c r="B15597" s="1">
        <v>2400000</v>
      </c>
      <c r="C1559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2400000</v>
      </c>
      <c r="D15597" s="6" t="str">
        <f>LEFT(Table3[[#This Row],[Last Funding Amount - ORIG]],MIN(FIND({0,1,2,3,4,5,6,7,8,9,0},Table3[[#This Row],[Last Funding Amount - ORIG]]&amp;"0123456789"))-1)</f>
        <v/>
      </c>
      <c r="E15597" t="s">
        <v>13</v>
      </c>
      <c r="F15597" s="1">
        <v>5844000</v>
      </c>
      <c r="G15597">
        <v>1</v>
      </c>
      <c r="H15597">
        <v>5</v>
      </c>
    </row>
    <row r="15598" spans="1:8" x14ac:dyDescent="0.2">
      <c r="A15598" t="s">
        <v>17925</v>
      </c>
      <c r="B15598" s="1">
        <v>749986</v>
      </c>
      <c r="C1559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749986</v>
      </c>
      <c r="D15598" s="6" t="str">
        <f>LEFT(Table3[[#This Row],[Last Funding Amount - ORIG]],MIN(FIND({0,1,2,3,4,5,6,7,8,9,0},Table3[[#This Row],[Last Funding Amount - ORIG]]&amp;"0123456789"))-1)</f>
        <v/>
      </c>
      <c r="E15598" t="s">
        <v>112</v>
      </c>
      <c r="F15598" s="1">
        <v>2043657</v>
      </c>
      <c r="H15598">
        <v>1</v>
      </c>
    </row>
    <row r="15599" spans="1:8" x14ac:dyDescent="0.2">
      <c r="A15599" t="s">
        <v>17926</v>
      </c>
      <c r="B15599" s="1">
        <v>700000</v>
      </c>
      <c r="C1559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700000</v>
      </c>
      <c r="D15599" s="6" t="str">
        <f>LEFT(Table3[[#This Row],[Last Funding Amount - ORIG]],MIN(FIND({0,1,2,3,4,5,6,7,8,9,0},Table3[[#This Row],[Last Funding Amount - ORIG]]&amp;"0123456789"))-1)</f>
        <v/>
      </c>
      <c r="E15599" t="s">
        <v>13</v>
      </c>
      <c r="F15599" s="1">
        <v>4000000</v>
      </c>
      <c r="G15599">
        <v>1</v>
      </c>
      <c r="H15599">
        <v>3</v>
      </c>
    </row>
    <row r="15600" spans="1:8" x14ac:dyDescent="0.2">
      <c r="A15600" t="s">
        <v>17927</v>
      </c>
      <c r="B15600" s="1">
        <v>3350000</v>
      </c>
      <c r="C1560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3350000</v>
      </c>
      <c r="D15600" s="6" t="str">
        <f>LEFT(Table3[[#This Row],[Last Funding Amount - ORIG]],MIN(FIND({0,1,2,3,4,5,6,7,8,9,0},Table3[[#This Row],[Last Funding Amount - ORIG]]&amp;"0123456789"))-1)</f>
        <v/>
      </c>
      <c r="E15600" t="s">
        <v>208</v>
      </c>
      <c r="F15600" s="1">
        <v>3350000</v>
      </c>
      <c r="H15600">
        <v>1</v>
      </c>
    </row>
    <row r="15601" spans="1:8" x14ac:dyDescent="0.2">
      <c r="A15601" t="s">
        <v>17928</v>
      </c>
      <c r="B15601" s="1">
        <v>532000000</v>
      </c>
      <c r="C1560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532000000</v>
      </c>
      <c r="D15601" s="6" t="str">
        <f>LEFT(Table3[[#This Row],[Last Funding Amount - ORIG]],MIN(FIND({0,1,2,3,4,5,6,7,8,9,0},Table3[[#This Row],[Last Funding Amount - ORIG]]&amp;"0123456789"))-1)</f>
        <v/>
      </c>
      <c r="E15601" t="s">
        <v>918</v>
      </c>
      <c r="F15601" s="1">
        <v>532000000</v>
      </c>
      <c r="G15601">
        <v>2</v>
      </c>
      <c r="H15601">
        <v>2</v>
      </c>
    </row>
    <row r="15602" spans="1:8" x14ac:dyDescent="0.2">
      <c r="A15602" t="s">
        <v>17929</v>
      </c>
      <c r="B15602" t="s">
        <v>477</v>
      </c>
      <c r="C1560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</v>
      </c>
      <c r="D15602" s="5" t="str">
        <f>LEFT(Table3[[#This Row],[Last Funding Amount - ORIG]],MIN(FIND({0,1,2,3,4,5,6,7,8,9,0},Table3[[#This Row],[Last Funding Amount - ORIG]]&amp;"0123456789"))-1)</f>
        <v>‰âÂ</v>
      </c>
      <c r="E15602" t="s">
        <v>112</v>
      </c>
      <c r="F15602" t="s">
        <v>478</v>
      </c>
      <c r="H15602">
        <v>1</v>
      </c>
    </row>
    <row r="15603" spans="1:8" x14ac:dyDescent="0.2">
      <c r="A15603" t="s">
        <v>17930</v>
      </c>
      <c r="B15603" s="1">
        <v>650000</v>
      </c>
      <c r="C1560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650000</v>
      </c>
      <c r="D15603" s="6" t="str">
        <f>LEFT(Table3[[#This Row],[Last Funding Amount - ORIG]],MIN(FIND({0,1,2,3,4,5,6,7,8,9,0},Table3[[#This Row],[Last Funding Amount - ORIG]]&amp;"0123456789"))-1)</f>
        <v/>
      </c>
      <c r="E15603" t="s">
        <v>112</v>
      </c>
      <c r="F15603" s="1">
        <v>650000</v>
      </c>
      <c r="H15603">
        <v>1</v>
      </c>
    </row>
    <row r="15604" spans="1:8" x14ac:dyDescent="0.2">
      <c r="A15604" t="s">
        <v>17931</v>
      </c>
      <c r="B15604" t="s">
        <v>17932</v>
      </c>
      <c r="C1560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2500000</v>
      </c>
      <c r="D15604" s="5" t="str">
        <f>LEFT(Table3[[#This Row],[Last Funding Amount - ORIG]],MIN(FIND({0,1,2,3,4,5,6,7,8,9,0},Table3[[#This Row],[Last Funding Amount - ORIG]]&amp;"0123456789"))-1)</f>
        <v>ZAR</v>
      </c>
      <c r="E15604" t="s">
        <v>20</v>
      </c>
      <c r="F15604" t="s">
        <v>17933</v>
      </c>
      <c r="G15604">
        <v>1</v>
      </c>
      <c r="H15604">
        <v>1</v>
      </c>
    </row>
    <row r="15605" spans="1:8" x14ac:dyDescent="0.2">
      <c r="A15605" t="s">
        <v>17934</v>
      </c>
      <c r="B15605" s="1">
        <v>1500000</v>
      </c>
      <c r="C1560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1500000</v>
      </c>
      <c r="D15605" s="6" t="str">
        <f>LEFT(Table3[[#This Row],[Last Funding Amount - ORIG]],MIN(FIND({0,1,2,3,4,5,6,7,8,9,0},Table3[[#This Row],[Last Funding Amount - ORIG]]&amp;"0123456789"))-1)</f>
        <v/>
      </c>
      <c r="E15605" t="s">
        <v>112</v>
      </c>
      <c r="F15605" s="1">
        <v>1500000</v>
      </c>
    </row>
    <row r="15606" spans="1:8" x14ac:dyDescent="0.2">
      <c r="A15606" t="s">
        <v>17935</v>
      </c>
      <c r="B15606" s="1">
        <v>455000</v>
      </c>
      <c r="C1560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455000</v>
      </c>
      <c r="D15606" s="6" t="str">
        <f>LEFT(Table3[[#This Row],[Last Funding Amount - ORIG]],MIN(FIND({0,1,2,3,4,5,6,7,8,9,0},Table3[[#This Row],[Last Funding Amount - ORIG]]&amp;"0123456789"))-1)</f>
        <v/>
      </c>
      <c r="E15606" t="s">
        <v>112</v>
      </c>
      <c r="F15606" s="1">
        <v>455000</v>
      </c>
      <c r="H15606">
        <v>6</v>
      </c>
    </row>
    <row r="15607" spans="1:8" x14ac:dyDescent="0.2">
      <c r="A15607" t="s">
        <v>17936</v>
      </c>
      <c r="B15607" s="1">
        <v>2000000</v>
      </c>
      <c r="C1560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</v>
      </c>
      <c r="D15607" s="6" t="str">
        <f>LEFT(Table3[[#This Row],[Last Funding Amount - ORIG]],MIN(FIND({0,1,2,3,4,5,6,7,8,9,0},Table3[[#This Row],[Last Funding Amount - ORIG]]&amp;"0123456789"))-1)</f>
        <v/>
      </c>
      <c r="E15607" t="s">
        <v>13</v>
      </c>
      <c r="F15607" s="1">
        <v>2000000</v>
      </c>
      <c r="H15607">
        <v>1</v>
      </c>
    </row>
    <row r="15608" spans="1:8" x14ac:dyDescent="0.2">
      <c r="A15608" t="s">
        <v>17937</v>
      </c>
      <c r="B15608" s="1">
        <v>3800000</v>
      </c>
      <c r="C1560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3800000</v>
      </c>
      <c r="D15608" s="6" t="str">
        <f>LEFT(Table3[[#This Row],[Last Funding Amount - ORIG]],MIN(FIND({0,1,2,3,4,5,6,7,8,9,0},Table3[[#This Row],[Last Funding Amount - ORIG]]&amp;"0123456789"))-1)</f>
        <v/>
      </c>
      <c r="E15608" t="s">
        <v>18</v>
      </c>
      <c r="F15608" s="1">
        <v>44000000</v>
      </c>
      <c r="G15608">
        <v>1</v>
      </c>
      <c r="H15608">
        <v>4</v>
      </c>
    </row>
    <row r="15609" spans="1:8" x14ac:dyDescent="0.2">
      <c r="A15609" t="s">
        <v>17938</v>
      </c>
      <c r="C1560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5609" s="6" t="str">
        <f>LEFT(Table3[[#This Row],[Last Funding Amount - ORIG]],MIN(FIND({0,1,2,3,4,5,6,7,8,9,0},Table3[[#This Row],[Last Funding Amount - ORIG]]&amp;"0123456789"))-1)</f>
        <v/>
      </c>
      <c r="E15609" t="s">
        <v>101</v>
      </c>
      <c r="F15609" t="s">
        <v>17939</v>
      </c>
      <c r="H15609">
        <v>3</v>
      </c>
    </row>
    <row r="15610" spans="1:8" x14ac:dyDescent="0.2">
      <c r="A15610" t="s">
        <v>17940</v>
      </c>
      <c r="B15610" s="1">
        <v>1000000</v>
      </c>
      <c r="C1561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15610" s="6" t="str">
        <f>LEFT(Table3[[#This Row],[Last Funding Amount - ORIG]],MIN(FIND({0,1,2,3,4,5,6,7,8,9,0},Table3[[#This Row],[Last Funding Amount - ORIG]]&amp;"0123456789"))-1)</f>
        <v/>
      </c>
      <c r="E15610" t="s">
        <v>112</v>
      </c>
      <c r="F15610" s="1">
        <v>1000000</v>
      </c>
    </row>
    <row r="15611" spans="1:8" x14ac:dyDescent="0.2">
      <c r="A15611" t="s">
        <v>17941</v>
      </c>
      <c r="B15611" s="1">
        <v>4412000</v>
      </c>
      <c r="C1561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4412000</v>
      </c>
      <c r="D15611" s="6" t="str">
        <f>LEFT(Table3[[#This Row],[Last Funding Amount - ORIG]],MIN(FIND({0,1,2,3,4,5,6,7,8,9,0},Table3[[#This Row],[Last Funding Amount - ORIG]]&amp;"0123456789"))-1)</f>
        <v/>
      </c>
      <c r="E15611" t="s">
        <v>59</v>
      </c>
      <c r="F15611" s="1">
        <v>4412000</v>
      </c>
      <c r="H15611">
        <v>1</v>
      </c>
    </row>
    <row r="15612" spans="1:8" x14ac:dyDescent="0.2">
      <c r="A15612" t="s">
        <v>17942</v>
      </c>
      <c r="B15612" s="1">
        <v>582864</v>
      </c>
      <c r="C1561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582864</v>
      </c>
      <c r="D15612" s="6" t="str">
        <f>LEFT(Table3[[#This Row],[Last Funding Amount - ORIG]],MIN(FIND({0,1,2,3,4,5,6,7,8,9,0},Table3[[#This Row],[Last Funding Amount - ORIG]]&amp;"0123456789"))-1)</f>
        <v/>
      </c>
      <c r="E15612" t="s">
        <v>59</v>
      </c>
      <c r="F15612" s="1">
        <v>1861864</v>
      </c>
    </row>
    <row r="15613" spans="1:8" x14ac:dyDescent="0.2">
      <c r="A15613" t="s">
        <v>17943</v>
      </c>
      <c r="C1561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5613" s="6" t="str">
        <f>LEFT(Table3[[#This Row],[Last Funding Amount - ORIG]],MIN(FIND({0,1,2,3,4,5,6,7,8,9,0},Table3[[#This Row],[Last Funding Amount - ORIG]]&amp;"0123456789"))-1)</f>
        <v/>
      </c>
      <c r="E15613" t="s">
        <v>101</v>
      </c>
      <c r="F15613" t="s">
        <v>17944</v>
      </c>
      <c r="H15613">
        <v>2</v>
      </c>
    </row>
    <row r="15614" spans="1:8" x14ac:dyDescent="0.2">
      <c r="A15614" t="s">
        <v>17945</v>
      </c>
      <c r="B15614" s="1">
        <v>53000000</v>
      </c>
      <c r="C1561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53000000</v>
      </c>
      <c r="D15614" s="6" t="str">
        <f>LEFT(Table3[[#This Row],[Last Funding Amount - ORIG]],MIN(FIND({0,1,2,3,4,5,6,7,8,9,0},Table3[[#This Row],[Last Funding Amount - ORIG]]&amp;"0123456789"))-1)</f>
        <v/>
      </c>
      <c r="E15614" t="s">
        <v>8022</v>
      </c>
      <c r="F15614" s="1">
        <v>53000000</v>
      </c>
    </row>
    <row r="15615" spans="1:8" x14ac:dyDescent="0.2">
      <c r="A15615" t="s">
        <v>17946</v>
      </c>
      <c r="B15615" s="1">
        <v>650000</v>
      </c>
      <c r="C1561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650000</v>
      </c>
      <c r="D15615" s="6" t="str">
        <f>LEFT(Table3[[#This Row],[Last Funding Amount - ORIG]],MIN(FIND({0,1,2,3,4,5,6,7,8,9,0},Table3[[#This Row],[Last Funding Amount - ORIG]]&amp;"0123456789"))-1)</f>
        <v/>
      </c>
      <c r="E15615" t="s">
        <v>20</v>
      </c>
      <c r="F15615" s="1">
        <v>1100000</v>
      </c>
      <c r="H15615">
        <v>4</v>
      </c>
    </row>
    <row r="15616" spans="1:8" x14ac:dyDescent="0.2">
      <c r="A15616" t="s">
        <v>17947</v>
      </c>
      <c r="B15616" s="1">
        <v>1504581</v>
      </c>
      <c r="C1561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1504581</v>
      </c>
      <c r="D15616" s="6" t="str">
        <f>LEFT(Table3[[#This Row],[Last Funding Amount - ORIG]],MIN(FIND({0,1,2,3,4,5,6,7,8,9,0},Table3[[#This Row],[Last Funding Amount - ORIG]]&amp;"0123456789"))-1)</f>
        <v/>
      </c>
      <c r="E15616" t="s">
        <v>13</v>
      </c>
      <c r="F15616" s="1">
        <v>1504581</v>
      </c>
    </row>
    <row r="15617" spans="1:8" x14ac:dyDescent="0.2">
      <c r="A15617" t="s">
        <v>17948</v>
      </c>
      <c r="B15617" s="1">
        <v>3025479</v>
      </c>
      <c r="C1561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3025479</v>
      </c>
      <c r="D15617" s="6" t="str">
        <f>LEFT(Table3[[#This Row],[Last Funding Amount - ORIG]],MIN(FIND({0,1,2,3,4,5,6,7,8,9,0},Table3[[#This Row],[Last Funding Amount - ORIG]]&amp;"0123456789"))-1)</f>
        <v/>
      </c>
      <c r="E15617" t="s">
        <v>13</v>
      </c>
      <c r="F15617" s="1">
        <v>4375478</v>
      </c>
    </row>
    <row r="15618" spans="1:8" x14ac:dyDescent="0.2">
      <c r="A15618" t="s">
        <v>17949</v>
      </c>
      <c r="B15618" s="1">
        <v>5000000</v>
      </c>
      <c r="C1561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5000000</v>
      </c>
      <c r="D15618" s="6" t="str">
        <f>LEFT(Table3[[#This Row],[Last Funding Amount - ORIG]],MIN(FIND({0,1,2,3,4,5,6,7,8,9,0},Table3[[#This Row],[Last Funding Amount - ORIG]]&amp;"0123456789"))-1)</f>
        <v/>
      </c>
      <c r="E15618" t="s">
        <v>13</v>
      </c>
      <c r="F15618" s="1">
        <v>6200000</v>
      </c>
    </row>
    <row r="15619" spans="1:8" x14ac:dyDescent="0.2">
      <c r="A15619" t="s">
        <v>17950</v>
      </c>
      <c r="B15619" s="1">
        <v>799992</v>
      </c>
      <c r="C1561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799992</v>
      </c>
      <c r="D15619" s="6" t="str">
        <f>LEFT(Table3[[#This Row],[Last Funding Amount - ORIG]],MIN(FIND({0,1,2,3,4,5,6,7,8,9,0},Table3[[#This Row],[Last Funding Amount - ORIG]]&amp;"0123456789"))-1)</f>
        <v/>
      </c>
      <c r="E15619" t="s">
        <v>112</v>
      </c>
      <c r="F15619" s="1">
        <v>799992</v>
      </c>
    </row>
    <row r="15620" spans="1:8" x14ac:dyDescent="0.2">
      <c r="A15620" t="s">
        <v>17951</v>
      </c>
      <c r="B15620" s="1">
        <v>1200000</v>
      </c>
      <c r="C1562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1200000</v>
      </c>
      <c r="D15620" s="6" t="str">
        <f>LEFT(Table3[[#This Row],[Last Funding Amount - ORIG]],MIN(FIND({0,1,2,3,4,5,6,7,8,9,0},Table3[[#This Row],[Last Funding Amount - ORIG]]&amp;"0123456789"))-1)</f>
        <v/>
      </c>
      <c r="E15620" t="s">
        <v>112</v>
      </c>
      <c r="F15620" s="1">
        <v>1200000</v>
      </c>
      <c r="G15620">
        <v>1</v>
      </c>
      <c r="H15620">
        <v>1</v>
      </c>
    </row>
    <row r="15621" spans="1:8" x14ac:dyDescent="0.2">
      <c r="A15621" t="s">
        <v>17952</v>
      </c>
      <c r="B15621" s="1">
        <v>3000000</v>
      </c>
      <c r="C1562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3000000</v>
      </c>
      <c r="D15621" s="6" t="str">
        <f>LEFT(Table3[[#This Row],[Last Funding Amount - ORIG]],MIN(FIND({0,1,2,3,4,5,6,7,8,9,0},Table3[[#This Row],[Last Funding Amount - ORIG]]&amp;"0123456789"))-1)</f>
        <v/>
      </c>
      <c r="E15621" t="s">
        <v>22</v>
      </c>
      <c r="F15621" s="1">
        <v>3000000</v>
      </c>
      <c r="G15621">
        <v>1</v>
      </c>
      <c r="H15621">
        <v>1</v>
      </c>
    </row>
    <row r="15622" spans="1:8" x14ac:dyDescent="0.2">
      <c r="A15622" t="s">
        <v>17953</v>
      </c>
      <c r="B15622" s="1">
        <v>287570</v>
      </c>
      <c r="C1562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287570</v>
      </c>
      <c r="D15622" s="6" t="str">
        <f>LEFT(Table3[[#This Row],[Last Funding Amount - ORIG]],MIN(FIND({0,1,2,3,4,5,6,7,8,9,0},Table3[[#This Row],[Last Funding Amount - ORIG]]&amp;"0123456789"))-1)</f>
        <v/>
      </c>
      <c r="E15622" t="s">
        <v>44</v>
      </c>
      <c r="F15622" s="1">
        <v>787570</v>
      </c>
      <c r="G15622">
        <v>1</v>
      </c>
      <c r="H15622">
        <v>1</v>
      </c>
    </row>
    <row r="15623" spans="1:8" x14ac:dyDescent="0.2">
      <c r="A15623" t="s">
        <v>17954</v>
      </c>
      <c r="B15623" t="s">
        <v>17841</v>
      </c>
      <c r="C1562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3500000</v>
      </c>
      <c r="D15623" s="5" t="str">
        <f>LEFT(Table3[[#This Row],[Last Funding Amount - ORIG]],MIN(FIND({0,1,2,3,4,5,6,7,8,9,0},Table3[[#This Row],[Last Funding Amount - ORIG]]&amp;"0123456789"))-1)</f>
        <v>NOK</v>
      </c>
      <c r="E15623" t="s">
        <v>112</v>
      </c>
      <c r="F15623" t="s">
        <v>17955</v>
      </c>
      <c r="G15623">
        <v>1</v>
      </c>
      <c r="H15623">
        <v>1</v>
      </c>
    </row>
    <row r="15624" spans="1:8" x14ac:dyDescent="0.2">
      <c r="A15624" t="s">
        <v>17956</v>
      </c>
      <c r="B15624" s="1">
        <v>250000</v>
      </c>
      <c r="C1562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</v>
      </c>
      <c r="D15624" s="6" t="str">
        <f>LEFT(Table3[[#This Row],[Last Funding Amount - ORIG]],MIN(FIND({0,1,2,3,4,5,6,7,8,9,0},Table3[[#This Row],[Last Funding Amount - ORIG]]&amp;"0123456789"))-1)</f>
        <v/>
      </c>
      <c r="E15624" t="s">
        <v>56</v>
      </c>
      <c r="F15624" s="1">
        <v>250000</v>
      </c>
    </row>
    <row r="15625" spans="1:8" x14ac:dyDescent="0.2">
      <c r="A15625" t="s">
        <v>17957</v>
      </c>
      <c r="B15625" s="1">
        <v>1610001</v>
      </c>
      <c r="C1562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1610001</v>
      </c>
      <c r="D15625" s="6" t="str">
        <f>LEFT(Table3[[#This Row],[Last Funding Amount - ORIG]],MIN(FIND({0,1,2,3,4,5,6,7,8,9,0},Table3[[#This Row],[Last Funding Amount - ORIG]]&amp;"0123456789"))-1)</f>
        <v/>
      </c>
      <c r="E15625" t="s">
        <v>13</v>
      </c>
      <c r="F15625" s="1">
        <v>2610001</v>
      </c>
      <c r="H15625">
        <v>1</v>
      </c>
    </row>
    <row r="15626" spans="1:8" x14ac:dyDescent="0.2">
      <c r="A15626" t="s">
        <v>17958</v>
      </c>
      <c r="B15626" t="s">
        <v>17959</v>
      </c>
      <c r="C1562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3700000</v>
      </c>
      <c r="D15626" s="5" t="str">
        <f>LEFT(Table3[[#This Row],[Last Funding Amount - ORIG]],MIN(FIND({0,1,2,3,4,5,6,7,8,9,0},Table3[[#This Row],[Last Funding Amount - ORIG]]&amp;"0123456789"))-1)</f>
        <v>‰â_</v>
      </c>
      <c r="E15626" t="s">
        <v>112</v>
      </c>
      <c r="F15626" t="s">
        <v>17960</v>
      </c>
    </row>
    <row r="15627" spans="1:8" x14ac:dyDescent="0.2">
      <c r="A15627" t="s">
        <v>17961</v>
      </c>
      <c r="B15627" t="s">
        <v>563</v>
      </c>
      <c r="C1562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1900000</v>
      </c>
      <c r="D15627" s="5" t="str">
        <f>LEFT(Table3[[#This Row],[Last Funding Amount - ORIG]],MIN(FIND({0,1,2,3,4,5,6,7,8,9,0},Table3[[#This Row],[Last Funding Amount - ORIG]]&amp;"0123456789"))-1)</f>
        <v>‰âÂ</v>
      </c>
      <c r="E15627" t="s">
        <v>13</v>
      </c>
      <c r="F15627" t="s">
        <v>564</v>
      </c>
      <c r="G15627">
        <v>1</v>
      </c>
      <c r="H15627">
        <v>1</v>
      </c>
    </row>
    <row r="15628" spans="1:8" x14ac:dyDescent="0.2">
      <c r="A15628" t="s">
        <v>17962</v>
      </c>
      <c r="B15628" s="1">
        <v>350000</v>
      </c>
      <c r="C1562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350000</v>
      </c>
      <c r="D15628" s="6" t="str">
        <f>LEFT(Table3[[#This Row],[Last Funding Amount - ORIG]],MIN(FIND({0,1,2,3,4,5,6,7,8,9,0},Table3[[#This Row],[Last Funding Amount - ORIG]]&amp;"0123456789"))-1)</f>
        <v/>
      </c>
      <c r="E15628" t="s">
        <v>112</v>
      </c>
      <c r="F15628" s="1">
        <v>591799</v>
      </c>
      <c r="H15628">
        <v>1</v>
      </c>
    </row>
    <row r="15629" spans="1:8" x14ac:dyDescent="0.2">
      <c r="A15629" t="s">
        <v>17963</v>
      </c>
      <c r="B15629" s="1">
        <v>510308</v>
      </c>
      <c r="C1562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510308</v>
      </c>
      <c r="D15629" s="6" t="str">
        <f>LEFT(Table3[[#This Row],[Last Funding Amount - ORIG]],MIN(FIND({0,1,2,3,4,5,6,7,8,9,0},Table3[[#This Row],[Last Funding Amount - ORIG]]&amp;"0123456789"))-1)</f>
        <v/>
      </c>
      <c r="E15629" t="s">
        <v>112</v>
      </c>
      <c r="F15629" s="1">
        <v>1010308</v>
      </c>
    </row>
    <row r="15630" spans="1:8" x14ac:dyDescent="0.2">
      <c r="A15630" t="s">
        <v>17964</v>
      </c>
      <c r="C1563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5630" s="6" t="str">
        <f>LEFT(Table3[[#This Row],[Last Funding Amount - ORIG]],MIN(FIND({0,1,2,3,4,5,6,7,8,9,0},Table3[[#This Row],[Last Funding Amount - ORIG]]&amp;"0123456789"))-1)</f>
        <v/>
      </c>
      <c r="E15630" t="s">
        <v>20</v>
      </c>
      <c r="F15630" s="1">
        <v>120000</v>
      </c>
      <c r="G15630">
        <v>1</v>
      </c>
      <c r="H15630">
        <v>2</v>
      </c>
    </row>
    <row r="15631" spans="1:8" x14ac:dyDescent="0.2">
      <c r="A15631" t="s">
        <v>17965</v>
      </c>
      <c r="B15631" s="1">
        <v>23000000</v>
      </c>
      <c r="C1563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23000000</v>
      </c>
      <c r="D15631" s="6" t="str">
        <f>LEFT(Table3[[#This Row],[Last Funding Amount - ORIG]],MIN(FIND({0,1,2,3,4,5,6,7,8,9,0},Table3[[#This Row],[Last Funding Amount - ORIG]]&amp;"0123456789"))-1)</f>
        <v/>
      </c>
      <c r="E15631" t="s">
        <v>36</v>
      </c>
      <c r="F15631" s="1">
        <v>36794000</v>
      </c>
      <c r="G15631">
        <v>2</v>
      </c>
      <c r="H15631">
        <v>6</v>
      </c>
    </row>
    <row r="15632" spans="1:8" x14ac:dyDescent="0.2">
      <c r="A15632" t="s">
        <v>17966</v>
      </c>
      <c r="B15632" s="1">
        <v>206000</v>
      </c>
      <c r="C1563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206000</v>
      </c>
      <c r="D15632" s="6" t="str">
        <f>LEFT(Table3[[#This Row],[Last Funding Amount - ORIG]],MIN(FIND({0,1,2,3,4,5,6,7,8,9,0},Table3[[#This Row],[Last Funding Amount - ORIG]]&amp;"0123456789"))-1)</f>
        <v/>
      </c>
      <c r="E15632" t="s">
        <v>13</v>
      </c>
      <c r="F15632" s="1">
        <v>1149200</v>
      </c>
    </row>
    <row r="15633" spans="1:8" x14ac:dyDescent="0.2">
      <c r="A15633" t="s">
        <v>17967</v>
      </c>
      <c r="C1563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5633" s="6" t="str">
        <f>LEFT(Table3[[#This Row],[Last Funding Amount - ORIG]],MIN(FIND({0,1,2,3,4,5,6,7,8,9,0},Table3[[#This Row],[Last Funding Amount - ORIG]]&amp;"0123456789"))-1)</f>
        <v/>
      </c>
      <c r="E15633" t="s">
        <v>112</v>
      </c>
      <c r="F15633" s="1">
        <v>75000</v>
      </c>
      <c r="H15633">
        <v>1</v>
      </c>
    </row>
    <row r="15634" spans="1:8" x14ac:dyDescent="0.2">
      <c r="A15634" t="s">
        <v>17968</v>
      </c>
      <c r="B15634" s="1">
        <v>1250000</v>
      </c>
      <c r="C1563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1250000</v>
      </c>
      <c r="D15634" s="6" t="str">
        <f>LEFT(Table3[[#This Row],[Last Funding Amount - ORIG]],MIN(FIND({0,1,2,3,4,5,6,7,8,9,0},Table3[[#This Row],[Last Funding Amount - ORIG]]&amp;"0123456789"))-1)</f>
        <v/>
      </c>
      <c r="E15634" t="s">
        <v>112</v>
      </c>
      <c r="F15634" s="1">
        <v>1250000</v>
      </c>
      <c r="G15634">
        <v>1</v>
      </c>
      <c r="H15634">
        <v>1</v>
      </c>
    </row>
    <row r="15635" spans="1:8" x14ac:dyDescent="0.2">
      <c r="A15635" t="s">
        <v>17969</v>
      </c>
      <c r="B15635" t="s">
        <v>3108</v>
      </c>
      <c r="C1563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3000000</v>
      </c>
      <c r="D15635" s="5" t="str">
        <f>LEFT(Table3[[#This Row],[Last Funding Amount - ORIG]],MIN(FIND({0,1,2,3,4,5,6,7,8,9,0},Table3[[#This Row],[Last Funding Amount - ORIG]]&amp;"0123456789"))-1)</f>
        <v>å£</v>
      </c>
      <c r="E15635" t="s">
        <v>13</v>
      </c>
      <c r="F15635" t="s">
        <v>3172</v>
      </c>
      <c r="G15635">
        <v>1</v>
      </c>
      <c r="H15635">
        <v>1</v>
      </c>
    </row>
    <row r="15636" spans="1:8" x14ac:dyDescent="0.2">
      <c r="A15636" t="s">
        <v>17970</v>
      </c>
      <c r="C1563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5636" s="6" t="str">
        <f>LEFT(Table3[[#This Row],[Last Funding Amount - ORIG]],MIN(FIND({0,1,2,3,4,5,6,7,8,9,0},Table3[[#This Row],[Last Funding Amount - ORIG]]&amp;"0123456789"))-1)</f>
        <v/>
      </c>
      <c r="E15636" t="s">
        <v>59</v>
      </c>
      <c r="F15636" t="s">
        <v>10554</v>
      </c>
      <c r="H15636">
        <v>1</v>
      </c>
    </row>
    <row r="15637" spans="1:8" x14ac:dyDescent="0.2">
      <c r="A15637" t="s">
        <v>17971</v>
      </c>
      <c r="B15637" s="1">
        <v>50000</v>
      </c>
      <c r="C1563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</v>
      </c>
      <c r="D15637" s="6" t="str">
        <f>LEFT(Table3[[#This Row],[Last Funding Amount - ORIG]],MIN(FIND({0,1,2,3,4,5,6,7,8,9,0},Table3[[#This Row],[Last Funding Amount - ORIG]]&amp;"0123456789"))-1)</f>
        <v/>
      </c>
      <c r="E15637" t="s">
        <v>112</v>
      </c>
      <c r="F15637" s="1">
        <v>100000</v>
      </c>
      <c r="H15637">
        <v>2</v>
      </c>
    </row>
    <row r="15638" spans="1:8" x14ac:dyDescent="0.2">
      <c r="A15638" t="s">
        <v>17972</v>
      </c>
      <c r="B15638" t="s">
        <v>477</v>
      </c>
      <c r="C1563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</v>
      </c>
      <c r="D15638" s="5" t="str">
        <f>LEFT(Table3[[#This Row],[Last Funding Amount - ORIG]],MIN(FIND({0,1,2,3,4,5,6,7,8,9,0},Table3[[#This Row],[Last Funding Amount - ORIG]]&amp;"0123456789"))-1)</f>
        <v>‰âÂ</v>
      </c>
      <c r="E15638" t="s">
        <v>112</v>
      </c>
      <c r="F15638" t="s">
        <v>478</v>
      </c>
      <c r="G15638">
        <v>1</v>
      </c>
      <c r="H15638">
        <v>4</v>
      </c>
    </row>
    <row r="15639" spans="1:8" x14ac:dyDescent="0.2">
      <c r="A15639" t="s">
        <v>17973</v>
      </c>
      <c r="B15639" s="1">
        <v>3000000</v>
      </c>
      <c r="C1563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3000000</v>
      </c>
      <c r="D15639" s="6" t="str">
        <f>LEFT(Table3[[#This Row],[Last Funding Amount - ORIG]],MIN(FIND({0,1,2,3,4,5,6,7,8,9,0},Table3[[#This Row],[Last Funding Amount - ORIG]]&amp;"0123456789"))-1)</f>
        <v/>
      </c>
      <c r="E15639" t="s">
        <v>13</v>
      </c>
      <c r="F15639" s="1">
        <v>3000000</v>
      </c>
      <c r="G15639">
        <v>1</v>
      </c>
      <c r="H15639">
        <v>1</v>
      </c>
    </row>
    <row r="15640" spans="1:8" x14ac:dyDescent="0.2">
      <c r="A15640" t="s">
        <v>17974</v>
      </c>
      <c r="B15640" s="1">
        <v>500000</v>
      </c>
      <c r="C1564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</v>
      </c>
      <c r="D15640" s="6" t="str">
        <f>LEFT(Table3[[#This Row],[Last Funding Amount - ORIG]],MIN(FIND({0,1,2,3,4,5,6,7,8,9,0},Table3[[#This Row],[Last Funding Amount - ORIG]]&amp;"0123456789"))-1)</f>
        <v/>
      </c>
      <c r="E15640" t="s">
        <v>112</v>
      </c>
      <c r="F15640" s="1">
        <v>530000</v>
      </c>
    </row>
    <row r="15641" spans="1:8" x14ac:dyDescent="0.2">
      <c r="A15641" t="s">
        <v>17975</v>
      </c>
      <c r="B15641" s="1">
        <v>72000</v>
      </c>
      <c r="C1564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72000</v>
      </c>
      <c r="D15641" s="6" t="str">
        <f>LEFT(Table3[[#This Row],[Last Funding Amount - ORIG]],MIN(FIND({0,1,2,3,4,5,6,7,8,9,0},Table3[[#This Row],[Last Funding Amount - ORIG]]&amp;"0123456789"))-1)</f>
        <v/>
      </c>
      <c r="E15641" t="s">
        <v>402</v>
      </c>
      <c r="F15641" s="1">
        <v>72000</v>
      </c>
      <c r="H15641">
        <v>1</v>
      </c>
    </row>
    <row r="15642" spans="1:8" x14ac:dyDescent="0.2">
      <c r="A15642" t="s">
        <v>17976</v>
      </c>
      <c r="B15642" t="s">
        <v>123</v>
      </c>
      <c r="C1564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</v>
      </c>
      <c r="D15642" s="5" t="str">
        <f>LEFT(Table3[[#This Row],[Last Funding Amount - ORIG]],MIN(FIND({0,1,2,3,4,5,6,7,8,9,0},Table3[[#This Row],[Last Funding Amount - ORIG]]&amp;"0123456789"))-1)</f>
        <v>å£</v>
      </c>
      <c r="E15642" t="s">
        <v>112</v>
      </c>
      <c r="F15642" t="s">
        <v>5614</v>
      </c>
    </row>
    <row r="15643" spans="1:8" x14ac:dyDescent="0.2">
      <c r="A15643" t="s">
        <v>17977</v>
      </c>
      <c r="B15643" t="s">
        <v>17978</v>
      </c>
      <c r="C1564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321820</v>
      </c>
      <c r="D15643" s="5" t="str">
        <f>LEFT(Table3[[#This Row],[Last Funding Amount - ORIG]],MIN(FIND({0,1,2,3,4,5,6,7,8,9,0},Table3[[#This Row],[Last Funding Amount - ORIG]]&amp;"0123456789"))-1)</f>
        <v>å£</v>
      </c>
      <c r="E15643" t="s">
        <v>59</v>
      </c>
      <c r="F15643" s="1">
        <v>434473</v>
      </c>
      <c r="H15643">
        <v>1</v>
      </c>
    </row>
    <row r="15644" spans="1:8" x14ac:dyDescent="0.2">
      <c r="A15644" t="s">
        <v>17979</v>
      </c>
      <c r="B15644" t="s">
        <v>17841</v>
      </c>
      <c r="C1564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3500000</v>
      </c>
      <c r="D15644" s="5" t="str">
        <f>LEFT(Table3[[#This Row],[Last Funding Amount - ORIG]],MIN(FIND({0,1,2,3,4,5,6,7,8,9,0},Table3[[#This Row],[Last Funding Amount - ORIG]]&amp;"0123456789"))-1)</f>
        <v>NOK</v>
      </c>
      <c r="E15644" t="s">
        <v>112</v>
      </c>
      <c r="F15644" t="s">
        <v>17955</v>
      </c>
      <c r="G15644">
        <v>1</v>
      </c>
      <c r="H15644">
        <v>1</v>
      </c>
    </row>
    <row r="15645" spans="1:8" x14ac:dyDescent="0.2">
      <c r="A15645" t="s">
        <v>17980</v>
      </c>
      <c r="B15645" s="1">
        <v>1345000</v>
      </c>
      <c r="C1564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1345000</v>
      </c>
      <c r="D15645" s="6" t="str">
        <f>LEFT(Table3[[#This Row],[Last Funding Amount - ORIG]],MIN(FIND({0,1,2,3,4,5,6,7,8,9,0},Table3[[#This Row],[Last Funding Amount - ORIG]]&amp;"0123456789"))-1)</f>
        <v/>
      </c>
      <c r="E15645" t="s">
        <v>13</v>
      </c>
      <c r="F15645" s="1">
        <v>1345000</v>
      </c>
      <c r="H15645">
        <v>1</v>
      </c>
    </row>
    <row r="15646" spans="1:8" x14ac:dyDescent="0.2">
      <c r="A15646" t="s">
        <v>17981</v>
      </c>
      <c r="B15646" s="1">
        <v>1800000</v>
      </c>
      <c r="C1564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1800000</v>
      </c>
      <c r="D15646" s="6" t="str">
        <f>LEFT(Table3[[#This Row],[Last Funding Amount - ORIG]],MIN(FIND({0,1,2,3,4,5,6,7,8,9,0},Table3[[#This Row],[Last Funding Amount - ORIG]]&amp;"0123456789"))-1)</f>
        <v/>
      </c>
      <c r="E15646" t="s">
        <v>20</v>
      </c>
      <c r="F15646" s="1">
        <v>1800000</v>
      </c>
    </row>
    <row r="15647" spans="1:8" x14ac:dyDescent="0.2">
      <c r="A15647" t="s">
        <v>17982</v>
      </c>
      <c r="C1564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5647" s="6" t="str">
        <f>LEFT(Table3[[#This Row],[Last Funding Amount - ORIG]],MIN(FIND({0,1,2,3,4,5,6,7,8,9,0},Table3[[#This Row],[Last Funding Amount - ORIG]]&amp;"0123456789"))-1)</f>
        <v/>
      </c>
      <c r="E15647" t="s">
        <v>56</v>
      </c>
      <c r="F15647" s="1">
        <v>200000</v>
      </c>
      <c r="H15647">
        <v>2</v>
      </c>
    </row>
    <row r="15648" spans="1:8" x14ac:dyDescent="0.2">
      <c r="A15648" t="s">
        <v>17983</v>
      </c>
      <c r="B15648" t="s">
        <v>477</v>
      </c>
      <c r="C1564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</v>
      </c>
      <c r="D15648" s="5" t="str">
        <f>LEFT(Table3[[#This Row],[Last Funding Amount - ORIG]],MIN(FIND({0,1,2,3,4,5,6,7,8,9,0},Table3[[#This Row],[Last Funding Amount - ORIG]]&amp;"0123456789"))-1)</f>
        <v>‰âÂ</v>
      </c>
      <c r="E15648" t="s">
        <v>112</v>
      </c>
      <c r="F15648" t="s">
        <v>478</v>
      </c>
      <c r="H15648">
        <v>1</v>
      </c>
    </row>
    <row r="15649" spans="1:8" x14ac:dyDescent="0.2">
      <c r="A15649" t="s">
        <v>17984</v>
      </c>
      <c r="B15649" s="1">
        <v>1000000</v>
      </c>
      <c r="C1564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15649" s="6" t="str">
        <f>LEFT(Table3[[#This Row],[Last Funding Amount - ORIG]],MIN(FIND({0,1,2,3,4,5,6,7,8,9,0},Table3[[#This Row],[Last Funding Amount - ORIG]]&amp;"0123456789"))-1)</f>
        <v/>
      </c>
      <c r="E15649" t="s">
        <v>112</v>
      </c>
      <c r="F15649" s="1">
        <v>1000000</v>
      </c>
    </row>
    <row r="15650" spans="1:8" x14ac:dyDescent="0.2">
      <c r="A15650" t="s">
        <v>17985</v>
      </c>
      <c r="C1565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5650" s="6" t="str">
        <f>LEFT(Table3[[#This Row],[Last Funding Amount - ORIG]],MIN(FIND({0,1,2,3,4,5,6,7,8,9,0},Table3[[#This Row],[Last Funding Amount - ORIG]]&amp;"0123456789"))-1)</f>
        <v/>
      </c>
      <c r="E15650" t="s">
        <v>56</v>
      </c>
      <c r="F15650" s="1">
        <v>100000</v>
      </c>
      <c r="H15650">
        <v>3</v>
      </c>
    </row>
    <row r="15651" spans="1:8" x14ac:dyDescent="0.2">
      <c r="A15651" t="s">
        <v>17986</v>
      </c>
      <c r="B15651" t="s">
        <v>17987</v>
      </c>
      <c r="C1565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1700000</v>
      </c>
      <c r="D15651" s="5" t="str">
        <f>LEFT(Table3[[#This Row],[Last Funding Amount - ORIG]],MIN(FIND({0,1,2,3,4,5,6,7,8,9,0},Table3[[#This Row],[Last Funding Amount - ORIG]]&amp;"0123456789"))-1)</f>
        <v>A$</v>
      </c>
      <c r="E15651" t="s">
        <v>13</v>
      </c>
      <c r="F15651" t="s">
        <v>17988</v>
      </c>
      <c r="H15651">
        <v>1</v>
      </c>
    </row>
    <row r="15652" spans="1:8" x14ac:dyDescent="0.2">
      <c r="A15652" t="s">
        <v>17989</v>
      </c>
      <c r="B15652" s="1">
        <v>494604</v>
      </c>
      <c r="C1565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494604</v>
      </c>
      <c r="D15652" s="6" t="str">
        <f>LEFT(Table3[[#This Row],[Last Funding Amount - ORIG]],MIN(FIND({0,1,2,3,4,5,6,7,8,9,0},Table3[[#This Row],[Last Funding Amount - ORIG]]&amp;"0123456789"))-1)</f>
        <v/>
      </c>
      <c r="E15652" t="s">
        <v>112</v>
      </c>
      <c r="F15652" s="1">
        <v>494604</v>
      </c>
      <c r="H15652">
        <v>1</v>
      </c>
    </row>
    <row r="15653" spans="1:8" x14ac:dyDescent="0.2">
      <c r="A15653" t="s">
        <v>17990</v>
      </c>
      <c r="C1565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5653" s="6" t="str">
        <f>LEFT(Table3[[#This Row],[Last Funding Amount - ORIG]],MIN(FIND({0,1,2,3,4,5,6,7,8,9,0},Table3[[#This Row],[Last Funding Amount - ORIG]]&amp;"0123456789"))-1)</f>
        <v/>
      </c>
      <c r="E15653" t="s">
        <v>56</v>
      </c>
      <c r="F15653" s="1">
        <v>25000</v>
      </c>
      <c r="H15653">
        <v>6</v>
      </c>
    </row>
    <row r="15654" spans="1:8" x14ac:dyDescent="0.2">
      <c r="A15654" t="s">
        <v>17991</v>
      </c>
      <c r="C1565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5654" s="6" t="str">
        <f>LEFT(Table3[[#This Row],[Last Funding Amount - ORIG]],MIN(FIND({0,1,2,3,4,5,6,7,8,9,0},Table3[[#This Row],[Last Funding Amount - ORIG]]&amp;"0123456789"))-1)</f>
        <v/>
      </c>
      <c r="E15654" t="s">
        <v>112</v>
      </c>
      <c r="F15654" s="1">
        <v>469500</v>
      </c>
      <c r="H15654">
        <v>4</v>
      </c>
    </row>
    <row r="15655" spans="1:8" x14ac:dyDescent="0.2">
      <c r="A15655" t="s">
        <v>17992</v>
      </c>
      <c r="B15655" s="1">
        <v>1200000</v>
      </c>
      <c r="C1565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1200000</v>
      </c>
      <c r="D15655" s="6" t="str">
        <f>LEFT(Table3[[#This Row],[Last Funding Amount - ORIG]],MIN(FIND({0,1,2,3,4,5,6,7,8,9,0},Table3[[#This Row],[Last Funding Amount - ORIG]]&amp;"0123456789"))-1)</f>
        <v/>
      </c>
      <c r="E15655" t="s">
        <v>112</v>
      </c>
      <c r="F15655" s="1">
        <v>1200000</v>
      </c>
    </row>
    <row r="15656" spans="1:8" x14ac:dyDescent="0.2">
      <c r="A15656" t="s">
        <v>17993</v>
      </c>
      <c r="B15656" t="s">
        <v>17994</v>
      </c>
      <c r="C1565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590000</v>
      </c>
      <c r="D15656" s="5" t="str">
        <f>LEFT(Table3[[#This Row],[Last Funding Amount - ORIG]],MIN(FIND({0,1,2,3,4,5,6,7,8,9,0},Table3[[#This Row],[Last Funding Amount - ORIG]]&amp;"0123456789"))-1)</f>
        <v>CA$</v>
      </c>
      <c r="E15656" t="s">
        <v>44</v>
      </c>
      <c r="F15656" t="s">
        <v>17995</v>
      </c>
      <c r="G15656">
        <v>1</v>
      </c>
      <c r="H15656">
        <v>1</v>
      </c>
    </row>
    <row r="15657" spans="1:8" x14ac:dyDescent="0.2">
      <c r="A15657" t="s">
        <v>17996</v>
      </c>
      <c r="B15657" s="1">
        <v>200000</v>
      </c>
      <c r="C1565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</v>
      </c>
      <c r="D15657" s="6" t="str">
        <f>LEFT(Table3[[#This Row],[Last Funding Amount - ORIG]],MIN(FIND({0,1,2,3,4,5,6,7,8,9,0},Table3[[#This Row],[Last Funding Amount - ORIG]]&amp;"0123456789"))-1)</f>
        <v/>
      </c>
      <c r="E15657" t="s">
        <v>56</v>
      </c>
      <c r="F15657" s="1">
        <v>1000000</v>
      </c>
    </row>
    <row r="15658" spans="1:8" x14ac:dyDescent="0.2">
      <c r="A15658" t="s">
        <v>17997</v>
      </c>
      <c r="B15658" t="s">
        <v>13233</v>
      </c>
      <c r="C1565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5000000</v>
      </c>
      <c r="D15658" s="5" t="str">
        <f>LEFT(Table3[[#This Row],[Last Funding Amount - ORIG]],MIN(FIND({0,1,2,3,4,5,6,7,8,9,0},Table3[[#This Row],[Last Funding Amount - ORIG]]&amp;"0123456789"))-1)</f>
        <v>SEK</v>
      </c>
      <c r="E15658" t="s">
        <v>13</v>
      </c>
      <c r="F15658" t="s">
        <v>15235</v>
      </c>
    </row>
    <row r="15659" spans="1:8" x14ac:dyDescent="0.2">
      <c r="A15659" t="s">
        <v>17998</v>
      </c>
      <c r="C1565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5659" s="6" t="str">
        <f>LEFT(Table3[[#This Row],[Last Funding Amount - ORIG]],MIN(FIND({0,1,2,3,4,5,6,7,8,9,0},Table3[[#This Row],[Last Funding Amount - ORIG]]&amp;"0123456789"))-1)</f>
        <v/>
      </c>
      <c r="E15659" t="s">
        <v>112</v>
      </c>
      <c r="F15659" s="1">
        <v>350000</v>
      </c>
      <c r="H15659">
        <v>1</v>
      </c>
    </row>
    <row r="15660" spans="1:8" x14ac:dyDescent="0.2">
      <c r="A15660" t="s">
        <v>17999</v>
      </c>
      <c r="B15660" s="1">
        <v>750000</v>
      </c>
      <c r="C1566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750000</v>
      </c>
      <c r="D15660" s="6" t="str">
        <f>LEFT(Table3[[#This Row],[Last Funding Amount - ORIG]],MIN(FIND({0,1,2,3,4,5,6,7,8,9,0},Table3[[#This Row],[Last Funding Amount - ORIG]]&amp;"0123456789"))-1)</f>
        <v/>
      </c>
      <c r="E15660" t="s">
        <v>112</v>
      </c>
      <c r="F15660" s="1">
        <v>750000</v>
      </c>
      <c r="G15660">
        <v>1</v>
      </c>
      <c r="H15660">
        <v>1</v>
      </c>
    </row>
    <row r="15661" spans="1:8" x14ac:dyDescent="0.2">
      <c r="A15661" t="s">
        <v>18000</v>
      </c>
      <c r="B15661" s="1">
        <v>562500</v>
      </c>
      <c r="C1566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562500</v>
      </c>
      <c r="D15661" s="6" t="str">
        <f>LEFT(Table3[[#This Row],[Last Funding Amount - ORIG]],MIN(FIND({0,1,2,3,4,5,6,7,8,9,0},Table3[[#This Row],[Last Funding Amount - ORIG]]&amp;"0123456789"))-1)</f>
        <v/>
      </c>
      <c r="E15661" t="s">
        <v>13</v>
      </c>
      <c r="F15661" s="1">
        <v>3762500</v>
      </c>
      <c r="H15661">
        <v>1</v>
      </c>
    </row>
    <row r="15662" spans="1:8" x14ac:dyDescent="0.2">
      <c r="A15662" t="s">
        <v>18001</v>
      </c>
      <c r="B15662" t="s">
        <v>18002</v>
      </c>
      <c r="C1566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448000</v>
      </c>
      <c r="D15662" s="5" t="str">
        <f>LEFT(Table3[[#This Row],[Last Funding Amount - ORIG]],MIN(FIND({0,1,2,3,4,5,6,7,8,9,0},Table3[[#This Row],[Last Funding Amount - ORIG]]&amp;"0123456789"))-1)</f>
        <v>‰âÂ</v>
      </c>
      <c r="E15662" t="s">
        <v>13</v>
      </c>
      <c r="F15662" t="s">
        <v>18003</v>
      </c>
      <c r="H15662">
        <v>1</v>
      </c>
    </row>
    <row r="15663" spans="1:8" x14ac:dyDescent="0.2">
      <c r="A15663" t="s">
        <v>18004</v>
      </c>
      <c r="B15663" t="s">
        <v>299</v>
      </c>
      <c r="C1566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600000</v>
      </c>
      <c r="D15663" s="5" t="str">
        <f>LEFT(Table3[[#This Row],[Last Funding Amount - ORIG]],MIN(FIND({0,1,2,3,4,5,6,7,8,9,0},Table3[[#This Row],[Last Funding Amount - ORIG]]&amp;"0123456789"))-1)</f>
        <v>‰âÂ</v>
      </c>
      <c r="E15663" t="s">
        <v>112</v>
      </c>
      <c r="F15663" t="s">
        <v>2380</v>
      </c>
      <c r="G15663">
        <v>2</v>
      </c>
      <c r="H15663">
        <v>2</v>
      </c>
    </row>
    <row r="15664" spans="1:8" x14ac:dyDescent="0.2">
      <c r="A15664" t="s">
        <v>18005</v>
      </c>
      <c r="B15664" s="1">
        <v>20000</v>
      </c>
      <c r="C1566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</v>
      </c>
      <c r="D15664" s="6" t="str">
        <f>LEFT(Table3[[#This Row],[Last Funding Amount - ORIG]],MIN(FIND({0,1,2,3,4,5,6,7,8,9,0},Table3[[#This Row],[Last Funding Amount - ORIG]]&amp;"0123456789"))-1)</f>
        <v/>
      </c>
      <c r="E15664" t="s">
        <v>112</v>
      </c>
      <c r="F15664" s="1">
        <v>24000</v>
      </c>
      <c r="H15664">
        <v>3</v>
      </c>
    </row>
    <row r="15665" spans="1:8" x14ac:dyDescent="0.2">
      <c r="A15665" t="s">
        <v>18006</v>
      </c>
      <c r="B15665" s="1">
        <v>2148672</v>
      </c>
      <c r="C1566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2148672</v>
      </c>
      <c r="D15665" s="6" t="str">
        <f>LEFT(Table3[[#This Row],[Last Funding Amount - ORIG]],MIN(FIND({0,1,2,3,4,5,6,7,8,9,0},Table3[[#This Row],[Last Funding Amount - ORIG]]&amp;"0123456789"))-1)</f>
        <v/>
      </c>
      <c r="E15665" t="s">
        <v>13</v>
      </c>
      <c r="F15665" s="1">
        <v>2668672</v>
      </c>
      <c r="H15665">
        <v>1</v>
      </c>
    </row>
    <row r="15666" spans="1:8" x14ac:dyDescent="0.2">
      <c r="A15666" t="s">
        <v>18007</v>
      </c>
      <c r="B15666" t="s">
        <v>18008</v>
      </c>
      <c r="C1566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1270000</v>
      </c>
      <c r="D15666" s="5" t="str">
        <f>LEFT(Table3[[#This Row],[Last Funding Amount - ORIG]],MIN(FIND({0,1,2,3,4,5,6,7,8,9,0},Table3[[#This Row],[Last Funding Amount - ORIG]]&amp;"0123456789"))-1)</f>
        <v>‰âÂ</v>
      </c>
      <c r="E15666" t="s">
        <v>59</v>
      </c>
      <c r="F15666" t="s">
        <v>16113</v>
      </c>
    </row>
    <row r="15667" spans="1:8" x14ac:dyDescent="0.2">
      <c r="A15667" t="s">
        <v>18009</v>
      </c>
      <c r="B15667" s="1">
        <v>225000</v>
      </c>
      <c r="C1566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225000</v>
      </c>
      <c r="D15667" s="6" t="str">
        <f>LEFT(Table3[[#This Row],[Last Funding Amount - ORIG]],MIN(FIND({0,1,2,3,4,5,6,7,8,9,0},Table3[[#This Row],[Last Funding Amount - ORIG]]&amp;"0123456789"))-1)</f>
        <v/>
      </c>
      <c r="E15667" t="s">
        <v>112</v>
      </c>
      <c r="F15667" s="1">
        <v>2225000</v>
      </c>
    </row>
    <row r="15668" spans="1:8" x14ac:dyDescent="0.2">
      <c r="A15668" t="s">
        <v>18010</v>
      </c>
      <c r="B15668" t="s">
        <v>18011</v>
      </c>
      <c r="C1566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1500000</v>
      </c>
      <c r="D15668" s="5" t="str">
        <f>LEFT(Table3[[#This Row],[Last Funding Amount - ORIG]],MIN(FIND({0,1,2,3,4,5,6,7,8,9,0},Table3[[#This Row],[Last Funding Amount - ORIG]]&amp;"0123456789"))-1)</f>
        <v>AED</v>
      </c>
      <c r="E15668" t="s">
        <v>22</v>
      </c>
      <c r="F15668" t="s">
        <v>18012</v>
      </c>
      <c r="H15668">
        <v>1</v>
      </c>
    </row>
    <row r="15669" spans="1:8" x14ac:dyDescent="0.2">
      <c r="A15669" t="s">
        <v>18013</v>
      </c>
      <c r="B15669" s="1">
        <v>480000</v>
      </c>
      <c r="C1566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480000</v>
      </c>
      <c r="D15669" s="6" t="str">
        <f>LEFT(Table3[[#This Row],[Last Funding Amount - ORIG]],MIN(FIND({0,1,2,3,4,5,6,7,8,9,0},Table3[[#This Row],[Last Funding Amount - ORIG]]&amp;"0123456789"))-1)</f>
        <v/>
      </c>
      <c r="E15669" t="s">
        <v>112</v>
      </c>
      <c r="F15669" s="1">
        <v>480000</v>
      </c>
    </row>
    <row r="15670" spans="1:8" x14ac:dyDescent="0.2">
      <c r="A15670" t="s">
        <v>18014</v>
      </c>
      <c r="B15670" s="1">
        <v>275000</v>
      </c>
      <c r="C1567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275000</v>
      </c>
      <c r="D15670" s="6" t="str">
        <f>LEFT(Table3[[#This Row],[Last Funding Amount - ORIG]],MIN(FIND({0,1,2,3,4,5,6,7,8,9,0},Table3[[#This Row],[Last Funding Amount - ORIG]]&amp;"0123456789"))-1)</f>
        <v/>
      </c>
      <c r="E15670" t="s">
        <v>56</v>
      </c>
      <c r="F15670" s="1">
        <v>875000</v>
      </c>
      <c r="H15670">
        <v>2</v>
      </c>
    </row>
    <row r="15671" spans="1:8" x14ac:dyDescent="0.2">
      <c r="A15671" t="s">
        <v>18015</v>
      </c>
      <c r="B15671" t="s">
        <v>14232</v>
      </c>
      <c r="C1567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1500000000</v>
      </c>
      <c r="D15671" s="5" t="str">
        <f>LEFT(Table3[[#This Row],[Last Funding Amount - ORIG]],MIN(FIND({0,1,2,3,4,5,6,7,8,9,0},Table3[[#This Row],[Last Funding Amount - ORIG]]&amp;"0123456789"))-1)</f>
        <v>‰â©</v>
      </c>
      <c r="E15671" t="s">
        <v>36</v>
      </c>
      <c r="F15671" t="s">
        <v>14233</v>
      </c>
      <c r="H15671">
        <v>1</v>
      </c>
    </row>
    <row r="15672" spans="1:8" x14ac:dyDescent="0.2">
      <c r="A15672" t="s">
        <v>18016</v>
      </c>
      <c r="C1567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5672" s="6" t="str">
        <f>LEFT(Table3[[#This Row],[Last Funding Amount - ORIG]],MIN(FIND({0,1,2,3,4,5,6,7,8,9,0},Table3[[#This Row],[Last Funding Amount - ORIG]]&amp;"0123456789"))-1)</f>
        <v/>
      </c>
      <c r="E15672" t="s">
        <v>13</v>
      </c>
      <c r="F15672" s="1">
        <v>1025000</v>
      </c>
      <c r="H15672">
        <v>4</v>
      </c>
    </row>
    <row r="15673" spans="1:8" x14ac:dyDescent="0.2">
      <c r="A15673" t="s">
        <v>18017</v>
      </c>
      <c r="B15673" t="s">
        <v>2099</v>
      </c>
      <c r="C1567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</v>
      </c>
      <c r="D15673" s="5" t="str">
        <f>LEFT(Table3[[#This Row],[Last Funding Amount - ORIG]],MIN(FIND({0,1,2,3,4,5,6,7,8,9,0},Table3[[#This Row],[Last Funding Amount - ORIG]]&amp;"0123456789"))-1)</f>
        <v>å£</v>
      </c>
      <c r="E15673" t="s">
        <v>112</v>
      </c>
      <c r="F15673" t="s">
        <v>18018</v>
      </c>
      <c r="H15673">
        <v>1</v>
      </c>
    </row>
    <row r="15674" spans="1:8" x14ac:dyDescent="0.2">
      <c r="A15674" t="s">
        <v>18019</v>
      </c>
      <c r="B15674" t="s">
        <v>5239</v>
      </c>
      <c r="C1567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4500000</v>
      </c>
      <c r="D15674" s="5" t="str">
        <f>LEFT(Table3[[#This Row],[Last Funding Amount - ORIG]],MIN(FIND({0,1,2,3,4,5,6,7,8,9,0},Table3[[#This Row],[Last Funding Amount - ORIG]]&amp;"0123456789"))-1)</f>
        <v>‰âÂ</v>
      </c>
      <c r="E15674" t="s">
        <v>11</v>
      </c>
      <c r="F15674" t="s">
        <v>2085</v>
      </c>
      <c r="H15674">
        <v>2</v>
      </c>
    </row>
    <row r="15675" spans="1:8" x14ac:dyDescent="0.2">
      <c r="A15675" t="s">
        <v>18020</v>
      </c>
      <c r="B15675" t="s">
        <v>18021</v>
      </c>
      <c r="C1567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662432</v>
      </c>
      <c r="D15675" s="5" t="str">
        <f>LEFT(Table3[[#This Row],[Last Funding Amount - ORIG]],MIN(FIND({0,1,2,3,4,5,6,7,8,9,0},Table3[[#This Row],[Last Funding Amount - ORIG]]&amp;"0123456789"))-1)</f>
        <v>å£</v>
      </c>
      <c r="E15675" t="s">
        <v>112</v>
      </c>
      <c r="F15675" t="s">
        <v>18022</v>
      </c>
      <c r="G15675">
        <v>1</v>
      </c>
      <c r="H15675">
        <v>1</v>
      </c>
    </row>
    <row r="15676" spans="1:8" x14ac:dyDescent="0.2">
      <c r="A15676" t="s">
        <v>18023</v>
      </c>
      <c r="B15676" s="1">
        <v>5600000</v>
      </c>
      <c r="C1567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5600000</v>
      </c>
      <c r="D15676" s="6" t="str">
        <f>LEFT(Table3[[#This Row],[Last Funding Amount - ORIG]],MIN(FIND({0,1,2,3,4,5,6,7,8,9,0},Table3[[#This Row],[Last Funding Amount - ORIG]]&amp;"0123456789"))-1)</f>
        <v/>
      </c>
      <c r="E15676" t="s">
        <v>18</v>
      </c>
      <c r="F15676" s="1">
        <v>5600000</v>
      </c>
    </row>
    <row r="15677" spans="1:8" x14ac:dyDescent="0.2">
      <c r="A15677" t="s">
        <v>18024</v>
      </c>
      <c r="B15677" t="s">
        <v>18025</v>
      </c>
      <c r="C1567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4000000</v>
      </c>
      <c r="D15677" s="5" t="str">
        <f>LEFT(Table3[[#This Row],[Last Funding Amount - ORIG]],MIN(FIND({0,1,2,3,4,5,6,7,8,9,0},Table3[[#This Row],[Last Funding Amount - ORIG]]&amp;"0123456789"))-1)</f>
        <v>DKK</v>
      </c>
      <c r="E15677" t="s">
        <v>208</v>
      </c>
      <c r="F15677" t="s">
        <v>18026</v>
      </c>
    </row>
    <row r="15678" spans="1:8" x14ac:dyDescent="0.2">
      <c r="A15678" t="s">
        <v>18027</v>
      </c>
      <c r="B15678" s="1">
        <v>500000</v>
      </c>
      <c r="C1567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</v>
      </c>
      <c r="D15678" s="6" t="str">
        <f>LEFT(Table3[[#This Row],[Last Funding Amount - ORIG]],MIN(FIND({0,1,2,3,4,5,6,7,8,9,0},Table3[[#This Row],[Last Funding Amount - ORIG]]&amp;"0123456789"))-1)</f>
        <v/>
      </c>
      <c r="E15678" t="s">
        <v>112</v>
      </c>
      <c r="F15678" s="1">
        <v>500000</v>
      </c>
    </row>
    <row r="15679" spans="1:8" x14ac:dyDescent="0.2">
      <c r="A15679" t="s">
        <v>18028</v>
      </c>
      <c r="C1567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5679" s="6" t="str">
        <f>LEFT(Table3[[#This Row],[Last Funding Amount - ORIG]],MIN(FIND({0,1,2,3,4,5,6,7,8,9,0},Table3[[#This Row],[Last Funding Amount - ORIG]]&amp;"0123456789"))-1)</f>
        <v/>
      </c>
      <c r="E15679" t="s">
        <v>56</v>
      </c>
      <c r="F15679" s="1">
        <v>40000</v>
      </c>
      <c r="H15679">
        <v>2</v>
      </c>
    </row>
    <row r="15680" spans="1:8" x14ac:dyDescent="0.2">
      <c r="A15680" t="s">
        <v>18029</v>
      </c>
      <c r="B15680" s="1">
        <v>100000</v>
      </c>
      <c r="C1568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</v>
      </c>
      <c r="D15680" s="6" t="str">
        <f>LEFT(Table3[[#This Row],[Last Funding Amount - ORIG]],MIN(FIND({0,1,2,3,4,5,6,7,8,9,0},Table3[[#This Row],[Last Funding Amount - ORIG]]&amp;"0123456789"))-1)</f>
        <v/>
      </c>
      <c r="E15680" t="s">
        <v>101</v>
      </c>
      <c r="F15680" s="1">
        <v>200000</v>
      </c>
      <c r="H15680">
        <v>2</v>
      </c>
    </row>
    <row r="15681" spans="1:8" x14ac:dyDescent="0.2">
      <c r="A15681" t="s">
        <v>18030</v>
      </c>
      <c r="B15681" t="s">
        <v>689</v>
      </c>
      <c r="C1568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</v>
      </c>
      <c r="D15681" s="5" t="str">
        <f>LEFT(Table3[[#This Row],[Last Funding Amount - ORIG]],MIN(FIND({0,1,2,3,4,5,6,7,8,9,0},Table3[[#This Row],[Last Funding Amount - ORIG]]&amp;"0123456789"))-1)</f>
        <v>‰âÂ</v>
      </c>
      <c r="E15681" t="s">
        <v>44</v>
      </c>
      <c r="F15681" t="s">
        <v>690</v>
      </c>
    </row>
    <row r="15682" spans="1:8" x14ac:dyDescent="0.2">
      <c r="A15682" t="s">
        <v>18031</v>
      </c>
      <c r="B15682" t="s">
        <v>1643</v>
      </c>
      <c r="C1568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175000</v>
      </c>
      <c r="D15682" s="5" t="str">
        <f>LEFT(Table3[[#This Row],[Last Funding Amount - ORIG]],MIN(FIND({0,1,2,3,4,5,6,7,8,9,0},Table3[[#This Row],[Last Funding Amount - ORIG]]&amp;"0123456789"))-1)</f>
        <v>‰âÂ</v>
      </c>
      <c r="E15682" t="s">
        <v>56</v>
      </c>
      <c r="F15682" t="s">
        <v>8403</v>
      </c>
      <c r="H15682">
        <v>8</v>
      </c>
    </row>
    <row r="15683" spans="1:8" x14ac:dyDescent="0.2">
      <c r="A15683" t="s">
        <v>18032</v>
      </c>
      <c r="B15683" t="s">
        <v>18033</v>
      </c>
      <c r="C1568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186140</v>
      </c>
      <c r="D15683" s="5" t="str">
        <f>LEFT(Table3[[#This Row],[Last Funding Amount - ORIG]],MIN(FIND({0,1,2,3,4,5,6,7,8,9,0},Table3[[#This Row],[Last Funding Amount - ORIG]]&amp;"0123456789"))-1)</f>
        <v>å£</v>
      </c>
      <c r="E15683" t="s">
        <v>112</v>
      </c>
      <c r="F15683" t="s">
        <v>18034</v>
      </c>
      <c r="G15683">
        <v>1</v>
      </c>
      <c r="H15683">
        <v>1</v>
      </c>
    </row>
    <row r="15684" spans="1:8" x14ac:dyDescent="0.2">
      <c r="A15684" t="s">
        <v>18035</v>
      </c>
      <c r="B15684" s="1">
        <v>789679</v>
      </c>
      <c r="C1568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789679</v>
      </c>
      <c r="D15684" s="6" t="str">
        <f>LEFT(Table3[[#This Row],[Last Funding Amount - ORIG]],MIN(FIND({0,1,2,3,4,5,6,7,8,9,0},Table3[[#This Row],[Last Funding Amount - ORIG]]&amp;"0123456789"))-1)</f>
        <v/>
      </c>
      <c r="E15684" t="s">
        <v>13</v>
      </c>
      <c r="F15684" s="1">
        <v>1786079</v>
      </c>
      <c r="G15684">
        <v>1</v>
      </c>
      <c r="H15684">
        <v>1</v>
      </c>
    </row>
    <row r="15685" spans="1:8" x14ac:dyDescent="0.2">
      <c r="A15685" t="s">
        <v>18036</v>
      </c>
      <c r="B15685" t="s">
        <v>18037</v>
      </c>
      <c r="C1568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450000</v>
      </c>
      <c r="D15685" s="5" t="str">
        <f>LEFT(Table3[[#This Row],[Last Funding Amount - ORIG]],MIN(FIND({0,1,2,3,4,5,6,7,8,9,0},Table3[[#This Row],[Last Funding Amount - ORIG]]&amp;"0123456789"))-1)</f>
        <v>CA$</v>
      </c>
      <c r="E15685" t="s">
        <v>20</v>
      </c>
      <c r="F15685" t="s">
        <v>18038</v>
      </c>
    </row>
    <row r="15686" spans="1:8" x14ac:dyDescent="0.2">
      <c r="A15686" t="s">
        <v>18039</v>
      </c>
      <c r="B15686" t="s">
        <v>8042</v>
      </c>
      <c r="C1568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2000000000</v>
      </c>
      <c r="D15686" s="5" t="str">
        <f>LEFT(Table3[[#This Row],[Last Funding Amount - ORIG]],MIN(FIND({0,1,2,3,4,5,6,7,8,9,0},Table3[[#This Row],[Last Funding Amount - ORIG]]&amp;"0123456789"))-1)</f>
        <v>‰â©</v>
      </c>
      <c r="E15686" t="s">
        <v>36</v>
      </c>
      <c r="F15686" t="s">
        <v>14230</v>
      </c>
      <c r="H15686">
        <v>1</v>
      </c>
    </row>
    <row r="15687" spans="1:8" x14ac:dyDescent="0.2">
      <c r="A15687" t="s">
        <v>18040</v>
      </c>
      <c r="B15687" s="1">
        <v>500000</v>
      </c>
      <c r="C1568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</v>
      </c>
      <c r="D15687" s="6" t="str">
        <f>LEFT(Table3[[#This Row],[Last Funding Amount - ORIG]],MIN(FIND({0,1,2,3,4,5,6,7,8,9,0},Table3[[#This Row],[Last Funding Amount - ORIG]]&amp;"0123456789"))-1)</f>
        <v/>
      </c>
      <c r="E15687" t="s">
        <v>20</v>
      </c>
      <c r="F15687" s="1">
        <v>1000000</v>
      </c>
      <c r="H15687">
        <v>1</v>
      </c>
    </row>
    <row r="15688" spans="1:8" x14ac:dyDescent="0.2">
      <c r="A15688" t="s">
        <v>18041</v>
      </c>
      <c r="C1568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5688" s="6" t="str">
        <f>LEFT(Table3[[#This Row],[Last Funding Amount - ORIG]],MIN(FIND({0,1,2,3,4,5,6,7,8,9,0},Table3[[#This Row],[Last Funding Amount - ORIG]]&amp;"0123456789"))-1)</f>
        <v/>
      </c>
      <c r="E15688" t="s">
        <v>20</v>
      </c>
      <c r="F15688" s="1">
        <v>52000</v>
      </c>
    </row>
    <row r="15689" spans="1:8" x14ac:dyDescent="0.2">
      <c r="A15689" t="s">
        <v>18042</v>
      </c>
      <c r="B15689" t="s">
        <v>18043</v>
      </c>
      <c r="C1568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350000</v>
      </c>
      <c r="D15689" s="5" t="str">
        <f>LEFT(Table3[[#This Row],[Last Funding Amount - ORIG]],MIN(FIND({0,1,2,3,4,5,6,7,8,9,0},Table3[[#This Row],[Last Funding Amount - ORIG]]&amp;"0123456789"))-1)</f>
        <v>CHF</v>
      </c>
      <c r="E15689" t="s">
        <v>13</v>
      </c>
      <c r="F15689" t="s">
        <v>18044</v>
      </c>
      <c r="H15689">
        <v>3</v>
      </c>
    </row>
    <row r="15690" spans="1:8" x14ac:dyDescent="0.2">
      <c r="A15690" t="s">
        <v>18045</v>
      </c>
      <c r="C1569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5690" s="6" t="str">
        <f>LEFT(Table3[[#This Row],[Last Funding Amount - ORIG]],MIN(FIND({0,1,2,3,4,5,6,7,8,9,0},Table3[[#This Row],[Last Funding Amount - ORIG]]&amp;"0123456789"))-1)</f>
        <v/>
      </c>
      <c r="E15690" t="s">
        <v>22</v>
      </c>
      <c r="F15690" t="s">
        <v>18046</v>
      </c>
      <c r="H15690">
        <v>3</v>
      </c>
    </row>
    <row r="15691" spans="1:8" x14ac:dyDescent="0.2">
      <c r="A15691" t="s">
        <v>18047</v>
      </c>
      <c r="B15691" t="s">
        <v>457</v>
      </c>
      <c r="C1569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</v>
      </c>
      <c r="D15691" s="5" t="str">
        <f>LEFT(Table3[[#This Row],[Last Funding Amount - ORIG]],MIN(FIND({0,1,2,3,4,5,6,7,8,9,0},Table3[[#This Row],[Last Funding Amount - ORIG]]&amp;"0123456789"))-1)</f>
        <v>å£</v>
      </c>
      <c r="E15691" t="s">
        <v>112</v>
      </c>
      <c r="F15691" t="s">
        <v>12524</v>
      </c>
    </row>
    <row r="15692" spans="1:8" x14ac:dyDescent="0.2">
      <c r="A15692" t="s">
        <v>18048</v>
      </c>
      <c r="B15692" t="s">
        <v>18049</v>
      </c>
      <c r="C1569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3800000</v>
      </c>
      <c r="D15692" s="5" t="str">
        <f>LEFT(Table3[[#This Row],[Last Funding Amount - ORIG]],MIN(FIND({0,1,2,3,4,5,6,7,8,9,0},Table3[[#This Row],[Last Funding Amount - ORIG]]&amp;"0123456789"))-1)</f>
        <v>SEK</v>
      </c>
      <c r="E15692" t="s">
        <v>13</v>
      </c>
      <c r="F15692" t="s">
        <v>18050</v>
      </c>
    </row>
    <row r="15693" spans="1:8" x14ac:dyDescent="0.2">
      <c r="A15693" t="s">
        <v>18051</v>
      </c>
      <c r="C1569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5693" s="6" t="str">
        <f>LEFT(Table3[[#This Row],[Last Funding Amount - ORIG]],MIN(FIND({0,1,2,3,4,5,6,7,8,9,0},Table3[[#This Row],[Last Funding Amount - ORIG]]&amp;"0123456789"))-1)</f>
        <v/>
      </c>
      <c r="E15693" t="s">
        <v>36</v>
      </c>
      <c r="F15693" s="1">
        <v>1000000</v>
      </c>
      <c r="G15693">
        <v>2</v>
      </c>
      <c r="H15693">
        <v>4</v>
      </c>
    </row>
    <row r="15694" spans="1:8" x14ac:dyDescent="0.2">
      <c r="A15694" t="s">
        <v>18052</v>
      </c>
      <c r="B15694" s="1">
        <v>2545000</v>
      </c>
      <c r="C1569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2545000</v>
      </c>
      <c r="D15694" s="6" t="str">
        <f>LEFT(Table3[[#This Row],[Last Funding Amount - ORIG]],MIN(FIND({0,1,2,3,4,5,6,7,8,9,0},Table3[[#This Row],[Last Funding Amount - ORIG]]&amp;"0123456789"))-1)</f>
        <v/>
      </c>
      <c r="E15694" t="s">
        <v>13</v>
      </c>
      <c r="F15694" s="1">
        <v>2545000</v>
      </c>
      <c r="H15694">
        <v>1</v>
      </c>
    </row>
    <row r="15695" spans="1:8" x14ac:dyDescent="0.2">
      <c r="A15695" t="s">
        <v>18053</v>
      </c>
      <c r="B15695" s="1">
        <v>2170633</v>
      </c>
      <c r="C1569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2170633</v>
      </c>
      <c r="D15695" s="6" t="str">
        <f>LEFT(Table3[[#This Row],[Last Funding Amount - ORIG]],MIN(FIND({0,1,2,3,4,5,6,7,8,9,0},Table3[[#This Row],[Last Funding Amount - ORIG]]&amp;"0123456789"))-1)</f>
        <v/>
      </c>
      <c r="E15695" t="s">
        <v>59</v>
      </c>
      <c r="F15695" s="1">
        <v>2170633</v>
      </c>
    </row>
    <row r="15696" spans="1:8" x14ac:dyDescent="0.2">
      <c r="A15696" t="s">
        <v>18054</v>
      </c>
      <c r="B15696" s="1">
        <v>300000</v>
      </c>
      <c r="C1569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</v>
      </c>
      <c r="D15696" s="6" t="str">
        <f>LEFT(Table3[[#This Row],[Last Funding Amount - ORIG]],MIN(FIND({0,1,2,3,4,5,6,7,8,9,0},Table3[[#This Row],[Last Funding Amount - ORIG]]&amp;"0123456789"))-1)</f>
        <v/>
      </c>
      <c r="E15696" t="s">
        <v>314</v>
      </c>
      <c r="F15696" s="1">
        <v>800000</v>
      </c>
      <c r="G15696">
        <v>1</v>
      </c>
      <c r="H15696">
        <v>1</v>
      </c>
    </row>
    <row r="15697" spans="1:8" x14ac:dyDescent="0.2">
      <c r="A15697" t="s">
        <v>18055</v>
      </c>
      <c r="B15697" s="1">
        <v>500000</v>
      </c>
      <c r="C1569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</v>
      </c>
      <c r="D15697" s="6" t="str">
        <f>LEFT(Table3[[#This Row],[Last Funding Amount - ORIG]],MIN(FIND({0,1,2,3,4,5,6,7,8,9,0},Table3[[#This Row],[Last Funding Amount - ORIG]]&amp;"0123456789"))-1)</f>
        <v/>
      </c>
      <c r="E15697" t="s">
        <v>20</v>
      </c>
      <c r="F15697" s="1">
        <v>500000</v>
      </c>
    </row>
    <row r="15698" spans="1:8" x14ac:dyDescent="0.2">
      <c r="A15698" t="s">
        <v>18056</v>
      </c>
      <c r="B15698" t="s">
        <v>2493</v>
      </c>
      <c r="C1569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270000</v>
      </c>
      <c r="D15698" s="5" t="str">
        <f>LEFT(Table3[[#This Row],[Last Funding Amount - ORIG]],MIN(FIND({0,1,2,3,4,5,6,7,8,9,0},Table3[[#This Row],[Last Funding Amount - ORIG]]&amp;"0123456789"))-1)</f>
        <v>‰âÂ</v>
      </c>
      <c r="E15698" t="s">
        <v>22</v>
      </c>
      <c r="F15698" t="s">
        <v>2494</v>
      </c>
      <c r="H15698">
        <v>1</v>
      </c>
    </row>
    <row r="15699" spans="1:8" x14ac:dyDescent="0.2">
      <c r="A15699" t="s">
        <v>18057</v>
      </c>
      <c r="B15699" s="1">
        <v>200000</v>
      </c>
      <c r="C1569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</v>
      </c>
      <c r="D15699" s="6" t="str">
        <f>LEFT(Table3[[#This Row],[Last Funding Amount - ORIG]],MIN(FIND({0,1,2,3,4,5,6,7,8,9,0},Table3[[#This Row],[Last Funding Amount - ORIG]]&amp;"0123456789"))-1)</f>
        <v/>
      </c>
      <c r="E15699" t="s">
        <v>44</v>
      </c>
      <c r="F15699" s="1">
        <v>200000</v>
      </c>
      <c r="G15699">
        <v>1</v>
      </c>
      <c r="H15699">
        <v>1</v>
      </c>
    </row>
    <row r="15700" spans="1:8" x14ac:dyDescent="0.2">
      <c r="A15700" t="s">
        <v>18058</v>
      </c>
      <c r="B15700" s="1">
        <v>200000</v>
      </c>
      <c r="C1570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</v>
      </c>
      <c r="D15700" s="6" t="str">
        <f>LEFT(Table3[[#This Row],[Last Funding Amount - ORIG]],MIN(FIND({0,1,2,3,4,5,6,7,8,9,0},Table3[[#This Row],[Last Funding Amount - ORIG]]&amp;"0123456789"))-1)</f>
        <v/>
      </c>
      <c r="E15700" t="s">
        <v>112</v>
      </c>
      <c r="F15700" s="1">
        <v>200000</v>
      </c>
      <c r="H15700">
        <v>1</v>
      </c>
    </row>
    <row r="15701" spans="1:8" x14ac:dyDescent="0.2">
      <c r="A15701" t="s">
        <v>18059</v>
      </c>
      <c r="C1570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5701" s="6" t="str">
        <f>LEFT(Table3[[#This Row],[Last Funding Amount - ORIG]],MIN(FIND({0,1,2,3,4,5,6,7,8,9,0},Table3[[#This Row],[Last Funding Amount - ORIG]]&amp;"0123456789"))-1)</f>
        <v/>
      </c>
      <c r="E15701" t="s">
        <v>101</v>
      </c>
      <c r="F15701" t="s">
        <v>1333</v>
      </c>
      <c r="H15701">
        <v>2</v>
      </c>
    </row>
    <row r="15702" spans="1:8" x14ac:dyDescent="0.2">
      <c r="A15702" t="s">
        <v>18060</v>
      </c>
      <c r="B15702" s="1">
        <v>156750</v>
      </c>
      <c r="C1570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156750</v>
      </c>
      <c r="D15702" s="6" t="str">
        <f>LEFT(Table3[[#This Row],[Last Funding Amount - ORIG]],MIN(FIND({0,1,2,3,4,5,6,7,8,9,0},Table3[[#This Row],[Last Funding Amount - ORIG]]&amp;"0123456789"))-1)</f>
        <v/>
      </c>
      <c r="E15702" t="s">
        <v>20</v>
      </c>
      <c r="F15702" s="1">
        <v>156750</v>
      </c>
    </row>
    <row r="15703" spans="1:8" x14ac:dyDescent="0.2">
      <c r="A15703" t="s">
        <v>18061</v>
      </c>
      <c r="B15703" t="s">
        <v>18062</v>
      </c>
      <c r="C1570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1245660</v>
      </c>
      <c r="D15703" s="5" t="str">
        <f>LEFT(Table3[[#This Row],[Last Funding Amount - ORIG]],MIN(FIND({0,1,2,3,4,5,6,7,8,9,0},Table3[[#This Row],[Last Funding Amount - ORIG]]&amp;"0123456789"))-1)</f>
        <v>å£</v>
      </c>
      <c r="E15703" t="s">
        <v>59</v>
      </c>
      <c r="F15703" t="s">
        <v>18063</v>
      </c>
      <c r="H15703">
        <v>1</v>
      </c>
    </row>
    <row r="15704" spans="1:8" x14ac:dyDescent="0.2">
      <c r="A15704" t="s">
        <v>18064</v>
      </c>
      <c r="B15704" t="s">
        <v>3108</v>
      </c>
      <c r="C1570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3000000</v>
      </c>
      <c r="D15704" s="5" t="str">
        <f>LEFT(Table3[[#This Row],[Last Funding Amount - ORIG]],MIN(FIND({0,1,2,3,4,5,6,7,8,9,0},Table3[[#This Row],[Last Funding Amount - ORIG]]&amp;"0123456789"))-1)</f>
        <v>å£</v>
      </c>
      <c r="E15704" t="s">
        <v>13</v>
      </c>
      <c r="F15704" t="s">
        <v>3172</v>
      </c>
      <c r="H15704">
        <v>1</v>
      </c>
    </row>
    <row r="15705" spans="1:8" x14ac:dyDescent="0.2">
      <c r="A15705" t="s">
        <v>18065</v>
      </c>
      <c r="B15705" s="1">
        <v>3500000</v>
      </c>
      <c r="C1570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3500000</v>
      </c>
      <c r="D15705" s="6" t="str">
        <f>LEFT(Table3[[#This Row],[Last Funding Amount - ORIG]],MIN(FIND({0,1,2,3,4,5,6,7,8,9,0},Table3[[#This Row],[Last Funding Amount - ORIG]]&amp;"0123456789"))-1)</f>
        <v/>
      </c>
      <c r="E15705" t="s">
        <v>22</v>
      </c>
      <c r="F15705" s="1">
        <v>3500000</v>
      </c>
      <c r="H15705">
        <v>1</v>
      </c>
    </row>
    <row r="15706" spans="1:8" x14ac:dyDescent="0.2">
      <c r="A15706" t="s">
        <v>18066</v>
      </c>
      <c r="B15706" s="1">
        <v>14000000</v>
      </c>
      <c r="C1570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14000000</v>
      </c>
      <c r="D15706" s="6" t="str">
        <f>LEFT(Table3[[#This Row],[Last Funding Amount - ORIG]],MIN(FIND({0,1,2,3,4,5,6,7,8,9,0},Table3[[#This Row],[Last Funding Amount - ORIG]]&amp;"0123456789"))-1)</f>
        <v/>
      </c>
      <c r="E15706" t="s">
        <v>44</v>
      </c>
      <c r="F15706" s="1">
        <v>25000000</v>
      </c>
      <c r="G15706">
        <v>2</v>
      </c>
      <c r="H15706">
        <v>2</v>
      </c>
    </row>
    <row r="15707" spans="1:8" x14ac:dyDescent="0.2">
      <c r="A15707" t="s">
        <v>18067</v>
      </c>
      <c r="B15707" s="1">
        <v>250000</v>
      </c>
      <c r="C1570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</v>
      </c>
      <c r="D15707" s="6" t="str">
        <f>LEFT(Table3[[#This Row],[Last Funding Amount - ORIG]],MIN(FIND({0,1,2,3,4,5,6,7,8,9,0},Table3[[#This Row],[Last Funding Amount - ORIG]]&amp;"0123456789"))-1)</f>
        <v/>
      </c>
      <c r="E15707" t="s">
        <v>112</v>
      </c>
      <c r="F15707" s="1">
        <v>250000</v>
      </c>
      <c r="G15707">
        <v>1</v>
      </c>
      <c r="H15707">
        <v>2</v>
      </c>
    </row>
    <row r="15708" spans="1:8" x14ac:dyDescent="0.2">
      <c r="A15708" t="s">
        <v>18068</v>
      </c>
      <c r="B15708" t="s">
        <v>18069</v>
      </c>
      <c r="C1570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170000</v>
      </c>
      <c r="D15708" s="5" t="str">
        <f>LEFT(Table3[[#This Row],[Last Funding Amount - ORIG]],MIN(FIND({0,1,2,3,4,5,6,7,8,9,0},Table3[[#This Row],[Last Funding Amount - ORIG]]&amp;"0123456789"))-1)</f>
        <v>A$</v>
      </c>
      <c r="E15708" t="s">
        <v>20</v>
      </c>
      <c r="F15708" t="s">
        <v>18070</v>
      </c>
    </row>
    <row r="15709" spans="1:8" x14ac:dyDescent="0.2">
      <c r="A15709" t="s">
        <v>18071</v>
      </c>
      <c r="B15709" s="1">
        <v>530000</v>
      </c>
      <c r="C1570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530000</v>
      </c>
      <c r="D15709" s="6" t="str">
        <f>LEFT(Table3[[#This Row],[Last Funding Amount - ORIG]],MIN(FIND({0,1,2,3,4,5,6,7,8,9,0},Table3[[#This Row],[Last Funding Amount - ORIG]]&amp;"0123456789"))-1)</f>
        <v/>
      </c>
      <c r="E15709" t="s">
        <v>16</v>
      </c>
      <c r="F15709" s="1">
        <v>530000</v>
      </c>
    </row>
    <row r="15710" spans="1:8" x14ac:dyDescent="0.2">
      <c r="A15710" t="s">
        <v>18072</v>
      </c>
      <c r="B15710" t="s">
        <v>18073</v>
      </c>
      <c r="C1571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671000</v>
      </c>
      <c r="D15710" s="5" t="str">
        <f>LEFT(Table3[[#This Row],[Last Funding Amount - ORIG]],MIN(FIND({0,1,2,3,4,5,6,7,8,9,0},Table3[[#This Row],[Last Funding Amount - ORIG]]&amp;"0123456789"))-1)</f>
        <v>å£</v>
      </c>
      <c r="E15710" t="s">
        <v>13</v>
      </c>
      <c r="F15710" s="1">
        <v>1089657</v>
      </c>
      <c r="H15710">
        <v>3</v>
      </c>
    </row>
    <row r="15711" spans="1:8" x14ac:dyDescent="0.2">
      <c r="A15711" t="s">
        <v>18074</v>
      </c>
      <c r="B15711" t="s">
        <v>325</v>
      </c>
      <c r="C1571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</v>
      </c>
      <c r="D15711" s="5" t="str">
        <f>LEFT(Table3[[#This Row],[Last Funding Amount - ORIG]],MIN(FIND({0,1,2,3,4,5,6,7,8,9,0},Table3[[#This Row],[Last Funding Amount - ORIG]]&amp;"0123456789"))-1)</f>
        <v>‰âÂ</v>
      </c>
      <c r="E15711" t="s">
        <v>208</v>
      </c>
      <c r="F15711" t="s">
        <v>326</v>
      </c>
      <c r="G15711">
        <v>1</v>
      </c>
      <c r="H15711">
        <v>1</v>
      </c>
    </row>
    <row r="15712" spans="1:8" x14ac:dyDescent="0.2">
      <c r="A15712" t="s">
        <v>18075</v>
      </c>
      <c r="B15712" s="1">
        <v>100000</v>
      </c>
      <c r="C1571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</v>
      </c>
      <c r="D15712" s="6" t="str">
        <f>LEFT(Table3[[#This Row],[Last Funding Amount - ORIG]],MIN(FIND({0,1,2,3,4,5,6,7,8,9,0},Table3[[#This Row],[Last Funding Amount - ORIG]]&amp;"0123456789"))-1)</f>
        <v/>
      </c>
      <c r="E15712" t="s">
        <v>112</v>
      </c>
      <c r="F15712" s="1">
        <v>411662</v>
      </c>
      <c r="H15712">
        <v>2</v>
      </c>
    </row>
    <row r="15713" spans="1:8" x14ac:dyDescent="0.2">
      <c r="A15713" t="s">
        <v>18076</v>
      </c>
      <c r="B15713" s="1">
        <v>13439997</v>
      </c>
      <c r="C1571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13439997</v>
      </c>
      <c r="D15713" s="6" t="str">
        <f>LEFT(Table3[[#This Row],[Last Funding Amount - ORIG]],MIN(FIND({0,1,2,3,4,5,6,7,8,9,0},Table3[[#This Row],[Last Funding Amount - ORIG]]&amp;"0123456789"))-1)</f>
        <v/>
      </c>
      <c r="E15713" t="s">
        <v>13</v>
      </c>
      <c r="F15713" s="1">
        <v>13439997</v>
      </c>
    </row>
    <row r="15714" spans="1:8" x14ac:dyDescent="0.2">
      <c r="A15714" t="s">
        <v>18077</v>
      </c>
      <c r="B15714" s="1">
        <v>2000000</v>
      </c>
      <c r="C1571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</v>
      </c>
      <c r="D15714" s="6" t="str">
        <f>LEFT(Table3[[#This Row],[Last Funding Amount - ORIG]],MIN(FIND({0,1,2,3,4,5,6,7,8,9,0},Table3[[#This Row],[Last Funding Amount - ORIG]]&amp;"0123456789"))-1)</f>
        <v/>
      </c>
      <c r="E15714" t="s">
        <v>22</v>
      </c>
      <c r="F15714" s="1">
        <v>2000000</v>
      </c>
      <c r="H15714">
        <v>2</v>
      </c>
    </row>
    <row r="15715" spans="1:8" x14ac:dyDescent="0.2">
      <c r="A15715" t="s">
        <v>18078</v>
      </c>
      <c r="B15715" s="1">
        <v>231000</v>
      </c>
      <c r="C1571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231000</v>
      </c>
      <c r="D15715" s="6" t="str">
        <f>LEFT(Table3[[#This Row],[Last Funding Amount - ORIG]],MIN(FIND({0,1,2,3,4,5,6,7,8,9,0},Table3[[#This Row],[Last Funding Amount - ORIG]]&amp;"0123456789"))-1)</f>
        <v/>
      </c>
      <c r="E15715" t="s">
        <v>18</v>
      </c>
      <c r="F15715" s="1">
        <v>231000</v>
      </c>
      <c r="H15715">
        <v>1</v>
      </c>
    </row>
    <row r="15716" spans="1:8" x14ac:dyDescent="0.2">
      <c r="A15716" t="s">
        <v>18079</v>
      </c>
      <c r="B15716" s="1">
        <v>200000</v>
      </c>
      <c r="C1571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</v>
      </c>
      <c r="D15716" s="6" t="str">
        <f>LEFT(Table3[[#This Row],[Last Funding Amount - ORIG]],MIN(FIND({0,1,2,3,4,5,6,7,8,9,0},Table3[[#This Row],[Last Funding Amount - ORIG]]&amp;"0123456789"))-1)</f>
        <v/>
      </c>
      <c r="E15716" t="s">
        <v>112</v>
      </c>
      <c r="F15716" s="1">
        <v>200000</v>
      </c>
    </row>
    <row r="15717" spans="1:8" x14ac:dyDescent="0.2">
      <c r="A15717" t="s">
        <v>18080</v>
      </c>
      <c r="B15717" s="1">
        <v>2000000</v>
      </c>
      <c r="C1571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</v>
      </c>
      <c r="D15717" s="6" t="str">
        <f>LEFT(Table3[[#This Row],[Last Funding Amount - ORIG]],MIN(FIND({0,1,2,3,4,5,6,7,8,9,0},Table3[[#This Row],[Last Funding Amount - ORIG]]&amp;"0123456789"))-1)</f>
        <v/>
      </c>
      <c r="E15717" t="s">
        <v>13</v>
      </c>
      <c r="F15717" s="1">
        <v>2000000</v>
      </c>
    </row>
    <row r="15718" spans="1:8" x14ac:dyDescent="0.2">
      <c r="A15718" t="s">
        <v>18081</v>
      </c>
      <c r="B15718" t="s">
        <v>18082</v>
      </c>
      <c r="C1571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169400</v>
      </c>
      <c r="D15718" s="5" t="str">
        <f>LEFT(Table3[[#This Row],[Last Funding Amount - ORIG]],MIN(FIND({0,1,2,3,4,5,6,7,8,9,0},Table3[[#This Row],[Last Funding Amount - ORIG]]&amp;"0123456789"))-1)</f>
        <v>å£</v>
      </c>
      <c r="E15718" t="s">
        <v>112</v>
      </c>
      <c r="F15718" t="s">
        <v>18083</v>
      </c>
      <c r="G15718">
        <v>1</v>
      </c>
      <c r="H15718">
        <v>1</v>
      </c>
    </row>
    <row r="15719" spans="1:8" x14ac:dyDescent="0.2">
      <c r="A15719" t="s">
        <v>18084</v>
      </c>
      <c r="B15719" t="s">
        <v>830</v>
      </c>
      <c r="C1571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45000</v>
      </c>
      <c r="D15719" s="5" t="str">
        <f>LEFT(Table3[[#This Row],[Last Funding Amount - ORIG]],MIN(FIND({0,1,2,3,4,5,6,7,8,9,0},Table3[[#This Row],[Last Funding Amount - ORIG]]&amp;"0123456789"))-1)</f>
        <v>‰âÂ</v>
      </c>
      <c r="E15719" t="s">
        <v>112</v>
      </c>
      <c r="F15719" t="s">
        <v>9585</v>
      </c>
      <c r="G15719">
        <v>1</v>
      </c>
      <c r="H15719">
        <v>1</v>
      </c>
    </row>
    <row r="15720" spans="1:8" x14ac:dyDescent="0.2">
      <c r="A15720" t="s">
        <v>18085</v>
      </c>
      <c r="B15720" t="s">
        <v>811</v>
      </c>
      <c r="C1572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70000</v>
      </c>
      <c r="D15720" s="5" t="str">
        <f>LEFT(Table3[[#This Row],[Last Funding Amount - ORIG]],MIN(FIND({0,1,2,3,4,5,6,7,8,9,0},Table3[[#This Row],[Last Funding Amount - ORIG]]&amp;"0123456789"))-1)</f>
        <v>‰âÂ</v>
      </c>
      <c r="E15720" t="s">
        <v>112</v>
      </c>
      <c r="F15720" t="s">
        <v>10225</v>
      </c>
    </row>
    <row r="15721" spans="1:8" x14ac:dyDescent="0.2">
      <c r="A15721" t="s">
        <v>18086</v>
      </c>
      <c r="B15721" t="s">
        <v>811</v>
      </c>
      <c r="C1572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70000</v>
      </c>
      <c r="D15721" s="5" t="str">
        <f>LEFT(Table3[[#This Row],[Last Funding Amount - ORIG]],MIN(FIND({0,1,2,3,4,5,6,7,8,9,0},Table3[[#This Row],[Last Funding Amount - ORIG]]&amp;"0123456789"))-1)</f>
        <v>‰âÂ</v>
      </c>
      <c r="E15721" t="s">
        <v>20</v>
      </c>
      <c r="F15721" t="s">
        <v>812</v>
      </c>
      <c r="H15721">
        <v>2</v>
      </c>
    </row>
    <row r="15722" spans="1:8" x14ac:dyDescent="0.2">
      <c r="A15722" t="s">
        <v>18087</v>
      </c>
      <c r="B15722" t="s">
        <v>525</v>
      </c>
      <c r="C1572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15722" s="5" t="str">
        <f>LEFT(Table3[[#This Row],[Last Funding Amount - ORIG]],MIN(FIND({0,1,2,3,4,5,6,7,8,9,0},Table3[[#This Row],[Last Funding Amount - ORIG]]&amp;"0123456789"))-1)</f>
        <v>å£</v>
      </c>
      <c r="E15722" t="s">
        <v>13</v>
      </c>
      <c r="F15722" t="s">
        <v>526</v>
      </c>
      <c r="H15722">
        <v>1</v>
      </c>
    </row>
    <row r="15723" spans="1:8" x14ac:dyDescent="0.2">
      <c r="A15723" t="s">
        <v>18088</v>
      </c>
      <c r="C1572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5723" s="6" t="str">
        <f>LEFT(Table3[[#This Row],[Last Funding Amount - ORIG]],MIN(FIND({0,1,2,3,4,5,6,7,8,9,0},Table3[[#This Row],[Last Funding Amount - ORIG]]&amp;"0123456789"))-1)</f>
        <v/>
      </c>
      <c r="E15723" t="s">
        <v>112</v>
      </c>
      <c r="F15723" t="s">
        <v>690</v>
      </c>
      <c r="H15723">
        <v>3</v>
      </c>
    </row>
    <row r="15724" spans="1:8" x14ac:dyDescent="0.2">
      <c r="A15724" t="s">
        <v>18089</v>
      </c>
      <c r="B15724" t="s">
        <v>674</v>
      </c>
      <c r="C1572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</v>
      </c>
      <c r="D15724" s="5" t="str">
        <f>LEFT(Table3[[#This Row],[Last Funding Amount - ORIG]],MIN(FIND({0,1,2,3,4,5,6,7,8,9,0},Table3[[#This Row],[Last Funding Amount - ORIG]]&amp;"0123456789"))-1)</f>
        <v>‰âÂ</v>
      </c>
      <c r="E15724" t="s">
        <v>20</v>
      </c>
      <c r="F15724" t="s">
        <v>675</v>
      </c>
      <c r="H15724">
        <v>4</v>
      </c>
    </row>
    <row r="15725" spans="1:8" x14ac:dyDescent="0.2">
      <c r="A15725" t="s">
        <v>18090</v>
      </c>
      <c r="B15725" t="s">
        <v>18091</v>
      </c>
      <c r="C1572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7200000</v>
      </c>
      <c r="D15725" s="5" t="str">
        <f>LEFT(Table3[[#This Row],[Last Funding Amount - ORIG]],MIN(FIND({0,1,2,3,4,5,6,7,8,9,0},Table3[[#This Row],[Last Funding Amount - ORIG]]&amp;"0123456789"))-1)</f>
        <v>CNå´</v>
      </c>
      <c r="E15725" t="s">
        <v>20</v>
      </c>
      <c r="F15725" t="s">
        <v>503</v>
      </c>
      <c r="H15725">
        <v>7</v>
      </c>
    </row>
    <row r="15726" spans="1:8" x14ac:dyDescent="0.2">
      <c r="A15726" t="s">
        <v>18092</v>
      </c>
      <c r="C1572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5726" s="6" t="str">
        <f>LEFT(Table3[[#This Row],[Last Funding Amount - ORIG]],MIN(FIND({0,1,2,3,4,5,6,7,8,9,0},Table3[[#This Row],[Last Funding Amount - ORIG]]&amp;"0123456789"))-1)</f>
        <v/>
      </c>
      <c r="E15726" t="s">
        <v>20</v>
      </c>
      <c r="F15726" s="1">
        <v>235000</v>
      </c>
    </row>
    <row r="15727" spans="1:8" x14ac:dyDescent="0.2">
      <c r="A15727" t="s">
        <v>18093</v>
      </c>
      <c r="B15727" s="1">
        <v>7000000</v>
      </c>
      <c r="C1572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7000000</v>
      </c>
      <c r="D15727" s="6" t="str">
        <f>LEFT(Table3[[#This Row],[Last Funding Amount - ORIG]],MIN(FIND({0,1,2,3,4,5,6,7,8,9,0},Table3[[#This Row],[Last Funding Amount - ORIG]]&amp;"0123456789"))-1)</f>
        <v/>
      </c>
      <c r="E15727" t="s">
        <v>22</v>
      </c>
      <c r="F15727" s="1">
        <v>7300000</v>
      </c>
      <c r="H15727">
        <v>1</v>
      </c>
    </row>
    <row r="15728" spans="1:8" x14ac:dyDescent="0.2">
      <c r="A15728" t="s">
        <v>18094</v>
      </c>
      <c r="C1572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5728" s="6" t="str">
        <f>LEFT(Table3[[#This Row],[Last Funding Amount - ORIG]],MIN(FIND({0,1,2,3,4,5,6,7,8,9,0},Table3[[#This Row],[Last Funding Amount - ORIG]]&amp;"0123456789"))-1)</f>
        <v/>
      </c>
      <c r="E15728" t="s">
        <v>101</v>
      </c>
      <c r="F15728" t="s">
        <v>722</v>
      </c>
      <c r="H15728">
        <v>2</v>
      </c>
    </row>
    <row r="15729" spans="1:8" x14ac:dyDescent="0.2">
      <c r="A15729" t="s">
        <v>18095</v>
      </c>
      <c r="B15729" s="1">
        <v>6500000</v>
      </c>
      <c r="C1572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6500000</v>
      </c>
      <c r="D15729" s="6" t="str">
        <f>LEFT(Table3[[#This Row],[Last Funding Amount - ORIG]],MIN(FIND({0,1,2,3,4,5,6,7,8,9,0},Table3[[#This Row],[Last Funding Amount - ORIG]]&amp;"0123456789"))-1)</f>
        <v/>
      </c>
      <c r="E15729" t="s">
        <v>13</v>
      </c>
      <c r="F15729" s="1">
        <v>9500000</v>
      </c>
    </row>
    <row r="15730" spans="1:8" x14ac:dyDescent="0.2">
      <c r="A15730" t="s">
        <v>18096</v>
      </c>
      <c r="B15730" t="s">
        <v>10553</v>
      </c>
      <c r="C1573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750000</v>
      </c>
      <c r="D15730" s="5" t="str">
        <f>LEFT(Table3[[#This Row],[Last Funding Amount - ORIG]],MIN(FIND({0,1,2,3,4,5,6,7,8,9,0},Table3[[#This Row],[Last Funding Amount - ORIG]]&amp;"0123456789"))-1)</f>
        <v>å£</v>
      </c>
      <c r="E15730" t="s">
        <v>13</v>
      </c>
      <c r="F15730" t="s">
        <v>10554</v>
      </c>
      <c r="H15730">
        <v>1</v>
      </c>
    </row>
    <row r="15731" spans="1:8" x14ac:dyDescent="0.2">
      <c r="A15731" t="s">
        <v>18097</v>
      </c>
      <c r="B15731" s="1">
        <v>120000</v>
      </c>
      <c r="C1573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120000</v>
      </c>
      <c r="D15731" s="6" t="str">
        <f>LEFT(Table3[[#This Row],[Last Funding Amount - ORIG]],MIN(FIND({0,1,2,3,4,5,6,7,8,9,0},Table3[[#This Row],[Last Funding Amount - ORIG]]&amp;"0123456789"))-1)</f>
        <v/>
      </c>
      <c r="E15731" t="s">
        <v>13</v>
      </c>
      <c r="F15731" s="1">
        <v>120000</v>
      </c>
      <c r="G15731">
        <v>1</v>
      </c>
      <c r="H15731">
        <v>1</v>
      </c>
    </row>
    <row r="15732" spans="1:8" x14ac:dyDescent="0.2">
      <c r="A15732" t="s">
        <v>18098</v>
      </c>
      <c r="B15732" s="1">
        <v>800000</v>
      </c>
      <c r="C1573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800000</v>
      </c>
      <c r="D15732" s="6" t="str">
        <f>LEFT(Table3[[#This Row],[Last Funding Amount - ORIG]],MIN(FIND({0,1,2,3,4,5,6,7,8,9,0},Table3[[#This Row],[Last Funding Amount - ORIG]]&amp;"0123456789"))-1)</f>
        <v/>
      </c>
      <c r="E15732" t="s">
        <v>112</v>
      </c>
      <c r="F15732" s="1">
        <v>800000</v>
      </c>
    </row>
    <row r="15733" spans="1:8" x14ac:dyDescent="0.2">
      <c r="A15733" t="s">
        <v>18099</v>
      </c>
      <c r="B15733" s="1">
        <v>30000</v>
      </c>
      <c r="C1573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</v>
      </c>
      <c r="D15733" s="6" t="str">
        <f>LEFT(Table3[[#This Row],[Last Funding Amount - ORIG]],MIN(FIND({0,1,2,3,4,5,6,7,8,9,0},Table3[[#This Row],[Last Funding Amount - ORIG]]&amp;"0123456789"))-1)</f>
        <v/>
      </c>
      <c r="E15733" t="s">
        <v>112</v>
      </c>
      <c r="F15733" s="1">
        <v>30000</v>
      </c>
      <c r="H15733">
        <v>1</v>
      </c>
    </row>
    <row r="15734" spans="1:8" x14ac:dyDescent="0.2">
      <c r="A15734" t="s">
        <v>18100</v>
      </c>
      <c r="B15734" t="s">
        <v>689</v>
      </c>
      <c r="C1573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</v>
      </c>
      <c r="D15734" s="5" t="str">
        <f>LEFT(Table3[[#This Row],[Last Funding Amount - ORIG]],MIN(FIND({0,1,2,3,4,5,6,7,8,9,0},Table3[[#This Row],[Last Funding Amount - ORIG]]&amp;"0123456789"))-1)</f>
        <v>‰âÂ</v>
      </c>
      <c r="E15734" t="s">
        <v>314</v>
      </c>
      <c r="F15734" t="s">
        <v>690</v>
      </c>
      <c r="G15734">
        <v>1</v>
      </c>
      <c r="H15734">
        <v>1</v>
      </c>
    </row>
    <row r="15735" spans="1:8" x14ac:dyDescent="0.2">
      <c r="A15735" t="s">
        <v>18101</v>
      </c>
      <c r="B15735" s="1">
        <v>12074305</v>
      </c>
      <c r="C1573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12074305</v>
      </c>
      <c r="D15735" s="6" t="str">
        <f>LEFT(Table3[[#This Row],[Last Funding Amount - ORIG]],MIN(FIND({0,1,2,3,4,5,6,7,8,9,0},Table3[[#This Row],[Last Funding Amount - ORIG]]&amp;"0123456789"))-1)</f>
        <v/>
      </c>
      <c r="E15735" t="s">
        <v>13</v>
      </c>
      <c r="F15735" s="1">
        <v>12074305</v>
      </c>
    </row>
    <row r="15736" spans="1:8" x14ac:dyDescent="0.2">
      <c r="A15736" t="s">
        <v>18102</v>
      </c>
      <c r="B15736" s="1">
        <v>5355000</v>
      </c>
      <c r="C1573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5355000</v>
      </c>
      <c r="D15736" s="6" t="str">
        <f>LEFT(Table3[[#This Row],[Last Funding Amount - ORIG]],MIN(FIND({0,1,2,3,4,5,6,7,8,9,0},Table3[[#This Row],[Last Funding Amount - ORIG]]&amp;"0123456789"))-1)</f>
        <v/>
      </c>
      <c r="E15736" t="s">
        <v>13</v>
      </c>
      <c r="F15736" s="1">
        <v>5355000</v>
      </c>
    </row>
    <row r="15737" spans="1:8" x14ac:dyDescent="0.2">
      <c r="A15737" t="s">
        <v>18103</v>
      </c>
      <c r="B15737" s="1">
        <v>300000</v>
      </c>
      <c r="C1573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</v>
      </c>
      <c r="D15737" s="6" t="str">
        <f>LEFT(Table3[[#This Row],[Last Funding Amount - ORIG]],MIN(FIND({0,1,2,3,4,5,6,7,8,9,0},Table3[[#This Row],[Last Funding Amount - ORIG]]&amp;"0123456789"))-1)</f>
        <v/>
      </c>
      <c r="E15737" t="s">
        <v>112</v>
      </c>
      <c r="F15737" s="1">
        <v>300000</v>
      </c>
    </row>
    <row r="15738" spans="1:8" x14ac:dyDescent="0.2">
      <c r="A15738" t="s">
        <v>18104</v>
      </c>
      <c r="B15738" s="1">
        <v>215000</v>
      </c>
      <c r="C1573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215000</v>
      </c>
      <c r="D15738" s="6" t="str">
        <f>LEFT(Table3[[#This Row],[Last Funding Amount - ORIG]],MIN(FIND({0,1,2,3,4,5,6,7,8,9,0},Table3[[#This Row],[Last Funding Amount - ORIG]]&amp;"0123456789"))-1)</f>
        <v/>
      </c>
      <c r="E15738" t="s">
        <v>56</v>
      </c>
      <c r="F15738" s="1">
        <v>215000</v>
      </c>
    </row>
    <row r="15739" spans="1:8" x14ac:dyDescent="0.2">
      <c r="A15739" t="s">
        <v>18105</v>
      </c>
      <c r="B15739" s="1">
        <v>800000</v>
      </c>
      <c r="C1573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800000</v>
      </c>
      <c r="D15739" s="6" t="str">
        <f>LEFT(Table3[[#This Row],[Last Funding Amount - ORIG]],MIN(FIND({0,1,2,3,4,5,6,7,8,9,0},Table3[[#This Row],[Last Funding Amount - ORIG]]&amp;"0123456789"))-1)</f>
        <v/>
      </c>
      <c r="E15739" t="s">
        <v>112</v>
      </c>
      <c r="F15739" s="1">
        <v>800000</v>
      </c>
      <c r="G15739">
        <v>1</v>
      </c>
      <c r="H15739">
        <v>1</v>
      </c>
    </row>
    <row r="15740" spans="1:8" x14ac:dyDescent="0.2">
      <c r="A15740" t="s">
        <v>18106</v>
      </c>
      <c r="B15740" t="s">
        <v>1683</v>
      </c>
      <c r="C1574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120000</v>
      </c>
      <c r="D15740" s="5" t="str">
        <f>LEFT(Table3[[#This Row],[Last Funding Amount - ORIG]],MIN(FIND({0,1,2,3,4,5,6,7,8,9,0},Table3[[#This Row],[Last Funding Amount - ORIG]]&amp;"0123456789"))-1)</f>
        <v>‰âÂ</v>
      </c>
      <c r="E15740" t="s">
        <v>44</v>
      </c>
      <c r="F15740" t="s">
        <v>5655</v>
      </c>
    </row>
    <row r="15741" spans="1:8" x14ac:dyDescent="0.2">
      <c r="A15741" t="s">
        <v>18107</v>
      </c>
      <c r="B15741" s="1">
        <v>500000</v>
      </c>
      <c r="C1574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</v>
      </c>
      <c r="D15741" s="6" t="str">
        <f>LEFT(Table3[[#This Row],[Last Funding Amount - ORIG]],MIN(FIND({0,1,2,3,4,5,6,7,8,9,0},Table3[[#This Row],[Last Funding Amount - ORIG]]&amp;"0123456789"))-1)</f>
        <v/>
      </c>
      <c r="E15741" t="s">
        <v>112</v>
      </c>
      <c r="F15741" s="1">
        <v>500000</v>
      </c>
      <c r="G15741">
        <v>1</v>
      </c>
      <c r="H15741">
        <v>3</v>
      </c>
    </row>
    <row r="15742" spans="1:8" x14ac:dyDescent="0.2">
      <c r="A15742" t="s">
        <v>18108</v>
      </c>
      <c r="B15742" s="1">
        <v>100000</v>
      </c>
      <c r="C1574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</v>
      </c>
      <c r="D15742" s="6" t="str">
        <f>LEFT(Table3[[#This Row],[Last Funding Amount - ORIG]],MIN(FIND({0,1,2,3,4,5,6,7,8,9,0},Table3[[#This Row],[Last Funding Amount - ORIG]]&amp;"0123456789"))-1)</f>
        <v/>
      </c>
      <c r="E15742" t="s">
        <v>101</v>
      </c>
      <c r="F15742" s="1">
        <v>100000</v>
      </c>
    </row>
    <row r="15743" spans="1:8" x14ac:dyDescent="0.2">
      <c r="A15743" t="s">
        <v>18109</v>
      </c>
      <c r="C1574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5743" s="6" t="str">
        <f>LEFT(Table3[[#This Row],[Last Funding Amount - ORIG]],MIN(FIND({0,1,2,3,4,5,6,7,8,9,0},Table3[[#This Row],[Last Funding Amount - ORIG]]&amp;"0123456789"))-1)</f>
        <v/>
      </c>
      <c r="E15743" t="s">
        <v>13</v>
      </c>
      <c r="F15743" t="s">
        <v>5571</v>
      </c>
      <c r="H15743">
        <v>2</v>
      </c>
    </row>
    <row r="15744" spans="1:8" x14ac:dyDescent="0.2">
      <c r="A15744" t="s">
        <v>18110</v>
      </c>
      <c r="B15744" t="s">
        <v>325</v>
      </c>
      <c r="C1574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</v>
      </c>
      <c r="D15744" s="5" t="str">
        <f>LEFT(Table3[[#This Row],[Last Funding Amount - ORIG]],MIN(FIND({0,1,2,3,4,5,6,7,8,9,0},Table3[[#This Row],[Last Funding Amount - ORIG]]&amp;"0123456789"))-1)</f>
        <v>‰âÂ</v>
      </c>
      <c r="E15744" t="s">
        <v>13</v>
      </c>
      <c r="F15744" t="s">
        <v>326</v>
      </c>
      <c r="G15744">
        <v>1</v>
      </c>
      <c r="H15744">
        <v>1</v>
      </c>
    </row>
    <row r="15745" spans="1:8" x14ac:dyDescent="0.2">
      <c r="A15745" t="s">
        <v>18111</v>
      </c>
      <c r="B15745" t="s">
        <v>9257</v>
      </c>
      <c r="C1574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490000</v>
      </c>
      <c r="D15745" s="5" t="str">
        <f>LEFT(Table3[[#This Row],[Last Funding Amount - ORIG]],MIN(FIND({0,1,2,3,4,5,6,7,8,9,0},Table3[[#This Row],[Last Funding Amount - ORIG]]&amp;"0123456789"))-1)</f>
        <v>‰âÂ</v>
      </c>
      <c r="E15745" t="s">
        <v>112</v>
      </c>
      <c r="F15745" t="s">
        <v>9258</v>
      </c>
      <c r="G15745">
        <v>1</v>
      </c>
      <c r="H15745">
        <v>1</v>
      </c>
    </row>
    <row r="15746" spans="1:8" x14ac:dyDescent="0.2">
      <c r="A15746" t="s">
        <v>18112</v>
      </c>
      <c r="B15746" t="s">
        <v>525</v>
      </c>
      <c r="C1574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15746" s="5" t="str">
        <f>LEFT(Table3[[#This Row],[Last Funding Amount - ORIG]],MIN(FIND({0,1,2,3,4,5,6,7,8,9,0},Table3[[#This Row],[Last Funding Amount - ORIG]]&amp;"0123456789"))-1)</f>
        <v>å£</v>
      </c>
      <c r="E15746" t="s">
        <v>13</v>
      </c>
      <c r="F15746" t="s">
        <v>526</v>
      </c>
      <c r="H15746">
        <v>1</v>
      </c>
    </row>
    <row r="15747" spans="1:8" x14ac:dyDescent="0.2">
      <c r="A15747" t="s">
        <v>18113</v>
      </c>
      <c r="C1574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5747" s="6" t="str">
        <f>LEFT(Table3[[#This Row],[Last Funding Amount - ORIG]],MIN(FIND({0,1,2,3,4,5,6,7,8,9,0},Table3[[#This Row],[Last Funding Amount - ORIG]]&amp;"0123456789"))-1)</f>
        <v/>
      </c>
      <c r="E15747" t="s">
        <v>112</v>
      </c>
      <c r="F15747" s="1">
        <v>50000</v>
      </c>
      <c r="G15747">
        <v>1</v>
      </c>
      <c r="H15747">
        <v>3</v>
      </c>
    </row>
    <row r="15748" spans="1:8" x14ac:dyDescent="0.2">
      <c r="A15748" t="s">
        <v>18114</v>
      </c>
      <c r="B15748" t="s">
        <v>18115</v>
      </c>
      <c r="C1574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4000000</v>
      </c>
      <c r="D15748" s="5" t="str">
        <f>LEFT(Table3[[#This Row],[Last Funding Amount - ORIG]],MIN(FIND({0,1,2,3,4,5,6,7,8,9,0},Table3[[#This Row],[Last Funding Amount - ORIG]]&amp;"0123456789"))-1)</f>
        <v>CNå´</v>
      </c>
      <c r="E15748" t="s">
        <v>112</v>
      </c>
      <c r="F15748" t="s">
        <v>18116</v>
      </c>
      <c r="H15748">
        <v>1</v>
      </c>
    </row>
    <row r="15749" spans="1:8" x14ac:dyDescent="0.2">
      <c r="A15749" t="s">
        <v>18117</v>
      </c>
      <c r="B15749" s="1">
        <v>5300000</v>
      </c>
      <c r="C1574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5300000</v>
      </c>
      <c r="D15749" s="6" t="str">
        <f>LEFT(Table3[[#This Row],[Last Funding Amount - ORIG]],MIN(FIND({0,1,2,3,4,5,6,7,8,9,0},Table3[[#This Row],[Last Funding Amount - ORIG]]&amp;"0123456789"))-1)</f>
        <v/>
      </c>
      <c r="E15749" t="s">
        <v>13</v>
      </c>
      <c r="F15749" s="1">
        <v>38835820</v>
      </c>
      <c r="G15749">
        <v>2</v>
      </c>
      <c r="H15749">
        <v>5</v>
      </c>
    </row>
    <row r="15750" spans="1:8" x14ac:dyDescent="0.2">
      <c r="A15750" t="s">
        <v>18118</v>
      </c>
      <c r="B15750" s="1">
        <v>50000</v>
      </c>
      <c r="C1575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</v>
      </c>
      <c r="D15750" s="6" t="str">
        <f>LEFT(Table3[[#This Row],[Last Funding Amount - ORIG]],MIN(FIND({0,1,2,3,4,5,6,7,8,9,0},Table3[[#This Row],[Last Funding Amount - ORIG]]&amp;"0123456789"))-1)</f>
        <v/>
      </c>
      <c r="E15750" t="s">
        <v>112</v>
      </c>
      <c r="F15750" s="1">
        <v>50000</v>
      </c>
      <c r="H15750">
        <v>1</v>
      </c>
    </row>
    <row r="15751" spans="1:8" x14ac:dyDescent="0.2">
      <c r="A15751" t="s">
        <v>18119</v>
      </c>
      <c r="B15751" s="1">
        <v>400000</v>
      </c>
      <c r="C1575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400000</v>
      </c>
      <c r="D15751" s="6" t="str">
        <f>LEFT(Table3[[#This Row],[Last Funding Amount - ORIG]],MIN(FIND({0,1,2,3,4,5,6,7,8,9,0},Table3[[#This Row],[Last Funding Amount - ORIG]]&amp;"0123456789"))-1)</f>
        <v/>
      </c>
      <c r="E15751" t="s">
        <v>13</v>
      </c>
      <c r="F15751" s="1">
        <v>550000</v>
      </c>
    </row>
    <row r="15752" spans="1:8" x14ac:dyDescent="0.2">
      <c r="A15752" t="s">
        <v>18120</v>
      </c>
      <c r="B15752" s="1">
        <v>560000</v>
      </c>
      <c r="C1575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560000</v>
      </c>
      <c r="D15752" s="6" t="str">
        <f>LEFT(Table3[[#This Row],[Last Funding Amount - ORIG]],MIN(FIND({0,1,2,3,4,5,6,7,8,9,0},Table3[[#This Row],[Last Funding Amount - ORIG]]&amp;"0123456789"))-1)</f>
        <v/>
      </c>
      <c r="E15752" t="s">
        <v>314</v>
      </c>
      <c r="F15752" s="1">
        <v>560000</v>
      </c>
    </row>
    <row r="15753" spans="1:8" x14ac:dyDescent="0.2">
      <c r="A15753" t="s">
        <v>18121</v>
      </c>
      <c r="B15753" t="s">
        <v>18122</v>
      </c>
      <c r="C1575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574464</v>
      </c>
      <c r="D15753" s="5" t="str">
        <f>LEFT(Table3[[#This Row],[Last Funding Amount - ORIG]],MIN(FIND({0,1,2,3,4,5,6,7,8,9,0},Table3[[#This Row],[Last Funding Amount - ORIG]]&amp;"0123456789"))-1)</f>
        <v>‰âÂ</v>
      </c>
      <c r="E15753" t="s">
        <v>112</v>
      </c>
      <c r="F15753" t="s">
        <v>18123</v>
      </c>
      <c r="H15753">
        <v>1</v>
      </c>
    </row>
    <row r="15754" spans="1:8" x14ac:dyDescent="0.2">
      <c r="A15754" t="s">
        <v>18124</v>
      </c>
      <c r="B15754" t="s">
        <v>10633</v>
      </c>
      <c r="C1575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125000</v>
      </c>
      <c r="D15754" s="5" t="str">
        <f>LEFT(Table3[[#This Row],[Last Funding Amount - ORIG]],MIN(FIND({0,1,2,3,4,5,6,7,8,9,0},Table3[[#This Row],[Last Funding Amount - ORIG]]&amp;"0123456789"))-1)</f>
        <v>å£</v>
      </c>
      <c r="E15754" t="s">
        <v>13</v>
      </c>
      <c r="F15754" t="s">
        <v>18125</v>
      </c>
      <c r="H15754">
        <v>1</v>
      </c>
    </row>
    <row r="15755" spans="1:8" x14ac:dyDescent="0.2">
      <c r="A15755" t="s">
        <v>18126</v>
      </c>
      <c r="B15755" t="s">
        <v>798</v>
      </c>
      <c r="C1575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</v>
      </c>
      <c r="D15755" s="5" t="str">
        <f>LEFT(Table3[[#This Row],[Last Funding Amount - ORIG]],MIN(FIND({0,1,2,3,4,5,6,7,8,9,0},Table3[[#This Row],[Last Funding Amount - ORIG]]&amp;"0123456789"))-1)</f>
        <v>å£</v>
      </c>
      <c r="E15755" t="s">
        <v>59</v>
      </c>
      <c r="F15755" t="s">
        <v>799</v>
      </c>
      <c r="H15755">
        <v>1</v>
      </c>
    </row>
    <row r="15756" spans="1:8" x14ac:dyDescent="0.2">
      <c r="A15756" t="s">
        <v>18127</v>
      </c>
      <c r="B15756" s="1">
        <v>50000</v>
      </c>
      <c r="C1575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</v>
      </c>
      <c r="D15756" s="6" t="str">
        <f>LEFT(Table3[[#This Row],[Last Funding Amount - ORIG]],MIN(FIND({0,1,2,3,4,5,6,7,8,9,0},Table3[[#This Row],[Last Funding Amount - ORIG]]&amp;"0123456789"))-1)</f>
        <v/>
      </c>
      <c r="E15756" t="s">
        <v>112</v>
      </c>
      <c r="F15756" s="1">
        <v>150000</v>
      </c>
    </row>
    <row r="15757" spans="1:8" x14ac:dyDescent="0.2">
      <c r="A15757" t="s">
        <v>18128</v>
      </c>
      <c r="B15757" t="s">
        <v>2661</v>
      </c>
      <c r="C1575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</v>
      </c>
      <c r="D15757" s="5" t="str">
        <f>LEFT(Table3[[#This Row],[Last Funding Amount - ORIG]],MIN(FIND({0,1,2,3,4,5,6,7,8,9,0},Table3[[#This Row],[Last Funding Amount - ORIG]]&amp;"0123456789"))-1)</f>
        <v>‰âÂ</v>
      </c>
      <c r="E15757" t="s">
        <v>112</v>
      </c>
      <c r="F15757" t="s">
        <v>2662</v>
      </c>
      <c r="H15757">
        <v>1</v>
      </c>
    </row>
    <row r="15758" spans="1:8" x14ac:dyDescent="0.2">
      <c r="A15758" t="s">
        <v>18129</v>
      </c>
      <c r="B15758" t="s">
        <v>18130</v>
      </c>
      <c r="C1575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83674</v>
      </c>
      <c r="D15758" s="5" t="str">
        <f>LEFT(Table3[[#This Row],[Last Funding Amount - ORIG]],MIN(FIND({0,1,2,3,4,5,6,7,8,9,0},Table3[[#This Row],[Last Funding Amount - ORIG]]&amp;"0123456789"))-1)</f>
        <v>å£</v>
      </c>
      <c r="E15758" t="s">
        <v>112</v>
      </c>
      <c r="F15758" t="s">
        <v>18131</v>
      </c>
      <c r="G15758">
        <v>1</v>
      </c>
      <c r="H15758">
        <v>1</v>
      </c>
    </row>
    <row r="15759" spans="1:8" x14ac:dyDescent="0.2">
      <c r="A15759" t="s">
        <v>18132</v>
      </c>
      <c r="B15759" s="1">
        <v>100000</v>
      </c>
      <c r="C1575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</v>
      </c>
      <c r="D15759" s="6" t="str">
        <f>LEFT(Table3[[#This Row],[Last Funding Amount - ORIG]],MIN(FIND({0,1,2,3,4,5,6,7,8,9,0},Table3[[#This Row],[Last Funding Amount - ORIG]]&amp;"0123456789"))-1)</f>
        <v/>
      </c>
      <c r="E15759" t="s">
        <v>59</v>
      </c>
      <c r="F15759" s="1">
        <v>100000</v>
      </c>
    </row>
    <row r="15760" spans="1:8" x14ac:dyDescent="0.2">
      <c r="A15760" t="s">
        <v>18133</v>
      </c>
      <c r="B15760" s="1">
        <v>9000000</v>
      </c>
      <c r="C1576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9000000</v>
      </c>
      <c r="D15760" s="6" t="str">
        <f>LEFT(Table3[[#This Row],[Last Funding Amount - ORIG]],MIN(FIND({0,1,2,3,4,5,6,7,8,9,0},Table3[[#This Row],[Last Funding Amount - ORIG]]&amp;"0123456789"))-1)</f>
        <v/>
      </c>
      <c r="E15760" t="s">
        <v>16</v>
      </c>
      <c r="F15760" s="1">
        <v>9000000</v>
      </c>
      <c r="G15760">
        <v>1</v>
      </c>
      <c r="H15760">
        <v>1</v>
      </c>
    </row>
    <row r="15761" spans="1:8" x14ac:dyDescent="0.2">
      <c r="A15761" t="s">
        <v>18134</v>
      </c>
      <c r="B15761" s="1">
        <v>228000</v>
      </c>
      <c r="C1576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228000</v>
      </c>
      <c r="D15761" s="6" t="str">
        <f>LEFT(Table3[[#This Row],[Last Funding Amount - ORIG]],MIN(FIND({0,1,2,3,4,5,6,7,8,9,0},Table3[[#This Row],[Last Funding Amount - ORIG]]&amp;"0123456789"))-1)</f>
        <v/>
      </c>
      <c r="E15761" t="s">
        <v>112</v>
      </c>
      <c r="F15761" s="1">
        <v>228000</v>
      </c>
      <c r="H15761">
        <v>1</v>
      </c>
    </row>
    <row r="15762" spans="1:8" x14ac:dyDescent="0.2">
      <c r="A15762" t="s">
        <v>18135</v>
      </c>
      <c r="B15762" s="1">
        <v>350000</v>
      </c>
      <c r="C1576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350000</v>
      </c>
      <c r="D15762" s="6" t="str">
        <f>LEFT(Table3[[#This Row],[Last Funding Amount - ORIG]],MIN(FIND({0,1,2,3,4,5,6,7,8,9,0},Table3[[#This Row],[Last Funding Amount - ORIG]]&amp;"0123456789"))-1)</f>
        <v/>
      </c>
      <c r="E15762" t="s">
        <v>18</v>
      </c>
      <c r="F15762" s="1">
        <v>1450000</v>
      </c>
    </row>
    <row r="15763" spans="1:8" x14ac:dyDescent="0.2">
      <c r="A15763" t="s">
        <v>18136</v>
      </c>
      <c r="B15763" s="1">
        <v>500000</v>
      </c>
      <c r="C1576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</v>
      </c>
      <c r="D15763" s="6" t="str">
        <f>LEFT(Table3[[#This Row],[Last Funding Amount - ORIG]],MIN(FIND({0,1,2,3,4,5,6,7,8,9,0},Table3[[#This Row],[Last Funding Amount - ORIG]]&amp;"0123456789"))-1)</f>
        <v/>
      </c>
      <c r="E15763" t="s">
        <v>112</v>
      </c>
      <c r="F15763" s="1">
        <v>500000</v>
      </c>
    </row>
    <row r="15764" spans="1:8" x14ac:dyDescent="0.2">
      <c r="A15764" t="s">
        <v>18137</v>
      </c>
      <c r="B15764" s="1">
        <v>250000</v>
      </c>
      <c r="C1576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</v>
      </c>
      <c r="D15764" s="6" t="str">
        <f>LEFT(Table3[[#This Row],[Last Funding Amount - ORIG]],MIN(FIND({0,1,2,3,4,5,6,7,8,9,0},Table3[[#This Row],[Last Funding Amount - ORIG]]&amp;"0123456789"))-1)</f>
        <v/>
      </c>
      <c r="E15764" t="s">
        <v>13</v>
      </c>
      <c r="F15764" s="1">
        <v>250000</v>
      </c>
    </row>
    <row r="15765" spans="1:8" x14ac:dyDescent="0.2">
      <c r="A15765" t="s">
        <v>18138</v>
      </c>
      <c r="B15765" s="1">
        <v>450000</v>
      </c>
      <c r="C1576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450000</v>
      </c>
      <c r="D15765" s="6" t="str">
        <f>LEFT(Table3[[#This Row],[Last Funding Amount - ORIG]],MIN(FIND({0,1,2,3,4,5,6,7,8,9,0},Table3[[#This Row],[Last Funding Amount - ORIG]]&amp;"0123456789"))-1)</f>
        <v/>
      </c>
      <c r="E15765" t="s">
        <v>112</v>
      </c>
      <c r="F15765" s="1">
        <v>450000</v>
      </c>
    </row>
    <row r="15766" spans="1:8" x14ac:dyDescent="0.2">
      <c r="A15766" t="s">
        <v>18139</v>
      </c>
      <c r="B15766" t="s">
        <v>18140</v>
      </c>
      <c r="C1576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149610</v>
      </c>
      <c r="D15766" s="5" t="str">
        <f>LEFT(Table3[[#This Row],[Last Funding Amount - ORIG]],MIN(FIND({0,1,2,3,4,5,6,7,8,9,0},Table3[[#This Row],[Last Funding Amount - ORIG]]&amp;"0123456789"))-1)</f>
        <v>å£</v>
      </c>
      <c r="E15766" t="s">
        <v>59</v>
      </c>
      <c r="F15766" t="s">
        <v>18141</v>
      </c>
      <c r="H15766">
        <v>1</v>
      </c>
    </row>
    <row r="15767" spans="1:8" x14ac:dyDescent="0.2">
      <c r="A15767" t="s">
        <v>18142</v>
      </c>
      <c r="B15767" s="1">
        <v>80000</v>
      </c>
      <c r="C1576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80000</v>
      </c>
      <c r="D15767" s="6" t="str">
        <f>LEFT(Table3[[#This Row],[Last Funding Amount - ORIG]],MIN(FIND({0,1,2,3,4,5,6,7,8,9,0},Table3[[#This Row],[Last Funding Amount - ORIG]]&amp;"0123456789"))-1)</f>
        <v/>
      </c>
      <c r="E15767" t="s">
        <v>20</v>
      </c>
      <c r="F15767" s="1">
        <v>80000</v>
      </c>
      <c r="H15767">
        <v>4</v>
      </c>
    </row>
    <row r="15768" spans="1:8" x14ac:dyDescent="0.2">
      <c r="A15768" t="s">
        <v>18143</v>
      </c>
      <c r="C1576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5768" s="6" t="str">
        <f>LEFT(Table3[[#This Row],[Last Funding Amount - ORIG]],MIN(FIND({0,1,2,3,4,5,6,7,8,9,0},Table3[[#This Row],[Last Funding Amount - ORIG]]&amp;"0123456789"))-1)</f>
        <v/>
      </c>
      <c r="E15768" t="s">
        <v>16</v>
      </c>
      <c r="F15768" s="1">
        <v>20000</v>
      </c>
      <c r="G15768">
        <v>1</v>
      </c>
      <c r="H15768">
        <v>2</v>
      </c>
    </row>
    <row r="15769" spans="1:8" x14ac:dyDescent="0.2">
      <c r="A15769" t="s">
        <v>18144</v>
      </c>
      <c r="B15769" t="s">
        <v>382</v>
      </c>
      <c r="C1576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650000</v>
      </c>
      <c r="D15769" s="5" t="str">
        <f>LEFT(Table3[[#This Row],[Last Funding Amount - ORIG]],MIN(FIND({0,1,2,3,4,5,6,7,8,9,0},Table3[[#This Row],[Last Funding Amount - ORIG]]&amp;"0123456789"))-1)</f>
        <v>‰âÂ</v>
      </c>
      <c r="E15769" t="s">
        <v>59</v>
      </c>
      <c r="F15769" t="s">
        <v>383</v>
      </c>
    </row>
    <row r="15770" spans="1:8" x14ac:dyDescent="0.2">
      <c r="A15770" t="s">
        <v>18145</v>
      </c>
      <c r="B15770" t="s">
        <v>18146</v>
      </c>
      <c r="C1577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103287</v>
      </c>
      <c r="D15770" s="5" t="str">
        <f>LEFT(Table3[[#This Row],[Last Funding Amount - ORIG]],MIN(FIND({0,1,2,3,4,5,6,7,8,9,0},Table3[[#This Row],[Last Funding Amount - ORIG]]&amp;"0123456789"))-1)</f>
        <v>å£</v>
      </c>
      <c r="E15770" t="s">
        <v>112</v>
      </c>
      <c r="F15770" t="s">
        <v>18147</v>
      </c>
      <c r="G15770">
        <v>1</v>
      </c>
      <c r="H15770">
        <v>1</v>
      </c>
    </row>
    <row r="15771" spans="1:8" x14ac:dyDescent="0.2">
      <c r="A15771" t="s">
        <v>18148</v>
      </c>
      <c r="B15771" s="1">
        <v>2499997</v>
      </c>
      <c r="C1577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2499997</v>
      </c>
      <c r="D15771" s="6" t="str">
        <f>LEFT(Table3[[#This Row],[Last Funding Amount - ORIG]],MIN(FIND({0,1,2,3,4,5,6,7,8,9,0},Table3[[#This Row],[Last Funding Amount - ORIG]]&amp;"0123456789"))-1)</f>
        <v/>
      </c>
      <c r="E15771" t="s">
        <v>13</v>
      </c>
      <c r="F15771" s="1">
        <v>2499997</v>
      </c>
    </row>
    <row r="15772" spans="1:8" x14ac:dyDescent="0.2">
      <c r="A15772" t="s">
        <v>18149</v>
      </c>
      <c r="B15772" s="1">
        <v>45000</v>
      </c>
      <c r="C1577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45000</v>
      </c>
      <c r="D15772" s="6" t="str">
        <f>LEFT(Table3[[#This Row],[Last Funding Amount - ORIG]],MIN(FIND({0,1,2,3,4,5,6,7,8,9,0},Table3[[#This Row],[Last Funding Amount - ORIG]]&amp;"0123456789"))-1)</f>
        <v/>
      </c>
      <c r="E15772" t="s">
        <v>20</v>
      </c>
      <c r="F15772" s="1">
        <v>45000</v>
      </c>
      <c r="G15772">
        <v>1</v>
      </c>
      <c r="H15772">
        <v>1</v>
      </c>
    </row>
    <row r="15773" spans="1:8" x14ac:dyDescent="0.2">
      <c r="A15773" t="s">
        <v>18150</v>
      </c>
      <c r="B15773" s="1">
        <v>250000</v>
      </c>
      <c r="C1577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</v>
      </c>
      <c r="D15773" s="6" t="str">
        <f>LEFT(Table3[[#This Row],[Last Funding Amount - ORIG]],MIN(FIND({0,1,2,3,4,5,6,7,8,9,0},Table3[[#This Row],[Last Funding Amount - ORIG]]&amp;"0123456789"))-1)</f>
        <v/>
      </c>
      <c r="E15773" t="s">
        <v>112</v>
      </c>
      <c r="F15773" s="1">
        <v>250000</v>
      </c>
    </row>
    <row r="15774" spans="1:8" x14ac:dyDescent="0.2">
      <c r="A15774" t="s">
        <v>18151</v>
      </c>
      <c r="B15774" s="1">
        <v>50000</v>
      </c>
      <c r="C1577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</v>
      </c>
      <c r="D15774" s="6" t="str">
        <f>LEFT(Table3[[#This Row],[Last Funding Amount - ORIG]],MIN(FIND({0,1,2,3,4,5,6,7,8,9,0},Table3[[#This Row],[Last Funding Amount - ORIG]]&amp;"0123456789"))-1)</f>
        <v/>
      </c>
      <c r="E15774" t="s">
        <v>112</v>
      </c>
      <c r="F15774" s="1">
        <v>50000</v>
      </c>
      <c r="H15774">
        <v>1</v>
      </c>
    </row>
    <row r="15775" spans="1:8" x14ac:dyDescent="0.2">
      <c r="A15775" t="s">
        <v>18152</v>
      </c>
      <c r="B15775" s="1">
        <v>30000</v>
      </c>
      <c r="C1577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</v>
      </c>
      <c r="D15775" s="6" t="str">
        <f>LEFT(Table3[[#This Row],[Last Funding Amount - ORIG]],MIN(FIND({0,1,2,3,4,5,6,7,8,9,0},Table3[[#This Row],[Last Funding Amount - ORIG]]&amp;"0123456789"))-1)</f>
        <v/>
      </c>
      <c r="E15775" t="s">
        <v>112</v>
      </c>
      <c r="F15775" s="1">
        <v>30000</v>
      </c>
      <c r="H15775">
        <v>1</v>
      </c>
    </row>
    <row r="15776" spans="1:8" x14ac:dyDescent="0.2">
      <c r="A15776" t="s">
        <v>18153</v>
      </c>
      <c r="B15776" t="s">
        <v>2630</v>
      </c>
      <c r="C1577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5000000</v>
      </c>
      <c r="D15776" s="5" t="str">
        <f>LEFT(Table3[[#This Row],[Last Funding Amount - ORIG]],MIN(FIND({0,1,2,3,4,5,6,7,8,9,0},Table3[[#This Row],[Last Funding Amount - ORIG]]&amp;"0123456789"))-1)</f>
        <v>å£</v>
      </c>
      <c r="E15776" t="s">
        <v>13</v>
      </c>
      <c r="F15776" t="s">
        <v>2631</v>
      </c>
      <c r="G15776">
        <v>1</v>
      </c>
      <c r="H15776">
        <v>1</v>
      </c>
    </row>
    <row r="15777" spans="1:8" x14ac:dyDescent="0.2">
      <c r="A15777" t="s">
        <v>18154</v>
      </c>
      <c r="B15777" t="s">
        <v>18155</v>
      </c>
      <c r="C1577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420000</v>
      </c>
      <c r="D15777" s="5" t="str">
        <f>LEFT(Table3[[#This Row],[Last Funding Amount - ORIG]],MIN(FIND({0,1,2,3,4,5,6,7,8,9,0},Table3[[#This Row],[Last Funding Amount - ORIG]]&amp;"0123456789"))-1)</f>
        <v>CA$</v>
      </c>
      <c r="E15777" t="s">
        <v>112</v>
      </c>
      <c r="F15777" t="s">
        <v>18156</v>
      </c>
      <c r="H15777">
        <v>1</v>
      </c>
    </row>
    <row r="15778" spans="1:8" x14ac:dyDescent="0.2">
      <c r="A15778" t="s">
        <v>18157</v>
      </c>
      <c r="B15778" s="1">
        <v>1999996</v>
      </c>
      <c r="C1577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1999996</v>
      </c>
      <c r="D15778" s="6" t="str">
        <f>LEFT(Table3[[#This Row],[Last Funding Amount - ORIG]],MIN(FIND({0,1,2,3,4,5,6,7,8,9,0},Table3[[#This Row],[Last Funding Amount - ORIG]]&amp;"0123456789"))-1)</f>
        <v/>
      </c>
      <c r="E15778" t="s">
        <v>13</v>
      </c>
      <c r="F15778" s="1">
        <v>1999996</v>
      </c>
    </row>
    <row r="15779" spans="1:8" x14ac:dyDescent="0.2">
      <c r="A15779" t="s">
        <v>18158</v>
      </c>
      <c r="B15779" s="1">
        <v>1250000</v>
      </c>
      <c r="C1577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1250000</v>
      </c>
      <c r="D15779" s="6" t="str">
        <f>LEFT(Table3[[#This Row],[Last Funding Amount - ORIG]],MIN(FIND({0,1,2,3,4,5,6,7,8,9,0},Table3[[#This Row],[Last Funding Amount - ORIG]]&amp;"0123456789"))-1)</f>
        <v/>
      </c>
      <c r="E15779" t="s">
        <v>13</v>
      </c>
      <c r="F15779" s="1">
        <v>1250000</v>
      </c>
    </row>
    <row r="15780" spans="1:8" x14ac:dyDescent="0.2">
      <c r="A15780" t="s">
        <v>18159</v>
      </c>
      <c r="B15780" s="1">
        <v>1179160</v>
      </c>
      <c r="C1578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1179160</v>
      </c>
      <c r="D15780" s="6" t="str">
        <f>LEFT(Table3[[#This Row],[Last Funding Amount - ORIG]],MIN(FIND({0,1,2,3,4,5,6,7,8,9,0},Table3[[#This Row],[Last Funding Amount - ORIG]]&amp;"0123456789"))-1)</f>
        <v/>
      </c>
      <c r="E15780" t="s">
        <v>13</v>
      </c>
      <c r="F15780" s="1">
        <v>1179160</v>
      </c>
    </row>
    <row r="15781" spans="1:8" x14ac:dyDescent="0.2">
      <c r="A15781" t="s">
        <v>18160</v>
      </c>
      <c r="B15781" s="1">
        <v>2560000</v>
      </c>
      <c r="C1578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2560000</v>
      </c>
      <c r="D15781" s="6" t="str">
        <f>LEFT(Table3[[#This Row],[Last Funding Amount - ORIG]],MIN(FIND({0,1,2,3,4,5,6,7,8,9,0},Table3[[#This Row],[Last Funding Amount - ORIG]]&amp;"0123456789"))-1)</f>
        <v/>
      </c>
      <c r="E15781" t="s">
        <v>13</v>
      </c>
      <c r="F15781" s="1">
        <v>2560000</v>
      </c>
    </row>
    <row r="15782" spans="1:8" x14ac:dyDescent="0.2">
      <c r="A15782" t="s">
        <v>18161</v>
      </c>
      <c r="B15782" t="s">
        <v>2264</v>
      </c>
      <c r="C1578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</v>
      </c>
      <c r="D15782" s="5" t="str">
        <f>LEFT(Table3[[#This Row],[Last Funding Amount - ORIG]],MIN(FIND({0,1,2,3,4,5,6,7,8,9,0},Table3[[#This Row],[Last Funding Amount - ORIG]]&amp;"0123456789"))-1)</f>
        <v>å£</v>
      </c>
      <c r="E15782" t="s">
        <v>44</v>
      </c>
      <c r="F15782" t="s">
        <v>5571</v>
      </c>
      <c r="G15782">
        <v>1</v>
      </c>
      <c r="H15782">
        <v>1</v>
      </c>
    </row>
    <row r="15783" spans="1:8" x14ac:dyDescent="0.2">
      <c r="A15783" t="s">
        <v>18162</v>
      </c>
      <c r="B15783" t="s">
        <v>18163</v>
      </c>
      <c r="C1578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126700</v>
      </c>
      <c r="D15783" s="5" t="str">
        <f>LEFT(Table3[[#This Row],[Last Funding Amount - ORIG]],MIN(FIND({0,1,2,3,4,5,6,7,8,9,0},Table3[[#This Row],[Last Funding Amount - ORIG]]&amp;"0123456789"))-1)</f>
        <v>å£</v>
      </c>
      <c r="E15783" t="s">
        <v>59</v>
      </c>
      <c r="F15783" t="s">
        <v>18164</v>
      </c>
      <c r="H15783">
        <v>1</v>
      </c>
    </row>
    <row r="15784" spans="1:8" x14ac:dyDescent="0.2">
      <c r="A15784" t="s">
        <v>18165</v>
      </c>
      <c r="B15784" s="1">
        <v>3081849</v>
      </c>
      <c r="C1578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3081849</v>
      </c>
      <c r="D15784" s="6" t="str">
        <f>LEFT(Table3[[#This Row],[Last Funding Amount - ORIG]],MIN(FIND({0,1,2,3,4,5,6,7,8,9,0},Table3[[#This Row],[Last Funding Amount - ORIG]]&amp;"0123456789"))-1)</f>
        <v/>
      </c>
      <c r="E15784" t="s">
        <v>13</v>
      </c>
      <c r="F15784" s="1">
        <v>3081849</v>
      </c>
    </row>
    <row r="15785" spans="1:8" x14ac:dyDescent="0.2">
      <c r="A15785" t="s">
        <v>18166</v>
      </c>
      <c r="B15785" t="s">
        <v>1421</v>
      </c>
      <c r="C1578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4000000</v>
      </c>
      <c r="D15785" s="5" t="str">
        <f>LEFT(Table3[[#This Row],[Last Funding Amount - ORIG]],MIN(FIND({0,1,2,3,4,5,6,7,8,9,0},Table3[[#This Row],[Last Funding Amount - ORIG]]&amp;"0123456789"))-1)</f>
        <v>å£</v>
      </c>
      <c r="E15785" t="s">
        <v>16</v>
      </c>
      <c r="F15785" t="s">
        <v>1499</v>
      </c>
      <c r="G15785">
        <v>1</v>
      </c>
      <c r="H15785">
        <v>1</v>
      </c>
    </row>
    <row r="15786" spans="1:8" x14ac:dyDescent="0.2">
      <c r="A15786" t="s">
        <v>18167</v>
      </c>
      <c r="C1578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5786" s="6" t="str">
        <f>LEFT(Table3[[#This Row],[Last Funding Amount - ORIG]],MIN(FIND({0,1,2,3,4,5,6,7,8,9,0},Table3[[#This Row],[Last Funding Amount - ORIG]]&amp;"0123456789"))-1)</f>
        <v/>
      </c>
      <c r="E15786" t="s">
        <v>112</v>
      </c>
      <c r="F15786" s="1">
        <v>67150</v>
      </c>
      <c r="H15786">
        <v>3</v>
      </c>
    </row>
    <row r="15787" spans="1:8" x14ac:dyDescent="0.2">
      <c r="A15787" t="s">
        <v>18168</v>
      </c>
      <c r="B15787" s="1">
        <v>1913000</v>
      </c>
      <c r="C1578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1913000</v>
      </c>
      <c r="D15787" s="6" t="str">
        <f>LEFT(Table3[[#This Row],[Last Funding Amount - ORIG]],MIN(FIND({0,1,2,3,4,5,6,7,8,9,0},Table3[[#This Row],[Last Funding Amount - ORIG]]&amp;"0123456789"))-1)</f>
        <v/>
      </c>
      <c r="E15787" t="s">
        <v>13</v>
      </c>
      <c r="F15787" s="1">
        <v>1913000</v>
      </c>
    </row>
    <row r="15788" spans="1:8" x14ac:dyDescent="0.2">
      <c r="A15788" t="s">
        <v>18169</v>
      </c>
      <c r="B15788" s="1">
        <v>250000</v>
      </c>
      <c r="C1578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</v>
      </c>
      <c r="D15788" s="6" t="str">
        <f>LEFT(Table3[[#This Row],[Last Funding Amount - ORIG]],MIN(FIND({0,1,2,3,4,5,6,7,8,9,0},Table3[[#This Row],[Last Funding Amount - ORIG]]&amp;"0123456789"))-1)</f>
        <v/>
      </c>
      <c r="E15788" t="s">
        <v>112</v>
      </c>
      <c r="F15788" s="1">
        <v>250000</v>
      </c>
    </row>
    <row r="15789" spans="1:8" x14ac:dyDescent="0.2">
      <c r="A15789" t="s">
        <v>18170</v>
      </c>
      <c r="B15789" s="1">
        <v>750000</v>
      </c>
      <c r="C1578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750000</v>
      </c>
      <c r="D15789" s="6" t="str">
        <f>LEFT(Table3[[#This Row],[Last Funding Amount - ORIG]],MIN(FIND({0,1,2,3,4,5,6,7,8,9,0},Table3[[#This Row],[Last Funding Amount - ORIG]]&amp;"0123456789"))-1)</f>
        <v/>
      </c>
      <c r="E15789" t="s">
        <v>112</v>
      </c>
      <c r="F15789" s="1">
        <v>750000</v>
      </c>
      <c r="H15789">
        <v>4</v>
      </c>
    </row>
    <row r="15790" spans="1:8" x14ac:dyDescent="0.2">
      <c r="A15790" t="s">
        <v>18171</v>
      </c>
      <c r="B15790" s="1">
        <v>30000</v>
      </c>
      <c r="C1579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</v>
      </c>
      <c r="D15790" s="6" t="str">
        <f>LEFT(Table3[[#This Row],[Last Funding Amount - ORIG]],MIN(FIND({0,1,2,3,4,5,6,7,8,9,0},Table3[[#This Row],[Last Funding Amount - ORIG]]&amp;"0123456789"))-1)</f>
        <v/>
      </c>
      <c r="E15790" t="s">
        <v>20</v>
      </c>
      <c r="F15790" s="1">
        <v>30000</v>
      </c>
      <c r="H15790">
        <v>1</v>
      </c>
    </row>
    <row r="15791" spans="1:8" x14ac:dyDescent="0.2">
      <c r="A15791" t="s">
        <v>18172</v>
      </c>
      <c r="B15791" s="1">
        <v>78000</v>
      </c>
      <c r="C1579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78000</v>
      </c>
      <c r="D15791" s="6" t="str">
        <f>LEFT(Table3[[#This Row],[Last Funding Amount - ORIG]],MIN(FIND({0,1,2,3,4,5,6,7,8,9,0},Table3[[#This Row],[Last Funding Amount - ORIG]]&amp;"0123456789"))-1)</f>
        <v/>
      </c>
      <c r="E15791" t="s">
        <v>44</v>
      </c>
      <c r="F15791" s="1">
        <v>78000</v>
      </c>
      <c r="G15791">
        <v>1</v>
      </c>
      <c r="H15791">
        <v>1</v>
      </c>
    </row>
    <row r="15792" spans="1:8" x14ac:dyDescent="0.2">
      <c r="A15792" t="s">
        <v>18173</v>
      </c>
      <c r="B15792" s="1">
        <v>20000</v>
      </c>
      <c r="C1579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</v>
      </c>
      <c r="D15792" s="6" t="str">
        <f>LEFT(Table3[[#This Row],[Last Funding Amount - ORIG]],MIN(FIND({0,1,2,3,4,5,6,7,8,9,0},Table3[[#This Row],[Last Funding Amount - ORIG]]&amp;"0123456789"))-1)</f>
        <v/>
      </c>
      <c r="E15792" t="s">
        <v>112</v>
      </c>
      <c r="F15792" s="1">
        <v>20000</v>
      </c>
    </row>
    <row r="15793" spans="1:8" x14ac:dyDescent="0.2">
      <c r="A15793" t="s">
        <v>18174</v>
      </c>
      <c r="B15793" s="1">
        <v>999996</v>
      </c>
      <c r="C1579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999996</v>
      </c>
      <c r="D15793" s="6" t="str">
        <f>LEFT(Table3[[#This Row],[Last Funding Amount - ORIG]],MIN(FIND({0,1,2,3,4,5,6,7,8,9,0},Table3[[#This Row],[Last Funding Amount - ORIG]]&amp;"0123456789"))-1)</f>
        <v/>
      </c>
      <c r="E15793" t="s">
        <v>13</v>
      </c>
      <c r="F15793" s="1">
        <v>1899996</v>
      </c>
    </row>
    <row r="15794" spans="1:8" x14ac:dyDescent="0.2">
      <c r="A15794" t="s">
        <v>18175</v>
      </c>
      <c r="B15794" s="1">
        <v>500000</v>
      </c>
      <c r="C1579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</v>
      </c>
      <c r="D15794" s="6" t="str">
        <f>LEFT(Table3[[#This Row],[Last Funding Amount - ORIG]],MIN(FIND({0,1,2,3,4,5,6,7,8,9,0},Table3[[#This Row],[Last Funding Amount - ORIG]]&amp;"0123456789"))-1)</f>
        <v/>
      </c>
      <c r="E15794" t="s">
        <v>112</v>
      </c>
      <c r="F15794" s="1">
        <v>1600000</v>
      </c>
    </row>
    <row r="15795" spans="1:8" x14ac:dyDescent="0.2">
      <c r="A15795" t="s">
        <v>18176</v>
      </c>
      <c r="B15795" s="1">
        <v>1500000</v>
      </c>
      <c r="C1579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1500000</v>
      </c>
      <c r="D15795" s="6" t="str">
        <f>LEFT(Table3[[#This Row],[Last Funding Amount - ORIG]],MIN(FIND({0,1,2,3,4,5,6,7,8,9,0},Table3[[#This Row],[Last Funding Amount - ORIG]]&amp;"0123456789"))-1)</f>
        <v/>
      </c>
      <c r="E15795" t="s">
        <v>13</v>
      </c>
      <c r="F15795" s="1">
        <v>1500000</v>
      </c>
    </row>
    <row r="15796" spans="1:8" x14ac:dyDescent="0.2">
      <c r="A15796" t="s">
        <v>18177</v>
      </c>
      <c r="B15796" s="1">
        <v>2801219</v>
      </c>
      <c r="C1579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2801219</v>
      </c>
      <c r="D15796" s="6" t="str">
        <f>LEFT(Table3[[#This Row],[Last Funding Amount - ORIG]],MIN(FIND({0,1,2,3,4,5,6,7,8,9,0},Table3[[#This Row],[Last Funding Amount - ORIG]]&amp;"0123456789"))-1)</f>
        <v/>
      </c>
      <c r="E15796" t="s">
        <v>13</v>
      </c>
      <c r="F15796" s="1">
        <v>2801219</v>
      </c>
    </row>
    <row r="15797" spans="1:8" x14ac:dyDescent="0.2">
      <c r="A15797" t="s">
        <v>18178</v>
      </c>
      <c r="B15797" s="1">
        <v>70000</v>
      </c>
      <c r="C1579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70000</v>
      </c>
      <c r="D15797" s="6" t="str">
        <f>LEFT(Table3[[#This Row],[Last Funding Amount - ORIG]],MIN(FIND({0,1,2,3,4,5,6,7,8,9,0},Table3[[#This Row],[Last Funding Amount - ORIG]]&amp;"0123456789"))-1)</f>
        <v/>
      </c>
      <c r="E15797" t="s">
        <v>208</v>
      </c>
      <c r="F15797" s="1">
        <v>70000</v>
      </c>
    </row>
    <row r="15798" spans="1:8" x14ac:dyDescent="0.2">
      <c r="A15798" t="s">
        <v>18179</v>
      </c>
      <c r="B15798" s="1">
        <v>20000</v>
      </c>
      <c r="C1579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</v>
      </c>
      <c r="D15798" s="6" t="str">
        <f>LEFT(Table3[[#This Row],[Last Funding Amount - ORIG]],MIN(FIND({0,1,2,3,4,5,6,7,8,9,0},Table3[[#This Row],[Last Funding Amount - ORIG]]&amp;"0123456789"))-1)</f>
        <v/>
      </c>
      <c r="E15798" t="s">
        <v>112</v>
      </c>
      <c r="F15798" s="1">
        <v>20000</v>
      </c>
    </row>
    <row r="15799" spans="1:8" x14ac:dyDescent="0.2">
      <c r="A15799" t="s">
        <v>18180</v>
      </c>
      <c r="B15799" s="1">
        <v>1200000</v>
      </c>
      <c r="C1579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1200000</v>
      </c>
      <c r="D15799" s="6" t="str">
        <f>LEFT(Table3[[#This Row],[Last Funding Amount - ORIG]],MIN(FIND({0,1,2,3,4,5,6,7,8,9,0},Table3[[#This Row],[Last Funding Amount - ORIG]]&amp;"0123456789"))-1)</f>
        <v/>
      </c>
      <c r="E15799" t="s">
        <v>13</v>
      </c>
      <c r="F15799" s="1">
        <v>1200000</v>
      </c>
    </row>
    <row r="15800" spans="1:8" x14ac:dyDescent="0.2">
      <c r="A15800" t="s">
        <v>18181</v>
      </c>
      <c r="B15800" t="s">
        <v>18182</v>
      </c>
      <c r="C1580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32000</v>
      </c>
      <c r="D15800" s="5" t="str">
        <f>LEFT(Table3[[#This Row],[Last Funding Amount - ORIG]],MIN(FIND({0,1,2,3,4,5,6,7,8,9,0},Table3[[#This Row],[Last Funding Amount - ORIG]]&amp;"0123456789"))-1)</f>
        <v>CA$</v>
      </c>
      <c r="E15800" t="s">
        <v>112</v>
      </c>
      <c r="F15800" t="s">
        <v>18183</v>
      </c>
    </row>
    <row r="15801" spans="1:8" x14ac:dyDescent="0.2">
      <c r="A15801" t="s">
        <v>18184</v>
      </c>
      <c r="B15801" s="1">
        <v>1700000</v>
      </c>
      <c r="C1580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1700000</v>
      </c>
      <c r="D15801" s="6" t="str">
        <f>LEFT(Table3[[#This Row],[Last Funding Amount - ORIG]],MIN(FIND({0,1,2,3,4,5,6,7,8,9,0},Table3[[#This Row],[Last Funding Amount - ORIG]]&amp;"0123456789"))-1)</f>
        <v/>
      </c>
      <c r="E15801" t="s">
        <v>112</v>
      </c>
      <c r="F15801" s="1">
        <v>1700000</v>
      </c>
      <c r="H15801">
        <v>1</v>
      </c>
    </row>
    <row r="15802" spans="1:8" x14ac:dyDescent="0.2">
      <c r="A15802" t="s">
        <v>18185</v>
      </c>
      <c r="B15802" s="1">
        <v>1400000</v>
      </c>
      <c r="C1580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1400000</v>
      </c>
      <c r="D15802" s="6" t="str">
        <f>LEFT(Table3[[#This Row],[Last Funding Amount - ORIG]],MIN(FIND({0,1,2,3,4,5,6,7,8,9,0},Table3[[#This Row],[Last Funding Amount - ORIG]]&amp;"0123456789"))-1)</f>
        <v/>
      </c>
      <c r="E15802" t="s">
        <v>13</v>
      </c>
      <c r="F15802" s="1">
        <v>1400000</v>
      </c>
    </row>
    <row r="15803" spans="1:8" x14ac:dyDescent="0.2">
      <c r="A15803" t="s">
        <v>18186</v>
      </c>
      <c r="B15803" s="1">
        <v>850000</v>
      </c>
      <c r="C1580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850000</v>
      </c>
      <c r="D15803" s="6" t="str">
        <f>LEFT(Table3[[#This Row],[Last Funding Amount - ORIG]],MIN(FIND({0,1,2,3,4,5,6,7,8,9,0},Table3[[#This Row],[Last Funding Amount - ORIG]]&amp;"0123456789"))-1)</f>
        <v/>
      </c>
      <c r="E15803" t="s">
        <v>112</v>
      </c>
      <c r="F15803" s="1">
        <v>850000</v>
      </c>
    </row>
    <row r="15804" spans="1:8" x14ac:dyDescent="0.2">
      <c r="A15804" t="s">
        <v>18187</v>
      </c>
      <c r="C1580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5804" s="6" t="str">
        <f>LEFT(Table3[[#This Row],[Last Funding Amount - ORIG]],MIN(FIND({0,1,2,3,4,5,6,7,8,9,0},Table3[[#This Row],[Last Funding Amount - ORIG]]&amp;"0123456789"))-1)</f>
        <v/>
      </c>
      <c r="E15804" t="s">
        <v>20</v>
      </c>
      <c r="F15804" t="s">
        <v>690</v>
      </c>
      <c r="H15804">
        <v>2</v>
      </c>
    </row>
    <row r="15805" spans="1:8" x14ac:dyDescent="0.2">
      <c r="A15805" t="s">
        <v>18188</v>
      </c>
      <c r="B15805" s="1">
        <v>1050000</v>
      </c>
      <c r="C1580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1050000</v>
      </c>
      <c r="D15805" s="6" t="str">
        <f>LEFT(Table3[[#This Row],[Last Funding Amount - ORIG]],MIN(FIND({0,1,2,3,4,5,6,7,8,9,0},Table3[[#This Row],[Last Funding Amount - ORIG]]&amp;"0123456789"))-1)</f>
        <v/>
      </c>
      <c r="E15805" t="s">
        <v>13</v>
      </c>
      <c r="F15805" s="1">
        <v>1050000</v>
      </c>
    </row>
    <row r="15806" spans="1:8" x14ac:dyDescent="0.2">
      <c r="A15806" t="s">
        <v>18189</v>
      </c>
      <c r="B15806" s="1">
        <v>572877</v>
      </c>
      <c r="C1580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572877</v>
      </c>
      <c r="D15806" s="6" t="str">
        <f>LEFT(Table3[[#This Row],[Last Funding Amount - ORIG]],MIN(FIND({0,1,2,3,4,5,6,7,8,9,0},Table3[[#This Row],[Last Funding Amount - ORIG]]&amp;"0123456789"))-1)</f>
        <v/>
      </c>
      <c r="E15806" t="s">
        <v>112</v>
      </c>
      <c r="F15806" s="1">
        <v>572877</v>
      </c>
    </row>
    <row r="15807" spans="1:8" x14ac:dyDescent="0.2">
      <c r="A15807" t="s">
        <v>18190</v>
      </c>
      <c r="B15807" s="1">
        <v>399999</v>
      </c>
      <c r="C1580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399999</v>
      </c>
      <c r="D15807" s="6" t="str">
        <f>LEFT(Table3[[#This Row],[Last Funding Amount - ORIG]],MIN(FIND({0,1,2,3,4,5,6,7,8,9,0},Table3[[#This Row],[Last Funding Amount - ORIG]]&amp;"0123456789"))-1)</f>
        <v/>
      </c>
      <c r="E15807" t="s">
        <v>112</v>
      </c>
      <c r="F15807" s="1">
        <v>399999</v>
      </c>
    </row>
    <row r="15808" spans="1:8" x14ac:dyDescent="0.2">
      <c r="A15808" t="s">
        <v>18191</v>
      </c>
      <c r="B15808" t="s">
        <v>689</v>
      </c>
      <c r="C1580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</v>
      </c>
      <c r="D15808" s="5" t="str">
        <f>LEFT(Table3[[#This Row],[Last Funding Amount - ORIG]],MIN(FIND({0,1,2,3,4,5,6,7,8,9,0},Table3[[#This Row],[Last Funding Amount - ORIG]]&amp;"0123456789"))-1)</f>
        <v>‰âÂ</v>
      </c>
      <c r="E15808" t="s">
        <v>314</v>
      </c>
      <c r="F15808" t="s">
        <v>690</v>
      </c>
    </row>
    <row r="15809" spans="1:8" x14ac:dyDescent="0.2">
      <c r="A15809" t="s">
        <v>18192</v>
      </c>
      <c r="B15809" s="1">
        <v>31000</v>
      </c>
      <c r="C1580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31000</v>
      </c>
      <c r="D15809" s="6" t="str">
        <f>LEFT(Table3[[#This Row],[Last Funding Amount - ORIG]],MIN(FIND({0,1,2,3,4,5,6,7,8,9,0},Table3[[#This Row],[Last Funding Amount - ORIG]]&amp;"0123456789"))-1)</f>
        <v/>
      </c>
      <c r="E15809" t="s">
        <v>20</v>
      </c>
      <c r="F15809" s="1">
        <v>31000</v>
      </c>
    </row>
    <row r="15810" spans="1:8" x14ac:dyDescent="0.2">
      <c r="A15810" t="s">
        <v>18193</v>
      </c>
      <c r="B15810" t="s">
        <v>1726</v>
      </c>
      <c r="C1581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</v>
      </c>
      <c r="D15810" s="5" t="str">
        <f>LEFT(Table3[[#This Row],[Last Funding Amount - ORIG]],MIN(FIND({0,1,2,3,4,5,6,7,8,9,0},Table3[[#This Row],[Last Funding Amount - ORIG]]&amp;"0123456789"))-1)</f>
        <v>‰âÂ</v>
      </c>
      <c r="E15810" t="s">
        <v>22</v>
      </c>
      <c r="F15810" t="s">
        <v>2662</v>
      </c>
    </row>
    <row r="15811" spans="1:8" x14ac:dyDescent="0.2">
      <c r="A15811" t="s">
        <v>18194</v>
      </c>
      <c r="B15811" t="s">
        <v>18195</v>
      </c>
      <c r="C1581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71000</v>
      </c>
      <c r="D15811" s="5" t="str">
        <f>LEFT(Table3[[#This Row],[Last Funding Amount - ORIG]],MIN(FIND({0,1,2,3,4,5,6,7,8,9,0},Table3[[#This Row],[Last Funding Amount - ORIG]]&amp;"0123456789"))-1)</f>
        <v>å£</v>
      </c>
      <c r="E15811" t="s">
        <v>112</v>
      </c>
      <c r="F15811" t="s">
        <v>18196</v>
      </c>
    </row>
    <row r="15812" spans="1:8" x14ac:dyDescent="0.2">
      <c r="A15812" t="s">
        <v>18197</v>
      </c>
      <c r="B15812" s="1">
        <v>250000</v>
      </c>
      <c r="C1581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</v>
      </c>
      <c r="D15812" s="6" t="str">
        <f>LEFT(Table3[[#This Row],[Last Funding Amount - ORIG]],MIN(FIND({0,1,2,3,4,5,6,7,8,9,0},Table3[[#This Row],[Last Funding Amount - ORIG]]&amp;"0123456789"))-1)</f>
        <v/>
      </c>
      <c r="E15812" t="s">
        <v>112</v>
      </c>
      <c r="F15812" s="1">
        <v>262000</v>
      </c>
      <c r="H15812">
        <v>3</v>
      </c>
    </row>
    <row r="15813" spans="1:8" x14ac:dyDescent="0.2">
      <c r="A15813" t="s">
        <v>18198</v>
      </c>
      <c r="B15813" t="s">
        <v>18199</v>
      </c>
      <c r="C1581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514000</v>
      </c>
      <c r="D15813" s="5" t="str">
        <f>LEFT(Table3[[#This Row],[Last Funding Amount - ORIG]],MIN(FIND({0,1,2,3,4,5,6,7,8,9,0},Table3[[#This Row],[Last Funding Amount - ORIG]]&amp;"0123456789"))-1)</f>
        <v>‰âÂ</v>
      </c>
      <c r="E15813" t="s">
        <v>112</v>
      </c>
      <c r="F15813" t="s">
        <v>18200</v>
      </c>
      <c r="H15813">
        <v>3</v>
      </c>
    </row>
    <row r="15814" spans="1:8" x14ac:dyDescent="0.2">
      <c r="A15814" t="s">
        <v>18201</v>
      </c>
      <c r="B15814" s="1">
        <v>810971</v>
      </c>
      <c r="C1581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810971</v>
      </c>
      <c r="D15814" s="6" t="str">
        <f>LEFT(Table3[[#This Row],[Last Funding Amount - ORIG]],MIN(FIND({0,1,2,3,4,5,6,7,8,9,0},Table3[[#This Row],[Last Funding Amount - ORIG]]&amp;"0123456789"))-1)</f>
        <v/>
      </c>
      <c r="E15814" t="s">
        <v>112</v>
      </c>
      <c r="F15814" s="1">
        <v>810971</v>
      </c>
    </row>
    <row r="15815" spans="1:8" x14ac:dyDescent="0.2">
      <c r="A15815" t="s">
        <v>18202</v>
      </c>
      <c r="C1581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5815" s="6" t="str">
        <f>LEFT(Table3[[#This Row],[Last Funding Amount - ORIG]],MIN(FIND({0,1,2,3,4,5,6,7,8,9,0},Table3[[#This Row],[Last Funding Amount - ORIG]]&amp;"0123456789"))-1)</f>
        <v/>
      </c>
      <c r="E15815" t="s">
        <v>16</v>
      </c>
      <c r="F15815" t="s">
        <v>18203</v>
      </c>
      <c r="H15815">
        <v>5</v>
      </c>
    </row>
    <row r="15816" spans="1:8" x14ac:dyDescent="0.2">
      <c r="A15816" t="s">
        <v>18204</v>
      </c>
      <c r="B15816" s="1">
        <v>400000</v>
      </c>
      <c r="C1581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400000</v>
      </c>
      <c r="D15816" s="6" t="str">
        <f>LEFT(Table3[[#This Row],[Last Funding Amount - ORIG]],MIN(FIND({0,1,2,3,4,5,6,7,8,9,0},Table3[[#This Row],[Last Funding Amount - ORIG]]&amp;"0123456789"))-1)</f>
        <v/>
      </c>
      <c r="E15816" t="s">
        <v>112</v>
      </c>
      <c r="F15816" s="1">
        <v>400000</v>
      </c>
    </row>
    <row r="15817" spans="1:8" x14ac:dyDescent="0.2">
      <c r="A15817" t="s">
        <v>18205</v>
      </c>
      <c r="B15817" t="s">
        <v>18206</v>
      </c>
      <c r="C1581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230000</v>
      </c>
      <c r="D15817" s="5" t="str">
        <f>LEFT(Table3[[#This Row],[Last Funding Amount - ORIG]],MIN(FIND({0,1,2,3,4,5,6,7,8,9,0},Table3[[#This Row],[Last Funding Amount - ORIG]]&amp;"0123456789"))-1)</f>
        <v>DKK</v>
      </c>
      <c r="E15817" t="s">
        <v>13</v>
      </c>
      <c r="F15817" t="s">
        <v>18207</v>
      </c>
    </row>
    <row r="15818" spans="1:8" x14ac:dyDescent="0.2">
      <c r="A15818" t="s">
        <v>18208</v>
      </c>
      <c r="B15818" s="1">
        <v>650000</v>
      </c>
      <c r="C1581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650000</v>
      </c>
      <c r="D15818" s="6" t="str">
        <f>LEFT(Table3[[#This Row],[Last Funding Amount - ORIG]],MIN(FIND({0,1,2,3,4,5,6,7,8,9,0},Table3[[#This Row],[Last Funding Amount - ORIG]]&amp;"0123456789"))-1)</f>
        <v/>
      </c>
      <c r="E15818" t="s">
        <v>20</v>
      </c>
      <c r="F15818" s="1">
        <v>650000</v>
      </c>
    </row>
    <row r="15819" spans="1:8" x14ac:dyDescent="0.2">
      <c r="A15819" t="s">
        <v>18209</v>
      </c>
      <c r="B15819" s="1">
        <v>350625</v>
      </c>
      <c r="C1581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350625</v>
      </c>
      <c r="D15819" s="6" t="str">
        <f>LEFT(Table3[[#This Row],[Last Funding Amount - ORIG]],MIN(FIND({0,1,2,3,4,5,6,7,8,9,0},Table3[[#This Row],[Last Funding Amount - ORIG]]&amp;"0123456789"))-1)</f>
        <v/>
      </c>
      <c r="E15819" t="s">
        <v>112</v>
      </c>
      <c r="F15819" s="1">
        <v>350625</v>
      </c>
    </row>
    <row r="15820" spans="1:8" x14ac:dyDescent="0.2">
      <c r="A15820" t="s">
        <v>18210</v>
      </c>
      <c r="B15820" t="s">
        <v>1332</v>
      </c>
      <c r="C1582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</v>
      </c>
      <c r="D15820" s="5" t="str">
        <f>LEFT(Table3[[#This Row],[Last Funding Amount - ORIG]],MIN(FIND({0,1,2,3,4,5,6,7,8,9,0},Table3[[#This Row],[Last Funding Amount - ORIG]]&amp;"0123456789"))-1)</f>
        <v>å£</v>
      </c>
      <c r="E15820" t="s">
        <v>112</v>
      </c>
      <c r="F15820" t="s">
        <v>1333</v>
      </c>
      <c r="H15820">
        <v>1</v>
      </c>
    </row>
    <row r="15821" spans="1:8" x14ac:dyDescent="0.2">
      <c r="A15821" t="s">
        <v>18211</v>
      </c>
      <c r="B15821" t="s">
        <v>14334</v>
      </c>
      <c r="C1582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40000</v>
      </c>
      <c r="D15821" s="5" t="str">
        <f>LEFT(Table3[[#This Row],[Last Funding Amount - ORIG]],MIN(FIND({0,1,2,3,4,5,6,7,8,9,0},Table3[[#This Row],[Last Funding Amount - ORIG]]&amp;"0123456789"))-1)</f>
        <v>å£</v>
      </c>
      <c r="E15821" t="s">
        <v>112</v>
      </c>
      <c r="F15821" t="s">
        <v>14335</v>
      </c>
    </row>
    <row r="15822" spans="1:8" x14ac:dyDescent="0.2">
      <c r="A15822" t="s">
        <v>18212</v>
      </c>
      <c r="B15822" s="1">
        <v>100000</v>
      </c>
      <c r="C1582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</v>
      </c>
      <c r="D15822" s="6" t="str">
        <f>LEFT(Table3[[#This Row],[Last Funding Amount - ORIG]],MIN(FIND({0,1,2,3,4,5,6,7,8,9,0},Table3[[#This Row],[Last Funding Amount - ORIG]]&amp;"0123456789"))-1)</f>
        <v/>
      </c>
      <c r="E15822" t="s">
        <v>112</v>
      </c>
      <c r="F15822" s="1">
        <v>100000</v>
      </c>
      <c r="G15822">
        <v>1</v>
      </c>
      <c r="H15822">
        <v>1</v>
      </c>
    </row>
    <row r="15823" spans="1:8" x14ac:dyDescent="0.2">
      <c r="A15823" t="s">
        <v>18213</v>
      </c>
      <c r="B15823" s="1">
        <v>30000</v>
      </c>
      <c r="C1582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</v>
      </c>
      <c r="D15823" s="6" t="str">
        <f>LEFT(Table3[[#This Row],[Last Funding Amount - ORIG]],MIN(FIND({0,1,2,3,4,5,6,7,8,9,0},Table3[[#This Row],[Last Funding Amount - ORIG]]&amp;"0123456789"))-1)</f>
        <v/>
      </c>
      <c r="E15823" t="s">
        <v>112</v>
      </c>
      <c r="F15823" s="1">
        <v>30000</v>
      </c>
    </row>
    <row r="15824" spans="1:8" x14ac:dyDescent="0.2">
      <c r="A15824" t="s">
        <v>18214</v>
      </c>
      <c r="B15824" s="1">
        <v>425000</v>
      </c>
      <c r="C1582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425000</v>
      </c>
      <c r="D15824" s="6" t="str">
        <f>LEFT(Table3[[#This Row],[Last Funding Amount - ORIG]],MIN(FIND({0,1,2,3,4,5,6,7,8,9,0},Table3[[#This Row],[Last Funding Amount - ORIG]]&amp;"0123456789"))-1)</f>
        <v/>
      </c>
      <c r="E15824" t="s">
        <v>112</v>
      </c>
      <c r="F15824" s="1">
        <v>425000</v>
      </c>
    </row>
    <row r="15825" spans="1:8" x14ac:dyDescent="0.2">
      <c r="A15825" t="s">
        <v>18215</v>
      </c>
      <c r="B15825" t="s">
        <v>18216</v>
      </c>
      <c r="C1582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180900</v>
      </c>
      <c r="D15825" s="5" t="str">
        <f>LEFT(Table3[[#This Row],[Last Funding Amount - ORIG]],MIN(FIND({0,1,2,3,4,5,6,7,8,9,0},Table3[[#This Row],[Last Funding Amount - ORIG]]&amp;"0123456789"))-1)</f>
        <v>å£</v>
      </c>
      <c r="E15825" t="s">
        <v>112</v>
      </c>
      <c r="F15825" t="s">
        <v>18217</v>
      </c>
      <c r="H15825">
        <v>1</v>
      </c>
    </row>
    <row r="15826" spans="1:8" x14ac:dyDescent="0.2">
      <c r="A15826" t="s">
        <v>18218</v>
      </c>
      <c r="B15826" t="s">
        <v>258</v>
      </c>
      <c r="C1582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15826" s="5" t="str">
        <f>LEFT(Table3[[#This Row],[Last Funding Amount - ORIG]],MIN(FIND({0,1,2,3,4,5,6,7,8,9,0},Table3[[#This Row],[Last Funding Amount - ORIG]]&amp;"0123456789"))-1)</f>
        <v>‰âÂ</v>
      </c>
      <c r="E15826" t="s">
        <v>208</v>
      </c>
      <c r="F15826" t="s">
        <v>259</v>
      </c>
    </row>
    <row r="15827" spans="1:8" x14ac:dyDescent="0.2">
      <c r="A15827" t="s">
        <v>18219</v>
      </c>
      <c r="B15827" s="1">
        <v>16000</v>
      </c>
      <c r="C1582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16000</v>
      </c>
      <c r="D15827" s="6" t="str">
        <f>LEFT(Table3[[#This Row],[Last Funding Amount - ORIG]],MIN(FIND({0,1,2,3,4,5,6,7,8,9,0},Table3[[#This Row],[Last Funding Amount - ORIG]]&amp;"0123456789"))-1)</f>
        <v/>
      </c>
      <c r="E15827" t="s">
        <v>314</v>
      </c>
      <c r="F15827" s="1">
        <v>16000</v>
      </c>
      <c r="H15827">
        <v>1</v>
      </c>
    </row>
    <row r="15828" spans="1:8" x14ac:dyDescent="0.2">
      <c r="A15828" t="s">
        <v>18220</v>
      </c>
      <c r="B15828" s="1">
        <v>298476</v>
      </c>
      <c r="C1582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298476</v>
      </c>
      <c r="D15828" s="6" t="str">
        <f>LEFT(Table3[[#This Row],[Last Funding Amount - ORIG]],MIN(FIND({0,1,2,3,4,5,6,7,8,9,0},Table3[[#This Row],[Last Funding Amount - ORIG]]&amp;"0123456789"))-1)</f>
        <v/>
      </c>
      <c r="E15828" t="s">
        <v>13</v>
      </c>
      <c r="F15828" s="1">
        <v>298476</v>
      </c>
    </row>
    <row r="15829" spans="1:8" x14ac:dyDescent="0.2">
      <c r="A15829" t="s">
        <v>18221</v>
      </c>
      <c r="B15829" s="1">
        <v>115000</v>
      </c>
      <c r="C1582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115000</v>
      </c>
      <c r="D15829" s="6" t="str">
        <f>LEFT(Table3[[#This Row],[Last Funding Amount - ORIG]],MIN(FIND({0,1,2,3,4,5,6,7,8,9,0},Table3[[#This Row],[Last Funding Amount - ORIG]]&amp;"0123456789"))-1)</f>
        <v/>
      </c>
      <c r="E15829" t="s">
        <v>112</v>
      </c>
      <c r="F15829" s="1">
        <v>115000</v>
      </c>
    </row>
    <row r="15830" spans="1:8" x14ac:dyDescent="0.2">
      <c r="A15830" t="s">
        <v>18222</v>
      </c>
      <c r="B15830" s="1">
        <v>297000</v>
      </c>
      <c r="C1583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297000</v>
      </c>
      <c r="D15830" s="6" t="str">
        <f>LEFT(Table3[[#This Row],[Last Funding Amount - ORIG]],MIN(FIND({0,1,2,3,4,5,6,7,8,9,0},Table3[[#This Row],[Last Funding Amount - ORIG]]&amp;"0123456789"))-1)</f>
        <v/>
      </c>
      <c r="E15830" t="s">
        <v>112</v>
      </c>
      <c r="F15830" s="1">
        <v>297000</v>
      </c>
    </row>
    <row r="15831" spans="1:8" x14ac:dyDescent="0.2">
      <c r="A15831" t="s">
        <v>18223</v>
      </c>
      <c r="B15831" s="1">
        <v>250000</v>
      </c>
      <c r="C1583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</v>
      </c>
      <c r="D15831" s="6" t="str">
        <f>LEFT(Table3[[#This Row],[Last Funding Amount - ORIG]],MIN(FIND({0,1,2,3,4,5,6,7,8,9,0},Table3[[#This Row],[Last Funding Amount - ORIG]]&amp;"0123456789"))-1)</f>
        <v/>
      </c>
      <c r="E15831" t="s">
        <v>20</v>
      </c>
      <c r="F15831" s="1">
        <v>250000</v>
      </c>
    </row>
    <row r="15832" spans="1:8" x14ac:dyDescent="0.2">
      <c r="A15832" t="s">
        <v>18224</v>
      </c>
      <c r="B15832" s="1">
        <v>100000</v>
      </c>
      <c r="C1583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</v>
      </c>
      <c r="D15832" s="6" t="str">
        <f>LEFT(Table3[[#This Row],[Last Funding Amount - ORIG]],MIN(FIND({0,1,2,3,4,5,6,7,8,9,0},Table3[[#This Row],[Last Funding Amount - ORIG]]&amp;"0123456789"))-1)</f>
        <v/>
      </c>
      <c r="E15832" t="s">
        <v>112</v>
      </c>
      <c r="F15832" s="1">
        <v>100000</v>
      </c>
    </row>
    <row r="15833" spans="1:8" x14ac:dyDescent="0.2">
      <c r="A15833" t="s">
        <v>18225</v>
      </c>
      <c r="B15833" s="1">
        <v>500000</v>
      </c>
      <c r="C1583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</v>
      </c>
      <c r="D15833" s="6" t="str">
        <f>LEFT(Table3[[#This Row],[Last Funding Amount - ORIG]],MIN(FIND({0,1,2,3,4,5,6,7,8,9,0},Table3[[#This Row],[Last Funding Amount - ORIG]]&amp;"0123456789"))-1)</f>
        <v/>
      </c>
      <c r="E15833" t="s">
        <v>112</v>
      </c>
      <c r="F15833" s="1">
        <v>500000</v>
      </c>
    </row>
    <row r="15834" spans="1:8" x14ac:dyDescent="0.2">
      <c r="A15834" t="s">
        <v>18226</v>
      </c>
      <c r="B15834" s="1">
        <v>30000</v>
      </c>
      <c r="C1583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</v>
      </c>
      <c r="D15834" s="6" t="str">
        <f>LEFT(Table3[[#This Row],[Last Funding Amount - ORIG]],MIN(FIND({0,1,2,3,4,5,6,7,8,9,0},Table3[[#This Row],[Last Funding Amount - ORIG]]&amp;"0123456789"))-1)</f>
        <v/>
      </c>
      <c r="E15834" t="s">
        <v>112</v>
      </c>
      <c r="F15834" s="1">
        <v>30000</v>
      </c>
      <c r="H15834">
        <v>1</v>
      </c>
    </row>
    <row r="15835" spans="1:8" x14ac:dyDescent="0.2">
      <c r="A15835" t="s">
        <v>18227</v>
      </c>
      <c r="B15835" t="s">
        <v>2661</v>
      </c>
      <c r="C1583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</v>
      </c>
      <c r="D15835" s="5" t="str">
        <f>LEFT(Table3[[#This Row],[Last Funding Amount - ORIG]],MIN(FIND({0,1,2,3,4,5,6,7,8,9,0},Table3[[#This Row],[Last Funding Amount - ORIG]]&amp;"0123456789"))-1)</f>
        <v>‰âÂ</v>
      </c>
      <c r="E15835" t="s">
        <v>112</v>
      </c>
      <c r="F15835" t="s">
        <v>2662</v>
      </c>
    </row>
    <row r="15836" spans="1:8" x14ac:dyDescent="0.2">
      <c r="A15836" t="s">
        <v>18228</v>
      </c>
      <c r="B15836" t="s">
        <v>18229</v>
      </c>
      <c r="C1583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180000</v>
      </c>
      <c r="D15836" s="5" t="str">
        <f>LEFT(Table3[[#This Row],[Last Funding Amount - ORIG]],MIN(FIND({0,1,2,3,4,5,6,7,8,9,0},Table3[[#This Row],[Last Funding Amount - ORIG]]&amp;"0123456789"))-1)</f>
        <v>‰âÂ</v>
      </c>
      <c r="E15836" t="s">
        <v>112</v>
      </c>
      <c r="F15836" t="s">
        <v>18230</v>
      </c>
    </row>
    <row r="15837" spans="1:8" x14ac:dyDescent="0.2">
      <c r="A15837" t="s">
        <v>18231</v>
      </c>
      <c r="B15837" s="1">
        <v>100000</v>
      </c>
      <c r="C1583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</v>
      </c>
      <c r="D15837" s="6" t="str">
        <f>LEFT(Table3[[#This Row],[Last Funding Amount - ORIG]],MIN(FIND({0,1,2,3,4,5,6,7,8,9,0},Table3[[#This Row],[Last Funding Amount - ORIG]]&amp;"0123456789"))-1)</f>
        <v/>
      </c>
      <c r="E15837" t="s">
        <v>112</v>
      </c>
      <c r="F15837" s="1">
        <v>100000</v>
      </c>
    </row>
    <row r="15838" spans="1:8" x14ac:dyDescent="0.2">
      <c r="A15838" t="s">
        <v>18232</v>
      </c>
      <c r="B15838" t="s">
        <v>3829</v>
      </c>
      <c r="C1583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</v>
      </c>
      <c r="D15838" s="5" t="str">
        <f>LEFT(Table3[[#This Row],[Last Funding Amount - ORIG]],MIN(FIND({0,1,2,3,4,5,6,7,8,9,0},Table3[[#This Row],[Last Funding Amount - ORIG]]&amp;"0123456789"))-1)</f>
        <v>CA$</v>
      </c>
      <c r="E15838" t="s">
        <v>314</v>
      </c>
      <c r="F15838" t="s">
        <v>18233</v>
      </c>
      <c r="H15838">
        <v>1</v>
      </c>
    </row>
    <row r="15839" spans="1:8" x14ac:dyDescent="0.2">
      <c r="A15839" t="s">
        <v>18234</v>
      </c>
      <c r="B15839" t="s">
        <v>2661</v>
      </c>
      <c r="C1583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</v>
      </c>
      <c r="D15839" s="5" t="str">
        <f>LEFT(Table3[[#This Row],[Last Funding Amount - ORIG]],MIN(FIND({0,1,2,3,4,5,6,7,8,9,0},Table3[[#This Row],[Last Funding Amount - ORIG]]&amp;"0123456789"))-1)</f>
        <v>‰âÂ</v>
      </c>
      <c r="E15839" t="s">
        <v>112</v>
      </c>
      <c r="F15839" t="s">
        <v>2662</v>
      </c>
      <c r="H15839">
        <v>1</v>
      </c>
    </row>
    <row r="15840" spans="1:8" x14ac:dyDescent="0.2">
      <c r="A15840" t="s">
        <v>18235</v>
      </c>
      <c r="B15840" t="s">
        <v>18236</v>
      </c>
      <c r="C1584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</v>
      </c>
      <c r="D15840" s="5" t="str">
        <f>LEFT(Table3[[#This Row],[Last Funding Amount - ORIG]],MIN(FIND({0,1,2,3,4,5,6,7,8,9,0},Table3[[#This Row],[Last Funding Amount - ORIG]]&amp;"0123456789"))-1)</f>
        <v>SGD</v>
      </c>
      <c r="E15840" t="s">
        <v>112</v>
      </c>
      <c r="F15840" t="s">
        <v>18237</v>
      </c>
    </row>
    <row r="15841" spans="1:8" x14ac:dyDescent="0.2">
      <c r="A15841" t="s">
        <v>18238</v>
      </c>
      <c r="B15841" s="1">
        <v>150000</v>
      </c>
      <c r="C1584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</v>
      </c>
      <c r="D15841" s="6" t="str">
        <f>LEFT(Table3[[#This Row],[Last Funding Amount - ORIG]],MIN(FIND({0,1,2,3,4,5,6,7,8,9,0},Table3[[#This Row],[Last Funding Amount - ORIG]]&amp;"0123456789"))-1)</f>
        <v/>
      </c>
      <c r="E15841" t="s">
        <v>112</v>
      </c>
      <c r="F15841" s="1">
        <v>150000</v>
      </c>
      <c r="H15841">
        <v>2</v>
      </c>
    </row>
    <row r="15842" spans="1:8" x14ac:dyDescent="0.2">
      <c r="A15842" t="s">
        <v>18239</v>
      </c>
      <c r="C1584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5842" s="6" t="str">
        <f>LEFT(Table3[[#This Row],[Last Funding Amount - ORIG]],MIN(FIND({0,1,2,3,4,5,6,7,8,9,0},Table3[[#This Row],[Last Funding Amount - ORIG]]&amp;"0123456789"))-1)</f>
        <v/>
      </c>
      <c r="E15842" t="s">
        <v>112</v>
      </c>
      <c r="F15842" t="s">
        <v>3681</v>
      </c>
      <c r="H15842">
        <v>8</v>
      </c>
    </row>
    <row r="15843" spans="1:8" x14ac:dyDescent="0.2">
      <c r="A15843" t="s">
        <v>18240</v>
      </c>
      <c r="B15843" s="1">
        <v>30000</v>
      </c>
      <c r="C1584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</v>
      </c>
      <c r="D15843" s="6" t="str">
        <f>LEFT(Table3[[#This Row],[Last Funding Amount - ORIG]],MIN(FIND({0,1,2,3,4,5,6,7,8,9,0},Table3[[#This Row],[Last Funding Amount - ORIG]]&amp;"0123456789"))-1)</f>
        <v/>
      </c>
      <c r="E15843" t="s">
        <v>112</v>
      </c>
      <c r="F15843" s="1">
        <v>30000</v>
      </c>
    </row>
    <row r="15844" spans="1:8" x14ac:dyDescent="0.2">
      <c r="A15844" t="s">
        <v>18241</v>
      </c>
      <c r="B15844" t="s">
        <v>766</v>
      </c>
      <c r="C1584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75000</v>
      </c>
      <c r="D15844" s="5" t="str">
        <f>LEFT(Table3[[#This Row],[Last Funding Amount - ORIG]],MIN(FIND({0,1,2,3,4,5,6,7,8,9,0},Table3[[#This Row],[Last Funding Amount - ORIG]]&amp;"0123456789"))-1)</f>
        <v>‰âÂ</v>
      </c>
      <c r="E15844" t="s">
        <v>112</v>
      </c>
      <c r="F15844" t="s">
        <v>767</v>
      </c>
      <c r="H15844">
        <v>1</v>
      </c>
    </row>
    <row r="15845" spans="1:8" x14ac:dyDescent="0.2">
      <c r="A15845" t="s">
        <v>18242</v>
      </c>
      <c r="B15845" t="s">
        <v>18243</v>
      </c>
      <c r="C1584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</v>
      </c>
      <c r="D15845" s="5" t="str">
        <f>LEFT(Table3[[#This Row],[Last Funding Amount - ORIG]],MIN(FIND({0,1,2,3,4,5,6,7,8,9,0},Table3[[#This Row],[Last Funding Amount - ORIG]]&amp;"0123456789"))-1)</f>
        <v>CA$</v>
      </c>
      <c r="E15845" t="s">
        <v>314</v>
      </c>
      <c r="F15845" t="s">
        <v>3830</v>
      </c>
      <c r="H15845">
        <v>1</v>
      </c>
    </row>
    <row r="15846" spans="1:8" x14ac:dyDescent="0.2">
      <c r="A15846" t="s">
        <v>18244</v>
      </c>
      <c r="B15846" s="1">
        <v>23000</v>
      </c>
      <c r="C1584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23000</v>
      </c>
      <c r="D15846" s="6" t="str">
        <f>LEFT(Table3[[#This Row],[Last Funding Amount - ORIG]],MIN(FIND({0,1,2,3,4,5,6,7,8,9,0},Table3[[#This Row],[Last Funding Amount - ORIG]]&amp;"0123456789"))-1)</f>
        <v/>
      </c>
      <c r="E15846" t="s">
        <v>20</v>
      </c>
      <c r="F15846" s="1">
        <v>23000</v>
      </c>
      <c r="H15846">
        <v>1</v>
      </c>
    </row>
    <row r="15847" spans="1:8" x14ac:dyDescent="0.2">
      <c r="A15847" t="s">
        <v>18245</v>
      </c>
      <c r="B15847" s="1">
        <v>10363</v>
      </c>
      <c r="C1584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10363</v>
      </c>
      <c r="D15847" s="6" t="str">
        <f>LEFT(Table3[[#This Row],[Last Funding Amount - ORIG]],MIN(FIND({0,1,2,3,4,5,6,7,8,9,0},Table3[[#This Row],[Last Funding Amount - ORIG]]&amp;"0123456789"))-1)</f>
        <v/>
      </c>
      <c r="E15847" t="s">
        <v>402</v>
      </c>
      <c r="F15847" s="1">
        <v>10363</v>
      </c>
    </row>
    <row r="15848" spans="1:8" x14ac:dyDescent="0.2">
      <c r="A15848" t="s">
        <v>18246</v>
      </c>
      <c r="C1584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5848" s="6" t="str">
        <f>LEFT(Table3[[#This Row],[Last Funding Amount - ORIG]],MIN(FIND({0,1,2,3,4,5,6,7,8,9,0},Table3[[#This Row],[Last Funding Amount - ORIG]]&amp;"0123456789"))-1)</f>
        <v/>
      </c>
      <c r="E15848" t="s">
        <v>112</v>
      </c>
      <c r="H15848">
        <v>2</v>
      </c>
    </row>
    <row r="15849" spans="1:8" x14ac:dyDescent="0.2">
      <c r="A15849" t="s">
        <v>18247</v>
      </c>
      <c r="B15849" t="s">
        <v>3829</v>
      </c>
      <c r="C1584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</v>
      </c>
      <c r="D15849" s="5" t="str">
        <f>LEFT(Table3[[#This Row],[Last Funding Amount - ORIG]],MIN(FIND({0,1,2,3,4,5,6,7,8,9,0},Table3[[#This Row],[Last Funding Amount - ORIG]]&amp;"0123456789"))-1)</f>
        <v>CA$</v>
      </c>
      <c r="E15849" t="s">
        <v>314</v>
      </c>
      <c r="F15849" t="s">
        <v>3838</v>
      </c>
      <c r="H15849">
        <v>1</v>
      </c>
    </row>
    <row r="15850" spans="1:8" x14ac:dyDescent="0.2">
      <c r="A15850" t="s">
        <v>18248</v>
      </c>
      <c r="C1585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5850" s="6" t="str">
        <f>LEFT(Table3[[#This Row],[Last Funding Amount - ORIG]],MIN(FIND({0,1,2,3,4,5,6,7,8,9,0},Table3[[#This Row],[Last Funding Amount - ORIG]]&amp;"0123456789"))-1)</f>
        <v/>
      </c>
      <c r="E15850" t="s">
        <v>101</v>
      </c>
      <c r="H15850">
        <v>1</v>
      </c>
    </row>
    <row r="15851" spans="1:8" x14ac:dyDescent="0.2">
      <c r="A15851" t="s">
        <v>18249</v>
      </c>
      <c r="C1585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5851" s="6" t="str">
        <f>LEFT(Table3[[#This Row],[Last Funding Amount - ORIG]],MIN(FIND({0,1,2,3,4,5,6,7,8,9,0},Table3[[#This Row],[Last Funding Amount - ORIG]]&amp;"0123456789"))-1)</f>
        <v/>
      </c>
      <c r="E15851" t="s">
        <v>101</v>
      </c>
      <c r="H15851">
        <v>1</v>
      </c>
    </row>
    <row r="15852" spans="1:8" x14ac:dyDescent="0.2">
      <c r="A15852" t="s">
        <v>18250</v>
      </c>
      <c r="C1585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5852" s="6" t="str">
        <f>LEFT(Table3[[#This Row],[Last Funding Amount - ORIG]],MIN(FIND({0,1,2,3,4,5,6,7,8,9,0},Table3[[#This Row],[Last Funding Amount - ORIG]]&amp;"0123456789"))-1)</f>
        <v/>
      </c>
      <c r="E15852" t="s">
        <v>16</v>
      </c>
      <c r="H15852">
        <v>1</v>
      </c>
    </row>
    <row r="15853" spans="1:8" x14ac:dyDescent="0.2">
      <c r="A15853" t="s">
        <v>18251</v>
      </c>
      <c r="C1585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5853" s="6" t="str">
        <f>LEFT(Table3[[#This Row],[Last Funding Amount - ORIG]],MIN(FIND({0,1,2,3,4,5,6,7,8,9,0},Table3[[#This Row],[Last Funding Amount - ORIG]]&amp;"0123456789"))-1)</f>
        <v/>
      </c>
      <c r="E15853" t="s">
        <v>112</v>
      </c>
    </row>
    <row r="15854" spans="1:8" x14ac:dyDescent="0.2">
      <c r="A15854" t="s">
        <v>18252</v>
      </c>
      <c r="C1585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5854" s="6" t="str">
        <f>LEFT(Table3[[#This Row],[Last Funding Amount - ORIG]],MIN(FIND({0,1,2,3,4,5,6,7,8,9,0},Table3[[#This Row],[Last Funding Amount - ORIG]]&amp;"0123456789"))-1)</f>
        <v/>
      </c>
      <c r="E15854" t="s">
        <v>112</v>
      </c>
    </row>
    <row r="15855" spans="1:8" x14ac:dyDescent="0.2">
      <c r="A15855" t="s">
        <v>18253</v>
      </c>
      <c r="C1585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5855" s="6" t="str">
        <f>LEFT(Table3[[#This Row],[Last Funding Amount - ORIG]],MIN(FIND({0,1,2,3,4,5,6,7,8,9,0},Table3[[#This Row],[Last Funding Amount - ORIG]]&amp;"0123456789"))-1)</f>
        <v/>
      </c>
      <c r="E15855" t="s">
        <v>13</v>
      </c>
      <c r="G15855">
        <v>1</v>
      </c>
      <c r="H15855">
        <v>4</v>
      </c>
    </row>
    <row r="15856" spans="1:8" x14ac:dyDescent="0.2">
      <c r="A15856" t="s">
        <v>18254</v>
      </c>
      <c r="C1585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5856" s="6" t="str">
        <f>LEFT(Table3[[#This Row],[Last Funding Amount - ORIG]],MIN(FIND({0,1,2,3,4,5,6,7,8,9,0},Table3[[#This Row],[Last Funding Amount - ORIG]]&amp;"0123456789"))-1)</f>
        <v/>
      </c>
      <c r="E15856" t="s">
        <v>112</v>
      </c>
      <c r="H15856">
        <v>6</v>
      </c>
    </row>
    <row r="15857" spans="1:8" x14ac:dyDescent="0.2">
      <c r="A15857" t="s">
        <v>18255</v>
      </c>
      <c r="B15857" t="s">
        <v>18256</v>
      </c>
      <c r="C1585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3000000</v>
      </c>
      <c r="D15857" s="5" t="str">
        <f>LEFT(Table3[[#This Row],[Last Funding Amount - ORIG]],MIN(FIND({0,1,2,3,4,5,6,7,8,9,0},Table3[[#This Row],[Last Funding Amount - ORIG]]&amp;"0123456789"))-1)</f>
        <v>CNå´</v>
      </c>
      <c r="E15857" t="s">
        <v>36</v>
      </c>
      <c r="F15857" t="s">
        <v>18257</v>
      </c>
      <c r="H15857">
        <v>1</v>
      </c>
    </row>
    <row r="15858" spans="1:8" x14ac:dyDescent="0.2">
      <c r="A15858" t="s">
        <v>18258</v>
      </c>
      <c r="C1585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5858" s="6" t="str">
        <f>LEFT(Table3[[#This Row],[Last Funding Amount - ORIG]],MIN(FIND({0,1,2,3,4,5,6,7,8,9,0},Table3[[#This Row],[Last Funding Amount - ORIG]]&amp;"0123456789"))-1)</f>
        <v/>
      </c>
      <c r="E15858" t="s">
        <v>22</v>
      </c>
    </row>
    <row r="15859" spans="1:8" x14ac:dyDescent="0.2">
      <c r="A15859" t="s">
        <v>18259</v>
      </c>
      <c r="C1585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5859" s="6" t="str">
        <f>LEFT(Table3[[#This Row],[Last Funding Amount - ORIG]],MIN(FIND({0,1,2,3,4,5,6,7,8,9,0},Table3[[#This Row],[Last Funding Amount - ORIG]]&amp;"0123456789"))-1)</f>
        <v/>
      </c>
      <c r="E15859" t="s">
        <v>112</v>
      </c>
    </row>
    <row r="15860" spans="1:8" x14ac:dyDescent="0.2">
      <c r="A15860" t="s">
        <v>18260</v>
      </c>
      <c r="C1586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5860" s="6" t="str">
        <f>LEFT(Table3[[#This Row],[Last Funding Amount - ORIG]],MIN(FIND({0,1,2,3,4,5,6,7,8,9,0},Table3[[#This Row],[Last Funding Amount - ORIG]]&amp;"0123456789"))-1)</f>
        <v/>
      </c>
      <c r="E15860" t="s">
        <v>112</v>
      </c>
      <c r="H15860">
        <v>3</v>
      </c>
    </row>
    <row r="15861" spans="1:8" x14ac:dyDescent="0.2">
      <c r="A15861" t="s">
        <v>18261</v>
      </c>
      <c r="C1586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5861" s="6" t="str">
        <f>LEFT(Table3[[#This Row],[Last Funding Amount - ORIG]],MIN(FIND({0,1,2,3,4,5,6,7,8,9,0},Table3[[#This Row],[Last Funding Amount - ORIG]]&amp;"0123456789"))-1)</f>
        <v/>
      </c>
      <c r="E15861" t="s">
        <v>112</v>
      </c>
      <c r="H15861">
        <v>2</v>
      </c>
    </row>
    <row r="15862" spans="1:8" x14ac:dyDescent="0.2">
      <c r="A15862" t="s">
        <v>18262</v>
      </c>
      <c r="C1586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5862" s="6" t="str">
        <f>LEFT(Table3[[#This Row],[Last Funding Amount - ORIG]],MIN(FIND({0,1,2,3,4,5,6,7,8,9,0},Table3[[#This Row],[Last Funding Amount - ORIG]]&amp;"0123456789"))-1)</f>
        <v/>
      </c>
      <c r="E15862" t="s">
        <v>13</v>
      </c>
      <c r="H15862">
        <v>2</v>
      </c>
    </row>
    <row r="15863" spans="1:8" x14ac:dyDescent="0.2">
      <c r="A15863" t="s">
        <v>18263</v>
      </c>
      <c r="C1586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5863" s="6" t="str">
        <f>LEFT(Table3[[#This Row],[Last Funding Amount - ORIG]],MIN(FIND({0,1,2,3,4,5,6,7,8,9,0},Table3[[#This Row],[Last Funding Amount - ORIG]]&amp;"0123456789"))-1)</f>
        <v/>
      </c>
      <c r="E15863" t="s">
        <v>56</v>
      </c>
      <c r="H15863">
        <v>2</v>
      </c>
    </row>
    <row r="15864" spans="1:8" x14ac:dyDescent="0.2">
      <c r="A15864" t="s">
        <v>18264</v>
      </c>
      <c r="C1586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5864" s="6" t="str">
        <f>LEFT(Table3[[#This Row],[Last Funding Amount - ORIG]],MIN(FIND({0,1,2,3,4,5,6,7,8,9,0},Table3[[#This Row],[Last Funding Amount - ORIG]]&amp;"0123456789"))-1)</f>
        <v/>
      </c>
      <c r="E15864" t="s">
        <v>112</v>
      </c>
      <c r="H15864">
        <v>2</v>
      </c>
    </row>
    <row r="15865" spans="1:8" x14ac:dyDescent="0.2">
      <c r="A15865" t="s">
        <v>18265</v>
      </c>
      <c r="C1586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5865" s="6" t="str">
        <f>LEFT(Table3[[#This Row],[Last Funding Amount - ORIG]],MIN(FIND({0,1,2,3,4,5,6,7,8,9,0},Table3[[#This Row],[Last Funding Amount - ORIG]]&amp;"0123456789"))-1)</f>
        <v/>
      </c>
      <c r="E15865" t="s">
        <v>56</v>
      </c>
      <c r="H15865">
        <v>2</v>
      </c>
    </row>
    <row r="15866" spans="1:8" x14ac:dyDescent="0.2">
      <c r="A15866" t="s">
        <v>18266</v>
      </c>
      <c r="C1586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5866" s="6" t="str">
        <f>LEFT(Table3[[#This Row],[Last Funding Amount - ORIG]],MIN(FIND({0,1,2,3,4,5,6,7,8,9,0},Table3[[#This Row],[Last Funding Amount - ORIG]]&amp;"0123456789"))-1)</f>
        <v/>
      </c>
      <c r="E15866" t="s">
        <v>112</v>
      </c>
      <c r="H15866">
        <v>3</v>
      </c>
    </row>
    <row r="15867" spans="1:8" x14ac:dyDescent="0.2">
      <c r="A15867" t="s">
        <v>18267</v>
      </c>
      <c r="C1586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5867" s="6" t="str">
        <f>LEFT(Table3[[#This Row],[Last Funding Amount - ORIG]],MIN(FIND({0,1,2,3,4,5,6,7,8,9,0},Table3[[#This Row],[Last Funding Amount - ORIG]]&amp;"0123456789"))-1)</f>
        <v/>
      </c>
      <c r="E15867" t="s">
        <v>56</v>
      </c>
      <c r="H15867">
        <v>2</v>
      </c>
    </row>
    <row r="15868" spans="1:8" x14ac:dyDescent="0.2">
      <c r="A15868" t="s">
        <v>18268</v>
      </c>
      <c r="B15868" t="s">
        <v>8400</v>
      </c>
      <c r="C1586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160000</v>
      </c>
      <c r="D15868" s="5" t="str">
        <f>LEFT(Table3[[#This Row],[Last Funding Amount - ORIG]],MIN(FIND({0,1,2,3,4,5,6,7,8,9,0},Table3[[#This Row],[Last Funding Amount - ORIG]]&amp;"0123456789"))-1)</f>
        <v>å£</v>
      </c>
      <c r="E15868" t="s">
        <v>112</v>
      </c>
      <c r="F15868" t="s">
        <v>12442</v>
      </c>
    </row>
    <row r="15869" spans="1:8" x14ac:dyDescent="0.2">
      <c r="A15869" t="s">
        <v>18269</v>
      </c>
      <c r="C1586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5869" s="6" t="str">
        <f>LEFT(Table3[[#This Row],[Last Funding Amount - ORIG]],MIN(FIND({0,1,2,3,4,5,6,7,8,9,0},Table3[[#This Row],[Last Funding Amount - ORIG]]&amp;"0123456789"))-1)</f>
        <v/>
      </c>
      <c r="E15869" t="s">
        <v>56</v>
      </c>
      <c r="H15869">
        <v>2</v>
      </c>
    </row>
    <row r="15870" spans="1:8" x14ac:dyDescent="0.2">
      <c r="A15870" t="s">
        <v>18270</v>
      </c>
      <c r="C1587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5870" s="6" t="str">
        <f>LEFT(Table3[[#This Row],[Last Funding Amount - ORIG]],MIN(FIND({0,1,2,3,4,5,6,7,8,9,0},Table3[[#This Row],[Last Funding Amount - ORIG]]&amp;"0123456789"))-1)</f>
        <v/>
      </c>
      <c r="E15870" t="s">
        <v>112</v>
      </c>
      <c r="H15870">
        <v>9</v>
      </c>
    </row>
    <row r="15871" spans="1:8" x14ac:dyDescent="0.2">
      <c r="A15871" t="s">
        <v>18271</v>
      </c>
      <c r="C1587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5871" s="6" t="str">
        <f>LEFT(Table3[[#This Row],[Last Funding Amount - ORIG]],MIN(FIND({0,1,2,3,4,5,6,7,8,9,0},Table3[[#This Row],[Last Funding Amount - ORIG]]&amp;"0123456789"))-1)</f>
        <v/>
      </c>
      <c r="E15871" t="s">
        <v>112</v>
      </c>
      <c r="G15871">
        <v>1</v>
      </c>
      <c r="H15871">
        <v>1</v>
      </c>
    </row>
    <row r="15872" spans="1:8" x14ac:dyDescent="0.2">
      <c r="A15872" t="s">
        <v>18272</v>
      </c>
      <c r="C1587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5872" s="6" t="str">
        <f>LEFT(Table3[[#This Row],[Last Funding Amount - ORIG]],MIN(FIND({0,1,2,3,4,5,6,7,8,9,0},Table3[[#This Row],[Last Funding Amount - ORIG]]&amp;"0123456789"))-1)</f>
        <v/>
      </c>
      <c r="E15872" t="s">
        <v>20</v>
      </c>
      <c r="H15872">
        <v>8</v>
      </c>
    </row>
    <row r="15873" spans="1:8" x14ac:dyDescent="0.2">
      <c r="A15873" t="s">
        <v>18273</v>
      </c>
      <c r="C1587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5873" s="6" t="str">
        <f>LEFT(Table3[[#This Row],[Last Funding Amount - ORIG]],MIN(FIND({0,1,2,3,4,5,6,7,8,9,0},Table3[[#This Row],[Last Funding Amount - ORIG]]&amp;"0123456789"))-1)</f>
        <v/>
      </c>
      <c r="E15873" t="s">
        <v>56</v>
      </c>
      <c r="H15873">
        <v>2</v>
      </c>
    </row>
    <row r="15874" spans="1:8" x14ac:dyDescent="0.2">
      <c r="A15874" t="s">
        <v>18274</v>
      </c>
      <c r="C1587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5874" s="6" t="str">
        <f>LEFT(Table3[[#This Row],[Last Funding Amount - ORIG]],MIN(FIND({0,1,2,3,4,5,6,7,8,9,0},Table3[[#This Row],[Last Funding Amount - ORIG]]&amp;"0123456789"))-1)</f>
        <v/>
      </c>
      <c r="E15874" t="s">
        <v>112</v>
      </c>
      <c r="H15874">
        <v>1</v>
      </c>
    </row>
    <row r="15875" spans="1:8" x14ac:dyDescent="0.2">
      <c r="A15875" t="s">
        <v>18275</v>
      </c>
      <c r="C1587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5875" s="6" t="str">
        <f>LEFT(Table3[[#This Row],[Last Funding Amount - ORIG]],MIN(FIND({0,1,2,3,4,5,6,7,8,9,0},Table3[[#This Row],[Last Funding Amount - ORIG]]&amp;"0123456789"))-1)</f>
        <v/>
      </c>
      <c r="E15875" t="s">
        <v>112</v>
      </c>
      <c r="H15875">
        <v>2</v>
      </c>
    </row>
    <row r="15876" spans="1:8" x14ac:dyDescent="0.2">
      <c r="A15876" t="s">
        <v>18276</v>
      </c>
      <c r="C1587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5876" s="6" t="str">
        <f>LEFT(Table3[[#This Row],[Last Funding Amount - ORIG]],MIN(FIND({0,1,2,3,4,5,6,7,8,9,0},Table3[[#This Row],[Last Funding Amount - ORIG]]&amp;"0123456789"))-1)</f>
        <v/>
      </c>
      <c r="E15876" t="s">
        <v>112</v>
      </c>
      <c r="H15876">
        <v>3</v>
      </c>
    </row>
    <row r="15877" spans="1:8" x14ac:dyDescent="0.2">
      <c r="A15877" t="s">
        <v>18277</v>
      </c>
      <c r="C1587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5877" s="6" t="str">
        <f>LEFT(Table3[[#This Row],[Last Funding Amount - ORIG]],MIN(FIND({0,1,2,3,4,5,6,7,8,9,0},Table3[[#This Row],[Last Funding Amount - ORIG]]&amp;"0123456789"))-1)</f>
        <v/>
      </c>
      <c r="E15877" t="s">
        <v>112</v>
      </c>
      <c r="H15877">
        <v>1</v>
      </c>
    </row>
    <row r="15878" spans="1:8" x14ac:dyDescent="0.2">
      <c r="A15878" t="s">
        <v>18278</v>
      </c>
      <c r="C1587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5878" s="6" t="str">
        <f>LEFT(Table3[[#This Row],[Last Funding Amount - ORIG]],MIN(FIND({0,1,2,3,4,5,6,7,8,9,0},Table3[[#This Row],[Last Funding Amount - ORIG]]&amp;"0123456789"))-1)</f>
        <v/>
      </c>
      <c r="E15878" t="s">
        <v>112</v>
      </c>
      <c r="G15878">
        <v>1</v>
      </c>
      <c r="H15878">
        <v>1</v>
      </c>
    </row>
    <row r="15879" spans="1:8" x14ac:dyDescent="0.2">
      <c r="A15879" t="s">
        <v>18279</v>
      </c>
      <c r="C1587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5879" s="6" t="str">
        <f>LEFT(Table3[[#This Row],[Last Funding Amount - ORIG]],MIN(FIND({0,1,2,3,4,5,6,7,8,9,0},Table3[[#This Row],[Last Funding Amount - ORIG]]&amp;"0123456789"))-1)</f>
        <v/>
      </c>
      <c r="E15879" t="s">
        <v>16</v>
      </c>
      <c r="H15879">
        <v>1</v>
      </c>
    </row>
    <row r="15880" spans="1:8" x14ac:dyDescent="0.2">
      <c r="A15880" t="s">
        <v>18280</v>
      </c>
      <c r="C1588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5880" s="6" t="str">
        <f>LEFT(Table3[[#This Row],[Last Funding Amount - ORIG]],MIN(FIND({0,1,2,3,4,5,6,7,8,9,0},Table3[[#This Row],[Last Funding Amount - ORIG]]&amp;"0123456789"))-1)</f>
        <v/>
      </c>
      <c r="E15880" t="s">
        <v>112</v>
      </c>
      <c r="G15880">
        <v>1</v>
      </c>
      <c r="H15880">
        <v>3</v>
      </c>
    </row>
    <row r="15881" spans="1:8" x14ac:dyDescent="0.2">
      <c r="A15881" t="s">
        <v>18281</v>
      </c>
      <c r="C1588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5881" s="6" t="str">
        <f>LEFT(Table3[[#This Row],[Last Funding Amount - ORIG]],MIN(FIND({0,1,2,3,4,5,6,7,8,9,0},Table3[[#This Row],[Last Funding Amount - ORIG]]&amp;"0123456789"))-1)</f>
        <v/>
      </c>
      <c r="E15881" t="s">
        <v>13</v>
      </c>
      <c r="G15881">
        <v>1</v>
      </c>
      <c r="H15881">
        <v>1</v>
      </c>
    </row>
    <row r="15882" spans="1:8" x14ac:dyDescent="0.2">
      <c r="A15882" t="s">
        <v>18282</v>
      </c>
      <c r="B15882" t="s">
        <v>3825</v>
      </c>
      <c r="C1588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</v>
      </c>
      <c r="D15882" s="5" t="str">
        <f>LEFT(Table3[[#This Row],[Last Funding Amount - ORIG]],MIN(FIND({0,1,2,3,4,5,6,7,8,9,0},Table3[[#This Row],[Last Funding Amount - ORIG]]&amp;"0123456789"))-1)</f>
        <v>CA$</v>
      </c>
      <c r="E15882" t="s">
        <v>314</v>
      </c>
      <c r="F15882" t="s">
        <v>3826</v>
      </c>
      <c r="H15882">
        <v>1</v>
      </c>
    </row>
    <row r="15883" spans="1:8" x14ac:dyDescent="0.2">
      <c r="A15883" t="s">
        <v>18283</v>
      </c>
      <c r="B15883" t="s">
        <v>3825</v>
      </c>
      <c r="C1588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</v>
      </c>
      <c r="D15883" s="5" t="str">
        <f>LEFT(Table3[[#This Row],[Last Funding Amount - ORIG]],MIN(FIND({0,1,2,3,4,5,6,7,8,9,0},Table3[[#This Row],[Last Funding Amount - ORIG]]&amp;"0123456789"))-1)</f>
        <v>CA$</v>
      </c>
      <c r="E15883" t="s">
        <v>314</v>
      </c>
      <c r="F15883" t="s">
        <v>3826</v>
      </c>
      <c r="H15883">
        <v>1</v>
      </c>
    </row>
    <row r="15884" spans="1:8" x14ac:dyDescent="0.2">
      <c r="A15884" t="s">
        <v>18284</v>
      </c>
      <c r="C1588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5884" s="6" t="str">
        <f>LEFT(Table3[[#This Row],[Last Funding Amount - ORIG]],MIN(FIND({0,1,2,3,4,5,6,7,8,9,0},Table3[[#This Row],[Last Funding Amount - ORIG]]&amp;"0123456789"))-1)</f>
        <v/>
      </c>
      <c r="E15884" t="s">
        <v>36</v>
      </c>
      <c r="H15884">
        <v>4</v>
      </c>
    </row>
    <row r="15885" spans="1:8" x14ac:dyDescent="0.2">
      <c r="A15885" t="s">
        <v>18285</v>
      </c>
      <c r="C1588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5885" s="6" t="str">
        <f>LEFT(Table3[[#This Row],[Last Funding Amount - ORIG]],MIN(FIND({0,1,2,3,4,5,6,7,8,9,0},Table3[[#This Row],[Last Funding Amount - ORIG]]&amp;"0123456789"))-1)</f>
        <v/>
      </c>
      <c r="E15885" t="s">
        <v>56</v>
      </c>
    </row>
    <row r="15886" spans="1:8" x14ac:dyDescent="0.2">
      <c r="A15886" t="s">
        <v>18286</v>
      </c>
      <c r="C1588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5886" s="6" t="str">
        <f>LEFT(Table3[[#This Row],[Last Funding Amount - ORIG]],MIN(FIND({0,1,2,3,4,5,6,7,8,9,0},Table3[[#This Row],[Last Funding Amount - ORIG]]&amp;"0123456789"))-1)</f>
        <v/>
      </c>
      <c r="E15886" t="s">
        <v>13</v>
      </c>
      <c r="H15886">
        <v>1</v>
      </c>
    </row>
    <row r="15887" spans="1:8" x14ac:dyDescent="0.2">
      <c r="A15887" t="s">
        <v>18287</v>
      </c>
      <c r="C1588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5887" s="6" t="str">
        <f>LEFT(Table3[[#This Row],[Last Funding Amount - ORIG]],MIN(FIND({0,1,2,3,4,5,6,7,8,9,0},Table3[[#This Row],[Last Funding Amount - ORIG]]&amp;"0123456789"))-1)</f>
        <v/>
      </c>
      <c r="E15887" t="s">
        <v>20</v>
      </c>
      <c r="G15887">
        <v>1</v>
      </c>
      <c r="H15887">
        <v>1</v>
      </c>
    </row>
    <row r="15888" spans="1:8" x14ac:dyDescent="0.2">
      <c r="A15888" t="s">
        <v>18288</v>
      </c>
      <c r="C1588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5888" s="6" t="str">
        <f>LEFT(Table3[[#This Row],[Last Funding Amount - ORIG]],MIN(FIND({0,1,2,3,4,5,6,7,8,9,0},Table3[[#This Row],[Last Funding Amount - ORIG]]&amp;"0123456789"))-1)</f>
        <v/>
      </c>
      <c r="E15888" t="s">
        <v>20</v>
      </c>
    </row>
    <row r="15889" spans="1:8" x14ac:dyDescent="0.2">
      <c r="A15889" t="s">
        <v>18289</v>
      </c>
      <c r="C1588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5889" s="6" t="str">
        <f>LEFT(Table3[[#This Row],[Last Funding Amount - ORIG]],MIN(FIND({0,1,2,3,4,5,6,7,8,9,0},Table3[[#This Row],[Last Funding Amount - ORIG]]&amp;"0123456789"))-1)</f>
        <v/>
      </c>
      <c r="E15889" t="s">
        <v>13</v>
      </c>
      <c r="G15889">
        <v>2</v>
      </c>
      <c r="H15889">
        <v>2</v>
      </c>
    </row>
    <row r="15890" spans="1:8" x14ac:dyDescent="0.2">
      <c r="A15890" t="s">
        <v>18290</v>
      </c>
      <c r="C1589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5890" s="6" t="str">
        <f>LEFT(Table3[[#This Row],[Last Funding Amount - ORIG]],MIN(FIND({0,1,2,3,4,5,6,7,8,9,0},Table3[[#This Row],[Last Funding Amount - ORIG]]&amp;"0123456789"))-1)</f>
        <v/>
      </c>
      <c r="E15890" t="s">
        <v>101</v>
      </c>
      <c r="H15890">
        <v>1</v>
      </c>
    </row>
    <row r="15891" spans="1:8" x14ac:dyDescent="0.2">
      <c r="A15891" t="s">
        <v>18291</v>
      </c>
      <c r="C1589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5891" s="6" t="str">
        <f>LEFT(Table3[[#This Row],[Last Funding Amount - ORIG]],MIN(FIND({0,1,2,3,4,5,6,7,8,9,0},Table3[[#This Row],[Last Funding Amount - ORIG]]&amp;"0123456789"))-1)</f>
        <v/>
      </c>
      <c r="E15891" t="s">
        <v>13</v>
      </c>
      <c r="G15891">
        <v>1</v>
      </c>
      <c r="H15891">
        <v>1</v>
      </c>
    </row>
    <row r="15892" spans="1:8" x14ac:dyDescent="0.2">
      <c r="A15892" t="s">
        <v>18292</v>
      </c>
      <c r="C1589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5892" s="6" t="str">
        <f>LEFT(Table3[[#This Row],[Last Funding Amount - ORIG]],MIN(FIND({0,1,2,3,4,5,6,7,8,9,0},Table3[[#This Row],[Last Funding Amount - ORIG]]&amp;"0123456789"))-1)</f>
        <v/>
      </c>
      <c r="E15892" t="s">
        <v>20</v>
      </c>
      <c r="H15892">
        <v>2</v>
      </c>
    </row>
    <row r="15893" spans="1:8" x14ac:dyDescent="0.2">
      <c r="A15893" t="s">
        <v>18293</v>
      </c>
      <c r="C1589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5893" s="6" t="str">
        <f>LEFT(Table3[[#This Row],[Last Funding Amount - ORIG]],MIN(FIND({0,1,2,3,4,5,6,7,8,9,0},Table3[[#This Row],[Last Funding Amount - ORIG]]&amp;"0123456789"))-1)</f>
        <v/>
      </c>
      <c r="E15893" t="s">
        <v>112</v>
      </c>
      <c r="G15893">
        <v>1</v>
      </c>
      <c r="H15893">
        <v>2</v>
      </c>
    </row>
    <row r="15894" spans="1:8" x14ac:dyDescent="0.2">
      <c r="A15894" t="s">
        <v>18294</v>
      </c>
      <c r="C1589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5894" s="6" t="str">
        <f>LEFT(Table3[[#This Row],[Last Funding Amount - ORIG]],MIN(FIND({0,1,2,3,4,5,6,7,8,9,0},Table3[[#This Row],[Last Funding Amount - ORIG]]&amp;"0123456789"))-1)</f>
        <v/>
      </c>
      <c r="E15894" t="s">
        <v>56</v>
      </c>
      <c r="H15894">
        <v>2</v>
      </c>
    </row>
    <row r="15895" spans="1:8" x14ac:dyDescent="0.2">
      <c r="A15895" t="s">
        <v>18295</v>
      </c>
      <c r="C1589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5895" s="6" t="str">
        <f>LEFT(Table3[[#This Row],[Last Funding Amount - ORIG]],MIN(FIND({0,1,2,3,4,5,6,7,8,9,0},Table3[[#This Row],[Last Funding Amount - ORIG]]&amp;"0123456789"))-1)</f>
        <v/>
      </c>
      <c r="E15895" t="s">
        <v>112</v>
      </c>
      <c r="H15895">
        <v>3</v>
      </c>
    </row>
    <row r="15896" spans="1:8" x14ac:dyDescent="0.2">
      <c r="A15896" t="s">
        <v>18296</v>
      </c>
      <c r="C1589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5896" s="6" t="str">
        <f>LEFT(Table3[[#This Row],[Last Funding Amount - ORIG]],MIN(FIND({0,1,2,3,4,5,6,7,8,9,0},Table3[[#This Row],[Last Funding Amount - ORIG]]&amp;"0123456789"))-1)</f>
        <v/>
      </c>
      <c r="E15896" t="s">
        <v>101</v>
      </c>
      <c r="H15896">
        <v>1</v>
      </c>
    </row>
    <row r="15897" spans="1:8" x14ac:dyDescent="0.2">
      <c r="A15897" t="s">
        <v>18297</v>
      </c>
      <c r="C1589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5897" s="6" t="str">
        <f>LEFT(Table3[[#This Row],[Last Funding Amount - ORIG]],MIN(FIND({0,1,2,3,4,5,6,7,8,9,0},Table3[[#This Row],[Last Funding Amount - ORIG]]&amp;"0123456789"))-1)</f>
        <v/>
      </c>
      <c r="E15897" t="s">
        <v>36</v>
      </c>
      <c r="H15897">
        <v>3</v>
      </c>
    </row>
    <row r="15898" spans="1:8" x14ac:dyDescent="0.2">
      <c r="A15898" t="s">
        <v>18298</v>
      </c>
      <c r="C1589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5898" s="6" t="str">
        <f>LEFT(Table3[[#This Row],[Last Funding Amount - ORIG]],MIN(FIND({0,1,2,3,4,5,6,7,8,9,0},Table3[[#This Row],[Last Funding Amount - ORIG]]&amp;"0123456789"))-1)</f>
        <v/>
      </c>
      <c r="E15898" t="s">
        <v>20</v>
      </c>
      <c r="H15898">
        <v>2</v>
      </c>
    </row>
    <row r="15899" spans="1:8" x14ac:dyDescent="0.2">
      <c r="A15899" t="s">
        <v>18299</v>
      </c>
      <c r="C1589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5899" s="6" t="str">
        <f>LEFT(Table3[[#This Row],[Last Funding Amount - ORIG]],MIN(FIND({0,1,2,3,4,5,6,7,8,9,0},Table3[[#This Row],[Last Funding Amount - ORIG]]&amp;"0123456789"))-1)</f>
        <v/>
      </c>
      <c r="E15899" t="s">
        <v>56</v>
      </c>
      <c r="H15899">
        <v>2</v>
      </c>
    </row>
    <row r="15900" spans="1:8" x14ac:dyDescent="0.2">
      <c r="A15900" t="s">
        <v>18300</v>
      </c>
      <c r="C1590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5900" s="6" t="str">
        <f>LEFT(Table3[[#This Row],[Last Funding Amount - ORIG]],MIN(FIND({0,1,2,3,4,5,6,7,8,9,0},Table3[[#This Row],[Last Funding Amount - ORIG]]&amp;"0123456789"))-1)</f>
        <v/>
      </c>
      <c r="E15900" t="s">
        <v>112</v>
      </c>
      <c r="H15900">
        <v>1</v>
      </c>
    </row>
    <row r="15901" spans="1:8" x14ac:dyDescent="0.2">
      <c r="A15901" t="s">
        <v>18301</v>
      </c>
      <c r="C1590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5901" s="6" t="str">
        <f>LEFT(Table3[[#This Row],[Last Funding Amount - ORIG]],MIN(FIND({0,1,2,3,4,5,6,7,8,9,0},Table3[[#This Row],[Last Funding Amount - ORIG]]&amp;"0123456789"))-1)</f>
        <v/>
      </c>
      <c r="E15901" t="s">
        <v>112</v>
      </c>
      <c r="H15901">
        <v>2</v>
      </c>
    </row>
    <row r="15902" spans="1:8" x14ac:dyDescent="0.2">
      <c r="A15902" t="s">
        <v>18302</v>
      </c>
      <c r="C1590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5902" s="6" t="str">
        <f>LEFT(Table3[[#This Row],[Last Funding Amount - ORIG]],MIN(FIND({0,1,2,3,4,5,6,7,8,9,0},Table3[[#This Row],[Last Funding Amount - ORIG]]&amp;"0123456789"))-1)</f>
        <v/>
      </c>
      <c r="E15902" t="s">
        <v>101</v>
      </c>
      <c r="H15902">
        <v>1</v>
      </c>
    </row>
    <row r="15903" spans="1:8" x14ac:dyDescent="0.2">
      <c r="A15903" t="s">
        <v>18303</v>
      </c>
      <c r="C1590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5903" s="6" t="str">
        <f>LEFT(Table3[[#This Row],[Last Funding Amount - ORIG]],MIN(FIND({0,1,2,3,4,5,6,7,8,9,0},Table3[[#This Row],[Last Funding Amount - ORIG]]&amp;"0123456789"))-1)</f>
        <v/>
      </c>
      <c r="E15903" t="s">
        <v>20</v>
      </c>
    </row>
    <row r="15904" spans="1:8" x14ac:dyDescent="0.2">
      <c r="A15904" t="s">
        <v>18304</v>
      </c>
      <c r="C1590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5904" s="6" t="str">
        <f>LEFT(Table3[[#This Row],[Last Funding Amount - ORIG]],MIN(FIND({0,1,2,3,4,5,6,7,8,9,0},Table3[[#This Row],[Last Funding Amount - ORIG]]&amp;"0123456789"))-1)</f>
        <v/>
      </c>
      <c r="E15904" t="s">
        <v>13</v>
      </c>
      <c r="G15904">
        <v>1</v>
      </c>
      <c r="H15904">
        <v>1</v>
      </c>
    </row>
    <row r="15905" spans="1:8" x14ac:dyDescent="0.2">
      <c r="A15905" t="s">
        <v>18305</v>
      </c>
      <c r="C1590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5905" s="6" t="str">
        <f>LEFT(Table3[[#This Row],[Last Funding Amount - ORIG]],MIN(FIND({0,1,2,3,4,5,6,7,8,9,0},Table3[[#This Row],[Last Funding Amount - ORIG]]&amp;"0123456789"))-1)</f>
        <v/>
      </c>
      <c r="E15905" t="s">
        <v>56</v>
      </c>
      <c r="H15905">
        <v>2</v>
      </c>
    </row>
    <row r="15906" spans="1:8" x14ac:dyDescent="0.2">
      <c r="A15906" t="s">
        <v>18306</v>
      </c>
      <c r="C1590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5906" s="6" t="str">
        <f>LEFT(Table3[[#This Row],[Last Funding Amount - ORIG]],MIN(FIND({0,1,2,3,4,5,6,7,8,9,0},Table3[[#This Row],[Last Funding Amount - ORIG]]&amp;"0123456789"))-1)</f>
        <v/>
      </c>
      <c r="E15906" t="s">
        <v>20</v>
      </c>
    </row>
    <row r="15907" spans="1:8" x14ac:dyDescent="0.2">
      <c r="A15907" t="s">
        <v>18307</v>
      </c>
      <c r="C1590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5907" s="6" t="str">
        <f>LEFT(Table3[[#This Row],[Last Funding Amount - ORIG]],MIN(FIND({0,1,2,3,4,5,6,7,8,9,0},Table3[[#This Row],[Last Funding Amount - ORIG]]&amp;"0123456789"))-1)</f>
        <v/>
      </c>
      <c r="E15907" t="s">
        <v>56</v>
      </c>
      <c r="H15907">
        <v>2</v>
      </c>
    </row>
    <row r="15908" spans="1:8" x14ac:dyDescent="0.2">
      <c r="A15908" t="s">
        <v>18308</v>
      </c>
      <c r="B15908" s="1">
        <v>1800</v>
      </c>
      <c r="C1590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1800</v>
      </c>
      <c r="D15908" s="6" t="str">
        <f>LEFT(Table3[[#This Row],[Last Funding Amount - ORIG]],MIN(FIND({0,1,2,3,4,5,6,7,8,9,0},Table3[[#This Row],[Last Funding Amount - ORIG]]&amp;"0123456789"))-1)</f>
        <v/>
      </c>
      <c r="E15908" t="s">
        <v>44</v>
      </c>
      <c r="F15908" s="1">
        <v>1800</v>
      </c>
    </row>
    <row r="15909" spans="1:8" x14ac:dyDescent="0.2">
      <c r="A15909" t="s">
        <v>18309</v>
      </c>
      <c r="C1590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5909" s="6" t="str">
        <f>LEFT(Table3[[#This Row],[Last Funding Amount - ORIG]],MIN(FIND({0,1,2,3,4,5,6,7,8,9,0},Table3[[#This Row],[Last Funding Amount - ORIG]]&amp;"0123456789"))-1)</f>
        <v/>
      </c>
      <c r="E15909" t="s">
        <v>112</v>
      </c>
    </row>
    <row r="15910" spans="1:8" x14ac:dyDescent="0.2">
      <c r="A15910" t="s">
        <v>18310</v>
      </c>
      <c r="C1591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5910" s="6" t="str">
        <f>LEFT(Table3[[#This Row],[Last Funding Amount - ORIG]],MIN(FIND({0,1,2,3,4,5,6,7,8,9,0},Table3[[#This Row],[Last Funding Amount - ORIG]]&amp;"0123456789"))-1)</f>
        <v/>
      </c>
      <c r="E15910" t="s">
        <v>101</v>
      </c>
      <c r="H15910">
        <v>1</v>
      </c>
    </row>
    <row r="15911" spans="1:8" x14ac:dyDescent="0.2">
      <c r="A15911" t="s">
        <v>18311</v>
      </c>
      <c r="C1591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5911" s="6" t="str">
        <f>LEFT(Table3[[#This Row],[Last Funding Amount - ORIG]],MIN(FIND({0,1,2,3,4,5,6,7,8,9,0},Table3[[#This Row],[Last Funding Amount - ORIG]]&amp;"0123456789"))-1)</f>
        <v/>
      </c>
      <c r="E15911" t="s">
        <v>56</v>
      </c>
      <c r="H15911">
        <v>2</v>
      </c>
    </row>
    <row r="15912" spans="1:8" x14ac:dyDescent="0.2">
      <c r="A15912" t="s">
        <v>18312</v>
      </c>
      <c r="C1591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5912" s="6" t="str">
        <f>LEFT(Table3[[#This Row],[Last Funding Amount - ORIG]],MIN(FIND({0,1,2,3,4,5,6,7,8,9,0},Table3[[#This Row],[Last Funding Amount - ORIG]]&amp;"0123456789"))-1)</f>
        <v/>
      </c>
      <c r="E15912" t="s">
        <v>112</v>
      </c>
      <c r="H15912">
        <v>1</v>
      </c>
    </row>
    <row r="15913" spans="1:8" x14ac:dyDescent="0.2">
      <c r="A15913" t="s">
        <v>18313</v>
      </c>
      <c r="C1591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5913" s="6" t="str">
        <f>LEFT(Table3[[#This Row],[Last Funding Amount - ORIG]],MIN(FIND({0,1,2,3,4,5,6,7,8,9,0},Table3[[#This Row],[Last Funding Amount - ORIG]]&amp;"0123456789"))-1)</f>
        <v/>
      </c>
      <c r="E15913" t="s">
        <v>112</v>
      </c>
      <c r="H15913">
        <v>1</v>
      </c>
    </row>
    <row r="15914" spans="1:8" x14ac:dyDescent="0.2">
      <c r="A15914" t="s">
        <v>18314</v>
      </c>
      <c r="C1591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5914" s="6" t="str">
        <f>LEFT(Table3[[#This Row],[Last Funding Amount - ORIG]],MIN(FIND({0,1,2,3,4,5,6,7,8,9,0},Table3[[#This Row],[Last Funding Amount - ORIG]]&amp;"0123456789"))-1)</f>
        <v/>
      </c>
      <c r="E15914" t="s">
        <v>112</v>
      </c>
      <c r="H15914">
        <v>1</v>
      </c>
    </row>
    <row r="15915" spans="1:8" x14ac:dyDescent="0.2">
      <c r="A15915" t="s">
        <v>18315</v>
      </c>
      <c r="C1591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5915" s="6" t="str">
        <f>LEFT(Table3[[#This Row],[Last Funding Amount - ORIG]],MIN(FIND({0,1,2,3,4,5,6,7,8,9,0},Table3[[#This Row],[Last Funding Amount - ORIG]]&amp;"0123456789"))-1)</f>
        <v/>
      </c>
      <c r="E15915" t="s">
        <v>13</v>
      </c>
      <c r="G15915">
        <v>1</v>
      </c>
      <c r="H15915">
        <v>1</v>
      </c>
    </row>
    <row r="15916" spans="1:8" x14ac:dyDescent="0.2">
      <c r="A15916" t="s">
        <v>18316</v>
      </c>
      <c r="C1591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5916" s="6" t="str">
        <f>LEFT(Table3[[#This Row],[Last Funding Amount - ORIG]],MIN(FIND({0,1,2,3,4,5,6,7,8,9,0},Table3[[#This Row],[Last Funding Amount - ORIG]]&amp;"0123456789"))-1)</f>
        <v/>
      </c>
      <c r="E15916" t="s">
        <v>56</v>
      </c>
      <c r="H15916">
        <v>2</v>
      </c>
    </row>
    <row r="15917" spans="1:8" x14ac:dyDescent="0.2">
      <c r="A15917" t="s">
        <v>18317</v>
      </c>
      <c r="C1591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5917" s="6" t="str">
        <f>LEFT(Table3[[#This Row],[Last Funding Amount - ORIG]],MIN(FIND({0,1,2,3,4,5,6,7,8,9,0},Table3[[#This Row],[Last Funding Amount - ORIG]]&amp;"0123456789"))-1)</f>
        <v/>
      </c>
      <c r="E15917" t="s">
        <v>20</v>
      </c>
    </row>
    <row r="15918" spans="1:8" x14ac:dyDescent="0.2">
      <c r="A15918" t="s">
        <v>18318</v>
      </c>
      <c r="C1591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5918" s="6" t="str">
        <f>LEFT(Table3[[#This Row],[Last Funding Amount - ORIG]],MIN(FIND({0,1,2,3,4,5,6,7,8,9,0},Table3[[#This Row],[Last Funding Amount - ORIG]]&amp;"0123456789"))-1)</f>
        <v/>
      </c>
      <c r="E15918" t="s">
        <v>402</v>
      </c>
    </row>
    <row r="15919" spans="1:8" x14ac:dyDescent="0.2">
      <c r="A15919" t="s">
        <v>18319</v>
      </c>
      <c r="C1591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5919" s="6" t="str">
        <f>LEFT(Table3[[#This Row],[Last Funding Amount - ORIG]],MIN(FIND({0,1,2,3,4,5,6,7,8,9,0},Table3[[#This Row],[Last Funding Amount - ORIG]]&amp;"0123456789"))-1)</f>
        <v/>
      </c>
      <c r="E15919" t="s">
        <v>22</v>
      </c>
      <c r="H15919">
        <v>3</v>
      </c>
    </row>
    <row r="15920" spans="1:8" x14ac:dyDescent="0.2">
      <c r="A15920" t="s">
        <v>18320</v>
      </c>
      <c r="C1592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5920" s="6" t="str">
        <f>LEFT(Table3[[#This Row],[Last Funding Amount - ORIG]],MIN(FIND({0,1,2,3,4,5,6,7,8,9,0},Table3[[#This Row],[Last Funding Amount - ORIG]]&amp;"0123456789"))-1)</f>
        <v/>
      </c>
      <c r="E15920" t="s">
        <v>13</v>
      </c>
      <c r="H15920">
        <v>8</v>
      </c>
    </row>
    <row r="15921" spans="1:8" x14ac:dyDescent="0.2">
      <c r="A15921" t="s">
        <v>18321</v>
      </c>
      <c r="C1592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5921" s="6" t="str">
        <f>LEFT(Table3[[#This Row],[Last Funding Amount - ORIG]],MIN(FIND({0,1,2,3,4,5,6,7,8,9,0},Table3[[#This Row],[Last Funding Amount - ORIG]]&amp;"0123456789"))-1)</f>
        <v/>
      </c>
      <c r="E15921" t="s">
        <v>36</v>
      </c>
      <c r="H15921">
        <v>2</v>
      </c>
    </row>
    <row r="15922" spans="1:8" x14ac:dyDescent="0.2">
      <c r="A15922" t="s">
        <v>18322</v>
      </c>
      <c r="C1592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5922" s="6" t="str">
        <f>LEFT(Table3[[#This Row],[Last Funding Amount - ORIG]],MIN(FIND({0,1,2,3,4,5,6,7,8,9,0},Table3[[#This Row],[Last Funding Amount - ORIG]]&amp;"0123456789"))-1)</f>
        <v/>
      </c>
      <c r="E15922" t="s">
        <v>101</v>
      </c>
      <c r="H15922">
        <v>1</v>
      </c>
    </row>
    <row r="15923" spans="1:8" x14ac:dyDescent="0.2">
      <c r="A15923" t="s">
        <v>18323</v>
      </c>
      <c r="C1592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5923" s="6" t="str">
        <f>LEFT(Table3[[#This Row],[Last Funding Amount - ORIG]],MIN(FIND({0,1,2,3,4,5,6,7,8,9,0},Table3[[#This Row],[Last Funding Amount - ORIG]]&amp;"0123456789"))-1)</f>
        <v/>
      </c>
      <c r="E15923" t="s">
        <v>56</v>
      </c>
    </row>
    <row r="15924" spans="1:8" x14ac:dyDescent="0.2">
      <c r="A15924" t="s">
        <v>18324</v>
      </c>
      <c r="C1592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5924" s="6" t="str">
        <f>LEFT(Table3[[#This Row],[Last Funding Amount - ORIG]],MIN(FIND({0,1,2,3,4,5,6,7,8,9,0},Table3[[#This Row],[Last Funding Amount - ORIG]]&amp;"0123456789"))-1)</f>
        <v/>
      </c>
      <c r="E15924" t="s">
        <v>112</v>
      </c>
      <c r="H15924">
        <v>1</v>
      </c>
    </row>
    <row r="15925" spans="1:8" x14ac:dyDescent="0.2">
      <c r="A15925" t="s">
        <v>18325</v>
      </c>
      <c r="C1592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5925" s="6" t="str">
        <f>LEFT(Table3[[#This Row],[Last Funding Amount - ORIG]],MIN(FIND({0,1,2,3,4,5,6,7,8,9,0},Table3[[#This Row],[Last Funding Amount - ORIG]]&amp;"0123456789"))-1)</f>
        <v/>
      </c>
      <c r="E15925" t="s">
        <v>112</v>
      </c>
      <c r="G15925">
        <v>3</v>
      </c>
      <c r="H15925">
        <v>3</v>
      </c>
    </row>
    <row r="15926" spans="1:8" x14ac:dyDescent="0.2">
      <c r="A15926" t="s">
        <v>18326</v>
      </c>
      <c r="C1592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5926" s="6" t="str">
        <f>LEFT(Table3[[#This Row],[Last Funding Amount - ORIG]],MIN(FIND({0,1,2,3,4,5,6,7,8,9,0},Table3[[#This Row],[Last Funding Amount - ORIG]]&amp;"0123456789"))-1)</f>
        <v/>
      </c>
      <c r="E15926" t="s">
        <v>56</v>
      </c>
      <c r="H15926">
        <v>2</v>
      </c>
    </row>
    <row r="15927" spans="1:8" x14ac:dyDescent="0.2">
      <c r="A15927" t="s">
        <v>18327</v>
      </c>
      <c r="C1592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5927" s="6" t="str">
        <f>LEFT(Table3[[#This Row],[Last Funding Amount - ORIG]],MIN(FIND({0,1,2,3,4,5,6,7,8,9,0},Table3[[#This Row],[Last Funding Amount - ORIG]]&amp;"0123456789"))-1)</f>
        <v/>
      </c>
      <c r="E15927" t="s">
        <v>16</v>
      </c>
      <c r="G15927">
        <v>1</v>
      </c>
      <c r="H15927">
        <v>1</v>
      </c>
    </row>
    <row r="15928" spans="1:8" x14ac:dyDescent="0.2">
      <c r="A15928" t="s">
        <v>18328</v>
      </c>
      <c r="C1592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5928" s="6" t="str">
        <f>LEFT(Table3[[#This Row],[Last Funding Amount - ORIG]],MIN(FIND({0,1,2,3,4,5,6,7,8,9,0},Table3[[#This Row],[Last Funding Amount - ORIG]]&amp;"0123456789"))-1)</f>
        <v/>
      </c>
      <c r="E15928" t="s">
        <v>112</v>
      </c>
    </row>
    <row r="15929" spans="1:8" x14ac:dyDescent="0.2">
      <c r="A15929" t="s">
        <v>18329</v>
      </c>
      <c r="C1592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5929" s="6" t="str">
        <f>LEFT(Table3[[#This Row],[Last Funding Amount - ORIG]],MIN(FIND({0,1,2,3,4,5,6,7,8,9,0},Table3[[#This Row],[Last Funding Amount - ORIG]]&amp;"0123456789"))-1)</f>
        <v/>
      </c>
      <c r="E15929" t="s">
        <v>16</v>
      </c>
      <c r="H15929">
        <v>1</v>
      </c>
    </row>
    <row r="15930" spans="1:8" x14ac:dyDescent="0.2">
      <c r="A15930" t="s">
        <v>18330</v>
      </c>
      <c r="C1593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5930" s="6" t="str">
        <f>LEFT(Table3[[#This Row],[Last Funding Amount - ORIG]],MIN(FIND({0,1,2,3,4,5,6,7,8,9,0},Table3[[#This Row],[Last Funding Amount - ORIG]]&amp;"0123456789"))-1)</f>
        <v/>
      </c>
      <c r="E15930" t="s">
        <v>13</v>
      </c>
      <c r="H15930">
        <v>1</v>
      </c>
    </row>
    <row r="15931" spans="1:8" x14ac:dyDescent="0.2">
      <c r="A15931" t="s">
        <v>18331</v>
      </c>
      <c r="C1593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5931" s="6" t="str">
        <f>LEFT(Table3[[#This Row],[Last Funding Amount - ORIG]],MIN(FIND({0,1,2,3,4,5,6,7,8,9,0},Table3[[#This Row],[Last Funding Amount - ORIG]]&amp;"0123456789"))-1)</f>
        <v/>
      </c>
      <c r="E15931" t="s">
        <v>112</v>
      </c>
      <c r="G15931">
        <v>1</v>
      </c>
      <c r="H15931">
        <v>1</v>
      </c>
    </row>
    <row r="15932" spans="1:8" x14ac:dyDescent="0.2">
      <c r="A15932" t="s">
        <v>18332</v>
      </c>
      <c r="C1593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5932" s="6" t="str">
        <f>LEFT(Table3[[#This Row],[Last Funding Amount - ORIG]],MIN(FIND({0,1,2,3,4,5,6,7,8,9,0},Table3[[#This Row],[Last Funding Amount - ORIG]]&amp;"0123456789"))-1)</f>
        <v/>
      </c>
      <c r="E15932" t="s">
        <v>13</v>
      </c>
      <c r="G15932">
        <v>1</v>
      </c>
      <c r="H15932">
        <v>1</v>
      </c>
    </row>
    <row r="15933" spans="1:8" x14ac:dyDescent="0.2">
      <c r="A15933" t="s">
        <v>18333</v>
      </c>
      <c r="C1593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5933" s="6" t="str">
        <f>LEFT(Table3[[#This Row],[Last Funding Amount - ORIG]],MIN(FIND({0,1,2,3,4,5,6,7,8,9,0},Table3[[#This Row],[Last Funding Amount - ORIG]]&amp;"0123456789"))-1)</f>
        <v/>
      </c>
      <c r="E15933" t="s">
        <v>112</v>
      </c>
      <c r="G15933">
        <v>1</v>
      </c>
      <c r="H15933">
        <v>1</v>
      </c>
    </row>
    <row r="15934" spans="1:8" x14ac:dyDescent="0.2">
      <c r="A15934" t="s">
        <v>18334</v>
      </c>
      <c r="C1593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5934" s="6" t="str">
        <f>LEFT(Table3[[#This Row],[Last Funding Amount - ORIG]],MIN(FIND({0,1,2,3,4,5,6,7,8,9,0},Table3[[#This Row],[Last Funding Amount - ORIG]]&amp;"0123456789"))-1)</f>
        <v/>
      </c>
      <c r="E15934" t="s">
        <v>22</v>
      </c>
      <c r="G15934">
        <v>1</v>
      </c>
      <c r="H15934">
        <v>2</v>
      </c>
    </row>
    <row r="15935" spans="1:8" x14ac:dyDescent="0.2">
      <c r="A15935" t="s">
        <v>18335</v>
      </c>
      <c r="C1593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5935" s="6" t="str">
        <f>LEFT(Table3[[#This Row],[Last Funding Amount - ORIG]],MIN(FIND({0,1,2,3,4,5,6,7,8,9,0},Table3[[#This Row],[Last Funding Amount - ORIG]]&amp;"0123456789"))-1)</f>
        <v/>
      </c>
      <c r="E15935" t="s">
        <v>112</v>
      </c>
    </row>
    <row r="15936" spans="1:8" x14ac:dyDescent="0.2">
      <c r="A15936" t="s">
        <v>18336</v>
      </c>
      <c r="C1593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5936" s="6" t="str">
        <f>LEFT(Table3[[#This Row],[Last Funding Amount - ORIG]],MIN(FIND({0,1,2,3,4,5,6,7,8,9,0},Table3[[#This Row],[Last Funding Amount - ORIG]]&amp;"0123456789"))-1)</f>
        <v/>
      </c>
      <c r="E15936" t="s">
        <v>13</v>
      </c>
      <c r="H15936">
        <v>1</v>
      </c>
    </row>
    <row r="15937" spans="1:8" x14ac:dyDescent="0.2">
      <c r="A15937" t="s">
        <v>18337</v>
      </c>
      <c r="C1593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5937" s="6" t="str">
        <f>LEFT(Table3[[#This Row],[Last Funding Amount - ORIG]],MIN(FIND({0,1,2,3,4,5,6,7,8,9,0},Table3[[#This Row],[Last Funding Amount - ORIG]]&amp;"0123456789"))-1)</f>
        <v/>
      </c>
      <c r="E15937" t="s">
        <v>112</v>
      </c>
      <c r="G15937">
        <v>1</v>
      </c>
      <c r="H15937">
        <v>1</v>
      </c>
    </row>
    <row r="15938" spans="1:8" x14ac:dyDescent="0.2">
      <c r="A15938" t="s">
        <v>18338</v>
      </c>
      <c r="C1593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5938" s="6" t="str">
        <f>LEFT(Table3[[#This Row],[Last Funding Amount - ORIG]],MIN(FIND({0,1,2,3,4,5,6,7,8,9,0},Table3[[#This Row],[Last Funding Amount - ORIG]]&amp;"0123456789"))-1)</f>
        <v/>
      </c>
      <c r="E15938" t="s">
        <v>112</v>
      </c>
      <c r="H15938">
        <v>1</v>
      </c>
    </row>
    <row r="15939" spans="1:8" x14ac:dyDescent="0.2">
      <c r="A15939" t="s">
        <v>18339</v>
      </c>
      <c r="C1593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5939" s="6" t="str">
        <f>LEFT(Table3[[#This Row],[Last Funding Amount - ORIG]],MIN(FIND({0,1,2,3,4,5,6,7,8,9,0},Table3[[#This Row],[Last Funding Amount - ORIG]]&amp;"0123456789"))-1)</f>
        <v/>
      </c>
      <c r="E15939" t="s">
        <v>13</v>
      </c>
    </row>
    <row r="15940" spans="1:8" x14ac:dyDescent="0.2">
      <c r="A15940" t="s">
        <v>18340</v>
      </c>
      <c r="C1594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5940" s="6" t="str">
        <f>LEFT(Table3[[#This Row],[Last Funding Amount - ORIG]],MIN(FIND({0,1,2,3,4,5,6,7,8,9,0},Table3[[#This Row],[Last Funding Amount - ORIG]]&amp;"0123456789"))-1)</f>
        <v/>
      </c>
      <c r="E15940" t="s">
        <v>13</v>
      </c>
      <c r="H15940">
        <v>2</v>
      </c>
    </row>
    <row r="15941" spans="1:8" x14ac:dyDescent="0.2">
      <c r="A15941" t="s">
        <v>18341</v>
      </c>
      <c r="C1594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5941" s="6" t="str">
        <f>LEFT(Table3[[#This Row],[Last Funding Amount - ORIG]],MIN(FIND({0,1,2,3,4,5,6,7,8,9,0},Table3[[#This Row],[Last Funding Amount - ORIG]]&amp;"0123456789"))-1)</f>
        <v/>
      </c>
      <c r="E15941" t="s">
        <v>112</v>
      </c>
    </row>
    <row r="15942" spans="1:8" x14ac:dyDescent="0.2">
      <c r="A15942" t="s">
        <v>18342</v>
      </c>
      <c r="C1594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5942" s="6" t="str">
        <f>LEFT(Table3[[#This Row],[Last Funding Amount - ORIG]],MIN(FIND({0,1,2,3,4,5,6,7,8,9,0},Table3[[#This Row],[Last Funding Amount - ORIG]]&amp;"0123456789"))-1)</f>
        <v/>
      </c>
      <c r="E15942" t="s">
        <v>13</v>
      </c>
      <c r="H15942">
        <v>1</v>
      </c>
    </row>
    <row r="15943" spans="1:8" x14ac:dyDescent="0.2">
      <c r="A15943" t="s">
        <v>18343</v>
      </c>
      <c r="C1594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5943" s="6" t="str">
        <f>LEFT(Table3[[#This Row],[Last Funding Amount - ORIG]],MIN(FIND({0,1,2,3,4,5,6,7,8,9,0},Table3[[#This Row],[Last Funding Amount - ORIG]]&amp;"0123456789"))-1)</f>
        <v/>
      </c>
      <c r="E15943" t="s">
        <v>20</v>
      </c>
      <c r="H15943">
        <v>2</v>
      </c>
    </row>
    <row r="15944" spans="1:8" x14ac:dyDescent="0.2">
      <c r="A15944" t="s">
        <v>18344</v>
      </c>
      <c r="C1594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5944" s="6" t="str">
        <f>LEFT(Table3[[#This Row],[Last Funding Amount - ORIG]],MIN(FIND({0,1,2,3,4,5,6,7,8,9,0},Table3[[#This Row],[Last Funding Amount - ORIG]]&amp;"0123456789"))-1)</f>
        <v/>
      </c>
      <c r="E15944" t="s">
        <v>112</v>
      </c>
    </row>
    <row r="15945" spans="1:8" x14ac:dyDescent="0.2">
      <c r="A15945" t="s">
        <v>18345</v>
      </c>
      <c r="C1594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5945" s="6" t="str">
        <f>LEFT(Table3[[#This Row],[Last Funding Amount - ORIG]],MIN(FIND({0,1,2,3,4,5,6,7,8,9,0},Table3[[#This Row],[Last Funding Amount - ORIG]]&amp;"0123456789"))-1)</f>
        <v/>
      </c>
      <c r="E15945" t="s">
        <v>112</v>
      </c>
      <c r="G15945">
        <v>1</v>
      </c>
      <c r="H15945">
        <v>1</v>
      </c>
    </row>
    <row r="15946" spans="1:8" x14ac:dyDescent="0.2">
      <c r="A15946" t="s">
        <v>18346</v>
      </c>
      <c r="C1594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5946" s="6" t="str">
        <f>LEFT(Table3[[#This Row],[Last Funding Amount - ORIG]],MIN(FIND({0,1,2,3,4,5,6,7,8,9,0},Table3[[#This Row],[Last Funding Amount - ORIG]]&amp;"0123456789"))-1)</f>
        <v/>
      </c>
      <c r="E15946" t="s">
        <v>13</v>
      </c>
      <c r="F15946" s="1">
        <v>21000000</v>
      </c>
      <c r="G15946">
        <v>1</v>
      </c>
      <c r="H15946">
        <v>1</v>
      </c>
    </row>
    <row r="15947" spans="1:8" x14ac:dyDescent="0.2">
      <c r="A15947" t="s">
        <v>18347</v>
      </c>
      <c r="C1594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5947" s="6" t="str">
        <f>LEFT(Table3[[#This Row],[Last Funding Amount - ORIG]],MIN(FIND({0,1,2,3,4,5,6,7,8,9,0},Table3[[#This Row],[Last Funding Amount - ORIG]]&amp;"0123456789"))-1)</f>
        <v/>
      </c>
      <c r="E15947" t="s">
        <v>16</v>
      </c>
      <c r="G15947">
        <v>1</v>
      </c>
      <c r="H15947">
        <v>1</v>
      </c>
    </row>
    <row r="15948" spans="1:8" x14ac:dyDescent="0.2">
      <c r="A15948" t="s">
        <v>18348</v>
      </c>
      <c r="C1594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5948" s="6" t="str">
        <f>LEFT(Table3[[#This Row],[Last Funding Amount - ORIG]],MIN(FIND({0,1,2,3,4,5,6,7,8,9,0},Table3[[#This Row],[Last Funding Amount - ORIG]]&amp;"0123456789"))-1)</f>
        <v/>
      </c>
      <c r="E15948" t="s">
        <v>314</v>
      </c>
    </row>
    <row r="15949" spans="1:8" x14ac:dyDescent="0.2">
      <c r="A15949" t="s">
        <v>18349</v>
      </c>
      <c r="C1594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5949" s="6" t="str">
        <f>LEFT(Table3[[#This Row],[Last Funding Amount - ORIG]],MIN(FIND({0,1,2,3,4,5,6,7,8,9,0},Table3[[#This Row],[Last Funding Amount - ORIG]]&amp;"0123456789"))-1)</f>
        <v/>
      </c>
      <c r="E15949" t="s">
        <v>16</v>
      </c>
      <c r="F15949" s="1">
        <v>2000000</v>
      </c>
      <c r="G15949">
        <v>3</v>
      </c>
      <c r="H15949">
        <v>4</v>
      </c>
    </row>
    <row r="15950" spans="1:8" x14ac:dyDescent="0.2">
      <c r="A15950" t="s">
        <v>18350</v>
      </c>
      <c r="C1595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5950" s="6" t="str">
        <f>LEFT(Table3[[#This Row],[Last Funding Amount - ORIG]],MIN(FIND({0,1,2,3,4,5,6,7,8,9,0},Table3[[#This Row],[Last Funding Amount - ORIG]]&amp;"0123456789"))-1)</f>
        <v/>
      </c>
      <c r="E15950" t="s">
        <v>101</v>
      </c>
      <c r="H15950">
        <v>1</v>
      </c>
    </row>
    <row r="15951" spans="1:8" x14ac:dyDescent="0.2">
      <c r="A15951" t="s">
        <v>18351</v>
      </c>
      <c r="C1595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5951" s="6" t="str">
        <f>LEFT(Table3[[#This Row],[Last Funding Amount - ORIG]],MIN(FIND({0,1,2,3,4,5,6,7,8,9,0},Table3[[#This Row],[Last Funding Amount - ORIG]]&amp;"0123456789"))-1)</f>
        <v/>
      </c>
      <c r="E15951" t="s">
        <v>112</v>
      </c>
    </row>
    <row r="15952" spans="1:8" x14ac:dyDescent="0.2">
      <c r="A15952" t="s">
        <v>18352</v>
      </c>
      <c r="C1595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5952" s="6" t="str">
        <f>LEFT(Table3[[#This Row],[Last Funding Amount - ORIG]],MIN(FIND({0,1,2,3,4,5,6,7,8,9,0},Table3[[#This Row],[Last Funding Amount - ORIG]]&amp;"0123456789"))-1)</f>
        <v/>
      </c>
      <c r="E15952" t="s">
        <v>101</v>
      </c>
      <c r="H15952">
        <v>1</v>
      </c>
    </row>
    <row r="15953" spans="1:8" x14ac:dyDescent="0.2">
      <c r="A15953" t="s">
        <v>18353</v>
      </c>
      <c r="C1595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5953" s="6" t="str">
        <f>LEFT(Table3[[#This Row],[Last Funding Amount - ORIG]],MIN(FIND({0,1,2,3,4,5,6,7,8,9,0},Table3[[#This Row],[Last Funding Amount - ORIG]]&amp;"0123456789"))-1)</f>
        <v/>
      </c>
      <c r="E15953" t="s">
        <v>13</v>
      </c>
      <c r="H15953">
        <v>2</v>
      </c>
    </row>
    <row r="15954" spans="1:8" x14ac:dyDescent="0.2">
      <c r="A15954" t="s">
        <v>18354</v>
      </c>
      <c r="B15954" t="s">
        <v>4646</v>
      </c>
      <c r="C1595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</v>
      </c>
      <c r="D15954" s="5" t="str">
        <f>LEFT(Table3[[#This Row],[Last Funding Amount - ORIG]],MIN(FIND({0,1,2,3,4,5,6,7,8,9,0},Table3[[#This Row],[Last Funding Amount - ORIG]]&amp;"0123456789"))-1)</f>
        <v>SEK</v>
      </c>
      <c r="E15954" t="s">
        <v>208</v>
      </c>
      <c r="F15954" t="s">
        <v>4647</v>
      </c>
    </row>
    <row r="15955" spans="1:8" x14ac:dyDescent="0.2">
      <c r="A15955" t="s">
        <v>18355</v>
      </c>
      <c r="C1595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5955" s="6" t="str">
        <f>LEFT(Table3[[#This Row],[Last Funding Amount - ORIG]],MIN(FIND({0,1,2,3,4,5,6,7,8,9,0},Table3[[#This Row],[Last Funding Amount - ORIG]]&amp;"0123456789"))-1)</f>
        <v/>
      </c>
      <c r="E15955" t="s">
        <v>13</v>
      </c>
      <c r="H15955">
        <v>1</v>
      </c>
    </row>
    <row r="15956" spans="1:8" x14ac:dyDescent="0.2">
      <c r="A15956" t="s">
        <v>18356</v>
      </c>
      <c r="C1595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5956" s="6" t="str">
        <f>LEFT(Table3[[#This Row],[Last Funding Amount - ORIG]],MIN(FIND({0,1,2,3,4,5,6,7,8,9,0},Table3[[#This Row],[Last Funding Amount - ORIG]]&amp;"0123456789"))-1)</f>
        <v/>
      </c>
      <c r="E15956" t="s">
        <v>101</v>
      </c>
      <c r="H15956">
        <v>1</v>
      </c>
    </row>
    <row r="15957" spans="1:8" x14ac:dyDescent="0.2">
      <c r="A15957" t="s">
        <v>18357</v>
      </c>
      <c r="C1595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5957" s="6" t="str">
        <f>LEFT(Table3[[#This Row],[Last Funding Amount - ORIG]],MIN(FIND({0,1,2,3,4,5,6,7,8,9,0},Table3[[#This Row],[Last Funding Amount - ORIG]]&amp;"0123456789"))-1)</f>
        <v/>
      </c>
      <c r="E15957" t="s">
        <v>101</v>
      </c>
      <c r="H15957">
        <v>1</v>
      </c>
    </row>
    <row r="15958" spans="1:8" x14ac:dyDescent="0.2">
      <c r="A15958" t="s">
        <v>18358</v>
      </c>
      <c r="C1595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5958" s="6" t="str">
        <f>LEFT(Table3[[#This Row],[Last Funding Amount - ORIG]],MIN(FIND({0,1,2,3,4,5,6,7,8,9,0},Table3[[#This Row],[Last Funding Amount - ORIG]]&amp;"0123456789"))-1)</f>
        <v/>
      </c>
      <c r="E15958" t="s">
        <v>13</v>
      </c>
      <c r="H15958">
        <v>1</v>
      </c>
    </row>
    <row r="15959" spans="1:8" x14ac:dyDescent="0.2">
      <c r="A15959" t="s">
        <v>18359</v>
      </c>
      <c r="C1595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5959" s="6" t="str">
        <f>LEFT(Table3[[#This Row],[Last Funding Amount - ORIG]],MIN(FIND({0,1,2,3,4,5,6,7,8,9,0},Table3[[#This Row],[Last Funding Amount - ORIG]]&amp;"0123456789"))-1)</f>
        <v/>
      </c>
      <c r="E15959" t="s">
        <v>112</v>
      </c>
      <c r="H15959">
        <v>1</v>
      </c>
    </row>
    <row r="15960" spans="1:8" x14ac:dyDescent="0.2">
      <c r="A15960" t="s">
        <v>18360</v>
      </c>
      <c r="C1596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5960" s="6" t="str">
        <f>LEFT(Table3[[#This Row],[Last Funding Amount - ORIG]],MIN(FIND({0,1,2,3,4,5,6,7,8,9,0},Table3[[#This Row],[Last Funding Amount - ORIG]]&amp;"0123456789"))-1)</f>
        <v/>
      </c>
      <c r="E15960" t="s">
        <v>13</v>
      </c>
      <c r="H15960">
        <v>1</v>
      </c>
    </row>
    <row r="15961" spans="1:8" x14ac:dyDescent="0.2">
      <c r="A15961" t="s">
        <v>18361</v>
      </c>
      <c r="C1596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5961" s="6" t="str">
        <f>LEFT(Table3[[#This Row],[Last Funding Amount - ORIG]],MIN(FIND({0,1,2,3,4,5,6,7,8,9,0},Table3[[#This Row],[Last Funding Amount - ORIG]]&amp;"0123456789"))-1)</f>
        <v/>
      </c>
      <c r="E15961" t="s">
        <v>13</v>
      </c>
      <c r="G15961">
        <v>1</v>
      </c>
      <c r="H15961">
        <v>1</v>
      </c>
    </row>
    <row r="15962" spans="1:8" x14ac:dyDescent="0.2">
      <c r="A15962" t="s">
        <v>18362</v>
      </c>
      <c r="C1596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5962" s="6" t="str">
        <f>LEFT(Table3[[#This Row],[Last Funding Amount - ORIG]],MIN(FIND({0,1,2,3,4,5,6,7,8,9,0},Table3[[#This Row],[Last Funding Amount - ORIG]]&amp;"0123456789"))-1)</f>
        <v/>
      </c>
      <c r="E15962" t="s">
        <v>112</v>
      </c>
      <c r="G15962">
        <v>1</v>
      </c>
      <c r="H15962">
        <v>1</v>
      </c>
    </row>
    <row r="15963" spans="1:8" x14ac:dyDescent="0.2">
      <c r="A15963" t="s">
        <v>18363</v>
      </c>
      <c r="C1596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5963" s="6" t="str">
        <f>LEFT(Table3[[#This Row],[Last Funding Amount - ORIG]],MIN(FIND({0,1,2,3,4,5,6,7,8,9,0},Table3[[#This Row],[Last Funding Amount - ORIG]]&amp;"0123456789"))-1)</f>
        <v/>
      </c>
      <c r="E15963" t="s">
        <v>20</v>
      </c>
    </row>
    <row r="15964" spans="1:8" x14ac:dyDescent="0.2">
      <c r="A15964" t="s">
        <v>18364</v>
      </c>
      <c r="C1596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5964" s="6" t="str">
        <f>LEFT(Table3[[#This Row],[Last Funding Amount - ORIG]],MIN(FIND({0,1,2,3,4,5,6,7,8,9,0},Table3[[#This Row],[Last Funding Amount - ORIG]]&amp;"0123456789"))-1)</f>
        <v/>
      </c>
      <c r="E15964" t="s">
        <v>13</v>
      </c>
      <c r="H15964">
        <v>1</v>
      </c>
    </row>
    <row r="15965" spans="1:8" x14ac:dyDescent="0.2">
      <c r="A15965" t="s">
        <v>18365</v>
      </c>
      <c r="C1596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5965" s="6" t="str">
        <f>LEFT(Table3[[#This Row],[Last Funding Amount - ORIG]],MIN(FIND({0,1,2,3,4,5,6,7,8,9,0},Table3[[#This Row],[Last Funding Amount - ORIG]]&amp;"0123456789"))-1)</f>
        <v/>
      </c>
      <c r="E15965" t="s">
        <v>56</v>
      </c>
      <c r="H15965">
        <v>2</v>
      </c>
    </row>
    <row r="15966" spans="1:8" x14ac:dyDescent="0.2">
      <c r="A15966" t="s">
        <v>18366</v>
      </c>
      <c r="C1596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5966" s="6" t="str">
        <f>LEFT(Table3[[#This Row],[Last Funding Amount - ORIG]],MIN(FIND({0,1,2,3,4,5,6,7,8,9,0},Table3[[#This Row],[Last Funding Amount - ORIG]]&amp;"0123456789"))-1)</f>
        <v/>
      </c>
      <c r="E15966" t="s">
        <v>20</v>
      </c>
      <c r="H15966">
        <v>8</v>
      </c>
    </row>
    <row r="15967" spans="1:8" x14ac:dyDescent="0.2">
      <c r="A15967" t="s">
        <v>18367</v>
      </c>
      <c r="C1596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5967" s="6" t="str">
        <f>LEFT(Table3[[#This Row],[Last Funding Amount - ORIG]],MIN(FIND({0,1,2,3,4,5,6,7,8,9,0},Table3[[#This Row],[Last Funding Amount - ORIG]]&amp;"0123456789"))-1)</f>
        <v/>
      </c>
      <c r="E15967" t="s">
        <v>16</v>
      </c>
      <c r="G15967">
        <v>1</v>
      </c>
      <c r="H15967">
        <v>1</v>
      </c>
    </row>
    <row r="15968" spans="1:8" x14ac:dyDescent="0.2">
      <c r="A15968" t="s">
        <v>18368</v>
      </c>
      <c r="C1596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5968" s="6" t="str">
        <f>LEFT(Table3[[#This Row],[Last Funding Amount - ORIG]],MIN(FIND({0,1,2,3,4,5,6,7,8,9,0},Table3[[#This Row],[Last Funding Amount - ORIG]]&amp;"0123456789"))-1)</f>
        <v/>
      </c>
      <c r="E15968" t="s">
        <v>101</v>
      </c>
      <c r="H15968">
        <v>1</v>
      </c>
    </row>
    <row r="15969" spans="1:8" x14ac:dyDescent="0.2">
      <c r="A15969" t="s">
        <v>18369</v>
      </c>
      <c r="C1596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5969" s="6" t="str">
        <f>LEFT(Table3[[#This Row],[Last Funding Amount - ORIG]],MIN(FIND({0,1,2,3,4,5,6,7,8,9,0},Table3[[#This Row],[Last Funding Amount - ORIG]]&amp;"0123456789"))-1)</f>
        <v/>
      </c>
      <c r="E15969" t="s">
        <v>13</v>
      </c>
      <c r="H15969">
        <v>2</v>
      </c>
    </row>
    <row r="15970" spans="1:8" x14ac:dyDescent="0.2">
      <c r="A15970" t="s">
        <v>18370</v>
      </c>
      <c r="C1597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5970" s="6" t="str">
        <f>LEFT(Table3[[#This Row],[Last Funding Amount - ORIG]],MIN(FIND({0,1,2,3,4,5,6,7,8,9,0},Table3[[#This Row],[Last Funding Amount - ORIG]]&amp;"0123456789"))-1)</f>
        <v/>
      </c>
      <c r="E15970" t="s">
        <v>112</v>
      </c>
      <c r="H15970">
        <v>2</v>
      </c>
    </row>
    <row r="15971" spans="1:8" x14ac:dyDescent="0.2">
      <c r="A15971" t="s">
        <v>18371</v>
      </c>
      <c r="C1597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5971" s="6" t="str">
        <f>LEFT(Table3[[#This Row],[Last Funding Amount - ORIG]],MIN(FIND({0,1,2,3,4,5,6,7,8,9,0},Table3[[#This Row],[Last Funding Amount - ORIG]]&amp;"0123456789"))-1)</f>
        <v/>
      </c>
      <c r="E15971" t="s">
        <v>13</v>
      </c>
      <c r="G15971">
        <v>2</v>
      </c>
      <c r="H15971">
        <v>2</v>
      </c>
    </row>
    <row r="15972" spans="1:8" x14ac:dyDescent="0.2">
      <c r="A15972" t="s">
        <v>18372</v>
      </c>
      <c r="C1597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5972" s="6" t="str">
        <f>LEFT(Table3[[#This Row],[Last Funding Amount - ORIG]],MIN(FIND({0,1,2,3,4,5,6,7,8,9,0},Table3[[#This Row],[Last Funding Amount - ORIG]]&amp;"0123456789"))-1)</f>
        <v/>
      </c>
      <c r="E15972" t="s">
        <v>56</v>
      </c>
      <c r="H15972">
        <v>1</v>
      </c>
    </row>
    <row r="15973" spans="1:8" x14ac:dyDescent="0.2">
      <c r="A15973" t="s">
        <v>18373</v>
      </c>
      <c r="C1597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5973" s="6" t="str">
        <f>LEFT(Table3[[#This Row],[Last Funding Amount - ORIG]],MIN(FIND({0,1,2,3,4,5,6,7,8,9,0},Table3[[#This Row],[Last Funding Amount - ORIG]]&amp;"0123456789"))-1)</f>
        <v/>
      </c>
      <c r="E15973" t="s">
        <v>112</v>
      </c>
      <c r="H15973">
        <v>1</v>
      </c>
    </row>
    <row r="15974" spans="1:8" x14ac:dyDescent="0.2">
      <c r="A15974" t="s">
        <v>18374</v>
      </c>
      <c r="C1597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5974" s="6" t="str">
        <f>LEFT(Table3[[#This Row],[Last Funding Amount - ORIG]],MIN(FIND({0,1,2,3,4,5,6,7,8,9,0},Table3[[#This Row],[Last Funding Amount - ORIG]]&amp;"0123456789"))-1)</f>
        <v/>
      </c>
      <c r="E15974" t="s">
        <v>16</v>
      </c>
      <c r="G15974">
        <v>1</v>
      </c>
      <c r="H15974">
        <v>1</v>
      </c>
    </row>
    <row r="15975" spans="1:8" x14ac:dyDescent="0.2">
      <c r="A15975" t="s">
        <v>18375</v>
      </c>
      <c r="C1597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5975" s="6" t="str">
        <f>LEFT(Table3[[#This Row],[Last Funding Amount - ORIG]],MIN(FIND({0,1,2,3,4,5,6,7,8,9,0},Table3[[#This Row],[Last Funding Amount - ORIG]]&amp;"0123456789"))-1)</f>
        <v/>
      </c>
      <c r="E15975" t="s">
        <v>59</v>
      </c>
    </row>
    <row r="15976" spans="1:8" x14ac:dyDescent="0.2">
      <c r="A15976" t="s">
        <v>18376</v>
      </c>
      <c r="C1597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5976" s="6" t="str">
        <f>LEFT(Table3[[#This Row],[Last Funding Amount - ORIG]],MIN(FIND({0,1,2,3,4,5,6,7,8,9,0},Table3[[#This Row],[Last Funding Amount - ORIG]]&amp;"0123456789"))-1)</f>
        <v/>
      </c>
      <c r="E15976" t="s">
        <v>13</v>
      </c>
    </row>
    <row r="15977" spans="1:8" x14ac:dyDescent="0.2">
      <c r="A15977" t="s">
        <v>18377</v>
      </c>
      <c r="C1597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5977" s="6" t="str">
        <f>LEFT(Table3[[#This Row],[Last Funding Amount - ORIG]],MIN(FIND({0,1,2,3,4,5,6,7,8,9,0},Table3[[#This Row],[Last Funding Amount - ORIG]]&amp;"0123456789"))-1)</f>
        <v/>
      </c>
      <c r="E15977" t="s">
        <v>16</v>
      </c>
      <c r="G15977">
        <v>1</v>
      </c>
      <c r="H15977">
        <v>1</v>
      </c>
    </row>
    <row r="15978" spans="1:8" x14ac:dyDescent="0.2">
      <c r="A15978" t="s">
        <v>18378</v>
      </c>
      <c r="C1597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5978" s="6" t="str">
        <f>LEFT(Table3[[#This Row],[Last Funding Amount - ORIG]],MIN(FIND({0,1,2,3,4,5,6,7,8,9,0},Table3[[#This Row],[Last Funding Amount - ORIG]]&amp;"0123456789"))-1)</f>
        <v/>
      </c>
      <c r="E15978" t="s">
        <v>112</v>
      </c>
    </row>
    <row r="15979" spans="1:8" x14ac:dyDescent="0.2">
      <c r="A15979" t="s">
        <v>18379</v>
      </c>
      <c r="C1597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5979" s="6" t="str">
        <f>LEFT(Table3[[#This Row],[Last Funding Amount - ORIG]],MIN(FIND({0,1,2,3,4,5,6,7,8,9,0},Table3[[#This Row],[Last Funding Amount - ORIG]]&amp;"0123456789"))-1)</f>
        <v/>
      </c>
      <c r="E15979" t="s">
        <v>20</v>
      </c>
    </row>
    <row r="15980" spans="1:8" x14ac:dyDescent="0.2">
      <c r="A15980" t="s">
        <v>18380</v>
      </c>
      <c r="C1598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5980" s="6" t="str">
        <f>LEFT(Table3[[#This Row],[Last Funding Amount - ORIG]],MIN(FIND({0,1,2,3,4,5,6,7,8,9,0},Table3[[#This Row],[Last Funding Amount - ORIG]]&amp;"0123456789"))-1)</f>
        <v/>
      </c>
      <c r="E15980" t="s">
        <v>13</v>
      </c>
      <c r="H15980">
        <v>2</v>
      </c>
    </row>
    <row r="15981" spans="1:8" x14ac:dyDescent="0.2">
      <c r="A15981" t="s">
        <v>18381</v>
      </c>
      <c r="C1598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5981" s="6" t="str">
        <f>LEFT(Table3[[#This Row],[Last Funding Amount - ORIG]],MIN(FIND({0,1,2,3,4,5,6,7,8,9,0},Table3[[#This Row],[Last Funding Amount - ORIG]]&amp;"0123456789"))-1)</f>
        <v/>
      </c>
      <c r="E15981" t="s">
        <v>101</v>
      </c>
      <c r="H15981">
        <v>1</v>
      </c>
    </row>
    <row r="15982" spans="1:8" x14ac:dyDescent="0.2">
      <c r="A15982" t="s">
        <v>18382</v>
      </c>
      <c r="C1598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5982" s="6" t="str">
        <f>LEFT(Table3[[#This Row],[Last Funding Amount - ORIG]],MIN(FIND({0,1,2,3,4,5,6,7,8,9,0},Table3[[#This Row],[Last Funding Amount - ORIG]]&amp;"0123456789"))-1)</f>
        <v/>
      </c>
      <c r="E15982" t="s">
        <v>13</v>
      </c>
      <c r="G15982">
        <v>1</v>
      </c>
      <c r="H15982">
        <v>1</v>
      </c>
    </row>
    <row r="15983" spans="1:8" x14ac:dyDescent="0.2">
      <c r="A15983" t="s">
        <v>18383</v>
      </c>
      <c r="C1598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5983" s="6" t="str">
        <f>LEFT(Table3[[#This Row],[Last Funding Amount - ORIG]],MIN(FIND({0,1,2,3,4,5,6,7,8,9,0},Table3[[#This Row],[Last Funding Amount - ORIG]]&amp;"0123456789"))-1)</f>
        <v/>
      </c>
      <c r="E15983" t="s">
        <v>13</v>
      </c>
      <c r="H15983">
        <v>1</v>
      </c>
    </row>
    <row r="15984" spans="1:8" x14ac:dyDescent="0.2">
      <c r="A15984" t="s">
        <v>18384</v>
      </c>
      <c r="C1598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5984" s="6" t="str">
        <f>LEFT(Table3[[#This Row],[Last Funding Amount - ORIG]],MIN(FIND({0,1,2,3,4,5,6,7,8,9,0},Table3[[#This Row],[Last Funding Amount - ORIG]]&amp;"0123456789"))-1)</f>
        <v/>
      </c>
      <c r="E15984" t="s">
        <v>208</v>
      </c>
      <c r="H15984">
        <v>1</v>
      </c>
    </row>
    <row r="15985" spans="1:8" x14ac:dyDescent="0.2">
      <c r="A15985" t="s">
        <v>18385</v>
      </c>
      <c r="C1598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5985" s="6" t="str">
        <f>LEFT(Table3[[#This Row],[Last Funding Amount - ORIG]],MIN(FIND({0,1,2,3,4,5,6,7,8,9,0},Table3[[#This Row],[Last Funding Amount - ORIG]]&amp;"0123456789"))-1)</f>
        <v/>
      </c>
      <c r="E15985" t="s">
        <v>112</v>
      </c>
    </row>
    <row r="15986" spans="1:8" x14ac:dyDescent="0.2">
      <c r="A15986" t="s">
        <v>18386</v>
      </c>
      <c r="C1598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5986" s="6" t="str">
        <f>LEFT(Table3[[#This Row],[Last Funding Amount - ORIG]],MIN(FIND({0,1,2,3,4,5,6,7,8,9,0},Table3[[#This Row],[Last Funding Amount - ORIG]]&amp;"0123456789"))-1)</f>
        <v/>
      </c>
      <c r="E15986" t="s">
        <v>112</v>
      </c>
      <c r="G15986">
        <v>1</v>
      </c>
      <c r="H15986">
        <v>1</v>
      </c>
    </row>
    <row r="15987" spans="1:8" x14ac:dyDescent="0.2">
      <c r="A15987" t="s">
        <v>18387</v>
      </c>
      <c r="C1598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5987" s="6" t="str">
        <f>LEFT(Table3[[#This Row],[Last Funding Amount - ORIG]],MIN(FIND({0,1,2,3,4,5,6,7,8,9,0},Table3[[#This Row],[Last Funding Amount - ORIG]]&amp;"0123456789"))-1)</f>
        <v/>
      </c>
      <c r="E15987" t="s">
        <v>16</v>
      </c>
    </row>
    <row r="15988" spans="1:8" x14ac:dyDescent="0.2">
      <c r="A15988" t="s">
        <v>18388</v>
      </c>
      <c r="C1598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5988" s="6" t="str">
        <f>LEFT(Table3[[#This Row],[Last Funding Amount - ORIG]],MIN(FIND({0,1,2,3,4,5,6,7,8,9,0},Table3[[#This Row],[Last Funding Amount - ORIG]]&amp;"0123456789"))-1)</f>
        <v/>
      </c>
      <c r="E15988" t="s">
        <v>112</v>
      </c>
    </row>
    <row r="15989" spans="1:8" x14ac:dyDescent="0.2">
      <c r="A15989" t="s">
        <v>18389</v>
      </c>
      <c r="C1598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5989" s="6" t="str">
        <f>LEFT(Table3[[#This Row],[Last Funding Amount - ORIG]],MIN(FIND({0,1,2,3,4,5,6,7,8,9,0},Table3[[#This Row],[Last Funding Amount - ORIG]]&amp;"0123456789"))-1)</f>
        <v/>
      </c>
      <c r="E15989" t="s">
        <v>112</v>
      </c>
      <c r="G15989">
        <v>1</v>
      </c>
      <c r="H15989">
        <v>1</v>
      </c>
    </row>
    <row r="15990" spans="1:8" x14ac:dyDescent="0.2">
      <c r="A15990" t="s">
        <v>18390</v>
      </c>
      <c r="C1599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5990" s="6" t="str">
        <f>LEFT(Table3[[#This Row],[Last Funding Amount - ORIG]],MIN(FIND({0,1,2,3,4,5,6,7,8,9,0},Table3[[#This Row],[Last Funding Amount - ORIG]]&amp;"0123456789"))-1)</f>
        <v/>
      </c>
      <c r="E15990" t="s">
        <v>22</v>
      </c>
      <c r="H15990">
        <v>1</v>
      </c>
    </row>
    <row r="15991" spans="1:8" x14ac:dyDescent="0.2">
      <c r="A15991" t="s">
        <v>18391</v>
      </c>
      <c r="C1599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5991" s="6" t="str">
        <f>LEFT(Table3[[#This Row],[Last Funding Amount - ORIG]],MIN(FIND({0,1,2,3,4,5,6,7,8,9,0},Table3[[#This Row],[Last Funding Amount - ORIG]]&amp;"0123456789"))-1)</f>
        <v/>
      </c>
      <c r="E15991" t="s">
        <v>112</v>
      </c>
      <c r="H15991">
        <v>1</v>
      </c>
    </row>
    <row r="15992" spans="1:8" x14ac:dyDescent="0.2">
      <c r="A15992" t="s">
        <v>18392</v>
      </c>
      <c r="C1599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5992" s="6" t="str">
        <f>LEFT(Table3[[#This Row],[Last Funding Amount - ORIG]],MIN(FIND({0,1,2,3,4,5,6,7,8,9,0},Table3[[#This Row],[Last Funding Amount - ORIG]]&amp;"0123456789"))-1)</f>
        <v/>
      </c>
      <c r="E15992" t="s">
        <v>208</v>
      </c>
    </row>
    <row r="15993" spans="1:8" x14ac:dyDescent="0.2">
      <c r="A15993" t="s">
        <v>18393</v>
      </c>
      <c r="C1599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5993" s="6" t="str">
        <f>LEFT(Table3[[#This Row],[Last Funding Amount - ORIG]],MIN(FIND({0,1,2,3,4,5,6,7,8,9,0},Table3[[#This Row],[Last Funding Amount - ORIG]]&amp;"0123456789"))-1)</f>
        <v/>
      </c>
      <c r="E15993" t="s">
        <v>112</v>
      </c>
      <c r="H15993">
        <v>1</v>
      </c>
    </row>
    <row r="15994" spans="1:8" x14ac:dyDescent="0.2">
      <c r="A15994" t="s">
        <v>18394</v>
      </c>
      <c r="C1599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5994" s="6" t="str">
        <f>LEFT(Table3[[#This Row],[Last Funding Amount - ORIG]],MIN(FIND({0,1,2,3,4,5,6,7,8,9,0},Table3[[#This Row],[Last Funding Amount - ORIG]]&amp;"0123456789"))-1)</f>
        <v/>
      </c>
      <c r="E15994" t="s">
        <v>56</v>
      </c>
      <c r="H15994">
        <v>2</v>
      </c>
    </row>
    <row r="15995" spans="1:8" x14ac:dyDescent="0.2">
      <c r="A15995" t="s">
        <v>18395</v>
      </c>
      <c r="C1599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5995" s="6" t="str">
        <f>LEFT(Table3[[#This Row],[Last Funding Amount - ORIG]],MIN(FIND({0,1,2,3,4,5,6,7,8,9,0},Table3[[#This Row],[Last Funding Amount - ORIG]]&amp;"0123456789"))-1)</f>
        <v/>
      </c>
      <c r="E15995" t="s">
        <v>13</v>
      </c>
      <c r="G15995">
        <v>1</v>
      </c>
      <c r="H15995">
        <v>1</v>
      </c>
    </row>
    <row r="15996" spans="1:8" x14ac:dyDescent="0.2">
      <c r="A15996" t="s">
        <v>18396</v>
      </c>
      <c r="C1599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5996" s="6" t="str">
        <f>LEFT(Table3[[#This Row],[Last Funding Amount - ORIG]],MIN(FIND({0,1,2,3,4,5,6,7,8,9,0},Table3[[#This Row],[Last Funding Amount - ORIG]]&amp;"0123456789"))-1)</f>
        <v/>
      </c>
      <c r="E15996" t="s">
        <v>208</v>
      </c>
      <c r="H15996">
        <v>2</v>
      </c>
    </row>
    <row r="15997" spans="1:8" x14ac:dyDescent="0.2">
      <c r="A15997" t="s">
        <v>18397</v>
      </c>
      <c r="C1599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5997" s="6" t="str">
        <f>LEFT(Table3[[#This Row],[Last Funding Amount - ORIG]],MIN(FIND({0,1,2,3,4,5,6,7,8,9,0},Table3[[#This Row],[Last Funding Amount - ORIG]]&amp;"0123456789"))-1)</f>
        <v/>
      </c>
      <c r="E15997" t="s">
        <v>101</v>
      </c>
      <c r="H15997">
        <v>1</v>
      </c>
    </row>
    <row r="15998" spans="1:8" x14ac:dyDescent="0.2">
      <c r="A15998" t="s">
        <v>18398</v>
      </c>
      <c r="C1599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5998" s="6" t="str">
        <f>LEFT(Table3[[#This Row],[Last Funding Amount - ORIG]],MIN(FIND({0,1,2,3,4,5,6,7,8,9,0},Table3[[#This Row],[Last Funding Amount - ORIG]]&amp;"0123456789"))-1)</f>
        <v/>
      </c>
      <c r="E15998" t="s">
        <v>13</v>
      </c>
      <c r="G15998">
        <v>1</v>
      </c>
      <c r="H15998">
        <v>1</v>
      </c>
    </row>
    <row r="15999" spans="1:8" x14ac:dyDescent="0.2">
      <c r="A15999" t="s">
        <v>18399</v>
      </c>
      <c r="C1599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5999" s="6" t="str">
        <f>LEFT(Table3[[#This Row],[Last Funding Amount - ORIG]],MIN(FIND({0,1,2,3,4,5,6,7,8,9,0},Table3[[#This Row],[Last Funding Amount - ORIG]]&amp;"0123456789"))-1)</f>
        <v/>
      </c>
      <c r="E15999" t="s">
        <v>13</v>
      </c>
      <c r="H15999">
        <v>2</v>
      </c>
    </row>
    <row r="16000" spans="1:8" x14ac:dyDescent="0.2">
      <c r="A16000" t="s">
        <v>18400</v>
      </c>
      <c r="C1600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6000" s="6" t="str">
        <f>LEFT(Table3[[#This Row],[Last Funding Amount - ORIG]],MIN(FIND({0,1,2,3,4,5,6,7,8,9,0},Table3[[#This Row],[Last Funding Amount - ORIG]]&amp;"0123456789"))-1)</f>
        <v/>
      </c>
      <c r="E16000" t="s">
        <v>101</v>
      </c>
      <c r="H16000">
        <v>1</v>
      </c>
    </row>
    <row r="16001" spans="1:8" x14ac:dyDescent="0.2">
      <c r="A16001" t="s">
        <v>18401</v>
      </c>
      <c r="C1600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6001" s="6" t="str">
        <f>LEFT(Table3[[#This Row],[Last Funding Amount - ORIG]],MIN(FIND({0,1,2,3,4,5,6,7,8,9,0},Table3[[#This Row],[Last Funding Amount - ORIG]]&amp;"0123456789"))-1)</f>
        <v/>
      </c>
      <c r="E16001" t="s">
        <v>112</v>
      </c>
    </row>
    <row r="16002" spans="1:8" x14ac:dyDescent="0.2">
      <c r="A16002" t="s">
        <v>18402</v>
      </c>
      <c r="C1600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6002" s="6" t="str">
        <f>LEFT(Table3[[#This Row],[Last Funding Amount - ORIG]],MIN(FIND({0,1,2,3,4,5,6,7,8,9,0},Table3[[#This Row],[Last Funding Amount - ORIG]]&amp;"0123456789"))-1)</f>
        <v/>
      </c>
      <c r="E16002" t="s">
        <v>101</v>
      </c>
      <c r="H16002">
        <v>1</v>
      </c>
    </row>
    <row r="16003" spans="1:8" x14ac:dyDescent="0.2">
      <c r="A16003" t="s">
        <v>18403</v>
      </c>
      <c r="C1600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6003" s="6" t="str">
        <f>LEFT(Table3[[#This Row],[Last Funding Amount - ORIG]],MIN(FIND({0,1,2,3,4,5,6,7,8,9,0},Table3[[#This Row],[Last Funding Amount - ORIG]]&amp;"0123456789"))-1)</f>
        <v/>
      </c>
      <c r="E16003" t="s">
        <v>101</v>
      </c>
      <c r="H16003">
        <v>1</v>
      </c>
    </row>
    <row r="16004" spans="1:8" x14ac:dyDescent="0.2">
      <c r="A16004" t="s">
        <v>18404</v>
      </c>
      <c r="C1600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6004" s="6" t="str">
        <f>LEFT(Table3[[#This Row],[Last Funding Amount - ORIG]],MIN(FIND({0,1,2,3,4,5,6,7,8,9,0},Table3[[#This Row],[Last Funding Amount - ORIG]]&amp;"0123456789"))-1)</f>
        <v/>
      </c>
      <c r="E16004" t="s">
        <v>112</v>
      </c>
      <c r="H16004">
        <v>1</v>
      </c>
    </row>
    <row r="16005" spans="1:8" x14ac:dyDescent="0.2">
      <c r="A16005" t="s">
        <v>18405</v>
      </c>
      <c r="C1600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6005" s="6" t="str">
        <f>LEFT(Table3[[#This Row],[Last Funding Amount - ORIG]],MIN(FIND({0,1,2,3,4,5,6,7,8,9,0},Table3[[#This Row],[Last Funding Amount - ORIG]]&amp;"0123456789"))-1)</f>
        <v/>
      </c>
      <c r="E16005" t="s">
        <v>101</v>
      </c>
      <c r="H16005">
        <v>1</v>
      </c>
    </row>
    <row r="16006" spans="1:8" x14ac:dyDescent="0.2">
      <c r="A16006" t="s">
        <v>18406</v>
      </c>
      <c r="C1600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6006" s="6" t="str">
        <f>LEFT(Table3[[#This Row],[Last Funding Amount - ORIG]],MIN(FIND({0,1,2,3,4,5,6,7,8,9,0},Table3[[#This Row],[Last Funding Amount - ORIG]]&amp;"0123456789"))-1)</f>
        <v/>
      </c>
      <c r="E16006" t="s">
        <v>112</v>
      </c>
    </row>
    <row r="16007" spans="1:8" x14ac:dyDescent="0.2">
      <c r="A16007" t="s">
        <v>18407</v>
      </c>
      <c r="C1600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6007" s="6" t="str">
        <f>LEFT(Table3[[#This Row],[Last Funding Amount - ORIG]],MIN(FIND({0,1,2,3,4,5,6,7,8,9,0},Table3[[#This Row],[Last Funding Amount - ORIG]]&amp;"0123456789"))-1)</f>
        <v/>
      </c>
      <c r="E16007" t="s">
        <v>101</v>
      </c>
      <c r="H16007">
        <v>1</v>
      </c>
    </row>
    <row r="16008" spans="1:8" x14ac:dyDescent="0.2">
      <c r="A16008" t="s">
        <v>18408</v>
      </c>
      <c r="C1600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6008" s="6" t="str">
        <f>LEFT(Table3[[#This Row],[Last Funding Amount - ORIG]],MIN(FIND({0,1,2,3,4,5,6,7,8,9,0},Table3[[#This Row],[Last Funding Amount - ORIG]]&amp;"0123456789"))-1)</f>
        <v/>
      </c>
      <c r="E16008" t="s">
        <v>112</v>
      </c>
      <c r="H16008">
        <v>1</v>
      </c>
    </row>
    <row r="16009" spans="1:8" x14ac:dyDescent="0.2">
      <c r="A16009" t="s">
        <v>18409</v>
      </c>
      <c r="C1600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6009" s="6" t="str">
        <f>LEFT(Table3[[#This Row],[Last Funding Amount - ORIG]],MIN(FIND({0,1,2,3,4,5,6,7,8,9,0},Table3[[#This Row],[Last Funding Amount - ORIG]]&amp;"0123456789"))-1)</f>
        <v/>
      </c>
      <c r="E16009" t="s">
        <v>13</v>
      </c>
      <c r="H16009">
        <v>2</v>
      </c>
    </row>
    <row r="16010" spans="1:8" x14ac:dyDescent="0.2">
      <c r="A16010" t="s">
        <v>18410</v>
      </c>
      <c r="C1601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6010" s="6" t="str">
        <f>LEFT(Table3[[#This Row],[Last Funding Amount - ORIG]],MIN(FIND({0,1,2,3,4,5,6,7,8,9,0},Table3[[#This Row],[Last Funding Amount - ORIG]]&amp;"0123456789"))-1)</f>
        <v/>
      </c>
      <c r="E16010" t="s">
        <v>112</v>
      </c>
      <c r="G16010">
        <v>1</v>
      </c>
      <c r="H16010">
        <v>1</v>
      </c>
    </row>
    <row r="16011" spans="1:8" x14ac:dyDescent="0.2">
      <c r="A16011" t="s">
        <v>18411</v>
      </c>
      <c r="C1601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6011" s="6" t="str">
        <f>LEFT(Table3[[#This Row],[Last Funding Amount - ORIG]],MIN(FIND({0,1,2,3,4,5,6,7,8,9,0},Table3[[#This Row],[Last Funding Amount - ORIG]]&amp;"0123456789"))-1)</f>
        <v/>
      </c>
      <c r="E16011" t="s">
        <v>112</v>
      </c>
    </row>
    <row r="16012" spans="1:8" x14ac:dyDescent="0.2">
      <c r="A16012" t="s">
        <v>18412</v>
      </c>
      <c r="C1601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6012" s="6" t="str">
        <f>LEFT(Table3[[#This Row],[Last Funding Amount - ORIG]],MIN(FIND({0,1,2,3,4,5,6,7,8,9,0},Table3[[#This Row],[Last Funding Amount - ORIG]]&amp;"0123456789"))-1)</f>
        <v/>
      </c>
      <c r="E16012" t="s">
        <v>101</v>
      </c>
      <c r="H16012">
        <v>1</v>
      </c>
    </row>
    <row r="16013" spans="1:8" x14ac:dyDescent="0.2">
      <c r="A16013" t="s">
        <v>18413</v>
      </c>
      <c r="C1601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6013" s="6" t="str">
        <f>LEFT(Table3[[#This Row],[Last Funding Amount - ORIG]],MIN(FIND({0,1,2,3,4,5,6,7,8,9,0},Table3[[#This Row],[Last Funding Amount - ORIG]]&amp;"0123456789"))-1)</f>
        <v/>
      </c>
      <c r="E16013" t="s">
        <v>13</v>
      </c>
      <c r="G16013">
        <v>1</v>
      </c>
      <c r="H16013">
        <v>1</v>
      </c>
    </row>
    <row r="16014" spans="1:8" x14ac:dyDescent="0.2">
      <c r="A16014" t="s">
        <v>18414</v>
      </c>
      <c r="C1601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6014" s="6" t="str">
        <f>LEFT(Table3[[#This Row],[Last Funding Amount - ORIG]],MIN(FIND({0,1,2,3,4,5,6,7,8,9,0},Table3[[#This Row],[Last Funding Amount - ORIG]]&amp;"0123456789"))-1)</f>
        <v/>
      </c>
      <c r="E16014" t="s">
        <v>13</v>
      </c>
      <c r="H16014">
        <v>2</v>
      </c>
    </row>
    <row r="16015" spans="1:8" x14ac:dyDescent="0.2">
      <c r="A16015" t="s">
        <v>18415</v>
      </c>
      <c r="C1601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6015" s="6" t="str">
        <f>LEFT(Table3[[#This Row],[Last Funding Amount - ORIG]],MIN(FIND({0,1,2,3,4,5,6,7,8,9,0},Table3[[#This Row],[Last Funding Amount - ORIG]]&amp;"0123456789"))-1)</f>
        <v/>
      </c>
      <c r="E16015" t="s">
        <v>22</v>
      </c>
      <c r="H16015">
        <v>1</v>
      </c>
    </row>
    <row r="16016" spans="1:8" x14ac:dyDescent="0.2">
      <c r="A16016" t="s">
        <v>18416</v>
      </c>
      <c r="C1601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6016" s="6" t="str">
        <f>LEFT(Table3[[#This Row],[Last Funding Amount - ORIG]],MIN(FIND({0,1,2,3,4,5,6,7,8,9,0},Table3[[#This Row],[Last Funding Amount - ORIG]]&amp;"0123456789"))-1)</f>
        <v/>
      </c>
      <c r="E16016" t="s">
        <v>112</v>
      </c>
      <c r="G16016">
        <v>1</v>
      </c>
      <c r="H16016">
        <v>1</v>
      </c>
    </row>
    <row r="16017" spans="1:8" x14ac:dyDescent="0.2">
      <c r="A16017" t="s">
        <v>18417</v>
      </c>
      <c r="C1601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6017" s="6" t="str">
        <f>LEFT(Table3[[#This Row],[Last Funding Amount - ORIG]],MIN(FIND({0,1,2,3,4,5,6,7,8,9,0},Table3[[#This Row],[Last Funding Amount - ORIG]]&amp;"0123456789"))-1)</f>
        <v/>
      </c>
      <c r="E16017" t="s">
        <v>112</v>
      </c>
    </row>
    <row r="16018" spans="1:8" x14ac:dyDescent="0.2">
      <c r="A16018" t="s">
        <v>18418</v>
      </c>
      <c r="C1601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6018" s="6" t="str">
        <f>LEFT(Table3[[#This Row],[Last Funding Amount - ORIG]],MIN(FIND({0,1,2,3,4,5,6,7,8,9,0},Table3[[#This Row],[Last Funding Amount - ORIG]]&amp;"0123456789"))-1)</f>
        <v/>
      </c>
      <c r="E16018" t="s">
        <v>13</v>
      </c>
      <c r="H16018">
        <v>2</v>
      </c>
    </row>
    <row r="16019" spans="1:8" x14ac:dyDescent="0.2">
      <c r="A16019" t="s">
        <v>18419</v>
      </c>
      <c r="C1601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6019" s="6" t="str">
        <f>LEFT(Table3[[#This Row],[Last Funding Amount - ORIG]],MIN(FIND({0,1,2,3,4,5,6,7,8,9,0},Table3[[#This Row],[Last Funding Amount - ORIG]]&amp;"0123456789"))-1)</f>
        <v/>
      </c>
      <c r="E16019" t="s">
        <v>112</v>
      </c>
    </row>
    <row r="16020" spans="1:8" x14ac:dyDescent="0.2">
      <c r="A16020" t="s">
        <v>18420</v>
      </c>
      <c r="C1602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6020" s="6" t="str">
        <f>LEFT(Table3[[#This Row],[Last Funding Amount - ORIG]],MIN(FIND({0,1,2,3,4,5,6,7,8,9,0},Table3[[#This Row],[Last Funding Amount - ORIG]]&amp;"0123456789"))-1)</f>
        <v/>
      </c>
      <c r="E16020" t="s">
        <v>112</v>
      </c>
    </row>
    <row r="16021" spans="1:8" x14ac:dyDescent="0.2">
      <c r="A16021" t="s">
        <v>18421</v>
      </c>
      <c r="C1602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6021" s="6" t="str">
        <f>LEFT(Table3[[#This Row],[Last Funding Amount - ORIG]],MIN(FIND({0,1,2,3,4,5,6,7,8,9,0},Table3[[#This Row],[Last Funding Amount - ORIG]]&amp;"0123456789"))-1)</f>
        <v/>
      </c>
      <c r="E16021" t="s">
        <v>13</v>
      </c>
      <c r="G16021">
        <v>1</v>
      </c>
      <c r="H16021">
        <v>1</v>
      </c>
    </row>
    <row r="16022" spans="1:8" x14ac:dyDescent="0.2">
      <c r="A16022" t="s">
        <v>18422</v>
      </c>
      <c r="C1602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6022" s="6" t="str">
        <f>LEFT(Table3[[#This Row],[Last Funding Amount - ORIG]],MIN(FIND({0,1,2,3,4,5,6,7,8,9,0},Table3[[#This Row],[Last Funding Amount - ORIG]]&amp;"0123456789"))-1)</f>
        <v/>
      </c>
      <c r="E16022" t="s">
        <v>22</v>
      </c>
      <c r="H16022">
        <v>1</v>
      </c>
    </row>
    <row r="16023" spans="1:8" x14ac:dyDescent="0.2">
      <c r="A16023" t="s">
        <v>18423</v>
      </c>
      <c r="C1602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6023" s="6" t="str">
        <f>LEFT(Table3[[#This Row],[Last Funding Amount - ORIG]],MIN(FIND({0,1,2,3,4,5,6,7,8,9,0},Table3[[#This Row],[Last Funding Amount - ORIG]]&amp;"0123456789"))-1)</f>
        <v/>
      </c>
      <c r="E16023" t="s">
        <v>112</v>
      </c>
      <c r="G16023">
        <v>1</v>
      </c>
      <c r="H16023">
        <v>1</v>
      </c>
    </row>
    <row r="16024" spans="1:8" x14ac:dyDescent="0.2">
      <c r="A16024" t="s">
        <v>18424</v>
      </c>
      <c r="C1602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6024" s="6" t="str">
        <f>LEFT(Table3[[#This Row],[Last Funding Amount - ORIG]],MIN(FIND({0,1,2,3,4,5,6,7,8,9,0},Table3[[#This Row],[Last Funding Amount - ORIG]]&amp;"0123456789"))-1)</f>
        <v/>
      </c>
      <c r="E16024" t="s">
        <v>208</v>
      </c>
      <c r="H16024">
        <v>1</v>
      </c>
    </row>
    <row r="16025" spans="1:8" x14ac:dyDescent="0.2">
      <c r="A16025" t="s">
        <v>18425</v>
      </c>
      <c r="C1602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6025" s="6" t="str">
        <f>LEFT(Table3[[#This Row],[Last Funding Amount - ORIG]],MIN(FIND({0,1,2,3,4,5,6,7,8,9,0},Table3[[#This Row],[Last Funding Amount - ORIG]]&amp;"0123456789"))-1)</f>
        <v/>
      </c>
      <c r="E16025" t="s">
        <v>16</v>
      </c>
      <c r="G16025">
        <v>1</v>
      </c>
      <c r="H16025">
        <v>1</v>
      </c>
    </row>
    <row r="16026" spans="1:8" x14ac:dyDescent="0.2">
      <c r="A16026" t="s">
        <v>18426</v>
      </c>
      <c r="C1602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6026" s="6" t="str">
        <f>LEFT(Table3[[#This Row],[Last Funding Amount - ORIG]],MIN(FIND({0,1,2,3,4,5,6,7,8,9,0},Table3[[#This Row],[Last Funding Amount - ORIG]]&amp;"0123456789"))-1)</f>
        <v/>
      </c>
      <c r="E16026" t="s">
        <v>13</v>
      </c>
      <c r="G16026">
        <v>1</v>
      </c>
      <c r="H16026">
        <v>1</v>
      </c>
    </row>
    <row r="16027" spans="1:8" x14ac:dyDescent="0.2">
      <c r="A16027" t="s">
        <v>18427</v>
      </c>
      <c r="C1602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6027" s="6" t="str">
        <f>LEFT(Table3[[#This Row],[Last Funding Amount - ORIG]],MIN(FIND({0,1,2,3,4,5,6,7,8,9,0},Table3[[#This Row],[Last Funding Amount - ORIG]]&amp;"0123456789"))-1)</f>
        <v/>
      </c>
      <c r="E16027" t="s">
        <v>112</v>
      </c>
      <c r="H16027">
        <v>1</v>
      </c>
    </row>
    <row r="16028" spans="1:8" x14ac:dyDescent="0.2">
      <c r="A16028" t="s">
        <v>18428</v>
      </c>
      <c r="C1602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6028" s="6" t="str">
        <f>LEFT(Table3[[#This Row],[Last Funding Amount - ORIG]],MIN(FIND({0,1,2,3,4,5,6,7,8,9,0},Table3[[#This Row],[Last Funding Amount - ORIG]]&amp;"0123456789"))-1)</f>
        <v/>
      </c>
      <c r="E16028" t="s">
        <v>208</v>
      </c>
      <c r="H16028">
        <v>1</v>
      </c>
    </row>
    <row r="16029" spans="1:8" x14ac:dyDescent="0.2">
      <c r="A16029" t="s">
        <v>18429</v>
      </c>
      <c r="C1602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6029" s="6" t="str">
        <f>LEFT(Table3[[#This Row],[Last Funding Amount - ORIG]],MIN(FIND({0,1,2,3,4,5,6,7,8,9,0},Table3[[#This Row],[Last Funding Amount - ORIG]]&amp;"0123456789"))-1)</f>
        <v/>
      </c>
      <c r="E16029" t="s">
        <v>112</v>
      </c>
      <c r="H16029">
        <v>1</v>
      </c>
    </row>
    <row r="16030" spans="1:8" x14ac:dyDescent="0.2">
      <c r="A16030" t="s">
        <v>18430</v>
      </c>
      <c r="C1603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6030" s="6" t="str">
        <f>LEFT(Table3[[#This Row],[Last Funding Amount - ORIG]],MIN(FIND({0,1,2,3,4,5,6,7,8,9,0},Table3[[#This Row],[Last Funding Amount - ORIG]]&amp;"0123456789"))-1)</f>
        <v/>
      </c>
      <c r="E16030" t="s">
        <v>208</v>
      </c>
    </row>
    <row r="16031" spans="1:8" x14ac:dyDescent="0.2">
      <c r="A16031" t="s">
        <v>18431</v>
      </c>
      <c r="C1603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6031" s="6" t="str">
        <f>LEFT(Table3[[#This Row],[Last Funding Amount - ORIG]],MIN(FIND({0,1,2,3,4,5,6,7,8,9,0},Table3[[#This Row],[Last Funding Amount - ORIG]]&amp;"0123456789"))-1)</f>
        <v/>
      </c>
      <c r="E16031" t="s">
        <v>112</v>
      </c>
      <c r="G16031">
        <v>1</v>
      </c>
      <c r="H16031">
        <v>1</v>
      </c>
    </row>
    <row r="16032" spans="1:8" x14ac:dyDescent="0.2">
      <c r="A16032" t="s">
        <v>18432</v>
      </c>
      <c r="C1603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6032" s="6" t="str">
        <f>LEFT(Table3[[#This Row],[Last Funding Amount - ORIG]],MIN(FIND({0,1,2,3,4,5,6,7,8,9,0},Table3[[#This Row],[Last Funding Amount - ORIG]]&amp;"0123456789"))-1)</f>
        <v/>
      </c>
      <c r="E16032" t="s">
        <v>208</v>
      </c>
      <c r="H16032">
        <v>1</v>
      </c>
    </row>
    <row r="16033" spans="1:8" x14ac:dyDescent="0.2">
      <c r="A16033" t="s">
        <v>18433</v>
      </c>
      <c r="C1603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6033" s="6" t="str">
        <f>LEFT(Table3[[#This Row],[Last Funding Amount - ORIG]],MIN(FIND({0,1,2,3,4,5,6,7,8,9,0},Table3[[#This Row],[Last Funding Amount - ORIG]]&amp;"0123456789"))-1)</f>
        <v/>
      </c>
      <c r="E16033" t="s">
        <v>13</v>
      </c>
      <c r="H16033">
        <v>1</v>
      </c>
    </row>
    <row r="16034" spans="1:8" x14ac:dyDescent="0.2">
      <c r="A16034" t="s">
        <v>18434</v>
      </c>
      <c r="C1603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6034" s="6" t="str">
        <f>LEFT(Table3[[#This Row],[Last Funding Amount - ORIG]],MIN(FIND({0,1,2,3,4,5,6,7,8,9,0},Table3[[#This Row],[Last Funding Amount - ORIG]]&amp;"0123456789"))-1)</f>
        <v/>
      </c>
      <c r="E16034" t="s">
        <v>208</v>
      </c>
      <c r="G16034">
        <v>1</v>
      </c>
      <c r="H16034">
        <v>1</v>
      </c>
    </row>
    <row r="16035" spans="1:8" x14ac:dyDescent="0.2">
      <c r="A16035" t="s">
        <v>18435</v>
      </c>
      <c r="C1603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6035" s="6" t="str">
        <f>LEFT(Table3[[#This Row],[Last Funding Amount - ORIG]],MIN(FIND({0,1,2,3,4,5,6,7,8,9,0},Table3[[#This Row],[Last Funding Amount - ORIG]]&amp;"0123456789"))-1)</f>
        <v/>
      </c>
      <c r="E16035" t="s">
        <v>13</v>
      </c>
      <c r="H16035">
        <v>1</v>
      </c>
    </row>
    <row r="16036" spans="1:8" x14ac:dyDescent="0.2">
      <c r="A16036" t="s">
        <v>18436</v>
      </c>
      <c r="C1603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6036" s="6" t="str">
        <f>LEFT(Table3[[#This Row],[Last Funding Amount - ORIG]],MIN(FIND({0,1,2,3,4,5,6,7,8,9,0},Table3[[#This Row],[Last Funding Amount - ORIG]]&amp;"0123456789"))-1)</f>
        <v/>
      </c>
      <c r="E16036" t="s">
        <v>13</v>
      </c>
      <c r="H16036">
        <v>1</v>
      </c>
    </row>
    <row r="16037" spans="1:8" x14ac:dyDescent="0.2">
      <c r="A16037" t="s">
        <v>18437</v>
      </c>
      <c r="C1603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6037" s="6" t="str">
        <f>LEFT(Table3[[#This Row],[Last Funding Amount - ORIG]],MIN(FIND({0,1,2,3,4,5,6,7,8,9,0},Table3[[#This Row],[Last Funding Amount - ORIG]]&amp;"0123456789"))-1)</f>
        <v/>
      </c>
      <c r="E16037" t="s">
        <v>11</v>
      </c>
      <c r="H16037">
        <v>1</v>
      </c>
    </row>
    <row r="16038" spans="1:8" x14ac:dyDescent="0.2">
      <c r="A16038" t="s">
        <v>18438</v>
      </c>
      <c r="C1603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6038" s="6" t="str">
        <f>LEFT(Table3[[#This Row],[Last Funding Amount - ORIG]],MIN(FIND({0,1,2,3,4,5,6,7,8,9,0},Table3[[#This Row],[Last Funding Amount - ORIG]]&amp;"0123456789"))-1)</f>
        <v/>
      </c>
      <c r="E16038" t="s">
        <v>18</v>
      </c>
      <c r="H16038">
        <v>1</v>
      </c>
    </row>
    <row r="16039" spans="1:8" x14ac:dyDescent="0.2">
      <c r="A16039" t="s">
        <v>18439</v>
      </c>
      <c r="C1603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6039" s="6" t="str">
        <f>LEFT(Table3[[#This Row],[Last Funding Amount - ORIG]],MIN(FIND({0,1,2,3,4,5,6,7,8,9,0},Table3[[#This Row],[Last Funding Amount - ORIG]]&amp;"0123456789"))-1)</f>
        <v/>
      </c>
      <c r="E16039" t="s">
        <v>59</v>
      </c>
    </row>
    <row r="16040" spans="1:8" x14ac:dyDescent="0.2">
      <c r="A16040" t="s">
        <v>18440</v>
      </c>
      <c r="C1604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6040" s="6" t="str">
        <f>LEFT(Table3[[#This Row],[Last Funding Amount - ORIG]],MIN(FIND({0,1,2,3,4,5,6,7,8,9,0},Table3[[#This Row],[Last Funding Amount - ORIG]]&amp;"0123456789"))-1)</f>
        <v/>
      </c>
      <c r="E16040" t="s">
        <v>101</v>
      </c>
      <c r="H16040">
        <v>1</v>
      </c>
    </row>
    <row r="16041" spans="1:8" x14ac:dyDescent="0.2">
      <c r="A16041" t="s">
        <v>18441</v>
      </c>
      <c r="C1604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6041" s="6" t="str">
        <f>LEFT(Table3[[#This Row],[Last Funding Amount - ORIG]],MIN(FIND({0,1,2,3,4,5,6,7,8,9,0},Table3[[#This Row],[Last Funding Amount - ORIG]]&amp;"0123456789"))-1)</f>
        <v/>
      </c>
      <c r="E16041" t="s">
        <v>22</v>
      </c>
    </row>
    <row r="16042" spans="1:8" x14ac:dyDescent="0.2">
      <c r="A16042" t="s">
        <v>18442</v>
      </c>
      <c r="C1604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6042" s="6" t="str">
        <f>LEFT(Table3[[#This Row],[Last Funding Amount - ORIG]],MIN(FIND({0,1,2,3,4,5,6,7,8,9,0},Table3[[#This Row],[Last Funding Amount - ORIG]]&amp;"0123456789"))-1)</f>
        <v/>
      </c>
      <c r="E16042" t="s">
        <v>112</v>
      </c>
      <c r="H16042">
        <v>1</v>
      </c>
    </row>
    <row r="16043" spans="1:8" x14ac:dyDescent="0.2">
      <c r="A16043" t="s">
        <v>18443</v>
      </c>
      <c r="C1604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6043" s="6" t="str">
        <f>LEFT(Table3[[#This Row],[Last Funding Amount - ORIG]],MIN(FIND({0,1,2,3,4,5,6,7,8,9,0},Table3[[#This Row],[Last Funding Amount - ORIG]]&amp;"0123456789"))-1)</f>
        <v/>
      </c>
      <c r="E16043" t="s">
        <v>13</v>
      </c>
      <c r="G16043">
        <v>1</v>
      </c>
      <c r="H16043">
        <v>1</v>
      </c>
    </row>
    <row r="16044" spans="1:8" x14ac:dyDescent="0.2">
      <c r="A16044" t="s">
        <v>18444</v>
      </c>
      <c r="B16044" s="1">
        <v>440000</v>
      </c>
      <c r="C1604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440000</v>
      </c>
      <c r="D16044" s="6" t="str">
        <f>LEFT(Table3[[#This Row],[Last Funding Amount - ORIG]],MIN(FIND({0,1,2,3,4,5,6,7,8,9,0},Table3[[#This Row],[Last Funding Amount - ORIG]]&amp;"0123456789"))-1)</f>
        <v/>
      </c>
      <c r="E16044" t="s">
        <v>59</v>
      </c>
      <c r="F16044" s="1">
        <v>440000</v>
      </c>
    </row>
    <row r="16045" spans="1:8" x14ac:dyDescent="0.2">
      <c r="A16045" t="s">
        <v>18445</v>
      </c>
      <c r="C1604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6045" s="6" t="str">
        <f>LEFT(Table3[[#This Row],[Last Funding Amount - ORIG]],MIN(FIND({0,1,2,3,4,5,6,7,8,9,0},Table3[[#This Row],[Last Funding Amount - ORIG]]&amp;"0123456789"))-1)</f>
        <v/>
      </c>
      <c r="E16045" t="s">
        <v>59</v>
      </c>
    </row>
    <row r="16046" spans="1:8" x14ac:dyDescent="0.2">
      <c r="A16046" t="s">
        <v>18446</v>
      </c>
      <c r="C1604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6046" s="6" t="str">
        <f>LEFT(Table3[[#This Row],[Last Funding Amount - ORIG]],MIN(FIND({0,1,2,3,4,5,6,7,8,9,0},Table3[[#This Row],[Last Funding Amount - ORIG]]&amp;"0123456789"))-1)</f>
        <v/>
      </c>
      <c r="E16046" t="s">
        <v>13</v>
      </c>
      <c r="H16046">
        <v>1</v>
      </c>
    </row>
    <row r="16047" spans="1:8" x14ac:dyDescent="0.2">
      <c r="A16047" t="s">
        <v>18447</v>
      </c>
      <c r="C1604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6047" s="6" t="str">
        <f>LEFT(Table3[[#This Row],[Last Funding Amount - ORIG]],MIN(FIND({0,1,2,3,4,5,6,7,8,9,0},Table3[[#This Row],[Last Funding Amount - ORIG]]&amp;"0123456789"))-1)</f>
        <v/>
      </c>
      <c r="E16047" t="s">
        <v>112</v>
      </c>
      <c r="G16047">
        <v>1</v>
      </c>
      <c r="H16047">
        <v>1</v>
      </c>
    </row>
    <row r="16048" spans="1:8" x14ac:dyDescent="0.2">
      <c r="A16048" t="s">
        <v>18448</v>
      </c>
      <c r="C1604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6048" s="6" t="str">
        <f>LEFT(Table3[[#This Row],[Last Funding Amount - ORIG]],MIN(FIND({0,1,2,3,4,5,6,7,8,9,0},Table3[[#This Row],[Last Funding Amount - ORIG]]&amp;"0123456789"))-1)</f>
        <v/>
      </c>
      <c r="E16048" t="s">
        <v>13</v>
      </c>
      <c r="H16048">
        <v>1</v>
      </c>
    </row>
    <row r="16049" spans="1:8" x14ac:dyDescent="0.2">
      <c r="A16049" t="s">
        <v>18449</v>
      </c>
      <c r="C1604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6049" s="6" t="str">
        <f>LEFT(Table3[[#This Row],[Last Funding Amount - ORIG]],MIN(FIND({0,1,2,3,4,5,6,7,8,9,0},Table3[[#This Row],[Last Funding Amount - ORIG]]&amp;"0123456789"))-1)</f>
        <v/>
      </c>
      <c r="E16049" t="s">
        <v>16</v>
      </c>
      <c r="H16049">
        <v>1</v>
      </c>
    </row>
    <row r="16050" spans="1:8" x14ac:dyDescent="0.2">
      <c r="A16050" t="s">
        <v>18450</v>
      </c>
      <c r="C1605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6050" s="6" t="str">
        <f>LEFT(Table3[[#This Row],[Last Funding Amount - ORIG]],MIN(FIND({0,1,2,3,4,5,6,7,8,9,0},Table3[[#This Row],[Last Funding Amount - ORIG]]&amp;"0123456789"))-1)</f>
        <v/>
      </c>
      <c r="E16050" t="s">
        <v>112</v>
      </c>
    </row>
    <row r="16051" spans="1:8" x14ac:dyDescent="0.2">
      <c r="A16051" t="s">
        <v>18451</v>
      </c>
      <c r="C1605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6051" s="6" t="str">
        <f>LEFT(Table3[[#This Row],[Last Funding Amount - ORIG]],MIN(FIND({0,1,2,3,4,5,6,7,8,9,0},Table3[[#This Row],[Last Funding Amount - ORIG]]&amp;"0123456789"))-1)</f>
        <v/>
      </c>
      <c r="E16051" t="s">
        <v>101</v>
      </c>
      <c r="H16051">
        <v>1</v>
      </c>
    </row>
    <row r="16052" spans="1:8" x14ac:dyDescent="0.2">
      <c r="A16052" t="s">
        <v>18452</v>
      </c>
      <c r="C1605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6052" s="6" t="str">
        <f>LEFT(Table3[[#This Row],[Last Funding Amount - ORIG]],MIN(FIND({0,1,2,3,4,5,6,7,8,9,0},Table3[[#This Row],[Last Funding Amount - ORIG]]&amp;"0123456789"))-1)</f>
        <v/>
      </c>
      <c r="E16052" t="s">
        <v>112</v>
      </c>
    </row>
    <row r="16053" spans="1:8" x14ac:dyDescent="0.2">
      <c r="A16053" t="s">
        <v>18453</v>
      </c>
      <c r="C1605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6053" s="6" t="str">
        <f>LEFT(Table3[[#This Row],[Last Funding Amount - ORIG]],MIN(FIND({0,1,2,3,4,5,6,7,8,9,0},Table3[[#This Row],[Last Funding Amount - ORIG]]&amp;"0123456789"))-1)</f>
        <v/>
      </c>
      <c r="E16053" t="s">
        <v>20</v>
      </c>
      <c r="H16053">
        <v>1</v>
      </c>
    </row>
    <row r="16054" spans="1:8" x14ac:dyDescent="0.2">
      <c r="A16054" t="s">
        <v>18454</v>
      </c>
      <c r="C1605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6054" s="6" t="str">
        <f>LEFT(Table3[[#This Row],[Last Funding Amount - ORIG]],MIN(FIND({0,1,2,3,4,5,6,7,8,9,0},Table3[[#This Row],[Last Funding Amount - ORIG]]&amp;"0123456789"))-1)</f>
        <v/>
      </c>
      <c r="E16054" t="s">
        <v>112</v>
      </c>
      <c r="H16054">
        <v>1</v>
      </c>
    </row>
    <row r="16055" spans="1:8" x14ac:dyDescent="0.2">
      <c r="A16055" t="s">
        <v>18455</v>
      </c>
      <c r="C1605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6055" s="6" t="str">
        <f>LEFT(Table3[[#This Row],[Last Funding Amount - ORIG]],MIN(FIND({0,1,2,3,4,5,6,7,8,9,0},Table3[[#This Row],[Last Funding Amount - ORIG]]&amp;"0123456789"))-1)</f>
        <v/>
      </c>
      <c r="E16055" t="s">
        <v>112</v>
      </c>
      <c r="H16055">
        <v>1</v>
      </c>
    </row>
    <row r="16056" spans="1:8" x14ac:dyDescent="0.2">
      <c r="A16056" t="s">
        <v>18456</v>
      </c>
      <c r="C1605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6056" s="6" t="str">
        <f>LEFT(Table3[[#This Row],[Last Funding Amount - ORIG]],MIN(FIND({0,1,2,3,4,5,6,7,8,9,0},Table3[[#This Row],[Last Funding Amount - ORIG]]&amp;"0123456789"))-1)</f>
        <v/>
      </c>
      <c r="E16056" t="s">
        <v>112</v>
      </c>
      <c r="H16056">
        <v>2</v>
      </c>
    </row>
    <row r="16057" spans="1:8" x14ac:dyDescent="0.2">
      <c r="A16057" t="s">
        <v>18457</v>
      </c>
      <c r="C1605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6057" s="6" t="str">
        <f>LEFT(Table3[[#This Row],[Last Funding Amount - ORIG]],MIN(FIND({0,1,2,3,4,5,6,7,8,9,0},Table3[[#This Row],[Last Funding Amount - ORIG]]&amp;"0123456789"))-1)</f>
        <v/>
      </c>
      <c r="E16057" t="s">
        <v>112</v>
      </c>
    </row>
    <row r="16058" spans="1:8" x14ac:dyDescent="0.2">
      <c r="A16058" t="s">
        <v>18458</v>
      </c>
      <c r="C1605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6058" s="6" t="str">
        <f>LEFT(Table3[[#This Row],[Last Funding Amount - ORIG]],MIN(FIND({0,1,2,3,4,5,6,7,8,9,0},Table3[[#This Row],[Last Funding Amount - ORIG]]&amp;"0123456789"))-1)</f>
        <v/>
      </c>
      <c r="E16058" t="s">
        <v>112</v>
      </c>
      <c r="G16058">
        <v>1</v>
      </c>
      <c r="H16058">
        <v>1</v>
      </c>
    </row>
    <row r="16059" spans="1:8" x14ac:dyDescent="0.2">
      <c r="A16059" t="s">
        <v>18459</v>
      </c>
      <c r="C1605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6059" s="6" t="str">
        <f>LEFT(Table3[[#This Row],[Last Funding Amount - ORIG]],MIN(FIND({0,1,2,3,4,5,6,7,8,9,0},Table3[[#This Row],[Last Funding Amount - ORIG]]&amp;"0123456789"))-1)</f>
        <v/>
      </c>
      <c r="E16059" t="s">
        <v>101</v>
      </c>
      <c r="H16059">
        <v>1</v>
      </c>
    </row>
    <row r="16060" spans="1:8" x14ac:dyDescent="0.2">
      <c r="A16060" t="s">
        <v>18460</v>
      </c>
      <c r="C1606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6060" s="6" t="str">
        <f>LEFT(Table3[[#This Row],[Last Funding Amount - ORIG]],MIN(FIND({0,1,2,3,4,5,6,7,8,9,0},Table3[[#This Row],[Last Funding Amount - ORIG]]&amp;"0123456789"))-1)</f>
        <v/>
      </c>
      <c r="E16060" t="s">
        <v>16</v>
      </c>
      <c r="H16060">
        <v>1</v>
      </c>
    </row>
    <row r="16061" spans="1:8" x14ac:dyDescent="0.2">
      <c r="A16061" t="s">
        <v>18461</v>
      </c>
      <c r="C1606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6061" s="6" t="str">
        <f>LEFT(Table3[[#This Row],[Last Funding Amount - ORIG]],MIN(FIND({0,1,2,3,4,5,6,7,8,9,0},Table3[[#This Row],[Last Funding Amount - ORIG]]&amp;"0123456789"))-1)</f>
        <v/>
      </c>
      <c r="E16061" t="s">
        <v>20</v>
      </c>
      <c r="H16061">
        <v>1</v>
      </c>
    </row>
    <row r="16062" spans="1:8" x14ac:dyDescent="0.2">
      <c r="A16062" t="s">
        <v>18462</v>
      </c>
      <c r="C1606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6062" s="6" t="str">
        <f>LEFT(Table3[[#This Row],[Last Funding Amount - ORIG]],MIN(FIND({0,1,2,3,4,5,6,7,8,9,0},Table3[[#This Row],[Last Funding Amount - ORIG]]&amp;"0123456789"))-1)</f>
        <v/>
      </c>
      <c r="E16062" t="s">
        <v>112</v>
      </c>
      <c r="H16062">
        <v>1</v>
      </c>
    </row>
    <row r="16063" spans="1:8" x14ac:dyDescent="0.2">
      <c r="A16063" t="s">
        <v>18463</v>
      </c>
      <c r="C1606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6063" s="6" t="str">
        <f>LEFT(Table3[[#This Row],[Last Funding Amount - ORIG]],MIN(FIND({0,1,2,3,4,5,6,7,8,9,0},Table3[[#This Row],[Last Funding Amount - ORIG]]&amp;"0123456789"))-1)</f>
        <v/>
      </c>
      <c r="E16063" t="s">
        <v>112</v>
      </c>
    </row>
    <row r="16064" spans="1:8" x14ac:dyDescent="0.2">
      <c r="A16064" t="s">
        <v>18464</v>
      </c>
      <c r="C1606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6064" s="6" t="str">
        <f>LEFT(Table3[[#This Row],[Last Funding Amount - ORIG]],MIN(FIND({0,1,2,3,4,5,6,7,8,9,0},Table3[[#This Row],[Last Funding Amount - ORIG]]&amp;"0123456789"))-1)</f>
        <v/>
      </c>
      <c r="E16064" t="s">
        <v>20</v>
      </c>
      <c r="H16064">
        <v>1</v>
      </c>
    </row>
    <row r="16065" spans="1:8" x14ac:dyDescent="0.2">
      <c r="A16065" t="s">
        <v>18465</v>
      </c>
      <c r="C1606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6065" s="6" t="str">
        <f>LEFT(Table3[[#This Row],[Last Funding Amount - ORIG]],MIN(FIND({0,1,2,3,4,5,6,7,8,9,0},Table3[[#This Row],[Last Funding Amount - ORIG]]&amp;"0123456789"))-1)</f>
        <v/>
      </c>
      <c r="E16065" t="s">
        <v>16</v>
      </c>
      <c r="G16065">
        <v>1</v>
      </c>
      <c r="H16065">
        <v>1</v>
      </c>
    </row>
    <row r="16066" spans="1:8" x14ac:dyDescent="0.2">
      <c r="A16066" t="s">
        <v>18466</v>
      </c>
      <c r="C1606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6066" s="6" t="str">
        <f>LEFT(Table3[[#This Row],[Last Funding Amount - ORIG]],MIN(FIND({0,1,2,3,4,5,6,7,8,9,0},Table3[[#This Row],[Last Funding Amount - ORIG]]&amp;"0123456789"))-1)</f>
        <v/>
      </c>
      <c r="E16066" t="s">
        <v>16</v>
      </c>
      <c r="G16066">
        <v>1</v>
      </c>
      <c r="H16066">
        <v>1</v>
      </c>
    </row>
    <row r="16067" spans="1:8" x14ac:dyDescent="0.2">
      <c r="A16067" t="s">
        <v>18467</v>
      </c>
      <c r="C1606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6067" s="6" t="str">
        <f>LEFT(Table3[[#This Row],[Last Funding Amount - ORIG]],MIN(FIND({0,1,2,3,4,5,6,7,8,9,0},Table3[[#This Row],[Last Funding Amount - ORIG]]&amp;"0123456789"))-1)</f>
        <v/>
      </c>
      <c r="E16067" t="s">
        <v>16</v>
      </c>
      <c r="G16067">
        <v>1</v>
      </c>
      <c r="H16067">
        <v>1</v>
      </c>
    </row>
    <row r="16068" spans="1:8" x14ac:dyDescent="0.2">
      <c r="A16068" t="s">
        <v>18468</v>
      </c>
      <c r="C1606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6068" s="6" t="str">
        <f>LEFT(Table3[[#This Row],[Last Funding Amount - ORIG]],MIN(FIND({0,1,2,3,4,5,6,7,8,9,0},Table3[[#This Row],[Last Funding Amount - ORIG]]&amp;"0123456789"))-1)</f>
        <v/>
      </c>
      <c r="E16068" t="s">
        <v>16</v>
      </c>
      <c r="G16068">
        <v>1</v>
      </c>
      <c r="H16068">
        <v>1</v>
      </c>
    </row>
    <row r="16069" spans="1:8" x14ac:dyDescent="0.2">
      <c r="A16069" t="s">
        <v>18469</v>
      </c>
      <c r="C1606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6069" s="6" t="str">
        <f>LEFT(Table3[[#This Row],[Last Funding Amount - ORIG]],MIN(FIND({0,1,2,3,4,5,6,7,8,9,0},Table3[[#This Row],[Last Funding Amount - ORIG]]&amp;"0123456789"))-1)</f>
        <v/>
      </c>
      <c r="E16069" t="s">
        <v>20</v>
      </c>
      <c r="H16069">
        <v>1</v>
      </c>
    </row>
    <row r="16070" spans="1:8" x14ac:dyDescent="0.2">
      <c r="A16070" t="s">
        <v>18470</v>
      </c>
      <c r="C1607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6070" s="6" t="str">
        <f>LEFT(Table3[[#This Row],[Last Funding Amount - ORIG]],MIN(FIND({0,1,2,3,4,5,6,7,8,9,0},Table3[[#This Row],[Last Funding Amount - ORIG]]&amp;"0123456789"))-1)</f>
        <v/>
      </c>
      <c r="E16070" t="s">
        <v>13</v>
      </c>
      <c r="H16070">
        <v>1</v>
      </c>
    </row>
    <row r="16071" spans="1:8" x14ac:dyDescent="0.2">
      <c r="A16071" t="s">
        <v>18471</v>
      </c>
      <c r="C1607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6071" s="6" t="str">
        <f>LEFT(Table3[[#This Row],[Last Funding Amount - ORIG]],MIN(FIND({0,1,2,3,4,5,6,7,8,9,0},Table3[[#This Row],[Last Funding Amount - ORIG]]&amp;"0123456789"))-1)</f>
        <v/>
      </c>
      <c r="E16071" t="s">
        <v>13</v>
      </c>
      <c r="H16071">
        <v>1</v>
      </c>
    </row>
    <row r="16072" spans="1:8" x14ac:dyDescent="0.2">
      <c r="A16072" t="s">
        <v>18472</v>
      </c>
      <c r="C1607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6072" s="6" t="str">
        <f>LEFT(Table3[[#This Row],[Last Funding Amount - ORIG]],MIN(FIND({0,1,2,3,4,5,6,7,8,9,0},Table3[[#This Row],[Last Funding Amount - ORIG]]&amp;"0123456789"))-1)</f>
        <v/>
      </c>
      <c r="E16072" t="s">
        <v>208</v>
      </c>
    </row>
    <row r="16073" spans="1:8" x14ac:dyDescent="0.2">
      <c r="A16073" t="s">
        <v>18473</v>
      </c>
      <c r="C1607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6073" s="6" t="str">
        <f>LEFT(Table3[[#This Row],[Last Funding Amount - ORIG]],MIN(FIND({0,1,2,3,4,5,6,7,8,9,0},Table3[[#This Row],[Last Funding Amount - ORIG]]&amp;"0123456789"))-1)</f>
        <v/>
      </c>
      <c r="E16073" t="s">
        <v>112</v>
      </c>
      <c r="H16073">
        <v>6</v>
      </c>
    </row>
    <row r="16074" spans="1:8" x14ac:dyDescent="0.2">
      <c r="A16074" t="s">
        <v>18474</v>
      </c>
      <c r="C1607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6074" s="6" t="str">
        <f>LEFT(Table3[[#This Row],[Last Funding Amount - ORIG]],MIN(FIND({0,1,2,3,4,5,6,7,8,9,0},Table3[[#This Row],[Last Funding Amount - ORIG]]&amp;"0123456789"))-1)</f>
        <v/>
      </c>
      <c r="E16074" t="s">
        <v>13</v>
      </c>
      <c r="H16074">
        <v>2</v>
      </c>
    </row>
    <row r="16075" spans="1:8" x14ac:dyDescent="0.2">
      <c r="A16075" t="s">
        <v>18475</v>
      </c>
      <c r="C1607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6075" s="6" t="str">
        <f>LEFT(Table3[[#This Row],[Last Funding Amount - ORIG]],MIN(FIND({0,1,2,3,4,5,6,7,8,9,0},Table3[[#This Row],[Last Funding Amount - ORIG]]&amp;"0123456789"))-1)</f>
        <v/>
      </c>
      <c r="E16075" t="s">
        <v>112</v>
      </c>
      <c r="H16075">
        <v>1</v>
      </c>
    </row>
    <row r="16076" spans="1:8" x14ac:dyDescent="0.2">
      <c r="A16076" t="s">
        <v>18476</v>
      </c>
      <c r="C1607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6076" s="6" t="str">
        <f>LEFT(Table3[[#This Row],[Last Funding Amount - ORIG]],MIN(FIND({0,1,2,3,4,5,6,7,8,9,0},Table3[[#This Row],[Last Funding Amount - ORIG]]&amp;"0123456789"))-1)</f>
        <v/>
      </c>
      <c r="E16076" t="s">
        <v>112</v>
      </c>
      <c r="H16076">
        <v>1</v>
      </c>
    </row>
    <row r="16077" spans="1:8" x14ac:dyDescent="0.2">
      <c r="A16077" t="s">
        <v>18477</v>
      </c>
      <c r="C1607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6077" s="6" t="str">
        <f>LEFT(Table3[[#This Row],[Last Funding Amount - ORIG]],MIN(FIND({0,1,2,3,4,5,6,7,8,9,0},Table3[[#This Row],[Last Funding Amount - ORIG]]&amp;"0123456789"))-1)</f>
        <v/>
      </c>
      <c r="E16077" t="s">
        <v>13</v>
      </c>
      <c r="H16077">
        <v>2</v>
      </c>
    </row>
    <row r="16078" spans="1:8" x14ac:dyDescent="0.2">
      <c r="A16078" t="s">
        <v>18478</v>
      </c>
      <c r="C1607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6078" s="6" t="str">
        <f>LEFT(Table3[[#This Row],[Last Funding Amount - ORIG]],MIN(FIND({0,1,2,3,4,5,6,7,8,9,0},Table3[[#This Row],[Last Funding Amount - ORIG]]&amp;"0123456789"))-1)</f>
        <v/>
      </c>
      <c r="E16078" t="s">
        <v>112</v>
      </c>
      <c r="H16078">
        <v>1</v>
      </c>
    </row>
    <row r="16079" spans="1:8" x14ac:dyDescent="0.2">
      <c r="A16079" t="s">
        <v>18479</v>
      </c>
      <c r="C1607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6079" s="6" t="str">
        <f>LEFT(Table3[[#This Row],[Last Funding Amount - ORIG]],MIN(FIND({0,1,2,3,4,5,6,7,8,9,0},Table3[[#This Row],[Last Funding Amount - ORIG]]&amp;"0123456789"))-1)</f>
        <v/>
      </c>
      <c r="E16079" t="s">
        <v>112</v>
      </c>
      <c r="H16079">
        <v>1</v>
      </c>
    </row>
    <row r="16080" spans="1:8" x14ac:dyDescent="0.2">
      <c r="A16080" t="s">
        <v>18480</v>
      </c>
      <c r="C1608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6080" s="6" t="str">
        <f>LEFT(Table3[[#This Row],[Last Funding Amount - ORIG]],MIN(FIND({0,1,2,3,4,5,6,7,8,9,0},Table3[[#This Row],[Last Funding Amount - ORIG]]&amp;"0123456789"))-1)</f>
        <v/>
      </c>
      <c r="E16080" t="s">
        <v>112</v>
      </c>
      <c r="H16080">
        <v>1</v>
      </c>
    </row>
    <row r="16081" spans="1:8" x14ac:dyDescent="0.2">
      <c r="A16081" t="s">
        <v>18481</v>
      </c>
      <c r="C1608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6081" s="6" t="str">
        <f>LEFT(Table3[[#This Row],[Last Funding Amount - ORIG]],MIN(FIND({0,1,2,3,4,5,6,7,8,9,0},Table3[[#This Row],[Last Funding Amount - ORIG]]&amp;"0123456789"))-1)</f>
        <v/>
      </c>
      <c r="E16081" t="s">
        <v>112</v>
      </c>
      <c r="H16081">
        <v>1</v>
      </c>
    </row>
    <row r="16082" spans="1:8" x14ac:dyDescent="0.2">
      <c r="A16082" t="s">
        <v>18482</v>
      </c>
      <c r="C1608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6082" s="6" t="str">
        <f>LEFT(Table3[[#This Row],[Last Funding Amount - ORIG]],MIN(FIND({0,1,2,3,4,5,6,7,8,9,0},Table3[[#This Row],[Last Funding Amount - ORIG]]&amp;"0123456789"))-1)</f>
        <v/>
      </c>
      <c r="E16082" t="s">
        <v>112</v>
      </c>
      <c r="H16082">
        <v>1</v>
      </c>
    </row>
    <row r="16083" spans="1:8" x14ac:dyDescent="0.2">
      <c r="A16083" t="s">
        <v>18483</v>
      </c>
      <c r="C1608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6083" s="6" t="str">
        <f>LEFT(Table3[[#This Row],[Last Funding Amount - ORIG]],MIN(FIND({0,1,2,3,4,5,6,7,8,9,0},Table3[[#This Row],[Last Funding Amount - ORIG]]&amp;"0123456789"))-1)</f>
        <v/>
      </c>
      <c r="E16083" t="s">
        <v>13</v>
      </c>
      <c r="H16083">
        <v>1</v>
      </c>
    </row>
    <row r="16084" spans="1:8" x14ac:dyDescent="0.2">
      <c r="A16084" t="s">
        <v>18484</v>
      </c>
      <c r="B16084" s="1">
        <v>200000000</v>
      </c>
      <c r="C1608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200000000</v>
      </c>
      <c r="D16084" s="6" t="str">
        <f>LEFT(Table3[[#This Row],[Last Funding Amount - ORIG]],MIN(FIND({0,1,2,3,4,5,6,7,8,9,0},Table3[[#This Row],[Last Funding Amount - ORIG]]&amp;"0123456789"))-1)</f>
        <v/>
      </c>
      <c r="E16084" t="s">
        <v>1201</v>
      </c>
      <c r="F16084" s="1">
        <v>496300000</v>
      </c>
      <c r="G16084">
        <v>5</v>
      </c>
      <c r="H16084">
        <v>15</v>
      </c>
    </row>
    <row r="16085" spans="1:8" x14ac:dyDescent="0.2">
      <c r="A16085" t="s">
        <v>18485</v>
      </c>
      <c r="B16085" s="1">
        <v>241000</v>
      </c>
      <c r="C1608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241000</v>
      </c>
      <c r="D16085" s="6" t="str">
        <f>LEFT(Table3[[#This Row],[Last Funding Amount - ORIG]],MIN(FIND({0,1,2,3,4,5,6,7,8,9,0},Table3[[#This Row],[Last Funding Amount - ORIG]]&amp;"0123456789"))-1)</f>
        <v/>
      </c>
      <c r="E16085" t="s">
        <v>18</v>
      </c>
      <c r="F16085" s="1">
        <v>241000</v>
      </c>
      <c r="G16085">
        <v>1</v>
      </c>
      <c r="H16085">
        <v>1</v>
      </c>
    </row>
    <row r="16086" spans="1:8" x14ac:dyDescent="0.2">
      <c r="A16086" t="s">
        <v>18486</v>
      </c>
      <c r="B16086" s="1">
        <v>30000000</v>
      </c>
      <c r="C1608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30000000</v>
      </c>
      <c r="D16086" s="6" t="str">
        <f>LEFT(Table3[[#This Row],[Last Funding Amount - ORIG]],MIN(FIND({0,1,2,3,4,5,6,7,8,9,0},Table3[[#This Row],[Last Funding Amount - ORIG]]&amp;"0123456789"))-1)</f>
        <v/>
      </c>
      <c r="E16086" t="s">
        <v>13</v>
      </c>
      <c r="F16086" s="1">
        <v>30000000</v>
      </c>
      <c r="G16086">
        <v>1</v>
      </c>
      <c r="H16086">
        <v>1</v>
      </c>
    </row>
    <row r="16087" spans="1:8" x14ac:dyDescent="0.2">
      <c r="A16087" t="s">
        <v>18487</v>
      </c>
      <c r="B16087" s="1">
        <v>150000000</v>
      </c>
      <c r="C1608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150000000</v>
      </c>
      <c r="D16087" s="6" t="str">
        <f>LEFT(Table3[[#This Row],[Last Funding Amount - ORIG]],MIN(FIND({0,1,2,3,4,5,6,7,8,9,0},Table3[[#This Row],[Last Funding Amount - ORIG]]&amp;"0123456789"))-1)</f>
        <v/>
      </c>
      <c r="E16087" t="s">
        <v>8</v>
      </c>
      <c r="F16087" s="1">
        <v>440000000</v>
      </c>
      <c r="G16087">
        <v>6</v>
      </c>
      <c r="H16087">
        <v>24</v>
      </c>
    </row>
    <row r="16088" spans="1:8" x14ac:dyDescent="0.2">
      <c r="A16088" t="s">
        <v>18488</v>
      </c>
      <c r="B16088" s="1">
        <v>2000000</v>
      </c>
      <c r="C1608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</v>
      </c>
      <c r="D16088" s="6" t="str">
        <f>LEFT(Table3[[#This Row],[Last Funding Amount - ORIG]],MIN(FIND({0,1,2,3,4,5,6,7,8,9,0},Table3[[#This Row],[Last Funding Amount - ORIG]]&amp;"0123456789"))-1)</f>
        <v/>
      </c>
      <c r="E16088" t="s">
        <v>36</v>
      </c>
      <c r="F16088" s="1">
        <v>38530000</v>
      </c>
      <c r="G16088">
        <v>5</v>
      </c>
      <c r="H16088">
        <v>7</v>
      </c>
    </row>
    <row r="16089" spans="1:8" x14ac:dyDescent="0.2">
      <c r="A16089" t="s">
        <v>18489</v>
      </c>
      <c r="B16089" s="1">
        <v>25000000</v>
      </c>
      <c r="C1608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25000000</v>
      </c>
      <c r="D16089" s="6" t="str">
        <f>LEFT(Table3[[#This Row],[Last Funding Amount - ORIG]],MIN(FIND({0,1,2,3,4,5,6,7,8,9,0},Table3[[#This Row],[Last Funding Amount - ORIG]]&amp;"0123456789"))-1)</f>
        <v/>
      </c>
      <c r="E16089" t="s">
        <v>91</v>
      </c>
      <c r="F16089" s="1">
        <v>143000000</v>
      </c>
      <c r="G16089">
        <v>6</v>
      </c>
      <c r="H16089">
        <v>9</v>
      </c>
    </row>
    <row r="16090" spans="1:8" x14ac:dyDescent="0.2">
      <c r="A16090" t="s">
        <v>18490</v>
      </c>
      <c r="B16090" s="1">
        <v>1200000</v>
      </c>
      <c r="C1609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1200000</v>
      </c>
      <c r="D16090" s="6" t="str">
        <f>LEFT(Table3[[#This Row],[Last Funding Amount - ORIG]],MIN(FIND({0,1,2,3,4,5,6,7,8,9,0},Table3[[#This Row],[Last Funding Amount - ORIG]]&amp;"0123456789"))-1)</f>
        <v/>
      </c>
      <c r="E16090" t="s">
        <v>314</v>
      </c>
      <c r="F16090" s="1">
        <v>4172000</v>
      </c>
    </row>
    <row r="16091" spans="1:8" x14ac:dyDescent="0.2">
      <c r="A16091" t="s">
        <v>18491</v>
      </c>
      <c r="B16091" s="1">
        <v>33000000</v>
      </c>
      <c r="C1609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33000000</v>
      </c>
      <c r="D16091" s="6" t="str">
        <f>LEFT(Table3[[#This Row],[Last Funding Amount - ORIG]],MIN(FIND({0,1,2,3,4,5,6,7,8,9,0},Table3[[#This Row],[Last Funding Amount - ORIG]]&amp;"0123456789"))-1)</f>
        <v/>
      </c>
      <c r="E16091" t="s">
        <v>8</v>
      </c>
      <c r="F16091" s="1">
        <v>80362000</v>
      </c>
      <c r="G16091">
        <v>4</v>
      </c>
      <c r="H16091">
        <v>15</v>
      </c>
    </row>
    <row r="16092" spans="1:8" x14ac:dyDescent="0.2">
      <c r="A16092" t="s">
        <v>18492</v>
      </c>
      <c r="B16092" s="1">
        <v>30000000</v>
      </c>
      <c r="C1609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30000000</v>
      </c>
      <c r="D16092" s="6" t="str">
        <f>LEFT(Table3[[#This Row],[Last Funding Amount - ORIG]],MIN(FIND({0,1,2,3,4,5,6,7,8,9,0},Table3[[#This Row],[Last Funding Amount - ORIG]]&amp;"0123456789"))-1)</f>
        <v/>
      </c>
      <c r="E16092" t="s">
        <v>13</v>
      </c>
      <c r="F16092" s="1">
        <v>30000000</v>
      </c>
      <c r="G16092">
        <v>1</v>
      </c>
      <c r="H16092">
        <v>1</v>
      </c>
    </row>
    <row r="16093" spans="1:8" x14ac:dyDescent="0.2">
      <c r="A16093" t="s">
        <v>18493</v>
      </c>
      <c r="B16093" t="s">
        <v>6102</v>
      </c>
      <c r="C1609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100000000</v>
      </c>
      <c r="D16093" s="5" t="str">
        <f>LEFT(Table3[[#This Row],[Last Funding Amount - ORIG]],MIN(FIND({0,1,2,3,4,5,6,7,8,9,0},Table3[[#This Row],[Last Funding Amount - ORIG]]&amp;"0123456789"))-1)</f>
        <v>‰âÂ</v>
      </c>
      <c r="E16093" t="s">
        <v>11</v>
      </c>
      <c r="F16093" s="1">
        <v>145285293</v>
      </c>
      <c r="G16093">
        <v>1</v>
      </c>
      <c r="H16093">
        <v>15</v>
      </c>
    </row>
    <row r="16094" spans="1:8" x14ac:dyDescent="0.2">
      <c r="A16094" t="s">
        <v>18494</v>
      </c>
      <c r="B16094" s="1">
        <v>1800000</v>
      </c>
      <c r="C1609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1800000</v>
      </c>
      <c r="D16094" s="6" t="str">
        <f>LEFT(Table3[[#This Row],[Last Funding Amount - ORIG]],MIN(FIND({0,1,2,3,4,5,6,7,8,9,0},Table3[[#This Row],[Last Funding Amount - ORIG]]&amp;"0123456789"))-1)</f>
        <v/>
      </c>
      <c r="E16094" t="s">
        <v>59</v>
      </c>
      <c r="F16094" s="1">
        <v>2330000</v>
      </c>
      <c r="H16094">
        <v>15</v>
      </c>
    </row>
    <row r="16095" spans="1:8" x14ac:dyDescent="0.2">
      <c r="A16095" t="s">
        <v>18495</v>
      </c>
      <c r="B16095" s="1">
        <v>600000000</v>
      </c>
      <c r="C1609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600000000</v>
      </c>
      <c r="D16095" s="6" t="str">
        <f>LEFT(Table3[[#This Row],[Last Funding Amount - ORIG]],MIN(FIND({0,1,2,3,4,5,6,7,8,9,0},Table3[[#This Row],[Last Funding Amount - ORIG]]&amp;"0123456789"))-1)</f>
        <v/>
      </c>
      <c r="E16095" t="s">
        <v>44</v>
      </c>
      <c r="F16095" s="1">
        <v>600000000</v>
      </c>
    </row>
    <row r="16096" spans="1:8" x14ac:dyDescent="0.2">
      <c r="A16096" t="s">
        <v>18496</v>
      </c>
      <c r="B16096" s="1">
        <v>27000000</v>
      </c>
      <c r="C1609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27000000</v>
      </c>
      <c r="D16096" s="6" t="str">
        <f>LEFT(Table3[[#This Row],[Last Funding Amount - ORIG]],MIN(FIND({0,1,2,3,4,5,6,7,8,9,0},Table3[[#This Row],[Last Funding Amount - ORIG]]&amp;"0123456789"))-1)</f>
        <v/>
      </c>
      <c r="E16096" t="s">
        <v>18</v>
      </c>
      <c r="F16096" s="1">
        <v>202000000</v>
      </c>
    </row>
    <row r="16097" spans="1:8" x14ac:dyDescent="0.2">
      <c r="A16097" t="s">
        <v>18497</v>
      </c>
      <c r="B16097" s="1">
        <v>30000000</v>
      </c>
      <c r="C1609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30000000</v>
      </c>
      <c r="D16097" s="6" t="str">
        <f>LEFT(Table3[[#This Row],[Last Funding Amount - ORIG]],MIN(FIND({0,1,2,3,4,5,6,7,8,9,0},Table3[[#This Row],[Last Funding Amount - ORIG]]&amp;"0123456789"))-1)</f>
        <v/>
      </c>
      <c r="E16097" t="s">
        <v>11</v>
      </c>
      <c r="F16097" s="1">
        <v>69400000</v>
      </c>
      <c r="G16097">
        <v>2</v>
      </c>
      <c r="H16097">
        <v>4</v>
      </c>
    </row>
    <row r="16098" spans="1:8" x14ac:dyDescent="0.2">
      <c r="A16098" t="s">
        <v>18498</v>
      </c>
      <c r="B16098" s="1">
        <v>22500000</v>
      </c>
      <c r="C1609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22500000</v>
      </c>
      <c r="D16098" s="6" t="str">
        <f>LEFT(Table3[[#This Row],[Last Funding Amount - ORIG]],MIN(FIND({0,1,2,3,4,5,6,7,8,9,0},Table3[[#This Row],[Last Funding Amount - ORIG]]&amp;"0123456789"))-1)</f>
        <v/>
      </c>
      <c r="E16098" t="s">
        <v>22</v>
      </c>
      <c r="F16098" s="1">
        <v>24000000</v>
      </c>
      <c r="G16098">
        <v>1</v>
      </c>
      <c r="H16098">
        <v>7</v>
      </c>
    </row>
    <row r="16099" spans="1:8" x14ac:dyDescent="0.2">
      <c r="A16099" t="s">
        <v>18499</v>
      </c>
      <c r="B16099" s="1">
        <v>20000000</v>
      </c>
      <c r="C1609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20000000</v>
      </c>
      <c r="D16099" s="6" t="str">
        <f>LEFT(Table3[[#This Row],[Last Funding Amount - ORIG]],MIN(FIND({0,1,2,3,4,5,6,7,8,9,0},Table3[[#This Row],[Last Funding Amount - ORIG]]&amp;"0123456789"))-1)</f>
        <v/>
      </c>
      <c r="E16099" t="s">
        <v>36</v>
      </c>
      <c r="F16099" s="1">
        <v>30343611</v>
      </c>
      <c r="G16099">
        <v>2</v>
      </c>
      <c r="H16099">
        <v>20</v>
      </c>
    </row>
    <row r="16100" spans="1:8" x14ac:dyDescent="0.2">
      <c r="A16100" t="s">
        <v>18500</v>
      </c>
      <c r="B16100" s="1">
        <v>8600000</v>
      </c>
      <c r="C1610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8600000</v>
      </c>
      <c r="D16100" s="6" t="str">
        <f>LEFT(Table3[[#This Row],[Last Funding Amount - ORIG]],MIN(FIND({0,1,2,3,4,5,6,7,8,9,0},Table3[[#This Row],[Last Funding Amount - ORIG]]&amp;"0123456789"))-1)</f>
        <v/>
      </c>
      <c r="E16100" t="s">
        <v>59</v>
      </c>
      <c r="F16100" s="1">
        <v>8600000</v>
      </c>
    </row>
    <row r="16101" spans="1:8" x14ac:dyDescent="0.2">
      <c r="A16101" t="s">
        <v>18501</v>
      </c>
      <c r="B16101" s="1">
        <v>2610000</v>
      </c>
      <c r="C1610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2610000</v>
      </c>
      <c r="D16101" s="6" t="str">
        <f>LEFT(Table3[[#This Row],[Last Funding Amount - ORIG]],MIN(FIND({0,1,2,3,4,5,6,7,8,9,0},Table3[[#This Row],[Last Funding Amount - ORIG]]&amp;"0123456789"))-1)</f>
        <v/>
      </c>
      <c r="E16101" t="s">
        <v>13</v>
      </c>
      <c r="F16101" s="1">
        <v>128712962</v>
      </c>
      <c r="G16101">
        <v>2</v>
      </c>
      <c r="H16101">
        <v>11</v>
      </c>
    </row>
    <row r="16102" spans="1:8" x14ac:dyDescent="0.2">
      <c r="A16102" t="s">
        <v>18502</v>
      </c>
      <c r="B16102" s="1">
        <v>55000000</v>
      </c>
      <c r="C1610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55000000</v>
      </c>
      <c r="D16102" s="6" t="str">
        <f>LEFT(Table3[[#This Row],[Last Funding Amount - ORIG]],MIN(FIND({0,1,2,3,4,5,6,7,8,9,0},Table3[[#This Row],[Last Funding Amount - ORIG]]&amp;"0123456789"))-1)</f>
        <v/>
      </c>
      <c r="E16102" t="s">
        <v>11</v>
      </c>
      <c r="F16102" s="1">
        <v>110000000</v>
      </c>
      <c r="G16102">
        <v>1</v>
      </c>
      <c r="H16102">
        <v>2</v>
      </c>
    </row>
    <row r="16103" spans="1:8" x14ac:dyDescent="0.2">
      <c r="A16103" t="s">
        <v>18503</v>
      </c>
      <c r="B16103" s="1">
        <v>4600000</v>
      </c>
      <c r="C1610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4600000</v>
      </c>
      <c r="D16103" s="6" t="str">
        <f>LEFT(Table3[[#This Row],[Last Funding Amount - ORIG]],MIN(FIND({0,1,2,3,4,5,6,7,8,9,0},Table3[[#This Row],[Last Funding Amount - ORIG]]&amp;"0123456789"))-1)</f>
        <v/>
      </c>
      <c r="E16103" t="s">
        <v>13</v>
      </c>
      <c r="F16103" s="1">
        <v>22813828</v>
      </c>
      <c r="G16103">
        <v>1</v>
      </c>
      <c r="H16103">
        <v>13</v>
      </c>
    </row>
    <row r="16104" spans="1:8" x14ac:dyDescent="0.2">
      <c r="A16104" t="s">
        <v>18504</v>
      </c>
      <c r="B16104" s="1">
        <v>20000000</v>
      </c>
      <c r="C1610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20000000</v>
      </c>
      <c r="D16104" s="6" t="str">
        <f>LEFT(Table3[[#This Row],[Last Funding Amount - ORIG]],MIN(FIND({0,1,2,3,4,5,6,7,8,9,0},Table3[[#This Row],[Last Funding Amount - ORIG]]&amp;"0123456789"))-1)</f>
        <v/>
      </c>
      <c r="E16104" t="s">
        <v>36</v>
      </c>
      <c r="F16104" s="1">
        <v>40600000</v>
      </c>
      <c r="G16104">
        <v>2</v>
      </c>
      <c r="H16104">
        <v>4</v>
      </c>
    </row>
    <row r="16105" spans="1:8" x14ac:dyDescent="0.2">
      <c r="A16105" t="s">
        <v>18505</v>
      </c>
      <c r="B16105" s="1">
        <v>25000000</v>
      </c>
      <c r="C1610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25000000</v>
      </c>
      <c r="D16105" s="6" t="str">
        <f>LEFT(Table3[[#This Row],[Last Funding Amount - ORIG]],MIN(FIND({0,1,2,3,4,5,6,7,8,9,0},Table3[[#This Row],[Last Funding Amount - ORIG]]&amp;"0123456789"))-1)</f>
        <v/>
      </c>
      <c r="E16105" t="s">
        <v>11</v>
      </c>
      <c r="F16105" s="1">
        <v>40849999</v>
      </c>
      <c r="G16105">
        <v>3</v>
      </c>
      <c r="H16105">
        <v>6</v>
      </c>
    </row>
    <row r="16106" spans="1:8" x14ac:dyDescent="0.2">
      <c r="A16106" t="s">
        <v>18506</v>
      </c>
      <c r="B16106" s="1">
        <v>24000000</v>
      </c>
      <c r="C1610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24000000</v>
      </c>
      <c r="D16106" s="6" t="str">
        <f>LEFT(Table3[[#This Row],[Last Funding Amount - ORIG]],MIN(FIND({0,1,2,3,4,5,6,7,8,9,0},Table3[[#This Row],[Last Funding Amount - ORIG]]&amp;"0123456789"))-1)</f>
        <v/>
      </c>
      <c r="E16106" t="s">
        <v>36</v>
      </c>
      <c r="F16106" s="1">
        <v>34400000</v>
      </c>
      <c r="G16106">
        <v>2</v>
      </c>
      <c r="H16106">
        <v>11</v>
      </c>
    </row>
    <row r="16107" spans="1:8" x14ac:dyDescent="0.2">
      <c r="A16107" t="s">
        <v>18507</v>
      </c>
      <c r="C1610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6107" s="6" t="str">
        <f>LEFT(Table3[[#This Row],[Last Funding Amount - ORIG]],MIN(FIND({0,1,2,3,4,5,6,7,8,9,0},Table3[[#This Row],[Last Funding Amount - ORIG]]&amp;"0123456789"))-1)</f>
        <v/>
      </c>
      <c r="E16107" t="s">
        <v>112</v>
      </c>
      <c r="F16107" t="s">
        <v>18508</v>
      </c>
      <c r="G16107">
        <v>1</v>
      </c>
      <c r="H16107">
        <v>6</v>
      </c>
    </row>
    <row r="16108" spans="1:8" x14ac:dyDescent="0.2">
      <c r="A16108" t="s">
        <v>18509</v>
      </c>
      <c r="B16108" s="1">
        <v>500000000</v>
      </c>
      <c r="C1610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500000000</v>
      </c>
      <c r="D16108" s="6" t="str">
        <f>LEFT(Table3[[#This Row],[Last Funding Amount - ORIG]],MIN(FIND({0,1,2,3,4,5,6,7,8,9,0},Table3[[#This Row],[Last Funding Amount - ORIG]]&amp;"0123456789"))-1)</f>
        <v/>
      </c>
      <c r="E16108" t="s">
        <v>6</v>
      </c>
      <c r="F16108" s="1">
        <v>775000000</v>
      </c>
      <c r="G16108">
        <v>4</v>
      </c>
      <c r="H16108">
        <v>16</v>
      </c>
    </row>
    <row r="16109" spans="1:8" x14ac:dyDescent="0.2">
      <c r="A16109" t="s">
        <v>18510</v>
      </c>
      <c r="B16109" s="1">
        <v>58000000</v>
      </c>
      <c r="C1610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58000000</v>
      </c>
      <c r="D16109" s="6" t="str">
        <f>LEFT(Table3[[#This Row],[Last Funding Amount - ORIG]],MIN(FIND({0,1,2,3,4,5,6,7,8,9,0},Table3[[#This Row],[Last Funding Amount - ORIG]]&amp;"0123456789"))-1)</f>
        <v/>
      </c>
      <c r="E16109" t="s">
        <v>22</v>
      </c>
      <c r="F16109" s="1">
        <v>58000000</v>
      </c>
      <c r="G16109">
        <v>1</v>
      </c>
      <c r="H16109">
        <v>3</v>
      </c>
    </row>
    <row r="16110" spans="1:8" x14ac:dyDescent="0.2">
      <c r="A16110" t="s">
        <v>18511</v>
      </c>
      <c r="B16110" s="1">
        <v>4000000</v>
      </c>
      <c r="C1611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4000000</v>
      </c>
      <c r="D16110" s="6" t="str">
        <f>LEFT(Table3[[#This Row],[Last Funding Amount - ORIG]],MIN(FIND({0,1,2,3,4,5,6,7,8,9,0},Table3[[#This Row],[Last Funding Amount - ORIG]]&amp;"0123456789"))-1)</f>
        <v/>
      </c>
      <c r="E16110" t="s">
        <v>36</v>
      </c>
      <c r="F16110" s="1">
        <v>20000000</v>
      </c>
      <c r="G16110">
        <v>5</v>
      </c>
      <c r="H16110">
        <v>28</v>
      </c>
    </row>
    <row r="16111" spans="1:8" x14ac:dyDescent="0.2">
      <c r="A16111" t="s">
        <v>18512</v>
      </c>
      <c r="B16111" s="1">
        <v>22000000</v>
      </c>
      <c r="C1611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22000000</v>
      </c>
      <c r="D16111" s="6" t="str">
        <f>LEFT(Table3[[#This Row],[Last Funding Amount - ORIG]],MIN(FIND({0,1,2,3,4,5,6,7,8,9,0},Table3[[#This Row],[Last Funding Amount - ORIG]]&amp;"0123456789"))-1)</f>
        <v/>
      </c>
      <c r="E16111" t="s">
        <v>22</v>
      </c>
      <c r="F16111" s="1">
        <v>22000000</v>
      </c>
      <c r="G16111">
        <v>1</v>
      </c>
      <c r="H16111">
        <v>4</v>
      </c>
    </row>
    <row r="16112" spans="1:8" x14ac:dyDescent="0.2">
      <c r="A16112" t="s">
        <v>18513</v>
      </c>
      <c r="B16112" s="1">
        <v>19265442</v>
      </c>
      <c r="C1611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19265442</v>
      </c>
      <c r="D16112" s="6" t="str">
        <f>LEFT(Table3[[#This Row],[Last Funding Amount - ORIG]],MIN(FIND({0,1,2,3,4,5,6,7,8,9,0},Table3[[#This Row],[Last Funding Amount - ORIG]]&amp;"0123456789"))-1)</f>
        <v/>
      </c>
      <c r="E16112" t="s">
        <v>13</v>
      </c>
      <c r="F16112" s="1">
        <v>38265442</v>
      </c>
      <c r="G16112">
        <v>1</v>
      </c>
      <c r="H16112">
        <v>3</v>
      </c>
    </row>
    <row r="16113" spans="1:8" x14ac:dyDescent="0.2">
      <c r="A16113" t="s">
        <v>18514</v>
      </c>
      <c r="B16113" s="1">
        <v>20000000</v>
      </c>
      <c r="C1611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20000000</v>
      </c>
      <c r="D16113" s="6" t="str">
        <f>LEFT(Table3[[#This Row],[Last Funding Amount - ORIG]],MIN(FIND({0,1,2,3,4,5,6,7,8,9,0},Table3[[#This Row],[Last Funding Amount - ORIG]]&amp;"0123456789"))-1)</f>
        <v/>
      </c>
      <c r="E16113" t="s">
        <v>314</v>
      </c>
      <c r="F16113" s="1">
        <v>20000000</v>
      </c>
      <c r="G16113">
        <v>1</v>
      </c>
      <c r="H16113">
        <v>1</v>
      </c>
    </row>
    <row r="16114" spans="1:8" x14ac:dyDescent="0.2">
      <c r="A16114" t="s">
        <v>18515</v>
      </c>
      <c r="B16114" s="1">
        <v>15000000</v>
      </c>
      <c r="C1611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15000000</v>
      </c>
      <c r="D16114" s="6" t="str">
        <f>LEFT(Table3[[#This Row],[Last Funding Amount - ORIG]],MIN(FIND({0,1,2,3,4,5,6,7,8,9,0},Table3[[#This Row],[Last Funding Amount - ORIG]]&amp;"0123456789"))-1)</f>
        <v/>
      </c>
      <c r="E16114" t="s">
        <v>36</v>
      </c>
      <c r="F16114" s="1">
        <v>22305000</v>
      </c>
      <c r="G16114">
        <v>3</v>
      </c>
      <c r="H16114">
        <v>4</v>
      </c>
    </row>
    <row r="16115" spans="1:8" x14ac:dyDescent="0.2">
      <c r="A16115" t="s">
        <v>18516</v>
      </c>
      <c r="B16115" s="1">
        <v>15000000</v>
      </c>
      <c r="C1611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15000000</v>
      </c>
      <c r="D16115" s="6" t="str">
        <f>LEFT(Table3[[#This Row],[Last Funding Amount - ORIG]],MIN(FIND({0,1,2,3,4,5,6,7,8,9,0},Table3[[#This Row],[Last Funding Amount - ORIG]]&amp;"0123456789"))-1)</f>
        <v/>
      </c>
      <c r="E16115" t="s">
        <v>36</v>
      </c>
      <c r="F16115" s="1">
        <v>22500000</v>
      </c>
      <c r="G16115">
        <v>2</v>
      </c>
      <c r="H16115">
        <v>4</v>
      </c>
    </row>
    <row r="16116" spans="1:8" x14ac:dyDescent="0.2">
      <c r="A16116" t="s">
        <v>18517</v>
      </c>
      <c r="B16116" s="1">
        <v>31700000</v>
      </c>
      <c r="C1611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31700000</v>
      </c>
      <c r="D16116" s="6" t="str">
        <f>LEFT(Table3[[#This Row],[Last Funding Amount - ORIG]],MIN(FIND({0,1,2,3,4,5,6,7,8,9,0},Table3[[#This Row],[Last Funding Amount - ORIG]]&amp;"0123456789"))-1)</f>
        <v/>
      </c>
      <c r="E16116" t="s">
        <v>36</v>
      </c>
      <c r="F16116" s="1">
        <v>41500000</v>
      </c>
      <c r="G16116">
        <v>2</v>
      </c>
      <c r="H16116">
        <v>7</v>
      </c>
    </row>
    <row r="16117" spans="1:8" x14ac:dyDescent="0.2">
      <c r="A16117" t="s">
        <v>18518</v>
      </c>
      <c r="B16117" s="1">
        <v>1300000</v>
      </c>
      <c r="C1611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1300000</v>
      </c>
      <c r="D16117" s="6" t="str">
        <f>LEFT(Table3[[#This Row],[Last Funding Amount - ORIG]],MIN(FIND({0,1,2,3,4,5,6,7,8,9,0},Table3[[#This Row],[Last Funding Amount - ORIG]]&amp;"0123456789"))-1)</f>
        <v/>
      </c>
      <c r="E16117" t="s">
        <v>112</v>
      </c>
      <c r="F16117" s="1">
        <v>1300000</v>
      </c>
    </row>
    <row r="16118" spans="1:8" x14ac:dyDescent="0.2">
      <c r="A16118" t="s">
        <v>18519</v>
      </c>
      <c r="B16118" s="1">
        <v>100000000</v>
      </c>
      <c r="C1611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100000000</v>
      </c>
      <c r="D16118" s="6" t="str">
        <f>LEFT(Table3[[#This Row],[Last Funding Amount - ORIG]],MIN(FIND({0,1,2,3,4,5,6,7,8,9,0},Table3[[#This Row],[Last Funding Amount - ORIG]]&amp;"0123456789"))-1)</f>
        <v/>
      </c>
      <c r="E16118" t="s">
        <v>44</v>
      </c>
      <c r="F16118" s="1">
        <v>613000000</v>
      </c>
      <c r="G16118">
        <v>8</v>
      </c>
      <c r="H16118">
        <v>10</v>
      </c>
    </row>
    <row r="16119" spans="1:8" x14ac:dyDescent="0.2">
      <c r="A16119" t="s">
        <v>18520</v>
      </c>
      <c r="B16119" s="1">
        <v>50000000</v>
      </c>
      <c r="C1611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50000000</v>
      </c>
      <c r="D16119" s="6" t="str">
        <f>LEFT(Table3[[#This Row],[Last Funding Amount - ORIG]],MIN(FIND({0,1,2,3,4,5,6,7,8,9,0},Table3[[#This Row],[Last Funding Amount - ORIG]]&amp;"0123456789"))-1)</f>
        <v/>
      </c>
      <c r="E16119" t="s">
        <v>44</v>
      </c>
      <c r="F16119" s="1">
        <v>90000000</v>
      </c>
      <c r="G16119">
        <v>2</v>
      </c>
      <c r="H16119">
        <v>4</v>
      </c>
    </row>
    <row r="16120" spans="1:8" x14ac:dyDescent="0.2">
      <c r="A16120" t="s">
        <v>18521</v>
      </c>
      <c r="C1612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6120" s="6" t="str">
        <f>LEFT(Table3[[#This Row],[Last Funding Amount - ORIG]],MIN(FIND({0,1,2,3,4,5,6,7,8,9,0},Table3[[#This Row],[Last Funding Amount - ORIG]]&amp;"0123456789"))-1)</f>
        <v/>
      </c>
      <c r="E16120" t="s">
        <v>22</v>
      </c>
      <c r="F16120" s="1">
        <v>14835181</v>
      </c>
      <c r="G16120">
        <v>1</v>
      </c>
      <c r="H16120">
        <v>10</v>
      </c>
    </row>
    <row r="16121" spans="1:8" x14ac:dyDescent="0.2">
      <c r="A16121" t="s">
        <v>18522</v>
      </c>
      <c r="B16121" s="1">
        <v>20000000</v>
      </c>
      <c r="C1612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20000000</v>
      </c>
      <c r="D16121" s="6" t="str">
        <f>LEFT(Table3[[#This Row],[Last Funding Amount - ORIG]],MIN(FIND({0,1,2,3,4,5,6,7,8,9,0},Table3[[#This Row],[Last Funding Amount - ORIG]]&amp;"0123456789"))-1)</f>
        <v/>
      </c>
      <c r="E16121" t="s">
        <v>13</v>
      </c>
      <c r="F16121" s="1">
        <v>37625000</v>
      </c>
      <c r="G16121">
        <v>3</v>
      </c>
      <c r="H16121">
        <v>11</v>
      </c>
    </row>
    <row r="16122" spans="1:8" x14ac:dyDescent="0.2">
      <c r="A16122" t="s">
        <v>18523</v>
      </c>
      <c r="B16122" s="1">
        <v>22240273</v>
      </c>
      <c r="C1612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22240273</v>
      </c>
      <c r="D16122" s="6" t="str">
        <f>LEFT(Table3[[#This Row],[Last Funding Amount - ORIG]],MIN(FIND({0,1,2,3,4,5,6,7,8,9,0},Table3[[#This Row],[Last Funding Amount - ORIG]]&amp;"0123456789"))-1)</f>
        <v/>
      </c>
      <c r="E16122" t="s">
        <v>13</v>
      </c>
      <c r="F16122" s="1">
        <v>304989098</v>
      </c>
      <c r="G16122">
        <v>1</v>
      </c>
      <c r="H16122">
        <v>10</v>
      </c>
    </row>
    <row r="16123" spans="1:8" x14ac:dyDescent="0.2">
      <c r="A16123" t="s">
        <v>18524</v>
      </c>
      <c r="B16123" s="1">
        <v>20000000</v>
      </c>
      <c r="C1612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20000000</v>
      </c>
      <c r="D16123" s="6" t="str">
        <f>LEFT(Table3[[#This Row],[Last Funding Amount - ORIG]],MIN(FIND({0,1,2,3,4,5,6,7,8,9,0},Table3[[#This Row],[Last Funding Amount - ORIG]]&amp;"0123456789"))-1)</f>
        <v/>
      </c>
      <c r="E16123" t="s">
        <v>22</v>
      </c>
      <c r="F16123" s="1">
        <v>27305022</v>
      </c>
      <c r="G16123">
        <v>1</v>
      </c>
      <c r="H16123">
        <v>1</v>
      </c>
    </row>
    <row r="16124" spans="1:8" x14ac:dyDescent="0.2">
      <c r="A16124" t="s">
        <v>18525</v>
      </c>
      <c r="B16124" s="1">
        <v>10124382</v>
      </c>
      <c r="C1612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10124382</v>
      </c>
      <c r="D16124" s="6" t="str">
        <f>LEFT(Table3[[#This Row],[Last Funding Amount - ORIG]],MIN(FIND({0,1,2,3,4,5,6,7,8,9,0},Table3[[#This Row],[Last Funding Amount - ORIG]]&amp;"0123456789"))-1)</f>
        <v/>
      </c>
      <c r="E16124" t="s">
        <v>59</v>
      </c>
      <c r="F16124" s="1">
        <v>10724382</v>
      </c>
      <c r="H16124">
        <v>3</v>
      </c>
    </row>
    <row r="16125" spans="1:8" x14ac:dyDescent="0.2">
      <c r="A16125" t="s">
        <v>18526</v>
      </c>
      <c r="B16125" t="s">
        <v>6261</v>
      </c>
      <c r="C1612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9000000</v>
      </c>
      <c r="D16125" s="5" t="str">
        <f>LEFT(Table3[[#This Row],[Last Funding Amount - ORIG]],MIN(FIND({0,1,2,3,4,5,6,7,8,9,0},Table3[[#This Row],[Last Funding Amount - ORIG]]&amp;"0123456789"))-1)</f>
        <v>‰âÂ</v>
      </c>
      <c r="E16125" t="s">
        <v>36</v>
      </c>
      <c r="F16125" s="1">
        <v>15444777</v>
      </c>
      <c r="G16125">
        <v>2</v>
      </c>
      <c r="H16125">
        <v>8</v>
      </c>
    </row>
    <row r="16126" spans="1:8" x14ac:dyDescent="0.2">
      <c r="A16126" t="s">
        <v>18527</v>
      </c>
      <c r="B16126" s="1">
        <v>20000000</v>
      </c>
      <c r="C1612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20000000</v>
      </c>
      <c r="D16126" s="6" t="str">
        <f>LEFT(Table3[[#This Row],[Last Funding Amount - ORIG]],MIN(FIND({0,1,2,3,4,5,6,7,8,9,0},Table3[[#This Row],[Last Funding Amount - ORIG]]&amp;"0123456789"))-1)</f>
        <v/>
      </c>
      <c r="E16126" t="s">
        <v>36</v>
      </c>
      <c r="F16126" s="1">
        <v>25000000</v>
      </c>
      <c r="G16126">
        <v>3</v>
      </c>
      <c r="H16126">
        <v>4</v>
      </c>
    </row>
    <row r="16127" spans="1:8" x14ac:dyDescent="0.2">
      <c r="A16127" t="s">
        <v>18528</v>
      </c>
      <c r="B16127" t="s">
        <v>6157</v>
      </c>
      <c r="C1612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500000000</v>
      </c>
      <c r="D16127" s="5" t="str">
        <f>LEFT(Table3[[#This Row],[Last Funding Amount - ORIG]],MIN(FIND({0,1,2,3,4,5,6,7,8,9,0},Table3[[#This Row],[Last Funding Amount - ORIG]]&amp;"0123456789"))-1)</f>
        <v>CNå´</v>
      </c>
      <c r="E16127" t="s">
        <v>11</v>
      </c>
      <c r="F16127" t="s">
        <v>6158</v>
      </c>
      <c r="G16127">
        <v>3</v>
      </c>
      <c r="H16127">
        <v>10</v>
      </c>
    </row>
    <row r="16128" spans="1:8" x14ac:dyDescent="0.2">
      <c r="A16128" t="s">
        <v>18529</v>
      </c>
      <c r="C1612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6128" s="6" t="str">
        <f>LEFT(Table3[[#This Row],[Last Funding Amount - ORIG]],MIN(FIND({0,1,2,3,4,5,6,7,8,9,0},Table3[[#This Row],[Last Funding Amount - ORIG]]&amp;"0123456789"))-1)</f>
        <v/>
      </c>
      <c r="E16128" t="s">
        <v>56</v>
      </c>
      <c r="F16128" s="1">
        <v>10424729</v>
      </c>
      <c r="H16128">
        <v>12</v>
      </c>
    </row>
    <row r="16129" spans="1:8" x14ac:dyDescent="0.2">
      <c r="A16129" t="s">
        <v>18530</v>
      </c>
      <c r="B16129" s="1">
        <v>36000000</v>
      </c>
      <c r="C1612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36000000</v>
      </c>
      <c r="D16129" s="6" t="str">
        <f>LEFT(Table3[[#This Row],[Last Funding Amount - ORIG]],MIN(FIND({0,1,2,3,4,5,6,7,8,9,0},Table3[[#This Row],[Last Funding Amount - ORIG]]&amp;"0123456789"))-1)</f>
        <v/>
      </c>
      <c r="E16129" t="s">
        <v>8</v>
      </c>
      <c r="F16129" s="1">
        <v>91800000</v>
      </c>
      <c r="G16129">
        <v>3</v>
      </c>
      <c r="H16129">
        <v>5</v>
      </c>
    </row>
    <row r="16130" spans="1:8" x14ac:dyDescent="0.2">
      <c r="A16130" t="s">
        <v>18531</v>
      </c>
      <c r="B16130" s="1">
        <v>20000000</v>
      </c>
      <c r="C1613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20000000</v>
      </c>
      <c r="D16130" s="6" t="str">
        <f>LEFT(Table3[[#This Row],[Last Funding Amount - ORIG]],MIN(FIND({0,1,2,3,4,5,6,7,8,9,0},Table3[[#This Row],[Last Funding Amount - ORIG]]&amp;"0123456789"))-1)</f>
        <v/>
      </c>
      <c r="E16130" t="s">
        <v>11</v>
      </c>
      <c r="F16130" s="1">
        <v>42500000</v>
      </c>
      <c r="G16130">
        <v>2</v>
      </c>
      <c r="H16130">
        <v>7</v>
      </c>
    </row>
    <row r="16131" spans="1:8" x14ac:dyDescent="0.2">
      <c r="A16131" t="s">
        <v>18532</v>
      </c>
      <c r="B16131" s="1">
        <v>11000000</v>
      </c>
      <c r="C1613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11000000</v>
      </c>
      <c r="D16131" s="6" t="str">
        <f>LEFT(Table3[[#This Row],[Last Funding Amount - ORIG]],MIN(FIND({0,1,2,3,4,5,6,7,8,9,0},Table3[[#This Row],[Last Funding Amount - ORIG]]&amp;"0123456789"))-1)</f>
        <v/>
      </c>
      <c r="E16131" t="s">
        <v>22</v>
      </c>
      <c r="F16131" s="1">
        <v>11000000</v>
      </c>
      <c r="G16131">
        <v>1</v>
      </c>
      <c r="H16131">
        <v>2</v>
      </c>
    </row>
    <row r="16132" spans="1:8" x14ac:dyDescent="0.2">
      <c r="A16132" t="s">
        <v>18533</v>
      </c>
      <c r="B16132" s="1">
        <v>10000000</v>
      </c>
      <c r="C1613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10000000</v>
      </c>
      <c r="D16132" s="6" t="str">
        <f>LEFT(Table3[[#This Row],[Last Funding Amount - ORIG]],MIN(FIND({0,1,2,3,4,5,6,7,8,9,0},Table3[[#This Row],[Last Funding Amount - ORIG]]&amp;"0123456789"))-1)</f>
        <v/>
      </c>
      <c r="E16132" t="s">
        <v>11</v>
      </c>
      <c r="F16132" s="1">
        <v>52027500</v>
      </c>
      <c r="G16132">
        <v>2</v>
      </c>
      <c r="H16132">
        <v>8</v>
      </c>
    </row>
    <row r="16133" spans="1:8" x14ac:dyDescent="0.2">
      <c r="A16133" t="s">
        <v>18534</v>
      </c>
      <c r="B16133" s="1">
        <v>2700000</v>
      </c>
      <c r="C1613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2700000</v>
      </c>
      <c r="D16133" s="6" t="str">
        <f>LEFT(Table3[[#This Row],[Last Funding Amount - ORIG]],MIN(FIND({0,1,2,3,4,5,6,7,8,9,0},Table3[[#This Row],[Last Funding Amount - ORIG]]&amp;"0123456789"))-1)</f>
        <v/>
      </c>
      <c r="E16133" t="s">
        <v>13</v>
      </c>
      <c r="F16133" s="1">
        <v>5467000</v>
      </c>
      <c r="G16133">
        <v>1</v>
      </c>
      <c r="H16133">
        <v>26</v>
      </c>
    </row>
    <row r="16134" spans="1:8" x14ac:dyDescent="0.2">
      <c r="A16134" t="s">
        <v>18535</v>
      </c>
      <c r="B16134" s="1">
        <v>38000000</v>
      </c>
      <c r="C1613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38000000</v>
      </c>
      <c r="D16134" s="6" t="str">
        <f>LEFT(Table3[[#This Row],[Last Funding Amount - ORIG]],MIN(FIND({0,1,2,3,4,5,6,7,8,9,0},Table3[[#This Row],[Last Funding Amount - ORIG]]&amp;"0123456789"))-1)</f>
        <v/>
      </c>
      <c r="E16134" t="s">
        <v>96</v>
      </c>
      <c r="F16134" s="1">
        <v>111000000</v>
      </c>
      <c r="G16134">
        <v>4</v>
      </c>
      <c r="H16134">
        <v>10</v>
      </c>
    </row>
    <row r="16135" spans="1:8" x14ac:dyDescent="0.2">
      <c r="A16135" t="s">
        <v>18536</v>
      </c>
      <c r="B16135" s="1">
        <v>75000000</v>
      </c>
      <c r="C1613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75000000</v>
      </c>
      <c r="D16135" s="6" t="str">
        <f>LEFT(Table3[[#This Row],[Last Funding Amount - ORIG]],MIN(FIND({0,1,2,3,4,5,6,7,8,9,0},Table3[[#This Row],[Last Funding Amount - ORIG]]&amp;"0123456789"))-1)</f>
        <v/>
      </c>
      <c r="E16135" t="s">
        <v>91</v>
      </c>
      <c r="F16135" s="1">
        <v>237568495</v>
      </c>
      <c r="G16135">
        <v>1</v>
      </c>
      <c r="H16135">
        <v>1</v>
      </c>
    </row>
    <row r="16136" spans="1:8" x14ac:dyDescent="0.2">
      <c r="A16136" t="s">
        <v>18537</v>
      </c>
      <c r="B16136" s="1">
        <v>1750000</v>
      </c>
      <c r="C1613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1750000</v>
      </c>
      <c r="D16136" s="6" t="str">
        <f>LEFT(Table3[[#This Row],[Last Funding Amount - ORIG]],MIN(FIND({0,1,2,3,4,5,6,7,8,9,0},Table3[[#This Row],[Last Funding Amount - ORIG]]&amp;"0123456789"))-1)</f>
        <v/>
      </c>
      <c r="E16136" t="s">
        <v>22</v>
      </c>
      <c r="F16136" s="1">
        <v>6920000</v>
      </c>
      <c r="G16136">
        <v>1</v>
      </c>
      <c r="H16136">
        <v>3</v>
      </c>
    </row>
    <row r="16137" spans="1:8" x14ac:dyDescent="0.2">
      <c r="A16137" t="s">
        <v>18538</v>
      </c>
      <c r="C1613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6137" s="6" t="str">
        <f>LEFT(Table3[[#This Row],[Last Funding Amount - ORIG]],MIN(FIND({0,1,2,3,4,5,6,7,8,9,0},Table3[[#This Row],[Last Funding Amount - ORIG]]&amp;"0123456789"))-1)</f>
        <v/>
      </c>
      <c r="E16137" t="s">
        <v>11</v>
      </c>
      <c r="F16137" s="1">
        <v>10500000</v>
      </c>
      <c r="G16137">
        <v>2</v>
      </c>
      <c r="H16137">
        <v>5</v>
      </c>
    </row>
    <row r="16138" spans="1:8" x14ac:dyDescent="0.2">
      <c r="A16138" t="s">
        <v>18539</v>
      </c>
      <c r="B16138" s="1">
        <v>3300000</v>
      </c>
      <c r="C1613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3300000</v>
      </c>
      <c r="D16138" s="6" t="str">
        <f>LEFT(Table3[[#This Row],[Last Funding Amount - ORIG]],MIN(FIND({0,1,2,3,4,5,6,7,8,9,0},Table3[[#This Row],[Last Funding Amount - ORIG]]&amp;"0123456789"))-1)</f>
        <v/>
      </c>
      <c r="E16138" t="s">
        <v>13</v>
      </c>
      <c r="F16138" s="1">
        <v>3300000</v>
      </c>
    </row>
    <row r="16139" spans="1:8" x14ac:dyDescent="0.2">
      <c r="A16139" t="s">
        <v>18540</v>
      </c>
      <c r="B16139" s="1">
        <v>8800000</v>
      </c>
      <c r="C1613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8800000</v>
      </c>
      <c r="D16139" s="6" t="str">
        <f>LEFT(Table3[[#This Row],[Last Funding Amount - ORIG]],MIN(FIND({0,1,2,3,4,5,6,7,8,9,0},Table3[[#This Row],[Last Funding Amount - ORIG]]&amp;"0123456789"))-1)</f>
        <v/>
      </c>
      <c r="E16139" t="s">
        <v>22</v>
      </c>
      <c r="F16139" s="1">
        <v>16588694</v>
      </c>
      <c r="H16139">
        <v>6</v>
      </c>
    </row>
    <row r="16140" spans="1:8" x14ac:dyDescent="0.2">
      <c r="A16140" t="s">
        <v>18541</v>
      </c>
      <c r="B16140" s="1">
        <v>50000000</v>
      </c>
      <c r="C1614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50000000</v>
      </c>
      <c r="D16140" s="6" t="str">
        <f>LEFT(Table3[[#This Row],[Last Funding Amount - ORIG]],MIN(FIND({0,1,2,3,4,5,6,7,8,9,0},Table3[[#This Row],[Last Funding Amount - ORIG]]&amp;"0123456789"))-1)</f>
        <v/>
      </c>
      <c r="E16140" t="s">
        <v>44</v>
      </c>
      <c r="F16140" s="1">
        <v>184800000</v>
      </c>
      <c r="G16140">
        <v>3</v>
      </c>
      <c r="H16140">
        <v>15</v>
      </c>
    </row>
    <row r="16141" spans="1:8" x14ac:dyDescent="0.2">
      <c r="A16141" t="s">
        <v>18542</v>
      </c>
      <c r="B16141" s="1">
        <v>5064195</v>
      </c>
      <c r="C1614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5064195</v>
      </c>
      <c r="D16141" s="6" t="str">
        <f>LEFT(Table3[[#This Row],[Last Funding Amount - ORIG]],MIN(FIND({0,1,2,3,4,5,6,7,8,9,0},Table3[[#This Row],[Last Funding Amount - ORIG]]&amp;"0123456789"))-1)</f>
        <v/>
      </c>
      <c r="E16141" t="s">
        <v>13</v>
      </c>
      <c r="F16141" s="1">
        <v>6984195</v>
      </c>
      <c r="G16141">
        <v>1</v>
      </c>
      <c r="H16141">
        <v>11</v>
      </c>
    </row>
    <row r="16142" spans="1:8" x14ac:dyDescent="0.2">
      <c r="A16142" t="s">
        <v>18543</v>
      </c>
      <c r="C1614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6142" s="6" t="str">
        <f>LEFT(Table3[[#This Row],[Last Funding Amount - ORIG]],MIN(FIND({0,1,2,3,4,5,6,7,8,9,0},Table3[[#This Row],[Last Funding Amount - ORIG]]&amp;"0123456789"))-1)</f>
        <v/>
      </c>
      <c r="E16142" t="s">
        <v>208</v>
      </c>
      <c r="F16142" s="1">
        <v>25250000</v>
      </c>
      <c r="G16142">
        <v>2</v>
      </c>
      <c r="H16142">
        <v>20</v>
      </c>
    </row>
    <row r="16143" spans="1:8" x14ac:dyDescent="0.2">
      <c r="A16143" t="s">
        <v>18544</v>
      </c>
      <c r="B16143" t="s">
        <v>3111</v>
      </c>
      <c r="C1614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50000000</v>
      </c>
      <c r="D16143" s="5" t="str">
        <f>LEFT(Table3[[#This Row],[Last Funding Amount - ORIG]],MIN(FIND({0,1,2,3,4,5,6,7,8,9,0},Table3[[#This Row],[Last Funding Amount - ORIG]]&amp;"0123456789"))-1)</f>
        <v>‰âÂ</v>
      </c>
      <c r="E16143" t="s">
        <v>44</v>
      </c>
      <c r="F16143" t="s">
        <v>11094</v>
      </c>
    </row>
    <row r="16144" spans="1:8" x14ac:dyDescent="0.2">
      <c r="A16144" t="s">
        <v>18545</v>
      </c>
      <c r="B16144" t="s">
        <v>18546</v>
      </c>
      <c r="C1614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110000000</v>
      </c>
      <c r="D16144" s="5" t="str">
        <f>LEFT(Table3[[#This Row],[Last Funding Amount - ORIG]],MIN(FIND({0,1,2,3,4,5,6,7,8,9,0},Table3[[#This Row],[Last Funding Amount - ORIG]]&amp;"0123456789"))-1)</f>
        <v>å£</v>
      </c>
      <c r="E16144" t="s">
        <v>44</v>
      </c>
      <c r="F16144" t="s">
        <v>18547</v>
      </c>
      <c r="H16144">
        <v>2</v>
      </c>
    </row>
    <row r="16145" spans="1:8" x14ac:dyDescent="0.2">
      <c r="A16145" t="s">
        <v>18548</v>
      </c>
      <c r="B16145" s="1">
        <v>3000000</v>
      </c>
      <c r="C1614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3000000</v>
      </c>
      <c r="D16145" s="6" t="str">
        <f>LEFT(Table3[[#This Row],[Last Funding Amount - ORIG]],MIN(FIND({0,1,2,3,4,5,6,7,8,9,0},Table3[[#This Row],[Last Funding Amount - ORIG]]&amp;"0123456789"))-1)</f>
        <v/>
      </c>
      <c r="E16145" t="s">
        <v>18</v>
      </c>
      <c r="F16145" s="1">
        <v>114005000</v>
      </c>
      <c r="G16145">
        <v>4</v>
      </c>
      <c r="H16145">
        <v>8</v>
      </c>
    </row>
    <row r="16146" spans="1:8" x14ac:dyDescent="0.2">
      <c r="A16146" t="s">
        <v>18549</v>
      </c>
      <c r="B16146" s="1">
        <v>1250000</v>
      </c>
      <c r="C1614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1250000</v>
      </c>
      <c r="D16146" s="6" t="str">
        <f>LEFT(Table3[[#This Row],[Last Funding Amount - ORIG]],MIN(FIND({0,1,2,3,4,5,6,7,8,9,0},Table3[[#This Row],[Last Funding Amount - ORIG]]&amp;"0123456789"))-1)</f>
        <v/>
      </c>
      <c r="E16146" t="s">
        <v>13</v>
      </c>
      <c r="F16146" s="1">
        <v>6087999</v>
      </c>
      <c r="G16146">
        <v>1</v>
      </c>
      <c r="H16146">
        <v>2</v>
      </c>
    </row>
    <row r="16147" spans="1:8" x14ac:dyDescent="0.2">
      <c r="A16147" t="s">
        <v>18550</v>
      </c>
      <c r="B16147" s="1">
        <v>7000000</v>
      </c>
      <c r="C1614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7000000</v>
      </c>
      <c r="D16147" s="6" t="str">
        <f>LEFT(Table3[[#This Row],[Last Funding Amount - ORIG]],MIN(FIND({0,1,2,3,4,5,6,7,8,9,0},Table3[[#This Row],[Last Funding Amount - ORIG]]&amp;"0123456789"))-1)</f>
        <v/>
      </c>
      <c r="E16147" t="s">
        <v>36</v>
      </c>
      <c r="F16147" s="1">
        <v>22500000</v>
      </c>
      <c r="H16147">
        <v>9</v>
      </c>
    </row>
    <row r="16148" spans="1:8" x14ac:dyDescent="0.2">
      <c r="A16148" t="s">
        <v>18551</v>
      </c>
      <c r="B16148" s="1">
        <v>5000000</v>
      </c>
      <c r="C1614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5000000</v>
      </c>
      <c r="D16148" s="6" t="str">
        <f>LEFT(Table3[[#This Row],[Last Funding Amount - ORIG]],MIN(FIND({0,1,2,3,4,5,6,7,8,9,0},Table3[[#This Row],[Last Funding Amount - ORIG]]&amp;"0123456789"))-1)</f>
        <v/>
      </c>
      <c r="E16148" t="s">
        <v>22</v>
      </c>
      <c r="F16148" s="1">
        <v>5000000</v>
      </c>
      <c r="G16148">
        <v>1</v>
      </c>
      <c r="H16148">
        <v>2</v>
      </c>
    </row>
    <row r="16149" spans="1:8" x14ac:dyDescent="0.2">
      <c r="A16149" t="s">
        <v>18552</v>
      </c>
      <c r="B16149" s="1">
        <v>260000000</v>
      </c>
      <c r="C1614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260000000</v>
      </c>
      <c r="D16149" s="6" t="str">
        <f>LEFT(Table3[[#This Row],[Last Funding Amount - ORIG]],MIN(FIND({0,1,2,3,4,5,6,7,8,9,0},Table3[[#This Row],[Last Funding Amount - ORIG]]&amp;"0123456789"))-1)</f>
        <v/>
      </c>
      <c r="E16149" t="s">
        <v>8</v>
      </c>
      <c r="F16149" s="1">
        <v>385000000</v>
      </c>
      <c r="G16149">
        <v>2</v>
      </c>
      <c r="H16149">
        <v>10</v>
      </c>
    </row>
    <row r="16150" spans="1:8" x14ac:dyDescent="0.2">
      <c r="A16150" t="s">
        <v>18553</v>
      </c>
      <c r="C1615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6150" s="6" t="str">
        <f>LEFT(Table3[[#This Row],[Last Funding Amount - ORIG]],MIN(FIND({0,1,2,3,4,5,6,7,8,9,0},Table3[[#This Row],[Last Funding Amount - ORIG]]&amp;"0123456789"))-1)</f>
        <v/>
      </c>
      <c r="E16150" t="s">
        <v>13</v>
      </c>
      <c r="F16150" s="1">
        <v>686300000</v>
      </c>
      <c r="G16150">
        <v>2</v>
      </c>
      <c r="H16150">
        <v>17</v>
      </c>
    </row>
    <row r="16151" spans="1:8" x14ac:dyDescent="0.2">
      <c r="A16151" t="s">
        <v>18554</v>
      </c>
      <c r="B16151" s="1">
        <v>1999999</v>
      </c>
      <c r="C1615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1999999</v>
      </c>
      <c r="D16151" s="6" t="str">
        <f>LEFT(Table3[[#This Row],[Last Funding Amount - ORIG]],MIN(FIND({0,1,2,3,4,5,6,7,8,9,0},Table3[[#This Row],[Last Funding Amount - ORIG]]&amp;"0123456789"))-1)</f>
        <v/>
      </c>
      <c r="E16151" t="s">
        <v>13</v>
      </c>
      <c r="F16151" s="1">
        <v>32349999</v>
      </c>
      <c r="G16151">
        <v>2</v>
      </c>
      <c r="H16151">
        <v>14</v>
      </c>
    </row>
    <row r="16152" spans="1:8" x14ac:dyDescent="0.2">
      <c r="A16152" t="s">
        <v>18555</v>
      </c>
      <c r="B16152" s="1">
        <v>185000000</v>
      </c>
      <c r="C1615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185000000</v>
      </c>
      <c r="D16152" s="6" t="str">
        <f>LEFT(Table3[[#This Row],[Last Funding Amount - ORIG]],MIN(FIND({0,1,2,3,4,5,6,7,8,9,0},Table3[[#This Row],[Last Funding Amount - ORIG]]&amp;"0123456789"))-1)</f>
        <v/>
      </c>
      <c r="E16152" t="s">
        <v>18</v>
      </c>
      <c r="F16152" s="1">
        <v>356600000</v>
      </c>
      <c r="G16152">
        <v>2</v>
      </c>
      <c r="H16152">
        <v>4</v>
      </c>
    </row>
    <row r="16153" spans="1:8" x14ac:dyDescent="0.2">
      <c r="A16153" t="s">
        <v>18556</v>
      </c>
      <c r="C1615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6153" s="6" t="str">
        <f>LEFT(Table3[[#This Row],[Last Funding Amount - ORIG]],MIN(FIND({0,1,2,3,4,5,6,7,8,9,0},Table3[[#This Row],[Last Funding Amount - ORIG]]&amp;"0123456789"))-1)</f>
        <v/>
      </c>
      <c r="E16153" t="s">
        <v>11</v>
      </c>
      <c r="F16153" s="1">
        <v>13602005</v>
      </c>
      <c r="G16153">
        <v>4</v>
      </c>
      <c r="H16153">
        <v>6</v>
      </c>
    </row>
    <row r="16154" spans="1:8" x14ac:dyDescent="0.2">
      <c r="A16154" t="s">
        <v>18557</v>
      </c>
      <c r="B16154" s="1">
        <v>6000000</v>
      </c>
      <c r="C1615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6000000</v>
      </c>
      <c r="D16154" s="6" t="str">
        <f>LEFT(Table3[[#This Row],[Last Funding Amount - ORIG]],MIN(FIND({0,1,2,3,4,5,6,7,8,9,0},Table3[[#This Row],[Last Funding Amount - ORIG]]&amp;"0123456789"))-1)</f>
        <v/>
      </c>
      <c r="E16154" t="s">
        <v>22</v>
      </c>
      <c r="F16154" s="1">
        <v>8772000</v>
      </c>
      <c r="G16154">
        <v>1</v>
      </c>
      <c r="H16154">
        <v>11</v>
      </c>
    </row>
    <row r="16155" spans="1:8" x14ac:dyDescent="0.2">
      <c r="A16155" t="s">
        <v>18558</v>
      </c>
      <c r="B16155" s="1">
        <v>3100000</v>
      </c>
      <c r="C1615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3100000</v>
      </c>
      <c r="D16155" s="6" t="str">
        <f>LEFT(Table3[[#This Row],[Last Funding Amount - ORIG]],MIN(FIND({0,1,2,3,4,5,6,7,8,9,0},Table3[[#This Row],[Last Funding Amount - ORIG]]&amp;"0123456789"))-1)</f>
        <v/>
      </c>
      <c r="E16155" t="s">
        <v>36</v>
      </c>
      <c r="F16155" s="1">
        <v>13000000</v>
      </c>
      <c r="H16155">
        <v>24</v>
      </c>
    </row>
    <row r="16156" spans="1:8" x14ac:dyDescent="0.2">
      <c r="A16156" t="s">
        <v>18559</v>
      </c>
      <c r="B16156" s="1">
        <v>15000000</v>
      </c>
      <c r="C1615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15000000</v>
      </c>
      <c r="D16156" s="6" t="str">
        <f>LEFT(Table3[[#This Row],[Last Funding Amount - ORIG]],MIN(FIND({0,1,2,3,4,5,6,7,8,9,0},Table3[[#This Row],[Last Funding Amount - ORIG]]&amp;"0123456789"))-1)</f>
        <v/>
      </c>
      <c r="E16156" t="s">
        <v>314</v>
      </c>
      <c r="F16156" s="1">
        <v>15000000</v>
      </c>
      <c r="G16156">
        <v>1</v>
      </c>
      <c r="H16156">
        <v>1</v>
      </c>
    </row>
    <row r="16157" spans="1:8" x14ac:dyDescent="0.2">
      <c r="A16157" t="s">
        <v>18560</v>
      </c>
      <c r="C1615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6157" s="6" t="str">
        <f>LEFT(Table3[[#This Row],[Last Funding Amount - ORIG]],MIN(FIND({0,1,2,3,4,5,6,7,8,9,0},Table3[[#This Row],[Last Funding Amount - ORIG]]&amp;"0123456789"))-1)</f>
        <v/>
      </c>
      <c r="E16157" t="s">
        <v>36</v>
      </c>
      <c r="F16157" s="1">
        <v>123200000</v>
      </c>
      <c r="G16157">
        <v>2</v>
      </c>
      <c r="H16157">
        <v>7</v>
      </c>
    </row>
    <row r="16158" spans="1:8" x14ac:dyDescent="0.2">
      <c r="A16158" t="s">
        <v>18561</v>
      </c>
      <c r="B16158" s="1">
        <v>7000000</v>
      </c>
      <c r="C1615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7000000</v>
      </c>
      <c r="D16158" s="6" t="str">
        <f>LEFT(Table3[[#This Row],[Last Funding Amount - ORIG]],MIN(FIND({0,1,2,3,4,5,6,7,8,9,0},Table3[[#This Row],[Last Funding Amount - ORIG]]&amp;"0123456789"))-1)</f>
        <v/>
      </c>
      <c r="E16158" t="s">
        <v>22</v>
      </c>
      <c r="F16158" s="1">
        <v>11500000</v>
      </c>
      <c r="G16158">
        <v>2</v>
      </c>
      <c r="H16158">
        <v>6</v>
      </c>
    </row>
    <row r="16159" spans="1:8" x14ac:dyDescent="0.2">
      <c r="A16159" t="s">
        <v>18562</v>
      </c>
      <c r="B16159" s="1">
        <v>7000000</v>
      </c>
      <c r="C1615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7000000</v>
      </c>
      <c r="D16159" s="6" t="str">
        <f>LEFT(Table3[[#This Row],[Last Funding Amount - ORIG]],MIN(FIND({0,1,2,3,4,5,6,7,8,9,0},Table3[[#This Row],[Last Funding Amount - ORIG]]&amp;"0123456789"))-1)</f>
        <v/>
      </c>
      <c r="E16159" t="s">
        <v>22</v>
      </c>
      <c r="F16159" s="1">
        <v>9200000</v>
      </c>
      <c r="G16159">
        <v>1</v>
      </c>
      <c r="H16159">
        <v>4</v>
      </c>
    </row>
    <row r="16160" spans="1:8" x14ac:dyDescent="0.2">
      <c r="A16160" t="s">
        <v>18563</v>
      </c>
      <c r="B16160" s="1">
        <v>43500000</v>
      </c>
      <c r="C1616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43500000</v>
      </c>
      <c r="D16160" s="6" t="str">
        <f>LEFT(Table3[[#This Row],[Last Funding Amount - ORIG]],MIN(FIND({0,1,2,3,4,5,6,7,8,9,0},Table3[[#This Row],[Last Funding Amount - ORIG]]&amp;"0123456789"))-1)</f>
        <v/>
      </c>
      <c r="E16160" t="s">
        <v>22</v>
      </c>
      <c r="F16160" s="1">
        <v>64500000</v>
      </c>
      <c r="G16160">
        <v>1</v>
      </c>
      <c r="H16160">
        <v>3</v>
      </c>
    </row>
    <row r="16161" spans="1:8" x14ac:dyDescent="0.2">
      <c r="A16161" t="s">
        <v>18564</v>
      </c>
      <c r="B16161" s="1">
        <v>2000000</v>
      </c>
      <c r="C1616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</v>
      </c>
      <c r="D16161" s="6" t="str">
        <f>LEFT(Table3[[#This Row],[Last Funding Amount - ORIG]],MIN(FIND({0,1,2,3,4,5,6,7,8,9,0},Table3[[#This Row],[Last Funding Amount - ORIG]]&amp;"0123456789"))-1)</f>
        <v/>
      </c>
      <c r="E16161" t="s">
        <v>56</v>
      </c>
      <c r="F16161" s="1">
        <v>2685000</v>
      </c>
      <c r="H16161">
        <v>7</v>
      </c>
    </row>
    <row r="16162" spans="1:8" x14ac:dyDescent="0.2">
      <c r="A16162" t="s">
        <v>18565</v>
      </c>
      <c r="B16162" s="1">
        <v>17500000</v>
      </c>
      <c r="C1616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17500000</v>
      </c>
      <c r="D16162" s="6" t="str">
        <f>LEFT(Table3[[#This Row],[Last Funding Amount - ORIG]],MIN(FIND({0,1,2,3,4,5,6,7,8,9,0},Table3[[#This Row],[Last Funding Amount - ORIG]]&amp;"0123456789"))-1)</f>
        <v/>
      </c>
      <c r="E16162" t="s">
        <v>13</v>
      </c>
      <c r="F16162" s="1">
        <v>17500000</v>
      </c>
      <c r="H16162">
        <v>1</v>
      </c>
    </row>
    <row r="16163" spans="1:8" x14ac:dyDescent="0.2">
      <c r="A16163" t="s">
        <v>18566</v>
      </c>
      <c r="B16163" s="1">
        <v>8199999</v>
      </c>
      <c r="C1616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8199999</v>
      </c>
      <c r="D16163" s="6" t="str">
        <f>LEFT(Table3[[#This Row],[Last Funding Amount - ORIG]],MIN(FIND({0,1,2,3,4,5,6,7,8,9,0},Table3[[#This Row],[Last Funding Amount - ORIG]]&amp;"0123456789"))-1)</f>
        <v/>
      </c>
      <c r="E16163" t="s">
        <v>22</v>
      </c>
      <c r="F16163" s="1">
        <v>10199999</v>
      </c>
      <c r="H16163">
        <v>7</v>
      </c>
    </row>
    <row r="16164" spans="1:8" x14ac:dyDescent="0.2">
      <c r="A16164" t="s">
        <v>18567</v>
      </c>
      <c r="B16164" s="1">
        <v>3500000</v>
      </c>
      <c r="C1616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3500000</v>
      </c>
      <c r="D16164" s="6" t="str">
        <f>LEFT(Table3[[#This Row],[Last Funding Amount - ORIG]],MIN(FIND({0,1,2,3,4,5,6,7,8,9,0},Table3[[#This Row],[Last Funding Amount - ORIG]]&amp;"0123456789"))-1)</f>
        <v/>
      </c>
      <c r="E16164" t="s">
        <v>112</v>
      </c>
      <c r="F16164" s="1">
        <v>3500000</v>
      </c>
      <c r="G16164">
        <v>1</v>
      </c>
      <c r="H16164">
        <v>7</v>
      </c>
    </row>
    <row r="16165" spans="1:8" x14ac:dyDescent="0.2">
      <c r="A16165" t="s">
        <v>18568</v>
      </c>
      <c r="B16165" s="1">
        <v>3100000</v>
      </c>
      <c r="C1616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3100000</v>
      </c>
      <c r="D16165" s="6" t="str">
        <f>LEFT(Table3[[#This Row],[Last Funding Amount - ORIG]],MIN(FIND({0,1,2,3,4,5,6,7,8,9,0},Table3[[#This Row],[Last Funding Amount - ORIG]]&amp;"0123456789"))-1)</f>
        <v/>
      </c>
      <c r="E16165" t="s">
        <v>208</v>
      </c>
      <c r="F16165" s="1">
        <v>3100000</v>
      </c>
      <c r="H16165">
        <v>2</v>
      </c>
    </row>
    <row r="16166" spans="1:8" x14ac:dyDescent="0.2">
      <c r="A16166" t="s">
        <v>18569</v>
      </c>
      <c r="B16166" t="s">
        <v>17642</v>
      </c>
      <c r="C1616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1700000</v>
      </c>
      <c r="D16166" s="5" t="str">
        <f>LEFT(Table3[[#This Row],[Last Funding Amount - ORIG]],MIN(FIND({0,1,2,3,4,5,6,7,8,9,0},Table3[[#This Row],[Last Funding Amount - ORIG]]&amp;"0123456789"))-1)</f>
        <v>SGD</v>
      </c>
      <c r="E16166" t="s">
        <v>22</v>
      </c>
      <c r="F16166" t="s">
        <v>18570</v>
      </c>
      <c r="G16166">
        <v>1</v>
      </c>
      <c r="H16166">
        <v>7</v>
      </c>
    </row>
    <row r="16167" spans="1:8" x14ac:dyDescent="0.2">
      <c r="A16167" t="s">
        <v>18571</v>
      </c>
      <c r="B16167" t="s">
        <v>6232</v>
      </c>
      <c r="C1616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200000000</v>
      </c>
      <c r="D16167" s="5" t="str">
        <f>LEFT(Table3[[#This Row],[Last Funding Amount - ORIG]],MIN(FIND({0,1,2,3,4,5,6,7,8,9,0},Table3[[#This Row],[Last Funding Amount - ORIG]]&amp;"0123456789"))-1)</f>
        <v>‰â_</v>
      </c>
      <c r="E16167" t="s">
        <v>22</v>
      </c>
      <c r="F16167" s="1">
        <v>3414936</v>
      </c>
      <c r="G16167">
        <v>1</v>
      </c>
      <c r="H16167">
        <v>2</v>
      </c>
    </row>
    <row r="16168" spans="1:8" x14ac:dyDescent="0.2">
      <c r="A16168" t="s">
        <v>18572</v>
      </c>
      <c r="B16168" s="1">
        <v>15000000</v>
      </c>
      <c r="C1616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15000000</v>
      </c>
      <c r="D16168" s="6" t="str">
        <f>LEFT(Table3[[#This Row],[Last Funding Amount - ORIG]],MIN(FIND({0,1,2,3,4,5,6,7,8,9,0},Table3[[#This Row],[Last Funding Amount - ORIG]]&amp;"0123456789"))-1)</f>
        <v/>
      </c>
      <c r="E16168" t="s">
        <v>36</v>
      </c>
      <c r="F16168" s="1">
        <v>78610000</v>
      </c>
      <c r="G16168">
        <v>4</v>
      </c>
      <c r="H16168">
        <v>8</v>
      </c>
    </row>
    <row r="16169" spans="1:8" x14ac:dyDescent="0.2">
      <c r="A16169" t="s">
        <v>18573</v>
      </c>
      <c r="B16169" s="1">
        <v>20000000</v>
      </c>
      <c r="C1616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20000000</v>
      </c>
      <c r="D16169" s="6" t="str">
        <f>LEFT(Table3[[#This Row],[Last Funding Amount - ORIG]],MIN(FIND({0,1,2,3,4,5,6,7,8,9,0},Table3[[#This Row],[Last Funding Amount - ORIG]]&amp;"0123456789"))-1)</f>
        <v/>
      </c>
      <c r="E16169" t="s">
        <v>314</v>
      </c>
      <c r="F16169" s="1">
        <v>50541234</v>
      </c>
      <c r="G16169">
        <v>2</v>
      </c>
      <c r="H16169">
        <v>2</v>
      </c>
    </row>
    <row r="16170" spans="1:8" x14ac:dyDescent="0.2">
      <c r="A16170" t="s">
        <v>18574</v>
      </c>
      <c r="B16170" t="s">
        <v>1543</v>
      </c>
      <c r="C1617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3000000</v>
      </c>
      <c r="D16170" s="5" t="str">
        <f>LEFT(Table3[[#This Row],[Last Funding Amount - ORIG]],MIN(FIND({0,1,2,3,4,5,6,7,8,9,0},Table3[[#This Row],[Last Funding Amount - ORIG]]&amp;"0123456789"))-1)</f>
        <v>‰âÂ</v>
      </c>
      <c r="E16170" t="s">
        <v>22</v>
      </c>
      <c r="F16170" s="1">
        <v>5163389</v>
      </c>
      <c r="G16170">
        <v>2</v>
      </c>
      <c r="H16170">
        <v>10</v>
      </c>
    </row>
    <row r="16171" spans="1:8" x14ac:dyDescent="0.2">
      <c r="A16171" t="s">
        <v>18575</v>
      </c>
      <c r="B16171" s="1">
        <v>6000000</v>
      </c>
      <c r="C1617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6000000</v>
      </c>
      <c r="D16171" s="6" t="str">
        <f>LEFT(Table3[[#This Row],[Last Funding Amount - ORIG]],MIN(FIND({0,1,2,3,4,5,6,7,8,9,0},Table3[[#This Row],[Last Funding Amount - ORIG]]&amp;"0123456789"))-1)</f>
        <v/>
      </c>
      <c r="E16171" t="s">
        <v>22</v>
      </c>
      <c r="F16171" s="1">
        <v>8200000</v>
      </c>
      <c r="G16171">
        <v>1</v>
      </c>
      <c r="H16171">
        <v>4</v>
      </c>
    </row>
    <row r="16172" spans="1:8" x14ac:dyDescent="0.2">
      <c r="A16172" t="s">
        <v>18576</v>
      </c>
      <c r="B16172" t="s">
        <v>18577</v>
      </c>
      <c r="C1617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7100000</v>
      </c>
      <c r="D16172" s="5" t="str">
        <f>LEFT(Table3[[#This Row],[Last Funding Amount - ORIG]],MIN(FIND({0,1,2,3,4,5,6,7,8,9,0},Table3[[#This Row],[Last Funding Amount - ORIG]]&amp;"0123456789"))-1)</f>
        <v>SGD</v>
      </c>
      <c r="E16172" t="s">
        <v>13</v>
      </c>
      <c r="F16172" t="s">
        <v>18578</v>
      </c>
      <c r="G16172">
        <v>2</v>
      </c>
      <c r="H16172">
        <v>2</v>
      </c>
    </row>
    <row r="16173" spans="1:8" x14ac:dyDescent="0.2">
      <c r="A16173" t="s">
        <v>18579</v>
      </c>
      <c r="B16173" s="1">
        <v>20000000</v>
      </c>
      <c r="C1617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20000000</v>
      </c>
      <c r="D16173" s="6" t="str">
        <f>LEFT(Table3[[#This Row],[Last Funding Amount - ORIG]],MIN(FIND({0,1,2,3,4,5,6,7,8,9,0},Table3[[#This Row],[Last Funding Amount - ORIG]]&amp;"0123456789"))-1)</f>
        <v/>
      </c>
      <c r="E16173" t="s">
        <v>13</v>
      </c>
      <c r="F16173" s="1">
        <v>27000000</v>
      </c>
      <c r="G16173">
        <v>1</v>
      </c>
      <c r="H16173">
        <v>2</v>
      </c>
    </row>
    <row r="16174" spans="1:8" x14ac:dyDescent="0.2">
      <c r="A16174" t="s">
        <v>18580</v>
      </c>
      <c r="B16174" s="1">
        <v>5000000</v>
      </c>
      <c r="C1617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5000000</v>
      </c>
      <c r="D16174" s="6" t="str">
        <f>LEFT(Table3[[#This Row],[Last Funding Amount - ORIG]],MIN(FIND({0,1,2,3,4,5,6,7,8,9,0},Table3[[#This Row],[Last Funding Amount - ORIG]]&amp;"0123456789"))-1)</f>
        <v/>
      </c>
      <c r="E16174" t="s">
        <v>112</v>
      </c>
      <c r="F16174" s="1">
        <v>5000000</v>
      </c>
      <c r="H16174">
        <v>6</v>
      </c>
    </row>
    <row r="16175" spans="1:8" x14ac:dyDescent="0.2">
      <c r="A16175" t="s">
        <v>18581</v>
      </c>
      <c r="B16175" s="1">
        <v>3250000</v>
      </c>
      <c r="C1617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3250000</v>
      </c>
      <c r="D16175" s="6" t="str">
        <f>LEFT(Table3[[#This Row],[Last Funding Amount - ORIG]],MIN(FIND({0,1,2,3,4,5,6,7,8,9,0},Table3[[#This Row],[Last Funding Amount - ORIG]]&amp;"0123456789"))-1)</f>
        <v/>
      </c>
      <c r="E16175" t="s">
        <v>112</v>
      </c>
      <c r="F16175" s="1">
        <v>4250000</v>
      </c>
      <c r="G16175">
        <v>1</v>
      </c>
      <c r="H16175">
        <v>5</v>
      </c>
    </row>
    <row r="16176" spans="1:8" x14ac:dyDescent="0.2">
      <c r="A16176" t="s">
        <v>18582</v>
      </c>
      <c r="B16176" s="1">
        <v>10000000</v>
      </c>
      <c r="C1617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10000000</v>
      </c>
      <c r="D16176" s="6" t="str">
        <f>LEFT(Table3[[#This Row],[Last Funding Amount - ORIG]],MIN(FIND({0,1,2,3,4,5,6,7,8,9,0},Table3[[#This Row],[Last Funding Amount - ORIG]]&amp;"0123456789"))-1)</f>
        <v/>
      </c>
      <c r="E16176" t="s">
        <v>22</v>
      </c>
      <c r="F16176" s="1">
        <v>10000000</v>
      </c>
      <c r="G16176">
        <v>1</v>
      </c>
      <c r="H16176">
        <v>1</v>
      </c>
    </row>
    <row r="16177" spans="1:8" x14ac:dyDescent="0.2">
      <c r="A16177" t="s">
        <v>18583</v>
      </c>
      <c r="B16177" s="1">
        <v>36000000</v>
      </c>
      <c r="C1617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36000000</v>
      </c>
      <c r="D16177" s="6" t="str">
        <f>LEFT(Table3[[#This Row],[Last Funding Amount - ORIG]],MIN(FIND({0,1,2,3,4,5,6,7,8,9,0},Table3[[#This Row],[Last Funding Amount - ORIG]]&amp;"0123456789"))-1)</f>
        <v/>
      </c>
      <c r="E16177" t="s">
        <v>11</v>
      </c>
      <c r="F16177" s="1">
        <v>40560389</v>
      </c>
      <c r="G16177">
        <v>2</v>
      </c>
      <c r="H16177">
        <v>5</v>
      </c>
    </row>
    <row r="16178" spans="1:8" x14ac:dyDescent="0.2">
      <c r="A16178" t="s">
        <v>18584</v>
      </c>
      <c r="B16178" s="1">
        <v>240000</v>
      </c>
      <c r="C1617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240000</v>
      </c>
      <c r="D16178" s="6" t="str">
        <f>LEFT(Table3[[#This Row],[Last Funding Amount - ORIG]],MIN(FIND({0,1,2,3,4,5,6,7,8,9,0},Table3[[#This Row],[Last Funding Amount - ORIG]]&amp;"0123456789"))-1)</f>
        <v/>
      </c>
      <c r="E16178" t="s">
        <v>314</v>
      </c>
      <c r="F16178" s="1">
        <v>240000</v>
      </c>
      <c r="G16178">
        <v>1</v>
      </c>
      <c r="H16178">
        <v>1</v>
      </c>
    </row>
    <row r="16179" spans="1:8" x14ac:dyDescent="0.2">
      <c r="A16179" t="s">
        <v>18585</v>
      </c>
      <c r="B16179" s="1">
        <v>45000000</v>
      </c>
      <c r="C1617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45000000</v>
      </c>
      <c r="D16179" s="6" t="str">
        <f>LEFT(Table3[[#This Row],[Last Funding Amount - ORIG]],MIN(FIND({0,1,2,3,4,5,6,7,8,9,0},Table3[[#This Row],[Last Funding Amount - ORIG]]&amp;"0123456789"))-1)</f>
        <v/>
      </c>
      <c r="E16179" t="s">
        <v>13</v>
      </c>
      <c r="F16179" s="1">
        <v>45000000</v>
      </c>
      <c r="G16179">
        <v>1</v>
      </c>
      <c r="H16179">
        <v>1</v>
      </c>
    </row>
    <row r="16180" spans="1:8" x14ac:dyDescent="0.2">
      <c r="A16180" t="s">
        <v>18586</v>
      </c>
      <c r="B16180" t="s">
        <v>18587</v>
      </c>
      <c r="C1618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700000000</v>
      </c>
      <c r="D16180" s="5" t="str">
        <f>LEFT(Table3[[#This Row],[Last Funding Amount - ORIG]],MIN(FIND({0,1,2,3,4,5,6,7,8,9,0},Table3[[#This Row],[Last Funding Amount - ORIG]]&amp;"0123456789"))-1)</f>
        <v>CNå´</v>
      </c>
      <c r="E16180" t="s">
        <v>36</v>
      </c>
      <c r="F16180" s="1">
        <v>126604642</v>
      </c>
      <c r="G16180">
        <v>1</v>
      </c>
      <c r="H16180">
        <v>2</v>
      </c>
    </row>
    <row r="16181" spans="1:8" x14ac:dyDescent="0.2">
      <c r="A16181" t="s">
        <v>18588</v>
      </c>
      <c r="C1618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6181" s="6" t="str">
        <f>LEFT(Table3[[#This Row],[Last Funding Amount - ORIG]],MIN(FIND({0,1,2,3,4,5,6,7,8,9,0},Table3[[#This Row],[Last Funding Amount - ORIG]]&amp;"0123456789"))-1)</f>
        <v/>
      </c>
      <c r="E16181" t="s">
        <v>22</v>
      </c>
      <c r="F16181" s="1">
        <v>25000000</v>
      </c>
      <c r="G16181">
        <v>2</v>
      </c>
      <c r="H16181">
        <v>5</v>
      </c>
    </row>
    <row r="16182" spans="1:8" x14ac:dyDescent="0.2">
      <c r="A16182" t="s">
        <v>18589</v>
      </c>
      <c r="B16182" t="s">
        <v>18590</v>
      </c>
      <c r="C1618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32000000</v>
      </c>
      <c r="D16182" s="5" t="str">
        <f>LEFT(Table3[[#This Row],[Last Funding Amount - ORIG]],MIN(FIND({0,1,2,3,4,5,6,7,8,9,0},Table3[[#This Row],[Last Funding Amount - ORIG]]&amp;"0123456789"))-1)</f>
        <v>‰âÂ</v>
      </c>
      <c r="E16182" t="s">
        <v>13</v>
      </c>
      <c r="F16182" s="1">
        <v>87562618</v>
      </c>
      <c r="G16182">
        <v>3</v>
      </c>
      <c r="H16182">
        <v>11</v>
      </c>
    </row>
    <row r="16183" spans="1:8" x14ac:dyDescent="0.2">
      <c r="A16183" t="s">
        <v>18591</v>
      </c>
      <c r="B16183" s="1">
        <v>7500000</v>
      </c>
      <c r="C1618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7500000</v>
      </c>
      <c r="D16183" s="6" t="str">
        <f>LEFT(Table3[[#This Row],[Last Funding Amount - ORIG]],MIN(FIND({0,1,2,3,4,5,6,7,8,9,0},Table3[[#This Row],[Last Funding Amount - ORIG]]&amp;"0123456789"))-1)</f>
        <v/>
      </c>
      <c r="E16183" t="s">
        <v>22</v>
      </c>
      <c r="F16183" s="1">
        <v>7500000</v>
      </c>
      <c r="G16183">
        <v>1</v>
      </c>
      <c r="H16183">
        <v>2</v>
      </c>
    </row>
    <row r="16184" spans="1:8" x14ac:dyDescent="0.2">
      <c r="A16184" t="s">
        <v>18592</v>
      </c>
      <c r="B16184" s="1">
        <v>13500000</v>
      </c>
      <c r="C1618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13500000</v>
      </c>
      <c r="D16184" s="6" t="str">
        <f>LEFT(Table3[[#This Row],[Last Funding Amount - ORIG]],MIN(FIND({0,1,2,3,4,5,6,7,8,9,0},Table3[[#This Row],[Last Funding Amount - ORIG]]&amp;"0123456789"))-1)</f>
        <v/>
      </c>
      <c r="E16184" t="s">
        <v>11</v>
      </c>
      <c r="F16184" s="1">
        <v>13500000</v>
      </c>
      <c r="G16184">
        <v>1</v>
      </c>
      <c r="H16184">
        <v>1</v>
      </c>
    </row>
    <row r="16185" spans="1:8" x14ac:dyDescent="0.2">
      <c r="A16185" t="s">
        <v>18593</v>
      </c>
      <c r="B16185" t="s">
        <v>18594</v>
      </c>
      <c r="C1618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160000000</v>
      </c>
      <c r="D16185" s="5" t="str">
        <f>LEFT(Table3[[#This Row],[Last Funding Amount - ORIG]],MIN(FIND({0,1,2,3,4,5,6,7,8,9,0},Table3[[#This Row],[Last Funding Amount - ORIG]]&amp;"0123456789"))-1)</f>
        <v>å´</v>
      </c>
      <c r="E16185" t="s">
        <v>112</v>
      </c>
      <c r="F16185" t="s">
        <v>18595</v>
      </c>
      <c r="H16185">
        <v>4</v>
      </c>
    </row>
    <row r="16186" spans="1:8" x14ac:dyDescent="0.2">
      <c r="A16186" t="s">
        <v>18596</v>
      </c>
      <c r="B16186" t="s">
        <v>7208</v>
      </c>
      <c r="C1618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100000000</v>
      </c>
      <c r="D16186" s="5" t="str">
        <f>LEFT(Table3[[#This Row],[Last Funding Amount - ORIG]],MIN(FIND({0,1,2,3,4,5,6,7,8,9,0},Table3[[#This Row],[Last Funding Amount - ORIG]]&amp;"0123456789"))-1)</f>
        <v>CNå´</v>
      </c>
      <c r="E16186" t="s">
        <v>13</v>
      </c>
      <c r="F16186" s="1">
        <v>112535299</v>
      </c>
      <c r="G16186">
        <v>2</v>
      </c>
      <c r="H16186">
        <v>7</v>
      </c>
    </row>
    <row r="16187" spans="1:8" x14ac:dyDescent="0.2">
      <c r="A16187" t="s">
        <v>18597</v>
      </c>
      <c r="B16187" t="s">
        <v>14935</v>
      </c>
      <c r="C1618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50000000</v>
      </c>
      <c r="D16187" s="5" t="str">
        <f>LEFT(Table3[[#This Row],[Last Funding Amount - ORIG]],MIN(FIND({0,1,2,3,4,5,6,7,8,9,0},Table3[[#This Row],[Last Funding Amount - ORIG]]&amp;"0123456789"))-1)</f>
        <v>‰â_</v>
      </c>
      <c r="E16187" t="s">
        <v>13</v>
      </c>
      <c r="F16187" s="1">
        <v>1769704</v>
      </c>
      <c r="G16187">
        <v>3</v>
      </c>
      <c r="H16187">
        <v>3</v>
      </c>
    </row>
    <row r="16188" spans="1:8" x14ac:dyDescent="0.2">
      <c r="A16188" t="s">
        <v>18598</v>
      </c>
      <c r="B16188" s="1">
        <v>2000000</v>
      </c>
      <c r="C1618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</v>
      </c>
      <c r="D16188" s="6" t="str">
        <f>LEFT(Table3[[#This Row],[Last Funding Amount - ORIG]],MIN(FIND({0,1,2,3,4,5,6,7,8,9,0},Table3[[#This Row],[Last Funding Amount - ORIG]]&amp;"0123456789"))-1)</f>
        <v/>
      </c>
      <c r="E16188" t="s">
        <v>112</v>
      </c>
      <c r="F16188" s="1">
        <v>4758150</v>
      </c>
      <c r="G16188">
        <v>2</v>
      </c>
      <c r="H16188">
        <v>8</v>
      </c>
    </row>
    <row r="16189" spans="1:8" x14ac:dyDescent="0.2">
      <c r="A16189" t="s">
        <v>18599</v>
      </c>
      <c r="B16189" s="1">
        <v>24165000</v>
      </c>
      <c r="C1618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24165000</v>
      </c>
      <c r="D16189" s="6" t="str">
        <f>LEFT(Table3[[#This Row],[Last Funding Amount - ORIG]],MIN(FIND({0,1,2,3,4,5,6,7,8,9,0},Table3[[#This Row],[Last Funding Amount - ORIG]]&amp;"0123456789"))-1)</f>
        <v/>
      </c>
      <c r="E16189" t="s">
        <v>22</v>
      </c>
      <c r="F16189" s="1">
        <v>24165000</v>
      </c>
    </row>
    <row r="16190" spans="1:8" x14ac:dyDescent="0.2">
      <c r="A16190" t="s">
        <v>18600</v>
      </c>
      <c r="B16190" t="s">
        <v>18601</v>
      </c>
      <c r="C1619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1000000000</v>
      </c>
      <c r="D16190" s="5" t="str">
        <f>LEFT(Table3[[#This Row],[Last Funding Amount - ORIG]],MIN(FIND({0,1,2,3,4,5,6,7,8,9,0},Table3[[#This Row],[Last Funding Amount - ORIG]]&amp;"0123456789"))-1)</f>
        <v>å´</v>
      </c>
      <c r="E16190" t="s">
        <v>36</v>
      </c>
      <c r="F16190" s="1">
        <v>13427992</v>
      </c>
      <c r="G16190">
        <v>1</v>
      </c>
      <c r="H16190">
        <v>10</v>
      </c>
    </row>
    <row r="16191" spans="1:8" x14ac:dyDescent="0.2">
      <c r="A16191" t="s">
        <v>18602</v>
      </c>
      <c r="B16191" s="1">
        <v>420000</v>
      </c>
      <c r="C1619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420000</v>
      </c>
      <c r="D16191" s="6" t="str">
        <f>LEFT(Table3[[#This Row],[Last Funding Amount - ORIG]],MIN(FIND({0,1,2,3,4,5,6,7,8,9,0},Table3[[#This Row],[Last Funding Amount - ORIG]]&amp;"0123456789"))-1)</f>
        <v/>
      </c>
      <c r="E16191" t="s">
        <v>112</v>
      </c>
      <c r="F16191" s="1">
        <v>420000</v>
      </c>
    </row>
    <row r="16192" spans="1:8" x14ac:dyDescent="0.2">
      <c r="A16192" t="s">
        <v>18603</v>
      </c>
      <c r="C1619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6192" s="6" t="str">
        <f>LEFT(Table3[[#This Row],[Last Funding Amount - ORIG]],MIN(FIND({0,1,2,3,4,5,6,7,8,9,0},Table3[[#This Row],[Last Funding Amount - ORIG]]&amp;"0123456789"))-1)</f>
        <v/>
      </c>
      <c r="E16192" t="s">
        <v>13</v>
      </c>
      <c r="F16192" s="1">
        <v>27425489</v>
      </c>
      <c r="H16192">
        <v>5</v>
      </c>
    </row>
    <row r="16193" spans="1:8" x14ac:dyDescent="0.2">
      <c r="A16193" t="s">
        <v>18604</v>
      </c>
      <c r="C1619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6193" s="6" t="str">
        <f>LEFT(Table3[[#This Row],[Last Funding Amount - ORIG]],MIN(FIND({0,1,2,3,4,5,6,7,8,9,0},Table3[[#This Row],[Last Funding Amount - ORIG]]&amp;"0123456789"))-1)</f>
        <v/>
      </c>
      <c r="E16193" t="s">
        <v>22</v>
      </c>
      <c r="F16193" s="1">
        <v>15711000</v>
      </c>
      <c r="G16193">
        <v>2</v>
      </c>
      <c r="H16193">
        <v>4</v>
      </c>
    </row>
    <row r="16194" spans="1:8" x14ac:dyDescent="0.2">
      <c r="A16194" t="s">
        <v>18605</v>
      </c>
      <c r="B16194" s="1">
        <v>1800000</v>
      </c>
      <c r="C1619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1800000</v>
      </c>
      <c r="D16194" s="6" t="str">
        <f>LEFT(Table3[[#This Row],[Last Funding Amount - ORIG]],MIN(FIND({0,1,2,3,4,5,6,7,8,9,0},Table3[[#This Row],[Last Funding Amount - ORIG]]&amp;"0123456789"))-1)</f>
        <v/>
      </c>
      <c r="E16194" t="s">
        <v>112</v>
      </c>
      <c r="F16194" s="1">
        <v>1920000</v>
      </c>
      <c r="G16194">
        <v>1</v>
      </c>
      <c r="H16194">
        <v>11</v>
      </c>
    </row>
    <row r="16195" spans="1:8" x14ac:dyDescent="0.2">
      <c r="A16195" t="s">
        <v>18606</v>
      </c>
      <c r="B16195" s="1">
        <v>7500000</v>
      </c>
      <c r="C1619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7500000</v>
      </c>
      <c r="D16195" s="6" t="str">
        <f>LEFT(Table3[[#This Row],[Last Funding Amount - ORIG]],MIN(FIND({0,1,2,3,4,5,6,7,8,9,0},Table3[[#This Row],[Last Funding Amount - ORIG]]&amp;"0123456789"))-1)</f>
        <v/>
      </c>
      <c r="E16195" t="s">
        <v>22</v>
      </c>
      <c r="F16195" s="1">
        <v>7500000</v>
      </c>
      <c r="G16195">
        <v>1</v>
      </c>
      <c r="H16195">
        <v>2</v>
      </c>
    </row>
    <row r="16196" spans="1:8" x14ac:dyDescent="0.2">
      <c r="A16196" t="s">
        <v>18607</v>
      </c>
      <c r="B16196" t="s">
        <v>85</v>
      </c>
      <c r="C1619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400000000</v>
      </c>
      <c r="D16196" s="5" t="str">
        <f>LEFT(Table3[[#This Row],[Last Funding Amount - ORIG]],MIN(FIND({0,1,2,3,4,5,6,7,8,9,0},Table3[[#This Row],[Last Funding Amount - ORIG]]&amp;"0123456789"))-1)</f>
        <v>CNå´</v>
      </c>
      <c r="E16196" t="s">
        <v>8</v>
      </c>
      <c r="F16196" t="s">
        <v>18608</v>
      </c>
      <c r="G16196">
        <v>3</v>
      </c>
      <c r="H16196">
        <v>4</v>
      </c>
    </row>
    <row r="16197" spans="1:8" x14ac:dyDescent="0.2">
      <c r="A16197" t="s">
        <v>18609</v>
      </c>
      <c r="B16197" s="1">
        <v>4000000</v>
      </c>
      <c r="C1619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4000000</v>
      </c>
      <c r="D16197" s="6" t="str">
        <f>LEFT(Table3[[#This Row],[Last Funding Amount - ORIG]],MIN(FIND({0,1,2,3,4,5,6,7,8,9,0},Table3[[#This Row],[Last Funding Amount - ORIG]]&amp;"0123456789"))-1)</f>
        <v/>
      </c>
      <c r="E16197" t="s">
        <v>36</v>
      </c>
      <c r="F16197" s="1">
        <v>25115000</v>
      </c>
      <c r="G16197">
        <v>2</v>
      </c>
      <c r="H16197">
        <v>6</v>
      </c>
    </row>
    <row r="16198" spans="1:8" x14ac:dyDescent="0.2">
      <c r="A16198" t="s">
        <v>18610</v>
      </c>
      <c r="B16198" t="s">
        <v>128</v>
      </c>
      <c r="C1619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5000000</v>
      </c>
      <c r="D16198" s="5" t="str">
        <f>LEFT(Table3[[#This Row],[Last Funding Amount - ORIG]],MIN(FIND({0,1,2,3,4,5,6,7,8,9,0},Table3[[#This Row],[Last Funding Amount - ORIG]]&amp;"0123456789"))-1)</f>
        <v>‰âÂ</v>
      </c>
      <c r="E16198" t="s">
        <v>13</v>
      </c>
      <c r="F16198" s="1">
        <v>11324813</v>
      </c>
      <c r="G16198">
        <v>1</v>
      </c>
      <c r="H16198">
        <v>4</v>
      </c>
    </row>
    <row r="16199" spans="1:8" x14ac:dyDescent="0.2">
      <c r="A16199" t="s">
        <v>18611</v>
      </c>
      <c r="B16199" s="1">
        <v>3500000</v>
      </c>
      <c r="C1619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3500000</v>
      </c>
      <c r="D16199" s="6" t="str">
        <f>LEFT(Table3[[#This Row],[Last Funding Amount - ORIG]],MIN(FIND({0,1,2,3,4,5,6,7,8,9,0},Table3[[#This Row],[Last Funding Amount - ORIG]]&amp;"0123456789"))-1)</f>
        <v/>
      </c>
      <c r="E16199" t="s">
        <v>20</v>
      </c>
      <c r="F16199" s="1">
        <v>4700000</v>
      </c>
      <c r="H16199">
        <v>7</v>
      </c>
    </row>
    <row r="16200" spans="1:8" x14ac:dyDescent="0.2">
      <c r="A16200" t="s">
        <v>18612</v>
      </c>
      <c r="B16200" s="1">
        <v>7000000</v>
      </c>
      <c r="C1620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7000000</v>
      </c>
      <c r="D16200" s="6" t="str">
        <f>LEFT(Table3[[#This Row],[Last Funding Amount - ORIG]],MIN(FIND({0,1,2,3,4,5,6,7,8,9,0},Table3[[#This Row],[Last Funding Amount - ORIG]]&amp;"0123456789"))-1)</f>
        <v/>
      </c>
      <c r="E16200" t="s">
        <v>13</v>
      </c>
      <c r="F16200" s="1">
        <v>9000000</v>
      </c>
      <c r="G16200">
        <v>2</v>
      </c>
      <c r="H16200">
        <v>5</v>
      </c>
    </row>
    <row r="16201" spans="1:8" x14ac:dyDescent="0.2">
      <c r="A16201" t="s">
        <v>18613</v>
      </c>
      <c r="B16201" t="s">
        <v>18614</v>
      </c>
      <c r="C1620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12500000</v>
      </c>
      <c r="D16201" s="5" t="str">
        <f>LEFT(Table3[[#This Row],[Last Funding Amount - ORIG]],MIN(FIND({0,1,2,3,4,5,6,7,8,9,0},Table3[[#This Row],[Last Funding Amount - ORIG]]&amp;"0123456789"))-1)</f>
        <v>‰â_</v>
      </c>
      <c r="E16201" t="s">
        <v>112</v>
      </c>
      <c r="F16201" t="s">
        <v>18615</v>
      </c>
      <c r="H16201">
        <v>5</v>
      </c>
    </row>
    <row r="16202" spans="1:8" x14ac:dyDescent="0.2">
      <c r="A16202" t="s">
        <v>18616</v>
      </c>
      <c r="B16202" s="1">
        <v>105000000</v>
      </c>
      <c r="C1620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105000000</v>
      </c>
      <c r="D16202" s="6" t="str">
        <f>LEFT(Table3[[#This Row],[Last Funding Amount - ORIG]],MIN(FIND({0,1,2,3,4,5,6,7,8,9,0},Table3[[#This Row],[Last Funding Amount - ORIG]]&amp;"0123456789"))-1)</f>
        <v/>
      </c>
      <c r="E16202" t="s">
        <v>44</v>
      </c>
      <c r="F16202" s="1">
        <v>185000000</v>
      </c>
      <c r="G16202">
        <v>1</v>
      </c>
      <c r="H16202">
        <v>5</v>
      </c>
    </row>
    <row r="16203" spans="1:8" x14ac:dyDescent="0.2">
      <c r="A16203" t="s">
        <v>18617</v>
      </c>
      <c r="B16203" t="s">
        <v>608</v>
      </c>
      <c r="C1620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</v>
      </c>
      <c r="D16203" s="5" t="str">
        <f>LEFT(Table3[[#This Row],[Last Funding Amount - ORIG]],MIN(FIND({0,1,2,3,4,5,6,7,8,9,0},Table3[[#This Row],[Last Funding Amount - ORIG]]&amp;"0123456789"))-1)</f>
        <v>‰âÂ</v>
      </c>
      <c r="E16203" t="s">
        <v>112</v>
      </c>
      <c r="F16203" s="1">
        <v>1164770</v>
      </c>
    </row>
    <row r="16204" spans="1:8" x14ac:dyDescent="0.2">
      <c r="A16204" t="s">
        <v>18618</v>
      </c>
      <c r="B16204" t="s">
        <v>18619</v>
      </c>
      <c r="C1620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515000000</v>
      </c>
      <c r="D16204" s="5" t="str">
        <f>LEFT(Table3[[#This Row],[Last Funding Amount - ORIG]],MIN(FIND({0,1,2,3,4,5,6,7,8,9,0},Table3[[#This Row],[Last Funding Amount - ORIG]]&amp;"0123456789"))-1)</f>
        <v>CNå´</v>
      </c>
      <c r="E16204" t="s">
        <v>36</v>
      </c>
      <c r="F16204" t="s">
        <v>18620</v>
      </c>
      <c r="H16204">
        <v>4</v>
      </c>
    </row>
    <row r="16205" spans="1:8" x14ac:dyDescent="0.2">
      <c r="A16205" t="s">
        <v>18621</v>
      </c>
      <c r="B16205" s="1">
        <v>1866996</v>
      </c>
      <c r="C1620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1866996</v>
      </c>
      <c r="D16205" s="6" t="str">
        <f>LEFT(Table3[[#This Row],[Last Funding Amount - ORIG]],MIN(FIND({0,1,2,3,4,5,6,7,8,9,0},Table3[[#This Row],[Last Funding Amount - ORIG]]&amp;"0123456789"))-1)</f>
        <v/>
      </c>
      <c r="E16205" t="s">
        <v>20</v>
      </c>
      <c r="F16205" s="1">
        <v>3866996</v>
      </c>
    </row>
    <row r="16206" spans="1:8" x14ac:dyDescent="0.2">
      <c r="A16206" t="s">
        <v>18622</v>
      </c>
      <c r="B16206" s="1">
        <v>94900000</v>
      </c>
      <c r="C1620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94900000</v>
      </c>
      <c r="D16206" s="6" t="str">
        <f>LEFT(Table3[[#This Row],[Last Funding Amount - ORIG]],MIN(FIND({0,1,2,3,4,5,6,7,8,9,0},Table3[[#This Row],[Last Funding Amount - ORIG]]&amp;"0123456789"))-1)</f>
        <v/>
      </c>
      <c r="E16206" t="s">
        <v>16</v>
      </c>
      <c r="F16206" s="1">
        <v>97900000</v>
      </c>
    </row>
    <row r="16207" spans="1:8" x14ac:dyDescent="0.2">
      <c r="A16207" t="s">
        <v>18623</v>
      </c>
      <c r="B16207" s="1">
        <v>2000000</v>
      </c>
      <c r="C1620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</v>
      </c>
      <c r="D16207" s="6" t="str">
        <f>LEFT(Table3[[#This Row],[Last Funding Amount - ORIG]],MIN(FIND({0,1,2,3,4,5,6,7,8,9,0},Table3[[#This Row],[Last Funding Amount - ORIG]]&amp;"0123456789"))-1)</f>
        <v/>
      </c>
      <c r="E16207" t="s">
        <v>112</v>
      </c>
      <c r="F16207" s="1">
        <v>4000000</v>
      </c>
      <c r="G16207">
        <v>2</v>
      </c>
      <c r="H16207">
        <v>5</v>
      </c>
    </row>
    <row r="16208" spans="1:8" x14ac:dyDescent="0.2">
      <c r="A16208" t="s">
        <v>18624</v>
      </c>
      <c r="B16208" s="1">
        <v>5000000</v>
      </c>
      <c r="C1620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5000000</v>
      </c>
      <c r="D16208" s="6" t="str">
        <f>LEFT(Table3[[#This Row],[Last Funding Amount - ORIG]],MIN(FIND({0,1,2,3,4,5,6,7,8,9,0},Table3[[#This Row],[Last Funding Amount - ORIG]]&amp;"0123456789"))-1)</f>
        <v/>
      </c>
      <c r="E16208" t="s">
        <v>22</v>
      </c>
      <c r="F16208" s="1">
        <v>7780000</v>
      </c>
      <c r="G16208">
        <v>1</v>
      </c>
      <c r="H16208">
        <v>3</v>
      </c>
    </row>
    <row r="16209" spans="1:8" x14ac:dyDescent="0.2">
      <c r="A16209" t="s">
        <v>18625</v>
      </c>
      <c r="C1620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6209" s="6" t="str">
        <f>LEFT(Table3[[#This Row],[Last Funding Amount - ORIG]],MIN(FIND({0,1,2,3,4,5,6,7,8,9,0},Table3[[#This Row],[Last Funding Amount - ORIG]]&amp;"0123456789"))-1)</f>
        <v/>
      </c>
      <c r="E16209" t="s">
        <v>96</v>
      </c>
      <c r="F16209" s="1">
        <v>135500000</v>
      </c>
      <c r="G16209">
        <v>7</v>
      </c>
      <c r="H16209">
        <v>11</v>
      </c>
    </row>
    <row r="16210" spans="1:8" x14ac:dyDescent="0.2">
      <c r="A16210" t="s">
        <v>18626</v>
      </c>
      <c r="B16210" s="1">
        <v>200000000</v>
      </c>
      <c r="C1621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200000000</v>
      </c>
      <c r="D16210" s="6" t="str">
        <f>LEFT(Table3[[#This Row],[Last Funding Amount - ORIG]],MIN(FIND({0,1,2,3,4,5,6,7,8,9,0},Table3[[#This Row],[Last Funding Amount - ORIG]]&amp;"0123456789"))-1)</f>
        <v/>
      </c>
      <c r="E16210" t="s">
        <v>22</v>
      </c>
      <c r="F16210" s="1">
        <v>200000000</v>
      </c>
      <c r="G16210">
        <v>1</v>
      </c>
      <c r="H16210">
        <v>1</v>
      </c>
    </row>
    <row r="16211" spans="1:8" x14ac:dyDescent="0.2">
      <c r="A16211" t="s">
        <v>18627</v>
      </c>
      <c r="B16211" s="1">
        <v>4000000</v>
      </c>
      <c r="C1621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4000000</v>
      </c>
      <c r="D16211" s="6" t="str">
        <f>LEFT(Table3[[#This Row],[Last Funding Amount - ORIG]],MIN(FIND({0,1,2,3,4,5,6,7,8,9,0},Table3[[#This Row],[Last Funding Amount - ORIG]]&amp;"0123456789"))-1)</f>
        <v/>
      </c>
      <c r="E16211" t="s">
        <v>22</v>
      </c>
      <c r="F16211" s="1">
        <v>5000000</v>
      </c>
      <c r="G16211">
        <v>2</v>
      </c>
      <c r="H16211">
        <v>5</v>
      </c>
    </row>
    <row r="16212" spans="1:8" x14ac:dyDescent="0.2">
      <c r="A16212" t="s">
        <v>18628</v>
      </c>
      <c r="B16212" s="1">
        <v>16500000</v>
      </c>
      <c r="C1621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16500000</v>
      </c>
      <c r="D16212" s="6" t="str">
        <f>LEFT(Table3[[#This Row],[Last Funding Amount - ORIG]],MIN(FIND({0,1,2,3,4,5,6,7,8,9,0},Table3[[#This Row],[Last Funding Amount - ORIG]]&amp;"0123456789"))-1)</f>
        <v/>
      </c>
      <c r="E16212" t="s">
        <v>13</v>
      </c>
      <c r="F16212" s="1">
        <v>20500000</v>
      </c>
      <c r="G16212">
        <v>1</v>
      </c>
      <c r="H16212">
        <v>2</v>
      </c>
    </row>
    <row r="16213" spans="1:8" x14ac:dyDescent="0.2">
      <c r="A16213" t="s">
        <v>18629</v>
      </c>
      <c r="B16213" t="s">
        <v>18630</v>
      </c>
      <c r="C1621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102000000</v>
      </c>
      <c r="D16213" s="5" t="str">
        <f>LEFT(Table3[[#This Row],[Last Funding Amount - ORIG]],MIN(FIND({0,1,2,3,4,5,6,7,8,9,0},Table3[[#This Row],[Last Funding Amount - ORIG]]&amp;"0123456789"))-1)</f>
        <v>CNå´</v>
      </c>
      <c r="E16213" t="s">
        <v>22</v>
      </c>
      <c r="F16213" t="s">
        <v>18631</v>
      </c>
      <c r="G16213">
        <v>2</v>
      </c>
      <c r="H16213">
        <v>5</v>
      </c>
    </row>
    <row r="16214" spans="1:8" x14ac:dyDescent="0.2">
      <c r="A16214" t="s">
        <v>18632</v>
      </c>
      <c r="B16214" t="s">
        <v>7208</v>
      </c>
      <c r="C1621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100000000</v>
      </c>
      <c r="D16214" s="5" t="str">
        <f>LEFT(Table3[[#This Row],[Last Funding Amount - ORIG]],MIN(FIND({0,1,2,3,4,5,6,7,8,9,0},Table3[[#This Row],[Last Funding Amount - ORIG]]&amp;"0123456789"))-1)</f>
        <v>CNå´</v>
      </c>
      <c r="E16214" t="s">
        <v>36</v>
      </c>
      <c r="F16214" t="s">
        <v>18633</v>
      </c>
      <c r="G16214">
        <v>1</v>
      </c>
      <c r="H16214">
        <v>4</v>
      </c>
    </row>
    <row r="16215" spans="1:8" x14ac:dyDescent="0.2">
      <c r="A16215" t="s">
        <v>18634</v>
      </c>
      <c r="B16215" s="1">
        <v>8000000</v>
      </c>
      <c r="C1621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8000000</v>
      </c>
      <c r="D16215" s="6" t="str">
        <f>LEFT(Table3[[#This Row],[Last Funding Amount - ORIG]],MIN(FIND({0,1,2,3,4,5,6,7,8,9,0},Table3[[#This Row],[Last Funding Amount - ORIG]]&amp;"0123456789"))-1)</f>
        <v/>
      </c>
      <c r="E16215" t="s">
        <v>22</v>
      </c>
      <c r="F16215" s="1">
        <v>8500000</v>
      </c>
      <c r="G16215">
        <v>1</v>
      </c>
      <c r="H16215">
        <v>5</v>
      </c>
    </row>
    <row r="16216" spans="1:8" x14ac:dyDescent="0.2">
      <c r="A16216" t="s">
        <v>18635</v>
      </c>
      <c r="B16216" s="1">
        <v>1100000</v>
      </c>
      <c r="C1621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1100000</v>
      </c>
      <c r="D16216" s="6" t="str">
        <f>LEFT(Table3[[#This Row],[Last Funding Amount - ORIG]],MIN(FIND({0,1,2,3,4,5,6,7,8,9,0},Table3[[#This Row],[Last Funding Amount - ORIG]]&amp;"0123456789"))-1)</f>
        <v/>
      </c>
      <c r="E16216" t="s">
        <v>112</v>
      </c>
      <c r="F16216" s="1">
        <v>1505000</v>
      </c>
      <c r="H16216">
        <v>9</v>
      </c>
    </row>
    <row r="16217" spans="1:8" x14ac:dyDescent="0.2">
      <c r="A16217" t="s">
        <v>18636</v>
      </c>
      <c r="B16217" s="1">
        <v>6000000</v>
      </c>
      <c r="C1621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6000000</v>
      </c>
      <c r="D16217" s="6" t="str">
        <f>LEFT(Table3[[#This Row],[Last Funding Amount - ORIG]],MIN(FIND({0,1,2,3,4,5,6,7,8,9,0},Table3[[#This Row],[Last Funding Amount - ORIG]]&amp;"0123456789"))-1)</f>
        <v/>
      </c>
      <c r="E16217" t="s">
        <v>18</v>
      </c>
      <c r="F16217" s="1">
        <v>102926744</v>
      </c>
      <c r="G16217">
        <v>5</v>
      </c>
      <c r="H16217">
        <v>12</v>
      </c>
    </row>
    <row r="16218" spans="1:8" x14ac:dyDescent="0.2">
      <c r="A16218" t="s">
        <v>18637</v>
      </c>
      <c r="B16218" s="1">
        <v>5500000</v>
      </c>
      <c r="C1621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5500000</v>
      </c>
      <c r="D16218" s="6" t="str">
        <f>LEFT(Table3[[#This Row],[Last Funding Amount - ORIG]],MIN(FIND({0,1,2,3,4,5,6,7,8,9,0},Table3[[#This Row],[Last Funding Amount - ORIG]]&amp;"0123456789"))-1)</f>
        <v/>
      </c>
      <c r="E16218" t="s">
        <v>112</v>
      </c>
      <c r="F16218" s="1">
        <v>5500000</v>
      </c>
      <c r="G16218">
        <v>1</v>
      </c>
      <c r="H16218">
        <v>2</v>
      </c>
    </row>
    <row r="16219" spans="1:8" x14ac:dyDescent="0.2">
      <c r="A16219" t="s">
        <v>18638</v>
      </c>
      <c r="B16219" s="1">
        <v>1650000</v>
      </c>
      <c r="C1621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1650000</v>
      </c>
      <c r="D16219" s="6" t="str">
        <f>LEFT(Table3[[#This Row],[Last Funding Amount - ORIG]],MIN(FIND({0,1,2,3,4,5,6,7,8,9,0},Table3[[#This Row],[Last Funding Amount - ORIG]]&amp;"0123456789"))-1)</f>
        <v/>
      </c>
      <c r="E16219" t="s">
        <v>112</v>
      </c>
      <c r="F16219" s="1">
        <v>2373000</v>
      </c>
      <c r="H16219">
        <v>1</v>
      </c>
    </row>
    <row r="16220" spans="1:8" x14ac:dyDescent="0.2">
      <c r="A16220" t="s">
        <v>18639</v>
      </c>
      <c r="B16220" t="s">
        <v>6311</v>
      </c>
      <c r="C1622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120000000</v>
      </c>
      <c r="D16220" s="5" t="str">
        <f>LEFT(Table3[[#This Row],[Last Funding Amount - ORIG]],MIN(FIND({0,1,2,3,4,5,6,7,8,9,0},Table3[[#This Row],[Last Funding Amount - ORIG]]&amp;"0123456789"))-1)</f>
        <v>CNå´</v>
      </c>
      <c r="E16220" t="s">
        <v>36</v>
      </c>
      <c r="F16220" t="s">
        <v>18640</v>
      </c>
      <c r="G16220">
        <v>2</v>
      </c>
      <c r="H16220">
        <v>2</v>
      </c>
    </row>
    <row r="16221" spans="1:8" x14ac:dyDescent="0.2">
      <c r="A16221" t="s">
        <v>18641</v>
      </c>
      <c r="B16221" s="1">
        <v>12000000</v>
      </c>
      <c r="C1622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12000000</v>
      </c>
      <c r="D16221" s="6" t="str">
        <f>LEFT(Table3[[#This Row],[Last Funding Amount - ORIG]],MIN(FIND({0,1,2,3,4,5,6,7,8,9,0},Table3[[#This Row],[Last Funding Amount - ORIG]]&amp;"0123456789"))-1)</f>
        <v/>
      </c>
      <c r="E16221" t="s">
        <v>13</v>
      </c>
      <c r="F16221" s="1">
        <v>12000000</v>
      </c>
      <c r="G16221">
        <v>1</v>
      </c>
      <c r="H16221">
        <v>1</v>
      </c>
    </row>
    <row r="16222" spans="1:8" x14ac:dyDescent="0.2">
      <c r="A16222" t="s">
        <v>18642</v>
      </c>
      <c r="B16222" s="1">
        <v>3000000</v>
      </c>
      <c r="C1622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3000000</v>
      </c>
      <c r="D16222" s="6" t="str">
        <f>LEFT(Table3[[#This Row],[Last Funding Amount - ORIG]],MIN(FIND({0,1,2,3,4,5,6,7,8,9,0},Table3[[#This Row],[Last Funding Amount - ORIG]]&amp;"0123456789"))-1)</f>
        <v/>
      </c>
      <c r="E16222" t="s">
        <v>112</v>
      </c>
      <c r="F16222" s="1">
        <v>4000000</v>
      </c>
      <c r="H16222">
        <v>3</v>
      </c>
    </row>
    <row r="16223" spans="1:8" x14ac:dyDescent="0.2">
      <c r="A16223" t="s">
        <v>18643</v>
      </c>
      <c r="B16223" s="1">
        <v>1200000</v>
      </c>
      <c r="C1622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1200000</v>
      </c>
      <c r="D16223" s="6" t="str">
        <f>LEFT(Table3[[#This Row],[Last Funding Amount - ORIG]],MIN(FIND({0,1,2,3,4,5,6,7,8,9,0},Table3[[#This Row],[Last Funding Amount - ORIG]]&amp;"0123456789"))-1)</f>
        <v/>
      </c>
      <c r="E16223" t="s">
        <v>112</v>
      </c>
      <c r="F16223" s="1">
        <v>1940000</v>
      </c>
      <c r="G16223">
        <v>1</v>
      </c>
      <c r="H16223">
        <v>4</v>
      </c>
    </row>
    <row r="16224" spans="1:8" x14ac:dyDescent="0.2">
      <c r="A16224" t="s">
        <v>18644</v>
      </c>
      <c r="C1622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6224" s="6" t="str">
        <f>LEFT(Table3[[#This Row],[Last Funding Amount - ORIG]],MIN(FIND({0,1,2,3,4,5,6,7,8,9,0},Table3[[#This Row],[Last Funding Amount - ORIG]]&amp;"0123456789"))-1)</f>
        <v/>
      </c>
      <c r="E16224" t="s">
        <v>13</v>
      </c>
      <c r="G16224">
        <v>2</v>
      </c>
      <c r="H16224">
        <v>3</v>
      </c>
    </row>
    <row r="16225" spans="1:8" x14ac:dyDescent="0.2">
      <c r="A16225" t="s">
        <v>18645</v>
      </c>
      <c r="C1622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6225" s="6" t="str">
        <f>LEFT(Table3[[#This Row],[Last Funding Amount - ORIG]],MIN(FIND({0,1,2,3,4,5,6,7,8,9,0},Table3[[#This Row],[Last Funding Amount - ORIG]]&amp;"0123456789"))-1)</f>
        <v/>
      </c>
      <c r="E16225" t="s">
        <v>13</v>
      </c>
      <c r="F16225" s="1">
        <v>3125000</v>
      </c>
      <c r="H16225">
        <v>4</v>
      </c>
    </row>
    <row r="16226" spans="1:8" x14ac:dyDescent="0.2">
      <c r="A16226" t="s">
        <v>18646</v>
      </c>
      <c r="C1622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6226" s="6" t="str">
        <f>LEFT(Table3[[#This Row],[Last Funding Amount - ORIG]],MIN(FIND({0,1,2,3,4,5,6,7,8,9,0},Table3[[#This Row],[Last Funding Amount - ORIG]]&amp;"0123456789"))-1)</f>
        <v/>
      </c>
      <c r="E16226" t="s">
        <v>13</v>
      </c>
      <c r="F16226" s="1">
        <v>30000000</v>
      </c>
      <c r="H16226">
        <v>4</v>
      </c>
    </row>
    <row r="16227" spans="1:8" x14ac:dyDescent="0.2">
      <c r="A16227" t="s">
        <v>18647</v>
      </c>
      <c r="B16227" s="1">
        <v>250000</v>
      </c>
      <c r="C1622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</v>
      </c>
      <c r="D16227" s="6" t="str">
        <f>LEFT(Table3[[#This Row],[Last Funding Amount - ORIG]],MIN(FIND({0,1,2,3,4,5,6,7,8,9,0},Table3[[#This Row],[Last Funding Amount - ORIG]]&amp;"0123456789"))-1)</f>
        <v/>
      </c>
      <c r="E16227" t="s">
        <v>22</v>
      </c>
      <c r="F16227" s="1">
        <v>4350000</v>
      </c>
      <c r="H16227">
        <v>1</v>
      </c>
    </row>
    <row r="16228" spans="1:8" x14ac:dyDescent="0.2">
      <c r="A16228" t="s">
        <v>18648</v>
      </c>
      <c r="B16228" s="1">
        <v>7000000</v>
      </c>
      <c r="C1622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7000000</v>
      </c>
      <c r="D16228" s="6" t="str">
        <f>LEFT(Table3[[#This Row],[Last Funding Amount - ORIG]],MIN(FIND({0,1,2,3,4,5,6,7,8,9,0},Table3[[#This Row],[Last Funding Amount - ORIG]]&amp;"0123456789"))-1)</f>
        <v/>
      </c>
      <c r="E16228" t="s">
        <v>13</v>
      </c>
      <c r="F16228" s="1">
        <v>8947474</v>
      </c>
      <c r="G16228">
        <v>1</v>
      </c>
      <c r="H16228">
        <v>4</v>
      </c>
    </row>
    <row r="16229" spans="1:8" x14ac:dyDescent="0.2">
      <c r="A16229" t="s">
        <v>18649</v>
      </c>
      <c r="B16229" s="1">
        <v>19500000</v>
      </c>
      <c r="C1622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19500000</v>
      </c>
      <c r="D16229" s="6" t="str">
        <f>LEFT(Table3[[#This Row],[Last Funding Amount - ORIG]],MIN(FIND({0,1,2,3,4,5,6,7,8,9,0},Table3[[#This Row],[Last Funding Amount - ORIG]]&amp;"0123456789"))-1)</f>
        <v/>
      </c>
      <c r="E16229" t="s">
        <v>22</v>
      </c>
      <c r="F16229" s="1">
        <v>19500000</v>
      </c>
      <c r="G16229">
        <v>2</v>
      </c>
      <c r="H16229">
        <v>4</v>
      </c>
    </row>
    <row r="16230" spans="1:8" x14ac:dyDescent="0.2">
      <c r="A16230" t="s">
        <v>18650</v>
      </c>
      <c r="B16230" s="1">
        <v>30000000</v>
      </c>
      <c r="C1623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30000000</v>
      </c>
      <c r="D16230" s="6" t="str">
        <f>LEFT(Table3[[#This Row],[Last Funding Amount - ORIG]],MIN(FIND({0,1,2,3,4,5,6,7,8,9,0},Table3[[#This Row],[Last Funding Amount - ORIG]]&amp;"0123456789"))-1)</f>
        <v/>
      </c>
      <c r="E16230" t="s">
        <v>13</v>
      </c>
      <c r="F16230" s="1">
        <v>30000000</v>
      </c>
      <c r="H16230">
        <v>1</v>
      </c>
    </row>
    <row r="16231" spans="1:8" x14ac:dyDescent="0.2">
      <c r="A16231" t="s">
        <v>18651</v>
      </c>
      <c r="B16231" s="1">
        <v>3600000</v>
      </c>
      <c r="C1623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3600000</v>
      </c>
      <c r="D16231" s="6" t="str">
        <f>LEFT(Table3[[#This Row],[Last Funding Amount - ORIG]],MIN(FIND({0,1,2,3,4,5,6,7,8,9,0},Table3[[#This Row],[Last Funding Amount - ORIG]]&amp;"0123456789"))-1)</f>
        <v/>
      </c>
      <c r="E16231" t="s">
        <v>22</v>
      </c>
      <c r="F16231" s="1">
        <v>5700000</v>
      </c>
      <c r="G16231">
        <v>1</v>
      </c>
      <c r="H16231">
        <v>1</v>
      </c>
    </row>
    <row r="16232" spans="1:8" x14ac:dyDescent="0.2">
      <c r="A16232" t="s">
        <v>18652</v>
      </c>
      <c r="B16232" s="1">
        <v>500000</v>
      </c>
      <c r="C1623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</v>
      </c>
      <c r="D16232" s="6" t="str">
        <f>LEFT(Table3[[#This Row],[Last Funding Amount - ORIG]],MIN(FIND({0,1,2,3,4,5,6,7,8,9,0},Table3[[#This Row],[Last Funding Amount - ORIG]]&amp;"0123456789"))-1)</f>
        <v/>
      </c>
      <c r="E16232" t="s">
        <v>56</v>
      </c>
      <c r="F16232" s="1">
        <v>630000</v>
      </c>
      <c r="H16232">
        <v>5</v>
      </c>
    </row>
    <row r="16233" spans="1:8" x14ac:dyDescent="0.2">
      <c r="A16233" t="s">
        <v>18653</v>
      </c>
      <c r="B16233" s="1">
        <v>15000000</v>
      </c>
      <c r="C1623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15000000</v>
      </c>
      <c r="D16233" s="6" t="str">
        <f>LEFT(Table3[[#This Row],[Last Funding Amount - ORIG]],MIN(FIND({0,1,2,3,4,5,6,7,8,9,0},Table3[[#This Row],[Last Funding Amount - ORIG]]&amp;"0123456789"))-1)</f>
        <v/>
      </c>
      <c r="E16233" t="s">
        <v>112</v>
      </c>
      <c r="F16233" s="1">
        <v>15000000</v>
      </c>
      <c r="G16233">
        <v>1</v>
      </c>
      <c r="H16233">
        <v>1</v>
      </c>
    </row>
    <row r="16234" spans="1:8" x14ac:dyDescent="0.2">
      <c r="A16234" t="s">
        <v>18654</v>
      </c>
      <c r="B16234" s="1">
        <v>12000000</v>
      </c>
      <c r="C1623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12000000</v>
      </c>
      <c r="D16234" s="6" t="str">
        <f>LEFT(Table3[[#This Row],[Last Funding Amount - ORIG]],MIN(FIND({0,1,2,3,4,5,6,7,8,9,0},Table3[[#This Row],[Last Funding Amount - ORIG]]&amp;"0123456789"))-1)</f>
        <v/>
      </c>
      <c r="E16234" t="s">
        <v>22</v>
      </c>
      <c r="F16234" s="1">
        <v>13100000</v>
      </c>
      <c r="G16234">
        <v>1</v>
      </c>
      <c r="H16234">
        <v>1</v>
      </c>
    </row>
    <row r="16235" spans="1:8" x14ac:dyDescent="0.2">
      <c r="A16235" t="s">
        <v>18655</v>
      </c>
      <c r="B16235" t="s">
        <v>18656</v>
      </c>
      <c r="C1623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14000000</v>
      </c>
      <c r="D16235" s="5" t="str">
        <f>LEFT(Table3[[#This Row],[Last Funding Amount - ORIG]],MIN(FIND({0,1,2,3,4,5,6,7,8,9,0},Table3[[#This Row],[Last Funding Amount - ORIG]]&amp;"0123456789"))-1)</f>
        <v>SEK</v>
      </c>
      <c r="E16235" t="s">
        <v>13</v>
      </c>
      <c r="F16235" s="1">
        <v>4017479</v>
      </c>
      <c r="H16235">
        <v>2</v>
      </c>
    </row>
    <row r="16236" spans="1:8" x14ac:dyDescent="0.2">
      <c r="A16236" t="s">
        <v>18657</v>
      </c>
      <c r="B16236" t="s">
        <v>7500</v>
      </c>
      <c r="C1623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3000000</v>
      </c>
      <c r="D16236" s="5" t="str">
        <f>LEFT(Table3[[#This Row],[Last Funding Amount - ORIG]],MIN(FIND({0,1,2,3,4,5,6,7,8,9,0},Table3[[#This Row],[Last Funding Amount - ORIG]]&amp;"0123456789"))-1)</f>
        <v>CHF</v>
      </c>
      <c r="E16236" t="s">
        <v>13</v>
      </c>
      <c r="F16236" t="s">
        <v>7501</v>
      </c>
      <c r="G16236">
        <v>1</v>
      </c>
      <c r="H16236">
        <v>1</v>
      </c>
    </row>
    <row r="16237" spans="1:8" x14ac:dyDescent="0.2">
      <c r="A16237" t="s">
        <v>18658</v>
      </c>
      <c r="B16237" s="1">
        <v>1000000</v>
      </c>
      <c r="C1623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16237" s="6" t="str">
        <f>LEFT(Table3[[#This Row],[Last Funding Amount - ORIG]],MIN(FIND({0,1,2,3,4,5,6,7,8,9,0},Table3[[#This Row],[Last Funding Amount - ORIG]]&amp;"0123456789"))-1)</f>
        <v/>
      </c>
      <c r="E16237" t="s">
        <v>112</v>
      </c>
      <c r="F16237" s="1">
        <v>7000000</v>
      </c>
      <c r="G16237">
        <v>1</v>
      </c>
      <c r="H16237">
        <v>3</v>
      </c>
    </row>
    <row r="16238" spans="1:8" x14ac:dyDescent="0.2">
      <c r="A16238" t="s">
        <v>18659</v>
      </c>
      <c r="B16238" s="1">
        <v>2000000</v>
      </c>
      <c r="C1623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</v>
      </c>
      <c r="D16238" s="6" t="str">
        <f>LEFT(Table3[[#This Row],[Last Funding Amount - ORIG]],MIN(FIND({0,1,2,3,4,5,6,7,8,9,0},Table3[[#This Row],[Last Funding Amount - ORIG]]&amp;"0123456789"))-1)</f>
        <v/>
      </c>
      <c r="E16238" t="s">
        <v>13</v>
      </c>
      <c r="F16238" s="1">
        <v>3400000</v>
      </c>
      <c r="G16238">
        <v>2</v>
      </c>
      <c r="H16238">
        <v>6</v>
      </c>
    </row>
    <row r="16239" spans="1:8" x14ac:dyDescent="0.2">
      <c r="A16239" t="s">
        <v>18660</v>
      </c>
      <c r="B16239" s="1">
        <v>2000000</v>
      </c>
      <c r="C1623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</v>
      </c>
      <c r="D16239" s="6" t="str">
        <f>LEFT(Table3[[#This Row],[Last Funding Amount - ORIG]],MIN(FIND({0,1,2,3,4,5,6,7,8,9,0},Table3[[#This Row],[Last Funding Amount - ORIG]]&amp;"0123456789"))-1)</f>
        <v/>
      </c>
      <c r="E16239" t="s">
        <v>112</v>
      </c>
      <c r="F16239" s="1">
        <v>2000000</v>
      </c>
      <c r="H16239">
        <v>4</v>
      </c>
    </row>
    <row r="16240" spans="1:8" x14ac:dyDescent="0.2">
      <c r="A16240" t="s">
        <v>18661</v>
      </c>
      <c r="B16240" s="1">
        <v>4400000</v>
      </c>
      <c r="C1624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4400000</v>
      </c>
      <c r="D16240" s="6" t="str">
        <f>LEFT(Table3[[#This Row],[Last Funding Amount - ORIG]],MIN(FIND({0,1,2,3,4,5,6,7,8,9,0},Table3[[#This Row],[Last Funding Amount - ORIG]]&amp;"0123456789"))-1)</f>
        <v/>
      </c>
      <c r="E16240" t="s">
        <v>22</v>
      </c>
      <c r="F16240" s="1">
        <v>4400000</v>
      </c>
      <c r="H16240">
        <v>4</v>
      </c>
    </row>
    <row r="16241" spans="1:8" x14ac:dyDescent="0.2">
      <c r="A16241" t="s">
        <v>18662</v>
      </c>
      <c r="B16241" t="s">
        <v>7109</v>
      </c>
      <c r="C1624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20000000</v>
      </c>
      <c r="D16241" s="5" t="str">
        <f>LEFT(Table3[[#This Row],[Last Funding Amount - ORIG]],MIN(FIND({0,1,2,3,4,5,6,7,8,9,0},Table3[[#This Row],[Last Funding Amount - ORIG]]&amp;"0123456789"))-1)</f>
        <v>SEK</v>
      </c>
      <c r="E16241" t="s">
        <v>22</v>
      </c>
      <c r="F16241" t="s">
        <v>7110</v>
      </c>
      <c r="H16241">
        <v>3</v>
      </c>
    </row>
    <row r="16242" spans="1:8" x14ac:dyDescent="0.2">
      <c r="A16242" t="s">
        <v>18663</v>
      </c>
      <c r="C1624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6242" s="6" t="str">
        <f>LEFT(Table3[[#This Row],[Last Funding Amount - ORIG]],MIN(FIND({0,1,2,3,4,5,6,7,8,9,0},Table3[[#This Row],[Last Funding Amount - ORIG]]&amp;"0123456789"))-1)</f>
        <v/>
      </c>
      <c r="E16242" t="s">
        <v>112</v>
      </c>
      <c r="H16242">
        <v>1</v>
      </c>
    </row>
    <row r="16243" spans="1:8" x14ac:dyDescent="0.2">
      <c r="A16243" t="s">
        <v>18664</v>
      </c>
      <c r="C1624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6243" s="6" t="str">
        <f>LEFT(Table3[[#This Row],[Last Funding Amount - ORIG]],MIN(FIND({0,1,2,3,4,5,6,7,8,9,0},Table3[[#This Row],[Last Funding Amount - ORIG]]&amp;"0123456789"))-1)</f>
        <v/>
      </c>
      <c r="E16243" t="s">
        <v>112</v>
      </c>
    </row>
    <row r="16244" spans="1:8" x14ac:dyDescent="0.2">
      <c r="A16244" t="s">
        <v>18665</v>
      </c>
      <c r="B16244" t="s">
        <v>7109</v>
      </c>
      <c r="C1624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20000000</v>
      </c>
      <c r="D16244" s="5" t="str">
        <f>LEFT(Table3[[#This Row],[Last Funding Amount - ORIG]],MIN(FIND({0,1,2,3,4,5,6,7,8,9,0},Table3[[#This Row],[Last Funding Amount - ORIG]]&amp;"0123456789"))-1)</f>
        <v>SEK</v>
      </c>
      <c r="E16244" t="s">
        <v>13</v>
      </c>
      <c r="F16244" t="s">
        <v>11270</v>
      </c>
      <c r="H16244">
        <v>2</v>
      </c>
    </row>
    <row r="16245" spans="1:8" x14ac:dyDescent="0.2">
      <c r="A16245" t="s">
        <v>18666</v>
      </c>
      <c r="B16245" t="s">
        <v>18667</v>
      </c>
      <c r="C1624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21000000</v>
      </c>
      <c r="D16245" s="5" t="str">
        <f>LEFT(Table3[[#This Row],[Last Funding Amount - ORIG]],MIN(FIND({0,1,2,3,4,5,6,7,8,9,0},Table3[[#This Row],[Last Funding Amount - ORIG]]&amp;"0123456789"))-1)</f>
        <v>DKK</v>
      </c>
      <c r="E16245" t="s">
        <v>208</v>
      </c>
      <c r="F16245" s="1">
        <v>6687674</v>
      </c>
      <c r="G16245">
        <v>1</v>
      </c>
      <c r="H16245">
        <v>2</v>
      </c>
    </row>
    <row r="16246" spans="1:8" x14ac:dyDescent="0.2">
      <c r="A16246" t="s">
        <v>18668</v>
      </c>
      <c r="B16246" t="s">
        <v>5239</v>
      </c>
      <c r="C1624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4500000</v>
      </c>
      <c r="D16246" s="5" t="str">
        <f>LEFT(Table3[[#This Row],[Last Funding Amount - ORIG]],MIN(FIND({0,1,2,3,4,5,6,7,8,9,0},Table3[[#This Row],[Last Funding Amount - ORIG]]&amp;"0123456789"))-1)</f>
        <v>‰âÂ</v>
      </c>
      <c r="E16246" t="s">
        <v>13</v>
      </c>
      <c r="F16246" s="1">
        <v>7800000</v>
      </c>
      <c r="H16246">
        <v>2</v>
      </c>
    </row>
    <row r="16247" spans="1:8" x14ac:dyDescent="0.2">
      <c r="A16247" t="s">
        <v>18669</v>
      </c>
      <c r="B16247" s="1">
        <v>3500000</v>
      </c>
      <c r="C1624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3500000</v>
      </c>
      <c r="D16247" s="6" t="str">
        <f>LEFT(Table3[[#This Row],[Last Funding Amount - ORIG]],MIN(FIND({0,1,2,3,4,5,6,7,8,9,0},Table3[[#This Row],[Last Funding Amount - ORIG]]&amp;"0123456789"))-1)</f>
        <v/>
      </c>
      <c r="E16247" t="s">
        <v>22</v>
      </c>
      <c r="F16247" s="1">
        <v>5750000</v>
      </c>
      <c r="G16247">
        <v>1</v>
      </c>
      <c r="H16247">
        <v>5</v>
      </c>
    </row>
    <row r="16248" spans="1:8" x14ac:dyDescent="0.2">
      <c r="A16248" t="s">
        <v>18670</v>
      </c>
      <c r="B16248" t="s">
        <v>13055</v>
      </c>
      <c r="C1624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450000000</v>
      </c>
      <c r="D16248" s="5" t="str">
        <f>LEFT(Table3[[#This Row],[Last Funding Amount - ORIG]],MIN(FIND({0,1,2,3,4,5,6,7,8,9,0},Table3[[#This Row],[Last Funding Amount - ORIG]]&amp;"0123456789"))-1)</f>
        <v>‰â_</v>
      </c>
      <c r="E16248" t="s">
        <v>36</v>
      </c>
      <c r="F16248" t="s">
        <v>11041</v>
      </c>
      <c r="G16248">
        <v>1</v>
      </c>
      <c r="H16248">
        <v>1</v>
      </c>
    </row>
    <row r="16249" spans="1:8" x14ac:dyDescent="0.2">
      <c r="A16249" t="s">
        <v>18671</v>
      </c>
      <c r="B16249" s="1">
        <v>750000</v>
      </c>
      <c r="C1624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750000</v>
      </c>
      <c r="D16249" s="6" t="str">
        <f>LEFT(Table3[[#This Row],[Last Funding Amount - ORIG]],MIN(FIND({0,1,2,3,4,5,6,7,8,9,0},Table3[[#This Row],[Last Funding Amount - ORIG]]&amp;"0123456789"))-1)</f>
        <v/>
      </c>
      <c r="E16249" t="s">
        <v>112</v>
      </c>
      <c r="F16249" s="1">
        <v>1750000</v>
      </c>
    </row>
    <row r="16250" spans="1:8" x14ac:dyDescent="0.2">
      <c r="A16250" t="s">
        <v>18672</v>
      </c>
      <c r="B16250" s="1">
        <v>8000000</v>
      </c>
      <c r="C1625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8000000</v>
      </c>
      <c r="D16250" s="6" t="str">
        <f>LEFT(Table3[[#This Row],[Last Funding Amount - ORIG]],MIN(FIND({0,1,2,3,4,5,6,7,8,9,0},Table3[[#This Row],[Last Funding Amount - ORIG]]&amp;"0123456789"))-1)</f>
        <v/>
      </c>
      <c r="E16250" t="s">
        <v>22</v>
      </c>
      <c r="F16250" s="1">
        <v>8000000</v>
      </c>
      <c r="G16250">
        <v>1</v>
      </c>
      <c r="H16250">
        <v>4</v>
      </c>
    </row>
    <row r="16251" spans="1:8" x14ac:dyDescent="0.2">
      <c r="A16251" t="s">
        <v>18673</v>
      </c>
      <c r="B16251" t="s">
        <v>128</v>
      </c>
      <c r="C1625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5000000</v>
      </c>
      <c r="D16251" s="5" t="str">
        <f>LEFT(Table3[[#This Row],[Last Funding Amount - ORIG]],MIN(FIND({0,1,2,3,4,5,6,7,8,9,0},Table3[[#This Row],[Last Funding Amount - ORIG]]&amp;"0123456789"))-1)</f>
        <v>‰âÂ</v>
      </c>
      <c r="E16251" t="s">
        <v>22</v>
      </c>
      <c r="F16251" s="1">
        <v>7596890</v>
      </c>
      <c r="G16251">
        <v>3</v>
      </c>
      <c r="H16251">
        <v>4</v>
      </c>
    </row>
    <row r="16252" spans="1:8" x14ac:dyDescent="0.2">
      <c r="A16252" t="s">
        <v>18674</v>
      </c>
      <c r="C1625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6252" s="6" t="str">
        <f>LEFT(Table3[[#This Row],[Last Funding Amount - ORIG]],MIN(FIND({0,1,2,3,4,5,6,7,8,9,0},Table3[[#This Row],[Last Funding Amount - ORIG]]&amp;"0123456789"))-1)</f>
        <v/>
      </c>
      <c r="E16252" t="s">
        <v>13</v>
      </c>
      <c r="F16252" s="1">
        <v>3300000</v>
      </c>
      <c r="G16252">
        <v>1</v>
      </c>
      <c r="H16252">
        <v>1</v>
      </c>
    </row>
    <row r="16253" spans="1:8" x14ac:dyDescent="0.2">
      <c r="A16253" t="s">
        <v>18675</v>
      </c>
      <c r="B16253" s="1">
        <v>150000000</v>
      </c>
      <c r="C1625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150000000</v>
      </c>
      <c r="D16253" s="6" t="str">
        <f>LEFT(Table3[[#This Row],[Last Funding Amount - ORIG]],MIN(FIND({0,1,2,3,4,5,6,7,8,9,0},Table3[[#This Row],[Last Funding Amount - ORIG]]&amp;"0123456789"))-1)</f>
        <v/>
      </c>
      <c r="E16253" t="s">
        <v>16</v>
      </c>
      <c r="F16253" s="1">
        <v>150000000</v>
      </c>
      <c r="G16253">
        <v>1</v>
      </c>
      <c r="H16253">
        <v>1</v>
      </c>
    </row>
    <row r="16254" spans="1:8" x14ac:dyDescent="0.2">
      <c r="A16254" t="s">
        <v>18676</v>
      </c>
      <c r="B16254" t="s">
        <v>18677</v>
      </c>
      <c r="C1625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2409890000</v>
      </c>
      <c r="D16254" s="5" t="str">
        <f>LEFT(Table3[[#This Row],[Last Funding Amount - ORIG]],MIN(FIND({0,1,2,3,4,5,6,7,8,9,0},Table3[[#This Row],[Last Funding Amount - ORIG]]&amp;"0123456789"))-1)</f>
        <v>å´</v>
      </c>
      <c r="E16254" t="s">
        <v>91</v>
      </c>
      <c r="F16254" t="s">
        <v>18678</v>
      </c>
      <c r="G16254">
        <v>1</v>
      </c>
      <c r="H16254">
        <v>1</v>
      </c>
    </row>
    <row r="16255" spans="1:8" x14ac:dyDescent="0.2">
      <c r="A16255" t="s">
        <v>18679</v>
      </c>
      <c r="B16255" s="1">
        <v>11200000</v>
      </c>
      <c r="C1625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11200000</v>
      </c>
      <c r="D16255" s="6" t="str">
        <f>LEFT(Table3[[#This Row],[Last Funding Amount - ORIG]],MIN(FIND({0,1,2,3,4,5,6,7,8,9,0},Table3[[#This Row],[Last Funding Amount - ORIG]]&amp;"0123456789"))-1)</f>
        <v/>
      </c>
      <c r="E16255" t="s">
        <v>22</v>
      </c>
      <c r="F16255" s="1">
        <v>17200000</v>
      </c>
      <c r="G16255">
        <v>1</v>
      </c>
      <c r="H16255">
        <v>1</v>
      </c>
    </row>
    <row r="16256" spans="1:8" x14ac:dyDescent="0.2">
      <c r="A16256" t="s">
        <v>18680</v>
      </c>
      <c r="B16256" s="1">
        <v>1000000</v>
      </c>
      <c r="C1625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16256" s="6" t="str">
        <f>LEFT(Table3[[#This Row],[Last Funding Amount - ORIG]],MIN(FIND({0,1,2,3,4,5,6,7,8,9,0},Table3[[#This Row],[Last Funding Amount - ORIG]]&amp;"0123456789"))-1)</f>
        <v/>
      </c>
      <c r="E16256" t="s">
        <v>56</v>
      </c>
      <c r="F16256" s="1">
        <v>1000000</v>
      </c>
      <c r="G16256">
        <v>1</v>
      </c>
      <c r="H16256">
        <v>7</v>
      </c>
    </row>
    <row r="16257" spans="1:8" x14ac:dyDescent="0.2">
      <c r="A16257" t="s">
        <v>18681</v>
      </c>
      <c r="B16257" s="1">
        <v>26000000</v>
      </c>
      <c r="C1625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26000000</v>
      </c>
      <c r="D16257" s="6" t="str">
        <f>LEFT(Table3[[#This Row],[Last Funding Amount - ORIG]],MIN(FIND({0,1,2,3,4,5,6,7,8,9,0},Table3[[#This Row],[Last Funding Amount - ORIG]]&amp;"0123456789"))-1)</f>
        <v/>
      </c>
      <c r="E16257" t="s">
        <v>36</v>
      </c>
      <c r="F16257" s="1">
        <v>46000000</v>
      </c>
      <c r="G16257">
        <v>1</v>
      </c>
      <c r="H16257">
        <v>5</v>
      </c>
    </row>
    <row r="16258" spans="1:8" x14ac:dyDescent="0.2">
      <c r="A16258" t="s">
        <v>18682</v>
      </c>
      <c r="B16258" s="1">
        <v>45000000</v>
      </c>
      <c r="C1625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45000000</v>
      </c>
      <c r="D16258" s="6" t="str">
        <f>LEFT(Table3[[#This Row],[Last Funding Amount - ORIG]],MIN(FIND({0,1,2,3,4,5,6,7,8,9,0},Table3[[#This Row],[Last Funding Amount - ORIG]]&amp;"0123456789"))-1)</f>
        <v/>
      </c>
      <c r="E16258" t="s">
        <v>13</v>
      </c>
      <c r="F16258" s="1">
        <v>46410015</v>
      </c>
      <c r="H16258">
        <v>1</v>
      </c>
    </row>
    <row r="16259" spans="1:8" x14ac:dyDescent="0.2">
      <c r="A16259" t="s">
        <v>18683</v>
      </c>
      <c r="B16259" t="s">
        <v>13853</v>
      </c>
      <c r="C1625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30000000</v>
      </c>
      <c r="D16259" s="5" t="str">
        <f>LEFT(Table3[[#This Row],[Last Funding Amount - ORIG]],MIN(FIND({0,1,2,3,4,5,6,7,8,9,0},Table3[[#This Row],[Last Funding Amount - ORIG]]&amp;"0123456789"))-1)</f>
        <v>‰â_</v>
      </c>
      <c r="E16259" t="s">
        <v>112</v>
      </c>
      <c r="F16259" t="s">
        <v>13854</v>
      </c>
    </row>
    <row r="16260" spans="1:8" x14ac:dyDescent="0.2">
      <c r="A16260" t="s">
        <v>18684</v>
      </c>
      <c r="B16260" t="s">
        <v>18685</v>
      </c>
      <c r="C1626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3100000</v>
      </c>
      <c r="D16260" s="5" t="str">
        <f>LEFT(Table3[[#This Row],[Last Funding Amount - ORIG]],MIN(FIND({0,1,2,3,4,5,6,7,8,9,0},Table3[[#This Row],[Last Funding Amount - ORIG]]&amp;"0123456789"))-1)</f>
        <v>‰âÂ</v>
      </c>
      <c r="E16260" t="s">
        <v>112</v>
      </c>
      <c r="F16260" t="s">
        <v>18686</v>
      </c>
      <c r="G16260">
        <v>1</v>
      </c>
      <c r="H16260">
        <v>4</v>
      </c>
    </row>
    <row r="16261" spans="1:8" x14ac:dyDescent="0.2">
      <c r="A16261" t="s">
        <v>18687</v>
      </c>
      <c r="B16261" s="1">
        <v>4000000</v>
      </c>
      <c r="C1626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4000000</v>
      </c>
      <c r="D16261" s="6" t="str">
        <f>LEFT(Table3[[#This Row],[Last Funding Amount - ORIG]],MIN(FIND({0,1,2,3,4,5,6,7,8,9,0},Table3[[#This Row],[Last Funding Amount - ORIG]]&amp;"0123456789"))-1)</f>
        <v/>
      </c>
      <c r="E16261" t="s">
        <v>22</v>
      </c>
      <c r="F16261" s="1">
        <v>5100000</v>
      </c>
      <c r="H16261">
        <v>4</v>
      </c>
    </row>
    <row r="16262" spans="1:8" x14ac:dyDescent="0.2">
      <c r="A16262" t="s">
        <v>18688</v>
      </c>
      <c r="B16262" s="1">
        <v>4099999</v>
      </c>
      <c r="C1626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4099999</v>
      </c>
      <c r="D16262" s="6" t="str">
        <f>LEFT(Table3[[#This Row],[Last Funding Amount - ORIG]],MIN(FIND({0,1,2,3,4,5,6,7,8,9,0},Table3[[#This Row],[Last Funding Amount - ORIG]]&amp;"0123456789"))-1)</f>
        <v/>
      </c>
      <c r="E16262" t="s">
        <v>22</v>
      </c>
      <c r="F16262" s="1">
        <v>6915616</v>
      </c>
      <c r="H16262">
        <v>7</v>
      </c>
    </row>
    <row r="16263" spans="1:8" x14ac:dyDescent="0.2">
      <c r="A16263" t="s">
        <v>18689</v>
      </c>
      <c r="B16263" s="1">
        <v>5000000</v>
      </c>
      <c r="C1626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5000000</v>
      </c>
      <c r="D16263" s="6" t="str">
        <f>LEFT(Table3[[#This Row],[Last Funding Amount - ORIG]],MIN(FIND({0,1,2,3,4,5,6,7,8,9,0},Table3[[#This Row],[Last Funding Amount - ORIG]]&amp;"0123456789"))-1)</f>
        <v/>
      </c>
      <c r="E16263" t="s">
        <v>22</v>
      </c>
      <c r="F16263" s="1">
        <v>12445000</v>
      </c>
      <c r="G16263">
        <v>2</v>
      </c>
      <c r="H16263">
        <v>8</v>
      </c>
    </row>
    <row r="16264" spans="1:8" x14ac:dyDescent="0.2">
      <c r="A16264" t="s">
        <v>18690</v>
      </c>
      <c r="B16264" s="1">
        <v>12000000</v>
      </c>
      <c r="C1626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12000000</v>
      </c>
      <c r="D16264" s="6" t="str">
        <f>LEFT(Table3[[#This Row],[Last Funding Amount - ORIG]],MIN(FIND({0,1,2,3,4,5,6,7,8,9,0},Table3[[#This Row],[Last Funding Amount - ORIG]]&amp;"0123456789"))-1)</f>
        <v/>
      </c>
      <c r="E16264" t="s">
        <v>36</v>
      </c>
      <c r="F16264" s="1">
        <v>17000000</v>
      </c>
      <c r="G16264">
        <v>2</v>
      </c>
      <c r="H16264">
        <v>3</v>
      </c>
    </row>
    <row r="16265" spans="1:8" x14ac:dyDescent="0.2">
      <c r="A16265" t="s">
        <v>18691</v>
      </c>
      <c r="B16265" s="1">
        <v>567403</v>
      </c>
      <c r="C1626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567403</v>
      </c>
      <c r="D16265" s="6" t="str">
        <f>LEFT(Table3[[#This Row],[Last Funding Amount - ORIG]],MIN(FIND({0,1,2,3,4,5,6,7,8,9,0},Table3[[#This Row],[Last Funding Amount - ORIG]]&amp;"0123456789"))-1)</f>
        <v/>
      </c>
      <c r="E16265" t="s">
        <v>112</v>
      </c>
      <c r="F16265" s="1">
        <v>3947403</v>
      </c>
      <c r="H16265">
        <v>4</v>
      </c>
    </row>
    <row r="16266" spans="1:8" x14ac:dyDescent="0.2">
      <c r="A16266" t="s">
        <v>18692</v>
      </c>
      <c r="B16266" t="s">
        <v>1421</v>
      </c>
      <c r="C1626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4000000</v>
      </c>
      <c r="D16266" s="5" t="str">
        <f>LEFT(Table3[[#This Row],[Last Funding Amount - ORIG]],MIN(FIND({0,1,2,3,4,5,6,7,8,9,0},Table3[[#This Row],[Last Funding Amount - ORIG]]&amp;"0123456789"))-1)</f>
        <v>å£</v>
      </c>
      <c r="E16266" t="s">
        <v>13</v>
      </c>
      <c r="F16266" t="s">
        <v>1499</v>
      </c>
      <c r="G16266">
        <v>1</v>
      </c>
      <c r="H16266">
        <v>1</v>
      </c>
    </row>
    <row r="16267" spans="1:8" x14ac:dyDescent="0.2">
      <c r="A16267" t="s">
        <v>18693</v>
      </c>
      <c r="B16267" t="s">
        <v>783</v>
      </c>
      <c r="C1626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900000</v>
      </c>
      <c r="D16267" s="5" t="str">
        <f>LEFT(Table3[[#This Row],[Last Funding Amount - ORIG]],MIN(FIND({0,1,2,3,4,5,6,7,8,9,0},Table3[[#This Row],[Last Funding Amount - ORIG]]&amp;"0123456789"))-1)</f>
        <v>‰âÂ</v>
      </c>
      <c r="E16267" t="s">
        <v>22</v>
      </c>
      <c r="F16267" t="s">
        <v>18694</v>
      </c>
      <c r="H16267">
        <v>5</v>
      </c>
    </row>
    <row r="16268" spans="1:8" x14ac:dyDescent="0.2">
      <c r="A16268" t="s">
        <v>18695</v>
      </c>
      <c r="B16268" s="1">
        <v>100000000</v>
      </c>
      <c r="C1626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100000000</v>
      </c>
      <c r="D16268" s="6" t="str">
        <f>LEFT(Table3[[#This Row],[Last Funding Amount - ORIG]],MIN(FIND({0,1,2,3,4,5,6,7,8,9,0},Table3[[#This Row],[Last Funding Amount - ORIG]]&amp;"0123456789"))-1)</f>
        <v/>
      </c>
      <c r="E16268" t="s">
        <v>16</v>
      </c>
      <c r="F16268" s="1">
        <v>100000000</v>
      </c>
      <c r="G16268">
        <v>1</v>
      </c>
      <c r="H16268">
        <v>4</v>
      </c>
    </row>
    <row r="16269" spans="1:8" x14ac:dyDescent="0.2">
      <c r="A16269" t="s">
        <v>18696</v>
      </c>
      <c r="B16269" t="s">
        <v>5479</v>
      </c>
      <c r="C1626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3500000</v>
      </c>
      <c r="D16269" s="5" t="str">
        <f>LEFT(Table3[[#This Row],[Last Funding Amount - ORIG]],MIN(FIND({0,1,2,3,4,5,6,7,8,9,0},Table3[[#This Row],[Last Funding Amount - ORIG]]&amp;"0123456789"))-1)</f>
        <v>‰âÂ</v>
      </c>
      <c r="E16269" t="s">
        <v>13</v>
      </c>
      <c r="F16269" s="1">
        <v>18732338</v>
      </c>
      <c r="G16269">
        <v>2</v>
      </c>
      <c r="H16269">
        <v>4</v>
      </c>
    </row>
    <row r="16270" spans="1:8" x14ac:dyDescent="0.2">
      <c r="A16270" t="s">
        <v>18697</v>
      </c>
      <c r="B16270" s="1">
        <v>2000000</v>
      </c>
      <c r="C1627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</v>
      </c>
      <c r="D16270" s="6" t="str">
        <f>LEFT(Table3[[#This Row],[Last Funding Amount - ORIG]],MIN(FIND({0,1,2,3,4,5,6,7,8,9,0},Table3[[#This Row],[Last Funding Amount - ORIG]]&amp;"0123456789"))-1)</f>
        <v/>
      </c>
      <c r="E16270" t="s">
        <v>36</v>
      </c>
      <c r="F16270" s="1">
        <v>3900000</v>
      </c>
      <c r="H16270">
        <v>3</v>
      </c>
    </row>
    <row r="16271" spans="1:8" x14ac:dyDescent="0.2">
      <c r="A16271" t="s">
        <v>18698</v>
      </c>
      <c r="B16271" t="s">
        <v>18699</v>
      </c>
      <c r="C1627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250000000</v>
      </c>
      <c r="D16271" s="5" t="str">
        <f>LEFT(Table3[[#This Row],[Last Funding Amount - ORIG]],MIN(FIND({0,1,2,3,4,5,6,7,8,9,0},Table3[[#This Row],[Last Funding Amount - ORIG]]&amp;"0123456789"))-1)</f>
        <v>CNå´</v>
      </c>
      <c r="E16271" t="s">
        <v>36</v>
      </c>
      <c r="F16271" t="s">
        <v>18700</v>
      </c>
      <c r="G16271">
        <v>1</v>
      </c>
      <c r="H16271">
        <v>1</v>
      </c>
    </row>
    <row r="16272" spans="1:8" x14ac:dyDescent="0.2">
      <c r="A16272" t="s">
        <v>18701</v>
      </c>
      <c r="B16272" s="1">
        <v>1600000</v>
      </c>
      <c r="C1627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1600000</v>
      </c>
      <c r="D16272" s="6" t="str">
        <f>LEFT(Table3[[#This Row],[Last Funding Amount - ORIG]],MIN(FIND({0,1,2,3,4,5,6,7,8,9,0},Table3[[#This Row],[Last Funding Amount - ORIG]]&amp;"0123456789"))-1)</f>
        <v/>
      </c>
      <c r="E16272" t="s">
        <v>22</v>
      </c>
      <c r="F16272" s="1">
        <v>1956007</v>
      </c>
      <c r="G16272">
        <v>1</v>
      </c>
      <c r="H16272">
        <v>6</v>
      </c>
    </row>
    <row r="16273" spans="1:8" x14ac:dyDescent="0.2">
      <c r="A16273" t="s">
        <v>18702</v>
      </c>
      <c r="B16273" t="s">
        <v>4509</v>
      </c>
      <c r="C1627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7000000</v>
      </c>
      <c r="D16273" s="5" t="str">
        <f>LEFT(Table3[[#This Row],[Last Funding Amount - ORIG]],MIN(FIND({0,1,2,3,4,5,6,7,8,9,0},Table3[[#This Row],[Last Funding Amount - ORIG]]&amp;"0123456789"))-1)</f>
        <v>‰âÂ</v>
      </c>
      <c r="E16273" t="s">
        <v>36</v>
      </c>
      <c r="F16273" t="s">
        <v>15022</v>
      </c>
      <c r="G16273">
        <v>1</v>
      </c>
      <c r="H16273">
        <v>3</v>
      </c>
    </row>
    <row r="16274" spans="1:8" x14ac:dyDescent="0.2">
      <c r="A16274" t="s">
        <v>18703</v>
      </c>
      <c r="B16274" t="s">
        <v>1364</v>
      </c>
      <c r="C1627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15000000</v>
      </c>
      <c r="D16274" s="5" t="str">
        <f>LEFT(Table3[[#This Row],[Last Funding Amount - ORIG]],MIN(FIND({0,1,2,3,4,5,6,7,8,9,0},Table3[[#This Row],[Last Funding Amount - ORIG]]&amp;"0123456789"))-1)</f>
        <v>SEK</v>
      </c>
      <c r="E16274" t="s">
        <v>208</v>
      </c>
      <c r="F16274" t="s">
        <v>18704</v>
      </c>
      <c r="G16274">
        <v>1</v>
      </c>
      <c r="H16274">
        <v>2</v>
      </c>
    </row>
    <row r="16275" spans="1:8" x14ac:dyDescent="0.2">
      <c r="A16275" t="s">
        <v>18705</v>
      </c>
      <c r="B16275" s="1">
        <v>6000000</v>
      </c>
      <c r="C1627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6000000</v>
      </c>
      <c r="D16275" s="6" t="str">
        <f>LEFT(Table3[[#This Row],[Last Funding Amount - ORIG]],MIN(FIND({0,1,2,3,4,5,6,7,8,9,0},Table3[[#This Row],[Last Funding Amount - ORIG]]&amp;"0123456789"))-1)</f>
        <v/>
      </c>
      <c r="E16275" t="s">
        <v>22</v>
      </c>
      <c r="F16275" s="1">
        <v>9100000</v>
      </c>
      <c r="H16275">
        <v>2</v>
      </c>
    </row>
    <row r="16276" spans="1:8" x14ac:dyDescent="0.2">
      <c r="A16276" t="s">
        <v>18706</v>
      </c>
      <c r="B16276" s="1">
        <v>2500000</v>
      </c>
      <c r="C1627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2500000</v>
      </c>
      <c r="D16276" s="6" t="str">
        <f>LEFT(Table3[[#This Row],[Last Funding Amount - ORIG]],MIN(FIND({0,1,2,3,4,5,6,7,8,9,0},Table3[[#This Row],[Last Funding Amount - ORIG]]&amp;"0123456789"))-1)</f>
        <v/>
      </c>
      <c r="E16276" t="s">
        <v>112</v>
      </c>
      <c r="F16276" s="1">
        <v>2500000</v>
      </c>
      <c r="H16276">
        <v>4</v>
      </c>
    </row>
    <row r="16277" spans="1:8" x14ac:dyDescent="0.2">
      <c r="A16277" t="s">
        <v>18707</v>
      </c>
      <c r="C1627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6277" s="6" t="str">
        <f>LEFT(Table3[[#This Row],[Last Funding Amount - ORIG]],MIN(FIND({0,1,2,3,4,5,6,7,8,9,0},Table3[[#This Row],[Last Funding Amount - ORIG]]&amp;"0123456789"))-1)</f>
        <v/>
      </c>
      <c r="E16277" t="s">
        <v>56</v>
      </c>
      <c r="F16277" s="1">
        <v>41554718</v>
      </c>
      <c r="G16277">
        <v>1</v>
      </c>
      <c r="H16277">
        <v>6</v>
      </c>
    </row>
    <row r="16278" spans="1:8" x14ac:dyDescent="0.2">
      <c r="A16278" t="s">
        <v>18708</v>
      </c>
      <c r="C1627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6278" s="6" t="str">
        <f>LEFT(Table3[[#This Row],[Last Funding Amount - ORIG]],MIN(FIND({0,1,2,3,4,5,6,7,8,9,0},Table3[[#This Row],[Last Funding Amount - ORIG]]&amp;"0123456789"))-1)</f>
        <v/>
      </c>
      <c r="E16278" t="s">
        <v>13</v>
      </c>
      <c r="F16278" s="1">
        <v>2200000</v>
      </c>
      <c r="G16278">
        <v>1</v>
      </c>
      <c r="H16278">
        <v>17</v>
      </c>
    </row>
    <row r="16279" spans="1:8" x14ac:dyDescent="0.2">
      <c r="A16279" t="s">
        <v>18709</v>
      </c>
      <c r="B16279" s="1">
        <v>4000000</v>
      </c>
      <c r="C1627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4000000</v>
      </c>
      <c r="D16279" s="6" t="str">
        <f>LEFT(Table3[[#This Row],[Last Funding Amount - ORIG]],MIN(FIND({0,1,2,3,4,5,6,7,8,9,0},Table3[[#This Row],[Last Funding Amount - ORIG]]&amp;"0123456789"))-1)</f>
        <v/>
      </c>
      <c r="E16279" t="s">
        <v>91</v>
      </c>
      <c r="F16279" s="1">
        <v>10769175</v>
      </c>
      <c r="G16279">
        <v>1</v>
      </c>
      <c r="H16279">
        <v>1</v>
      </c>
    </row>
    <row r="16280" spans="1:8" x14ac:dyDescent="0.2">
      <c r="A16280" t="s">
        <v>18710</v>
      </c>
      <c r="C1628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6280" s="6" t="str">
        <f>LEFT(Table3[[#This Row],[Last Funding Amount - ORIG]],MIN(FIND({0,1,2,3,4,5,6,7,8,9,0},Table3[[#This Row],[Last Funding Amount - ORIG]]&amp;"0123456789"))-1)</f>
        <v/>
      </c>
      <c r="E16280" t="s">
        <v>44</v>
      </c>
      <c r="F16280" s="1">
        <v>60827303</v>
      </c>
      <c r="G16280">
        <v>4</v>
      </c>
      <c r="H16280">
        <v>8</v>
      </c>
    </row>
    <row r="16281" spans="1:8" x14ac:dyDescent="0.2">
      <c r="A16281" t="s">
        <v>18711</v>
      </c>
      <c r="B16281" t="s">
        <v>2387</v>
      </c>
      <c r="C1628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1100000</v>
      </c>
      <c r="D16281" s="5" t="str">
        <f>LEFT(Table3[[#This Row],[Last Funding Amount - ORIG]],MIN(FIND({0,1,2,3,4,5,6,7,8,9,0},Table3[[#This Row],[Last Funding Amount - ORIG]]&amp;"0123456789"))-1)</f>
        <v>å£</v>
      </c>
      <c r="E16281" t="s">
        <v>112</v>
      </c>
      <c r="F16281" t="s">
        <v>18712</v>
      </c>
      <c r="G16281">
        <v>1</v>
      </c>
      <c r="H16281">
        <v>3</v>
      </c>
    </row>
    <row r="16282" spans="1:8" x14ac:dyDescent="0.2">
      <c r="A16282" t="s">
        <v>18713</v>
      </c>
      <c r="B16282" t="s">
        <v>13241</v>
      </c>
      <c r="C1628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10000000</v>
      </c>
      <c r="D16282" s="5" t="str">
        <f>LEFT(Table3[[#This Row],[Last Funding Amount - ORIG]],MIN(FIND({0,1,2,3,4,5,6,7,8,9,0},Table3[[#This Row],[Last Funding Amount - ORIG]]&amp;"0123456789"))-1)</f>
        <v>‰â_</v>
      </c>
      <c r="E16282" t="s">
        <v>20</v>
      </c>
      <c r="F16282" t="s">
        <v>13242</v>
      </c>
      <c r="G16282">
        <v>2</v>
      </c>
      <c r="H16282">
        <v>2</v>
      </c>
    </row>
    <row r="16283" spans="1:8" x14ac:dyDescent="0.2">
      <c r="A16283" t="s">
        <v>18714</v>
      </c>
      <c r="B16283" s="1">
        <v>60000000</v>
      </c>
      <c r="C1628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60000000</v>
      </c>
      <c r="D16283" s="6" t="str">
        <f>LEFT(Table3[[#This Row],[Last Funding Amount - ORIG]],MIN(FIND({0,1,2,3,4,5,6,7,8,9,0},Table3[[#This Row],[Last Funding Amount - ORIG]]&amp;"0123456789"))-1)</f>
        <v/>
      </c>
      <c r="E16283" t="s">
        <v>91</v>
      </c>
      <c r="F16283" s="1">
        <v>60000000</v>
      </c>
      <c r="G16283">
        <v>2</v>
      </c>
      <c r="H16283">
        <v>2</v>
      </c>
    </row>
    <row r="16284" spans="1:8" x14ac:dyDescent="0.2">
      <c r="A16284" t="s">
        <v>18715</v>
      </c>
      <c r="B16284" t="s">
        <v>529</v>
      </c>
      <c r="C1628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4000000</v>
      </c>
      <c r="D16284" s="5" t="str">
        <f>LEFT(Table3[[#This Row],[Last Funding Amount - ORIG]],MIN(FIND({0,1,2,3,4,5,6,7,8,9,0},Table3[[#This Row],[Last Funding Amount - ORIG]]&amp;"0123456789"))-1)</f>
        <v>‰âÂ</v>
      </c>
      <c r="E16284" t="s">
        <v>22</v>
      </c>
      <c r="F16284" t="s">
        <v>530</v>
      </c>
      <c r="G16284">
        <v>1</v>
      </c>
      <c r="H16284">
        <v>1</v>
      </c>
    </row>
    <row r="16285" spans="1:8" x14ac:dyDescent="0.2">
      <c r="A16285" t="s">
        <v>18716</v>
      </c>
      <c r="B16285" s="1">
        <v>3200000</v>
      </c>
      <c r="C1628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3200000</v>
      </c>
      <c r="D16285" s="6" t="str">
        <f>LEFT(Table3[[#This Row],[Last Funding Amount - ORIG]],MIN(FIND({0,1,2,3,4,5,6,7,8,9,0},Table3[[#This Row],[Last Funding Amount - ORIG]]&amp;"0123456789"))-1)</f>
        <v/>
      </c>
      <c r="E16285" t="s">
        <v>22</v>
      </c>
      <c r="F16285" s="1">
        <v>3880000</v>
      </c>
      <c r="G16285">
        <v>1</v>
      </c>
      <c r="H16285">
        <v>3</v>
      </c>
    </row>
    <row r="16286" spans="1:8" x14ac:dyDescent="0.2">
      <c r="A16286" t="s">
        <v>18717</v>
      </c>
      <c r="B16286" s="1">
        <v>3000000</v>
      </c>
      <c r="C1628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3000000</v>
      </c>
      <c r="D16286" s="6" t="str">
        <f>LEFT(Table3[[#This Row],[Last Funding Amount - ORIG]],MIN(FIND({0,1,2,3,4,5,6,7,8,9,0},Table3[[#This Row],[Last Funding Amount - ORIG]]&amp;"0123456789"))-1)</f>
        <v/>
      </c>
      <c r="E16286" t="s">
        <v>112</v>
      </c>
      <c r="F16286" s="1">
        <v>3000000</v>
      </c>
      <c r="G16286">
        <v>1</v>
      </c>
      <c r="H16286">
        <v>1</v>
      </c>
    </row>
    <row r="16287" spans="1:8" x14ac:dyDescent="0.2">
      <c r="A16287" t="s">
        <v>18718</v>
      </c>
      <c r="B16287" s="1">
        <v>2000000</v>
      </c>
      <c r="C1628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</v>
      </c>
      <c r="D16287" s="6" t="str">
        <f>LEFT(Table3[[#This Row],[Last Funding Amount - ORIG]],MIN(FIND({0,1,2,3,4,5,6,7,8,9,0},Table3[[#This Row],[Last Funding Amount - ORIG]]&amp;"0123456789"))-1)</f>
        <v/>
      </c>
      <c r="E16287" t="s">
        <v>13</v>
      </c>
      <c r="F16287" s="1">
        <v>5100000</v>
      </c>
      <c r="H16287">
        <v>11</v>
      </c>
    </row>
    <row r="16288" spans="1:8" x14ac:dyDescent="0.2">
      <c r="A16288" t="s">
        <v>18719</v>
      </c>
      <c r="B16288" t="s">
        <v>12330</v>
      </c>
      <c r="C1628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1200000</v>
      </c>
      <c r="D16288" s="5" t="str">
        <f>LEFT(Table3[[#This Row],[Last Funding Amount - ORIG]],MIN(FIND({0,1,2,3,4,5,6,7,8,9,0},Table3[[#This Row],[Last Funding Amount - ORIG]]&amp;"0123456789"))-1)</f>
        <v>å£</v>
      </c>
      <c r="E16288" t="s">
        <v>112</v>
      </c>
      <c r="F16288" t="s">
        <v>18720</v>
      </c>
      <c r="H16288">
        <v>5</v>
      </c>
    </row>
    <row r="16289" spans="1:8" x14ac:dyDescent="0.2">
      <c r="A16289" t="s">
        <v>18721</v>
      </c>
      <c r="B16289" t="s">
        <v>1417</v>
      </c>
      <c r="C1628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20000000</v>
      </c>
      <c r="D16289" s="5" t="str">
        <f>LEFT(Table3[[#This Row],[Last Funding Amount - ORIG]],MIN(FIND({0,1,2,3,4,5,6,7,8,9,0},Table3[[#This Row],[Last Funding Amount - ORIG]]&amp;"0123456789"))-1)</f>
        <v>‰âÂ</v>
      </c>
      <c r="E16289" t="s">
        <v>44</v>
      </c>
      <c r="F16289" t="s">
        <v>4187</v>
      </c>
      <c r="G16289">
        <v>1</v>
      </c>
      <c r="H16289">
        <v>1</v>
      </c>
    </row>
    <row r="16290" spans="1:8" x14ac:dyDescent="0.2">
      <c r="A16290" t="s">
        <v>18722</v>
      </c>
      <c r="B16290" s="1">
        <v>700000</v>
      </c>
      <c r="C1629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700000</v>
      </c>
      <c r="D16290" s="6" t="str">
        <f>LEFT(Table3[[#This Row],[Last Funding Amount - ORIG]],MIN(FIND({0,1,2,3,4,5,6,7,8,9,0},Table3[[#This Row],[Last Funding Amount - ORIG]]&amp;"0123456789"))-1)</f>
        <v/>
      </c>
      <c r="E16290" t="s">
        <v>44</v>
      </c>
      <c r="F16290" s="1">
        <v>1000000</v>
      </c>
      <c r="G16290">
        <v>1</v>
      </c>
      <c r="H16290">
        <v>1</v>
      </c>
    </row>
    <row r="16291" spans="1:8" x14ac:dyDescent="0.2">
      <c r="A16291" t="s">
        <v>18723</v>
      </c>
      <c r="B16291" s="1">
        <v>15000000</v>
      </c>
      <c r="C1629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15000000</v>
      </c>
      <c r="D16291" s="6" t="str">
        <f>LEFT(Table3[[#This Row],[Last Funding Amount - ORIG]],MIN(FIND({0,1,2,3,4,5,6,7,8,9,0},Table3[[#This Row],[Last Funding Amount - ORIG]]&amp;"0123456789"))-1)</f>
        <v/>
      </c>
      <c r="E16291" t="s">
        <v>13</v>
      </c>
      <c r="F16291" s="1">
        <v>15000000</v>
      </c>
      <c r="G16291">
        <v>1</v>
      </c>
      <c r="H16291">
        <v>1</v>
      </c>
    </row>
    <row r="16292" spans="1:8" x14ac:dyDescent="0.2">
      <c r="A16292" t="s">
        <v>18724</v>
      </c>
      <c r="B16292" s="1">
        <v>22000000</v>
      </c>
      <c r="C1629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22000000</v>
      </c>
      <c r="D16292" s="6" t="str">
        <f>LEFT(Table3[[#This Row],[Last Funding Amount - ORIG]],MIN(FIND({0,1,2,3,4,5,6,7,8,9,0},Table3[[#This Row],[Last Funding Amount - ORIG]]&amp;"0123456789"))-1)</f>
        <v/>
      </c>
      <c r="E16292" t="s">
        <v>18</v>
      </c>
      <c r="F16292" s="1">
        <v>22000000</v>
      </c>
    </row>
    <row r="16293" spans="1:8" x14ac:dyDescent="0.2">
      <c r="A16293" t="s">
        <v>18725</v>
      </c>
      <c r="B16293" s="1">
        <v>5000000</v>
      </c>
      <c r="C1629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5000000</v>
      </c>
      <c r="D16293" s="6" t="str">
        <f>LEFT(Table3[[#This Row],[Last Funding Amount - ORIG]],MIN(FIND({0,1,2,3,4,5,6,7,8,9,0},Table3[[#This Row],[Last Funding Amount - ORIG]]&amp;"0123456789"))-1)</f>
        <v/>
      </c>
      <c r="E16293" t="s">
        <v>13</v>
      </c>
      <c r="F16293" s="1">
        <v>5000000</v>
      </c>
      <c r="G16293">
        <v>1</v>
      </c>
      <c r="H16293">
        <v>1</v>
      </c>
    </row>
    <row r="16294" spans="1:8" x14ac:dyDescent="0.2">
      <c r="A16294" t="s">
        <v>18726</v>
      </c>
      <c r="B16294" t="s">
        <v>18727</v>
      </c>
      <c r="C1629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7000000</v>
      </c>
      <c r="D16294" s="5" t="str">
        <f>LEFT(Table3[[#This Row],[Last Funding Amount - ORIG]],MIN(FIND({0,1,2,3,4,5,6,7,8,9,0},Table3[[#This Row],[Last Funding Amount - ORIG]]&amp;"0123456789"))-1)</f>
        <v>CNå´</v>
      </c>
      <c r="E16294" t="s">
        <v>112</v>
      </c>
      <c r="F16294" t="s">
        <v>18728</v>
      </c>
      <c r="G16294">
        <v>2</v>
      </c>
      <c r="H16294">
        <v>2</v>
      </c>
    </row>
    <row r="16295" spans="1:8" x14ac:dyDescent="0.2">
      <c r="A16295" t="s">
        <v>18729</v>
      </c>
      <c r="C1629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6295" s="6" t="str">
        <f>LEFT(Table3[[#This Row],[Last Funding Amount - ORIG]],MIN(FIND({0,1,2,3,4,5,6,7,8,9,0},Table3[[#This Row],[Last Funding Amount - ORIG]]&amp;"0123456789"))-1)</f>
        <v/>
      </c>
      <c r="E16295" t="s">
        <v>101</v>
      </c>
      <c r="F16295" s="1">
        <v>863000</v>
      </c>
      <c r="H16295">
        <v>3</v>
      </c>
    </row>
    <row r="16296" spans="1:8" x14ac:dyDescent="0.2">
      <c r="A16296" t="s">
        <v>18730</v>
      </c>
      <c r="B16296" s="1">
        <v>25000000</v>
      </c>
      <c r="C1629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25000000</v>
      </c>
      <c r="D16296" s="6" t="str">
        <f>LEFT(Table3[[#This Row],[Last Funding Amount - ORIG]],MIN(FIND({0,1,2,3,4,5,6,7,8,9,0},Table3[[#This Row],[Last Funding Amount - ORIG]]&amp;"0123456789"))-1)</f>
        <v/>
      </c>
      <c r="E16296" t="s">
        <v>314</v>
      </c>
      <c r="F16296" s="1">
        <v>25000000</v>
      </c>
      <c r="G16296">
        <v>1</v>
      </c>
      <c r="H16296">
        <v>1</v>
      </c>
    </row>
    <row r="16297" spans="1:8" x14ac:dyDescent="0.2">
      <c r="A16297" t="s">
        <v>18731</v>
      </c>
      <c r="B16297" t="s">
        <v>128</v>
      </c>
      <c r="C1629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5000000</v>
      </c>
      <c r="D16297" s="5" t="str">
        <f>LEFT(Table3[[#This Row],[Last Funding Amount - ORIG]],MIN(FIND({0,1,2,3,4,5,6,7,8,9,0},Table3[[#This Row],[Last Funding Amount - ORIG]]&amp;"0123456789"))-1)</f>
        <v>‰âÂ</v>
      </c>
      <c r="E16297" t="s">
        <v>22</v>
      </c>
      <c r="F16297" t="s">
        <v>2306</v>
      </c>
      <c r="G16297">
        <v>1</v>
      </c>
      <c r="H16297">
        <v>1</v>
      </c>
    </row>
    <row r="16298" spans="1:8" x14ac:dyDescent="0.2">
      <c r="A16298" t="s">
        <v>18732</v>
      </c>
      <c r="C1629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6298" s="6" t="str">
        <f>LEFT(Table3[[#This Row],[Last Funding Amount - ORIG]],MIN(FIND({0,1,2,3,4,5,6,7,8,9,0},Table3[[#This Row],[Last Funding Amount - ORIG]]&amp;"0123456789"))-1)</f>
        <v/>
      </c>
      <c r="E16298" t="s">
        <v>13</v>
      </c>
      <c r="F16298" s="1">
        <v>1727500</v>
      </c>
      <c r="H16298">
        <v>5</v>
      </c>
    </row>
    <row r="16299" spans="1:8" x14ac:dyDescent="0.2">
      <c r="A16299" t="s">
        <v>18733</v>
      </c>
      <c r="C1629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6299" s="6" t="str">
        <f>LEFT(Table3[[#This Row],[Last Funding Amount - ORIG]],MIN(FIND({0,1,2,3,4,5,6,7,8,9,0},Table3[[#This Row],[Last Funding Amount - ORIG]]&amp;"0123456789"))-1)</f>
        <v/>
      </c>
      <c r="E16299" t="s">
        <v>101</v>
      </c>
      <c r="F16299" s="1">
        <v>800000</v>
      </c>
      <c r="H16299">
        <v>18</v>
      </c>
    </row>
    <row r="16300" spans="1:8" x14ac:dyDescent="0.2">
      <c r="A16300" t="s">
        <v>18734</v>
      </c>
      <c r="B16300" s="1">
        <v>2000000</v>
      </c>
      <c r="C1630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</v>
      </c>
      <c r="D16300" s="6" t="str">
        <f>LEFT(Table3[[#This Row],[Last Funding Amount - ORIG]],MIN(FIND({0,1,2,3,4,5,6,7,8,9,0},Table3[[#This Row],[Last Funding Amount - ORIG]]&amp;"0123456789"))-1)</f>
        <v/>
      </c>
      <c r="E16300" t="s">
        <v>112</v>
      </c>
      <c r="F16300" s="1">
        <v>2000000</v>
      </c>
      <c r="G16300">
        <v>1</v>
      </c>
      <c r="H16300">
        <v>3</v>
      </c>
    </row>
    <row r="16301" spans="1:8" x14ac:dyDescent="0.2">
      <c r="A16301" t="s">
        <v>18735</v>
      </c>
      <c r="C1630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6301" s="6" t="str">
        <f>LEFT(Table3[[#This Row],[Last Funding Amount - ORIG]],MIN(FIND({0,1,2,3,4,5,6,7,8,9,0},Table3[[#This Row],[Last Funding Amount - ORIG]]&amp;"0123456789"))-1)</f>
        <v/>
      </c>
      <c r="E16301" t="s">
        <v>13</v>
      </c>
      <c r="F16301" s="1">
        <v>7700000</v>
      </c>
      <c r="H16301">
        <v>1</v>
      </c>
    </row>
    <row r="16302" spans="1:8" x14ac:dyDescent="0.2">
      <c r="A16302" t="s">
        <v>18736</v>
      </c>
      <c r="B16302" s="1">
        <v>8400000</v>
      </c>
      <c r="C1630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8400000</v>
      </c>
      <c r="D16302" s="6" t="str">
        <f>LEFT(Table3[[#This Row],[Last Funding Amount - ORIG]],MIN(FIND({0,1,2,3,4,5,6,7,8,9,0},Table3[[#This Row],[Last Funding Amount - ORIG]]&amp;"0123456789"))-1)</f>
        <v/>
      </c>
      <c r="E16302" t="s">
        <v>22</v>
      </c>
      <c r="F16302" s="1">
        <v>8400000</v>
      </c>
      <c r="G16302">
        <v>1</v>
      </c>
      <c r="H16302">
        <v>4</v>
      </c>
    </row>
    <row r="16303" spans="1:8" x14ac:dyDescent="0.2">
      <c r="A16303" t="s">
        <v>18737</v>
      </c>
      <c r="B16303" t="s">
        <v>149</v>
      </c>
      <c r="C1630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10000000</v>
      </c>
      <c r="D16303" s="5" t="str">
        <f>LEFT(Table3[[#This Row],[Last Funding Amount - ORIG]],MIN(FIND({0,1,2,3,4,5,6,7,8,9,0},Table3[[#This Row],[Last Funding Amount - ORIG]]&amp;"0123456789"))-1)</f>
        <v>‰âÂ</v>
      </c>
      <c r="E16303" t="s">
        <v>36</v>
      </c>
      <c r="F16303" s="1">
        <v>25434763</v>
      </c>
      <c r="H16303">
        <v>5</v>
      </c>
    </row>
    <row r="16304" spans="1:8" x14ac:dyDescent="0.2">
      <c r="A16304" t="s">
        <v>18738</v>
      </c>
      <c r="B16304" s="1">
        <v>67000000</v>
      </c>
      <c r="C1630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67000000</v>
      </c>
      <c r="D16304" s="6" t="str">
        <f>LEFT(Table3[[#This Row],[Last Funding Amount - ORIG]],MIN(FIND({0,1,2,3,4,5,6,7,8,9,0},Table3[[#This Row],[Last Funding Amount - ORIG]]&amp;"0123456789"))-1)</f>
        <v/>
      </c>
      <c r="E16304" t="s">
        <v>13</v>
      </c>
      <c r="F16304" s="1">
        <v>67000000</v>
      </c>
      <c r="G16304">
        <v>1</v>
      </c>
      <c r="H16304">
        <v>1</v>
      </c>
    </row>
    <row r="16305" spans="1:8" x14ac:dyDescent="0.2">
      <c r="A16305" t="s">
        <v>18739</v>
      </c>
      <c r="B16305" s="1">
        <v>955000</v>
      </c>
      <c r="C1630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955000</v>
      </c>
      <c r="D16305" s="6" t="str">
        <f>LEFT(Table3[[#This Row],[Last Funding Amount - ORIG]],MIN(FIND({0,1,2,3,4,5,6,7,8,9,0},Table3[[#This Row],[Last Funding Amount - ORIG]]&amp;"0123456789"))-1)</f>
        <v/>
      </c>
      <c r="E16305" t="s">
        <v>56</v>
      </c>
      <c r="F16305" s="1">
        <v>3400000</v>
      </c>
      <c r="G16305">
        <v>1</v>
      </c>
      <c r="H16305">
        <v>2</v>
      </c>
    </row>
    <row r="16306" spans="1:8" x14ac:dyDescent="0.2">
      <c r="A16306" t="s">
        <v>18740</v>
      </c>
      <c r="B16306" t="s">
        <v>411</v>
      </c>
      <c r="C1630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3300000</v>
      </c>
      <c r="D16306" s="5" t="str">
        <f>LEFT(Table3[[#This Row],[Last Funding Amount - ORIG]],MIN(FIND({0,1,2,3,4,5,6,7,8,9,0},Table3[[#This Row],[Last Funding Amount - ORIG]]&amp;"0123456789"))-1)</f>
        <v>‰âÂ</v>
      </c>
      <c r="E16306" t="s">
        <v>13</v>
      </c>
      <c r="F16306" t="s">
        <v>412</v>
      </c>
      <c r="G16306">
        <v>1</v>
      </c>
      <c r="H16306">
        <v>2</v>
      </c>
    </row>
    <row r="16307" spans="1:8" x14ac:dyDescent="0.2">
      <c r="A16307" t="s">
        <v>18741</v>
      </c>
      <c r="C1630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6307" s="6" t="str">
        <f>LEFT(Table3[[#This Row],[Last Funding Amount - ORIG]],MIN(FIND({0,1,2,3,4,5,6,7,8,9,0},Table3[[#This Row],[Last Funding Amount - ORIG]]&amp;"0123456789"))-1)</f>
        <v/>
      </c>
      <c r="E16307" t="s">
        <v>101</v>
      </c>
      <c r="F16307" s="1">
        <v>930000</v>
      </c>
      <c r="H16307">
        <v>1</v>
      </c>
    </row>
    <row r="16308" spans="1:8" x14ac:dyDescent="0.2">
      <c r="A16308" t="s">
        <v>18742</v>
      </c>
      <c r="B16308" s="1">
        <v>130000000</v>
      </c>
      <c r="C1630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130000000</v>
      </c>
      <c r="D16308" s="6" t="str">
        <f>LEFT(Table3[[#This Row],[Last Funding Amount - ORIG]],MIN(FIND({0,1,2,3,4,5,6,7,8,9,0},Table3[[#This Row],[Last Funding Amount - ORIG]]&amp;"0123456789"))-1)</f>
        <v/>
      </c>
      <c r="E16308" t="s">
        <v>44</v>
      </c>
      <c r="F16308" s="1">
        <v>130000000</v>
      </c>
      <c r="H16308">
        <v>2</v>
      </c>
    </row>
    <row r="16309" spans="1:8" x14ac:dyDescent="0.2">
      <c r="A16309" t="s">
        <v>18743</v>
      </c>
      <c r="B16309" s="1">
        <v>20000000</v>
      </c>
      <c r="C1630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20000000</v>
      </c>
      <c r="D16309" s="6" t="str">
        <f>LEFT(Table3[[#This Row],[Last Funding Amount - ORIG]],MIN(FIND({0,1,2,3,4,5,6,7,8,9,0},Table3[[#This Row],[Last Funding Amount - ORIG]]&amp;"0123456789"))-1)</f>
        <v/>
      </c>
      <c r="E16309" t="s">
        <v>314</v>
      </c>
      <c r="F16309" s="1">
        <v>20000000</v>
      </c>
      <c r="G16309">
        <v>1</v>
      </c>
      <c r="H16309">
        <v>1</v>
      </c>
    </row>
    <row r="16310" spans="1:8" x14ac:dyDescent="0.2">
      <c r="A16310" t="s">
        <v>18744</v>
      </c>
      <c r="B16310" t="s">
        <v>1543</v>
      </c>
      <c r="C1631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3000000</v>
      </c>
      <c r="D16310" s="5" t="str">
        <f>LEFT(Table3[[#This Row],[Last Funding Amount - ORIG]],MIN(FIND({0,1,2,3,4,5,6,7,8,9,0},Table3[[#This Row],[Last Funding Amount - ORIG]]&amp;"0123456789"))-1)</f>
        <v>‰âÂ</v>
      </c>
      <c r="E16310" t="s">
        <v>22</v>
      </c>
      <c r="F16310" t="s">
        <v>5304</v>
      </c>
      <c r="G16310">
        <v>2</v>
      </c>
      <c r="H16310">
        <v>3</v>
      </c>
    </row>
    <row r="16311" spans="1:8" x14ac:dyDescent="0.2">
      <c r="A16311" t="s">
        <v>18745</v>
      </c>
      <c r="B16311" s="1">
        <v>3000000</v>
      </c>
      <c r="C1631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3000000</v>
      </c>
      <c r="D16311" s="6" t="str">
        <f>LEFT(Table3[[#This Row],[Last Funding Amount - ORIG]],MIN(FIND({0,1,2,3,4,5,6,7,8,9,0},Table3[[#This Row],[Last Funding Amount - ORIG]]&amp;"0123456789"))-1)</f>
        <v/>
      </c>
      <c r="E16311" t="s">
        <v>112</v>
      </c>
      <c r="F16311" s="1">
        <v>3000000</v>
      </c>
      <c r="G16311">
        <v>1</v>
      </c>
      <c r="H16311">
        <v>1</v>
      </c>
    </row>
    <row r="16312" spans="1:8" x14ac:dyDescent="0.2">
      <c r="A16312" t="s">
        <v>18746</v>
      </c>
      <c r="B16312" s="1">
        <v>550000</v>
      </c>
      <c r="C1631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550000</v>
      </c>
      <c r="D16312" s="6" t="str">
        <f>LEFT(Table3[[#This Row],[Last Funding Amount - ORIG]],MIN(FIND({0,1,2,3,4,5,6,7,8,9,0},Table3[[#This Row],[Last Funding Amount - ORIG]]&amp;"0123456789"))-1)</f>
        <v/>
      </c>
      <c r="E16312" t="s">
        <v>112</v>
      </c>
      <c r="F16312" s="1">
        <v>1275000</v>
      </c>
      <c r="G16312">
        <v>1</v>
      </c>
      <c r="H16312">
        <v>8</v>
      </c>
    </row>
    <row r="16313" spans="1:8" x14ac:dyDescent="0.2">
      <c r="A16313" t="s">
        <v>18747</v>
      </c>
      <c r="B16313" s="1">
        <v>935000</v>
      </c>
      <c r="C1631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935000</v>
      </c>
      <c r="D16313" s="6" t="str">
        <f>LEFT(Table3[[#This Row],[Last Funding Amount - ORIG]],MIN(FIND({0,1,2,3,4,5,6,7,8,9,0},Table3[[#This Row],[Last Funding Amount - ORIG]]&amp;"0123456789"))-1)</f>
        <v/>
      </c>
      <c r="E16313" t="s">
        <v>13</v>
      </c>
      <c r="F16313" s="1">
        <v>4485000</v>
      </c>
    </row>
    <row r="16314" spans="1:8" x14ac:dyDescent="0.2">
      <c r="A16314" t="s">
        <v>18748</v>
      </c>
      <c r="B16314" t="s">
        <v>18749</v>
      </c>
      <c r="C1631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4350000000</v>
      </c>
      <c r="D16314" s="5" t="str">
        <f>LEFT(Table3[[#This Row],[Last Funding Amount - ORIG]],MIN(FIND({0,1,2,3,4,5,6,7,8,9,0},Table3[[#This Row],[Last Funding Amount - ORIG]]&amp;"0123456789"))-1)</f>
        <v>‰â_</v>
      </c>
      <c r="E16314" t="s">
        <v>13</v>
      </c>
      <c r="F16314" t="s">
        <v>18750</v>
      </c>
      <c r="H16314">
        <v>2</v>
      </c>
    </row>
    <row r="16315" spans="1:8" x14ac:dyDescent="0.2">
      <c r="A16315" t="s">
        <v>18751</v>
      </c>
      <c r="B16315" s="1">
        <v>2600000</v>
      </c>
      <c r="C1631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2600000</v>
      </c>
      <c r="D16315" s="6" t="str">
        <f>LEFT(Table3[[#This Row],[Last Funding Amount - ORIG]],MIN(FIND({0,1,2,3,4,5,6,7,8,9,0},Table3[[#This Row],[Last Funding Amount - ORIG]]&amp;"0123456789"))-1)</f>
        <v/>
      </c>
      <c r="E16315" t="s">
        <v>112</v>
      </c>
      <c r="F16315" s="1">
        <v>5600000</v>
      </c>
      <c r="H16315">
        <v>8</v>
      </c>
    </row>
    <row r="16316" spans="1:8" x14ac:dyDescent="0.2">
      <c r="A16316" t="s">
        <v>18752</v>
      </c>
      <c r="B16316" s="1">
        <v>2185501</v>
      </c>
      <c r="C1631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2185501</v>
      </c>
      <c r="D16316" s="6" t="str">
        <f>LEFT(Table3[[#This Row],[Last Funding Amount - ORIG]],MIN(FIND({0,1,2,3,4,5,6,7,8,9,0},Table3[[#This Row],[Last Funding Amount - ORIG]]&amp;"0123456789"))-1)</f>
        <v/>
      </c>
      <c r="E16316" t="s">
        <v>59</v>
      </c>
      <c r="F16316" s="1">
        <v>2405501</v>
      </c>
      <c r="H16316">
        <v>1</v>
      </c>
    </row>
    <row r="16317" spans="1:8" x14ac:dyDescent="0.2">
      <c r="A16317" t="s">
        <v>18753</v>
      </c>
      <c r="B16317" t="s">
        <v>5613</v>
      </c>
      <c r="C1631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350000</v>
      </c>
      <c r="D16317" s="5" t="str">
        <f>LEFT(Table3[[#This Row],[Last Funding Amount - ORIG]],MIN(FIND({0,1,2,3,4,5,6,7,8,9,0},Table3[[#This Row],[Last Funding Amount - ORIG]]&amp;"0123456789"))-1)</f>
        <v>å£</v>
      </c>
      <c r="E16317" t="s">
        <v>20</v>
      </c>
      <c r="F16317" t="s">
        <v>5614</v>
      </c>
    </row>
    <row r="16318" spans="1:8" x14ac:dyDescent="0.2">
      <c r="A16318" t="s">
        <v>18754</v>
      </c>
      <c r="B16318" t="s">
        <v>7321</v>
      </c>
      <c r="C1631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720000</v>
      </c>
      <c r="D16318" s="5" t="str">
        <f>LEFT(Table3[[#This Row],[Last Funding Amount - ORIG]],MIN(FIND({0,1,2,3,4,5,6,7,8,9,0},Table3[[#This Row],[Last Funding Amount - ORIG]]&amp;"0123456789"))-1)</f>
        <v>‰âÂ</v>
      </c>
      <c r="E16318" t="s">
        <v>13</v>
      </c>
      <c r="F16318" t="s">
        <v>18755</v>
      </c>
      <c r="G16318">
        <v>1</v>
      </c>
      <c r="H16318">
        <v>7</v>
      </c>
    </row>
    <row r="16319" spans="1:8" x14ac:dyDescent="0.2">
      <c r="A16319" t="s">
        <v>18756</v>
      </c>
      <c r="B16319" s="1">
        <v>750000</v>
      </c>
      <c r="C1631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750000</v>
      </c>
      <c r="D16319" s="6" t="str">
        <f>LEFT(Table3[[#This Row],[Last Funding Amount - ORIG]],MIN(FIND({0,1,2,3,4,5,6,7,8,9,0},Table3[[#This Row],[Last Funding Amount - ORIG]]&amp;"0123456789"))-1)</f>
        <v/>
      </c>
      <c r="E16319" t="s">
        <v>59</v>
      </c>
      <c r="F16319" s="1">
        <v>4685000</v>
      </c>
    </row>
    <row r="16320" spans="1:8" x14ac:dyDescent="0.2">
      <c r="A16320" t="s">
        <v>18757</v>
      </c>
      <c r="B16320" s="1">
        <v>1500000</v>
      </c>
      <c r="C1632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1500000</v>
      </c>
      <c r="D16320" s="6" t="str">
        <f>LEFT(Table3[[#This Row],[Last Funding Amount - ORIG]],MIN(FIND({0,1,2,3,4,5,6,7,8,9,0},Table3[[#This Row],[Last Funding Amount - ORIG]]&amp;"0123456789"))-1)</f>
        <v/>
      </c>
      <c r="E16320" t="s">
        <v>56</v>
      </c>
      <c r="F16320" s="1">
        <v>1865000</v>
      </c>
      <c r="G16320">
        <v>2</v>
      </c>
      <c r="H16320">
        <v>2</v>
      </c>
    </row>
    <row r="16321" spans="1:8" x14ac:dyDescent="0.2">
      <c r="A16321" t="s">
        <v>18758</v>
      </c>
      <c r="C1632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6321" s="6" t="str">
        <f>LEFT(Table3[[#This Row],[Last Funding Amount - ORIG]],MIN(FIND({0,1,2,3,4,5,6,7,8,9,0},Table3[[#This Row],[Last Funding Amount - ORIG]]&amp;"0123456789"))-1)</f>
        <v/>
      </c>
      <c r="E16321" t="s">
        <v>112</v>
      </c>
      <c r="F16321" s="1">
        <v>200000</v>
      </c>
      <c r="H16321">
        <v>1</v>
      </c>
    </row>
    <row r="16322" spans="1:8" x14ac:dyDescent="0.2">
      <c r="A16322" t="s">
        <v>18759</v>
      </c>
      <c r="B16322" s="1">
        <v>500000</v>
      </c>
      <c r="C1632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</v>
      </c>
      <c r="D16322" s="6" t="str">
        <f>LEFT(Table3[[#This Row],[Last Funding Amount - ORIG]],MIN(FIND({0,1,2,3,4,5,6,7,8,9,0},Table3[[#This Row],[Last Funding Amount - ORIG]]&amp;"0123456789"))-1)</f>
        <v/>
      </c>
      <c r="E16322" t="s">
        <v>112</v>
      </c>
      <c r="F16322" s="1">
        <v>515193</v>
      </c>
    </row>
    <row r="16323" spans="1:8" x14ac:dyDescent="0.2">
      <c r="A16323" t="s">
        <v>18760</v>
      </c>
      <c r="B16323" s="1">
        <v>1000000</v>
      </c>
      <c r="C1632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16323" s="6" t="str">
        <f>LEFT(Table3[[#This Row],[Last Funding Amount - ORIG]],MIN(FIND({0,1,2,3,4,5,6,7,8,9,0},Table3[[#This Row],[Last Funding Amount - ORIG]]&amp;"0123456789"))-1)</f>
        <v/>
      </c>
      <c r="E16323" t="s">
        <v>112</v>
      </c>
      <c r="F16323" s="1">
        <v>1000000</v>
      </c>
      <c r="H16323">
        <v>8</v>
      </c>
    </row>
    <row r="16324" spans="1:8" x14ac:dyDescent="0.2">
      <c r="A16324" t="s">
        <v>18761</v>
      </c>
      <c r="B16324" s="1">
        <v>3600000</v>
      </c>
      <c r="C1632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3600000</v>
      </c>
      <c r="D16324" s="6" t="str">
        <f>LEFT(Table3[[#This Row],[Last Funding Amount - ORIG]],MIN(FIND({0,1,2,3,4,5,6,7,8,9,0},Table3[[#This Row],[Last Funding Amount - ORIG]]&amp;"0123456789"))-1)</f>
        <v/>
      </c>
      <c r="E16324" t="s">
        <v>22</v>
      </c>
      <c r="F16324" s="1">
        <v>4800000</v>
      </c>
      <c r="G16324">
        <v>1</v>
      </c>
      <c r="H16324">
        <v>1</v>
      </c>
    </row>
    <row r="16325" spans="1:8" x14ac:dyDescent="0.2">
      <c r="A16325" t="s">
        <v>18762</v>
      </c>
      <c r="B16325" s="1">
        <v>1300000</v>
      </c>
      <c r="C1632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1300000</v>
      </c>
      <c r="D16325" s="6" t="str">
        <f>LEFT(Table3[[#This Row],[Last Funding Amount - ORIG]],MIN(FIND({0,1,2,3,4,5,6,7,8,9,0},Table3[[#This Row],[Last Funding Amount - ORIG]]&amp;"0123456789"))-1)</f>
        <v/>
      </c>
      <c r="E16325" t="s">
        <v>112</v>
      </c>
      <c r="F16325" s="1">
        <v>1300000</v>
      </c>
      <c r="H16325">
        <v>1</v>
      </c>
    </row>
    <row r="16326" spans="1:8" x14ac:dyDescent="0.2">
      <c r="A16326" t="s">
        <v>18763</v>
      </c>
      <c r="B16326" s="1">
        <v>100000</v>
      </c>
      <c r="C1632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</v>
      </c>
      <c r="D16326" s="6" t="str">
        <f>LEFT(Table3[[#This Row],[Last Funding Amount - ORIG]],MIN(FIND({0,1,2,3,4,5,6,7,8,9,0},Table3[[#This Row],[Last Funding Amount - ORIG]]&amp;"0123456789"))-1)</f>
        <v/>
      </c>
      <c r="E16326" t="s">
        <v>101</v>
      </c>
      <c r="F16326" s="1">
        <v>465000</v>
      </c>
      <c r="H16326">
        <v>2</v>
      </c>
    </row>
    <row r="16327" spans="1:8" x14ac:dyDescent="0.2">
      <c r="A16327" t="s">
        <v>18764</v>
      </c>
      <c r="B16327" t="s">
        <v>354</v>
      </c>
      <c r="C1632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450000</v>
      </c>
      <c r="D16327" s="5" t="str">
        <f>LEFT(Table3[[#This Row],[Last Funding Amount - ORIG]],MIN(FIND({0,1,2,3,4,5,6,7,8,9,0},Table3[[#This Row],[Last Funding Amount - ORIG]]&amp;"0123456789"))-1)</f>
        <v>å£</v>
      </c>
      <c r="E16327" t="s">
        <v>112</v>
      </c>
      <c r="F16327" t="s">
        <v>5533</v>
      </c>
      <c r="G16327">
        <v>1</v>
      </c>
      <c r="H16327">
        <v>2</v>
      </c>
    </row>
    <row r="16328" spans="1:8" x14ac:dyDescent="0.2">
      <c r="A16328" t="s">
        <v>18765</v>
      </c>
      <c r="B16328" s="1">
        <v>5000000</v>
      </c>
      <c r="C1632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5000000</v>
      </c>
      <c r="D16328" s="6" t="str">
        <f>LEFT(Table3[[#This Row],[Last Funding Amount - ORIG]],MIN(FIND({0,1,2,3,4,5,6,7,8,9,0},Table3[[#This Row],[Last Funding Amount - ORIG]]&amp;"0123456789"))-1)</f>
        <v/>
      </c>
      <c r="E16328" t="s">
        <v>13</v>
      </c>
      <c r="F16328" s="1">
        <v>159200000</v>
      </c>
      <c r="G16328">
        <v>4</v>
      </c>
      <c r="H16328">
        <v>5</v>
      </c>
    </row>
    <row r="16329" spans="1:8" x14ac:dyDescent="0.2">
      <c r="A16329" t="s">
        <v>18766</v>
      </c>
      <c r="B16329" t="s">
        <v>7208</v>
      </c>
      <c r="C1632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100000000</v>
      </c>
      <c r="D16329" s="5" t="str">
        <f>LEFT(Table3[[#This Row],[Last Funding Amount - ORIG]],MIN(FIND({0,1,2,3,4,5,6,7,8,9,0},Table3[[#This Row],[Last Funding Amount - ORIG]]&amp;"0123456789"))-1)</f>
        <v>CNå´</v>
      </c>
      <c r="E16329" t="s">
        <v>22</v>
      </c>
      <c r="F16329" t="s">
        <v>7209</v>
      </c>
      <c r="G16329">
        <v>1</v>
      </c>
      <c r="H16329">
        <v>1</v>
      </c>
    </row>
    <row r="16330" spans="1:8" x14ac:dyDescent="0.2">
      <c r="A16330" t="s">
        <v>18767</v>
      </c>
      <c r="B16330" s="1">
        <v>150000</v>
      </c>
      <c r="C1633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</v>
      </c>
      <c r="D16330" s="6" t="str">
        <f>LEFT(Table3[[#This Row],[Last Funding Amount - ORIG]],MIN(FIND({0,1,2,3,4,5,6,7,8,9,0},Table3[[#This Row],[Last Funding Amount - ORIG]]&amp;"0123456789"))-1)</f>
        <v/>
      </c>
      <c r="E16330" t="s">
        <v>112</v>
      </c>
      <c r="F16330" s="1">
        <v>1000000</v>
      </c>
      <c r="H16330">
        <v>5</v>
      </c>
    </row>
    <row r="16331" spans="1:8" x14ac:dyDescent="0.2">
      <c r="A16331" t="s">
        <v>18768</v>
      </c>
      <c r="B16331" t="s">
        <v>74</v>
      </c>
      <c r="C1633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15000000</v>
      </c>
      <c r="D16331" s="5" t="str">
        <f>LEFT(Table3[[#This Row],[Last Funding Amount - ORIG]],MIN(FIND({0,1,2,3,4,5,6,7,8,9,0},Table3[[#This Row],[Last Funding Amount - ORIG]]&amp;"0123456789"))-1)</f>
        <v>‰âÂ</v>
      </c>
      <c r="E16331" t="s">
        <v>13</v>
      </c>
      <c r="F16331" t="s">
        <v>10240</v>
      </c>
      <c r="H16331">
        <v>2</v>
      </c>
    </row>
    <row r="16332" spans="1:8" x14ac:dyDescent="0.2">
      <c r="A16332" t="s">
        <v>18769</v>
      </c>
      <c r="B16332" s="1">
        <v>21500000</v>
      </c>
      <c r="C1633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21500000</v>
      </c>
      <c r="D16332" s="6" t="str">
        <f>LEFT(Table3[[#This Row],[Last Funding Amount - ORIG]],MIN(FIND({0,1,2,3,4,5,6,7,8,9,0},Table3[[#This Row],[Last Funding Amount - ORIG]]&amp;"0123456789"))-1)</f>
        <v/>
      </c>
      <c r="E16332" t="s">
        <v>13</v>
      </c>
      <c r="F16332" s="1">
        <v>21500000</v>
      </c>
      <c r="G16332">
        <v>1</v>
      </c>
      <c r="H16332">
        <v>1</v>
      </c>
    </row>
    <row r="16333" spans="1:8" x14ac:dyDescent="0.2">
      <c r="A16333" t="s">
        <v>18770</v>
      </c>
      <c r="B16333" t="s">
        <v>13241</v>
      </c>
      <c r="C1633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10000000</v>
      </c>
      <c r="D16333" s="5" t="str">
        <f>LEFT(Table3[[#This Row],[Last Funding Amount - ORIG]],MIN(FIND({0,1,2,3,4,5,6,7,8,9,0},Table3[[#This Row],[Last Funding Amount - ORIG]]&amp;"0123456789"))-1)</f>
        <v>‰â_</v>
      </c>
      <c r="E16333" t="s">
        <v>112</v>
      </c>
      <c r="F16333" t="s">
        <v>13242</v>
      </c>
      <c r="H16333">
        <v>2</v>
      </c>
    </row>
    <row r="16334" spans="1:8" x14ac:dyDescent="0.2">
      <c r="A16334" t="s">
        <v>18771</v>
      </c>
      <c r="B16334" s="1">
        <v>150000000</v>
      </c>
      <c r="C1633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150000000</v>
      </c>
      <c r="D16334" s="6" t="str">
        <f>LEFT(Table3[[#This Row],[Last Funding Amount - ORIG]],MIN(FIND({0,1,2,3,4,5,6,7,8,9,0},Table3[[#This Row],[Last Funding Amount - ORIG]]&amp;"0123456789"))-1)</f>
        <v/>
      </c>
      <c r="E16334" t="s">
        <v>13</v>
      </c>
      <c r="F16334" s="1">
        <v>150000000</v>
      </c>
      <c r="G16334">
        <v>1</v>
      </c>
      <c r="H16334">
        <v>1</v>
      </c>
    </row>
    <row r="16335" spans="1:8" x14ac:dyDescent="0.2">
      <c r="A16335" t="s">
        <v>18772</v>
      </c>
      <c r="B16335" s="1">
        <v>1000000</v>
      </c>
      <c r="C1633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16335" s="6" t="str">
        <f>LEFT(Table3[[#This Row],[Last Funding Amount - ORIG]],MIN(FIND({0,1,2,3,4,5,6,7,8,9,0},Table3[[#This Row],[Last Funding Amount - ORIG]]&amp;"0123456789"))-1)</f>
        <v/>
      </c>
      <c r="E16335" t="s">
        <v>112</v>
      </c>
      <c r="F16335" s="1">
        <v>1000000</v>
      </c>
      <c r="H16335">
        <v>2</v>
      </c>
    </row>
    <row r="16336" spans="1:8" x14ac:dyDescent="0.2">
      <c r="A16336" t="s">
        <v>18773</v>
      </c>
      <c r="B16336" s="1">
        <v>800000</v>
      </c>
      <c r="C1633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800000</v>
      </c>
      <c r="D16336" s="6" t="str">
        <f>LEFT(Table3[[#This Row],[Last Funding Amount - ORIG]],MIN(FIND({0,1,2,3,4,5,6,7,8,9,0},Table3[[#This Row],[Last Funding Amount - ORIG]]&amp;"0123456789"))-1)</f>
        <v/>
      </c>
      <c r="E16336" t="s">
        <v>13</v>
      </c>
      <c r="F16336" s="1">
        <v>800000</v>
      </c>
      <c r="G16336">
        <v>1</v>
      </c>
      <c r="H16336">
        <v>3</v>
      </c>
    </row>
    <row r="16337" spans="1:8" x14ac:dyDescent="0.2">
      <c r="A16337" t="s">
        <v>18774</v>
      </c>
      <c r="B16337" s="1">
        <v>5000000</v>
      </c>
      <c r="C1633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5000000</v>
      </c>
      <c r="D16337" s="6" t="str">
        <f>LEFT(Table3[[#This Row],[Last Funding Amount - ORIG]],MIN(FIND({0,1,2,3,4,5,6,7,8,9,0},Table3[[#This Row],[Last Funding Amount - ORIG]]&amp;"0123456789"))-1)</f>
        <v/>
      </c>
      <c r="E16337" t="s">
        <v>22</v>
      </c>
      <c r="F16337" s="1">
        <v>5650000</v>
      </c>
      <c r="G16337">
        <v>1</v>
      </c>
      <c r="H16337">
        <v>2</v>
      </c>
    </row>
    <row r="16338" spans="1:8" x14ac:dyDescent="0.2">
      <c r="A16338" t="s">
        <v>18775</v>
      </c>
      <c r="B16338" s="1">
        <v>46000000</v>
      </c>
      <c r="C1633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46000000</v>
      </c>
      <c r="D16338" s="6" t="str">
        <f>LEFT(Table3[[#This Row],[Last Funding Amount - ORIG]],MIN(FIND({0,1,2,3,4,5,6,7,8,9,0},Table3[[#This Row],[Last Funding Amount - ORIG]]&amp;"0123456789"))-1)</f>
        <v/>
      </c>
      <c r="E16338" t="s">
        <v>13</v>
      </c>
      <c r="F16338" s="1">
        <v>46000000</v>
      </c>
      <c r="G16338">
        <v>1</v>
      </c>
      <c r="H16338">
        <v>1</v>
      </c>
    </row>
    <row r="16339" spans="1:8" x14ac:dyDescent="0.2">
      <c r="A16339" t="s">
        <v>18776</v>
      </c>
      <c r="B16339" s="1">
        <v>1000000</v>
      </c>
      <c r="C1633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16339" s="6" t="str">
        <f>LEFT(Table3[[#This Row],[Last Funding Amount - ORIG]],MIN(FIND({0,1,2,3,4,5,6,7,8,9,0},Table3[[#This Row],[Last Funding Amount - ORIG]]&amp;"0123456789"))-1)</f>
        <v/>
      </c>
      <c r="E16339" t="s">
        <v>112</v>
      </c>
      <c r="F16339" s="1">
        <v>1000000</v>
      </c>
      <c r="H16339">
        <v>2</v>
      </c>
    </row>
    <row r="16340" spans="1:8" x14ac:dyDescent="0.2">
      <c r="A16340" t="s">
        <v>18777</v>
      </c>
      <c r="B16340" s="1">
        <v>150000</v>
      </c>
      <c r="C1634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</v>
      </c>
      <c r="D16340" s="6" t="str">
        <f>LEFT(Table3[[#This Row],[Last Funding Amount - ORIG]],MIN(FIND({0,1,2,3,4,5,6,7,8,9,0},Table3[[#This Row],[Last Funding Amount - ORIG]]&amp;"0123456789"))-1)</f>
        <v/>
      </c>
      <c r="E16340" t="s">
        <v>44</v>
      </c>
      <c r="F16340" s="1">
        <v>4150000</v>
      </c>
      <c r="G16340">
        <v>1</v>
      </c>
      <c r="H16340">
        <v>4</v>
      </c>
    </row>
    <row r="16341" spans="1:8" x14ac:dyDescent="0.2">
      <c r="A16341" t="s">
        <v>18778</v>
      </c>
      <c r="B16341" t="s">
        <v>1357</v>
      </c>
      <c r="C1634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1400000</v>
      </c>
      <c r="D16341" s="5" t="str">
        <f>LEFT(Table3[[#This Row],[Last Funding Amount - ORIG]],MIN(FIND({0,1,2,3,4,5,6,7,8,9,0},Table3[[#This Row],[Last Funding Amount - ORIG]]&amp;"0123456789"))-1)</f>
        <v>‰âÂ</v>
      </c>
      <c r="E16341" t="s">
        <v>22</v>
      </c>
      <c r="F16341" s="1">
        <v>2025960</v>
      </c>
      <c r="H16341">
        <v>7</v>
      </c>
    </row>
    <row r="16342" spans="1:8" x14ac:dyDescent="0.2">
      <c r="A16342" t="s">
        <v>18779</v>
      </c>
      <c r="C1634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6342" s="6" t="str">
        <f>LEFT(Table3[[#This Row],[Last Funding Amount - ORIG]],MIN(FIND({0,1,2,3,4,5,6,7,8,9,0},Table3[[#This Row],[Last Funding Amount - ORIG]]&amp;"0123456789"))-1)</f>
        <v/>
      </c>
      <c r="E16342" t="s">
        <v>112</v>
      </c>
      <c r="F16342" t="s">
        <v>2306</v>
      </c>
      <c r="H16342">
        <v>23</v>
      </c>
    </row>
    <row r="16343" spans="1:8" x14ac:dyDescent="0.2">
      <c r="A16343" t="s">
        <v>18780</v>
      </c>
      <c r="B16343" t="s">
        <v>16882</v>
      </c>
      <c r="C1634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15000000</v>
      </c>
      <c r="D16343" s="5" t="str">
        <f>LEFT(Table3[[#This Row],[Last Funding Amount - ORIG]],MIN(FIND({0,1,2,3,4,5,6,7,8,9,0},Table3[[#This Row],[Last Funding Amount - ORIG]]&amp;"0123456789"))-1)</f>
        <v>‰â_</v>
      </c>
      <c r="E16343" t="s">
        <v>112</v>
      </c>
      <c r="F16343" t="s">
        <v>16883</v>
      </c>
      <c r="G16343">
        <v>1</v>
      </c>
      <c r="H16343">
        <v>1</v>
      </c>
    </row>
    <row r="16344" spans="1:8" x14ac:dyDescent="0.2">
      <c r="A16344" t="s">
        <v>18781</v>
      </c>
      <c r="B16344" s="1">
        <v>1050000</v>
      </c>
      <c r="C1634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1050000</v>
      </c>
      <c r="D16344" s="6" t="str">
        <f>LEFT(Table3[[#This Row],[Last Funding Amount - ORIG]],MIN(FIND({0,1,2,3,4,5,6,7,8,9,0},Table3[[#This Row],[Last Funding Amount - ORIG]]&amp;"0123456789"))-1)</f>
        <v/>
      </c>
      <c r="E16344" t="s">
        <v>112</v>
      </c>
      <c r="F16344" s="1">
        <v>1200000</v>
      </c>
      <c r="H16344">
        <v>2</v>
      </c>
    </row>
    <row r="16345" spans="1:8" x14ac:dyDescent="0.2">
      <c r="A16345" t="s">
        <v>18782</v>
      </c>
      <c r="B16345" s="1">
        <v>2100000</v>
      </c>
      <c r="C1634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2100000</v>
      </c>
      <c r="D16345" s="6" t="str">
        <f>LEFT(Table3[[#This Row],[Last Funding Amount - ORIG]],MIN(FIND({0,1,2,3,4,5,6,7,8,9,0},Table3[[#This Row],[Last Funding Amount - ORIG]]&amp;"0123456789"))-1)</f>
        <v/>
      </c>
      <c r="E16345" t="s">
        <v>112</v>
      </c>
      <c r="F16345" s="1">
        <v>2100000</v>
      </c>
    </row>
    <row r="16346" spans="1:8" x14ac:dyDescent="0.2">
      <c r="A16346" t="s">
        <v>18783</v>
      </c>
      <c r="B16346" t="s">
        <v>18784</v>
      </c>
      <c r="C1634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550000</v>
      </c>
      <c r="D16346" s="5" t="str">
        <f>LEFT(Table3[[#This Row],[Last Funding Amount - ORIG]],MIN(FIND({0,1,2,3,4,5,6,7,8,9,0},Table3[[#This Row],[Last Funding Amount - ORIG]]&amp;"0123456789"))-1)</f>
        <v>A$</v>
      </c>
      <c r="E16346" t="s">
        <v>20</v>
      </c>
      <c r="F16346" t="s">
        <v>18785</v>
      </c>
      <c r="H16346">
        <v>1</v>
      </c>
    </row>
    <row r="16347" spans="1:8" x14ac:dyDescent="0.2">
      <c r="A16347" t="s">
        <v>18786</v>
      </c>
      <c r="C1634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6347" s="6" t="str">
        <f>LEFT(Table3[[#This Row],[Last Funding Amount - ORIG]],MIN(FIND({0,1,2,3,4,5,6,7,8,9,0},Table3[[#This Row],[Last Funding Amount - ORIG]]&amp;"0123456789"))-1)</f>
        <v/>
      </c>
      <c r="E16347" t="s">
        <v>13</v>
      </c>
      <c r="F16347" s="1">
        <v>1900000</v>
      </c>
      <c r="H16347">
        <v>2</v>
      </c>
    </row>
    <row r="16348" spans="1:8" x14ac:dyDescent="0.2">
      <c r="A16348" t="s">
        <v>18787</v>
      </c>
      <c r="B16348" s="1">
        <v>5000000</v>
      </c>
      <c r="C1634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5000000</v>
      </c>
      <c r="D16348" s="6" t="str">
        <f>LEFT(Table3[[#This Row],[Last Funding Amount - ORIG]],MIN(FIND({0,1,2,3,4,5,6,7,8,9,0},Table3[[#This Row],[Last Funding Amount - ORIG]]&amp;"0123456789"))-1)</f>
        <v/>
      </c>
      <c r="E16348" t="s">
        <v>91</v>
      </c>
      <c r="F16348" s="1">
        <v>15483000</v>
      </c>
    </row>
    <row r="16349" spans="1:8" x14ac:dyDescent="0.2">
      <c r="A16349" t="s">
        <v>18788</v>
      </c>
      <c r="B16349" t="s">
        <v>4509</v>
      </c>
      <c r="C1634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7000000</v>
      </c>
      <c r="D16349" s="5" t="str">
        <f>LEFT(Table3[[#This Row],[Last Funding Amount - ORIG]],MIN(FIND({0,1,2,3,4,5,6,7,8,9,0},Table3[[#This Row],[Last Funding Amount - ORIG]]&amp;"0123456789"))-1)</f>
        <v>‰âÂ</v>
      </c>
      <c r="E16349" t="s">
        <v>13</v>
      </c>
      <c r="F16349" t="s">
        <v>4510</v>
      </c>
      <c r="G16349">
        <v>1</v>
      </c>
      <c r="H16349">
        <v>1</v>
      </c>
    </row>
    <row r="16350" spans="1:8" x14ac:dyDescent="0.2">
      <c r="A16350" t="s">
        <v>18789</v>
      </c>
      <c r="B16350" t="s">
        <v>6261</v>
      </c>
      <c r="C1635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9000000</v>
      </c>
      <c r="D16350" s="5" t="str">
        <f>LEFT(Table3[[#This Row],[Last Funding Amount - ORIG]],MIN(FIND({0,1,2,3,4,5,6,7,8,9,0},Table3[[#This Row],[Last Funding Amount - ORIG]]&amp;"0123456789"))-1)</f>
        <v>‰âÂ</v>
      </c>
      <c r="E16350" t="s">
        <v>22</v>
      </c>
      <c r="F16350" t="s">
        <v>15022</v>
      </c>
      <c r="G16350">
        <v>1</v>
      </c>
      <c r="H16350">
        <v>3</v>
      </c>
    </row>
    <row r="16351" spans="1:8" x14ac:dyDescent="0.2">
      <c r="A16351" t="s">
        <v>18790</v>
      </c>
      <c r="B16351" t="s">
        <v>18791</v>
      </c>
      <c r="C1635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6500000</v>
      </c>
      <c r="D16351" s="5" t="str">
        <f>LEFT(Table3[[#This Row],[Last Funding Amount - ORIG]],MIN(FIND({0,1,2,3,4,5,6,7,8,9,0},Table3[[#This Row],[Last Funding Amount - ORIG]]&amp;"0123456789"))-1)</f>
        <v>ZAR</v>
      </c>
      <c r="E16351" t="s">
        <v>13</v>
      </c>
      <c r="F16351" s="1">
        <v>582504</v>
      </c>
      <c r="G16351">
        <v>1</v>
      </c>
      <c r="H16351">
        <v>1</v>
      </c>
    </row>
    <row r="16352" spans="1:8" x14ac:dyDescent="0.2">
      <c r="A16352" t="s">
        <v>18792</v>
      </c>
      <c r="B16352" s="1">
        <v>2722199</v>
      </c>
      <c r="C1635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2722199</v>
      </c>
      <c r="D16352" s="6" t="str">
        <f>LEFT(Table3[[#This Row],[Last Funding Amount - ORIG]],MIN(FIND({0,1,2,3,4,5,6,7,8,9,0},Table3[[#This Row],[Last Funding Amount - ORIG]]&amp;"0123456789"))-1)</f>
        <v/>
      </c>
      <c r="E16352" t="s">
        <v>20</v>
      </c>
      <c r="F16352" s="1">
        <v>2722199</v>
      </c>
    </row>
    <row r="16353" spans="1:8" x14ac:dyDescent="0.2">
      <c r="A16353" t="s">
        <v>18793</v>
      </c>
      <c r="B16353" s="1">
        <v>31000000</v>
      </c>
      <c r="C1635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31000000</v>
      </c>
      <c r="D16353" s="6" t="str">
        <f>LEFT(Table3[[#This Row],[Last Funding Amount - ORIG]],MIN(FIND({0,1,2,3,4,5,6,7,8,9,0},Table3[[#This Row],[Last Funding Amount - ORIG]]&amp;"0123456789"))-1)</f>
        <v/>
      </c>
      <c r="E16353" t="s">
        <v>314</v>
      </c>
      <c r="F16353" s="1">
        <v>31000000</v>
      </c>
    </row>
    <row r="16354" spans="1:8" x14ac:dyDescent="0.2">
      <c r="A16354" t="s">
        <v>18794</v>
      </c>
      <c r="B16354" t="s">
        <v>4494</v>
      </c>
      <c r="C1635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750000</v>
      </c>
      <c r="D16354" s="5" t="str">
        <f>LEFT(Table3[[#This Row],[Last Funding Amount - ORIG]],MIN(FIND({0,1,2,3,4,5,6,7,8,9,0},Table3[[#This Row],[Last Funding Amount - ORIG]]&amp;"0123456789"))-1)</f>
        <v>CA$</v>
      </c>
      <c r="E16354" t="s">
        <v>112</v>
      </c>
      <c r="F16354" t="s">
        <v>3217</v>
      </c>
    </row>
    <row r="16355" spans="1:8" x14ac:dyDescent="0.2">
      <c r="A16355" t="s">
        <v>18795</v>
      </c>
      <c r="B16355" s="1">
        <v>1000000</v>
      </c>
      <c r="C1635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16355" s="6" t="str">
        <f>LEFT(Table3[[#This Row],[Last Funding Amount - ORIG]],MIN(FIND({0,1,2,3,4,5,6,7,8,9,0},Table3[[#This Row],[Last Funding Amount - ORIG]]&amp;"0123456789"))-1)</f>
        <v/>
      </c>
      <c r="E16355" t="s">
        <v>112</v>
      </c>
      <c r="F16355" s="1">
        <v>1300000</v>
      </c>
    </row>
    <row r="16356" spans="1:8" x14ac:dyDescent="0.2">
      <c r="A16356" t="s">
        <v>18796</v>
      </c>
      <c r="B16356" s="1">
        <v>235000</v>
      </c>
      <c r="C1635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235000</v>
      </c>
      <c r="D16356" s="6" t="str">
        <f>LEFT(Table3[[#This Row],[Last Funding Amount - ORIG]],MIN(FIND({0,1,2,3,4,5,6,7,8,9,0},Table3[[#This Row],[Last Funding Amount - ORIG]]&amp;"0123456789"))-1)</f>
        <v/>
      </c>
      <c r="E16356" t="s">
        <v>44</v>
      </c>
      <c r="F16356" s="1">
        <v>535000</v>
      </c>
      <c r="H16356">
        <v>1</v>
      </c>
    </row>
    <row r="16357" spans="1:8" x14ac:dyDescent="0.2">
      <c r="A16357" t="s">
        <v>18797</v>
      </c>
      <c r="C1635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6357" s="6" t="str">
        <f>LEFT(Table3[[#This Row],[Last Funding Amount - ORIG]],MIN(FIND({0,1,2,3,4,5,6,7,8,9,0},Table3[[#This Row],[Last Funding Amount - ORIG]]&amp;"0123456789"))-1)</f>
        <v/>
      </c>
      <c r="E16357" t="s">
        <v>22</v>
      </c>
      <c r="F16357" s="1">
        <v>120000</v>
      </c>
      <c r="G16357">
        <v>1</v>
      </c>
      <c r="H16357">
        <v>10</v>
      </c>
    </row>
    <row r="16358" spans="1:8" x14ac:dyDescent="0.2">
      <c r="A16358" t="s">
        <v>18798</v>
      </c>
      <c r="C1635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6358" s="6" t="str">
        <f>LEFT(Table3[[#This Row],[Last Funding Amount - ORIG]],MIN(FIND({0,1,2,3,4,5,6,7,8,9,0},Table3[[#This Row],[Last Funding Amount - ORIG]]&amp;"0123456789"))-1)</f>
        <v/>
      </c>
      <c r="E16358" t="s">
        <v>22</v>
      </c>
      <c r="F16358" s="1">
        <v>1200000</v>
      </c>
      <c r="G16358">
        <v>1</v>
      </c>
      <c r="H16358">
        <v>10</v>
      </c>
    </row>
    <row r="16359" spans="1:8" x14ac:dyDescent="0.2">
      <c r="A16359" t="s">
        <v>18799</v>
      </c>
      <c r="B16359" s="1">
        <v>1300000</v>
      </c>
      <c r="C1635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1300000</v>
      </c>
      <c r="D16359" s="6" t="str">
        <f>LEFT(Table3[[#This Row],[Last Funding Amount - ORIG]],MIN(FIND({0,1,2,3,4,5,6,7,8,9,0},Table3[[#This Row],[Last Funding Amount - ORIG]]&amp;"0123456789"))-1)</f>
        <v/>
      </c>
      <c r="E16359" t="s">
        <v>112</v>
      </c>
      <c r="F16359" s="1">
        <v>1300000</v>
      </c>
    </row>
    <row r="16360" spans="1:8" x14ac:dyDescent="0.2">
      <c r="A16360" t="s">
        <v>18800</v>
      </c>
      <c r="B16360" t="s">
        <v>18801</v>
      </c>
      <c r="C1636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5000000</v>
      </c>
      <c r="D16360" s="5" t="str">
        <f>LEFT(Table3[[#This Row],[Last Funding Amount - ORIG]],MIN(FIND({0,1,2,3,4,5,6,7,8,9,0},Table3[[#This Row],[Last Funding Amount - ORIG]]&amp;"0123456789"))-1)</f>
        <v>NOK</v>
      </c>
      <c r="E16360" t="s">
        <v>208</v>
      </c>
      <c r="F16360" s="1">
        <v>1182949</v>
      </c>
      <c r="G16360">
        <v>1</v>
      </c>
      <c r="H16360">
        <v>1</v>
      </c>
    </row>
    <row r="16361" spans="1:8" x14ac:dyDescent="0.2">
      <c r="A16361" t="s">
        <v>18802</v>
      </c>
      <c r="B16361" s="1">
        <v>22500000</v>
      </c>
      <c r="C1636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22500000</v>
      </c>
      <c r="D16361" s="6" t="str">
        <f>LEFT(Table3[[#This Row],[Last Funding Amount - ORIG]],MIN(FIND({0,1,2,3,4,5,6,7,8,9,0},Table3[[#This Row],[Last Funding Amount - ORIG]]&amp;"0123456789"))-1)</f>
        <v/>
      </c>
      <c r="E16361" t="s">
        <v>11</v>
      </c>
      <c r="F16361" s="1">
        <v>49688000</v>
      </c>
      <c r="G16361">
        <v>2</v>
      </c>
      <c r="H16361">
        <v>3</v>
      </c>
    </row>
    <row r="16362" spans="1:8" x14ac:dyDescent="0.2">
      <c r="A16362" t="s">
        <v>18803</v>
      </c>
      <c r="B16362" t="s">
        <v>3271</v>
      </c>
      <c r="C1636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1500000</v>
      </c>
      <c r="D16362" s="5" t="str">
        <f>LEFT(Table3[[#This Row],[Last Funding Amount - ORIG]],MIN(FIND({0,1,2,3,4,5,6,7,8,9,0},Table3[[#This Row],[Last Funding Amount - ORIG]]&amp;"0123456789"))-1)</f>
        <v>‰âÂ</v>
      </c>
      <c r="E16362" t="s">
        <v>112</v>
      </c>
      <c r="F16362" t="s">
        <v>2299</v>
      </c>
      <c r="G16362">
        <v>1</v>
      </c>
      <c r="H16362">
        <v>3</v>
      </c>
    </row>
    <row r="16363" spans="1:8" x14ac:dyDescent="0.2">
      <c r="A16363" t="s">
        <v>18804</v>
      </c>
      <c r="B16363" s="1">
        <v>6000000</v>
      </c>
      <c r="C1636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6000000</v>
      </c>
      <c r="D16363" s="6" t="str">
        <f>LEFT(Table3[[#This Row],[Last Funding Amount - ORIG]],MIN(FIND({0,1,2,3,4,5,6,7,8,9,0},Table3[[#This Row],[Last Funding Amount - ORIG]]&amp;"0123456789"))-1)</f>
        <v/>
      </c>
      <c r="E16363" t="s">
        <v>18</v>
      </c>
      <c r="F16363" s="1">
        <v>16000002</v>
      </c>
      <c r="G16363">
        <v>1</v>
      </c>
      <c r="H16363">
        <v>1</v>
      </c>
    </row>
    <row r="16364" spans="1:8" x14ac:dyDescent="0.2">
      <c r="A16364" t="s">
        <v>18805</v>
      </c>
      <c r="B16364" t="s">
        <v>775</v>
      </c>
      <c r="C1636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1300000</v>
      </c>
      <c r="D16364" s="5" t="str">
        <f>LEFT(Table3[[#This Row],[Last Funding Amount - ORIG]],MIN(FIND({0,1,2,3,4,5,6,7,8,9,0},Table3[[#This Row],[Last Funding Amount - ORIG]]&amp;"0123456789"))-1)</f>
        <v>‰âÂ</v>
      </c>
      <c r="E16364" t="s">
        <v>112</v>
      </c>
      <c r="F16364" t="s">
        <v>776</v>
      </c>
      <c r="G16364">
        <v>1</v>
      </c>
      <c r="H16364">
        <v>1</v>
      </c>
    </row>
    <row r="16365" spans="1:8" x14ac:dyDescent="0.2">
      <c r="A16365" t="s">
        <v>18806</v>
      </c>
      <c r="B16365" s="1">
        <v>1250000</v>
      </c>
      <c r="C1636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1250000</v>
      </c>
      <c r="D16365" s="6" t="str">
        <f>LEFT(Table3[[#This Row],[Last Funding Amount - ORIG]],MIN(FIND({0,1,2,3,4,5,6,7,8,9,0},Table3[[#This Row],[Last Funding Amount - ORIG]]&amp;"0123456789"))-1)</f>
        <v/>
      </c>
      <c r="E16365" t="s">
        <v>112</v>
      </c>
      <c r="F16365" s="1">
        <v>2100000</v>
      </c>
    </row>
    <row r="16366" spans="1:8" x14ac:dyDescent="0.2">
      <c r="A16366" t="s">
        <v>18807</v>
      </c>
      <c r="B16366" t="s">
        <v>694</v>
      </c>
      <c r="C1636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</v>
      </c>
      <c r="D16366" s="5" t="str">
        <f>LEFT(Table3[[#This Row],[Last Funding Amount - ORIG]],MIN(FIND({0,1,2,3,4,5,6,7,8,9,0},Table3[[#This Row],[Last Funding Amount - ORIG]]&amp;"0123456789"))-1)</f>
        <v>A$</v>
      </c>
      <c r="E16366" t="s">
        <v>314</v>
      </c>
      <c r="F16366" s="1">
        <v>1610943</v>
      </c>
      <c r="G16366">
        <v>1</v>
      </c>
      <c r="H16366">
        <v>7</v>
      </c>
    </row>
    <row r="16367" spans="1:8" x14ac:dyDescent="0.2">
      <c r="A16367" t="s">
        <v>18808</v>
      </c>
      <c r="B16367" t="s">
        <v>18809</v>
      </c>
      <c r="C1636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1388520000</v>
      </c>
      <c r="D16367" s="5" t="str">
        <f>LEFT(Table3[[#This Row],[Last Funding Amount - ORIG]],MIN(FIND({0,1,2,3,4,5,6,7,8,9,0},Table3[[#This Row],[Last Funding Amount - ORIG]]&amp;"0123456789"))-1)</f>
        <v>å´</v>
      </c>
      <c r="E16367" t="s">
        <v>91</v>
      </c>
      <c r="F16367" t="s">
        <v>18810</v>
      </c>
      <c r="G16367">
        <v>1</v>
      </c>
      <c r="H16367">
        <v>1</v>
      </c>
    </row>
    <row r="16368" spans="1:8" x14ac:dyDescent="0.2">
      <c r="A16368" t="s">
        <v>18811</v>
      </c>
      <c r="B16368" s="1">
        <v>52500000</v>
      </c>
      <c r="C1636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52500000</v>
      </c>
      <c r="D16368" s="6" t="str">
        <f>LEFT(Table3[[#This Row],[Last Funding Amount - ORIG]],MIN(FIND({0,1,2,3,4,5,6,7,8,9,0},Table3[[#This Row],[Last Funding Amount - ORIG]]&amp;"0123456789"))-1)</f>
        <v/>
      </c>
      <c r="E16368" t="s">
        <v>16</v>
      </c>
      <c r="F16368" s="1">
        <v>52500000</v>
      </c>
      <c r="G16368">
        <v>1</v>
      </c>
      <c r="H16368">
        <v>1</v>
      </c>
    </row>
    <row r="16369" spans="1:8" x14ac:dyDescent="0.2">
      <c r="A16369" t="s">
        <v>18812</v>
      </c>
      <c r="C1636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6369" s="6" t="str">
        <f>LEFT(Table3[[#This Row],[Last Funding Amount - ORIG]],MIN(FIND({0,1,2,3,4,5,6,7,8,9,0},Table3[[#This Row],[Last Funding Amount - ORIG]]&amp;"0123456789"))-1)</f>
        <v/>
      </c>
      <c r="E16369" t="s">
        <v>22</v>
      </c>
      <c r="F16369" s="1">
        <v>10000000</v>
      </c>
      <c r="G16369">
        <v>2</v>
      </c>
      <c r="H16369">
        <v>2</v>
      </c>
    </row>
    <row r="16370" spans="1:8" x14ac:dyDescent="0.2">
      <c r="A16370" t="s">
        <v>18813</v>
      </c>
      <c r="B16370" s="1">
        <v>1200000</v>
      </c>
      <c r="C1637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1200000</v>
      </c>
      <c r="D16370" s="6" t="str">
        <f>LEFT(Table3[[#This Row],[Last Funding Amount - ORIG]],MIN(FIND({0,1,2,3,4,5,6,7,8,9,0},Table3[[#This Row],[Last Funding Amount - ORIG]]&amp;"0123456789"))-1)</f>
        <v/>
      </c>
      <c r="E16370" t="s">
        <v>112</v>
      </c>
      <c r="F16370" s="1">
        <v>1200000</v>
      </c>
    </row>
    <row r="16371" spans="1:8" x14ac:dyDescent="0.2">
      <c r="A16371" t="s">
        <v>18814</v>
      </c>
      <c r="B16371" s="1">
        <v>500000</v>
      </c>
      <c r="C1637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</v>
      </c>
      <c r="D16371" s="6" t="str">
        <f>LEFT(Table3[[#This Row],[Last Funding Amount - ORIG]],MIN(FIND({0,1,2,3,4,5,6,7,8,9,0},Table3[[#This Row],[Last Funding Amount - ORIG]]&amp;"0123456789"))-1)</f>
        <v/>
      </c>
      <c r="E16371" t="s">
        <v>36</v>
      </c>
      <c r="F16371" s="1">
        <v>3000000</v>
      </c>
      <c r="H16371">
        <v>2</v>
      </c>
    </row>
    <row r="16372" spans="1:8" x14ac:dyDescent="0.2">
      <c r="A16372" t="s">
        <v>18815</v>
      </c>
      <c r="B16372" t="s">
        <v>195</v>
      </c>
      <c r="C1637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100000000</v>
      </c>
      <c r="D16372" s="5" t="str">
        <f>LEFT(Table3[[#This Row],[Last Funding Amount - ORIG]],MIN(FIND({0,1,2,3,4,5,6,7,8,9,0},Table3[[#This Row],[Last Funding Amount - ORIG]]&amp;"0123456789"))-1)</f>
        <v>‰â©</v>
      </c>
      <c r="E16372" t="s">
        <v>112</v>
      </c>
      <c r="F16372" t="s">
        <v>196</v>
      </c>
      <c r="H16372">
        <v>1</v>
      </c>
    </row>
    <row r="16373" spans="1:8" x14ac:dyDescent="0.2">
      <c r="A16373" t="s">
        <v>18816</v>
      </c>
      <c r="B16373" s="1">
        <v>32000000</v>
      </c>
      <c r="C1637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32000000</v>
      </c>
      <c r="D16373" s="6" t="str">
        <f>LEFT(Table3[[#This Row],[Last Funding Amount - ORIG]],MIN(FIND({0,1,2,3,4,5,6,7,8,9,0},Table3[[#This Row],[Last Funding Amount - ORIG]]&amp;"0123456789"))-1)</f>
        <v/>
      </c>
      <c r="E16373" t="s">
        <v>44</v>
      </c>
      <c r="F16373" s="1">
        <v>32000000</v>
      </c>
    </row>
    <row r="16374" spans="1:8" x14ac:dyDescent="0.2">
      <c r="A16374" t="s">
        <v>18817</v>
      </c>
      <c r="B16374" s="1">
        <v>8000000</v>
      </c>
      <c r="C1637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8000000</v>
      </c>
      <c r="D16374" s="6" t="str">
        <f>LEFT(Table3[[#This Row],[Last Funding Amount - ORIG]],MIN(FIND({0,1,2,3,4,5,6,7,8,9,0},Table3[[#This Row],[Last Funding Amount - ORIG]]&amp;"0123456789"))-1)</f>
        <v/>
      </c>
      <c r="E16374" t="s">
        <v>22</v>
      </c>
      <c r="F16374" s="1">
        <v>8000000</v>
      </c>
      <c r="G16374">
        <v>1</v>
      </c>
      <c r="H16374">
        <v>3</v>
      </c>
    </row>
    <row r="16375" spans="1:8" x14ac:dyDescent="0.2">
      <c r="A16375" t="s">
        <v>18818</v>
      </c>
      <c r="B16375" t="s">
        <v>18819</v>
      </c>
      <c r="C1637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26900000</v>
      </c>
      <c r="D16375" s="5" t="str">
        <f>LEFT(Table3[[#This Row],[Last Funding Amount - ORIG]],MIN(FIND({0,1,2,3,4,5,6,7,8,9,0},Table3[[#This Row],[Last Funding Amount - ORIG]]&amp;"0123456789"))-1)</f>
        <v>‰âÂ</v>
      </c>
      <c r="E16375" t="s">
        <v>59</v>
      </c>
      <c r="F16375" t="s">
        <v>18820</v>
      </c>
      <c r="G16375">
        <v>1</v>
      </c>
      <c r="H16375">
        <v>1</v>
      </c>
    </row>
    <row r="16376" spans="1:8" x14ac:dyDescent="0.2">
      <c r="A16376" t="s">
        <v>18821</v>
      </c>
      <c r="B16376" s="1">
        <v>500000</v>
      </c>
      <c r="C1637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</v>
      </c>
      <c r="D16376" s="6" t="str">
        <f>LEFT(Table3[[#This Row],[Last Funding Amount - ORIG]],MIN(FIND({0,1,2,3,4,5,6,7,8,9,0},Table3[[#This Row],[Last Funding Amount - ORIG]]&amp;"0123456789"))-1)</f>
        <v/>
      </c>
      <c r="E16376" t="s">
        <v>112</v>
      </c>
      <c r="F16376" s="1">
        <v>500000</v>
      </c>
      <c r="H16376">
        <v>3</v>
      </c>
    </row>
    <row r="16377" spans="1:8" x14ac:dyDescent="0.2">
      <c r="A16377" t="s">
        <v>18822</v>
      </c>
      <c r="B16377" s="1">
        <v>2000000</v>
      </c>
      <c r="C1637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</v>
      </c>
      <c r="D16377" s="6" t="str">
        <f>LEFT(Table3[[#This Row],[Last Funding Amount - ORIG]],MIN(FIND({0,1,2,3,4,5,6,7,8,9,0},Table3[[#This Row],[Last Funding Amount - ORIG]]&amp;"0123456789"))-1)</f>
        <v/>
      </c>
      <c r="E16377" t="s">
        <v>18</v>
      </c>
      <c r="F16377" s="1">
        <v>20101676</v>
      </c>
      <c r="H16377">
        <v>1</v>
      </c>
    </row>
    <row r="16378" spans="1:8" x14ac:dyDescent="0.2">
      <c r="A16378" t="s">
        <v>18823</v>
      </c>
      <c r="B16378" s="1">
        <v>1800000</v>
      </c>
      <c r="C1637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1800000</v>
      </c>
      <c r="D16378" s="6" t="str">
        <f>LEFT(Table3[[#This Row],[Last Funding Amount - ORIG]],MIN(FIND({0,1,2,3,4,5,6,7,8,9,0},Table3[[#This Row],[Last Funding Amount - ORIG]]&amp;"0123456789"))-1)</f>
        <v/>
      </c>
      <c r="E16378" t="s">
        <v>208</v>
      </c>
      <c r="F16378" s="1">
        <v>2309880</v>
      </c>
      <c r="H16378">
        <v>4</v>
      </c>
    </row>
    <row r="16379" spans="1:8" x14ac:dyDescent="0.2">
      <c r="A16379" t="s">
        <v>18824</v>
      </c>
      <c r="B16379" s="1">
        <v>20000000</v>
      </c>
      <c r="C1637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20000000</v>
      </c>
      <c r="D16379" s="6" t="str">
        <f>LEFT(Table3[[#This Row],[Last Funding Amount - ORIG]],MIN(FIND({0,1,2,3,4,5,6,7,8,9,0},Table3[[#This Row],[Last Funding Amount - ORIG]]&amp;"0123456789"))-1)</f>
        <v/>
      </c>
      <c r="E16379" t="s">
        <v>44</v>
      </c>
      <c r="F16379" s="1">
        <v>20000000</v>
      </c>
      <c r="G16379">
        <v>1</v>
      </c>
      <c r="H16379">
        <v>1</v>
      </c>
    </row>
    <row r="16380" spans="1:8" x14ac:dyDescent="0.2">
      <c r="A16380" t="s">
        <v>18825</v>
      </c>
      <c r="B16380" t="s">
        <v>1655</v>
      </c>
      <c r="C1638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400000</v>
      </c>
      <c r="D16380" s="5" t="str">
        <f>LEFT(Table3[[#This Row],[Last Funding Amount - ORIG]],MIN(FIND({0,1,2,3,4,5,6,7,8,9,0},Table3[[#This Row],[Last Funding Amount - ORIG]]&amp;"0123456789"))-1)</f>
        <v>‰âÂ</v>
      </c>
      <c r="E16380" t="s">
        <v>112</v>
      </c>
      <c r="F16380" t="s">
        <v>2380</v>
      </c>
      <c r="G16380">
        <v>1</v>
      </c>
      <c r="H16380">
        <v>2</v>
      </c>
    </row>
    <row r="16381" spans="1:8" x14ac:dyDescent="0.2">
      <c r="A16381" t="s">
        <v>18826</v>
      </c>
      <c r="B16381" s="1">
        <v>270000</v>
      </c>
      <c r="C1638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270000</v>
      </c>
      <c r="D16381" s="6" t="str">
        <f>LEFT(Table3[[#This Row],[Last Funding Amount - ORIG]],MIN(FIND({0,1,2,3,4,5,6,7,8,9,0},Table3[[#This Row],[Last Funding Amount - ORIG]]&amp;"0123456789"))-1)</f>
        <v/>
      </c>
      <c r="E16381" t="s">
        <v>112</v>
      </c>
      <c r="F16381" s="1">
        <v>407000</v>
      </c>
      <c r="H16381">
        <v>6</v>
      </c>
    </row>
    <row r="16382" spans="1:8" x14ac:dyDescent="0.2">
      <c r="A16382" t="s">
        <v>18827</v>
      </c>
      <c r="B16382" s="1">
        <v>2100000</v>
      </c>
      <c r="C1638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2100000</v>
      </c>
      <c r="D16382" s="6" t="str">
        <f>LEFT(Table3[[#This Row],[Last Funding Amount - ORIG]],MIN(FIND({0,1,2,3,4,5,6,7,8,9,0},Table3[[#This Row],[Last Funding Amount - ORIG]]&amp;"0123456789"))-1)</f>
        <v/>
      </c>
      <c r="E16382" t="s">
        <v>13</v>
      </c>
      <c r="F16382" s="1">
        <v>3100000</v>
      </c>
      <c r="G16382">
        <v>1</v>
      </c>
      <c r="H16382">
        <v>3</v>
      </c>
    </row>
    <row r="16383" spans="1:8" x14ac:dyDescent="0.2">
      <c r="A16383" t="s">
        <v>18828</v>
      </c>
      <c r="B16383" t="s">
        <v>2485</v>
      </c>
      <c r="C1638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3000000</v>
      </c>
      <c r="D16383" s="5" t="str">
        <f>LEFT(Table3[[#This Row],[Last Funding Amount - ORIG]],MIN(FIND({0,1,2,3,4,5,6,7,8,9,0},Table3[[#This Row],[Last Funding Amount - ORIG]]&amp;"0123456789"))-1)</f>
        <v>SEK</v>
      </c>
      <c r="E16383" t="s">
        <v>208</v>
      </c>
      <c r="F16383" t="s">
        <v>6508</v>
      </c>
      <c r="H16383">
        <v>1</v>
      </c>
    </row>
    <row r="16384" spans="1:8" x14ac:dyDescent="0.2">
      <c r="A16384" t="s">
        <v>18829</v>
      </c>
      <c r="B16384" t="s">
        <v>10613</v>
      </c>
      <c r="C1638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5200000</v>
      </c>
      <c r="D16384" s="5" t="str">
        <f>LEFT(Table3[[#This Row],[Last Funding Amount - ORIG]],MIN(FIND({0,1,2,3,4,5,6,7,8,9,0},Table3[[#This Row],[Last Funding Amount - ORIG]]&amp;"0123456789"))-1)</f>
        <v>‰âÂ</v>
      </c>
      <c r="E16384" t="s">
        <v>13</v>
      </c>
      <c r="F16384" s="1">
        <v>8145187</v>
      </c>
      <c r="G16384">
        <v>1</v>
      </c>
      <c r="H16384">
        <v>1</v>
      </c>
    </row>
    <row r="16385" spans="1:8" x14ac:dyDescent="0.2">
      <c r="A16385" t="s">
        <v>18830</v>
      </c>
      <c r="B16385" s="1">
        <v>600000</v>
      </c>
      <c r="C1638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600000</v>
      </c>
      <c r="D16385" s="6" t="str">
        <f>LEFT(Table3[[#This Row],[Last Funding Amount - ORIG]],MIN(FIND({0,1,2,3,4,5,6,7,8,9,0},Table3[[#This Row],[Last Funding Amount - ORIG]]&amp;"0123456789"))-1)</f>
        <v/>
      </c>
      <c r="E16385" t="s">
        <v>112</v>
      </c>
      <c r="F16385" s="1">
        <v>600000</v>
      </c>
      <c r="H16385">
        <v>2</v>
      </c>
    </row>
    <row r="16386" spans="1:8" x14ac:dyDescent="0.2">
      <c r="A16386" t="s">
        <v>18831</v>
      </c>
      <c r="B16386" t="s">
        <v>380</v>
      </c>
      <c r="C1638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</v>
      </c>
      <c r="D16386" s="5" t="str">
        <f>LEFT(Table3[[#This Row],[Last Funding Amount - ORIG]],MIN(FIND({0,1,2,3,4,5,6,7,8,9,0},Table3[[#This Row],[Last Funding Amount - ORIG]]&amp;"0123456789"))-1)</f>
        <v>‰âÂ</v>
      </c>
      <c r="E16386" t="s">
        <v>101</v>
      </c>
      <c r="F16386" t="s">
        <v>613</v>
      </c>
      <c r="G16386">
        <v>2</v>
      </c>
      <c r="H16386">
        <v>3</v>
      </c>
    </row>
    <row r="16387" spans="1:8" x14ac:dyDescent="0.2">
      <c r="A16387" t="s">
        <v>18832</v>
      </c>
      <c r="C1638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6387" s="6" t="str">
        <f>LEFT(Table3[[#This Row],[Last Funding Amount - ORIG]],MIN(FIND({0,1,2,3,4,5,6,7,8,9,0},Table3[[#This Row],[Last Funding Amount - ORIG]]&amp;"0123456789"))-1)</f>
        <v/>
      </c>
      <c r="E16387" t="s">
        <v>13</v>
      </c>
      <c r="F16387" s="1">
        <v>3300000</v>
      </c>
      <c r="G16387">
        <v>1</v>
      </c>
      <c r="H16387">
        <v>4</v>
      </c>
    </row>
    <row r="16388" spans="1:8" x14ac:dyDescent="0.2">
      <c r="A16388" t="s">
        <v>18833</v>
      </c>
      <c r="B16388" t="s">
        <v>18834</v>
      </c>
      <c r="C1638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1300000</v>
      </c>
      <c r="D16388" s="5" t="str">
        <f>LEFT(Table3[[#This Row],[Last Funding Amount - ORIG]],MIN(FIND({0,1,2,3,4,5,6,7,8,9,0},Table3[[#This Row],[Last Funding Amount - ORIG]]&amp;"0123456789"))-1)</f>
        <v>NZ$</v>
      </c>
      <c r="E16388" t="s">
        <v>208</v>
      </c>
      <c r="F16388" t="s">
        <v>18835</v>
      </c>
    </row>
    <row r="16389" spans="1:8" x14ac:dyDescent="0.2">
      <c r="A16389" t="s">
        <v>18836</v>
      </c>
      <c r="B16389" s="1">
        <v>3000000</v>
      </c>
      <c r="C1638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3000000</v>
      </c>
      <c r="D16389" s="6" t="str">
        <f>LEFT(Table3[[#This Row],[Last Funding Amount - ORIG]],MIN(FIND({0,1,2,3,4,5,6,7,8,9,0},Table3[[#This Row],[Last Funding Amount - ORIG]]&amp;"0123456789"))-1)</f>
        <v/>
      </c>
      <c r="E16389" t="s">
        <v>13</v>
      </c>
      <c r="F16389" s="1">
        <v>4816881</v>
      </c>
      <c r="G16389">
        <v>1</v>
      </c>
      <c r="H16389">
        <v>1</v>
      </c>
    </row>
    <row r="16390" spans="1:8" x14ac:dyDescent="0.2">
      <c r="A16390" t="s">
        <v>18837</v>
      </c>
      <c r="B16390" s="1">
        <v>1600000</v>
      </c>
      <c r="C1639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1600000</v>
      </c>
      <c r="D16390" s="6" t="str">
        <f>LEFT(Table3[[#This Row],[Last Funding Amount - ORIG]],MIN(FIND({0,1,2,3,4,5,6,7,8,9,0},Table3[[#This Row],[Last Funding Amount - ORIG]]&amp;"0123456789"))-1)</f>
        <v/>
      </c>
      <c r="E16390" t="s">
        <v>18</v>
      </c>
      <c r="F16390" s="1">
        <v>1600000</v>
      </c>
    </row>
    <row r="16391" spans="1:8" x14ac:dyDescent="0.2">
      <c r="A16391" t="s">
        <v>18838</v>
      </c>
      <c r="B16391" s="1">
        <v>2000000</v>
      </c>
      <c r="C1639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</v>
      </c>
      <c r="D16391" s="6" t="str">
        <f>LEFT(Table3[[#This Row],[Last Funding Amount - ORIG]],MIN(FIND({0,1,2,3,4,5,6,7,8,9,0},Table3[[#This Row],[Last Funding Amount - ORIG]]&amp;"0123456789"))-1)</f>
        <v/>
      </c>
      <c r="E16391" t="s">
        <v>22</v>
      </c>
      <c r="F16391" s="1">
        <v>2000000</v>
      </c>
      <c r="G16391">
        <v>1</v>
      </c>
      <c r="H16391">
        <v>3</v>
      </c>
    </row>
    <row r="16392" spans="1:8" x14ac:dyDescent="0.2">
      <c r="A16392" t="s">
        <v>18839</v>
      </c>
      <c r="B16392" t="s">
        <v>6507</v>
      </c>
      <c r="C1639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7000000</v>
      </c>
      <c r="D16392" s="5" t="str">
        <f>LEFT(Table3[[#This Row],[Last Funding Amount - ORIG]],MIN(FIND({0,1,2,3,4,5,6,7,8,9,0},Table3[[#This Row],[Last Funding Amount - ORIG]]&amp;"0123456789"))-1)</f>
        <v>SEK</v>
      </c>
      <c r="E16392" t="s">
        <v>208</v>
      </c>
      <c r="F16392" t="s">
        <v>6508</v>
      </c>
      <c r="G16392">
        <v>2</v>
      </c>
      <c r="H16392">
        <v>2</v>
      </c>
    </row>
    <row r="16393" spans="1:8" x14ac:dyDescent="0.2">
      <c r="A16393" t="s">
        <v>18840</v>
      </c>
      <c r="B16393" t="s">
        <v>18841</v>
      </c>
      <c r="C1639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</v>
      </c>
      <c r="D16393" s="5" t="str">
        <f>LEFT(Table3[[#This Row],[Last Funding Amount - ORIG]],MIN(FIND({0,1,2,3,4,5,6,7,8,9,0},Table3[[#This Row],[Last Funding Amount - ORIG]]&amp;"0123456789"))-1)</f>
        <v>SGD</v>
      </c>
      <c r="E16393" t="s">
        <v>112</v>
      </c>
      <c r="F16393" t="s">
        <v>18842</v>
      </c>
    </row>
    <row r="16394" spans="1:8" x14ac:dyDescent="0.2">
      <c r="A16394" t="s">
        <v>18843</v>
      </c>
      <c r="B16394" s="1">
        <v>450000</v>
      </c>
      <c r="C1639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450000</v>
      </c>
      <c r="D16394" s="6" t="str">
        <f>LEFT(Table3[[#This Row],[Last Funding Amount - ORIG]],MIN(FIND({0,1,2,3,4,5,6,7,8,9,0},Table3[[#This Row],[Last Funding Amount - ORIG]]&amp;"0123456789"))-1)</f>
        <v/>
      </c>
      <c r="E16394" t="s">
        <v>56</v>
      </c>
      <c r="F16394" s="1">
        <v>818000</v>
      </c>
      <c r="H16394">
        <v>2</v>
      </c>
    </row>
    <row r="16395" spans="1:8" x14ac:dyDescent="0.2">
      <c r="A16395" t="s">
        <v>18844</v>
      </c>
      <c r="C1639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6395" s="6" t="str">
        <f>LEFT(Table3[[#This Row],[Last Funding Amount - ORIG]],MIN(FIND({0,1,2,3,4,5,6,7,8,9,0},Table3[[#This Row],[Last Funding Amount - ORIG]]&amp;"0123456789"))-1)</f>
        <v/>
      </c>
      <c r="E16395" t="s">
        <v>112</v>
      </c>
      <c r="F16395" s="1">
        <v>120000</v>
      </c>
      <c r="H16395">
        <v>2</v>
      </c>
    </row>
    <row r="16396" spans="1:8" x14ac:dyDescent="0.2">
      <c r="A16396" t="s">
        <v>18845</v>
      </c>
      <c r="B16396" t="s">
        <v>258</v>
      </c>
      <c r="C1639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16396" s="5" t="str">
        <f>LEFT(Table3[[#This Row],[Last Funding Amount - ORIG]],MIN(FIND({0,1,2,3,4,5,6,7,8,9,0},Table3[[#This Row],[Last Funding Amount - ORIG]]&amp;"0123456789"))-1)</f>
        <v>‰âÂ</v>
      </c>
      <c r="E16396" t="s">
        <v>13</v>
      </c>
      <c r="F16396" t="s">
        <v>442</v>
      </c>
      <c r="G16396">
        <v>1</v>
      </c>
      <c r="H16396">
        <v>1</v>
      </c>
    </row>
    <row r="16397" spans="1:8" x14ac:dyDescent="0.2">
      <c r="A16397" t="s">
        <v>18846</v>
      </c>
      <c r="B16397" t="s">
        <v>11276</v>
      </c>
      <c r="C1639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1800000</v>
      </c>
      <c r="D16397" s="5" t="str">
        <f>LEFT(Table3[[#This Row],[Last Funding Amount - ORIG]],MIN(FIND({0,1,2,3,4,5,6,7,8,9,0},Table3[[#This Row],[Last Funding Amount - ORIG]]&amp;"0123456789"))-1)</f>
        <v>‰âÂ</v>
      </c>
      <c r="E16397" t="s">
        <v>112</v>
      </c>
      <c r="F16397" s="1">
        <v>2774218</v>
      </c>
      <c r="G16397">
        <v>1</v>
      </c>
      <c r="H16397">
        <v>8</v>
      </c>
    </row>
    <row r="16398" spans="1:8" x14ac:dyDescent="0.2">
      <c r="A16398" t="s">
        <v>18847</v>
      </c>
      <c r="B16398" s="1">
        <v>1216913</v>
      </c>
      <c r="C1639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1216913</v>
      </c>
      <c r="D16398" s="6" t="str">
        <f>LEFT(Table3[[#This Row],[Last Funding Amount - ORIG]],MIN(FIND({0,1,2,3,4,5,6,7,8,9,0},Table3[[#This Row],[Last Funding Amount - ORIG]]&amp;"0123456789"))-1)</f>
        <v/>
      </c>
      <c r="E16398" t="s">
        <v>13</v>
      </c>
      <c r="F16398" s="1">
        <v>5431910</v>
      </c>
      <c r="G16398">
        <v>1</v>
      </c>
      <c r="H16398">
        <v>8</v>
      </c>
    </row>
    <row r="16399" spans="1:8" x14ac:dyDescent="0.2">
      <c r="A16399" t="s">
        <v>18848</v>
      </c>
      <c r="B16399" t="s">
        <v>18849</v>
      </c>
      <c r="C1639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6800000</v>
      </c>
      <c r="D16399" s="5" t="str">
        <f>LEFT(Table3[[#This Row],[Last Funding Amount - ORIG]],MIN(FIND({0,1,2,3,4,5,6,7,8,9,0},Table3[[#This Row],[Last Funding Amount - ORIG]]&amp;"0123456789"))-1)</f>
        <v>‰â_</v>
      </c>
      <c r="E16399" t="s">
        <v>112</v>
      </c>
      <c r="F16399" t="s">
        <v>18850</v>
      </c>
    </row>
    <row r="16400" spans="1:8" x14ac:dyDescent="0.2">
      <c r="A16400" t="s">
        <v>18851</v>
      </c>
      <c r="B16400" s="1">
        <v>150000</v>
      </c>
      <c r="C1640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</v>
      </c>
      <c r="D16400" s="6" t="str">
        <f>LEFT(Table3[[#This Row],[Last Funding Amount - ORIG]],MIN(FIND({0,1,2,3,4,5,6,7,8,9,0},Table3[[#This Row],[Last Funding Amount - ORIG]]&amp;"0123456789"))-1)</f>
        <v/>
      </c>
      <c r="E16400" t="s">
        <v>112</v>
      </c>
      <c r="F16400" s="1">
        <v>325000</v>
      </c>
      <c r="H16400">
        <v>1</v>
      </c>
    </row>
    <row r="16401" spans="1:8" x14ac:dyDescent="0.2">
      <c r="A16401" t="s">
        <v>18852</v>
      </c>
      <c r="B16401" s="1">
        <v>1000000</v>
      </c>
      <c r="C1640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16401" s="6" t="str">
        <f>LEFT(Table3[[#This Row],[Last Funding Amount - ORIG]],MIN(FIND({0,1,2,3,4,5,6,7,8,9,0},Table3[[#This Row],[Last Funding Amount - ORIG]]&amp;"0123456789"))-1)</f>
        <v/>
      </c>
      <c r="E16401" t="s">
        <v>112</v>
      </c>
      <c r="F16401" s="1">
        <v>1782878</v>
      </c>
      <c r="H16401">
        <v>1</v>
      </c>
    </row>
    <row r="16402" spans="1:8" x14ac:dyDescent="0.2">
      <c r="A16402" t="s">
        <v>18853</v>
      </c>
      <c r="B16402" t="s">
        <v>258</v>
      </c>
      <c r="C1640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16402" s="5" t="str">
        <f>LEFT(Table3[[#This Row],[Last Funding Amount - ORIG]],MIN(FIND({0,1,2,3,4,5,6,7,8,9,0},Table3[[#This Row],[Last Funding Amount - ORIG]]&amp;"0123456789"))-1)</f>
        <v>‰âÂ</v>
      </c>
      <c r="E16402" t="s">
        <v>20</v>
      </c>
      <c r="F16402" t="s">
        <v>2262</v>
      </c>
      <c r="H16402">
        <v>3</v>
      </c>
    </row>
    <row r="16403" spans="1:8" x14ac:dyDescent="0.2">
      <c r="A16403" t="s">
        <v>18854</v>
      </c>
      <c r="B16403" s="1">
        <v>3000000</v>
      </c>
      <c r="C1640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3000000</v>
      </c>
      <c r="D16403" s="6" t="str">
        <f>LEFT(Table3[[#This Row],[Last Funding Amount - ORIG]],MIN(FIND({0,1,2,3,4,5,6,7,8,9,0},Table3[[#This Row],[Last Funding Amount - ORIG]]&amp;"0123456789"))-1)</f>
        <v/>
      </c>
      <c r="E16403" t="s">
        <v>13</v>
      </c>
      <c r="F16403" s="1">
        <v>3000000</v>
      </c>
      <c r="H16403">
        <v>1</v>
      </c>
    </row>
    <row r="16404" spans="1:8" x14ac:dyDescent="0.2">
      <c r="A16404" t="s">
        <v>18855</v>
      </c>
      <c r="B16404" s="1">
        <v>251126</v>
      </c>
      <c r="C1640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251126</v>
      </c>
      <c r="D16404" s="6" t="str">
        <f>LEFT(Table3[[#This Row],[Last Funding Amount - ORIG]],MIN(FIND({0,1,2,3,4,5,6,7,8,9,0},Table3[[#This Row],[Last Funding Amount - ORIG]]&amp;"0123456789"))-1)</f>
        <v/>
      </c>
      <c r="E16404" t="s">
        <v>402</v>
      </c>
      <c r="F16404" s="1">
        <v>411430</v>
      </c>
      <c r="H16404">
        <v>2</v>
      </c>
    </row>
    <row r="16405" spans="1:8" x14ac:dyDescent="0.2">
      <c r="A16405" t="s">
        <v>18856</v>
      </c>
      <c r="B16405" s="1">
        <v>1000000</v>
      </c>
      <c r="C1640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16405" s="6" t="str">
        <f>LEFT(Table3[[#This Row],[Last Funding Amount - ORIG]],MIN(FIND({0,1,2,3,4,5,6,7,8,9,0},Table3[[#This Row],[Last Funding Amount - ORIG]]&amp;"0123456789"))-1)</f>
        <v/>
      </c>
      <c r="E16405" t="s">
        <v>22</v>
      </c>
      <c r="F16405" s="1">
        <v>1000000</v>
      </c>
      <c r="G16405">
        <v>2</v>
      </c>
      <c r="H16405">
        <v>2</v>
      </c>
    </row>
    <row r="16406" spans="1:8" x14ac:dyDescent="0.2">
      <c r="A16406" t="s">
        <v>18857</v>
      </c>
      <c r="C1640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6406" s="6" t="str">
        <f>LEFT(Table3[[#This Row],[Last Funding Amount - ORIG]],MIN(FIND({0,1,2,3,4,5,6,7,8,9,0},Table3[[#This Row],[Last Funding Amount - ORIG]]&amp;"0123456789"))-1)</f>
        <v/>
      </c>
      <c r="E16406" t="s">
        <v>112</v>
      </c>
      <c r="F16406" s="1">
        <v>1065641</v>
      </c>
      <c r="H16406">
        <v>2</v>
      </c>
    </row>
    <row r="16407" spans="1:8" x14ac:dyDescent="0.2">
      <c r="A16407" t="s">
        <v>18858</v>
      </c>
      <c r="B16407" s="1">
        <v>260000</v>
      </c>
      <c r="C1640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260000</v>
      </c>
      <c r="D16407" s="6" t="str">
        <f>LEFT(Table3[[#This Row],[Last Funding Amount - ORIG]],MIN(FIND({0,1,2,3,4,5,6,7,8,9,0},Table3[[#This Row],[Last Funding Amount - ORIG]]&amp;"0123456789"))-1)</f>
        <v/>
      </c>
      <c r="E16407" t="s">
        <v>20</v>
      </c>
      <c r="F16407" s="1">
        <v>310000</v>
      </c>
      <c r="H16407">
        <v>4</v>
      </c>
    </row>
    <row r="16408" spans="1:8" x14ac:dyDescent="0.2">
      <c r="A16408" t="s">
        <v>18859</v>
      </c>
      <c r="B16408" t="s">
        <v>477</v>
      </c>
      <c r="C1640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</v>
      </c>
      <c r="D16408" s="5" t="str">
        <f>LEFT(Table3[[#This Row],[Last Funding Amount - ORIG]],MIN(FIND({0,1,2,3,4,5,6,7,8,9,0},Table3[[#This Row],[Last Funding Amount - ORIG]]&amp;"0123456789"))-1)</f>
        <v>‰âÂ</v>
      </c>
      <c r="E16408" t="s">
        <v>208</v>
      </c>
      <c r="F16408" t="s">
        <v>2353</v>
      </c>
      <c r="G16408">
        <v>1</v>
      </c>
      <c r="H16408">
        <v>2</v>
      </c>
    </row>
    <row r="16409" spans="1:8" x14ac:dyDescent="0.2">
      <c r="A16409" t="s">
        <v>18860</v>
      </c>
      <c r="B16409" s="1">
        <v>1200000</v>
      </c>
      <c r="C1640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1200000</v>
      </c>
      <c r="D16409" s="6" t="str">
        <f>LEFT(Table3[[#This Row],[Last Funding Amount - ORIG]],MIN(FIND({0,1,2,3,4,5,6,7,8,9,0},Table3[[#This Row],[Last Funding Amount - ORIG]]&amp;"0123456789"))-1)</f>
        <v/>
      </c>
      <c r="E16409" t="s">
        <v>112</v>
      </c>
      <c r="F16409" s="1">
        <v>1200000</v>
      </c>
      <c r="G16409">
        <v>1</v>
      </c>
      <c r="H16409">
        <v>3</v>
      </c>
    </row>
    <row r="16410" spans="1:8" x14ac:dyDescent="0.2">
      <c r="A16410" t="s">
        <v>18861</v>
      </c>
      <c r="C1641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6410" s="6" t="str">
        <f>LEFT(Table3[[#This Row],[Last Funding Amount - ORIG]],MIN(FIND({0,1,2,3,4,5,6,7,8,9,0},Table3[[#This Row],[Last Funding Amount - ORIG]]&amp;"0123456789"))-1)</f>
        <v/>
      </c>
      <c r="E16410" t="s">
        <v>13</v>
      </c>
      <c r="F16410" s="1">
        <v>445000</v>
      </c>
      <c r="H16410">
        <v>3</v>
      </c>
    </row>
    <row r="16411" spans="1:8" x14ac:dyDescent="0.2">
      <c r="A16411" t="s">
        <v>18862</v>
      </c>
      <c r="B16411" t="s">
        <v>18863</v>
      </c>
      <c r="C1641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2250000</v>
      </c>
      <c r="D16411" s="5" t="str">
        <f>LEFT(Table3[[#This Row],[Last Funding Amount - ORIG]],MIN(FIND({0,1,2,3,4,5,6,7,8,9,0},Table3[[#This Row],[Last Funding Amount - ORIG]]&amp;"0123456789"))-1)</f>
        <v>‰âÂ</v>
      </c>
      <c r="E16411" t="s">
        <v>13</v>
      </c>
      <c r="F16411" t="s">
        <v>18864</v>
      </c>
      <c r="H16411">
        <v>3</v>
      </c>
    </row>
    <row r="16412" spans="1:8" x14ac:dyDescent="0.2">
      <c r="A16412" t="s">
        <v>18865</v>
      </c>
      <c r="C1641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6412" s="6" t="str">
        <f>LEFT(Table3[[#This Row],[Last Funding Amount - ORIG]],MIN(FIND({0,1,2,3,4,5,6,7,8,9,0},Table3[[#This Row],[Last Funding Amount - ORIG]]&amp;"0123456789"))-1)</f>
        <v/>
      </c>
      <c r="E16412" t="s">
        <v>101</v>
      </c>
      <c r="F16412" s="1">
        <v>165656</v>
      </c>
      <c r="G16412">
        <v>1</v>
      </c>
      <c r="H16412">
        <v>2</v>
      </c>
    </row>
    <row r="16413" spans="1:8" x14ac:dyDescent="0.2">
      <c r="A16413" t="s">
        <v>18866</v>
      </c>
      <c r="B16413" s="1">
        <v>7000000</v>
      </c>
      <c r="C1641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7000000</v>
      </c>
      <c r="D16413" s="6" t="str">
        <f>LEFT(Table3[[#This Row],[Last Funding Amount - ORIG]],MIN(FIND({0,1,2,3,4,5,6,7,8,9,0},Table3[[#This Row],[Last Funding Amount - ORIG]]&amp;"0123456789"))-1)</f>
        <v/>
      </c>
      <c r="E16413" t="s">
        <v>13</v>
      </c>
      <c r="F16413" s="1">
        <v>7000000</v>
      </c>
    </row>
    <row r="16414" spans="1:8" x14ac:dyDescent="0.2">
      <c r="A16414" t="s">
        <v>18867</v>
      </c>
      <c r="B16414" t="s">
        <v>2352</v>
      </c>
      <c r="C1641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800000</v>
      </c>
      <c r="D16414" s="5" t="str">
        <f>LEFT(Table3[[#This Row],[Last Funding Amount - ORIG]],MIN(FIND({0,1,2,3,4,5,6,7,8,9,0},Table3[[#This Row],[Last Funding Amount - ORIG]]&amp;"0123456789"))-1)</f>
        <v>‰âÂ</v>
      </c>
      <c r="E16414" t="s">
        <v>112</v>
      </c>
      <c r="F16414" t="s">
        <v>2353</v>
      </c>
    </row>
    <row r="16415" spans="1:8" x14ac:dyDescent="0.2">
      <c r="A16415" t="s">
        <v>18868</v>
      </c>
      <c r="B16415" s="1">
        <v>513450</v>
      </c>
      <c r="C1641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513450</v>
      </c>
      <c r="D16415" s="6" t="str">
        <f>LEFT(Table3[[#This Row],[Last Funding Amount - ORIG]],MIN(FIND({0,1,2,3,4,5,6,7,8,9,0},Table3[[#This Row],[Last Funding Amount - ORIG]]&amp;"0123456789"))-1)</f>
        <v/>
      </c>
      <c r="E16415" t="s">
        <v>112</v>
      </c>
      <c r="F16415" s="1">
        <v>513450</v>
      </c>
      <c r="H16415">
        <v>3</v>
      </c>
    </row>
    <row r="16416" spans="1:8" x14ac:dyDescent="0.2">
      <c r="A16416" t="s">
        <v>18869</v>
      </c>
      <c r="B16416" t="s">
        <v>399</v>
      </c>
      <c r="C1641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700000</v>
      </c>
      <c r="D16416" s="5" t="str">
        <f>LEFT(Table3[[#This Row],[Last Funding Amount - ORIG]],MIN(FIND({0,1,2,3,4,5,6,7,8,9,0},Table3[[#This Row],[Last Funding Amount - ORIG]]&amp;"0123456789"))-1)</f>
        <v>‰âÂ</v>
      </c>
      <c r="E16416" t="s">
        <v>112</v>
      </c>
      <c r="F16416" t="s">
        <v>6585</v>
      </c>
      <c r="G16416">
        <v>1</v>
      </c>
      <c r="H16416">
        <v>2</v>
      </c>
    </row>
    <row r="16417" spans="1:8" x14ac:dyDescent="0.2">
      <c r="A16417" t="s">
        <v>18870</v>
      </c>
      <c r="B16417" s="1">
        <v>650000</v>
      </c>
      <c r="C1641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650000</v>
      </c>
      <c r="D16417" s="6" t="str">
        <f>LEFT(Table3[[#This Row],[Last Funding Amount - ORIG]],MIN(FIND({0,1,2,3,4,5,6,7,8,9,0},Table3[[#This Row],[Last Funding Amount - ORIG]]&amp;"0123456789"))-1)</f>
        <v/>
      </c>
      <c r="E16417" t="s">
        <v>112</v>
      </c>
      <c r="F16417" s="1">
        <v>650000</v>
      </c>
      <c r="G16417">
        <v>2</v>
      </c>
      <c r="H16417">
        <v>2</v>
      </c>
    </row>
    <row r="16418" spans="1:8" x14ac:dyDescent="0.2">
      <c r="A16418" t="s">
        <v>18871</v>
      </c>
      <c r="C1641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6418" s="6" t="str">
        <f>LEFT(Table3[[#This Row],[Last Funding Amount - ORIG]],MIN(FIND({0,1,2,3,4,5,6,7,8,9,0},Table3[[#This Row],[Last Funding Amount - ORIG]]&amp;"0123456789"))-1)</f>
        <v/>
      </c>
      <c r="E16418" t="s">
        <v>112</v>
      </c>
      <c r="F16418" s="1">
        <v>225000</v>
      </c>
      <c r="H16418">
        <v>4</v>
      </c>
    </row>
    <row r="16419" spans="1:8" x14ac:dyDescent="0.2">
      <c r="A16419" t="s">
        <v>18872</v>
      </c>
      <c r="B16419" s="1">
        <v>1000000</v>
      </c>
      <c r="C1641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16419" s="6" t="str">
        <f>LEFT(Table3[[#This Row],[Last Funding Amount - ORIG]],MIN(FIND({0,1,2,3,4,5,6,7,8,9,0},Table3[[#This Row],[Last Funding Amount - ORIG]]&amp;"0123456789"))-1)</f>
        <v/>
      </c>
      <c r="E16419" t="s">
        <v>112</v>
      </c>
      <c r="F16419" s="1">
        <v>1000000</v>
      </c>
      <c r="G16419">
        <v>1</v>
      </c>
      <c r="H16419">
        <v>3</v>
      </c>
    </row>
    <row r="16420" spans="1:8" x14ac:dyDescent="0.2">
      <c r="A16420" t="s">
        <v>18873</v>
      </c>
      <c r="B16420" s="1">
        <v>5000000</v>
      </c>
      <c r="C1642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5000000</v>
      </c>
      <c r="D16420" s="6" t="str">
        <f>LEFT(Table3[[#This Row],[Last Funding Amount - ORIG]],MIN(FIND({0,1,2,3,4,5,6,7,8,9,0},Table3[[#This Row],[Last Funding Amount - ORIG]]&amp;"0123456789"))-1)</f>
        <v/>
      </c>
      <c r="E16420" t="s">
        <v>36</v>
      </c>
      <c r="F16420" s="1">
        <v>5000000</v>
      </c>
      <c r="G16420">
        <v>1</v>
      </c>
      <c r="H16420">
        <v>1</v>
      </c>
    </row>
    <row r="16421" spans="1:8" x14ac:dyDescent="0.2">
      <c r="A16421" t="s">
        <v>18874</v>
      </c>
      <c r="B16421" t="s">
        <v>18875</v>
      </c>
      <c r="C1642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584162</v>
      </c>
      <c r="D16421" s="5" t="str">
        <f>LEFT(Table3[[#This Row],[Last Funding Amount - ORIG]],MIN(FIND({0,1,2,3,4,5,6,7,8,9,0},Table3[[#This Row],[Last Funding Amount - ORIG]]&amp;"0123456789"))-1)</f>
        <v>å£</v>
      </c>
      <c r="E16421" t="s">
        <v>59</v>
      </c>
      <c r="F16421" s="1">
        <v>1485576</v>
      </c>
      <c r="H16421">
        <v>1</v>
      </c>
    </row>
    <row r="16422" spans="1:8" x14ac:dyDescent="0.2">
      <c r="A16422" t="s">
        <v>18876</v>
      </c>
      <c r="B16422" t="s">
        <v>13233</v>
      </c>
      <c r="C1642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5000000</v>
      </c>
      <c r="D16422" s="5" t="str">
        <f>LEFT(Table3[[#This Row],[Last Funding Amount - ORIG]],MIN(FIND({0,1,2,3,4,5,6,7,8,9,0},Table3[[#This Row],[Last Funding Amount - ORIG]]&amp;"0123456789"))-1)</f>
        <v>SEK</v>
      </c>
      <c r="E16422" t="s">
        <v>13</v>
      </c>
      <c r="F16422" t="s">
        <v>15235</v>
      </c>
      <c r="H16422">
        <v>1</v>
      </c>
    </row>
    <row r="16423" spans="1:8" x14ac:dyDescent="0.2">
      <c r="A16423" t="s">
        <v>18877</v>
      </c>
      <c r="B16423" s="1">
        <v>1600000</v>
      </c>
      <c r="C1642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1600000</v>
      </c>
      <c r="D16423" s="6" t="str">
        <f>LEFT(Table3[[#This Row],[Last Funding Amount - ORIG]],MIN(FIND({0,1,2,3,4,5,6,7,8,9,0},Table3[[#This Row],[Last Funding Amount - ORIG]]&amp;"0123456789"))-1)</f>
        <v/>
      </c>
      <c r="E16423" t="s">
        <v>112</v>
      </c>
      <c r="F16423" s="1">
        <v>1600000</v>
      </c>
      <c r="H16423">
        <v>1</v>
      </c>
    </row>
    <row r="16424" spans="1:8" x14ac:dyDescent="0.2">
      <c r="A16424" t="s">
        <v>18878</v>
      </c>
      <c r="B16424" s="1">
        <v>150000</v>
      </c>
      <c r="C1642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</v>
      </c>
      <c r="D16424" s="6" t="str">
        <f>LEFT(Table3[[#This Row],[Last Funding Amount - ORIG]],MIN(FIND({0,1,2,3,4,5,6,7,8,9,0},Table3[[#This Row],[Last Funding Amount - ORIG]]&amp;"0123456789"))-1)</f>
        <v/>
      </c>
      <c r="E16424" t="s">
        <v>112</v>
      </c>
      <c r="F16424" s="1">
        <v>150000</v>
      </c>
      <c r="G16424">
        <v>1</v>
      </c>
      <c r="H16424">
        <v>3</v>
      </c>
    </row>
    <row r="16425" spans="1:8" x14ac:dyDescent="0.2">
      <c r="A16425" t="s">
        <v>18879</v>
      </c>
      <c r="B16425" s="1">
        <v>1500000</v>
      </c>
      <c r="C1642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1500000</v>
      </c>
      <c r="D16425" s="6" t="str">
        <f>LEFT(Table3[[#This Row],[Last Funding Amount - ORIG]],MIN(FIND({0,1,2,3,4,5,6,7,8,9,0},Table3[[#This Row],[Last Funding Amount - ORIG]]&amp;"0123456789"))-1)</f>
        <v/>
      </c>
      <c r="E16425" t="s">
        <v>112</v>
      </c>
      <c r="F16425" s="1">
        <v>2000000</v>
      </c>
      <c r="H16425">
        <v>2</v>
      </c>
    </row>
    <row r="16426" spans="1:8" x14ac:dyDescent="0.2">
      <c r="A16426" t="s">
        <v>18880</v>
      </c>
      <c r="B16426" s="1">
        <v>500000</v>
      </c>
      <c r="C1642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</v>
      </c>
      <c r="D16426" s="6" t="str">
        <f>LEFT(Table3[[#This Row],[Last Funding Amount - ORIG]],MIN(FIND({0,1,2,3,4,5,6,7,8,9,0},Table3[[#This Row],[Last Funding Amount - ORIG]]&amp;"0123456789"))-1)</f>
        <v/>
      </c>
      <c r="E16426" t="s">
        <v>20</v>
      </c>
      <c r="F16426" s="1">
        <v>500000</v>
      </c>
      <c r="G16426">
        <v>1</v>
      </c>
      <c r="H16426">
        <v>4</v>
      </c>
    </row>
    <row r="16427" spans="1:8" x14ac:dyDescent="0.2">
      <c r="A16427" t="s">
        <v>18881</v>
      </c>
      <c r="C1642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6427" s="6" t="str">
        <f>LEFT(Table3[[#This Row],[Last Funding Amount - ORIG]],MIN(FIND({0,1,2,3,4,5,6,7,8,9,0},Table3[[#This Row],[Last Funding Amount - ORIG]]&amp;"0123456789"))-1)</f>
        <v/>
      </c>
      <c r="E16427" t="s">
        <v>13</v>
      </c>
      <c r="F16427" s="1">
        <v>400000</v>
      </c>
      <c r="G16427">
        <v>1</v>
      </c>
      <c r="H16427">
        <v>3</v>
      </c>
    </row>
    <row r="16428" spans="1:8" x14ac:dyDescent="0.2">
      <c r="A16428" t="s">
        <v>18882</v>
      </c>
      <c r="B16428" t="s">
        <v>3271</v>
      </c>
      <c r="C1642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1500000</v>
      </c>
      <c r="D16428" s="5" t="str">
        <f>LEFT(Table3[[#This Row],[Last Funding Amount - ORIG]],MIN(FIND({0,1,2,3,4,5,6,7,8,9,0},Table3[[#This Row],[Last Funding Amount - ORIG]]&amp;"0123456789"))-1)</f>
        <v>‰âÂ</v>
      </c>
      <c r="E16428" t="s">
        <v>13</v>
      </c>
      <c r="F16428" t="s">
        <v>2299</v>
      </c>
      <c r="G16428">
        <v>1</v>
      </c>
      <c r="H16428">
        <v>1</v>
      </c>
    </row>
    <row r="16429" spans="1:8" x14ac:dyDescent="0.2">
      <c r="A16429" t="s">
        <v>18883</v>
      </c>
      <c r="B16429" s="1">
        <v>150000</v>
      </c>
      <c r="C1642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</v>
      </c>
      <c r="D16429" s="6" t="str">
        <f>LEFT(Table3[[#This Row],[Last Funding Amount - ORIG]],MIN(FIND({0,1,2,3,4,5,6,7,8,9,0},Table3[[#This Row],[Last Funding Amount - ORIG]]&amp;"0123456789"))-1)</f>
        <v/>
      </c>
      <c r="E16429" t="s">
        <v>112</v>
      </c>
      <c r="F16429" s="1">
        <v>338000</v>
      </c>
      <c r="H16429">
        <v>5</v>
      </c>
    </row>
    <row r="16430" spans="1:8" x14ac:dyDescent="0.2">
      <c r="A16430" t="s">
        <v>18884</v>
      </c>
      <c r="B16430" t="s">
        <v>5460</v>
      </c>
      <c r="C1643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700000</v>
      </c>
      <c r="D16430" s="5" t="str">
        <f>LEFT(Table3[[#This Row],[Last Funding Amount - ORIG]],MIN(FIND({0,1,2,3,4,5,6,7,8,9,0},Table3[[#This Row],[Last Funding Amount - ORIG]]&amp;"0123456789"))-1)</f>
        <v>SGD</v>
      </c>
      <c r="E16430" t="s">
        <v>112</v>
      </c>
      <c r="F16430" t="s">
        <v>5461</v>
      </c>
      <c r="G16430">
        <v>1</v>
      </c>
      <c r="H16430">
        <v>3</v>
      </c>
    </row>
    <row r="16431" spans="1:8" x14ac:dyDescent="0.2">
      <c r="A16431" t="s">
        <v>18885</v>
      </c>
      <c r="C1643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6431" s="6" t="str">
        <f>LEFT(Table3[[#This Row],[Last Funding Amount - ORIG]],MIN(FIND({0,1,2,3,4,5,6,7,8,9,0},Table3[[#This Row],[Last Funding Amount - ORIG]]&amp;"0123456789"))-1)</f>
        <v/>
      </c>
      <c r="E16431" t="s">
        <v>208</v>
      </c>
      <c r="F16431" t="s">
        <v>18886</v>
      </c>
    </row>
    <row r="16432" spans="1:8" x14ac:dyDescent="0.2">
      <c r="A16432" t="s">
        <v>18887</v>
      </c>
      <c r="B16432" s="1">
        <v>2000000</v>
      </c>
      <c r="C1643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</v>
      </c>
      <c r="D16432" s="6" t="str">
        <f>LEFT(Table3[[#This Row],[Last Funding Amount - ORIG]],MIN(FIND({0,1,2,3,4,5,6,7,8,9,0},Table3[[#This Row],[Last Funding Amount - ORIG]]&amp;"0123456789"))-1)</f>
        <v/>
      </c>
      <c r="E16432" t="s">
        <v>112</v>
      </c>
      <c r="F16432" s="1">
        <v>2000000</v>
      </c>
    </row>
    <row r="16433" spans="1:8" x14ac:dyDescent="0.2">
      <c r="A16433" t="s">
        <v>18888</v>
      </c>
      <c r="C1643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6433" s="6" t="str">
        <f>LEFT(Table3[[#This Row],[Last Funding Amount - ORIG]],MIN(FIND({0,1,2,3,4,5,6,7,8,9,0},Table3[[#This Row],[Last Funding Amount - ORIG]]&amp;"0123456789"))-1)</f>
        <v/>
      </c>
      <c r="E16433" t="s">
        <v>208</v>
      </c>
      <c r="F16433" s="1">
        <v>9074000</v>
      </c>
      <c r="G16433">
        <v>1</v>
      </c>
      <c r="H16433">
        <v>1</v>
      </c>
    </row>
    <row r="16434" spans="1:8" x14ac:dyDescent="0.2">
      <c r="A16434" t="s">
        <v>18889</v>
      </c>
      <c r="B16434" t="s">
        <v>1862</v>
      </c>
      <c r="C1643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2500000</v>
      </c>
      <c r="D16434" s="5" t="str">
        <f>LEFT(Table3[[#This Row],[Last Funding Amount - ORIG]],MIN(FIND({0,1,2,3,4,5,6,7,8,9,0},Table3[[#This Row],[Last Funding Amount - ORIG]]&amp;"0123456789"))-1)</f>
        <v>‰âÂ</v>
      </c>
      <c r="E16434" t="s">
        <v>13</v>
      </c>
      <c r="F16434" t="s">
        <v>2262</v>
      </c>
      <c r="H16434">
        <v>3</v>
      </c>
    </row>
    <row r="16435" spans="1:8" x14ac:dyDescent="0.2">
      <c r="A16435" t="s">
        <v>18890</v>
      </c>
      <c r="B16435" t="s">
        <v>1421</v>
      </c>
      <c r="C1643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4000000</v>
      </c>
      <c r="D16435" s="5" t="str">
        <f>LEFT(Table3[[#This Row],[Last Funding Amount - ORIG]],MIN(FIND({0,1,2,3,4,5,6,7,8,9,0},Table3[[#This Row],[Last Funding Amount - ORIG]]&amp;"0123456789"))-1)</f>
        <v>å£</v>
      </c>
      <c r="E16435" t="s">
        <v>13</v>
      </c>
      <c r="F16435" t="s">
        <v>1499</v>
      </c>
      <c r="G16435">
        <v>1</v>
      </c>
      <c r="H16435">
        <v>1</v>
      </c>
    </row>
    <row r="16436" spans="1:8" x14ac:dyDescent="0.2">
      <c r="A16436" t="s">
        <v>18891</v>
      </c>
      <c r="B16436" t="s">
        <v>477</v>
      </c>
      <c r="C1643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</v>
      </c>
      <c r="D16436" s="5" t="str">
        <f>LEFT(Table3[[#This Row],[Last Funding Amount - ORIG]],MIN(FIND({0,1,2,3,4,5,6,7,8,9,0},Table3[[#This Row],[Last Funding Amount - ORIG]]&amp;"0123456789"))-1)</f>
        <v>‰âÂ</v>
      </c>
      <c r="E16436" t="s">
        <v>112</v>
      </c>
      <c r="F16436" t="s">
        <v>12414</v>
      </c>
      <c r="H16436">
        <v>4</v>
      </c>
    </row>
    <row r="16437" spans="1:8" x14ac:dyDescent="0.2">
      <c r="A16437" t="s">
        <v>18892</v>
      </c>
      <c r="B16437" s="1">
        <v>1000000</v>
      </c>
      <c r="C1643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16437" s="6" t="str">
        <f>LEFT(Table3[[#This Row],[Last Funding Amount - ORIG]],MIN(FIND({0,1,2,3,4,5,6,7,8,9,0},Table3[[#This Row],[Last Funding Amount - ORIG]]&amp;"0123456789"))-1)</f>
        <v/>
      </c>
      <c r="E16437" t="s">
        <v>36</v>
      </c>
      <c r="F16437" s="1">
        <v>2567000</v>
      </c>
      <c r="G16437">
        <v>2</v>
      </c>
      <c r="H16437">
        <v>6</v>
      </c>
    </row>
    <row r="16438" spans="1:8" x14ac:dyDescent="0.2">
      <c r="A16438" t="s">
        <v>18893</v>
      </c>
      <c r="B16438" s="1">
        <v>530000</v>
      </c>
      <c r="C1643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530000</v>
      </c>
      <c r="D16438" s="6" t="str">
        <f>LEFT(Table3[[#This Row],[Last Funding Amount - ORIG]],MIN(FIND({0,1,2,3,4,5,6,7,8,9,0},Table3[[#This Row],[Last Funding Amount - ORIG]]&amp;"0123456789"))-1)</f>
        <v/>
      </c>
      <c r="E16438" t="s">
        <v>112</v>
      </c>
      <c r="F16438" s="1">
        <v>530000</v>
      </c>
      <c r="H16438">
        <v>1</v>
      </c>
    </row>
    <row r="16439" spans="1:8" x14ac:dyDescent="0.2">
      <c r="A16439" t="s">
        <v>18894</v>
      </c>
      <c r="B16439" t="s">
        <v>18895</v>
      </c>
      <c r="C1643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442000</v>
      </c>
      <c r="D16439" s="5" t="str">
        <f>LEFT(Table3[[#This Row],[Last Funding Amount - ORIG]],MIN(FIND({0,1,2,3,4,5,6,7,8,9,0},Table3[[#This Row],[Last Funding Amount - ORIG]]&amp;"0123456789"))-1)</f>
        <v>å£</v>
      </c>
      <c r="E16439" t="s">
        <v>112</v>
      </c>
      <c r="F16439" t="s">
        <v>18896</v>
      </c>
      <c r="H16439">
        <v>2</v>
      </c>
    </row>
    <row r="16440" spans="1:8" x14ac:dyDescent="0.2">
      <c r="A16440" t="s">
        <v>18897</v>
      </c>
      <c r="B16440" s="1">
        <v>30000</v>
      </c>
      <c r="C1644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</v>
      </c>
      <c r="D16440" s="6" t="str">
        <f>LEFT(Table3[[#This Row],[Last Funding Amount - ORIG]],MIN(FIND({0,1,2,3,4,5,6,7,8,9,0},Table3[[#This Row],[Last Funding Amount - ORIG]]&amp;"0123456789"))-1)</f>
        <v/>
      </c>
      <c r="E16440" t="s">
        <v>101</v>
      </c>
      <c r="F16440" s="1">
        <v>735000</v>
      </c>
      <c r="H16440">
        <v>4</v>
      </c>
    </row>
    <row r="16441" spans="1:8" x14ac:dyDescent="0.2">
      <c r="A16441" t="s">
        <v>18898</v>
      </c>
      <c r="C1644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6441" s="6" t="str">
        <f>LEFT(Table3[[#This Row],[Last Funding Amount - ORIG]],MIN(FIND({0,1,2,3,4,5,6,7,8,9,0},Table3[[#This Row],[Last Funding Amount - ORIG]]&amp;"0123456789"))-1)</f>
        <v/>
      </c>
      <c r="E16441" t="s">
        <v>13</v>
      </c>
      <c r="F16441" s="1">
        <v>3225000</v>
      </c>
      <c r="H16441">
        <v>1</v>
      </c>
    </row>
    <row r="16442" spans="1:8" x14ac:dyDescent="0.2">
      <c r="A16442" t="s">
        <v>18899</v>
      </c>
      <c r="C1644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6442" s="6" t="str">
        <f>LEFT(Table3[[#This Row],[Last Funding Amount - ORIG]],MIN(FIND({0,1,2,3,4,5,6,7,8,9,0},Table3[[#This Row],[Last Funding Amount - ORIG]]&amp;"0123456789"))-1)</f>
        <v/>
      </c>
      <c r="E16442" t="s">
        <v>101</v>
      </c>
      <c r="F16442" s="1">
        <v>1000000</v>
      </c>
      <c r="H16442">
        <v>1</v>
      </c>
    </row>
    <row r="16443" spans="1:8" x14ac:dyDescent="0.2">
      <c r="A16443" t="s">
        <v>18900</v>
      </c>
      <c r="B16443" s="1">
        <v>25000</v>
      </c>
      <c r="C1644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</v>
      </c>
      <c r="D16443" s="6" t="str">
        <f>LEFT(Table3[[#This Row],[Last Funding Amount - ORIG]],MIN(FIND({0,1,2,3,4,5,6,7,8,9,0},Table3[[#This Row],[Last Funding Amount - ORIG]]&amp;"0123456789"))-1)</f>
        <v/>
      </c>
      <c r="E16443" t="s">
        <v>402</v>
      </c>
      <c r="F16443" s="1">
        <v>120622</v>
      </c>
    </row>
    <row r="16444" spans="1:8" x14ac:dyDescent="0.2">
      <c r="A16444" t="s">
        <v>18901</v>
      </c>
      <c r="B16444" s="1">
        <v>210000000</v>
      </c>
      <c r="C1644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210000000</v>
      </c>
      <c r="D16444" s="6" t="str">
        <f>LEFT(Table3[[#This Row],[Last Funding Amount - ORIG]],MIN(FIND({0,1,2,3,4,5,6,7,8,9,0},Table3[[#This Row],[Last Funding Amount - ORIG]]&amp;"0123456789"))-1)</f>
        <v/>
      </c>
      <c r="E16444" t="s">
        <v>8</v>
      </c>
      <c r="F16444" s="1">
        <v>319950000</v>
      </c>
      <c r="G16444">
        <v>4</v>
      </c>
      <c r="H16444">
        <v>55</v>
      </c>
    </row>
    <row r="16445" spans="1:8" x14ac:dyDescent="0.2">
      <c r="A16445" t="s">
        <v>18902</v>
      </c>
      <c r="B16445" s="1">
        <v>800000</v>
      </c>
      <c r="C1644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800000</v>
      </c>
      <c r="D16445" s="6" t="str">
        <f>LEFT(Table3[[#This Row],[Last Funding Amount - ORIG]],MIN(FIND({0,1,2,3,4,5,6,7,8,9,0},Table3[[#This Row],[Last Funding Amount - ORIG]]&amp;"0123456789"))-1)</f>
        <v/>
      </c>
      <c r="E16445" t="s">
        <v>112</v>
      </c>
      <c r="F16445" s="1">
        <v>800000</v>
      </c>
      <c r="G16445">
        <v>1</v>
      </c>
      <c r="H16445">
        <v>2</v>
      </c>
    </row>
    <row r="16446" spans="1:8" x14ac:dyDescent="0.2">
      <c r="A16446" t="s">
        <v>18903</v>
      </c>
      <c r="B16446" s="1">
        <v>200000</v>
      </c>
      <c r="C1644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</v>
      </c>
      <c r="D16446" s="6" t="str">
        <f>LEFT(Table3[[#This Row],[Last Funding Amount - ORIG]],MIN(FIND({0,1,2,3,4,5,6,7,8,9,0},Table3[[#This Row],[Last Funding Amount - ORIG]]&amp;"0123456789"))-1)</f>
        <v/>
      </c>
      <c r="E16446" t="s">
        <v>112</v>
      </c>
      <c r="F16446" s="1">
        <v>200000</v>
      </c>
      <c r="H16446">
        <v>2</v>
      </c>
    </row>
    <row r="16447" spans="1:8" x14ac:dyDescent="0.2">
      <c r="A16447" t="s">
        <v>18904</v>
      </c>
      <c r="B16447" t="s">
        <v>1629</v>
      </c>
      <c r="C1644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400000</v>
      </c>
      <c r="D16447" s="5" t="str">
        <f>LEFT(Table3[[#This Row],[Last Funding Amount - ORIG]],MIN(FIND({0,1,2,3,4,5,6,7,8,9,0},Table3[[#This Row],[Last Funding Amount - ORIG]]&amp;"0123456789"))-1)</f>
        <v>å£</v>
      </c>
      <c r="E16447" t="s">
        <v>112</v>
      </c>
      <c r="F16447" t="s">
        <v>5556</v>
      </c>
      <c r="H16447">
        <v>4</v>
      </c>
    </row>
    <row r="16448" spans="1:8" x14ac:dyDescent="0.2">
      <c r="A16448" t="s">
        <v>18905</v>
      </c>
      <c r="B16448" t="s">
        <v>374</v>
      </c>
      <c r="C1644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1200000</v>
      </c>
      <c r="D16448" s="5" t="str">
        <f>LEFT(Table3[[#This Row],[Last Funding Amount - ORIG]],MIN(FIND({0,1,2,3,4,5,6,7,8,9,0},Table3[[#This Row],[Last Funding Amount - ORIG]]&amp;"0123456789"))-1)</f>
        <v>‰âÂ</v>
      </c>
      <c r="E16448" t="s">
        <v>13</v>
      </c>
      <c r="F16448" t="s">
        <v>18906</v>
      </c>
    </row>
    <row r="16449" spans="1:8" x14ac:dyDescent="0.2">
      <c r="A16449" t="s">
        <v>18907</v>
      </c>
      <c r="C1644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6449" s="6" t="str">
        <f>LEFT(Table3[[#This Row],[Last Funding Amount - ORIG]],MIN(FIND({0,1,2,3,4,5,6,7,8,9,0},Table3[[#This Row],[Last Funding Amount - ORIG]]&amp;"0123456789"))-1)</f>
        <v/>
      </c>
      <c r="E16449" t="s">
        <v>13</v>
      </c>
      <c r="F16449" s="1">
        <v>125000</v>
      </c>
      <c r="G16449">
        <v>2</v>
      </c>
      <c r="H16449">
        <v>6</v>
      </c>
    </row>
    <row r="16450" spans="1:8" x14ac:dyDescent="0.2">
      <c r="A16450" t="s">
        <v>18908</v>
      </c>
      <c r="B16450" t="s">
        <v>1847</v>
      </c>
      <c r="C1645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</v>
      </c>
      <c r="D16450" s="5" t="str">
        <f>LEFT(Table3[[#This Row],[Last Funding Amount - ORIG]],MIN(FIND({0,1,2,3,4,5,6,7,8,9,0},Table3[[#This Row],[Last Funding Amount - ORIG]]&amp;"0123456789"))-1)</f>
        <v>å£</v>
      </c>
      <c r="E16450" t="s">
        <v>112</v>
      </c>
      <c r="F16450" t="s">
        <v>1848</v>
      </c>
      <c r="H16450">
        <v>1</v>
      </c>
    </row>
    <row r="16451" spans="1:8" x14ac:dyDescent="0.2">
      <c r="A16451" t="s">
        <v>18909</v>
      </c>
      <c r="B16451" s="1">
        <v>1000000</v>
      </c>
      <c r="C1645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16451" s="6" t="str">
        <f>LEFT(Table3[[#This Row],[Last Funding Amount - ORIG]],MIN(FIND({0,1,2,3,4,5,6,7,8,9,0},Table3[[#This Row],[Last Funding Amount - ORIG]]&amp;"0123456789"))-1)</f>
        <v/>
      </c>
      <c r="E16451" t="s">
        <v>112</v>
      </c>
      <c r="F16451" s="1">
        <v>1000000</v>
      </c>
      <c r="G16451">
        <v>1</v>
      </c>
      <c r="H16451">
        <v>1</v>
      </c>
    </row>
    <row r="16452" spans="1:8" x14ac:dyDescent="0.2">
      <c r="A16452" t="s">
        <v>18910</v>
      </c>
      <c r="B16452" t="s">
        <v>694</v>
      </c>
      <c r="C1645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</v>
      </c>
      <c r="D16452" s="5" t="str">
        <f>LEFT(Table3[[#This Row],[Last Funding Amount - ORIG]],MIN(FIND({0,1,2,3,4,5,6,7,8,9,0},Table3[[#This Row],[Last Funding Amount - ORIG]]&amp;"0123456789"))-1)</f>
        <v>A$</v>
      </c>
      <c r="E16452" t="s">
        <v>314</v>
      </c>
      <c r="F16452" s="1">
        <v>1156244</v>
      </c>
      <c r="H16452">
        <v>2</v>
      </c>
    </row>
    <row r="16453" spans="1:8" x14ac:dyDescent="0.2">
      <c r="A16453" t="s">
        <v>18911</v>
      </c>
      <c r="B16453" t="s">
        <v>149</v>
      </c>
      <c r="C1645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10000000</v>
      </c>
      <c r="D16453" s="5" t="str">
        <f>LEFT(Table3[[#This Row],[Last Funding Amount - ORIG]],MIN(FIND({0,1,2,3,4,5,6,7,8,9,0},Table3[[#This Row],[Last Funding Amount - ORIG]]&amp;"0123456789"))-1)</f>
        <v>‰âÂ</v>
      </c>
      <c r="E16453" t="s">
        <v>13</v>
      </c>
      <c r="F16453" t="s">
        <v>150</v>
      </c>
    </row>
    <row r="16454" spans="1:8" x14ac:dyDescent="0.2">
      <c r="A16454" t="s">
        <v>18912</v>
      </c>
      <c r="B16454" s="1">
        <v>23000000</v>
      </c>
      <c r="C1645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23000000</v>
      </c>
      <c r="D16454" s="6" t="str">
        <f>LEFT(Table3[[#This Row],[Last Funding Amount - ORIG]],MIN(FIND({0,1,2,3,4,5,6,7,8,9,0},Table3[[#This Row],[Last Funding Amount - ORIG]]&amp;"0123456789"))-1)</f>
        <v/>
      </c>
      <c r="E16454" t="s">
        <v>11</v>
      </c>
      <c r="F16454" s="1">
        <v>155353678</v>
      </c>
      <c r="G16454">
        <v>7</v>
      </c>
      <c r="H16454">
        <v>13</v>
      </c>
    </row>
    <row r="16455" spans="1:8" x14ac:dyDescent="0.2">
      <c r="A16455" t="s">
        <v>18913</v>
      </c>
      <c r="B16455" s="1">
        <v>1225000</v>
      </c>
      <c r="C1645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1225000</v>
      </c>
      <c r="D16455" s="6" t="str">
        <f>LEFT(Table3[[#This Row],[Last Funding Amount - ORIG]],MIN(FIND({0,1,2,3,4,5,6,7,8,9,0},Table3[[#This Row],[Last Funding Amount - ORIG]]&amp;"0123456789"))-1)</f>
        <v/>
      </c>
      <c r="E16455" t="s">
        <v>13</v>
      </c>
      <c r="F16455" s="1">
        <v>1225000</v>
      </c>
      <c r="G16455">
        <v>1</v>
      </c>
      <c r="H16455">
        <v>2</v>
      </c>
    </row>
    <row r="16456" spans="1:8" x14ac:dyDescent="0.2">
      <c r="A16456" t="s">
        <v>18914</v>
      </c>
      <c r="B16456" t="s">
        <v>195</v>
      </c>
      <c r="C1645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100000000</v>
      </c>
      <c r="D16456" s="5" t="str">
        <f>LEFT(Table3[[#This Row],[Last Funding Amount - ORIG]],MIN(FIND({0,1,2,3,4,5,6,7,8,9,0},Table3[[#This Row],[Last Funding Amount - ORIG]]&amp;"0123456789"))-1)</f>
        <v>‰â©</v>
      </c>
      <c r="E16456" t="s">
        <v>112</v>
      </c>
      <c r="F16456" t="s">
        <v>196</v>
      </c>
      <c r="H16456">
        <v>1</v>
      </c>
    </row>
    <row r="16457" spans="1:8" x14ac:dyDescent="0.2">
      <c r="A16457" t="s">
        <v>18915</v>
      </c>
      <c r="B16457" s="1">
        <v>260000</v>
      </c>
      <c r="C1645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260000</v>
      </c>
      <c r="D16457" s="6" t="str">
        <f>LEFT(Table3[[#This Row],[Last Funding Amount - ORIG]],MIN(FIND({0,1,2,3,4,5,6,7,8,9,0},Table3[[#This Row],[Last Funding Amount - ORIG]]&amp;"0123456789"))-1)</f>
        <v/>
      </c>
      <c r="E16457" t="s">
        <v>20</v>
      </c>
      <c r="F16457" s="1">
        <v>260000</v>
      </c>
    </row>
    <row r="16458" spans="1:8" x14ac:dyDescent="0.2">
      <c r="A16458" t="s">
        <v>18916</v>
      </c>
      <c r="C1645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6458" s="6" t="str">
        <f>LEFT(Table3[[#This Row],[Last Funding Amount - ORIG]],MIN(FIND({0,1,2,3,4,5,6,7,8,9,0},Table3[[#This Row],[Last Funding Amount - ORIG]]&amp;"0123456789"))-1)</f>
        <v/>
      </c>
      <c r="E16458" t="s">
        <v>20</v>
      </c>
      <c r="F16458" s="1">
        <v>100000</v>
      </c>
      <c r="H16458">
        <v>1</v>
      </c>
    </row>
    <row r="16459" spans="1:8" x14ac:dyDescent="0.2">
      <c r="A16459" t="s">
        <v>18917</v>
      </c>
      <c r="B16459" s="1">
        <v>1000000</v>
      </c>
      <c r="C1645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16459" s="6" t="str">
        <f>LEFT(Table3[[#This Row],[Last Funding Amount - ORIG]],MIN(FIND({0,1,2,3,4,5,6,7,8,9,0},Table3[[#This Row],[Last Funding Amount - ORIG]]&amp;"0123456789"))-1)</f>
        <v/>
      </c>
      <c r="E16459" t="s">
        <v>13</v>
      </c>
      <c r="F16459" s="1">
        <v>1000000</v>
      </c>
      <c r="H16459">
        <v>2</v>
      </c>
    </row>
    <row r="16460" spans="1:8" x14ac:dyDescent="0.2">
      <c r="A16460" t="s">
        <v>18918</v>
      </c>
      <c r="B16460" s="1">
        <v>175000</v>
      </c>
      <c r="C1646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175000</v>
      </c>
      <c r="D16460" s="6" t="str">
        <f>LEFT(Table3[[#This Row],[Last Funding Amount - ORIG]],MIN(FIND({0,1,2,3,4,5,6,7,8,9,0},Table3[[#This Row],[Last Funding Amount - ORIG]]&amp;"0123456789"))-1)</f>
        <v/>
      </c>
      <c r="E16460" t="s">
        <v>56</v>
      </c>
      <c r="F16460" s="1">
        <v>1225000</v>
      </c>
      <c r="H16460">
        <v>1</v>
      </c>
    </row>
    <row r="16461" spans="1:8" x14ac:dyDescent="0.2">
      <c r="A16461" t="s">
        <v>18919</v>
      </c>
      <c r="B16461" s="1">
        <v>249519</v>
      </c>
      <c r="C1646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249519</v>
      </c>
      <c r="D16461" s="6" t="str">
        <f>LEFT(Table3[[#This Row],[Last Funding Amount - ORIG]],MIN(FIND({0,1,2,3,4,5,6,7,8,9,0},Table3[[#This Row],[Last Funding Amount - ORIG]]&amp;"0123456789"))-1)</f>
        <v/>
      </c>
      <c r="E16461" t="s">
        <v>44</v>
      </c>
      <c r="F16461" s="1">
        <v>249519</v>
      </c>
      <c r="G16461">
        <v>1</v>
      </c>
      <c r="H16461">
        <v>1</v>
      </c>
    </row>
    <row r="16462" spans="1:8" x14ac:dyDescent="0.2">
      <c r="A16462" t="s">
        <v>18920</v>
      </c>
      <c r="B16462" s="1">
        <v>20000000</v>
      </c>
      <c r="C1646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20000000</v>
      </c>
      <c r="D16462" s="6" t="str">
        <f>LEFT(Table3[[#This Row],[Last Funding Amount - ORIG]],MIN(FIND({0,1,2,3,4,5,6,7,8,9,0},Table3[[#This Row],[Last Funding Amount - ORIG]]&amp;"0123456789"))-1)</f>
        <v/>
      </c>
      <c r="E16462" t="s">
        <v>36</v>
      </c>
      <c r="F16462" s="1">
        <v>20000000</v>
      </c>
      <c r="G16462">
        <v>1</v>
      </c>
      <c r="H16462">
        <v>8</v>
      </c>
    </row>
    <row r="16463" spans="1:8" x14ac:dyDescent="0.2">
      <c r="A16463" t="s">
        <v>18921</v>
      </c>
      <c r="B16463" s="1">
        <v>2000000</v>
      </c>
      <c r="C1646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</v>
      </c>
      <c r="D16463" s="6" t="str">
        <f>LEFT(Table3[[#This Row],[Last Funding Amount - ORIG]],MIN(FIND({0,1,2,3,4,5,6,7,8,9,0},Table3[[#This Row],[Last Funding Amount - ORIG]]&amp;"0123456789"))-1)</f>
        <v/>
      </c>
      <c r="E16463" t="s">
        <v>13</v>
      </c>
      <c r="F16463" s="1">
        <v>2000000</v>
      </c>
      <c r="G16463">
        <v>1</v>
      </c>
      <c r="H16463">
        <v>1</v>
      </c>
    </row>
    <row r="16464" spans="1:8" x14ac:dyDescent="0.2">
      <c r="A16464" t="s">
        <v>18922</v>
      </c>
      <c r="B16464" s="1">
        <v>700000</v>
      </c>
      <c r="C1646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700000</v>
      </c>
      <c r="D16464" s="6" t="str">
        <f>LEFT(Table3[[#This Row],[Last Funding Amount - ORIG]],MIN(FIND({0,1,2,3,4,5,6,7,8,9,0},Table3[[#This Row],[Last Funding Amount - ORIG]]&amp;"0123456789"))-1)</f>
        <v/>
      </c>
      <c r="E16464" t="s">
        <v>13</v>
      </c>
      <c r="F16464" s="1">
        <v>700000</v>
      </c>
      <c r="G16464">
        <v>1</v>
      </c>
      <c r="H16464">
        <v>1</v>
      </c>
    </row>
    <row r="16465" spans="1:8" x14ac:dyDescent="0.2">
      <c r="A16465" t="s">
        <v>18923</v>
      </c>
      <c r="B16465" s="1">
        <v>2000000</v>
      </c>
      <c r="C1646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</v>
      </c>
      <c r="D16465" s="6" t="str">
        <f>LEFT(Table3[[#This Row],[Last Funding Amount - ORIG]],MIN(FIND({0,1,2,3,4,5,6,7,8,9,0},Table3[[#This Row],[Last Funding Amount - ORIG]]&amp;"0123456789"))-1)</f>
        <v/>
      </c>
      <c r="E16465" t="s">
        <v>112</v>
      </c>
      <c r="F16465" s="1">
        <v>2000000</v>
      </c>
      <c r="G16465">
        <v>1</v>
      </c>
      <c r="H16465">
        <v>1</v>
      </c>
    </row>
    <row r="16466" spans="1:8" x14ac:dyDescent="0.2">
      <c r="A16466" t="s">
        <v>18924</v>
      </c>
      <c r="B16466" t="s">
        <v>1475</v>
      </c>
      <c r="C1646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1500000</v>
      </c>
      <c r="D16466" s="5" t="str">
        <f>LEFT(Table3[[#This Row],[Last Funding Amount - ORIG]],MIN(FIND({0,1,2,3,4,5,6,7,8,9,0},Table3[[#This Row],[Last Funding Amount - ORIG]]&amp;"0123456789"))-1)</f>
        <v>å£</v>
      </c>
      <c r="E16466" t="s">
        <v>20</v>
      </c>
      <c r="F16466" t="s">
        <v>1476</v>
      </c>
      <c r="H16466">
        <v>1</v>
      </c>
    </row>
    <row r="16467" spans="1:8" x14ac:dyDescent="0.2">
      <c r="A16467" t="s">
        <v>18925</v>
      </c>
      <c r="C1646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6467" s="6" t="str">
        <f>LEFT(Table3[[#This Row],[Last Funding Amount - ORIG]],MIN(FIND({0,1,2,3,4,5,6,7,8,9,0},Table3[[#This Row],[Last Funding Amount - ORIG]]&amp;"0123456789"))-1)</f>
        <v/>
      </c>
      <c r="E16467" t="s">
        <v>13</v>
      </c>
      <c r="F16467" t="s">
        <v>2299</v>
      </c>
      <c r="H16467">
        <v>2</v>
      </c>
    </row>
    <row r="16468" spans="1:8" x14ac:dyDescent="0.2">
      <c r="A16468" t="s">
        <v>18926</v>
      </c>
      <c r="B16468" s="1">
        <v>1000000</v>
      </c>
      <c r="C1646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16468" s="6" t="str">
        <f>LEFT(Table3[[#This Row],[Last Funding Amount - ORIG]],MIN(FIND({0,1,2,3,4,5,6,7,8,9,0},Table3[[#This Row],[Last Funding Amount - ORIG]]&amp;"0123456789"))-1)</f>
        <v/>
      </c>
      <c r="E16468" t="s">
        <v>18</v>
      </c>
      <c r="F16468" s="1">
        <v>1000000</v>
      </c>
    </row>
    <row r="16469" spans="1:8" x14ac:dyDescent="0.2">
      <c r="A16469" t="s">
        <v>18927</v>
      </c>
      <c r="B16469" t="s">
        <v>18928</v>
      </c>
      <c r="C1646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3300000</v>
      </c>
      <c r="D16469" s="5" t="str">
        <f>LEFT(Table3[[#This Row],[Last Funding Amount - ORIG]],MIN(FIND({0,1,2,3,4,5,6,7,8,9,0},Table3[[#This Row],[Last Funding Amount - ORIG]]&amp;"0123456789"))-1)</f>
        <v>SEK</v>
      </c>
      <c r="E16469" t="s">
        <v>13</v>
      </c>
      <c r="F16469" t="s">
        <v>18929</v>
      </c>
      <c r="H16469">
        <v>1</v>
      </c>
    </row>
    <row r="16470" spans="1:8" x14ac:dyDescent="0.2">
      <c r="A16470" t="s">
        <v>18930</v>
      </c>
      <c r="B16470" s="1">
        <v>1759600</v>
      </c>
      <c r="C1647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1759600</v>
      </c>
      <c r="D16470" s="6" t="str">
        <f>LEFT(Table3[[#This Row],[Last Funding Amount - ORIG]],MIN(FIND({0,1,2,3,4,5,6,7,8,9,0},Table3[[#This Row],[Last Funding Amount - ORIG]]&amp;"0123456789"))-1)</f>
        <v/>
      </c>
      <c r="E16470" t="s">
        <v>16</v>
      </c>
      <c r="F16470" s="1">
        <v>1759600</v>
      </c>
    </row>
    <row r="16471" spans="1:8" x14ac:dyDescent="0.2">
      <c r="A16471" t="s">
        <v>18931</v>
      </c>
      <c r="B16471" s="1">
        <v>2000000</v>
      </c>
      <c r="C1647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</v>
      </c>
      <c r="D16471" s="6" t="str">
        <f>LEFT(Table3[[#This Row],[Last Funding Amount - ORIG]],MIN(FIND({0,1,2,3,4,5,6,7,8,9,0},Table3[[#This Row],[Last Funding Amount - ORIG]]&amp;"0123456789"))-1)</f>
        <v/>
      </c>
      <c r="E16471" t="s">
        <v>13</v>
      </c>
      <c r="F16471" s="1">
        <v>2000000</v>
      </c>
      <c r="G16471">
        <v>1</v>
      </c>
      <c r="H16471">
        <v>1</v>
      </c>
    </row>
    <row r="16472" spans="1:8" x14ac:dyDescent="0.2">
      <c r="A16472" t="s">
        <v>18932</v>
      </c>
      <c r="C1647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6472" s="6" t="str">
        <f>LEFT(Table3[[#This Row],[Last Funding Amount - ORIG]],MIN(FIND({0,1,2,3,4,5,6,7,8,9,0},Table3[[#This Row],[Last Funding Amount - ORIG]]&amp;"0123456789"))-1)</f>
        <v/>
      </c>
      <c r="E16472" t="s">
        <v>36</v>
      </c>
      <c r="F16472" s="1">
        <v>1400000</v>
      </c>
      <c r="G16472">
        <v>1</v>
      </c>
      <c r="H16472">
        <v>1</v>
      </c>
    </row>
    <row r="16473" spans="1:8" x14ac:dyDescent="0.2">
      <c r="A16473" t="s">
        <v>18933</v>
      </c>
      <c r="C1647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6473" s="6" t="str">
        <f>LEFT(Table3[[#This Row],[Last Funding Amount - ORIG]],MIN(FIND({0,1,2,3,4,5,6,7,8,9,0},Table3[[#This Row],[Last Funding Amount - ORIG]]&amp;"0123456789"))-1)</f>
        <v/>
      </c>
      <c r="E16473" t="s">
        <v>13</v>
      </c>
      <c r="F16473" s="1">
        <v>23103057</v>
      </c>
      <c r="H16473">
        <v>1</v>
      </c>
    </row>
    <row r="16474" spans="1:8" x14ac:dyDescent="0.2">
      <c r="A16474" t="s">
        <v>18934</v>
      </c>
      <c r="B16474" t="s">
        <v>2099</v>
      </c>
      <c r="C1647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</v>
      </c>
      <c r="D16474" s="5" t="str">
        <f>LEFT(Table3[[#This Row],[Last Funding Amount - ORIG]],MIN(FIND({0,1,2,3,4,5,6,7,8,9,0},Table3[[#This Row],[Last Funding Amount - ORIG]]&amp;"0123456789"))-1)</f>
        <v>å£</v>
      </c>
      <c r="E16474" t="s">
        <v>112</v>
      </c>
      <c r="F16474" t="s">
        <v>3532</v>
      </c>
      <c r="G16474">
        <v>1</v>
      </c>
      <c r="H16474">
        <v>1</v>
      </c>
    </row>
    <row r="16475" spans="1:8" x14ac:dyDescent="0.2">
      <c r="A16475" t="s">
        <v>18935</v>
      </c>
      <c r="B16475" t="s">
        <v>2485</v>
      </c>
      <c r="C1647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3000000</v>
      </c>
      <c r="D16475" s="5" t="str">
        <f>LEFT(Table3[[#This Row],[Last Funding Amount - ORIG]],MIN(FIND({0,1,2,3,4,5,6,7,8,9,0},Table3[[#This Row],[Last Funding Amount - ORIG]]&amp;"0123456789"))-1)</f>
        <v>SEK</v>
      </c>
      <c r="E16475" t="s">
        <v>13</v>
      </c>
      <c r="F16475" t="s">
        <v>2486</v>
      </c>
    </row>
    <row r="16476" spans="1:8" x14ac:dyDescent="0.2">
      <c r="A16476" t="s">
        <v>18936</v>
      </c>
      <c r="B16476" t="s">
        <v>3009</v>
      </c>
      <c r="C1647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125000</v>
      </c>
      <c r="D16476" s="5" t="str">
        <f>LEFT(Table3[[#This Row],[Last Funding Amount - ORIG]],MIN(FIND({0,1,2,3,4,5,6,7,8,9,0},Table3[[#This Row],[Last Funding Amount - ORIG]]&amp;"0123456789"))-1)</f>
        <v>‰âÂ</v>
      </c>
      <c r="E16476" t="s">
        <v>208</v>
      </c>
      <c r="F16476" t="s">
        <v>534</v>
      </c>
      <c r="H16476">
        <v>4</v>
      </c>
    </row>
    <row r="16477" spans="1:8" x14ac:dyDescent="0.2">
      <c r="A16477" t="s">
        <v>18937</v>
      </c>
      <c r="B16477" s="1">
        <v>500000</v>
      </c>
      <c r="C1647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</v>
      </c>
      <c r="D16477" s="6" t="str">
        <f>LEFT(Table3[[#This Row],[Last Funding Amount - ORIG]],MIN(FIND({0,1,2,3,4,5,6,7,8,9,0},Table3[[#This Row],[Last Funding Amount - ORIG]]&amp;"0123456789"))-1)</f>
        <v/>
      </c>
      <c r="E16477" t="s">
        <v>112</v>
      </c>
      <c r="F16477" s="1">
        <v>500000</v>
      </c>
      <c r="G16477">
        <v>1</v>
      </c>
      <c r="H16477">
        <v>1</v>
      </c>
    </row>
    <row r="16478" spans="1:8" x14ac:dyDescent="0.2">
      <c r="A16478" t="s">
        <v>18938</v>
      </c>
      <c r="B16478" t="s">
        <v>2610</v>
      </c>
      <c r="C1647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110000</v>
      </c>
      <c r="D16478" s="5" t="str">
        <f>LEFT(Table3[[#This Row],[Last Funding Amount - ORIG]],MIN(FIND({0,1,2,3,4,5,6,7,8,9,0},Table3[[#This Row],[Last Funding Amount - ORIG]]&amp;"0123456789"))-1)</f>
        <v>‰âÂ</v>
      </c>
      <c r="E16478" t="s">
        <v>16</v>
      </c>
      <c r="F16478" t="s">
        <v>18939</v>
      </c>
      <c r="H16478">
        <v>6</v>
      </c>
    </row>
    <row r="16479" spans="1:8" x14ac:dyDescent="0.2">
      <c r="A16479" t="s">
        <v>18940</v>
      </c>
      <c r="B16479" s="1">
        <v>40000000</v>
      </c>
      <c r="C1647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40000000</v>
      </c>
      <c r="D16479" s="6" t="str">
        <f>LEFT(Table3[[#This Row],[Last Funding Amount - ORIG]],MIN(FIND({0,1,2,3,4,5,6,7,8,9,0},Table3[[#This Row],[Last Funding Amount - ORIG]]&amp;"0123456789"))-1)</f>
        <v/>
      </c>
      <c r="E16479" t="s">
        <v>13</v>
      </c>
      <c r="F16479" s="1">
        <v>40000000</v>
      </c>
      <c r="G16479">
        <v>1</v>
      </c>
      <c r="H16479">
        <v>1</v>
      </c>
    </row>
    <row r="16480" spans="1:8" x14ac:dyDescent="0.2">
      <c r="A16480" t="s">
        <v>18941</v>
      </c>
      <c r="C1648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6480" s="6" t="str">
        <f>LEFT(Table3[[#This Row],[Last Funding Amount - ORIG]],MIN(FIND({0,1,2,3,4,5,6,7,8,9,0},Table3[[#This Row],[Last Funding Amount - ORIG]]&amp;"0123456789"))-1)</f>
        <v/>
      </c>
      <c r="E16480" t="s">
        <v>13</v>
      </c>
      <c r="F16480" s="1">
        <v>4000000</v>
      </c>
      <c r="H16480">
        <v>1</v>
      </c>
    </row>
    <row r="16481" spans="1:8" x14ac:dyDescent="0.2">
      <c r="A16481" t="s">
        <v>18942</v>
      </c>
      <c r="B16481" s="1">
        <v>2000000</v>
      </c>
      <c r="C1648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</v>
      </c>
      <c r="D16481" s="6" t="str">
        <f>LEFT(Table3[[#This Row],[Last Funding Amount - ORIG]],MIN(FIND({0,1,2,3,4,5,6,7,8,9,0},Table3[[#This Row],[Last Funding Amount - ORIG]]&amp;"0123456789"))-1)</f>
        <v/>
      </c>
      <c r="E16481" t="s">
        <v>314</v>
      </c>
      <c r="F16481" s="1">
        <v>2000000</v>
      </c>
      <c r="G16481">
        <v>1</v>
      </c>
      <c r="H16481">
        <v>1</v>
      </c>
    </row>
    <row r="16482" spans="1:8" x14ac:dyDescent="0.2">
      <c r="A16482" t="s">
        <v>18943</v>
      </c>
      <c r="B16482" t="s">
        <v>13233</v>
      </c>
      <c r="C1648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5000000</v>
      </c>
      <c r="D16482" s="5" t="str">
        <f>LEFT(Table3[[#This Row],[Last Funding Amount - ORIG]],MIN(FIND({0,1,2,3,4,5,6,7,8,9,0},Table3[[#This Row],[Last Funding Amount - ORIG]]&amp;"0123456789"))-1)</f>
        <v>SEK</v>
      </c>
      <c r="E16482" t="s">
        <v>13</v>
      </c>
      <c r="F16482" t="s">
        <v>15235</v>
      </c>
    </row>
    <row r="16483" spans="1:8" x14ac:dyDescent="0.2">
      <c r="A16483" t="s">
        <v>18944</v>
      </c>
      <c r="B16483" s="1">
        <v>1000000</v>
      </c>
      <c r="C1648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16483" s="6" t="str">
        <f>LEFT(Table3[[#This Row],[Last Funding Amount - ORIG]],MIN(FIND({0,1,2,3,4,5,6,7,8,9,0},Table3[[#This Row],[Last Funding Amount - ORIG]]&amp;"0123456789"))-1)</f>
        <v/>
      </c>
      <c r="E16483" t="s">
        <v>112</v>
      </c>
      <c r="F16483" s="1">
        <v>1000000</v>
      </c>
    </row>
    <row r="16484" spans="1:8" x14ac:dyDescent="0.2">
      <c r="A16484" t="s">
        <v>18945</v>
      </c>
      <c r="B16484" s="1">
        <v>200000</v>
      </c>
      <c r="C1648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</v>
      </c>
      <c r="D16484" s="6" t="str">
        <f>LEFT(Table3[[#This Row],[Last Funding Amount - ORIG]],MIN(FIND({0,1,2,3,4,5,6,7,8,9,0},Table3[[#This Row],[Last Funding Amount - ORIG]]&amp;"0123456789"))-1)</f>
        <v/>
      </c>
      <c r="E16484" t="s">
        <v>20</v>
      </c>
      <c r="F16484" s="1">
        <v>200000</v>
      </c>
    </row>
    <row r="16485" spans="1:8" x14ac:dyDescent="0.2">
      <c r="A16485" t="s">
        <v>18946</v>
      </c>
      <c r="B16485" t="s">
        <v>8238</v>
      </c>
      <c r="C1648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</v>
      </c>
      <c r="D16485" s="5" t="str">
        <f>LEFT(Table3[[#This Row],[Last Funding Amount - ORIG]],MIN(FIND({0,1,2,3,4,5,6,7,8,9,0},Table3[[#This Row],[Last Funding Amount - ORIG]]&amp;"0123456789"))-1)</f>
        <v>SGD</v>
      </c>
      <c r="E16485" t="s">
        <v>112</v>
      </c>
      <c r="F16485" t="s">
        <v>8239</v>
      </c>
      <c r="G16485">
        <v>1</v>
      </c>
      <c r="H16485">
        <v>3</v>
      </c>
    </row>
    <row r="16486" spans="1:8" x14ac:dyDescent="0.2">
      <c r="A16486" t="s">
        <v>18947</v>
      </c>
      <c r="B16486" s="1">
        <v>600000</v>
      </c>
      <c r="C1648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600000</v>
      </c>
      <c r="D16486" s="6" t="str">
        <f>LEFT(Table3[[#This Row],[Last Funding Amount - ORIG]],MIN(FIND({0,1,2,3,4,5,6,7,8,9,0},Table3[[#This Row],[Last Funding Amount - ORIG]]&amp;"0123456789"))-1)</f>
        <v/>
      </c>
      <c r="E16486" t="s">
        <v>112</v>
      </c>
      <c r="F16486" s="1">
        <v>615000</v>
      </c>
    </row>
    <row r="16487" spans="1:8" x14ac:dyDescent="0.2">
      <c r="A16487" t="s">
        <v>18948</v>
      </c>
      <c r="B16487" s="1">
        <v>1500000</v>
      </c>
      <c r="C1648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1500000</v>
      </c>
      <c r="D16487" s="6" t="str">
        <f>LEFT(Table3[[#This Row],[Last Funding Amount - ORIG]],MIN(FIND({0,1,2,3,4,5,6,7,8,9,0},Table3[[#This Row],[Last Funding Amount - ORIG]]&amp;"0123456789"))-1)</f>
        <v/>
      </c>
      <c r="E16487" t="s">
        <v>20</v>
      </c>
      <c r="F16487" s="1">
        <v>1500000</v>
      </c>
    </row>
    <row r="16488" spans="1:8" x14ac:dyDescent="0.2">
      <c r="A16488" t="s">
        <v>18949</v>
      </c>
      <c r="C1648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6488" s="6" t="str">
        <f>LEFT(Table3[[#This Row],[Last Funding Amount - ORIG]],MIN(FIND({0,1,2,3,4,5,6,7,8,9,0},Table3[[#This Row],[Last Funding Amount - ORIG]]&amp;"0123456789"))-1)</f>
        <v/>
      </c>
      <c r="E16488" t="s">
        <v>112</v>
      </c>
      <c r="F16488" s="1">
        <v>150000</v>
      </c>
      <c r="G16488">
        <v>1</v>
      </c>
      <c r="H16488">
        <v>5</v>
      </c>
    </row>
    <row r="16489" spans="1:8" x14ac:dyDescent="0.2">
      <c r="A16489" t="s">
        <v>18950</v>
      </c>
      <c r="B16489" t="s">
        <v>18951</v>
      </c>
      <c r="C1648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2400000</v>
      </c>
      <c r="D16489" s="5" t="str">
        <f>LEFT(Table3[[#This Row],[Last Funding Amount - ORIG]],MIN(FIND({0,1,2,3,4,5,6,7,8,9,0},Table3[[#This Row],[Last Funding Amount - ORIG]]&amp;"0123456789"))-1)</f>
        <v>SEK</v>
      </c>
      <c r="E16489" t="s">
        <v>13</v>
      </c>
      <c r="F16489" s="1">
        <v>733835</v>
      </c>
      <c r="G16489">
        <v>1</v>
      </c>
      <c r="H16489">
        <v>6</v>
      </c>
    </row>
    <row r="16490" spans="1:8" x14ac:dyDescent="0.2">
      <c r="A16490" t="s">
        <v>18952</v>
      </c>
      <c r="B16490" t="s">
        <v>8238</v>
      </c>
      <c r="C1649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</v>
      </c>
      <c r="D16490" s="5" t="str">
        <f>LEFT(Table3[[#This Row],[Last Funding Amount - ORIG]],MIN(FIND({0,1,2,3,4,5,6,7,8,9,0},Table3[[#This Row],[Last Funding Amount - ORIG]]&amp;"0123456789"))-1)</f>
        <v>SGD</v>
      </c>
      <c r="E16490" t="s">
        <v>22</v>
      </c>
      <c r="F16490" s="1">
        <v>1596296</v>
      </c>
      <c r="G16490">
        <v>1</v>
      </c>
      <c r="H16490">
        <v>1</v>
      </c>
    </row>
    <row r="16491" spans="1:8" x14ac:dyDescent="0.2">
      <c r="A16491" t="s">
        <v>18953</v>
      </c>
      <c r="B16491" s="1">
        <v>150000</v>
      </c>
      <c r="C1649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</v>
      </c>
      <c r="D16491" s="6" t="str">
        <f>LEFT(Table3[[#This Row],[Last Funding Amount - ORIG]],MIN(FIND({0,1,2,3,4,5,6,7,8,9,0},Table3[[#This Row],[Last Funding Amount - ORIG]]&amp;"0123456789"))-1)</f>
        <v/>
      </c>
      <c r="E16491" t="s">
        <v>112</v>
      </c>
      <c r="F16491" s="1">
        <v>150000</v>
      </c>
      <c r="H16491">
        <v>1</v>
      </c>
    </row>
    <row r="16492" spans="1:8" x14ac:dyDescent="0.2">
      <c r="A16492" t="s">
        <v>18954</v>
      </c>
      <c r="B16492" s="1">
        <v>3800000</v>
      </c>
      <c r="C1649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3800000</v>
      </c>
      <c r="D16492" s="6" t="str">
        <f>LEFT(Table3[[#This Row],[Last Funding Amount - ORIG]],MIN(FIND({0,1,2,3,4,5,6,7,8,9,0},Table3[[#This Row],[Last Funding Amount - ORIG]]&amp;"0123456789"))-1)</f>
        <v/>
      </c>
      <c r="E16492" t="s">
        <v>18</v>
      </c>
      <c r="F16492" s="1">
        <v>3800000</v>
      </c>
    </row>
    <row r="16493" spans="1:8" x14ac:dyDescent="0.2">
      <c r="A16493" t="s">
        <v>18955</v>
      </c>
      <c r="B16493" s="1">
        <v>1800000</v>
      </c>
      <c r="C1649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1800000</v>
      </c>
      <c r="D16493" s="6" t="str">
        <f>LEFT(Table3[[#This Row],[Last Funding Amount - ORIG]],MIN(FIND({0,1,2,3,4,5,6,7,8,9,0},Table3[[#This Row],[Last Funding Amount - ORIG]]&amp;"0123456789"))-1)</f>
        <v/>
      </c>
      <c r="E16493" t="s">
        <v>112</v>
      </c>
      <c r="F16493" s="1">
        <v>1800000</v>
      </c>
    </row>
    <row r="16494" spans="1:8" x14ac:dyDescent="0.2">
      <c r="A16494" t="s">
        <v>18956</v>
      </c>
      <c r="B16494" t="s">
        <v>2610</v>
      </c>
      <c r="C1649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110000</v>
      </c>
      <c r="D16494" s="5" t="str">
        <f>LEFT(Table3[[#This Row],[Last Funding Amount - ORIG]],MIN(FIND({0,1,2,3,4,5,6,7,8,9,0},Table3[[#This Row],[Last Funding Amount - ORIG]]&amp;"0123456789"))-1)</f>
        <v>‰âÂ</v>
      </c>
      <c r="E16494" t="s">
        <v>112</v>
      </c>
      <c r="F16494" t="s">
        <v>3527</v>
      </c>
    </row>
    <row r="16495" spans="1:8" x14ac:dyDescent="0.2">
      <c r="A16495" t="s">
        <v>18957</v>
      </c>
      <c r="B16495" s="1">
        <v>150000</v>
      </c>
      <c r="C1649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</v>
      </c>
      <c r="D16495" s="6" t="str">
        <f>LEFT(Table3[[#This Row],[Last Funding Amount - ORIG]],MIN(FIND({0,1,2,3,4,5,6,7,8,9,0},Table3[[#This Row],[Last Funding Amount - ORIG]]&amp;"0123456789"))-1)</f>
        <v/>
      </c>
      <c r="E16495" t="s">
        <v>112</v>
      </c>
      <c r="F16495" s="1">
        <v>150000</v>
      </c>
      <c r="G16495">
        <v>1</v>
      </c>
      <c r="H16495">
        <v>1</v>
      </c>
    </row>
    <row r="16496" spans="1:8" x14ac:dyDescent="0.2">
      <c r="A16496" t="s">
        <v>18958</v>
      </c>
      <c r="B16496" s="1">
        <v>420000</v>
      </c>
      <c r="C1649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420000</v>
      </c>
      <c r="D16496" s="6" t="str">
        <f>LEFT(Table3[[#This Row],[Last Funding Amount - ORIG]],MIN(FIND({0,1,2,3,4,5,6,7,8,9,0},Table3[[#This Row],[Last Funding Amount - ORIG]]&amp;"0123456789"))-1)</f>
        <v/>
      </c>
      <c r="E16496" t="s">
        <v>112</v>
      </c>
      <c r="F16496" s="1">
        <v>420000</v>
      </c>
      <c r="G16496">
        <v>1</v>
      </c>
      <c r="H16496">
        <v>2</v>
      </c>
    </row>
    <row r="16497" spans="1:8" x14ac:dyDescent="0.2">
      <c r="A16497" t="s">
        <v>18959</v>
      </c>
      <c r="B16497" s="1">
        <v>500000</v>
      </c>
      <c r="C1649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</v>
      </c>
      <c r="D16497" s="6" t="str">
        <f>LEFT(Table3[[#This Row],[Last Funding Amount - ORIG]],MIN(FIND({0,1,2,3,4,5,6,7,8,9,0},Table3[[#This Row],[Last Funding Amount - ORIG]]&amp;"0123456789"))-1)</f>
        <v/>
      </c>
      <c r="E16497" t="s">
        <v>112</v>
      </c>
      <c r="F16497" s="1">
        <v>500000</v>
      </c>
      <c r="G16497">
        <v>1</v>
      </c>
      <c r="H16497">
        <v>3</v>
      </c>
    </row>
    <row r="16498" spans="1:8" x14ac:dyDescent="0.2">
      <c r="A16498" t="s">
        <v>18960</v>
      </c>
      <c r="B16498" s="1">
        <v>500000</v>
      </c>
      <c r="C1649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</v>
      </c>
      <c r="D16498" s="6" t="str">
        <f>LEFT(Table3[[#This Row],[Last Funding Amount - ORIG]],MIN(FIND({0,1,2,3,4,5,6,7,8,9,0},Table3[[#This Row],[Last Funding Amount - ORIG]]&amp;"0123456789"))-1)</f>
        <v/>
      </c>
      <c r="E16498" t="s">
        <v>112</v>
      </c>
      <c r="F16498" s="1">
        <v>500000</v>
      </c>
    </row>
    <row r="16499" spans="1:8" x14ac:dyDescent="0.2">
      <c r="A16499" t="s">
        <v>18961</v>
      </c>
      <c r="C1649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6499" s="6" t="str">
        <f>LEFT(Table3[[#This Row],[Last Funding Amount - ORIG]],MIN(FIND({0,1,2,3,4,5,6,7,8,9,0},Table3[[#This Row],[Last Funding Amount - ORIG]]&amp;"0123456789"))-1)</f>
        <v/>
      </c>
      <c r="E16499" t="s">
        <v>112</v>
      </c>
      <c r="F16499" s="1">
        <v>250000</v>
      </c>
      <c r="G16499">
        <v>1</v>
      </c>
      <c r="H16499">
        <v>2</v>
      </c>
    </row>
    <row r="16500" spans="1:8" x14ac:dyDescent="0.2">
      <c r="A16500" t="s">
        <v>18962</v>
      </c>
      <c r="B16500" t="s">
        <v>18963</v>
      </c>
      <c r="C1650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</v>
      </c>
      <c r="D16500" s="5" t="str">
        <f>LEFT(Table3[[#This Row],[Last Funding Amount - ORIG]],MIN(FIND({0,1,2,3,4,5,6,7,8,9,0},Table3[[#This Row],[Last Funding Amount - ORIG]]&amp;"0123456789"))-1)</f>
        <v>NOK</v>
      </c>
      <c r="E16500" t="s">
        <v>13</v>
      </c>
      <c r="F16500" t="s">
        <v>18964</v>
      </c>
    </row>
    <row r="16501" spans="1:8" x14ac:dyDescent="0.2">
      <c r="A16501" t="s">
        <v>18965</v>
      </c>
      <c r="B16501" t="s">
        <v>374</v>
      </c>
      <c r="C1650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1200000</v>
      </c>
      <c r="D16501" s="5" t="str">
        <f>LEFT(Table3[[#This Row],[Last Funding Amount - ORIG]],MIN(FIND({0,1,2,3,4,5,6,7,8,9,0},Table3[[#This Row],[Last Funding Amount - ORIG]]&amp;"0123456789"))-1)</f>
        <v>‰âÂ</v>
      </c>
      <c r="E16501" t="s">
        <v>13</v>
      </c>
      <c r="F16501" t="s">
        <v>375</v>
      </c>
    </row>
    <row r="16502" spans="1:8" x14ac:dyDescent="0.2">
      <c r="A16502" t="s">
        <v>18966</v>
      </c>
      <c r="B16502" t="s">
        <v>18967</v>
      </c>
      <c r="C1650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212700</v>
      </c>
      <c r="D16502" s="5" t="str">
        <f>LEFT(Table3[[#This Row],[Last Funding Amount - ORIG]],MIN(FIND({0,1,2,3,4,5,6,7,8,9,0},Table3[[#This Row],[Last Funding Amount - ORIG]]&amp;"0123456789"))-1)</f>
        <v>‰âÂ</v>
      </c>
      <c r="E16502" t="s">
        <v>59</v>
      </c>
      <c r="F16502" t="s">
        <v>18968</v>
      </c>
      <c r="H16502">
        <v>1</v>
      </c>
    </row>
    <row r="16503" spans="1:8" x14ac:dyDescent="0.2">
      <c r="A16503" t="s">
        <v>18969</v>
      </c>
      <c r="B16503" s="1">
        <v>7000000</v>
      </c>
      <c r="C1650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7000000</v>
      </c>
      <c r="D16503" s="6" t="str">
        <f>LEFT(Table3[[#This Row],[Last Funding Amount - ORIG]],MIN(FIND({0,1,2,3,4,5,6,7,8,9,0},Table3[[#This Row],[Last Funding Amount - ORIG]]&amp;"0123456789"))-1)</f>
        <v/>
      </c>
      <c r="E16503" t="s">
        <v>13</v>
      </c>
      <c r="F16503" s="1">
        <v>15000000</v>
      </c>
      <c r="G16503">
        <v>1</v>
      </c>
      <c r="H16503">
        <v>4</v>
      </c>
    </row>
    <row r="16504" spans="1:8" x14ac:dyDescent="0.2">
      <c r="A16504" t="s">
        <v>18970</v>
      </c>
      <c r="C1650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6504" s="6" t="str">
        <f>LEFT(Table3[[#This Row],[Last Funding Amount - ORIG]],MIN(FIND({0,1,2,3,4,5,6,7,8,9,0},Table3[[#This Row],[Last Funding Amount - ORIG]]&amp;"0123456789"))-1)</f>
        <v/>
      </c>
      <c r="E16504" t="s">
        <v>13</v>
      </c>
      <c r="F16504" s="1">
        <v>450000</v>
      </c>
      <c r="H16504">
        <v>3</v>
      </c>
    </row>
    <row r="16505" spans="1:8" x14ac:dyDescent="0.2">
      <c r="A16505" t="s">
        <v>18971</v>
      </c>
      <c r="B16505" t="s">
        <v>694</v>
      </c>
      <c r="C1650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</v>
      </c>
      <c r="D16505" s="5" t="str">
        <f>LEFT(Table3[[#This Row],[Last Funding Amount - ORIG]],MIN(FIND({0,1,2,3,4,5,6,7,8,9,0},Table3[[#This Row],[Last Funding Amount - ORIG]]&amp;"0123456789"))-1)</f>
        <v>A$</v>
      </c>
      <c r="E16505" t="s">
        <v>314</v>
      </c>
      <c r="F16505" s="1">
        <v>106617</v>
      </c>
      <c r="H16505">
        <v>2</v>
      </c>
    </row>
    <row r="16506" spans="1:8" x14ac:dyDescent="0.2">
      <c r="A16506" t="s">
        <v>18972</v>
      </c>
      <c r="B16506" s="1">
        <v>650000</v>
      </c>
      <c r="C1650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650000</v>
      </c>
      <c r="D16506" s="6" t="str">
        <f>LEFT(Table3[[#This Row],[Last Funding Amount - ORIG]],MIN(FIND({0,1,2,3,4,5,6,7,8,9,0},Table3[[#This Row],[Last Funding Amount - ORIG]]&amp;"0123456789"))-1)</f>
        <v/>
      </c>
      <c r="E16506" t="s">
        <v>112</v>
      </c>
      <c r="F16506" s="1">
        <v>1000000</v>
      </c>
    </row>
    <row r="16507" spans="1:8" x14ac:dyDescent="0.2">
      <c r="A16507" t="s">
        <v>18973</v>
      </c>
      <c r="B16507" s="1">
        <v>3370000</v>
      </c>
      <c r="C1650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3370000</v>
      </c>
      <c r="D16507" s="6" t="str">
        <f>LEFT(Table3[[#This Row],[Last Funding Amount - ORIG]],MIN(FIND({0,1,2,3,4,5,6,7,8,9,0},Table3[[#This Row],[Last Funding Amount - ORIG]]&amp;"0123456789"))-1)</f>
        <v/>
      </c>
      <c r="E16507" t="s">
        <v>13</v>
      </c>
      <c r="F16507" s="1">
        <v>3370000</v>
      </c>
    </row>
    <row r="16508" spans="1:8" x14ac:dyDescent="0.2">
      <c r="A16508" t="s">
        <v>18974</v>
      </c>
      <c r="B16508" s="1">
        <v>150000</v>
      </c>
      <c r="C1650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</v>
      </c>
      <c r="D16508" s="6" t="str">
        <f>LEFT(Table3[[#This Row],[Last Funding Amount - ORIG]],MIN(FIND({0,1,2,3,4,5,6,7,8,9,0},Table3[[#This Row],[Last Funding Amount - ORIG]]&amp;"0123456789"))-1)</f>
        <v/>
      </c>
      <c r="E16508" t="s">
        <v>112</v>
      </c>
      <c r="F16508" s="1">
        <v>650000</v>
      </c>
      <c r="H16508">
        <v>1</v>
      </c>
    </row>
    <row r="16509" spans="1:8" x14ac:dyDescent="0.2">
      <c r="A16509" t="s">
        <v>18975</v>
      </c>
      <c r="C1650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6509" s="6" t="str">
        <f>LEFT(Table3[[#This Row],[Last Funding Amount - ORIG]],MIN(FIND({0,1,2,3,4,5,6,7,8,9,0},Table3[[#This Row],[Last Funding Amount - ORIG]]&amp;"0123456789"))-1)</f>
        <v/>
      </c>
      <c r="E16509" t="s">
        <v>112</v>
      </c>
      <c r="F16509" t="s">
        <v>18976</v>
      </c>
      <c r="H16509">
        <v>2</v>
      </c>
    </row>
    <row r="16510" spans="1:8" x14ac:dyDescent="0.2">
      <c r="A16510" t="s">
        <v>18977</v>
      </c>
      <c r="B16510" t="s">
        <v>6507</v>
      </c>
      <c r="C1651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7000000</v>
      </c>
      <c r="D16510" s="5" t="str">
        <f>LEFT(Table3[[#This Row],[Last Funding Amount - ORIG]],MIN(FIND({0,1,2,3,4,5,6,7,8,9,0},Table3[[#This Row],[Last Funding Amount - ORIG]]&amp;"0123456789"))-1)</f>
        <v>SEK</v>
      </c>
      <c r="E16510" t="s">
        <v>13</v>
      </c>
      <c r="F16510" t="s">
        <v>6508</v>
      </c>
      <c r="G16510">
        <v>1</v>
      </c>
      <c r="H16510">
        <v>1</v>
      </c>
    </row>
    <row r="16511" spans="1:8" x14ac:dyDescent="0.2">
      <c r="A16511" t="s">
        <v>18978</v>
      </c>
      <c r="B16511" t="s">
        <v>18979</v>
      </c>
      <c r="C1651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767990</v>
      </c>
      <c r="D16511" s="5" t="str">
        <f>LEFT(Table3[[#This Row],[Last Funding Amount - ORIG]],MIN(FIND({0,1,2,3,4,5,6,7,8,9,0},Table3[[#This Row],[Last Funding Amount - ORIG]]&amp;"0123456789"))-1)</f>
        <v>å£</v>
      </c>
      <c r="E16511" t="s">
        <v>59</v>
      </c>
      <c r="F16511" t="s">
        <v>18980</v>
      </c>
      <c r="H16511">
        <v>1</v>
      </c>
    </row>
    <row r="16512" spans="1:8" x14ac:dyDescent="0.2">
      <c r="A16512" t="s">
        <v>18981</v>
      </c>
      <c r="C1651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6512" s="6" t="str">
        <f>LEFT(Table3[[#This Row],[Last Funding Amount - ORIG]],MIN(FIND({0,1,2,3,4,5,6,7,8,9,0},Table3[[#This Row],[Last Funding Amount - ORIG]]&amp;"0123456789"))-1)</f>
        <v/>
      </c>
      <c r="E16512" t="s">
        <v>112</v>
      </c>
      <c r="F16512" s="1">
        <v>1000000</v>
      </c>
      <c r="H16512">
        <v>1</v>
      </c>
    </row>
    <row r="16513" spans="1:8" x14ac:dyDescent="0.2">
      <c r="A16513" t="s">
        <v>18982</v>
      </c>
      <c r="B16513" s="1">
        <v>250000</v>
      </c>
      <c r="C1651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</v>
      </c>
      <c r="D16513" s="6" t="str">
        <f>LEFT(Table3[[#This Row],[Last Funding Amount - ORIG]],MIN(FIND({0,1,2,3,4,5,6,7,8,9,0},Table3[[#This Row],[Last Funding Amount - ORIG]]&amp;"0123456789"))-1)</f>
        <v/>
      </c>
      <c r="E16513" t="s">
        <v>13</v>
      </c>
      <c r="F16513" s="1">
        <v>950000</v>
      </c>
      <c r="H16513">
        <v>2</v>
      </c>
    </row>
    <row r="16514" spans="1:8" x14ac:dyDescent="0.2">
      <c r="A16514" t="s">
        <v>18983</v>
      </c>
      <c r="B16514" t="s">
        <v>2352</v>
      </c>
      <c r="C1651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800000</v>
      </c>
      <c r="D16514" s="5" t="str">
        <f>LEFT(Table3[[#This Row],[Last Funding Amount - ORIG]],MIN(FIND({0,1,2,3,4,5,6,7,8,9,0},Table3[[#This Row],[Last Funding Amount - ORIG]]&amp;"0123456789"))-1)</f>
        <v>‰âÂ</v>
      </c>
      <c r="E16514" t="s">
        <v>13</v>
      </c>
      <c r="F16514" t="s">
        <v>2353</v>
      </c>
      <c r="H16514">
        <v>1</v>
      </c>
    </row>
    <row r="16515" spans="1:8" x14ac:dyDescent="0.2">
      <c r="A16515" t="s">
        <v>18984</v>
      </c>
      <c r="C1651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6515" s="6" t="str">
        <f>LEFT(Table3[[#This Row],[Last Funding Amount - ORIG]],MIN(FIND({0,1,2,3,4,5,6,7,8,9,0},Table3[[#This Row],[Last Funding Amount - ORIG]]&amp;"0123456789"))-1)</f>
        <v/>
      </c>
      <c r="E16515" t="s">
        <v>13</v>
      </c>
      <c r="F16515" s="1">
        <v>300000</v>
      </c>
      <c r="H16515">
        <v>1</v>
      </c>
    </row>
    <row r="16516" spans="1:8" x14ac:dyDescent="0.2">
      <c r="A16516" t="s">
        <v>18985</v>
      </c>
      <c r="B16516" s="1">
        <v>1000000</v>
      </c>
      <c r="C1651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16516" s="6" t="str">
        <f>LEFT(Table3[[#This Row],[Last Funding Amount - ORIG]],MIN(FIND({0,1,2,3,4,5,6,7,8,9,0},Table3[[#This Row],[Last Funding Amount - ORIG]]&amp;"0123456789"))-1)</f>
        <v/>
      </c>
      <c r="E16516" t="s">
        <v>208</v>
      </c>
      <c r="F16516" s="1">
        <v>1000000</v>
      </c>
    </row>
    <row r="16517" spans="1:8" x14ac:dyDescent="0.2">
      <c r="A16517" t="s">
        <v>18986</v>
      </c>
      <c r="B16517" s="1">
        <v>25000000</v>
      </c>
      <c r="C1651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25000000</v>
      </c>
      <c r="D16517" s="6" t="str">
        <f>LEFT(Table3[[#This Row],[Last Funding Amount - ORIG]],MIN(FIND({0,1,2,3,4,5,6,7,8,9,0},Table3[[#This Row],[Last Funding Amount - ORIG]]&amp;"0123456789"))-1)</f>
        <v/>
      </c>
      <c r="E16517" t="s">
        <v>13</v>
      </c>
      <c r="F16517" s="1">
        <v>25000000</v>
      </c>
    </row>
    <row r="16518" spans="1:8" x14ac:dyDescent="0.2">
      <c r="A16518" t="s">
        <v>18987</v>
      </c>
      <c r="C1651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6518" s="6" t="str">
        <f>LEFT(Table3[[#This Row],[Last Funding Amount - ORIG]],MIN(FIND({0,1,2,3,4,5,6,7,8,9,0},Table3[[#This Row],[Last Funding Amount - ORIG]]&amp;"0123456789"))-1)</f>
        <v/>
      </c>
      <c r="E16518" t="s">
        <v>112</v>
      </c>
      <c r="F16518" s="1">
        <v>100000</v>
      </c>
      <c r="G16518">
        <v>1</v>
      </c>
      <c r="H16518">
        <v>1</v>
      </c>
    </row>
    <row r="16519" spans="1:8" x14ac:dyDescent="0.2">
      <c r="A16519" t="s">
        <v>18988</v>
      </c>
      <c r="B16519" t="s">
        <v>477</v>
      </c>
      <c r="C1651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</v>
      </c>
      <c r="D16519" s="5" t="str">
        <f>LEFT(Table3[[#This Row],[Last Funding Amount - ORIG]],MIN(FIND({0,1,2,3,4,5,6,7,8,9,0},Table3[[#This Row],[Last Funding Amount - ORIG]]&amp;"0123456789"))-1)</f>
        <v>‰âÂ</v>
      </c>
      <c r="E16519" t="s">
        <v>112</v>
      </c>
      <c r="F16519" t="s">
        <v>478</v>
      </c>
    </row>
    <row r="16520" spans="1:8" x14ac:dyDescent="0.2">
      <c r="A16520" t="s">
        <v>18989</v>
      </c>
      <c r="B16520" s="1">
        <v>51500000</v>
      </c>
      <c r="C1652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51500000</v>
      </c>
      <c r="D16520" s="6" t="str">
        <f>LEFT(Table3[[#This Row],[Last Funding Amount - ORIG]],MIN(FIND({0,1,2,3,4,5,6,7,8,9,0},Table3[[#This Row],[Last Funding Amount - ORIG]]&amp;"0123456789"))-1)</f>
        <v/>
      </c>
      <c r="E16520" t="s">
        <v>11</v>
      </c>
      <c r="F16520" s="1">
        <v>80859751</v>
      </c>
      <c r="G16520">
        <v>3</v>
      </c>
      <c r="H16520">
        <v>5</v>
      </c>
    </row>
    <row r="16521" spans="1:8" x14ac:dyDescent="0.2">
      <c r="A16521" t="s">
        <v>18990</v>
      </c>
      <c r="B16521" t="s">
        <v>477</v>
      </c>
      <c r="C1652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</v>
      </c>
      <c r="D16521" s="5" t="str">
        <f>LEFT(Table3[[#This Row],[Last Funding Amount - ORIG]],MIN(FIND({0,1,2,3,4,5,6,7,8,9,0},Table3[[#This Row],[Last Funding Amount - ORIG]]&amp;"0123456789"))-1)</f>
        <v>‰âÂ</v>
      </c>
      <c r="E16521" t="s">
        <v>112</v>
      </c>
      <c r="F16521" t="s">
        <v>478</v>
      </c>
      <c r="G16521">
        <v>1</v>
      </c>
      <c r="H16521">
        <v>1</v>
      </c>
    </row>
    <row r="16522" spans="1:8" x14ac:dyDescent="0.2">
      <c r="A16522" t="s">
        <v>18991</v>
      </c>
      <c r="C1652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6522" s="6" t="str">
        <f>LEFT(Table3[[#This Row],[Last Funding Amount - ORIG]],MIN(FIND({0,1,2,3,4,5,6,7,8,9,0},Table3[[#This Row],[Last Funding Amount - ORIG]]&amp;"0123456789"))-1)</f>
        <v/>
      </c>
      <c r="E16522" t="s">
        <v>36</v>
      </c>
      <c r="F16522" s="1">
        <v>1843889</v>
      </c>
      <c r="H16522">
        <v>1</v>
      </c>
    </row>
    <row r="16523" spans="1:8" x14ac:dyDescent="0.2">
      <c r="A16523" t="s">
        <v>18992</v>
      </c>
      <c r="B16523" s="1">
        <v>50000</v>
      </c>
      <c r="C1652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</v>
      </c>
      <c r="D16523" s="6" t="str">
        <f>LEFT(Table3[[#This Row],[Last Funding Amount - ORIG]],MIN(FIND({0,1,2,3,4,5,6,7,8,9,0},Table3[[#This Row],[Last Funding Amount - ORIG]]&amp;"0123456789"))-1)</f>
        <v/>
      </c>
      <c r="E16523" t="s">
        <v>20</v>
      </c>
      <c r="F16523" s="1">
        <v>85000</v>
      </c>
      <c r="H16523">
        <v>2</v>
      </c>
    </row>
    <row r="16524" spans="1:8" x14ac:dyDescent="0.2">
      <c r="A16524" t="s">
        <v>18993</v>
      </c>
      <c r="B16524" t="s">
        <v>334</v>
      </c>
      <c r="C1652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</v>
      </c>
      <c r="D16524" s="5" t="str">
        <f>LEFT(Table3[[#This Row],[Last Funding Amount - ORIG]],MIN(FIND({0,1,2,3,4,5,6,7,8,9,0},Table3[[#This Row],[Last Funding Amount - ORIG]]&amp;"0123456789"))-1)</f>
        <v>A$</v>
      </c>
      <c r="E16524" t="s">
        <v>314</v>
      </c>
      <c r="F16524" t="s">
        <v>18994</v>
      </c>
      <c r="H16524">
        <v>3</v>
      </c>
    </row>
    <row r="16525" spans="1:8" x14ac:dyDescent="0.2">
      <c r="A16525" t="s">
        <v>18995</v>
      </c>
      <c r="B16525" s="1">
        <v>500000</v>
      </c>
      <c r="C1652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</v>
      </c>
      <c r="D16525" s="6" t="str">
        <f>LEFT(Table3[[#This Row],[Last Funding Amount - ORIG]],MIN(FIND({0,1,2,3,4,5,6,7,8,9,0},Table3[[#This Row],[Last Funding Amount - ORIG]]&amp;"0123456789"))-1)</f>
        <v/>
      </c>
      <c r="E16525" t="s">
        <v>112</v>
      </c>
      <c r="F16525" s="1">
        <v>500000</v>
      </c>
      <c r="G16525">
        <v>1</v>
      </c>
      <c r="H16525">
        <v>1</v>
      </c>
    </row>
    <row r="16526" spans="1:8" x14ac:dyDescent="0.2">
      <c r="A16526" t="s">
        <v>18996</v>
      </c>
      <c r="B16526" s="1">
        <v>500000</v>
      </c>
      <c r="C1652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</v>
      </c>
      <c r="D16526" s="6" t="str">
        <f>LEFT(Table3[[#This Row],[Last Funding Amount - ORIG]],MIN(FIND({0,1,2,3,4,5,6,7,8,9,0},Table3[[#This Row],[Last Funding Amount - ORIG]]&amp;"0123456789"))-1)</f>
        <v/>
      </c>
      <c r="E16526" t="s">
        <v>314</v>
      </c>
      <c r="F16526" s="1">
        <v>500000</v>
      </c>
      <c r="G16526">
        <v>1</v>
      </c>
      <c r="H16526">
        <v>1</v>
      </c>
    </row>
    <row r="16527" spans="1:8" x14ac:dyDescent="0.2">
      <c r="A16527" t="s">
        <v>18997</v>
      </c>
      <c r="B16527" s="1">
        <v>200000</v>
      </c>
      <c r="C1652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</v>
      </c>
      <c r="D16527" s="6" t="str">
        <f>LEFT(Table3[[#This Row],[Last Funding Amount - ORIG]],MIN(FIND({0,1,2,3,4,5,6,7,8,9,0},Table3[[#This Row],[Last Funding Amount - ORIG]]&amp;"0123456789"))-1)</f>
        <v/>
      </c>
      <c r="E16527" t="s">
        <v>112</v>
      </c>
      <c r="F16527" s="1">
        <v>200000</v>
      </c>
      <c r="H16527">
        <v>3</v>
      </c>
    </row>
    <row r="16528" spans="1:8" x14ac:dyDescent="0.2">
      <c r="A16528" t="s">
        <v>18998</v>
      </c>
      <c r="B16528" s="1">
        <v>200200</v>
      </c>
      <c r="C1652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200200</v>
      </c>
      <c r="D16528" s="6" t="str">
        <f>LEFT(Table3[[#This Row],[Last Funding Amount - ORIG]],MIN(FIND({0,1,2,3,4,5,6,7,8,9,0},Table3[[#This Row],[Last Funding Amount - ORIG]]&amp;"0123456789"))-1)</f>
        <v/>
      </c>
      <c r="E16528" t="s">
        <v>112</v>
      </c>
      <c r="F16528" s="1">
        <v>200200</v>
      </c>
    </row>
    <row r="16529" spans="1:8" x14ac:dyDescent="0.2">
      <c r="A16529" t="s">
        <v>18999</v>
      </c>
      <c r="B16529" t="s">
        <v>694</v>
      </c>
      <c r="C1652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</v>
      </c>
      <c r="D16529" s="5" t="str">
        <f>LEFT(Table3[[#This Row],[Last Funding Amount - ORIG]],MIN(FIND({0,1,2,3,4,5,6,7,8,9,0},Table3[[#This Row],[Last Funding Amount - ORIG]]&amp;"0123456789"))-1)</f>
        <v>A$</v>
      </c>
      <c r="E16529" t="s">
        <v>314</v>
      </c>
      <c r="F16529" t="s">
        <v>1582</v>
      </c>
      <c r="H16529">
        <v>5</v>
      </c>
    </row>
    <row r="16530" spans="1:8" x14ac:dyDescent="0.2">
      <c r="A16530" t="s">
        <v>19000</v>
      </c>
      <c r="B16530" s="1">
        <v>33000000</v>
      </c>
      <c r="C1653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33000000</v>
      </c>
      <c r="D16530" s="6" t="str">
        <f>LEFT(Table3[[#This Row],[Last Funding Amount - ORIG]],MIN(FIND({0,1,2,3,4,5,6,7,8,9,0},Table3[[#This Row],[Last Funding Amount - ORIG]]&amp;"0123456789"))-1)</f>
        <v/>
      </c>
      <c r="E16530" t="s">
        <v>36</v>
      </c>
      <c r="F16530" s="1">
        <v>33000000</v>
      </c>
      <c r="G16530">
        <v>1</v>
      </c>
      <c r="H16530">
        <v>1</v>
      </c>
    </row>
    <row r="16531" spans="1:8" x14ac:dyDescent="0.2">
      <c r="A16531" t="s">
        <v>19001</v>
      </c>
      <c r="B16531" t="s">
        <v>18951</v>
      </c>
      <c r="C1653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2400000</v>
      </c>
      <c r="D16531" s="5" t="str">
        <f>LEFT(Table3[[#This Row],[Last Funding Amount - ORIG]],MIN(FIND({0,1,2,3,4,5,6,7,8,9,0},Table3[[#This Row],[Last Funding Amount - ORIG]]&amp;"0123456789"))-1)</f>
        <v>SEK</v>
      </c>
      <c r="E16531" t="s">
        <v>13</v>
      </c>
      <c r="F16531" t="s">
        <v>19002</v>
      </c>
    </row>
    <row r="16532" spans="1:8" x14ac:dyDescent="0.2">
      <c r="A16532" t="s">
        <v>19003</v>
      </c>
      <c r="B16532" s="1">
        <v>500000</v>
      </c>
      <c r="C1653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</v>
      </c>
      <c r="D16532" s="6" t="str">
        <f>LEFT(Table3[[#This Row],[Last Funding Amount - ORIG]],MIN(FIND({0,1,2,3,4,5,6,7,8,9,0},Table3[[#This Row],[Last Funding Amount - ORIG]]&amp;"0123456789"))-1)</f>
        <v/>
      </c>
      <c r="E16532" t="s">
        <v>112</v>
      </c>
      <c r="F16532" s="1">
        <v>947597</v>
      </c>
      <c r="G16532">
        <v>1</v>
      </c>
      <c r="H16532">
        <v>4</v>
      </c>
    </row>
    <row r="16533" spans="1:8" x14ac:dyDescent="0.2">
      <c r="A16533" t="s">
        <v>19004</v>
      </c>
      <c r="B16533" t="s">
        <v>3271</v>
      </c>
      <c r="C1653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1500000</v>
      </c>
      <c r="D16533" s="5" t="str">
        <f>LEFT(Table3[[#This Row],[Last Funding Amount - ORIG]],MIN(FIND({0,1,2,3,4,5,6,7,8,9,0},Table3[[#This Row],[Last Funding Amount - ORIG]]&amp;"0123456789"))-1)</f>
        <v>‰âÂ</v>
      </c>
      <c r="E16533" t="s">
        <v>13</v>
      </c>
      <c r="F16533" t="s">
        <v>2299</v>
      </c>
      <c r="G16533">
        <v>2</v>
      </c>
      <c r="H16533">
        <v>2</v>
      </c>
    </row>
    <row r="16534" spans="1:8" x14ac:dyDescent="0.2">
      <c r="A16534" t="s">
        <v>19005</v>
      </c>
      <c r="B16534" s="1">
        <v>440000</v>
      </c>
      <c r="C1653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440000</v>
      </c>
      <c r="D16534" s="6" t="str">
        <f>LEFT(Table3[[#This Row],[Last Funding Amount - ORIG]],MIN(FIND({0,1,2,3,4,5,6,7,8,9,0},Table3[[#This Row],[Last Funding Amount - ORIG]]&amp;"0123456789"))-1)</f>
        <v/>
      </c>
      <c r="E16534" t="s">
        <v>112</v>
      </c>
      <c r="F16534" s="1">
        <v>440000</v>
      </c>
      <c r="G16534">
        <v>1</v>
      </c>
      <c r="H16534">
        <v>1</v>
      </c>
    </row>
    <row r="16535" spans="1:8" x14ac:dyDescent="0.2">
      <c r="A16535" t="s">
        <v>19006</v>
      </c>
      <c r="B16535" t="s">
        <v>477</v>
      </c>
      <c r="C1653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</v>
      </c>
      <c r="D16535" s="5" t="str">
        <f>LEFT(Table3[[#This Row],[Last Funding Amount - ORIG]],MIN(FIND({0,1,2,3,4,5,6,7,8,9,0},Table3[[#This Row],[Last Funding Amount - ORIG]]&amp;"0123456789"))-1)</f>
        <v>‰âÂ</v>
      </c>
      <c r="E16535" t="s">
        <v>20</v>
      </c>
      <c r="F16535" t="s">
        <v>478</v>
      </c>
      <c r="H16535">
        <v>3</v>
      </c>
    </row>
    <row r="16536" spans="1:8" x14ac:dyDescent="0.2">
      <c r="A16536" t="s">
        <v>19007</v>
      </c>
      <c r="B16536" t="s">
        <v>608</v>
      </c>
      <c r="C1653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</v>
      </c>
      <c r="D16536" s="5" t="str">
        <f>LEFT(Table3[[#This Row],[Last Funding Amount - ORIG]],MIN(FIND({0,1,2,3,4,5,6,7,8,9,0},Table3[[#This Row],[Last Funding Amount - ORIG]]&amp;"0123456789"))-1)</f>
        <v>‰âÂ</v>
      </c>
      <c r="E16536" t="s">
        <v>112</v>
      </c>
      <c r="F16536" t="s">
        <v>609</v>
      </c>
    </row>
    <row r="16537" spans="1:8" x14ac:dyDescent="0.2">
      <c r="A16537" t="s">
        <v>19008</v>
      </c>
      <c r="B16537" s="1">
        <v>300000</v>
      </c>
      <c r="C1653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</v>
      </c>
      <c r="D16537" s="6" t="str">
        <f>LEFT(Table3[[#This Row],[Last Funding Amount - ORIG]],MIN(FIND({0,1,2,3,4,5,6,7,8,9,0},Table3[[#This Row],[Last Funding Amount - ORIG]]&amp;"0123456789"))-1)</f>
        <v/>
      </c>
      <c r="E16537" t="s">
        <v>44</v>
      </c>
      <c r="F16537" s="1">
        <v>300000</v>
      </c>
      <c r="G16537">
        <v>1</v>
      </c>
      <c r="H16537">
        <v>1</v>
      </c>
    </row>
    <row r="16538" spans="1:8" x14ac:dyDescent="0.2">
      <c r="A16538" t="s">
        <v>19009</v>
      </c>
      <c r="B16538" s="1">
        <v>500000</v>
      </c>
      <c r="C1653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</v>
      </c>
      <c r="D16538" s="6" t="str">
        <f>LEFT(Table3[[#This Row],[Last Funding Amount - ORIG]],MIN(FIND({0,1,2,3,4,5,6,7,8,9,0},Table3[[#This Row],[Last Funding Amount - ORIG]]&amp;"0123456789"))-1)</f>
        <v/>
      </c>
      <c r="E16538" t="s">
        <v>112</v>
      </c>
      <c r="F16538" s="1">
        <v>500000</v>
      </c>
    </row>
    <row r="16539" spans="1:8" x14ac:dyDescent="0.2">
      <c r="A16539" t="s">
        <v>19010</v>
      </c>
      <c r="B16539" s="1">
        <v>3000000</v>
      </c>
      <c r="C1653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3000000</v>
      </c>
      <c r="D16539" s="6" t="str">
        <f>LEFT(Table3[[#This Row],[Last Funding Amount - ORIG]],MIN(FIND({0,1,2,3,4,5,6,7,8,9,0},Table3[[#This Row],[Last Funding Amount - ORIG]]&amp;"0123456789"))-1)</f>
        <v/>
      </c>
      <c r="E16539" t="s">
        <v>314</v>
      </c>
      <c r="F16539" s="1">
        <v>3000000</v>
      </c>
    </row>
    <row r="16540" spans="1:8" x14ac:dyDescent="0.2">
      <c r="A16540" t="s">
        <v>19011</v>
      </c>
      <c r="B16540" t="s">
        <v>195</v>
      </c>
      <c r="C1654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100000000</v>
      </c>
      <c r="D16540" s="5" t="str">
        <f>LEFT(Table3[[#This Row],[Last Funding Amount - ORIG]],MIN(FIND({0,1,2,3,4,5,6,7,8,9,0},Table3[[#This Row],[Last Funding Amount - ORIG]]&amp;"0123456789"))-1)</f>
        <v>‰â©</v>
      </c>
      <c r="E16540" t="s">
        <v>112</v>
      </c>
      <c r="F16540" t="s">
        <v>196</v>
      </c>
      <c r="H16540">
        <v>1</v>
      </c>
    </row>
    <row r="16541" spans="1:8" x14ac:dyDescent="0.2">
      <c r="A16541" t="s">
        <v>19012</v>
      </c>
      <c r="B16541" s="1">
        <v>1000000</v>
      </c>
      <c r="C1654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16541" s="6" t="str">
        <f>LEFT(Table3[[#This Row],[Last Funding Amount - ORIG]],MIN(FIND({0,1,2,3,4,5,6,7,8,9,0},Table3[[#This Row],[Last Funding Amount - ORIG]]&amp;"0123456789"))-1)</f>
        <v/>
      </c>
      <c r="E16541" t="s">
        <v>112</v>
      </c>
      <c r="F16541" s="1">
        <v>1000000</v>
      </c>
      <c r="G16541">
        <v>1</v>
      </c>
      <c r="H16541">
        <v>1</v>
      </c>
    </row>
    <row r="16542" spans="1:8" x14ac:dyDescent="0.2">
      <c r="A16542" t="s">
        <v>19013</v>
      </c>
      <c r="B16542" t="s">
        <v>12330</v>
      </c>
      <c r="C1654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1200000</v>
      </c>
      <c r="D16542" s="5" t="str">
        <f>LEFT(Table3[[#This Row],[Last Funding Amount - ORIG]],MIN(FIND({0,1,2,3,4,5,6,7,8,9,0},Table3[[#This Row],[Last Funding Amount - ORIG]]&amp;"0123456789"))-1)</f>
        <v>å£</v>
      </c>
      <c r="E16542" t="s">
        <v>13</v>
      </c>
      <c r="F16542" t="s">
        <v>12331</v>
      </c>
      <c r="G16542">
        <v>1</v>
      </c>
      <c r="H16542">
        <v>1</v>
      </c>
    </row>
    <row r="16543" spans="1:8" x14ac:dyDescent="0.2">
      <c r="A16543" t="s">
        <v>19014</v>
      </c>
      <c r="B16543" t="s">
        <v>3730</v>
      </c>
      <c r="C1654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75000</v>
      </c>
      <c r="D16543" s="5" t="str">
        <f>LEFT(Table3[[#This Row],[Last Funding Amount - ORIG]],MIN(FIND({0,1,2,3,4,5,6,7,8,9,0},Table3[[#This Row],[Last Funding Amount - ORIG]]&amp;"0123456789"))-1)</f>
        <v>A$</v>
      </c>
      <c r="E16543" t="s">
        <v>314</v>
      </c>
      <c r="F16543" t="s">
        <v>3731</v>
      </c>
      <c r="H16543">
        <v>5</v>
      </c>
    </row>
    <row r="16544" spans="1:8" x14ac:dyDescent="0.2">
      <c r="A16544" t="s">
        <v>19015</v>
      </c>
      <c r="B16544" s="1">
        <v>70000</v>
      </c>
      <c r="C1654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70000</v>
      </c>
      <c r="D16544" s="6" t="str">
        <f>LEFT(Table3[[#This Row],[Last Funding Amount - ORIG]],MIN(FIND({0,1,2,3,4,5,6,7,8,9,0},Table3[[#This Row],[Last Funding Amount - ORIG]]&amp;"0123456789"))-1)</f>
        <v/>
      </c>
      <c r="E16544" t="s">
        <v>112</v>
      </c>
      <c r="F16544" s="1">
        <v>70000</v>
      </c>
    </row>
    <row r="16545" spans="1:8" x14ac:dyDescent="0.2">
      <c r="A16545" t="s">
        <v>19016</v>
      </c>
      <c r="B16545" s="1">
        <v>500000</v>
      </c>
      <c r="C1654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</v>
      </c>
      <c r="D16545" s="6" t="str">
        <f>LEFT(Table3[[#This Row],[Last Funding Amount - ORIG]],MIN(FIND({0,1,2,3,4,5,6,7,8,9,0},Table3[[#This Row],[Last Funding Amount - ORIG]]&amp;"0123456789"))-1)</f>
        <v/>
      </c>
      <c r="E16545" t="s">
        <v>112</v>
      </c>
      <c r="F16545" s="1">
        <v>500000</v>
      </c>
    </row>
    <row r="16546" spans="1:8" x14ac:dyDescent="0.2">
      <c r="A16546" t="s">
        <v>19017</v>
      </c>
      <c r="B16546" s="1">
        <v>200000</v>
      </c>
      <c r="C1654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</v>
      </c>
      <c r="D16546" s="6" t="str">
        <f>LEFT(Table3[[#This Row],[Last Funding Amount - ORIG]],MIN(FIND({0,1,2,3,4,5,6,7,8,9,0},Table3[[#This Row],[Last Funding Amount - ORIG]]&amp;"0123456789"))-1)</f>
        <v/>
      </c>
      <c r="E16546" t="s">
        <v>112</v>
      </c>
      <c r="F16546" s="1">
        <v>200000</v>
      </c>
      <c r="G16546">
        <v>1</v>
      </c>
      <c r="H16546">
        <v>1</v>
      </c>
    </row>
    <row r="16547" spans="1:8" x14ac:dyDescent="0.2">
      <c r="A16547" t="s">
        <v>19018</v>
      </c>
      <c r="C1654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6547" s="6" t="str">
        <f>LEFT(Table3[[#This Row],[Last Funding Amount - ORIG]],MIN(FIND({0,1,2,3,4,5,6,7,8,9,0},Table3[[#This Row],[Last Funding Amount - ORIG]]&amp;"0123456789"))-1)</f>
        <v/>
      </c>
      <c r="E16547" t="s">
        <v>13</v>
      </c>
      <c r="F16547" s="1">
        <v>520000</v>
      </c>
      <c r="G16547">
        <v>1</v>
      </c>
      <c r="H16547">
        <v>1</v>
      </c>
    </row>
    <row r="16548" spans="1:8" x14ac:dyDescent="0.2">
      <c r="A16548" t="s">
        <v>19019</v>
      </c>
      <c r="B16548" s="1">
        <v>25000</v>
      </c>
      <c r="C1654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</v>
      </c>
      <c r="D16548" s="6" t="str">
        <f>LEFT(Table3[[#This Row],[Last Funding Amount - ORIG]],MIN(FIND({0,1,2,3,4,5,6,7,8,9,0},Table3[[#This Row],[Last Funding Amount - ORIG]]&amp;"0123456789"))-1)</f>
        <v/>
      </c>
      <c r="E16548" t="s">
        <v>112</v>
      </c>
      <c r="F16548" s="1">
        <v>25000</v>
      </c>
      <c r="H16548">
        <v>1</v>
      </c>
    </row>
    <row r="16549" spans="1:8" x14ac:dyDescent="0.2">
      <c r="A16549" t="s">
        <v>19020</v>
      </c>
      <c r="B16549" t="s">
        <v>19021</v>
      </c>
      <c r="C1654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310000</v>
      </c>
      <c r="D16549" s="5" t="str">
        <f>LEFT(Table3[[#This Row],[Last Funding Amount - ORIG]],MIN(FIND({0,1,2,3,4,5,6,7,8,9,0},Table3[[#This Row],[Last Funding Amount - ORIG]]&amp;"0123456789"))-1)</f>
        <v>å£</v>
      </c>
      <c r="E16549" t="s">
        <v>13</v>
      </c>
      <c r="F16549" t="s">
        <v>19022</v>
      </c>
      <c r="G16549">
        <v>1</v>
      </c>
      <c r="H16549">
        <v>2</v>
      </c>
    </row>
    <row r="16550" spans="1:8" x14ac:dyDescent="0.2">
      <c r="A16550" t="s">
        <v>19023</v>
      </c>
      <c r="B16550" s="1">
        <v>2500000</v>
      </c>
      <c r="C1655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2500000</v>
      </c>
      <c r="D16550" s="6" t="str">
        <f>LEFT(Table3[[#This Row],[Last Funding Amount - ORIG]],MIN(FIND({0,1,2,3,4,5,6,7,8,9,0},Table3[[#This Row],[Last Funding Amount - ORIG]]&amp;"0123456789"))-1)</f>
        <v/>
      </c>
      <c r="E16550" t="s">
        <v>314</v>
      </c>
      <c r="F16550" s="1">
        <v>2500000</v>
      </c>
    </row>
    <row r="16551" spans="1:8" x14ac:dyDescent="0.2">
      <c r="A16551" t="s">
        <v>19024</v>
      </c>
      <c r="B16551" s="1">
        <v>332000</v>
      </c>
      <c r="C1655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332000</v>
      </c>
      <c r="D16551" s="6" t="str">
        <f>LEFT(Table3[[#This Row],[Last Funding Amount - ORIG]],MIN(FIND({0,1,2,3,4,5,6,7,8,9,0},Table3[[#This Row],[Last Funding Amount - ORIG]]&amp;"0123456789"))-1)</f>
        <v/>
      </c>
      <c r="E16551" t="s">
        <v>402</v>
      </c>
      <c r="F16551" s="1">
        <v>332000</v>
      </c>
      <c r="H16551">
        <v>1</v>
      </c>
    </row>
    <row r="16552" spans="1:8" x14ac:dyDescent="0.2">
      <c r="A16552" t="s">
        <v>19025</v>
      </c>
      <c r="B16552" s="1">
        <v>300000</v>
      </c>
      <c r="C1655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</v>
      </c>
      <c r="D16552" s="6" t="str">
        <f>LEFT(Table3[[#This Row],[Last Funding Amount - ORIG]],MIN(FIND({0,1,2,3,4,5,6,7,8,9,0},Table3[[#This Row],[Last Funding Amount - ORIG]]&amp;"0123456789"))-1)</f>
        <v/>
      </c>
      <c r="E16552" t="s">
        <v>112</v>
      </c>
      <c r="F16552" s="1">
        <v>300000</v>
      </c>
    </row>
    <row r="16553" spans="1:8" x14ac:dyDescent="0.2">
      <c r="A16553" t="s">
        <v>19026</v>
      </c>
      <c r="B16553" t="s">
        <v>525</v>
      </c>
      <c r="C1655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16553" s="5" t="str">
        <f>LEFT(Table3[[#This Row],[Last Funding Amount - ORIG]],MIN(FIND({0,1,2,3,4,5,6,7,8,9,0},Table3[[#This Row],[Last Funding Amount - ORIG]]&amp;"0123456789"))-1)</f>
        <v>å£</v>
      </c>
      <c r="E16553" t="s">
        <v>314</v>
      </c>
      <c r="F16553" t="s">
        <v>526</v>
      </c>
      <c r="H16553">
        <v>1</v>
      </c>
    </row>
    <row r="16554" spans="1:8" x14ac:dyDescent="0.2">
      <c r="A16554" t="s">
        <v>19027</v>
      </c>
      <c r="B16554" t="s">
        <v>19028</v>
      </c>
      <c r="C1655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2700000</v>
      </c>
      <c r="D16554" s="5" t="str">
        <f>LEFT(Table3[[#This Row],[Last Funding Amount - ORIG]],MIN(FIND({0,1,2,3,4,5,6,7,8,9,0},Table3[[#This Row],[Last Funding Amount - ORIG]]&amp;"0123456789"))-1)</f>
        <v>å£</v>
      </c>
      <c r="E16554" t="s">
        <v>13</v>
      </c>
      <c r="F16554" t="s">
        <v>7390</v>
      </c>
      <c r="H16554">
        <v>1</v>
      </c>
    </row>
    <row r="16555" spans="1:8" x14ac:dyDescent="0.2">
      <c r="A16555" t="s">
        <v>19029</v>
      </c>
      <c r="C1655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6555" s="6" t="str">
        <f>LEFT(Table3[[#This Row],[Last Funding Amount - ORIG]],MIN(FIND({0,1,2,3,4,5,6,7,8,9,0},Table3[[#This Row],[Last Funding Amount - ORIG]]&amp;"0123456789"))-1)</f>
        <v/>
      </c>
      <c r="E16555" t="s">
        <v>112</v>
      </c>
      <c r="F16555" s="1">
        <v>275000</v>
      </c>
      <c r="H16555">
        <v>2</v>
      </c>
    </row>
    <row r="16556" spans="1:8" x14ac:dyDescent="0.2">
      <c r="A16556" t="s">
        <v>19030</v>
      </c>
      <c r="B16556" s="1">
        <v>100080</v>
      </c>
      <c r="C1655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100080</v>
      </c>
      <c r="D16556" s="6" t="str">
        <f>LEFT(Table3[[#This Row],[Last Funding Amount - ORIG]],MIN(FIND({0,1,2,3,4,5,6,7,8,9,0},Table3[[#This Row],[Last Funding Amount - ORIG]]&amp;"0123456789"))-1)</f>
        <v/>
      </c>
      <c r="E16556" t="s">
        <v>20</v>
      </c>
      <c r="F16556" s="1">
        <v>115080</v>
      </c>
    </row>
    <row r="16557" spans="1:8" x14ac:dyDescent="0.2">
      <c r="A16557" t="s">
        <v>19031</v>
      </c>
      <c r="B16557" s="1">
        <v>70000</v>
      </c>
      <c r="C1655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70000</v>
      </c>
      <c r="D16557" s="6" t="str">
        <f>LEFT(Table3[[#This Row],[Last Funding Amount - ORIG]],MIN(FIND({0,1,2,3,4,5,6,7,8,9,0},Table3[[#This Row],[Last Funding Amount - ORIG]]&amp;"0123456789"))-1)</f>
        <v/>
      </c>
      <c r="E16557" t="s">
        <v>44</v>
      </c>
      <c r="F16557" s="1">
        <v>70000</v>
      </c>
      <c r="G16557">
        <v>1</v>
      </c>
      <c r="H16557">
        <v>4</v>
      </c>
    </row>
    <row r="16558" spans="1:8" x14ac:dyDescent="0.2">
      <c r="A16558" t="s">
        <v>19032</v>
      </c>
      <c r="B16558" s="1">
        <v>20000</v>
      </c>
      <c r="C1655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</v>
      </c>
      <c r="D16558" s="6" t="str">
        <f>LEFT(Table3[[#This Row],[Last Funding Amount - ORIG]],MIN(FIND({0,1,2,3,4,5,6,7,8,9,0},Table3[[#This Row],[Last Funding Amount - ORIG]]&amp;"0123456789"))-1)</f>
        <v/>
      </c>
      <c r="E16558" t="s">
        <v>112</v>
      </c>
      <c r="F16558" s="1">
        <v>180000</v>
      </c>
      <c r="H16558">
        <v>1</v>
      </c>
    </row>
    <row r="16559" spans="1:8" x14ac:dyDescent="0.2">
      <c r="A16559" t="s">
        <v>19033</v>
      </c>
      <c r="B16559" t="s">
        <v>5613</v>
      </c>
      <c r="C1655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350000</v>
      </c>
      <c r="D16559" s="5" t="str">
        <f>LEFT(Table3[[#This Row],[Last Funding Amount - ORIG]],MIN(FIND({0,1,2,3,4,5,6,7,8,9,0},Table3[[#This Row],[Last Funding Amount - ORIG]]&amp;"0123456789"))-1)</f>
        <v>å£</v>
      </c>
      <c r="E16559" t="s">
        <v>112</v>
      </c>
      <c r="F16559" t="s">
        <v>5614</v>
      </c>
      <c r="H16559">
        <v>1</v>
      </c>
    </row>
    <row r="16560" spans="1:8" x14ac:dyDescent="0.2">
      <c r="A16560" t="s">
        <v>19034</v>
      </c>
      <c r="B16560" s="1">
        <v>15000</v>
      </c>
      <c r="C1656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</v>
      </c>
      <c r="D16560" s="6" t="str">
        <f>LEFT(Table3[[#This Row],[Last Funding Amount - ORIG]],MIN(FIND({0,1,2,3,4,5,6,7,8,9,0},Table3[[#This Row],[Last Funding Amount - ORIG]]&amp;"0123456789"))-1)</f>
        <v/>
      </c>
      <c r="E16560" t="s">
        <v>112</v>
      </c>
      <c r="F16560" s="1">
        <v>15000</v>
      </c>
      <c r="H16560">
        <v>1</v>
      </c>
    </row>
    <row r="16561" spans="1:8" x14ac:dyDescent="0.2">
      <c r="A16561" t="s">
        <v>19035</v>
      </c>
      <c r="B16561" t="s">
        <v>689</v>
      </c>
      <c r="C1656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</v>
      </c>
      <c r="D16561" s="5" t="str">
        <f>LEFT(Table3[[#This Row],[Last Funding Amount - ORIG]],MIN(FIND({0,1,2,3,4,5,6,7,8,9,0},Table3[[#This Row],[Last Funding Amount - ORIG]]&amp;"0123456789"))-1)</f>
        <v>‰âÂ</v>
      </c>
      <c r="E16561" t="s">
        <v>112</v>
      </c>
      <c r="F16561" t="s">
        <v>2752</v>
      </c>
    </row>
    <row r="16562" spans="1:8" x14ac:dyDescent="0.2">
      <c r="A16562" t="s">
        <v>19036</v>
      </c>
      <c r="B16562" t="s">
        <v>10224</v>
      </c>
      <c r="C1656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90000</v>
      </c>
      <c r="D16562" s="5" t="str">
        <f>LEFT(Table3[[#This Row],[Last Funding Amount - ORIG]],MIN(FIND({0,1,2,3,4,5,6,7,8,9,0},Table3[[#This Row],[Last Funding Amount - ORIG]]&amp;"0123456789"))-1)</f>
        <v>‰âÂ</v>
      </c>
      <c r="E16562" t="s">
        <v>20</v>
      </c>
      <c r="F16562" t="s">
        <v>10225</v>
      </c>
    </row>
    <row r="16563" spans="1:8" x14ac:dyDescent="0.2">
      <c r="A16563" t="s">
        <v>19037</v>
      </c>
      <c r="B16563" s="1">
        <v>40000</v>
      </c>
      <c r="C1656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40000</v>
      </c>
      <c r="D16563" s="6" t="str">
        <f>LEFT(Table3[[#This Row],[Last Funding Amount - ORIG]],MIN(FIND({0,1,2,3,4,5,6,7,8,9,0},Table3[[#This Row],[Last Funding Amount - ORIG]]&amp;"0123456789"))-1)</f>
        <v/>
      </c>
      <c r="E16563" t="s">
        <v>112</v>
      </c>
      <c r="F16563" s="1">
        <v>50000</v>
      </c>
    </row>
    <row r="16564" spans="1:8" x14ac:dyDescent="0.2">
      <c r="A16564" t="s">
        <v>19038</v>
      </c>
      <c r="B16564" t="s">
        <v>123</v>
      </c>
      <c r="C1656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</v>
      </c>
      <c r="D16564" s="5" t="str">
        <f>LEFT(Table3[[#This Row],[Last Funding Amount - ORIG]],MIN(FIND({0,1,2,3,4,5,6,7,8,9,0},Table3[[#This Row],[Last Funding Amount - ORIG]]&amp;"0123456789"))-1)</f>
        <v>å£</v>
      </c>
      <c r="E16564" t="s">
        <v>112</v>
      </c>
      <c r="F16564" t="s">
        <v>19039</v>
      </c>
      <c r="H16564">
        <v>4</v>
      </c>
    </row>
    <row r="16565" spans="1:8" x14ac:dyDescent="0.2">
      <c r="A16565" t="s">
        <v>19040</v>
      </c>
      <c r="B16565" s="1">
        <v>1450000</v>
      </c>
      <c r="C1656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1450000</v>
      </c>
      <c r="D16565" s="6" t="str">
        <f>LEFT(Table3[[#This Row],[Last Funding Amount - ORIG]],MIN(FIND({0,1,2,3,4,5,6,7,8,9,0},Table3[[#This Row],[Last Funding Amount - ORIG]]&amp;"0123456789"))-1)</f>
        <v/>
      </c>
      <c r="E16565" t="s">
        <v>13</v>
      </c>
      <c r="F16565" s="1">
        <v>1450000</v>
      </c>
    </row>
    <row r="16566" spans="1:8" x14ac:dyDescent="0.2">
      <c r="A16566" t="s">
        <v>19041</v>
      </c>
      <c r="B16566" s="1">
        <v>25000</v>
      </c>
      <c r="C1656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</v>
      </c>
      <c r="D16566" s="6" t="str">
        <f>LEFT(Table3[[#This Row],[Last Funding Amount - ORIG]],MIN(FIND({0,1,2,3,4,5,6,7,8,9,0},Table3[[#This Row],[Last Funding Amount - ORIG]]&amp;"0123456789"))-1)</f>
        <v/>
      </c>
      <c r="E16566" t="s">
        <v>314</v>
      </c>
      <c r="F16566" s="1">
        <v>85000</v>
      </c>
    </row>
    <row r="16567" spans="1:8" x14ac:dyDescent="0.2">
      <c r="A16567" t="s">
        <v>19042</v>
      </c>
      <c r="B16567" s="1">
        <v>40000</v>
      </c>
      <c r="C1656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40000</v>
      </c>
      <c r="D16567" s="6" t="str">
        <f>LEFT(Table3[[#This Row],[Last Funding Amount - ORIG]],MIN(FIND({0,1,2,3,4,5,6,7,8,9,0},Table3[[#This Row],[Last Funding Amount - ORIG]]&amp;"0123456789"))-1)</f>
        <v/>
      </c>
      <c r="E16567" t="s">
        <v>20</v>
      </c>
      <c r="F16567" s="1">
        <v>40000</v>
      </c>
      <c r="H16567">
        <v>2</v>
      </c>
    </row>
    <row r="16568" spans="1:8" x14ac:dyDescent="0.2">
      <c r="A16568" t="s">
        <v>19043</v>
      </c>
      <c r="B16568" t="s">
        <v>195</v>
      </c>
      <c r="C1656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100000000</v>
      </c>
      <c r="D16568" s="5" t="str">
        <f>LEFT(Table3[[#This Row],[Last Funding Amount - ORIG]],MIN(FIND({0,1,2,3,4,5,6,7,8,9,0},Table3[[#This Row],[Last Funding Amount - ORIG]]&amp;"0123456789"))-1)</f>
        <v>‰â©</v>
      </c>
      <c r="E16568" t="s">
        <v>112</v>
      </c>
      <c r="F16568" t="s">
        <v>196</v>
      </c>
      <c r="H16568">
        <v>1</v>
      </c>
    </row>
    <row r="16569" spans="1:8" x14ac:dyDescent="0.2">
      <c r="A16569" t="s">
        <v>19044</v>
      </c>
      <c r="B16569" t="s">
        <v>195</v>
      </c>
      <c r="C1656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100000000</v>
      </c>
      <c r="D16569" s="5" t="str">
        <f>LEFT(Table3[[#This Row],[Last Funding Amount - ORIG]],MIN(FIND({0,1,2,3,4,5,6,7,8,9,0},Table3[[#This Row],[Last Funding Amount - ORIG]]&amp;"0123456789"))-1)</f>
        <v>‰â©</v>
      </c>
      <c r="E16569" t="s">
        <v>112</v>
      </c>
      <c r="F16569" t="s">
        <v>196</v>
      </c>
      <c r="H16569">
        <v>1</v>
      </c>
    </row>
    <row r="16570" spans="1:8" x14ac:dyDescent="0.2">
      <c r="A16570" t="s">
        <v>19045</v>
      </c>
      <c r="B16570" t="s">
        <v>2264</v>
      </c>
      <c r="C1657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</v>
      </c>
      <c r="D16570" s="5" t="str">
        <f>LEFT(Table3[[#This Row],[Last Funding Amount - ORIG]],MIN(FIND({0,1,2,3,4,5,6,7,8,9,0},Table3[[#This Row],[Last Funding Amount - ORIG]]&amp;"0123456789"))-1)</f>
        <v>å£</v>
      </c>
      <c r="E16570" t="s">
        <v>112</v>
      </c>
      <c r="F16570" t="s">
        <v>5571</v>
      </c>
    </row>
    <row r="16571" spans="1:8" x14ac:dyDescent="0.2">
      <c r="A16571" t="s">
        <v>19046</v>
      </c>
      <c r="B16571" s="1">
        <v>50000</v>
      </c>
      <c r="C1657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</v>
      </c>
      <c r="D16571" s="6" t="str">
        <f>LEFT(Table3[[#This Row],[Last Funding Amount - ORIG]],MIN(FIND({0,1,2,3,4,5,6,7,8,9,0},Table3[[#This Row],[Last Funding Amount - ORIG]]&amp;"0123456789"))-1)</f>
        <v/>
      </c>
      <c r="E16571" t="s">
        <v>112</v>
      </c>
      <c r="F16571" s="1">
        <v>110000</v>
      </c>
    </row>
    <row r="16572" spans="1:8" x14ac:dyDescent="0.2">
      <c r="A16572" t="s">
        <v>19047</v>
      </c>
      <c r="B16572" t="s">
        <v>694</v>
      </c>
      <c r="C1657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</v>
      </c>
      <c r="D16572" s="5" t="str">
        <f>LEFT(Table3[[#This Row],[Last Funding Amount - ORIG]],MIN(FIND({0,1,2,3,4,5,6,7,8,9,0},Table3[[#This Row],[Last Funding Amount - ORIG]]&amp;"0123456789"))-1)</f>
        <v>A$</v>
      </c>
      <c r="E16572" t="s">
        <v>314</v>
      </c>
      <c r="F16572" s="1">
        <v>144617</v>
      </c>
      <c r="G16572">
        <v>1</v>
      </c>
      <c r="H16572">
        <v>6</v>
      </c>
    </row>
    <row r="16573" spans="1:8" x14ac:dyDescent="0.2">
      <c r="A16573" t="s">
        <v>19048</v>
      </c>
      <c r="B16573" t="s">
        <v>3271</v>
      </c>
      <c r="C1657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1500000</v>
      </c>
      <c r="D16573" s="5" t="str">
        <f>LEFT(Table3[[#This Row],[Last Funding Amount - ORIG]],MIN(FIND({0,1,2,3,4,5,6,7,8,9,0},Table3[[#This Row],[Last Funding Amount - ORIG]]&amp;"0123456789"))-1)</f>
        <v>‰âÂ</v>
      </c>
      <c r="E16573" t="s">
        <v>314</v>
      </c>
      <c r="F16573" t="s">
        <v>2299</v>
      </c>
      <c r="G16573">
        <v>1</v>
      </c>
      <c r="H16573">
        <v>2</v>
      </c>
    </row>
    <row r="16574" spans="1:8" x14ac:dyDescent="0.2">
      <c r="A16574" t="s">
        <v>19049</v>
      </c>
      <c r="C1657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6574" s="6" t="str">
        <f>LEFT(Table3[[#This Row],[Last Funding Amount - ORIG]],MIN(FIND({0,1,2,3,4,5,6,7,8,9,0},Table3[[#This Row],[Last Funding Amount - ORIG]]&amp;"0123456789"))-1)</f>
        <v/>
      </c>
      <c r="E16574" t="s">
        <v>13</v>
      </c>
      <c r="F16574" s="1">
        <v>3372501</v>
      </c>
      <c r="G16574">
        <v>1</v>
      </c>
      <c r="H16574">
        <v>5</v>
      </c>
    </row>
    <row r="16575" spans="1:8" x14ac:dyDescent="0.2">
      <c r="A16575" t="s">
        <v>19050</v>
      </c>
      <c r="B16575" s="1">
        <v>380000</v>
      </c>
      <c r="C1657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380000</v>
      </c>
      <c r="D16575" s="6" t="str">
        <f>LEFT(Table3[[#This Row],[Last Funding Amount - ORIG]],MIN(FIND({0,1,2,3,4,5,6,7,8,9,0},Table3[[#This Row],[Last Funding Amount - ORIG]]&amp;"0123456789"))-1)</f>
        <v/>
      </c>
      <c r="E16575" t="s">
        <v>112</v>
      </c>
      <c r="F16575" s="1">
        <v>380000</v>
      </c>
      <c r="G16575">
        <v>1</v>
      </c>
      <c r="H16575">
        <v>1</v>
      </c>
    </row>
    <row r="16576" spans="1:8" x14ac:dyDescent="0.2">
      <c r="A16576" t="s">
        <v>19051</v>
      </c>
      <c r="B16576" t="s">
        <v>19052</v>
      </c>
      <c r="C1657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6400000</v>
      </c>
      <c r="D16576" s="5" t="str">
        <f>LEFT(Table3[[#This Row],[Last Funding Amount - ORIG]],MIN(FIND({0,1,2,3,4,5,6,7,8,9,0},Table3[[#This Row],[Last Funding Amount - ORIG]]&amp;"0123456789"))-1)</f>
        <v>‰âÂ</v>
      </c>
      <c r="E16576" t="s">
        <v>314</v>
      </c>
      <c r="F16576" s="1">
        <v>17853787</v>
      </c>
      <c r="H16576">
        <v>2</v>
      </c>
    </row>
    <row r="16577" spans="1:8" x14ac:dyDescent="0.2">
      <c r="A16577" t="s">
        <v>19053</v>
      </c>
      <c r="B16577" s="1">
        <v>17000</v>
      </c>
      <c r="C1657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17000</v>
      </c>
      <c r="D16577" s="6" t="str">
        <f>LEFT(Table3[[#This Row],[Last Funding Amount - ORIG]],MIN(FIND({0,1,2,3,4,5,6,7,8,9,0},Table3[[#This Row],[Last Funding Amount - ORIG]]&amp;"0123456789"))-1)</f>
        <v/>
      </c>
      <c r="E16577" t="s">
        <v>101</v>
      </c>
      <c r="F16577" s="1">
        <v>29000</v>
      </c>
      <c r="H16577">
        <v>3</v>
      </c>
    </row>
    <row r="16578" spans="1:8" x14ac:dyDescent="0.2">
      <c r="A16578" t="s">
        <v>19054</v>
      </c>
      <c r="B16578" s="1">
        <v>100000</v>
      </c>
      <c r="C1657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</v>
      </c>
      <c r="D16578" s="6" t="str">
        <f>LEFT(Table3[[#This Row],[Last Funding Amount - ORIG]],MIN(FIND({0,1,2,3,4,5,6,7,8,9,0},Table3[[#This Row],[Last Funding Amount - ORIG]]&amp;"0123456789"))-1)</f>
        <v/>
      </c>
      <c r="E16578" t="s">
        <v>20</v>
      </c>
      <c r="F16578" s="1">
        <v>162000</v>
      </c>
    </row>
    <row r="16579" spans="1:8" x14ac:dyDescent="0.2">
      <c r="A16579" t="s">
        <v>19055</v>
      </c>
      <c r="B16579" s="1">
        <v>13457962</v>
      </c>
      <c r="C1657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13457962</v>
      </c>
      <c r="D16579" s="6" t="str">
        <f>LEFT(Table3[[#This Row],[Last Funding Amount - ORIG]],MIN(FIND({0,1,2,3,4,5,6,7,8,9,0},Table3[[#This Row],[Last Funding Amount - ORIG]]&amp;"0123456789"))-1)</f>
        <v/>
      </c>
      <c r="E16579" t="s">
        <v>13</v>
      </c>
      <c r="F16579" s="1">
        <v>13457962</v>
      </c>
    </row>
    <row r="16580" spans="1:8" x14ac:dyDescent="0.2">
      <c r="A16580" t="s">
        <v>19056</v>
      </c>
      <c r="B16580" s="1">
        <v>500000</v>
      </c>
      <c r="C1658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</v>
      </c>
      <c r="D16580" s="6" t="str">
        <f>LEFT(Table3[[#This Row],[Last Funding Amount - ORIG]],MIN(FIND({0,1,2,3,4,5,6,7,8,9,0},Table3[[#This Row],[Last Funding Amount - ORIG]]&amp;"0123456789"))-1)</f>
        <v/>
      </c>
      <c r="E16580" t="s">
        <v>20</v>
      </c>
      <c r="F16580" s="1">
        <v>500000</v>
      </c>
    </row>
    <row r="16581" spans="1:8" x14ac:dyDescent="0.2">
      <c r="A16581" t="s">
        <v>19057</v>
      </c>
      <c r="B16581" s="1">
        <v>506000</v>
      </c>
      <c r="C1658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506000</v>
      </c>
      <c r="D16581" s="6" t="str">
        <f>LEFT(Table3[[#This Row],[Last Funding Amount - ORIG]],MIN(FIND({0,1,2,3,4,5,6,7,8,9,0},Table3[[#This Row],[Last Funding Amount - ORIG]]&amp;"0123456789"))-1)</f>
        <v/>
      </c>
      <c r="E16581" t="s">
        <v>13</v>
      </c>
      <c r="F16581" s="1">
        <v>506000</v>
      </c>
    </row>
    <row r="16582" spans="1:8" x14ac:dyDescent="0.2">
      <c r="A16582" t="s">
        <v>19058</v>
      </c>
      <c r="B16582" t="s">
        <v>4778</v>
      </c>
      <c r="C1658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480000</v>
      </c>
      <c r="D16582" s="5" t="str">
        <f>LEFT(Table3[[#This Row],[Last Funding Amount - ORIG]],MIN(FIND({0,1,2,3,4,5,6,7,8,9,0},Table3[[#This Row],[Last Funding Amount - ORIG]]&amp;"0123456789"))-1)</f>
        <v>‰âÂ</v>
      </c>
      <c r="E16582" t="s">
        <v>112</v>
      </c>
      <c r="F16582" t="s">
        <v>4779</v>
      </c>
      <c r="H16582">
        <v>6</v>
      </c>
    </row>
    <row r="16583" spans="1:8" x14ac:dyDescent="0.2">
      <c r="A16583" t="s">
        <v>19059</v>
      </c>
      <c r="B16583" s="1">
        <v>150000</v>
      </c>
      <c r="C1658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</v>
      </c>
      <c r="D16583" s="6" t="str">
        <f>LEFT(Table3[[#This Row],[Last Funding Amount - ORIG]],MIN(FIND({0,1,2,3,4,5,6,7,8,9,0},Table3[[#This Row],[Last Funding Amount - ORIG]]&amp;"0123456789"))-1)</f>
        <v/>
      </c>
      <c r="E16583" t="s">
        <v>314</v>
      </c>
      <c r="F16583" s="1">
        <v>240000</v>
      </c>
      <c r="H16583">
        <v>1</v>
      </c>
    </row>
    <row r="16584" spans="1:8" x14ac:dyDescent="0.2">
      <c r="A16584" t="s">
        <v>19060</v>
      </c>
      <c r="B16584" t="s">
        <v>1683</v>
      </c>
      <c r="C1658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120000</v>
      </c>
      <c r="D16584" s="5" t="str">
        <f>LEFT(Table3[[#This Row],[Last Funding Amount - ORIG]],MIN(FIND({0,1,2,3,4,5,6,7,8,9,0},Table3[[#This Row],[Last Funding Amount - ORIG]]&amp;"0123456789"))-1)</f>
        <v>‰âÂ</v>
      </c>
      <c r="E16584" t="s">
        <v>20</v>
      </c>
      <c r="F16584" t="s">
        <v>1684</v>
      </c>
      <c r="H16584">
        <v>3</v>
      </c>
    </row>
    <row r="16585" spans="1:8" x14ac:dyDescent="0.2">
      <c r="A16585" t="s">
        <v>19061</v>
      </c>
      <c r="C1658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6585" s="6" t="str">
        <f>LEFT(Table3[[#This Row],[Last Funding Amount - ORIG]],MIN(FIND({0,1,2,3,4,5,6,7,8,9,0},Table3[[#This Row],[Last Funding Amount - ORIG]]&amp;"0123456789"))-1)</f>
        <v/>
      </c>
      <c r="E16585" t="s">
        <v>13</v>
      </c>
      <c r="F16585" t="s">
        <v>781</v>
      </c>
      <c r="H16585">
        <v>2</v>
      </c>
    </row>
    <row r="16586" spans="1:8" x14ac:dyDescent="0.2">
      <c r="A16586" t="s">
        <v>19062</v>
      </c>
      <c r="B16586" s="1">
        <v>150000</v>
      </c>
      <c r="C1658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</v>
      </c>
      <c r="D16586" s="6" t="str">
        <f>LEFT(Table3[[#This Row],[Last Funding Amount - ORIG]],MIN(FIND({0,1,2,3,4,5,6,7,8,9,0},Table3[[#This Row],[Last Funding Amount - ORIG]]&amp;"0123456789"))-1)</f>
        <v/>
      </c>
      <c r="E16586" t="s">
        <v>13</v>
      </c>
      <c r="F16586" s="1">
        <v>265000</v>
      </c>
    </row>
    <row r="16587" spans="1:8" x14ac:dyDescent="0.2">
      <c r="A16587" t="s">
        <v>19063</v>
      </c>
      <c r="B16587" s="1">
        <v>100000</v>
      </c>
      <c r="C1658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</v>
      </c>
      <c r="D16587" s="6" t="str">
        <f>LEFT(Table3[[#This Row],[Last Funding Amount - ORIG]],MIN(FIND({0,1,2,3,4,5,6,7,8,9,0},Table3[[#This Row],[Last Funding Amount - ORIG]]&amp;"0123456789"))-1)</f>
        <v/>
      </c>
      <c r="E16587" t="s">
        <v>112</v>
      </c>
      <c r="F16587" s="1">
        <v>100000</v>
      </c>
      <c r="G16587">
        <v>1</v>
      </c>
      <c r="H16587">
        <v>1</v>
      </c>
    </row>
    <row r="16588" spans="1:8" x14ac:dyDescent="0.2">
      <c r="A16588" t="s">
        <v>19064</v>
      </c>
      <c r="B16588" s="1">
        <v>1600000</v>
      </c>
      <c r="C1658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1600000</v>
      </c>
      <c r="D16588" s="6" t="str">
        <f>LEFT(Table3[[#This Row],[Last Funding Amount - ORIG]],MIN(FIND({0,1,2,3,4,5,6,7,8,9,0},Table3[[#This Row],[Last Funding Amount - ORIG]]&amp;"0123456789"))-1)</f>
        <v/>
      </c>
      <c r="E16588" t="s">
        <v>56</v>
      </c>
      <c r="F16588" s="1">
        <v>7750000</v>
      </c>
      <c r="H16588">
        <v>2</v>
      </c>
    </row>
    <row r="16589" spans="1:8" x14ac:dyDescent="0.2">
      <c r="A16589" t="s">
        <v>19065</v>
      </c>
      <c r="C1658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6589" s="6" t="str">
        <f>LEFT(Table3[[#This Row],[Last Funding Amount - ORIG]],MIN(FIND({0,1,2,3,4,5,6,7,8,9,0},Table3[[#This Row],[Last Funding Amount - ORIG]]&amp;"0123456789"))-1)</f>
        <v/>
      </c>
      <c r="E16589" t="s">
        <v>13</v>
      </c>
      <c r="F16589" s="1">
        <v>11695000</v>
      </c>
      <c r="H16589">
        <v>1</v>
      </c>
    </row>
    <row r="16590" spans="1:8" x14ac:dyDescent="0.2">
      <c r="A16590" t="s">
        <v>19066</v>
      </c>
      <c r="B16590" t="s">
        <v>2264</v>
      </c>
      <c r="C1659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</v>
      </c>
      <c r="D16590" s="5" t="str">
        <f>LEFT(Table3[[#This Row],[Last Funding Amount - ORIG]],MIN(FIND({0,1,2,3,4,5,6,7,8,9,0},Table3[[#This Row],[Last Funding Amount - ORIG]]&amp;"0123456789"))-1)</f>
        <v>å£</v>
      </c>
      <c r="E16590" t="s">
        <v>20</v>
      </c>
      <c r="F16590" t="s">
        <v>5571</v>
      </c>
      <c r="H16590">
        <v>1</v>
      </c>
    </row>
    <row r="16591" spans="1:8" x14ac:dyDescent="0.2">
      <c r="A16591" t="s">
        <v>19067</v>
      </c>
      <c r="B16591" t="s">
        <v>414</v>
      </c>
      <c r="C1659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</v>
      </c>
      <c r="D16591" s="5" t="str">
        <f>LEFT(Table3[[#This Row],[Last Funding Amount - ORIG]],MIN(FIND({0,1,2,3,4,5,6,7,8,9,0},Table3[[#This Row],[Last Funding Amount - ORIG]]&amp;"0123456789"))-1)</f>
        <v>‰âÂ</v>
      </c>
      <c r="E16591" t="s">
        <v>20</v>
      </c>
      <c r="F16591" t="s">
        <v>415</v>
      </c>
      <c r="H16591">
        <v>2</v>
      </c>
    </row>
    <row r="16592" spans="1:8" x14ac:dyDescent="0.2">
      <c r="A16592" t="s">
        <v>19068</v>
      </c>
      <c r="B16592" s="1">
        <v>190000</v>
      </c>
      <c r="C1659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190000</v>
      </c>
      <c r="D16592" s="6" t="str">
        <f>LEFT(Table3[[#This Row],[Last Funding Amount - ORIG]],MIN(FIND({0,1,2,3,4,5,6,7,8,9,0},Table3[[#This Row],[Last Funding Amount - ORIG]]&amp;"0123456789"))-1)</f>
        <v/>
      </c>
      <c r="E16592" t="s">
        <v>22</v>
      </c>
      <c r="F16592" s="1">
        <v>190000</v>
      </c>
      <c r="H16592">
        <v>1</v>
      </c>
    </row>
    <row r="16593" spans="1:8" x14ac:dyDescent="0.2">
      <c r="A16593" t="s">
        <v>19069</v>
      </c>
      <c r="B16593" t="s">
        <v>798</v>
      </c>
      <c r="C1659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</v>
      </c>
      <c r="D16593" s="5" t="str">
        <f>LEFT(Table3[[#This Row],[Last Funding Amount - ORIG]],MIN(FIND({0,1,2,3,4,5,6,7,8,9,0},Table3[[#This Row],[Last Funding Amount - ORIG]]&amp;"0123456789"))-1)</f>
        <v>å£</v>
      </c>
      <c r="E16593" t="s">
        <v>112</v>
      </c>
      <c r="F16593" t="s">
        <v>19070</v>
      </c>
      <c r="G16593">
        <v>1</v>
      </c>
      <c r="H16593">
        <v>2</v>
      </c>
    </row>
    <row r="16594" spans="1:8" x14ac:dyDescent="0.2">
      <c r="A16594" t="s">
        <v>19071</v>
      </c>
      <c r="B16594" s="1">
        <v>100000</v>
      </c>
      <c r="C1659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</v>
      </c>
      <c r="D16594" s="6" t="str">
        <f>LEFT(Table3[[#This Row],[Last Funding Amount - ORIG]],MIN(FIND({0,1,2,3,4,5,6,7,8,9,0},Table3[[#This Row],[Last Funding Amount - ORIG]]&amp;"0123456789"))-1)</f>
        <v/>
      </c>
      <c r="E16594" t="s">
        <v>13</v>
      </c>
      <c r="F16594" s="1">
        <v>100000</v>
      </c>
      <c r="H16594">
        <v>2</v>
      </c>
    </row>
    <row r="16595" spans="1:8" x14ac:dyDescent="0.2">
      <c r="A16595" t="s">
        <v>19072</v>
      </c>
      <c r="C1659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6595" s="6" t="str">
        <f>LEFT(Table3[[#This Row],[Last Funding Amount - ORIG]],MIN(FIND({0,1,2,3,4,5,6,7,8,9,0},Table3[[#This Row],[Last Funding Amount - ORIG]]&amp;"0123456789"))-1)</f>
        <v/>
      </c>
      <c r="E16595" t="s">
        <v>13</v>
      </c>
      <c r="F16595" s="1">
        <v>201813</v>
      </c>
      <c r="H16595">
        <v>2</v>
      </c>
    </row>
    <row r="16596" spans="1:8" x14ac:dyDescent="0.2">
      <c r="A16596" t="s">
        <v>19073</v>
      </c>
      <c r="B16596" t="s">
        <v>8481</v>
      </c>
      <c r="C1659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350000</v>
      </c>
      <c r="D16596" s="5" t="str">
        <f>LEFT(Table3[[#This Row],[Last Funding Amount - ORIG]],MIN(FIND({0,1,2,3,4,5,6,7,8,9,0},Table3[[#This Row],[Last Funding Amount - ORIG]]&amp;"0123456789"))-1)</f>
        <v>CA$</v>
      </c>
      <c r="E16596" t="s">
        <v>20</v>
      </c>
      <c r="F16596" s="1">
        <v>762554</v>
      </c>
    </row>
    <row r="16597" spans="1:8" x14ac:dyDescent="0.2">
      <c r="A16597" t="s">
        <v>19074</v>
      </c>
      <c r="B16597" t="s">
        <v>123</v>
      </c>
      <c r="C1659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</v>
      </c>
      <c r="D16597" s="5" t="str">
        <f>LEFT(Table3[[#This Row],[Last Funding Amount - ORIG]],MIN(FIND({0,1,2,3,4,5,6,7,8,9,0},Table3[[#This Row],[Last Funding Amount - ORIG]]&amp;"0123456789"))-1)</f>
        <v>å£</v>
      </c>
      <c r="E16597" t="s">
        <v>112</v>
      </c>
      <c r="F16597" t="s">
        <v>19075</v>
      </c>
      <c r="H16597">
        <v>2</v>
      </c>
    </row>
    <row r="16598" spans="1:8" x14ac:dyDescent="0.2">
      <c r="A16598" t="s">
        <v>19076</v>
      </c>
      <c r="B16598" s="1">
        <v>40000</v>
      </c>
      <c r="C1659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40000</v>
      </c>
      <c r="D16598" s="6" t="str">
        <f>LEFT(Table3[[#This Row],[Last Funding Amount - ORIG]],MIN(FIND({0,1,2,3,4,5,6,7,8,9,0},Table3[[#This Row],[Last Funding Amount - ORIG]]&amp;"0123456789"))-1)</f>
        <v/>
      </c>
      <c r="E16598" t="s">
        <v>314</v>
      </c>
      <c r="F16598" s="1">
        <v>40000</v>
      </c>
    </row>
    <row r="16599" spans="1:8" x14ac:dyDescent="0.2">
      <c r="A16599" t="s">
        <v>19077</v>
      </c>
      <c r="B16599" t="s">
        <v>5613</v>
      </c>
      <c r="C1659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350000</v>
      </c>
      <c r="D16599" s="5" t="str">
        <f>LEFT(Table3[[#This Row],[Last Funding Amount - ORIG]],MIN(FIND({0,1,2,3,4,5,6,7,8,9,0},Table3[[#This Row],[Last Funding Amount - ORIG]]&amp;"0123456789"))-1)</f>
        <v>å£</v>
      </c>
      <c r="E16599" t="s">
        <v>20</v>
      </c>
      <c r="F16599" t="s">
        <v>5614</v>
      </c>
      <c r="G16599">
        <v>1</v>
      </c>
      <c r="H16599">
        <v>1</v>
      </c>
    </row>
    <row r="16600" spans="1:8" x14ac:dyDescent="0.2">
      <c r="A16600" t="s">
        <v>19078</v>
      </c>
      <c r="B16600" t="s">
        <v>19079</v>
      </c>
      <c r="C1660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400000</v>
      </c>
      <c r="D16600" s="5" t="str">
        <f>LEFT(Table3[[#This Row],[Last Funding Amount - ORIG]],MIN(FIND({0,1,2,3,4,5,6,7,8,9,0},Table3[[#This Row],[Last Funding Amount - ORIG]]&amp;"0123456789"))-1)</f>
        <v>ZAR</v>
      </c>
      <c r="E16600" t="s">
        <v>112</v>
      </c>
      <c r="F16600" t="s">
        <v>19080</v>
      </c>
      <c r="G16600">
        <v>2</v>
      </c>
      <c r="H16600">
        <v>2</v>
      </c>
    </row>
    <row r="16601" spans="1:8" x14ac:dyDescent="0.2">
      <c r="A16601" t="s">
        <v>19081</v>
      </c>
      <c r="B16601" t="s">
        <v>334</v>
      </c>
      <c r="C1660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</v>
      </c>
      <c r="D16601" s="5" t="str">
        <f>LEFT(Table3[[#This Row],[Last Funding Amount - ORIG]],MIN(FIND({0,1,2,3,4,5,6,7,8,9,0},Table3[[#This Row],[Last Funding Amount - ORIG]]&amp;"0123456789"))-1)</f>
        <v>A$</v>
      </c>
      <c r="E16601" t="s">
        <v>314</v>
      </c>
      <c r="F16601" s="1">
        <v>87308</v>
      </c>
      <c r="H16601">
        <v>3</v>
      </c>
    </row>
    <row r="16602" spans="1:8" x14ac:dyDescent="0.2">
      <c r="A16602" t="s">
        <v>19082</v>
      </c>
      <c r="B16602" t="s">
        <v>19083</v>
      </c>
      <c r="C1660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245000</v>
      </c>
      <c r="D16602" s="5" t="str">
        <f>LEFT(Table3[[#This Row],[Last Funding Amount - ORIG]],MIN(FIND({0,1,2,3,4,5,6,7,8,9,0},Table3[[#This Row],[Last Funding Amount - ORIG]]&amp;"0123456789"))-1)</f>
        <v>‰âÂ</v>
      </c>
      <c r="E16602" t="s">
        <v>112</v>
      </c>
      <c r="F16602" t="s">
        <v>19084</v>
      </c>
    </row>
    <row r="16603" spans="1:8" x14ac:dyDescent="0.2">
      <c r="A16603" t="s">
        <v>19085</v>
      </c>
      <c r="B16603" s="1">
        <v>100000</v>
      </c>
      <c r="C1660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</v>
      </c>
      <c r="D16603" s="6" t="str">
        <f>LEFT(Table3[[#This Row],[Last Funding Amount - ORIG]],MIN(FIND({0,1,2,3,4,5,6,7,8,9,0},Table3[[#This Row],[Last Funding Amount - ORIG]]&amp;"0123456789"))-1)</f>
        <v/>
      </c>
      <c r="E16603" t="s">
        <v>20</v>
      </c>
      <c r="F16603" s="1">
        <v>100000</v>
      </c>
    </row>
    <row r="16604" spans="1:8" x14ac:dyDescent="0.2">
      <c r="A16604" t="s">
        <v>19086</v>
      </c>
      <c r="B16604" t="s">
        <v>12736</v>
      </c>
      <c r="C1660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120000</v>
      </c>
      <c r="D16604" s="5" t="str">
        <f>LEFT(Table3[[#This Row],[Last Funding Amount - ORIG]],MIN(FIND({0,1,2,3,4,5,6,7,8,9,0},Table3[[#This Row],[Last Funding Amount - ORIG]]&amp;"0123456789"))-1)</f>
        <v>å£</v>
      </c>
      <c r="E16604" t="s">
        <v>112</v>
      </c>
      <c r="F16604" t="s">
        <v>8401</v>
      </c>
      <c r="H16604">
        <v>3</v>
      </c>
    </row>
    <row r="16605" spans="1:8" x14ac:dyDescent="0.2">
      <c r="A16605" t="s">
        <v>19087</v>
      </c>
      <c r="B16605" t="s">
        <v>19088</v>
      </c>
      <c r="C1660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287240</v>
      </c>
      <c r="D16605" s="5" t="str">
        <f>LEFT(Table3[[#This Row],[Last Funding Amount - ORIG]],MIN(FIND({0,1,2,3,4,5,6,7,8,9,0},Table3[[#This Row],[Last Funding Amount - ORIG]]&amp;"0123456789"))-1)</f>
        <v>å£</v>
      </c>
      <c r="E16605" t="s">
        <v>59</v>
      </c>
      <c r="F16605" t="s">
        <v>19089</v>
      </c>
      <c r="H16605">
        <v>1</v>
      </c>
    </row>
    <row r="16606" spans="1:8" x14ac:dyDescent="0.2">
      <c r="A16606" t="s">
        <v>19090</v>
      </c>
      <c r="B16606" s="1">
        <v>8920002</v>
      </c>
      <c r="C1660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8920002</v>
      </c>
      <c r="D16606" s="6" t="str">
        <f>LEFT(Table3[[#This Row],[Last Funding Amount - ORIG]],MIN(FIND({0,1,2,3,4,5,6,7,8,9,0},Table3[[#This Row],[Last Funding Amount - ORIG]]&amp;"0123456789"))-1)</f>
        <v/>
      </c>
      <c r="E16606" t="s">
        <v>13</v>
      </c>
      <c r="F16606" s="1">
        <v>8920002</v>
      </c>
    </row>
    <row r="16607" spans="1:8" x14ac:dyDescent="0.2">
      <c r="A16607" t="s">
        <v>19091</v>
      </c>
      <c r="B16607" s="1">
        <v>300000</v>
      </c>
      <c r="C1660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</v>
      </c>
      <c r="D16607" s="6" t="str">
        <f>LEFT(Table3[[#This Row],[Last Funding Amount - ORIG]],MIN(FIND({0,1,2,3,4,5,6,7,8,9,0},Table3[[#This Row],[Last Funding Amount - ORIG]]&amp;"0123456789"))-1)</f>
        <v/>
      </c>
      <c r="E16607" t="s">
        <v>314</v>
      </c>
      <c r="F16607" s="1">
        <v>300000</v>
      </c>
    </row>
    <row r="16608" spans="1:8" x14ac:dyDescent="0.2">
      <c r="A16608" t="s">
        <v>19092</v>
      </c>
      <c r="B16608" s="1">
        <v>20000</v>
      </c>
      <c r="C1660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</v>
      </c>
      <c r="D16608" s="6" t="str">
        <f>LEFT(Table3[[#This Row],[Last Funding Amount - ORIG]],MIN(FIND({0,1,2,3,4,5,6,7,8,9,0},Table3[[#This Row],[Last Funding Amount - ORIG]]&amp;"0123456789"))-1)</f>
        <v/>
      </c>
      <c r="E16608" t="s">
        <v>20</v>
      </c>
      <c r="F16608" s="1">
        <v>20000</v>
      </c>
    </row>
    <row r="16609" spans="1:8" x14ac:dyDescent="0.2">
      <c r="A16609" t="s">
        <v>19093</v>
      </c>
      <c r="C1660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6609" s="6" t="str">
        <f>LEFT(Table3[[#This Row],[Last Funding Amount - ORIG]],MIN(FIND({0,1,2,3,4,5,6,7,8,9,0},Table3[[#This Row],[Last Funding Amount - ORIG]]&amp;"0123456789"))-1)</f>
        <v/>
      </c>
      <c r="E16609" t="s">
        <v>13</v>
      </c>
      <c r="F16609" s="1">
        <v>219000</v>
      </c>
      <c r="H16609">
        <v>1</v>
      </c>
    </row>
    <row r="16610" spans="1:8" x14ac:dyDescent="0.2">
      <c r="A16610" t="s">
        <v>19094</v>
      </c>
      <c r="B16610" t="s">
        <v>19095</v>
      </c>
      <c r="C1661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3000000</v>
      </c>
      <c r="D16610" s="5" t="str">
        <f>LEFT(Table3[[#This Row],[Last Funding Amount - ORIG]],MIN(FIND({0,1,2,3,4,5,6,7,8,9,0},Table3[[#This Row],[Last Funding Amount - ORIG]]&amp;"0123456789"))-1)</f>
        <v>‰â_</v>
      </c>
      <c r="E16610" t="s">
        <v>22</v>
      </c>
      <c r="F16610" t="s">
        <v>19096</v>
      </c>
      <c r="G16610">
        <v>1</v>
      </c>
      <c r="H16610">
        <v>1</v>
      </c>
    </row>
    <row r="16611" spans="1:8" x14ac:dyDescent="0.2">
      <c r="A16611" t="s">
        <v>19097</v>
      </c>
      <c r="B16611" t="s">
        <v>19098</v>
      </c>
      <c r="C1661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197688</v>
      </c>
      <c r="D16611" s="5" t="str">
        <f>LEFT(Table3[[#This Row],[Last Funding Amount - ORIG]],MIN(FIND({0,1,2,3,4,5,6,7,8,9,0},Table3[[#This Row],[Last Funding Amount - ORIG]]&amp;"0123456789"))-1)</f>
        <v>‰âÂ</v>
      </c>
      <c r="E16611" t="s">
        <v>112</v>
      </c>
      <c r="F16611" t="s">
        <v>19099</v>
      </c>
      <c r="H16611">
        <v>1</v>
      </c>
    </row>
    <row r="16612" spans="1:8" x14ac:dyDescent="0.2">
      <c r="A16612" t="s">
        <v>19100</v>
      </c>
      <c r="B16612" t="s">
        <v>689</v>
      </c>
      <c r="C1661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</v>
      </c>
      <c r="D16612" s="5" t="str">
        <f>LEFT(Table3[[#This Row],[Last Funding Amount - ORIG]],MIN(FIND({0,1,2,3,4,5,6,7,8,9,0},Table3[[#This Row],[Last Funding Amount - ORIG]]&amp;"0123456789"))-1)</f>
        <v>‰âÂ</v>
      </c>
      <c r="E16612" t="s">
        <v>112</v>
      </c>
      <c r="F16612" t="s">
        <v>690</v>
      </c>
      <c r="H16612">
        <v>1</v>
      </c>
    </row>
    <row r="16613" spans="1:8" x14ac:dyDescent="0.2">
      <c r="A16613" t="s">
        <v>19101</v>
      </c>
      <c r="B16613" t="s">
        <v>2550</v>
      </c>
      <c r="C1661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16613" s="5" t="str">
        <f>LEFT(Table3[[#This Row],[Last Funding Amount - ORIG]],MIN(FIND({0,1,2,3,4,5,6,7,8,9,0},Table3[[#This Row],[Last Funding Amount - ORIG]]&amp;"0123456789"))-1)</f>
        <v>SEK</v>
      </c>
      <c r="E16613" t="s">
        <v>13</v>
      </c>
      <c r="F16613" t="s">
        <v>2551</v>
      </c>
    </row>
    <row r="16614" spans="1:8" x14ac:dyDescent="0.2">
      <c r="A16614" t="s">
        <v>19102</v>
      </c>
      <c r="B16614" t="s">
        <v>6605</v>
      </c>
      <c r="C1661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</v>
      </c>
      <c r="D16614" s="5" t="str">
        <f>LEFT(Table3[[#This Row],[Last Funding Amount - ORIG]],MIN(FIND({0,1,2,3,4,5,6,7,8,9,0},Table3[[#This Row],[Last Funding Amount - ORIG]]&amp;"0123456789"))-1)</f>
        <v>CA$</v>
      </c>
      <c r="E16614" t="s">
        <v>112</v>
      </c>
      <c r="F16614" t="s">
        <v>6606</v>
      </c>
      <c r="H16614">
        <v>1</v>
      </c>
    </row>
    <row r="16615" spans="1:8" x14ac:dyDescent="0.2">
      <c r="A16615" t="s">
        <v>19103</v>
      </c>
      <c r="B16615" s="1">
        <v>500000</v>
      </c>
      <c r="C1661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</v>
      </c>
      <c r="D16615" s="6" t="str">
        <f>LEFT(Table3[[#This Row],[Last Funding Amount - ORIG]],MIN(FIND({0,1,2,3,4,5,6,7,8,9,0},Table3[[#This Row],[Last Funding Amount - ORIG]]&amp;"0123456789"))-1)</f>
        <v/>
      </c>
      <c r="E16615" t="s">
        <v>112</v>
      </c>
      <c r="F16615" s="1">
        <v>500000</v>
      </c>
    </row>
    <row r="16616" spans="1:8" x14ac:dyDescent="0.2">
      <c r="A16616" t="s">
        <v>19104</v>
      </c>
      <c r="B16616" t="s">
        <v>3730</v>
      </c>
      <c r="C1661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75000</v>
      </c>
      <c r="D16616" s="5" t="str">
        <f>LEFT(Table3[[#This Row],[Last Funding Amount - ORIG]],MIN(FIND({0,1,2,3,4,5,6,7,8,9,0},Table3[[#This Row],[Last Funding Amount - ORIG]]&amp;"0123456789"))-1)</f>
        <v>A$</v>
      </c>
      <c r="E16616" t="s">
        <v>314</v>
      </c>
      <c r="F16616" t="s">
        <v>3731</v>
      </c>
      <c r="H16616">
        <v>1</v>
      </c>
    </row>
    <row r="16617" spans="1:8" x14ac:dyDescent="0.2">
      <c r="A16617" t="s">
        <v>19105</v>
      </c>
      <c r="B16617" t="s">
        <v>19106</v>
      </c>
      <c r="C1661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</v>
      </c>
      <c r="D16617" s="5" t="str">
        <f>LEFT(Table3[[#This Row],[Last Funding Amount - ORIG]],MIN(FIND({0,1,2,3,4,5,6,7,8,9,0},Table3[[#This Row],[Last Funding Amount - ORIG]]&amp;"0123456789"))-1)</f>
        <v>SGD</v>
      </c>
      <c r="E16617" t="s">
        <v>112</v>
      </c>
      <c r="F16617" t="s">
        <v>19107</v>
      </c>
      <c r="H16617">
        <v>1</v>
      </c>
    </row>
    <row r="16618" spans="1:8" x14ac:dyDescent="0.2">
      <c r="A16618" t="s">
        <v>19108</v>
      </c>
      <c r="B16618" t="s">
        <v>798</v>
      </c>
      <c r="C1661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</v>
      </c>
      <c r="D16618" s="5" t="str">
        <f>LEFT(Table3[[#This Row],[Last Funding Amount - ORIG]],MIN(FIND({0,1,2,3,4,5,6,7,8,9,0},Table3[[#This Row],[Last Funding Amount - ORIG]]&amp;"0123456789"))-1)</f>
        <v>å£</v>
      </c>
      <c r="E16618" t="s">
        <v>59</v>
      </c>
      <c r="F16618" t="s">
        <v>799</v>
      </c>
      <c r="H16618">
        <v>1</v>
      </c>
    </row>
    <row r="16619" spans="1:8" x14ac:dyDescent="0.2">
      <c r="A16619" t="s">
        <v>19109</v>
      </c>
      <c r="B16619" s="1">
        <v>500000</v>
      </c>
      <c r="C1661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</v>
      </c>
      <c r="D16619" s="6" t="str">
        <f>LEFT(Table3[[#This Row],[Last Funding Amount - ORIG]],MIN(FIND({0,1,2,3,4,5,6,7,8,9,0},Table3[[#This Row],[Last Funding Amount - ORIG]]&amp;"0123456789"))-1)</f>
        <v/>
      </c>
      <c r="E16619" t="s">
        <v>20</v>
      </c>
      <c r="F16619" s="1">
        <v>500000</v>
      </c>
    </row>
    <row r="16620" spans="1:8" x14ac:dyDescent="0.2">
      <c r="A16620" t="s">
        <v>19110</v>
      </c>
      <c r="B16620" s="1">
        <v>4000000</v>
      </c>
      <c r="C1662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4000000</v>
      </c>
      <c r="D16620" s="6" t="str">
        <f>LEFT(Table3[[#This Row],[Last Funding Amount - ORIG]],MIN(FIND({0,1,2,3,4,5,6,7,8,9,0},Table3[[#This Row],[Last Funding Amount - ORIG]]&amp;"0123456789"))-1)</f>
        <v/>
      </c>
      <c r="E16620" t="s">
        <v>13</v>
      </c>
      <c r="F16620" s="1">
        <v>5000000</v>
      </c>
    </row>
    <row r="16621" spans="1:8" x14ac:dyDescent="0.2">
      <c r="A16621" t="s">
        <v>19111</v>
      </c>
      <c r="B16621" s="1">
        <v>225000</v>
      </c>
      <c r="C1662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225000</v>
      </c>
      <c r="D16621" s="6" t="str">
        <f>LEFT(Table3[[#This Row],[Last Funding Amount - ORIG]],MIN(FIND({0,1,2,3,4,5,6,7,8,9,0},Table3[[#This Row],[Last Funding Amount - ORIG]]&amp;"0123456789"))-1)</f>
        <v/>
      </c>
      <c r="E16621" t="s">
        <v>18</v>
      </c>
      <c r="F16621" s="1">
        <v>275000</v>
      </c>
    </row>
    <row r="16622" spans="1:8" x14ac:dyDescent="0.2">
      <c r="A16622" t="s">
        <v>19112</v>
      </c>
      <c r="B16622" s="1">
        <v>500000</v>
      </c>
      <c r="C1662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</v>
      </c>
      <c r="D16622" s="6" t="str">
        <f>LEFT(Table3[[#This Row],[Last Funding Amount - ORIG]],MIN(FIND({0,1,2,3,4,5,6,7,8,9,0},Table3[[#This Row],[Last Funding Amount - ORIG]]&amp;"0123456789"))-1)</f>
        <v/>
      </c>
      <c r="E16622" t="s">
        <v>112</v>
      </c>
      <c r="F16622" s="1">
        <v>500000</v>
      </c>
    </row>
    <row r="16623" spans="1:8" x14ac:dyDescent="0.2">
      <c r="A16623" t="s">
        <v>19113</v>
      </c>
      <c r="B16623" t="s">
        <v>19114</v>
      </c>
      <c r="C1662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70360</v>
      </c>
      <c r="D16623" s="5" t="str">
        <f>LEFT(Table3[[#This Row],[Last Funding Amount - ORIG]],MIN(FIND({0,1,2,3,4,5,6,7,8,9,0},Table3[[#This Row],[Last Funding Amount - ORIG]]&amp;"0123456789"))-1)</f>
        <v>å£</v>
      </c>
      <c r="E16623" t="s">
        <v>59</v>
      </c>
      <c r="F16623" t="s">
        <v>19115</v>
      </c>
      <c r="H16623">
        <v>1</v>
      </c>
    </row>
    <row r="16624" spans="1:8" x14ac:dyDescent="0.2">
      <c r="A16624" t="s">
        <v>19116</v>
      </c>
      <c r="B16624" t="s">
        <v>19117</v>
      </c>
      <c r="C1662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81000</v>
      </c>
      <c r="D16624" s="5" t="str">
        <f>LEFT(Table3[[#This Row],[Last Funding Amount - ORIG]],MIN(FIND({0,1,2,3,4,5,6,7,8,9,0},Table3[[#This Row],[Last Funding Amount - ORIG]]&amp;"0123456789"))-1)</f>
        <v>TRY</v>
      </c>
      <c r="E16624" t="s">
        <v>314</v>
      </c>
      <c r="F16624" t="s">
        <v>19118</v>
      </c>
    </row>
    <row r="16625" spans="1:8" x14ac:dyDescent="0.2">
      <c r="A16625" t="s">
        <v>19119</v>
      </c>
      <c r="B16625" t="s">
        <v>8400</v>
      </c>
      <c r="C1662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160000</v>
      </c>
      <c r="D16625" s="5" t="str">
        <f>LEFT(Table3[[#This Row],[Last Funding Amount - ORIG]],MIN(FIND({0,1,2,3,4,5,6,7,8,9,0},Table3[[#This Row],[Last Funding Amount - ORIG]]&amp;"0123456789"))-1)</f>
        <v>å£</v>
      </c>
      <c r="E16625" t="s">
        <v>112</v>
      </c>
      <c r="F16625" t="s">
        <v>12442</v>
      </c>
    </row>
    <row r="16626" spans="1:8" x14ac:dyDescent="0.2">
      <c r="A16626" t="s">
        <v>19120</v>
      </c>
      <c r="B16626" t="s">
        <v>533</v>
      </c>
      <c r="C1662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</v>
      </c>
      <c r="D16626" s="5" t="str">
        <f>LEFT(Table3[[#This Row],[Last Funding Amount - ORIG]],MIN(FIND({0,1,2,3,4,5,6,7,8,9,0},Table3[[#This Row],[Last Funding Amount - ORIG]]&amp;"0123456789"))-1)</f>
        <v>‰âÂ</v>
      </c>
      <c r="E16626" t="s">
        <v>112</v>
      </c>
      <c r="F16626" t="s">
        <v>654</v>
      </c>
    </row>
    <row r="16627" spans="1:8" x14ac:dyDescent="0.2">
      <c r="A16627" t="s">
        <v>19121</v>
      </c>
      <c r="B16627" s="1">
        <v>200000</v>
      </c>
      <c r="C1662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</v>
      </c>
      <c r="D16627" s="6" t="str">
        <f>LEFT(Table3[[#This Row],[Last Funding Amount - ORIG]],MIN(FIND({0,1,2,3,4,5,6,7,8,9,0},Table3[[#This Row],[Last Funding Amount - ORIG]]&amp;"0123456789"))-1)</f>
        <v/>
      </c>
      <c r="E16627" t="s">
        <v>112</v>
      </c>
      <c r="F16627" s="1">
        <v>540000</v>
      </c>
      <c r="H16627">
        <v>1</v>
      </c>
    </row>
    <row r="16628" spans="1:8" x14ac:dyDescent="0.2">
      <c r="A16628" t="s">
        <v>19122</v>
      </c>
      <c r="B16628" t="s">
        <v>1609</v>
      </c>
      <c r="C1662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10000000</v>
      </c>
      <c r="D16628" s="5" t="str">
        <f>LEFT(Table3[[#This Row],[Last Funding Amount - ORIG]],MIN(FIND({0,1,2,3,4,5,6,7,8,9,0},Table3[[#This Row],[Last Funding Amount - ORIG]]&amp;"0123456789"))-1)</f>
        <v>CNå´</v>
      </c>
      <c r="E16628" t="s">
        <v>112</v>
      </c>
      <c r="F16628" t="s">
        <v>1610</v>
      </c>
      <c r="H16628">
        <v>1</v>
      </c>
    </row>
    <row r="16629" spans="1:8" x14ac:dyDescent="0.2">
      <c r="A16629" t="s">
        <v>19123</v>
      </c>
      <c r="B16629" s="1">
        <v>75000</v>
      </c>
      <c r="C1662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75000</v>
      </c>
      <c r="D16629" s="6" t="str">
        <f>LEFT(Table3[[#This Row],[Last Funding Amount - ORIG]],MIN(FIND({0,1,2,3,4,5,6,7,8,9,0},Table3[[#This Row],[Last Funding Amount - ORIG]]&amp;"0123456789"))-1)</f>
        <v/>
      </c>
      <c r="E16629" t="s">
        <v>20</v>
      </c>
      <c r="F16629" s="1">
        <v>75000</v>
      </c>
    </row>
    <row r="16630" spans="1:8" x14ac:dyDescent="0.2">
      <c r="A16630" t="s">
        <v>19124</v>
      </c>
      <c r="B16630" t="s">
        <v>1847</v>
      </c>
      <c r="C1663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</v>
      </c>
      <c r="D16630" s="5" t="str">
        <f>LEFT(Table3[[#This Row],[Last Funding Amount - ORIG]],MIN(FIND({0,1,2,3,4,5,6,7,8,9,0},Table3[[#This Row],[Last Funding Amount - ORIG]]&amp;"0123456789"))-1)</f>
        <v>å£</v>
      </c>
      <c r="E16630" t="s">
        <v>112</v>
      </c>
      <c r="F16630" t="s">
        <v>1848</v>
      </c>
      <c r="H16630">
        <v>1</v>
      </c>
    </row>
    <row r="16631" spans="1:8" x14ac:dyDescent="0.2">
      <c r="A16631" t="s">
        <v>19125</v>
      </c>
      <c r="B16631" s="1">
        <v>1014835</v>
      </c>
      <c r="C1663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1014835</v>
      </c>
      <c r="D16631" s="6" t="str">
        <f>LEFT(Table3[[#This Row],[Last Funding Amount - ORIG]],MIN(FIND({0,1,2,3,4,5,6,7,8,9,0},Table3[[#This Row],[Last Funding Amount - ORIG]]&amp;"0123456789"))-1)</f>
        <v/>
      </c>
      <c r="E16631" t="s">
        <v>13</v>
      </c>
      <c r="F16631" s="1">
        <v>1014835</v>
      </c>
    </row>
    <row r="16632" spans="1:8" x14ac:dyDescent="0.2">
      <c r="A16632" t="s">
        <v>19126</v>
      </c>
      <c r="C1663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6632" s="6" t="str">
        <f>LEFT(Table3[[#This Row],[Last Funding Amount - ORIG]],MIN(FIND({0,1,2,3,4,5,6,7,8,9,0},Table3[[#This Row],[Last Funding Amount - ORIG]]&amp;"0123456789"))-1)</f>
        <v/>
      </c>
      <c r="E16632" t="s">
        <v>22</v>
      </c>
      <c r="F16632" t="s">
        <v>17909</v>
      </c>
      <c r="G16632">
        <v>1</v>
      </c>
      <c r="H16632">
        <v>1</v>
      </c>
    </row>
    <row r="16633" spans="1:8" x14ac:dyDescent="0.2">
      <c r="A16633" t="s">
        <v>19127</v>
      </c>
      <c r="B16633" t="s">
        <v>510</v>
      </c>
      <c r="C1663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400000</v>
      </c>
      <c r="D16633" s="5" t="str">
        <f>LEFT(Table3[[#This Row],[Last Funding Amount - ORIG]],MIN(FIND({0,1,2,3,4,5,6,7,8,9,0},Table3[[#This Row],[Last Funding Amount - ORIG]]&amp;"0123456789"))-1)</f>
        <v>CA$</v>
      </c>
      <c r="E16633" t="s">
        <v>20</v>
      </c>
      <c r="F16633" s="1">
        <v>492314</v>
      </c>
    </row>
    <row r="16634" spans="1:8" x14ac:dyDescent="0.2">
      <c r="A16634" t="s">
        <v>19128</v>
      </c>
      <c r="B16634" s="1">
        <v>1250000</v>
      </c>
      <c r="C1663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1250000</v>
      </c>
      <c r="D16634" s="6" t="str">
        <f>LEFT(Table3[[#This Row],[Last Funding Amount - ORIG]],MIN(FIND({0,1,2,3,4,5,6,7,8,9,0},Table3[[#This Row],[Last Funding Amount - ORIG]]&amp;"0123456789"))-1)</f>
        <v/>
      </c>
      <c r="E16634" t="s">
        <v>20</v>
      </c>
      <c r="F16634" s="1">
        <v>1250000</v>
      </c>
    </row>
    <row r="16635" spans="1:8" x14ac:dyDescent="0.2">
      <c r="A16635" t="s">
        <v>19129</v>
      </c>
      <c r="B16635" s="1">
        <v>1900123</v>
      </c>
      <c r="C1663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1900123</v>
      </c>
      <c r="D16635" s="6" t="str">
        <f>LEFT(Table3[[#This Row],[Last Funding Amount - ORIG]],MIN(FIND({0,1,2,3,4,5,6,7,8,9,0},Table3[[#This Row],[Last Funding Amount - ORIG]]&amp;"0123456789"))-1)</f>
        <v/>
      </c>
      <c r="E16635" t="s">
        <v>13</v>
      </c>
      <c r="F16635" s="1">
        <v>1900123</v>
      </c>
    </row>
    <row r="16636" spans="1:8" x14ac:dyDescent="0.2">
      <c r="A16636" t="s">
        <v>19130</v>
      </c>
      <c r="B16636" t="s">
        <v>3319</v>
      </c>
      <c r="C1663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7500000</v>
      </c>
      <c r="D16636" s="5" t="str">
        <f>LEFT(Table3[[#This Row],[Last Funding Amount - ORIG]],MIN(FIND({0,1,2,3,4,5,6,7,8,9,0},Table3[[#This Row],[Last Funding Amount - ORIG]]&amp;"0123456789"))-1)</f>
        <v>CNå´</v>
      </c>
      <c r="E16636" t="s">
        <v>112</v>
      </c>
      <c r="F16636" t="s">
        <v>3320</v>
      </c>
      <c r="H16636">
        <v>1</v>
      </c>
    </row>
    <row r="16637" spans="1:8" x14ac:dyDescent="0.2">
      <c r="A16637" t="s">
        <v>19131</v>
      </c>
      <c r="B16637" t="s">
        <v>19132</v>
      </c>
      <c r="C1663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140660</v>
      </c>
      <c r="D16637" s="5" t="str">
        <f>LEFT(Table3[[#This Row],[Last Funding Amount - ORIG]],MIN(FIND({0,1,2,3,4,5,6,7,8,9,0},Table3[[#This Row],[Last Funding Amount - ORIG]]&amp;"0123456789"))-1)</f>
        <v>å£</v>
      </c>
      <c r="E16637" t="s">
        <v>112</v>
      </c>
      <c r="F16637" t="s">
        <v>19133</v>
      </c>
      <c r="G16637">
        <v>1</v>
      </c>
      <c r="H16637">
        <v>1</v>
      </c>
    </row>
    <row r="16638" spans="1:8" x14ac:dyDescent="0.2">
      <c r="A16638" t="s">
        <v>19134</v>
      </c>
      <c r="B16638" t="s">
        <v>9574</v>
      </c>
      <c r="C1663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</v>
      </c>
      <c r="D16638" s="5" t="str">
        <f>LEFT(Table3[[#This Row],[Last Funding Amount - ORIG]],MIN(FIND({0,1,2,3,4,5,6,7,8,9,0},Table3[[#This Row],[Last Funding Amount - ORIG]]&amp;"0123456789"))-1)</f>
        <v>R$</v>
      </c>
      <c r="E16638" t="s">
        <v>112</v>
      </c>
      <c r="F16638" t="s">
        <v>2597</v>
      </c>
      <c r="H16638">
        <v>1</v>
      </c>
    </row>
    <row r="16639" spans="1:8" x14ac:dyDescent="0.2">
      <c r="A16639" t="s">
        <v>19135</v>
      </c>
      <c r="B16639" s="1">
        <v>100000</v>
      </c>
      <c r="C1663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</v>
      </c>
      <c r="D16639" s="6" t="str">
        <f>LEFT(Table3[[#This Row],[Last Funding Amount - ORIG]],MIN(FIND({0,1,2,3,4,5,6,7,8,9,0},Table3[[#This Row],[Last Funding Amount - ORIG]]&amp;"0123456789"))-1)</f>
        <v/>
      </c>
      <c r="E16639" t="s">
        <v>56</v>
      </c>
      <c r="F16639" s="1">
        <v>100000</v>
      </c>
      <c r="H16639">
        <v>1</v>
      </c>
    </row>
    <row r="16640" spans="1:8" x14ac:dyDescent="0.2">
      <c r="A16640" t="s">
        <v>19136</v>
      </c>
      <c r="B16640" s="1">
        <v>1817000</v>
      </c>
      <c r="C1664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1817000</v>
      </c>
      <c r="D16640" s="6" t="str">
        <f>LEFT(Table3[[#This Row],[Last Funding Amount - ORIG]],MIN(FIND({0,1,2,3,4,5,6,7,8,9,0},Table3[[#This Row],[Last Funding Amount - ORIG]]&amp;"0123456789"))-1)</f>
        <v/>
      </c>
      <c r="E16640" t="s">
        <v>13</v>
      </c>
      <c r="F16640" s="1">
        <v>1817000</v>
      </c>
    </row>
    <row r="16641" spans="1:8" x14ac:dyDescent="0.2">
      <c r="A16641" t="s">
        <v>19137</v>
      </c>
      <c r="B16641" t="s">
        <v>5392</v>
      </c>
      <c r="C1664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1100000</v>
      </c>
      <c r="D16641" s="5" t="str">
        <f>LEFT(Table3[[#This Row],[Last Funding Amount - ORIG]],MIN(FIND({0,1,2,3,4,5,6,7,8,9,0},Table3[[#This Row],[Last Funding Amount - ORIG]]&amp;"0123456789"))-1)</f>
        <v>‰âÂ</v>
      </c>
      <c r="E16641" t="s">
        <v>112</v>
      </c>
      <c r="F16641" t="s">
        <v>5393</v>
      </c>
      <c r="H16641">
        <v>1</v>
      </c>
    </row>
    <row r="16642" spans="1:8" x14ac:dyDescent="0.2">
      <c r="A16642" t="s">
        <v>19138</v>
      </c>
      <c r="B16642" t="s">
        <v>1862</v>
      </c>
      <c r="C1664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2500000</v>
      </c>
      <c r="D16642" s="5" t="str">
        <f>LEFT(Table3[[#This Row],[Last Funding Amount - ORIG]],MIN(FIND({0,1,2,3,4,5,6,7,8,9,0},Table3[[#This Row],[Last Funding Amount - ORIG]]&amp;"0123456789"))-1)</f>
        <v>‰âÂ</v>
      </c>
      <c r="E16642" t="s">
        <v>13</v>
      </c>
      <c r="F16642" t="s">
        <v>5304</v>
      </c>
      <c r="H16642">
        <v>4</v>
      </c>
    </row>
    <row r="16643" spans="1:8" x14ac:dyDescent="0.2">
      <c r="A16643" t="s">
        <v>19139</v>
      </c>
      <c r="B16643" t="s">
        <v>19140</v>
      </c>
      <c r="C1664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660000</v>
      </c>
      <c r="D16643" s="5" t="str">
        <f>LEFT(Table3[[#This Row],[Last Funding Amount - ORIG]],MIN(FIND({0,1,2,3,4,5,6,7,8,9,0},Table3[[#This Row],[Last Funding Amount - ORIG]]&amp;"0123456789"))-1)</f>
        <v>å£</v>
      </c>
      <c r="E16643" t="s">
        <v>112</v>
      </c>
      <c r="F16643" t="s">
        <v>19141</v>
      </c>
    </row>
    <row r="16644" spans="1:8" x14ac:dyDescent="0.2">
      <c r="A16644" t="s">
        <v>19142</v>
      </c>
      <c r="B16644" t="s">
        <v>689</v>
      </c>
      <c r="C1664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</v>
      </c>
      <c r="D16644" s="5" t="str">
        <f>LEFT(Table3[[#This Row],[Last Funding Amount - ORIG]],MIN(FIND({0,1,2,3,4,5,6,7,8,9,0},Table3[[#This Row],[Last Funding Amount - ORIG]]&amp;"0123456789"))-1)</f>
        <v>‰âÂ</v>
      </c>
      <c r="E16644" t="s">
        <v>314</v>
      </c>
      <c r="F16644" t="s">
        <v>690</v>
      </c>
      <c r="H16644">
        <v>3</v>
      </c>
    </row>
    <row r="16645" spans="1:8" x14ac:dyDescent="0.2">
      <c r="A16645" t="s">
        <v>19143</v>
      </c>
      <c r="B16645" s="1">
        <v>50000</v>
      </c>
      <c r="C1664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</v>
      </c>
      <c r="D16645" s="6" t="str">
        <f>LEFT(Table3[[#This Row],[Last Funding Amount - ORIG]],MIN(FIND({0,1,2,3,4,5,6,7,8,9,0},Table3[[#This Row],[Last Funding Amount - ORIG]]&amp;"0123456789"))-1)</f>
        <v/>
      </c>
      <c r="E16645" t="s">
        <v>112</v>
      </c>
      <c r="F16645" s="1">
        <v>50000</v>
      </c>
      <c r="H16645">
        <v>1</v>
      </c>
    </row>
    <row r="16646" spans="1:8" x14ac:dyDescent="0.2">
      <c r="A16646" t="s">
        <v>19144</v>
      </c>
      <c r="B16646" t="s">
        <v>477</v>
      </c>
      <c r="C1664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</v>
      </c>
      <c r="D16646" s="5" t="str">
        <f>LEFT(Table3[[#This Row],[Last Funding Amount - ORIG]],MIN(FIND({0,1,2,3,4,5,6,7,8,9,0},Table3[[#This Row],[Last Funding Amount - ORIG]]&amp;"0123456789"))-1)</f>
        <v>‰âÂ</v>
      </c>
      <c r="E16646" t="s">
        <v>112</v>
      </c>
      <c r="F16646" t="s">
        <v>478</v>
      </c>
      <c r="H16646">
        <v>1</v>
      </c>
    </row>
    <row r="16647" spans="1:8" x14ac:dyDescent="0.2">
      <c r="A16647" t="s">
        <v>19145</v>
      </c>
      <c r="B16647" s="1">
        <v>40000</v>
      </c>
      <c r="C1664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40000</v>
      </c>
      <c r="D16647" s="6" t="str">
        <f>LEFT(Table3[[#This Row],[Last Funding Amount - ORIG]],MIN(FIND({0,1,2,3,4,5,6,7,8,9,0},Table3[[#This Row],[Last Funding Amount - ORIG]]&amp;"0123456789"))-1)</f>
        <v/>
      </c>
      <c r="E16647" t="s">
        <v>314</v>
      </c>
      <c r="F16647" s="1">
        <v>120000</v>
      </c>
      <c r="H16647">
        <v>1</v>
      </c>
    </row>
    <row r="16648" spans="1:8" x14ac:dyDescent="0.2">
      <c r="A16648" t="s">
        <v>19146</v>
      </c>
      <c r="B16648" s="1">
        <v>1450000</v>
      </c>
      <c r="C1664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1450000</v>
      </c>
      <c r="D16648" s="6" t="str">
        <f>LEFT(Table3[[#This Row],[Last Funding Amount - ORIG]],MIN(FIND({0,1,2,3,4,5,6,7,8,9,0},Table3[[#This Row],[Last Funding Amount - ORIG]]&amp;"0123456789"))-1)</f>
        <v/>
      </c>
      <c r="E16648" t="s">
        <v>112</v>
      </c>
      <c r="F16648" s="1">
        <v>1450000</v>
      </c>
      <c r="G16648">
        <v>1</v>
      </c>
      <c r="H16648">
        <v>1</v>
      </c>
    </row>
    <row r="16649" spans="1:8" x14ac:dyDescent="0.2">
      <c r="A16649" t="s">
        <v>19147</v>
      </c>
      <c r="B16649" s="1">
        <v>660000</v>
      </c>
      <c r="C1664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660000</v>
      </c>
      <c r="D16649" s="6" t="str">
        <f>LEFT(Table3[[#This Row],[Last Funding Amount - ORIG]],MIN(FIND({0,1,2,3,4,5,6,7,8,9,0},Table3[[#This Row],[Last Funding Amount - ORIG]]&amp;"0123456789"))-1)</f>
        <v/>
      </c>
      <c r="E16649" t="s">
        <v>112</v>
      </c>
      <c r="F16649" s="1">
        <v>660000</v>
      </c>
    </row>
    <row r="16650" spans="1:8" x14ac:dyDescent="0.2">
      <c r="A16650" t="s">
        <v>19148</v>
      </c>
      <c r="B16650" s="1">
        <v>175000</v>
      </c>
      <c r="C1665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175000</v>
      </c>
      <c r="D16650" s="6" t="str">
        <f>LEFT(Table3[[#This Row],[Last Funding Amount - ORIG]],MIN(FIND({0,1,2,3,4,5,6,7,8,9,0},Table3[[#This Row],[Last Funding Amount - ORIG]]&amp;"0123456789"))-1)</f>
        <v/>
      </c>
      <c r="E16650" t="s">
        <v>20</v>
      </c>
      <c r="F16650" s="1">
        <v>175000</v>
      </c>
    </row>
    <row r="16651" spans="1:8" x14ac:dyDescent="0.2">
      <c r="A16651" t="s">
        <v>19149</v>
      </c>
      <c r="B16651" t="s">
        <v>3730</v>
      </c>
      <c r="C1665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75000</v>
      </c>
      <c r="D16651" s="5" t="str">
        <f>LEFT(Table3[[#This Row],[Last Funding Amount - ORIG]],MIN(FIND({0,1,2,3,4,5,6,7,8,9,0},Table3[[#This Row],[Last Funding Amount - ORIG]]&amp;"0123456789"))-1)</f>
        <v>A$</v>
      </c>
      <c r="E16651" t="s">
        <v>314</v>
      </c>
      <c r="F16651" t="s">
        <v>3731</v>
      </c>
      <c r="H16651">
        <v>1</v>
      </c>
    </row>
    <row r="16652" spans="1:8" x14ac:dyDescent="0.2">
      <c r="A16652" t="s">
        <v>19150</v>
      </c>
      <c r="B16652" s="1">
        <v>83700</v>
      </c>
      <c r="C1665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83700</v>
      </c>
      <c r="D16652" s="6" t="str">
        <f>LEFT(Table3[[#This Row],[Last Funding Amount - ORIG]],MIN(FIND({0,1,2,3,4,5,6,7,8,9,0},Table3[[#This Row],[Last Funding Amount - ORIG]]&amp;"0123456789"))-1)</f>
        <v/>
      </c>
      <c r="E16652" t="s">
        <v>402</v>
      </c>
      <c r="F16652" s="1">
        <v>457068</v>
      </c>
    </row>
    <row r="16653" spans="1:8" x14ac:dyDescent="0.2">
      <c r="A16653" t="s">
        <v>19151</v>
      </c>
      <c r="B16653" s="1">
        <v>150000</v>
      </c>
      <c r="C1665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</v>
      </c>
      <c r="D16653" s="6" t="str">
        <f>LEFT(Table3[[#This Row],[Last Funding Amount - ORIG]],MIN(FIND({0,1,2,3,4,5,6,7,8,9,0},Table3[[#This Row],[Last Funding Amount - ORIG]]&amp;"0123456789"))-1)</f>
        <v/>
      </c>
      <c r="E16653" t="s">
        <v>112</v>
      </c>
      <c r="F16653" s="1">
        <v>150000</v>
      </c>
      <c r="H16653">
        <v>1</v>
      </c>
    </row>
    <row r="16654" spans="1:8" x14ac:dyDescent="0.2">
      <c r="A16654" t="s">
        <v>19152</v>
      </c>
      <c r="B16654" t="s">
        <v>9574</v>
      </c>
      <c r="C1665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</v>
      </c>
      <c r="D16654" s="5" t="str">
        <f>LEFT(Table3[[#This Row],[Last Funding Amount - ORIG]],MIN(FIND({0,1,2,3,4,5,6,7,8,9,0},Table3[[#This Row],[Last Funding Amount - ORIG]]&amp;"0123456789"))-1)</f>
        <v>R$</v>
      </c>
      <c r="E16654" t="s">
        <v>112</v>
      </c>
      <c r="F16654" t="s">
        <v>2597</v>
      </c>
      <c r="H16654">
        <v>1</v>
      </c>
    </row>
    <row r="16655" spans="1:8" x14ac:dyDescent="0.2">
      <c r="A16655" t="s">
        <v>19153</v>
      </c>
      <c r="B16655" s="1">
        <v>50000</v>
      </c>
      <c r="C1665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</v>
      </c>
      <c r="D16655" s="6" t="str">
        <f>LEFT(Table3[[#This Row],[Last Funding Amount - ORIG]],MIN(FIND({0,1,2,3,4,5,6,7,8,9,0},Table3[[#This Row],[Last Funding Amount - ORIG]]&amp;"0123456789"))-1)</f>
        <v/>
      </c>
      <c r="E16655" t="s">
        <v>112</v>
      </c>
      <c r="F16655" s="1">
        <v>50000</v>
      </c>
    </row>
    <row r="16656" spans="1:8" x14ac:dyDescent="0.2">
      <c r="A16656" t="s">
        <v>19154</v>
      </c>
      <c r="B16656" t="s">
        <v>780</v>
      </c>
      <c r="C1665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</v>
      </c>
      <c r="D16656" s="5" t="str">
        <f>LEFT(Table3[[#This Row],[Last Funding Amount - ORIG]],MIN(FIND({0,1,2,3,4,5,6,7,8,9,0},Table3[[#This Row],[Last Funding Amount - ORIG]]&amp;"0123456789"))-1)</f>
        <v>å£</v>
      </c>
      <c r="E16656" t="s">
        <v>314</v>
      </c>
      <c r="F16656" t="s">
        <v>19155</v>
      </c>
      <c r="H16656">
        <v>1</v>
      </c>
    </row>
    <row r="16657" spans="1:8" x14ac:dyDescent="0.2">
      <c r="A16657" t="s">
        <v>19156</v>
      </c>
      <c r="B16657" s="1">
        <v>400000</v>
      </c>
      <c r="C1665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400000</v>
      </c>
      <c r="D16657" s="6" t="str">
        <f>LEFT(Table3[[#This Row],[Last Funding Amount - ORIG]],MIN(FIND({0,1,2,3,4,5,6,7,8,9,0},Table3[[#This Row],[Last Funding Amount - ORIG]]&amp;"0123456789"))-1)</f>
        <v/>
      </c>
      <c r="E16657" t="s">
        <v>112</v>
      </c>
      <c r="F16657" s="1">
        <v>400000</v>
      </c>
      <c r="H16657">
        <v>1</v>
      </c>
    </row>
    <row r="16658" spans="1:8" x14ac:dyDescent="0.2">
      <c r="A16658" t="s">
        <v>19157</v>
      </c>
      <c r="C1665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6658" s="6" t="str">
        <f>LEFT(Table3[[#This Row],[Last Funding Amount - ORIG]],MIN(FIND({0,1,2,3,4,5,6,7,8,9,0},Table3[[#This Row],[Last Funding Amount - ORIG]]&amp;"0123456789"))-1)</f>
        <v/>
      </c>
      <c r="E16658" t="s">
        <v>112</v>
      </c>
      <c r="G16658">
        <v>1</v>
      </c>
      <c r="H16658">
        <v>7</v>
      </c>
    </row>
    <row r="16659" spans="1:8" x14ac:dyDescent="0.2">
      <c r="A16659" t="s">
        <v>19158</v>
      </c>
      <c r="B16659" s="1">
        <v>300000</v>
      </c>
      <c r="C1665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</v>
      </c>
      <c r="D16659" s="6" t="str">
        <f>LEFT(Table3[[#This Row],[Last Funding Amount - ORIG]],MIN(FIND({0,1,2,3,4,5,6,7,8,9,0},Table3[[#This Row],[Last Funding Amount - ORIG]]&amp;"0123456789"))-1)</f>
        <v/>
      </c>
      <c r="E16659" t="s">
        <v>112</v>
      </c>
      <c r="F16659" s="1">
        <v>300000</v>
      </c>
    </row>
    <row r="16660" spans="1:8" x14ac:dyDescent="0.2">
      <c r="A16660" t="s">
        <v>19159</v>
      </c>
      <c r="B16660" t="s">
        <v>19160</v>
      </c>
      <c r="C1666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899909</v>
      </c>
      <c r="D16660" s="5" t="str">
        <f>LEFT(Table3[[#This Row],[Last Funding Amount - ORIG]],MIN(FIND({0,1,2,3,4,5,6,7,8,9,0},Table3[[#This Row],[Last Funding Amount - ORIG]]&amp;"0123456789"))-1)</f>
        <v>‰âÂ</v>
      </c>
      <c r="E16660" t="s">
        <v>112</v>
      </c>
      <c r="F16660" t="s">
        <v>19161</v>
      </c>
      <c r="G16660">
        <v>1</v>
      </c>
      <c r="H16660">
        <v>1</v>
      </c>
    </row>
    <row r="16661" spans="1:8" x14ac:dyDescent="0.2">
      <c r="A16661" t="s">
        <v>19162</v>
      </c>
      <c r="B16661" t="s">
        <v>853</v>
      </c>
      <c r="C1666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</v>
      </c>
      <c r="D16661" s="5" t="str">
        <f>LEFT(Table3[[#This Row],[Last Funding Amount - ORIG]],MIN(FIND({0,1,2,3,4,5,6,7,8,9,0},Table3[[#This Row],[Last Funding Amount - ORIG]]&amp;"0123456789"))-1)</f>
        <v>R$</v>
      </c>
      <c r="E16661" t="s">
        <v>112</v>
      </c>
      <c r="F16661" t="s">
        <v>854</v>
      </c>
      <c r="H16661">
        <v>1</v>
      </c>
    </row>
    <row r="16662" spans="1:8" x14ac:dyDescent="0.2">
      <c r="A16662" t="s">
        <v>19163</v>
      </c>
      <c r="B16662" s="1">
        <v>320000</v>
      </c>
      <c r="C1666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320000</v>
      </c>
      <c r="D16662" s="6" t="str">
        <f>LEFT(Table3[[#This Row],[Last Funding Amount - ORIG]],MIN(FIND({0,1,2,3,4,5,6,7,8,9,0},Table3[[#This Row],[Last Funding Amount - ORIG]]&amp;"0123456789"))-1)</f>
        <v/>
      </c>
      <c r="E16662" t="s">
        <v>112</v>
      </c>
      <c r="F16662" s="1">
        <v>320000</v>
      </c>
    </row>
    <row r="16663" spans="1:8" x14ac:dyDescent="0.2">
      <c r="A16663" t="s">
        <v>19164</v>
      </c>
      <c r="B16663" s="1">
        <v>250000</v>
      </c>
      <c r="C1666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</v>
      </c>
      <c r="D16663" s="6" t="str">
        <f>LEFT(Table3[[#This Row],[Last Funding Amount - ORIG]],MIN(FIND({0,1,2,3,4,5,6,7,8,9,0},Table3[[#This Row],[Last Funding Amount - ORIG]]&amp;"0123456789"))-1)</f>
        <v/>
      </c>
      <c r="E16663" t="s">
        <v>112</v>
      </c>
      <c r="F16663" s="1">
        <v>250000</v>
      </c>
    </row>
    <row r="16664" spans="1:8" x14ac:dyDescent="0.2">
      <c r="A16664" t="s">
        <v>19165</v>
      </c>
      <c r="B16664" s="1">
        <v>130000</v>
      </c>
      <c r="C1666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130000</v>
      </c>
      <c r="D16664" s="6" t="str">
        <f>LEFT(Table3[[#This Row],[Last Funding Amount - ORIG]],MIN(FIND({0,1,2,3,4,5,6,7,8,9,0},Table3[[#This Row],[Last Funding Amount - ORIG]]&amp;"0123456789"))-1)</f>
        <v/>
      </c>
      <c r="E16664" t="s">
        <v>112</v>
      </c>
      <c r="F16664" s="1">
        <v>130000</v>
      </c>
      <c r="G16664">
        <v>1</v>
      </c>
      <c r="H16664">
        <v>1</v>
      </c>
    </row>
    <row r="16665" spans="1:8" x14ac:dyDescent="0.2">
      <c r="A16665" t="s">
        <v>19166</v>
      </c>
      <c r="B16665" t="s">
        <v>2661</v>
      </c>
      <c r="C1666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</v>
      </c>
      <c r="D16665" s="5" t="str">
        <f>LEFT(Table3[[#This Row],[Last Funding Amount - ORIG]],MIN(FIND({0,1,2,3,4,5,6,7,8,9,0},Table3[[#This Row],[Last Funding Amount - ORIG]]&amp;"0123456789"))-1)</f>
        <v>‰âÂ</v>
      </c>
      <c r="E16665" t="s">
        <v>112</v>
      </c>
      <c r="F16665" t="s">
        <v>2662</v>
      </c>
      <c r="H16665">
        <v>1</v>
      </c>
    </row>
    <row r="16666" spans="1:8" x14ac:dyDescent="0.2">
      <c r="A16666" t="s">
        <v>19167</v>
      </c>
      <c r="B16666" s="1">
        <v>75000</v>
      </c>
      <c r="C1666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75000</v>
      </c>
      <c r="D16666" s="6" t="str">
        <f>LEFT(Table3[[#This Row],[Last Funding Amount - ORIG]],MIN(FIND({0,1,2,3,4,5,6,7,8,9,0},Table3[[#This Row],[Last Funding Amount - ORIG]]&amp;"0123456789"))-1)</f>
        <v/>
      </c>
      <c r="E16666" t="s">
        <v>112</v>
      </c>
      <c r="F16666" s="1">
        <v>100000</v>
      </c>
    </row>
    <row r="16667" spans="1:8" x14ac:dyDescent="0.2">
      <c r="A16667" t="s">
        <v>19168</v>
      </c>
      <c r="B16667" s="1">
        <v>250000</v>
      </c>
      <c r="C1666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</v>
      </c>
      <c r="D16667" s="6" t="str">
        <f>LEFT(Table3[[#This Row],[Last Funding Amount - ORIG]],MIN(FIND({0,1,2,3,4,5,6,7,8,9,0},Table3[[#This Row],[Last Funding Amount - ORIG]]&amp;"0123456789"))-1)</f>
        <v/>
      </c>
      <c r="E16667" t="s">
        <v>208</v>
      </c>
      <c r="F16667" s="1">
        <v>250000</v>
      </c>
    </row>
    <row r="16668" spans="1:8" x14ac:dyDescent="0.2">
      <c r="A16668" t="s">
        <v>19169</v>
      </c>
      <c r="B16668" t="s">
        <v>19170</v>
      </c>
      <c r="C1666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</v>
      </c>
      <c r="D16668" s="5" t="str">
        <f>LEFT(Table3[[#This Row],[Last Funding Amount - ORIG]],MIN(FIND({0,1,2,3,4,5,6,7,8,9,0},Table3[[#This Row],[Last Funding Amount - ORIG]]&amp;"0123456789"))-1)</f>
        <v>A$</v>
      </c>
      <c r="E16668" t="s">
        <v>112</v>
      </c>
      <c r="F16668" t="s">
        <v>10540</v>
      </c>
    </row>
    <row r="16669" spans="1:8" x14ac:dyDescent="0.2">
      <c r="A16669" t="s">
        <v>19171</v>
      </c>
      <c r="B16669" s="1">
        <v>100000</v>
      </c>
      <c r="C1666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</v>
      </c>
      <c r="D16669" s="6" t="str">
        <f>LEFT(Table3[[#This Row],[Last Funding Amount - ORIG]],MIN(FIND({0,1,2,3,4,5,6,7,8,9,0},Table3[[#This Row],[Last Funding Amount - ORIG]]&amp;"0123456789"))-1)</f>
        <v/>
      </c>
      <c r="E16669" t="s">
        <v>112</v>
      </c>
      <c r="F16669" s="1">
        <v>100000</v>
      </c>
    </row>
    <row r="16670" spans="1:8" x14ac:dyDescent="0.2">
      <c r="A16670" t="s">
        <v>19172</v>
      </c>
      <c r="B16670" t="s">
        <v>9574</v>
      </c>
      <c r="C1667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</v>
      </c>
      <c r="D16670" s="5" t="str">
        <f>LEFT(Table3[[#This Row],[Last Funding Amount - ORIG]],MIN(FIND({0,1,2,3,4,5,6,7,8,9,0},Table3[[#This Row],[Last Funding Amount - ORIG]]&amp;"0123456789"))-1)</f>
        <v>R$</v>
      </c>
      <c r="E16670" t="s">
        <v>112</v>
      </c>
      <c r="F16670" t="s">
        <v>2597</v>
      </c>
      <c r="H16670">
        <v>1</v>
      </c>
    </row>
    <row r="16671" spans="1:8" x14ac:dyDescent="0.2">
      <c r="A16671" t="s">
        <v>19173</v>
      </c>
      <c r="B16671" s="1">
        <v>100000</v>
      </c>
      <c r="C1667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</v>
      </c>
      <c r="D16671" s="6" t="str">
        <f>LEFT(Table3[[#This Row],[Last Funding Amount - ORIG]],MIN(FIND({0,1,2,3,4,5,6,7,8,9,0},Table3[[#This Row],[Last Funding Amount - ORIG]]&amp;"0123456789"))-1)</f>
        <v/>
      </c>
      <c r="E16671" t="s">
        <v>16</v>
      </c>
      <c r="F16671" s="1">
        <v>100000</v>
      </c>
    </row>
    <row r="16672" spans="1:8" x14ac:dyDescent="0.2">
      <c r="A16672" t="s">
        <v>19174</v>
      </c>
      <c r="B16672" s="1">
        <v>100000</v>
      </c>
      <c r="C1667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</v>
      </c>
      <c r="D16672" s="6" t="str">
        <f>LEFT(Table3[[#This Row],[Last Funding Amount - ORIG]],MIN(FIND({0,1,2,3,4,5,6,7,8,9,0},Table3[[#This Row],[Last Funding Amount - ORIG]]&amp;"0123456789"))-1)</f>
        <v/>
      </c>
      <c r="E16672" t="s">
        <v>20</v>
      </c>
      <c r="F16672" s="1">
        <v>100000</v>
      </c>
    </row>
    <row r="16673" spans="1:8" x14ac:dyDescent="0.2">
      <c r="A16673" t="s">
        <v>19175</v>
      </c>
      <c r="C1667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6673" s="6" t="str">
        <f>LEFT(Table3[[#This Row],[Last Funding Amount - ORIG]],MIN(FIND({0,1,2,3,4,5,6,7,8,9,0},Table3[[#This Row],[Last Funding Amount - ORIG]]&amp;"0123456789"))-1)</f>
        <v/>
      </c>
      <c r="E16673" t="s">
        <v>101</v>
      </c>
      <c r="H16673">
        <v>1</v>
      </c>
    </row>
    <row r="16674" spans="1:8" x14ac:dyDescent="0.2">
      <c r="A16674" t="s">
        <v>19176</v>
      </c>
      <c r="B16674" t="s">
        <v>1847</v>
      </c>
      <c r="C1667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</v>
      </c>
      <c r="D16674" s="5" t="str">
        <f>LEFT(Table3[[#This Row],[Last Funding Amount - ORIG]],MIN(FIND({0,1,2,3,4,5,6,7,8,9,0},Table3[[#This Row],[Last Funding Amount - ORIG]]&amp;"0123456789"))-1)</f>
        <v>å£</v>
      </c>
      <c r="E16674" t="s">
        <v>112</v>
      </c>
      <c r="F16674" t="s">
        <v>1848</v>
      </c>
      <c r="H16674">
        <v>1</v>
      </c>
    </row>
    <row r="16675" spans="1:8" x14ac:dyDescent="0.2">
      <c r="A16675" t="s">
        <v>19177</v>
      </c>
      <c r="B16675" t="s">
        <v>2405</v>
      </c>
      <c r="C1667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</v>
      </c>
      <c r="D16675" s="5" t="str">
        <f>LEFT(Table3[[#This Row],[Last Funding Amount - ORIG]],MIN(FIND({0,1,2,3,4,5,6,7,8,9,0},Table3[[#This Row],[Last Funding Amount - ORIG]]&amp;"0123456789"))-1)</f>
        <v>‰âÂ</v>
      </c>
      <c r="E16675" t="s">
        <v>112</v>
      </c>
      <c r="F16675" t="s">
        <v>2726</v>
      </c>
      <c r="H16675">
        <v>1</v>
      </c>
    </row>
    <row r="16676" spans="1:8" x14ac:dyDescent="0.2">
      <c r="A16676" t="s">
        <v>19178</v>
      </c>
      <c r="B16676" s="1">
        <v>15000</v>
      </c>
      <c r="C1667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</v>
      </c>
      <c r="D16676" s="6" t="str">
        <f>LEFT(Table3[[#This Row],[Last Funding Amount - ORIG]],MIN(FIND({0,1,2,3,4,5,6,7,8,9,0},Table3[[#This Row],[Last Funding Amount - ORIG]]&amp;"0123456789"))-1)</f>
        <v/>
      </c>
      <c r="E16676" t="s">
        <v>112</v>
      </c>
      <c r="F16676" s="1">
        <v>15000</v>
      </c>
      <c r="H16676">
        <v>1</v>
      </c>
    </row>
    <row r="16677" spans="1:8" x14ac:dyDescent="0.2">
      <c r="A16677" t="s">
        <v>19179</v>
      </c>
      <c r="B16677" s="1">
        <v>79000</v>
      </c>
      <c r="C1667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79000</v>
      </c>
      <c r="D16677" s="6" t="str">
        <f>LEFT(Table3[[#This Row],[Last Funding Amount - ORIG]],MIN(FIND({0,1,2,3,4,5,6,7,8,9,0},Table3[[#This Row],[Last Funding Amount - ORIG]]&amp;"0123456789"))-1)</f>
        <v/>
      </c>
      <c r="E16677" t="s">
        <v>314</v>
      </c>
      <c r="F16677" s="1">
        <v>129000</v>
      </c>
    </row>
    <row r="16678" spans="1:8" x14ac:dyDescent="0.2">
      <c r="A16678" t="s">
        <v>19180</v>
      </c>
      <c r="B16678" s="1">
        <v>85000</v>
      </c>
      <c r="C1667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85000</v>
      </c>
      <c r="D16678" s="6" t="str">
        <f>LEFT(Table3[[#This Row],[Last Funding Amount - ORIG]],MIN(FIND({0,1,2,3,4,5,6,7,8,9,0},Table3[[#This Row],[Last Funding Amount - ORIG]]&amp;"0123456789"))-1)</f>
        <v/>
      </c>
      <c r="E16678" t="s">
        <v>314</v>
      </c>
      <c r="F16678" s="1">
        <v>85000</v>
      </c>
      <c r="H16678">
        <v>1</v>
      </c>
    </row>
    <row r="16679" spans="1:8" x14ac:dyDescent="0.2">
      <c r="A16679" t="s">
        <v>19181</v>
      </c>
      <c r="B16679" s="1">
        <v>100000</v>
      </c>
      <c r="C1667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</v>
      </c>
      <c r="D16679" s="6" t="str">
        <f>LEFT(Table3[[#This Row],[Last Funding Amount - ORIG]],MIN(FIND({0,1,2,3,4,5,6,7,8,9,0},Table3[[#This Row],[Last Funding Amount - ORIG]]&amp;"0123456789"))-1)</f>
        <v/>
      </c>
      <c r="E16679" t="s">
        <v>20</v>
      </c>
      <c r="F16679" s="1">
        <v>100000</v>
      </c>
    </row>
    <row r="16680" spans="1:8" x14ac:dyDescent="0.2">
      <c r="A16680" t="s">
        <v>19182</v>
      </c>
      <c r="B16680" s="1">
        <v>250000</v>
      </c>
      <c r="C1668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</v>
      </c>
      <c r="D16680" s="6" t="str">
        <f>LEFT(Table3[[#This Row],[Last Funding Amount - ORIG]],MIN(FIND({0,1,2,3,4,5,6,7,8,9,0},Table3[[#This Row],[Last Funding Amount - ORIG]]&amp;"0123456789"))-1)</f>
        <v/>
      </c>
      <c r="E16680" t="s">
        <v>112</v>
      </c>
      <c r="F16680" s="1">
        <v>250000</v>
      </c>
    </row>
    <row r="16681" spans="1:8" x14ac:dyDescent="0.2">
      <c r="A16681" t="s">
        <v>19183</v>
      </c>
      <c r="B16681" s="1">
        <v>50000</v>
      </c>
      <c r="C1668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</v>
      </c>
      <c r="D16681" s="6" t="str">
        <f>LEFT(Table3[[#This Row],[Last Funding Amount - ORIG]],MIN(FIND({0,1,2,3,4,5,6,7,8,9,0},Table3[[#This Row],[Last Funding Amount - ORIG]]&amp;"0123456789"))-1)</f>
        <v/>
      </c>
      <c r="E16681" t="s">
        <v>112</v>
      </c>
      <c r="F16681" s="1">
        <v>50000</v>
      </c>
    </row>
    <row r="16682" spans="1:8" x14ac:dyDescent="0.2">
      <c r="A16682" t="s">
        <v>19184</v>
      </c>
      <c r="C1668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6682" s="6" t="str">
        <f>LEFT(Table3[[#This Row],[Last Funding Amount - ORIG]],MIN(FIND({0,1,2,3,4,5,6,7,8,9,0},Table3[[#This Row],[Last Funding Amount - ORIG]]&amp;"0123456789"))-1)</f>
        <v/>
      </c>
      <c r="E16682" t="s">
        <v>36</v>
      </c>
      <c r="G16682">
        <v>2</v>
      </c>
      <c r="H16682">
        <v>2</v>
      </c>
    </row>
    <row r="16683" spans="1:8" x14ac:dyDescent="0.2">
      <c r="A16683" t="s">
        <v>19185</v>
      </c>
      <c r="C1668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6683" s="6" t="str">
        <f>LEFT(Table3[[#This Row],[Last Funding Amount - ORIG]],MIN(FIND({0,1,2,3,4,5,6,7,8,9,0},Table3[[#This Row],[Last Funding Amount - ORIG]]&amp;"0123456789"))-1)</f>
        <v/>
      </c>
      <c r="E16683" t="s">
        <v>56</v>
      </c>
      <c r="H16683">
        <v>3</v>
      </c>
    </row>
    <row r="16684" spans="1:8" x14ac:dyDescent="0.2">
      <c r="A16684" t="s">
        <v>19186</v>
      </c>
      <c r="B16684" t="s">
        <v>689</v>
      </c>
      <c r="C1668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</v>
      </c>
      <c r="D16684" s="5" t="str">
        <f>LEFT(Table3[[#This Row],[Last Funding Amount - ORIG]],MIN(FIND({0,1,2,3,4,5,6,7,8,9,0},Table3[[#This Row],[Last Funding Amount - ORIG]]&amp;"0123456789"))-1)</f>
        <v>‰âÂ</v>
      </c>
      <c r="E16684" t="s">
        <v>112</v>
      </c>
      <c r="F16684" t="s">
        <v>690</v>
      </c>
      <c r="H16684">
        <v>1</v>
      </c>
    </row>
    <row r="16685" spans="1:8" x14ac:dyDescent="0.2">
      <c r="A16685" t="s">
        <v>19187</v>
      </c>
      <c r="B16685" t="s">
        <v>3636</v>
      </c>
      <c r="C1668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175000</v>
      </c>
      <c r="D16685" s="5" t="str">
        <f>LEFT(Table3[[#This Row],[Last Funding Amount - ORIG]],MIN(FIND({0,1,2,3,4,5,6,7,8,9,0},Table3[[#This Row],[Last Funding Amount - ORIG]]&amp;"0123456789"))-1)</f>
        <v>å£</v>
      </c>
      <c r="E16685" t="s">
        <v>112</v>
      </c>
      <c r="F16685" t="s">
        <v>19070</v>
      </c>
      <c r="H16685">
        <v>2</v>
      </c>
    </row>
    <row r="16686" spans="1:8" x14ac:dyDescent="0.2">
      <c r="A16686" t="s">
        <v>19188</v>
      </c>
      <c r="B16686" s="1">
        <v>100000</v>
      </c>
      <c r="C1668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</v>
      </c>
      <c r="D16686" s="6" t="str">
        <f>LEFT(Table3[[#This Row],[Last Funding Amount - ORIG]],MIN(FIND({0,1,2,3,4,5,6,7,8,9,0},Table3[[#This Row],[Last Funding Amount - ORIG]]&amp;"0123456789"))-1)</f>
        <v/>
      </c>
      <c r="E16686" t="s">
        <v>112</v>
      </c>
      <c r="F16686" s="1">
        <v>100000</v>
      </c>
    </row>
    <row r="16687" spans="1:8" x14ac:dyDescent="0.2">
      <c r="A16687" t="s">
        <v>19189</v>
      </c>
      <c r="C1668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6687" s="6" t="str">
        <f>LEFT(Table3[[#This Row],[Last Funding Amount - ORIG]],MIN(FIND({0,1,2,3,4,5,6,7,8,9,0},Table3[[#This Row],[Last Funding Amount - ORIG]]&amp;"0123456789"))-1)</f>
        <v/>
      </c>
      <c r="E16687" t="s">
        <v>112</v>
      </c>
      <c r="H16687">
        <v>2</v>
      </c>
    </row>
    <row r="16688" spans="1:8" x14ac:dyDescent="0.2">
      <c r="A16688" t="s">
        <v>19190</v>
      </c>
      <c r="C1668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6688" s="6" t="str">
        <f>LEFT(Table3[[#This Row],[Last Funding Amount - ORIG]],MIN(FIND({0,1,2,3,4,5,6,7,8,9,0},Table3[[#This Row],[Last Funding Amount - ORIG]]&amp;"0123456789"))-1)</f>
        <v/>
      </c>
      <c r="E16688" t="s">
        <v>13</v>
      </c>
      <c r="G16688">
        <v>1</v>
      </c>
      <c r="H16688">
        <v>2</v>
      </c>
    </row>
    <row r="16689" spans="1:8" x14ac:dyDescent="0.2">
      <c r="A16689" t="s">
        <v>19191</v>
      </c>
      <c r="C1668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6689" s="6" t="str">
        <f>LEFT(Table3[[#This Row],[Last Funding Amount - ORIG]],MIN(FIND({0,1,2,3,4,5,6,7,8,9,0},Table3[[#This Row],[Last Funding Amount - ORIG]]&amp;"0123456789"))-1)</f>
        <v/>
      </c>
      <c r="E16689" t="s">
        <v>112</v>
      </c>
      <c r="G16689">
        <v>1</v>
      </c>
      <c r="H16689">
        <v>5</v>
      </c>
    </row>
    <row r="16690" spans="1:8" x14ac:dyDescent="0.2">
      <c r="A16690" t="s">
        <v>19192</v>
      </c>
      <c r="C1669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6690" s="6" t="str">
        <f>LEFT(Table3[[#This Row],[Last Funding Amount - ORIG]],MIN(FIND({0,1,2,3,4,5,6,7,8,9,0},Table3[[#This Row],[Last Funding Amount - ORIG]]&amp;"0123456789"))-1)</f>
        <v/>
      </c>
      <c r="E16690" t="s">
        <v>18</v>
      </c>
      <c r="H16690">
        <v>1</v>
      </c>
    </row>
    <row r="16691" spans="1:8" x14ac:dyDescent="0.2">
      <c r="A16691" t="s">
        <v>19193</v>
      </c>
      <c r="C1669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6691" s="6" t="str">
        <f>LEFT(Table3[[#This Row],[Last Funding Amount - ORIG]],MIN(FIND({0,1,2,3,4,5,6,7,8,9,0},Table3[[#This Row],[Last Funding Amount - ORIG]]&amp;"0123456789"))-1)</f>
        <v/>
      </c>
      <c r="E16691" t="s">
        <v>112</v>
      </c>
      <c r="H16691">
        <v>4</v>
      </c>
    </row>
    <row r="16692" spans="1:8" x14ac:dyDescent="0.2">
      <c r="A16692" t="s">
        <v>19194</v>
      </c>
      <c r="C1669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6692" s="6" t="str">
        <f>LEFT(Table3[[#This Row],[Last Funding Amount - ORIG]],MIN(FIND({0,1,2,3,4,5,6,7,8,9,0},Table3[[#This Row],[Last Funding Amount - ORIG]]&amp;"0123456789"))-1)</f>
        <v/>
      </c>
      <c r="E16692" t="s">
        <v>16</v>
      </c>
      <c r="H16692">
        <v>1</v>
      </c>
    </row>
    <row r="16693" spans="1:8" x14ac:dyDescent="0.2">
      <c r="A16693" t="s">
        <v>19195</v>
      </c>
      <c r="C1669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6693" s="6" t="str">
        <f>LEFT(Table3[[#This Row],[Last Funding Amount - ORIG]],MIN(FIND({0,1,2,3,4,5,6,7,8,9,0},Table3[[#This Row],[Last Funding Amount - ORIG]]&amp;"0123456789"))-1)</f>
        <v/>
      </c>
      <c r="E16693" t="s">
        <v>13</v>
      </c>
      <c r="H16693">
        <v>1</v>
      </c>
    </row>
    <row r="16694" spans="1:8" x14ac:dyDescent="0.2">
      <c r="A16694" t="s">
        <v>19196</v>
      </c>
      <c r="C1669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6694" s="6" t="str">
        <f>LEFT(Table3[[#This Row],[Last Funding Amount - ORIG]],MIN(FIND({0,1,2,3,4,5,6,7,8,9,0},Table3[[#This Row],[Last Funding Amount - ORIG]]&amp;"0123456789"))-1)</f>
        <v/>
      </c>
      <c r="E16694" t="s">
        <v>13</v>
      </c>
      <c r="G16694">
        <v>1</v>
      </c>
      <c r="H16694">
        <v>2</v>
      </c>
    </row>
    <row r="16695" spans="1:8" x14ac:dyDescent="0.2">
      <c r="A16695" t="s">
        <v>19197</v>
      </c>
      <c r="C1669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6695" s="6" t="str">
        <f>LEFT(Table3[[#This Row],[Last Funding Amount - ORIG]],MIN(FIND({0,1,2,3,4,5,6,7,8,9,0},Table3[[#This Row],[Last Funding Amount - ORIG]]&amp;"0123456789"))-1)</f>
        <v/>
      </c>
      <c r="E16695" t="s">
        <v>13</v>
      </c>
      <c r="H16695">
        <v>2</v>
      </c>
    </row>
    <row r="16696" spans="1:8" x14ac:dyDescent="0.2">
      <c r="A16696" t="s">
        <v>19198</v>
      </c>
      <c r="C1669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6696" s="6" t="str">
        <f>LEFT(Table3[[#This Row],[Last Funding Amount - ORIG]],MIN(FIND({0,1,2,3,4,5,6,7,8,9,0},Table3[[#This Row],[Last Funding Amount - ORIG]]&amp;"0123456789"))-1)</f>
        <v/>
      </c>
      <c r="E16696" t="s">
        <v>20</v>
      </c>
    </row>
    <row r="16697" spans="1:8" x14ac:dyDescent="0.2">
      <c r="A16697" t="s">
        <v>19199</v>
      </c>
      <c r="B16697" t="s">
        <v>836</v>
      </c>
      <c r="C1669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</v>
      </c>
      <c r="D16697" s="5" t="str">
        <f>LEFT(Table3[[#This Row],[Last Funding Amount - ORIG]],MIN(FIND({0,1,2,3,4,5,6,7,8,9,0},Table3[[#This Row],[Last Funding Amount - ORIG]]&amp;"0123456789"))-1)</f>
        <v>‰âÂ</v>
      </c>
      <c r="E16697" t="s">
        <v>314</v>
      </c>
      <c r="F16697" t="s">
        <v>3706</v>
      </c>
    </row>
    <row r="16698" spans="1:8" x14ac:dyDescent="0.2">
      <c r="A16698" t="s">
        <v>19200</v>
      </c>
      <c r="C1669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6698" s="6" t="str">
        <f>LEFT(Table3[[#This Row],[Last Funding Amount - ORIG]],MIN(FIND({0,1,2,3,4,5,6,7,8,9,0},Table3[[#This Row],[Last Funding Amount - ORIG]]&amp;"0123456789"))-1)</f>
        <v/>
      </c>
      <c r="E16698" t="s">
        <v>112</v>
      </c>
      <c r="H16698">
        <v>2</v>
      </c>
    </row>
    <row r="16699" spans="1:8" x14ac:dyDescent="0.2">
      <c r="A16699" t="s">
        <v>19201</v>
      </c>
      <c r="C1669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6699" s="6" t="str">
        <f>LEFT(Table3[[#This Row],[Last Funding Amount - ORIG]],MIN(FIND({0,1,2,3,4,5,6,7,8,9,0},Table3[[#This Row],[Last Funding Amount - ORIG]]&amp;"0123456789"))-1)</f>
        <v/>
      </c>
      <c r="E16699" t="s">
        <v>20</v>
      </c>
      <c r="H16699">
        <v>5</v>
      </c>
    </row>
    <row r="16700" spans="1:8" x14ac:dyDescent="0.2">
      <c r="A16700" t="s">
        <v>19202</v>
      </c>
      <c r="B16700" s="1">
        <v>5000</v>
      </c>
      <c r="C1670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</v>
      </c>
      <c r="D16700" s="6" t="str">
        <f>LEFT(Table3[[#This Row],[Last Funding Amount - ORIG]],MIN(FIND({0,1,2,3,4,5,6,7,8,9,0},Table3[[#This Row],[Last Funding Amount - ORIG]]&amp;"0123456789"))-1)</f>
        <v/>
      </c>
      <c r="E16700" t="s">
        <v>314</v>
      </c>
      <c r="F16700" s="1">
        <v>5000</v>
      </c>
      <c r="H16700">
        <v>1</v>
      </c>
    </row>
    <row r="16701" spans="1:8" x14ac:dyDescent="0.2">
      <c r="A16701" t="s">
        <v>19203</v>
      </c>
      <c r="C1670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6701" s="6" t="str">
        <f>LEFT(Table3[[#This Row],[Last Funding Amount - ORIG]],MIN(FIND({0,1,2,3,4,5,6,7,8,9,0},Table3[[#This Row],[Last Funding Amount - ORIG]]&amp;"0123456789"))-1)</f>
        <v/>
      </c>
      <c r="E16701" t="s">
        <v>112</v>
      </c>
      <c r="H16701">
        <v>5</v>
      </c>
    </row>
    <row r="16702" spans="1:8" x14ac:dyDescent="0.2">
      <c r="A16702" t="s">
        <v>19204</v>
      </c>
      <c r="C1670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6702" s="6" t="str">
        <f>LEFT(Table3[[#This Row],[Last Funding Amount - ORIG]],MIN(FIND({0,1,2,3,4,5,6,7,8,9,0},Table3[[#This Row],[Last Funding Amount - ORIG]]&amp;"0123456789"))-1)</f>
        <v/>
      </c>
      <c r="E16702" t="s">
        <v>22</v>
      </c>
      <c r="G16702">
        <v>1</v>
      </c>
      <c r="H16702">
        <v>1</v>
      </c>
    </row>
    <row r="16703" spans="1:8" x14ac:dyDescent="0.2">
      <c r="A16703" t="s">
        <v>19205</v>
      </c>
      <c r="C1670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6703" s="6" t="str">
        <f>LEFT(Table3[[#This Row],[Last Funding Amount - ORIG]],MIN(FIND({0,1,2,3,4,5,6,7,8,9,0},Table3[[#This Row],[Last Funding Amount - ORIG]]&amp;"0123456789"))-1)</f>
        <v/>
      </c>
      <c r="E16703" t="s">
        <v>101</v>
      </c>
      <c r="H16703">
        <v>1</v>
      </c>
    </row>
    <row r="16704" spans="1:8" x14ac:dyDescent="0.2">
      <c r="A16704" t="s">
        <v>19206</v>
      </c>
      <c r="C1670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6704" s="6" t="str">
        <f>LEFT(Table3[[#This Row],[Last Funding Amount - ORIG]],MIN(FIND({0,1,2,3,4,5,6,7,8,9,0},Table3[[#This Row],[Last Funding Amount - ORIG]]&amp;"0123456789"))-1)</f>
        <v/>
      </c>
      <c r="E16704" t="s">
        <v>20</v>
      </c>
    </row>
    <row r="16705" spans="1:8" x14ac:dyDescent="0.2">
      <c r="A16705" t="s">
        <v>19207</v>
      </c>
      <c r="C1670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6705" s="6" t="str">
        <f>LEFT(Table3[[#This Row],[Last Funding Amount - ORIG]],MIN(FIND({0,1,2,3,4,5,6,7,8,9,0},Table3[[#This Row],[Last Funding Amount - ORIG]]&amp;"0123456789"))-1)</f>
        <v/>
      </c>
      <c r="E16705" t="s">
        <v>101</v>
      </c>
      <c r="H16705">
        <v>1</v>
      </c>
    </row>
    <row r="16706" spans="1:8" x14ac:dyDescent="0.2">
      <c r="A16706" t="s">
        <v>19208</v>
      </c>
      <c r="C1670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6706" s="6" t="str">
        <f>LEFT(Table3[[#This Row],[Last Funding Amount - ORIG]],MIN(FIND({0,1,2,3,4,5,6,7,8,9,0},Table3[[#This Row],[Last Funding Amount - ORIG]]&amp;"0123456789"))-1)</f>
        <v/>
      </c>
      <c r="E16706" t="s">
        <v>208</v>
      </c>
    </row>
    <row r="16707" spans="1:8" x14ac:dyDescent="0.2">
      <c r="A16707" t="s">
        <v>19209</v>
      </c>
      <c r="C1670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6707" s="6" t="str">
        <f>LEFT(Table3[[#This Row],[Last Funding Amount - ORIG]],MIN(FIND({0,1,2,3,4,5,6,7,8,9,0},Table3[[#This Row],[Last Funding Amount - ORIG]]&amp;"0123456789"))-1)</f>
        <v/>
      </c>
      <c r="E16707" t="s">
        <v>101</v>
      </c>
    </row>
    <row r="16708" spans="1:8" x14ac:dyDescent="0.2">
      <c r="A16708" t="s">
        <v>19210</v>
      </c>
      <c r="C1670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6708" s="6" t="str">
        <f>LEFT(Table3[[#This Row],[Last Funding Amount - ORIG]],MIN(FIND({0,1,2,3,4,5,6,7,8,9,0},Table3[[#This Row],[Last Funding Amount - ORIG]]&amp;"0123456789"))-1)</f>
        <v/>
      </c>
      <c r="E16708" t="s">
        <v>13</v>
      </c>
      <c r="G16708">
        <v>1</v>
      </c>
      <c r="H16708">
        <v>2</v>
      </c>
    </row>
    <row r="16709" spans="1:8" x14ac:dyDescent="0.2">
      <c r="A16709" t="s">
        <v>19211</v>
      </c>
      <c r="C1670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6709" s="6" t="str">
        <f>LEFT(Table3[[#This Row],[Last Funding Amount - ORIG]],MIN(FIND({0,1,2,3,4,5,6,7,8,9,0},Table3[[#This Row],[Last Funding Amount - ORIG]]&amp;"0123456789"))-1)</f>
        <v/>
      </c>
      <c r="E16709" t="s">
        <v>112</v>
      </c>
      <c r="H16709">
        <v>2</v>
      </c>
    </row>
    <row r="16710" spans="1:8" x14ac:dyDescent="0.2">
      <c r="A16710" t="s">
        <v>19212</v>
      </c>
      <c r="C1671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6710" s="6" t="str">
        <f>LEFT(Table3[[#This Row],[Last Funding Amount - ORIG]],MIN(FIND({0,1,2,3,4,5,6,7,8,9,0},Table3[[#This Row],[Last Funding Amount - ORIG]]&amp;"0123456789"))-1)</f>
        <v/>
      </c>
      <c r="E16710" t="s">
        <v>112</v>
      </c>
      <c r="H16710">
        <v>5</v>
      </c>
    </row>
    <row r="16711" spans="1:8" x14ac:dyDescent="0.2">
      <c r="A16711" t="s">
        <v>19213</v>
      </c>
      <c r="C1671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6711" s="6" t="str">
        <f>LEFT(Table3[[#This Row],[Last Funding Amount - ORIG]],MIN(FIND({0,1,2,3,4,5,6,7,8,9,0},Table3[[#This Row],[Last Funding Amount - ORIG]]&amp;"0123456789"))-1)</f>
        <v/>
      </c>
      <c r="E16711" t="s">
        <v>112</v>
      </c>
      <c r="H16711">
        <v>1</v>
      </c>
    </row>
    <row r="16712" spans="1:8" x14ac:dyDescent="0.2">
      <c r="A16712" t="s">
        <v>19214</v>
      </c>
      <c r="C1671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6712" s="6" t="str">
        <f>LEFT(Table3[[#This Row],[Last Funding Amount - ORIG]],MIN(FIND({0,1,2,3,4,5,6,7,8,9,0},Table3[[#This Row],[Last Funding Amount - ORIG]]&amp;"0123456789"))-1)</f>
        <v/>
      </c>
      <c r="E16712" t="s">
        <v>20</v>
      </c>
    </row>
    <row r="16713" spans="1:8" x14ac:dyDescent="0.2">
      <c r="A16713" t="s">
        <v>19215</v>
      </c>
      <c r="C1671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6713" s="6" t="str">
        <f>LEFT(Table3[[#This Row],[Last Funding Amount - ORIG]],MIN(FIND({0,1,2,3,4,5,6,7,8,9,0},Table3[[#This Row],[Last Funding Amount - ORIG]]&amp;"0123456789"))-1)</f>
        <v/>
      </c>
      <c r="E16713" t="s">
        <v>13</v>
      </c>
      <c r="H16713">
        <v>7</v>
      </c>
    </row>
    <row r="16714" spans="1:8" x14ac:dyDescent="0.2">
      <c r="A16714" t="s">
        <v>19216</v>
      </c>
      <c r="C1671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6714" s="6" t="str">
        <f>LEFT(Table3[[#This Row],[Last Funding Amount - ORIG]],MIN(FIND({0,1,2,3,4,5,6,7,8,9,0},Table3[[#This Row],[Last Funding Amount - ORIG]]&amp;"0123456789"))-1)</f>
        <v/>
      </c>
      <c r="E16714" t="s">
        <v>20</v>
      </c>
      <c r="H16714">
        <v>2</v>
      </c>
    </row>
    <row r="16715" spans="1:8" x14ac:dyDescent="0.2">
      <c r="A16715" t="s">
        <v>19217</v>
      </c>
      <c r="C1671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6715" s="6" t="str">
        <f>LEFT(Table3[[#This Row],[Last Funding Amount - ORIG]],MIN(FIND({0,1,2,3,4,5,6,7,8,9,0},Table3[[#This Row],[Last Funding Amount - ORIG]]&amp;"0123456789"))-1)</f>
        <v/>
      </c>
      <c r="E16715" t="s">
        <v>112</v>
      </c>
      <c r="H16715">
        <v>2</v>
      </c>
    </row>
    <row r="16716" spans="1:8" x14ac:dyDescent="0.2">
      <c r="A16716" t="s">
        <v>19218</v>
      </c>
      <c r="C1671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6716" s="6" t="str">
        <f>LEFT(Table3[[#This Row],[Last Funding Amount - ORIG]],MIN(FIND({0,1,2,3,4,5,6,7,8,9,0},Table3[[#This Row],[Last Funding Amount - ORIG]]&amp;"0123456789"))-1)</f>
        <v/>
      </c>
      <c r="E16716" t="s">
        <v>112</v>
      </c>
    </row>
    <row r="16717" spans="1:8" x14ac:dyDescent="0.2">
      <c r="A16717" t="s">
        <v>19219</v>
      </c>
      <c r="C1671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6717" s="6" t="str">
        <f>LEFT(Table3[[#This Row],[Last Funding Amount - ORIG]],MIN(FIND({0,1,2,3,4,5,6,7,8,9,0},Table3[[#This Row],[Last Funding Amount - ORIG]]&amp;"0123456789"))-1)</f>
        <v/>
      </c>
      <c r="E16717" t="s">
        <v>101</v>
      </c>
      <c r="H16717">
        <v>1</v>
      </c>
    </row>
    <row r="16718" spans="1:8" x14ac:dyDescent="0.2">
      <c r="A16718" t="s">
        <v>19220</v>
      </c>
      <c r="C1671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6718" s="6" t="str">
        <f>LEFT(Table3[[#This Row],[Last Funding Amount - ORIG]],MIN(FIND({0,1,2,3,4,5,6,7,8,9,0},Table3[[#This Row],[Last Funding Amount - ORIG]]&amp;"0123456789"))-1)</f>
        <v/>
      </c>
      <c r="E16718" t="s">
        <v>56</v>
      </c>
      <c r="H16718">
        <v>2</v>
      </c>
    </row>
    <row r="16719" spans="1:8" x14ac:dyDescent="0.2">
      <c r="A16719" t="s">
        <v>19221</v>
      </c>
      <c r="C1671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6719" s="6" t="str">
        <f>LEFT(Table3[[#This Row],[Last Funding Amount - ORIG]],MIN(FIND({0,1,2,3,4,5,6,7,8,9,0},Table3[[#This Row],[Last Funding Amount - ORIG]]&amp;"0123456789"))-1)</f>
        <v/>
      </c>
      <c r="E16719" t="s">
        <v>13</v>
      </c>
      <c r="H16719">
        <v>3</v>
      </c>
    </row>
    <row r="16720" spans="1:8" x14ac:dyDescent="0.2">
      <c r="A16720" t="s">
        <v>19222</v>
      </c>
      <c r="C1672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6720" s="6" t="str">
        <f>LEFT(Table3[[#This Row],[Last Funding Amount - ORIG]],MIN(FIND({0,1,2,3,4,5,6,7,8,9,0},Table3[[#This Row],[Last Funding Amount - ORIG]]&amp;"0123456789"))-1)</f>
        <v/>
      </c>
      <c r="E16720" t="s">
        <v>20</v>
      </c>
      <c r="H16720">
        <v>12</v>
      </c>
    </row>
    <row r="16721" spans="1:8" x14ac:dyDescent="0.2">
      <c r="A16721" t="s">
        <v>19223</v>
      </c>
      <c r="C1672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6721" s="6" t="str">
        <f>LEFT(Table3[[#This Row],[Last Funding Amount - ORIG]],MIN(FIND({0,1,2,3,4,5,6,7,8,9,0},Table3[[#This Row],[Last Funding Amount - ORIG]]&amp;"0123456789"))-1)</f>
        <v/>
      </c>
      <c r="E16721" t="s">
        <v>112</v>
      </c>
      <c r="G16721">
        <v>1</v>
      </c>
      <c r="H16721">
        <v>5</v>
      </c>
    </row>
    <row r="16722" spans="1:8" x14ac:dyDescent="0.2">
      <c r="A16722" t="s">
        <v>19224</v>
      </c>
      <c r="C1672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6722" s="6" t="str">
        <f>LEFT(Table3[[#This Row],[Last Funding Amount - ORIG]],MIN(FIND({0,1,2,3,4,5,6,7,8,9,0},Table3[[#This Row],[Last Funding Amount - ORIG]]&amp;"0123456789"))-1)</f>
        <v/>
      </c>
      <c r="E16722" t="s">
        <v>112</v>
      </c>
      <c r="G16722">
        <v>1</v>
      </c>
      <c r="H16722">
        <v>3</v>
      </c>
    </row>
    <row r="16723" spans="1:8" x14ac:dyDescent="0.2">
      <c r="A16723" t="s">
        <v>19225</v>
      </c>
      <c r="C1672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6723" s="6" t="str">
        <f>LEFT(Table3[[#This Row],[Last Funding Amount - ORIG]],MIN(FIND({0,1,2,3,4,5,6,7,8,9,0},Table3[[#This Row],[Last Funding Amount - ORIG]]&amp;"0123456789"))-1)</f>
        <v/>
      </c>
      <c r="E16723" t="s">
        <v>112</v>
      </c>
      <c r="H16723">
        <v>5</v>
      </c>
    </row>
    <row r="16724" spans="1:8" x14ac:dyDescent="0.2">
      <c r="A16724" t="s">
        <v>19226</v>
      </c>
      <c r="C1672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6724" s="6" t="str">
        <f>LEFT(Table3[[#This Row],[Last Funding Amount - ORIG]],MIN(FIND({0,1,2,3,4,5,6,7,8,9,0},Table3[[#This Row],[Last Funding Amount - ORIG]]&amp;"0123456789"))-1)</f>
        <v/>
      </c>
      <c r="E16724" t="s">
        <v>101</v>
      </c>
      <c r="H16724">
        <v>1</v>
      </c>
    </row>
    <row r="16725" spans="1:8" x14ac:dyDescent="0.2">
      <c r="A16725" t="s">
        <v>19227</v>
      </c>
      <c r="C1672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6725" s="6" t="str">
        <f>LEFT(Table3[[#This Row],[Last Funding Amount - ORIG]],MIN(FIND({0,1,2,3,4,5,6,7,8,9,0},Table3[[#This Row],[Last Funding Amount - ORIG]]&amp;"0123456789"))-1)</f>
        <v/>
      </c>
      <c r="E16725" t="s">
        <v>112</v>
      </c>
      <c r="H16725">
        <v>2</v>
      </c>
    </row>
    <row r="16726" spans="1:8" x14ac:dyDescent="0.2">
      <c r="A16726" t="s">
        <v>19228</v>
      </c>
      <c r="C1672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6726" s="6" t="str">
        <f>LEFT(Table3[[#This Row],[Last Funding Amount - ORIG]],MIN(FIND({0,1,2,3,4,5,6,7,8,9,0},Table3[[#This Row],[Last Funding Amount - ORIG]]&amp;"0123456789"))-1)</f>
        <v/>
      </c>
      <c r="E16726" t="s">
        <v>112</v>
      </c>
    </row>
    <row r="16727" spans="1:8" x14ac:dyDescent="0.2">
      <c r="A16727" t="s">
        <v>19229</v>
      </c>
      <c r="C1672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6727" s="6" t="str">
        <f>LEFT(Table3[[#This Row],[Last Funding Amount - ORIG]],MIN(FIND({0,1,2,3,4,5,6,7,8,9,0},Table3[[#This Row],[Last Funding Amount - ORIG]]&amp;"0123456789"))-1)</f>
        <v/>
      </c>
      <c r="E16727" t="s">
        <v>13</v>
      </c>
      <c r="G16727">
        <v>1</v>
      </c>
      <c r="H16727">
        <v>1</v>
      </c>
    </row>
    <row r="16728" spans="1:8" x14ac:dyDescent="0.2">
      <c r="A16728" t="s">
        <v>19230</v>
      </c>
      <c r="C1672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6728" s="6" t="str">
        <f>LEFT(Table3[[#This Row],[Last Funding Amount - ORIG]],MIN(FIND({0,1,2,3,4,5,6,7,8,9,0},Table3[[#This Row],[Last Funding Amount - ORIG]]&amp;"0123456789"))-1)</f>
        <v/>
      </c>
      <c r="E16728" t="s">
        <v>20</v>
      </c>
    </row>
    <row r="16729" spans="1:8" x14ac:dyDescent="0.2">
      <c r="A16729" t="s">
        <v>19231</v>
      </c>
      <c r="C1672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6729" s="6" t="str">
        <f>LEFT(Table3[[#This Row],[Last Funding Amount - ORIG]],MIN(FIND({0,1,2,3,4,5,6,7,8,9,0},Table3[[#This Row],[Last Funding Amount - ORIG]]&amp;"0123456789"))-1)</f>
        <v/>
      </c>
      <c r="E16729" t="s">
        <v>13</v>
      </c>
      <c r="H16729">
        <v>1</v>
      </c>
    </row>
    <row r="16730" spans="1:8" x14ac:dyDescent="0.2">
      <c r="A16730" t="s">
        <v>19232</v>
      </c>
      <c r="C1673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6730" s="6" t="str">
        <f>LEFT(Table3[[#This Row],[Last Funding Amount - ORIG]],MIN(FIND({0,1,2,3,4,5,6,7,8,9,0},Table3[[#This Row],[Last Funding Amount - ORIG]]&amp;"0123456789"))-1)</f>
        <v/>
      </c>
      <c r="E16730" t="s">
        <v>56</v>
      </c>
      <c r="H16730">
        <v>1</v>
      </c>
    </row>
    <row r="16731" spans="1:8" x14ac:dyDescent="0.2">
      <c r="A16731" t="s">
        <v>19233</v>
      </c>
      <c r="C1673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6731" s="6" t="str">
        <f>LEFT(Table3[[#This Row],[Last Funding Amount - ORIG]],MIN(FIND({0,1,2,3,4,5,6,7,8,9,0},Table3[[#This Row],[Last Funding Amount - ORIG]]&amp;"0123456789"))-1)</f>
        <v/>
      </c>
      <c r="E16731" t="s">
        <v>112</v>
      </c>
      <c r="G16731">
        <v>1</v>
      </c>
      <c r="H16731">
        <v>3</v>
      </c>
    </row>
    <row r="16732" spans="1:8" x14ac:dyDescent="0.2">
      <c r="A16732" t="s">
        <v>19234</v>
      </c>
      <c r="B16732" t="s">
        <v>14288</v>
      </c>
      <c r="C1673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</v>
      </c>
      <c r="D16732" s="5" t="str">
        <f>LEFT(Table3[[#This Row],[Last Funding Amount - ORIG]],MIN(FIND({0,1,2,3,4,5,6,7,8,9,0},Table3[[#This Row],[Last Funding Amount - ORIG]]&amp;"0123456789"))-1)</f>
        <v>SEK</v>
      </c>
      <c r="E16732" t="s">
        <v>13</v>
      </c>
      <c r="F16732" t="s">
        <v>14289</v>
      </c>
      <c r="G16732">
        <v>1</v>
      </c>
      <c r="H16732">
        <v>1</v>
      </c>
    </row>
    <row r="16733" spans="1:8" x14ac:dyDescent="0.2">
      <c r="A16733" t="s">
        <v>19235</v>
      </c>
      <c r="C1673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6733" s="6" t="str">
        <f>LEFT(Table3[[#This Row],[Last Funding Amount - ORIG]],MIN(FIND({0,1,2,3,4,5,6,7,8,9,0},Table3[[#This Row],[Last Funding Amount - ORIG]]&amp;"0123456789"))-1)</f>
        <v/>
      </c>
      <c r="E16733" t="s">
        <v>112</v>
      </c>
      <c r="H16733">
        <v>2</v>
      </c>
    </row>
    <row r="16734" spans="1:8" x14ac:dyDescent="0.2">
      <c r="A16734" t="s">
        <v>19236</v>
      </c>
      <c r="C1673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6734" s="6" t="str">
        <f>LEFT(Table3[[#This Row],[Last Funding Amount - ORIG]],MIN(FIND({0,1,2,3,4,5,6,7,8,9,0},Table3[[#This Row],[Last Funding Amount - ORIG]]&amp;"0123456789"))-1)</f>
        <v/>
      </c>
      <c r="E16734" t="s">
        <v>13</v>
      </c>
      <c r="H16734">
        <v>1</v>
      </c>
    </row>
    <row r="16735" spans="1:8" x14ac:dyDescent="0.2">
      <c r="A16735" t="s">
        <v>19237</v>
      </c>
      <c r="C1673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6735" s="6" t="str">
        <f>LEFT(Table3[[#This Row],[Last Funding Amount - ORIG]],MIN(FIND({0,1,2,3,4,5,6,7,8,9,0},Table3[[#This Row],[Last Funding Amount - ORIG]]&amp;"0123456789"))-1)</f>
        <v/>
      </c>
      <c r="E16735" t="s">
        <v>13</v>
      </c>
      <c r="H16735">
        <v>1</v>
      </c>
    </row>
    <row r="16736" spans="1:8" x14ac:dyDescent="0.2">
      <c r="A16736" t="s">
        <v>19238</v>
      </c>
      <c r="C1673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6736" s="6" t="str">
        <f>LEFT(Table3[[#This Row],[Last Funding Amount - ORIG]],MIN(FIND({0,1,2,3,4,5,6,7,8,9,0},Table3[[#This Row],[Last Funding Amount - ORIG]]&amp;"0123456789"))-1)</f>
        <v/>
      </c>
      <c r="E16736" t="s">
        <v>13</v>
      </c>
      <c r="H16736">
        <v>1</v>
      </c>
    </row>
    <row r="16737" spans="1:8" x14ac:dyDescent="0.2">
      <c r="A16737" t="s">
        <v>19239</v>
      </c>
      <c r="C1673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6737" s="6" t="str">
        <f>LEFT(Table3[[#This Row],[Last Funding Amount - ORIG]],MIN(FIND({0,1,2,3,4,5,6,7,8,9,0},Table3[[#This Row],[Last Funding Amount - ORIG]]&amp;"0123456789"))-1)</f>
        <v/>
      </c>
      <c r="E16737" t="s">
        <v>112</v>
      </c>
    </row>
    <row r="16738" spans="1:8" x14ac:dyDescent="0.2">
      <c r="A16738" t="s">
        <v>19240</v>
      </c>
      <c r="C1673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6738" s="6" t="str">
        <f>LEFT(Table3[[#This Row],[Last Funding Amount - ORIG]],MIN(FIND({0,1,2,3,4,5,6,7,8,9,0},Table3[[#This Row],[Last Funding Amount - ORIG]]&amp;"0123456789"))-1)</f>
        <v/>
      </c>
      <c r="E16738" t="s">
        <v>112</v>
      </c>
    </row>
    <row r="16739" spans="1:8" x14ac:dyDescent="0.2">
      <c r="A16739" t="s">
        <v>19241</v>
      </c>
      <c r="C1673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6739" s="6" t="str">
        <f>LEFT(Table3[[#This Row],[Last Funding Amount - ORIG]],MIN(FIND({0,1,2,3,4,5,6,7,8,9,0},Table3[[#This Row],[Last Funding Amount - ORIG]]&amp;"0123456789"))-1)</f>
        <v/>
      </c>
      <c r="E16739" t="s">
        <v>112</v>
      </c>
      <c r="H16739">
        <v>2</v>
      </c>
    </row>
    <row r="16740" spans="1:8" x14ac:dyDescent="0.2">
      <c r="A16740" t="s">
        <v>19242</v>
      </c>
      <c r="C1674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6740" s="6" t="str">
        <f>LEFT(Table3[[#This Row],[Last Funding Amount - ORIG]],MIN(FIND({0,1,2,3,4,5,6,7,8,9,0},Table3[[#This Row],[Last Funding Amount - ORIG]]&amp;"0123456789"))-1)</f>
        <v/>
      </c>
      <c r="E16740" t="s">
        <v>112</v>
      </c>
    </row>
    <row r="16741" spans="1:8" x14ac:dyDescent="0.2">
      <c r="A16741" t="s">
        <v>19243</v>
      </c>
      <c r="C1674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6741" s="6" t="str">
        <f>LEFT(Table3[[#This Row],[Last Funding Amount - ORIG]],MIN(FIND({0,1,2,3,4,5,6,7,8,9,0},Table3[[#This Row],[Last Funding Amount - ORIG]]&amp;"0123456789"))-1)</f>
        <v/>
      </c>
      <c r="E16741" t="s">
        <v>13</v>
      </c>
      <c r="G16741">
        <v>1</v>
      </c>
      <c r="H16741">
        <v>4</v>
      </c>
    </row>
    <row r="16742" spans="1:8" x14ac:dyDescent="0.2">
      <c r="A16742" t="s">
        <v>19244</v>
      </c>
      <c r="B16742" t="s">
        <v>19245</v>
      </c>
      <c r="C1674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406210</v>
      </c>
      <c r="D16742" s="5" t="str">
        <f>LEFT(Table3[[#This Row],[Last Funding Amount - ORIG]],MIN(FIND({0,1,2,3,4,5,6,7,8,9,0},Table3[[#This Row],[Last Funding Amount - ORIG]]&amp;"0123456789"))-1)</f>
        <v>‰âÂ</v>
      </c>
      <c r="E16742" t="s">
        <v>59</v>
      </c>
      <c r="F16742" t="s">
        <v>19246</v>
      </c>
      <c r="H16742">
        <v>1</v>
      </c>
    </row>
    <row r="16743" spans="1:8" x14ac:dyDescent="0.2">
      <c r="A16743" t="s">
        <v>19247</v>
      </c>
      <c r="C1674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6743" s="6" t="str">
        <f>LEFT(Table3[[#This Row],[Last Funding Amount - ORIG]],MIN(FIND({0,1,2,3,4,5,6,7,8,9,0},Table3[[#This Row],[Last Funding Amount - ORIG]]&amp;"0123456789"))-1)</f>
        <v/>
      </c>
      <c r="E16743" t="s">
        <v>13</v>
      </c>
      <c r="H16743">
        <v>1</v>
      </c>
    </row>
    <row r="16744" spans="1:8" x14ac:dyDescent="0.2">
      <c r="A16744" t="s">
        <v>19248</v>
      </c>
      <c r="C1674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6744" s="6" t="str">
        <f>LEFT(Table3[[#This Row],[Last Funding Amount - ORIG]],MIN(FIND({0,1,2,3,4,5,6,7,8,9,0},Table3[[#This Row],[Last Funding Amount - ORIG]]&amp;"0123456789"))-1)</f>
        <v/>
      </c>
      <c r="E16744" t="s">
        <v>22</v>
      </c>
      <c r="H16744">
        <v>1</v>
      </c>
    </row>
    <row r="16745" spans="1:8" x14ac:dyDescent="0.2">
      <c r="A16745" t="s">
        <v>19249</v>
      </c>
      <c r="C1674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6745" s="6" t="str">
        <f>LEFT(Table3[[#This Row],[Last Funding Amount - ORIG]],MIN(FIND({0,1,2,3,4,5,6,7,8,9,0},Table3[[#This Row],[Last Funding Amount - ORIG]]&amp;"0123456789"))-1)</f>
        <v/>
      </c>
      <c r="E16745" t="s">
        <v>13</v>
      </c>
      <c r="H16745">
        <v>1</v>
      </c>
    </row>
    <row r="16746" spans="1:8" x14ac:dyDescent="0.2">
      <c r="A16746" t="s">
        <v>19250</v>
      </c>
      <c r="C1674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6746" s="6" t="str">
        <f>LEFT(Table3[[#This Row],[Last Funding Amount - ORIG]],MIN(FIND({0,1,2,3,4,5,6,7,8,9,0},Table3[[#This Row],[Last Funding Amount - ORIG]]&amp;"0123456789"))-1)</f>
        <v/>
      </c>
      <c r="E16746" t="s">
        <v>101</v>
      </c>
      <c r="H16746">
        <v>1</v>
      </c>
    </row>
    <row r="16747" spans="1:8" x14ac:dyDescent="0.2">
      <c r="A16747" t="s">
        <v>19251</v>
      </c>
      <c r="C1674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6747" s="6" t="str">
        <f>LEFT(Table3[[#This Row],[Last Funding Amount - ORIG]],MIN(FIND({0,1,2,3,4,5,6,7,8,9,0},Table3[[#This Row],[Last Funding Amount - ORIG]]&amp;"0123456789"))-1)</f>
        <v/>
      </c>
      <c r="E16747" t="s">
        <v>13</v>
      </c>
      <c r="H16747">
        <v>1</v>
      </c>
    </row>
    <row r="16748" spans="1:8" x14ac:dyDescent="0.2">
      <c r="A16748" t="s">
        <v>19252</v>
      </c>
      <c r="C1674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6748" s="6" t="str">
        <f>LEFT(Table3[[#This Row],[Last Funding Amount - ORIG]],MIN(FIND({0,1,2,3,4,5,6,7,8,9,0},Table3[[#This Row],[Last Funding Amount - ORIG]]&amp;"0123456789"))-1)</f>
        <v/>
      </c>
      <c r="E16748" t="s">
        <v>112</v>
      </c>
    </row>
    <row r="16749" spans="1:8" x14ac:dyDescent="0.2">
      <c r="A16749" t="s">
        <v>19253</v>
      </c>
      <c r="C1674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6749" s="6" t="str">
        <f>LEFT(Table3[[#This Row],[Last Funding Amount - ORIG]],MIN(FIND({0,1,2,3,4,5,6,7,8,9,0},Table3[[#This Row],[Last Funding Amount - ORIG]]&amp;"0123456789"))-1)</f>
        <v/>
      </c>
      <c r="E16749" t="s">
        <v>13</v>
      </c>
      <c r="G16749">
        <v>1</v>
      </c>
      <c r="H16749">
        <v>1</v>
      </c>
    </row>
    <row r="16750" spans="1:8" x14ac:dyDescent="0.2">
      <c r="A16750" t="s">
        <v>19254</v>
      </c>
      <c r="C1675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6750" s="6" t="str">
        <f>LEFT(Table3[[#This Row],[Last Funding Amount - ORIG]],MIN(FIND({0,1,2,3,4,5,6,7,8,9,0},Table3[[#This Row],[Last Funding Amount - ORIG]]&amp;"0123456789"))-1)</f>
        <v/>
      </c>
      <c r="E16750" t="s">
        <v>13</v>
      </c>
      <c r="G16750">
        <v>1</v>
      </c>
      <c r="H16750">
        <v>3</v>
      </c>
    </row>
    <row r="16751" spans="1:8" x14ac:dyDescent="0.2">
      <c r="A16751" t="s">
        <v>19255</v>
      </c>
      <c r="C1675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6751" s="6" t="str">
        <f>LEFT(Table3[[#This Row],[Last Funding Amount - ORIG]],MIN(FIND({0,1,2,3,4,5,6,7,8,9,0},Table3[[#This Row],[Last Funding Amount - ORIG]]&amp;"0123456789"))-1)</f>
        <v/>
      </c>
      <c r="E16751" t="s">
        <v>13</v>
      </c>
      <c r="G16751">
        <v>1</v>
      </c>
      <c r="H16751">
        <v>1</v>
      </c>
    </row>
    <row r="16752" spans="1:8" x14ac:dyDescent="0.2">
      <c r="A16752" t="s">
        <v>19256</v>
      </c>
      <c r="C1675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6752" s="6" t="str">
        <f>LEFT(Table3[[#This Row],[Last Funding Amount - ORIG]],MIN(FIND({0,1,2,3,4,5,6,7,8,9,0},Table3[[#This Row],[Last Funding Amount - ORIG]]&amp;"0123456789"))-1)</f>
        <v/>
      </c>
      <c r="E16752" t="s">
        <v>13</v>
      </c>
      <c r="H16752">
        <v>2</v>
      </c>
    </row>
    <row r="16753" spans="1:8" x14ac:dyDescent="0.2">
      <c r="A16753" t="s">
        <v>19257</v>
      </c>
      <c r="C1675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6753" s="6" t="str">
        <f>LEFT(Table3[[#This Row],[Last Funding Amount - ORIG]],MIN(FIND({0,1,2,3,4,5,6,7,8,9,0},Table3[[#This Row],[Last Funding Amount - ORIG]]&amp;"0123456789"))-1)</f>
        <v/>
      </c>
      <c r="E16753" t="s">
        <v>22</v>
      </c>
      <c r="H16753">
        <v>5</v>
      </c>
    </row>
    <row r="16754" spans="1:8" x14ac:dyDescent="0.2">
      <c r="A16754" t="s">
        <v>19258</v>
      </c>
      <c r="C1675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6754" s="6" t="str">
        <f>LEFT(Table3[[#This Row],[Last Funding Amount - ORIG]],MIN(FIND({0,1,2,3,4,5,6,7,8,9,0},Table3[[#This Row],[Last Funding Amount - ORIG]]&amp;"0123456789"))-1)</f>
        <v/>
      </c>
      <c r="E16754" t="s">
        <v>112</v>
      </c>
      <c r="G16754">
        <v>2</v>
      </c>
      <c r="H16754">
        <v>2</v>
      </c>
    </row>
    <row r="16755" spans="1:8" x14ac:dyDescent="0.2">
      <c r="A16755" t="s">
        <v>19259</v>
      </c>
      <c r="C1675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6755" s="6" t="str">
        <f>LEFT(Table3[[#This Row],[Last Funding Amount - ORIG]],MIN(FIND({0,1,2,3,4,5,6,7,8,9,0},Table3[[#This Row],[Last Funding Amount - ORIG]]&amp;"0123456789"))-1)</f>
        <v/>
      </c>
      <c r="E16755" t="s">
        <v>208</v>
      </c>
      <c r="G16755">
        <v>1</v>
      </c>
      <c r="H16755">
        <v>1</v>
      </c>
    </row>
    <row r="16756" spans="1:8" x14ac:dyDescent="0.2">
      <c r="A16756" t="s">
        <v>19260</v>
      </c>
      <c r="C1675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6756" s="6" t="str">
        <f>LEFT(Table3[[#This Row],[Last Funding Amount - ORIG]],MIN(FIND({0,1,2,3,4,5,6,7,8,9,0},Table3[[#This Row],[Last Funding Amount - ORIG]]&amp;"0123456789"))-1)</f>
        <v/>
      </c>
      <c r="E16756" t="s">
        <v>101</v>
      </c>
      <c r="H16756">
        <v>1</v>
      </c>
    </row>
    <row r="16757" spans="1:8" x14ac:dyDescent="0.2">
      <c r="A16757" t="s">
        <v>19261</v>
      </c>
      <c r="C1675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6757" s="6" t="str">
        <f>LEFT(Table3[[#This Row],[Last Funding Amount - ORIG]],MIN(FIND({0,1,2,3,4,5,6,7,8,9,0},Table3[[#This Row],[Last Funding Amount - ORIG]]&amp;"0123456789"))-1)</f>
        <v/>
      </c>
      <c r="E16757" t="s">
        <v>13</v>
      </c>
      <c r="G16757">
        <v>1</v>
      </c>
      <c r="H16757">
        <v>1</v>
      </c>
    </row>
    <row r="16758" spans="1:8" x14ac:dyDescent="0.2">
      <c r="A16758" t="s">
        <v>19262</v>
      </c>
      <c r="C1675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6758" s="6" t="str">
        <f>LEFT(Table3[[#This Row],[Last Funding Amount - ORIG]],MIN(FIND({0,1,2,3,4,5,6,7,8,9,0},Table3[[#This Row],[Last Funding Amount - ORIG]]&amp;"0123456789"))-1)</f>
        <v/>
      </c>
      <c r="E16758" t="s">
        <v>13</v>
      </c>
      <c r="H16758">
        <v>1</v>
      </c>
    </row>
    <row r="16759" spans="1:8" x14ac:dyDescent="0.2">
      <c r="A16759" t="s">
        <v>19263</v>
      </c>
      <c r="C1675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6759" s="6" t="str">
        <f>LEFT(Table3[[#This Row],[Last Funding Amount - ORIG]],MIN(FIND({0,1,2,3,4,5,6,7,8,9,0},Table3[[#This Row],[Last Funding Amount - ORIG]]&amp;"0123456789"))-1)</f>
        <v/>
      </c>
      <c r="E16759" t="s">
        <v>101</v>
      </c>
      <c r="H16759">
        <v>1</v>
      </c>
    </row>
    <row r="16760" spans="1:8" x14ac:dyDescent="0.2">
      <c r="A16760" t="s">
        <v>19264</v>
      </c>
      <c r="B16760" t="s">
        <v>19265</v>
      </c>
      <c r="C1676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179920</v>
      </c>
      <c r="D16760" s="5" t="str">
        <f>LEFT(Table3[[#This Row],[Last Funding Amount - ORIG]],MIN(FIND({0,1,2,3,4,5,6,7,8,9,0},Table3[[#This Row],[Last Funding Amount - ORIG]]&amp;"0123456789"))-1)</f>
        <v>å£</v>
      </c>
      <c r="E16760" t="s">
        <v>59</v>
      </c>
      <c r="F16760" t="s">
        <v>19266</v>
      </c>
      <c r="H16760">
        <v>1</v>
      </c>
    </row>
    <row r="16761" spans="1:8" x14ac:dyDescent="0.2">
      <c r="A16761" t="s">
        <v>19267</v>
      </c>
      <c r="C1676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6761" s="6" t="str">
        <f>LEFT(Table3[[#This Row],[Last Funding Amount - ORIG]],MIN(FIND({0,1,2,3,4,5,6,7,8,9,0},Table3[[#This Row],[Last Funding Amount - ORIG]]&amp;"0123456789"))-1)</f>
        <v/>
      </c>
      <c r="E16761" t="s">
        <v>16</v>
      </c>
      <c r="G16761">
        <v>1</v>
      </c>
      <c r="H16761">
        <v>1</v>
      </c>
    </row>
    <row r="16762" spans="1:8" x14ac:dyDescent="0.2">
      <c r="A16762" t="s">
        <v>19268</v>
      </c>
      <c r="C1676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6762" s="6" t="str">
        <f>LEFT(Table3[[#This Row],[Last Funding Amount - ORIG]],MIN(FIND({0,1,2,3,4,5,6,7,8,9,0},Table3[[#This Row],[Last Funding Amount - ORIG]]&amp;"0123456789"))-1)</f>
        <v/>
      </c>
      <c r="E16762" t="s">
        <v>112</v>
      </c>
      <c r="H16762">
        <v>1</v>
      </c>
    </row>
    <row r="16763" spans="1:8" x14ac:dyDescent="0.2">
      <c r="A16763" t="s">
        <v>19269</v>
      </c>
      <c r="C1676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6763" s="6" t="str">
        <f>LEFT(Table3[[#This Row],[Last Funding Amount - ORIG]],MIN(FIND({0,1,2,3,4,5,6,7,8,9,0},Table3[[#This Row],[Last Funding Amount - ORIG]]&amp;"0123456789"))-1)</f>
        <v/>
      </c>
      <c r="E16763" t="s">
        <v>13</v>
      </c>
      <c r="H16763">
        <v>1</v>
      </c>
    </row>
    <row r="16764" spans="1:8" x14ac:dyDescent="0.2">
      <c r="A16764" t="s">
        <v>19270</v>
      </c>
      <c r="C1676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6764" s="6" t="str">
        <f>LEFT(Table3[[#This Row],[Last Funding Amount - ORIG]],MIN(FIND({0,1,2,3,4,5,6,7,8,9,0},Table3[[#This Row],[Last Funding Amount - ORIG]]&amp;"0123456789"))-1)</f>
        <v/>
      </c>
      <c r="E16764" t="s">
        <v>101</v>
      </c>
      <c r="H16764">
        <v>1</v>
      </c>
    </row>
    <row r="16765" spans="1:8" x14ac:dyDescent="0.2">
      <c r="A16765" t="s">
        <v>19271</v>
      </c>
      <c r="C1676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6765" s="6" t="str">
        <f>LEFT(Table3[[#This Row],[Last Funding Amount - ORIG]],MIN(FIND({0,1,2,3,4,5,6,7,8,9,0},Table3[[#This Row],[Last Funding Amount - ORIG]]&amp;"0123456789"))-1)</f>
        <v/>
      </c>
      <c r="E16765" t="s">
        <v>101</v>
      </c>
      <c r="H16765">
        <v>2</v>
      </c>
    </row>
    <row r="16766" spans="1:8" x14ac:dyDescent="0.2">
      <c r="A16766" t="s">
        <v>19272</v>
      </c>
      <c r="C1676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6766" s="6" t="str">
        <f>LEFT(Table3[[#This Row],[Last Funding Amount - ORIG]],MIN(FIND({0,1,2,3,4,5,6,7,8,9,0},Table3[[#This Row],[Last Funding Amount - ORIG]]&amp;"0123456789"))-1)</f>
        <v/>
      </c>
      <c r="E16766" t="s">
        <v>13</v>
      </c>
      <c r="H16766">
        <v>2</v>
      </c>
    </row>
    <row r="16767" spans="1:8" x14ac:dyDescent="0.2">
      <c r="A16767" t="s">
        <v>19273</v>
      </c>
      <c r="C1676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6767" s="6" t="str">
        <f>LEFT(Table3[[#This Row],[Last Funding Amount - ORIG]],MIN(FIND({0,1,2,3,4,5,6,7,8,9,0},Table3[[#This Row],[Last Funding Amount - ORIG]]&amp;"0123456789"))-1)</f>
        <v/>
      </c>
      <c r="E16767" t="s">
        <v>13</v>
      </c>
      <c r="G16767">
        <v>1</v>
      </c>
      <c r="H16767">
        <v>1</v>
      </c>
    </row>
    <row r="16768" spans="1:8" x14ac:dyDescent="0.2">
      <c r="A16768" t="s">
        <v>19274</v>
      </c>
      <c r="C1676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6768" s="6" t="str">
        <f>LEFT(Table3[[#This Row],[Last Funding Amount - ORIG]],MIN(FIND({0,1,2,3,4,5,6,7,8,9,0},Table3[[#This Row],[Last Funding Amount - ORIG]]&amp;"0123456789"))-1)</f>
        <v/>
      </c>
      <c r="E16768" t="s">
        <v>112</v>
      </c>
    </row>
    <row r="16769" spans="1:8" x14ac:dyDescent="0.2">
      <c r="A16769" t="s">
        <v>19275</v>
      </c>
      <c r="C1676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6769" s="6" t="str">
        <f>LEFT(Table3[[#This Row],[Last Funding Amount - ORIG]],MIN(FIND({0,1,2,3,4,5,6,7,8,9,0},Table3[[#This Row],[Last Funding Amount - ORIG]]&amp;"0123456789"))-1)</f>
        <v/>
      </c>
      <c r="E16769" t="s">
        <v>22</v>
      </c>
      <c r="G16769">
        <v>1</v>
      </c>
      <c r="H16769">
        <v>2</v>
      </c>
    </row>
    <row r="16770" spans="1:8" x14ac:dyDescent="0.2">
      <c r="A16770" t="s">
        <v>19276</v>
      </c>
      <c r="C1677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6770" s="6" t="str">
        <f>LEFT(Table3[[#This Row],[Last Funding Amount - ORIG]],MIN(FIND({0,1,2,3,4,5,6,7,8,9,0},Table3[[#This Row],[Last Funding Amount - ORIG]]&amp;"0123456789"))-1)</f>
        <v/>
      </c>
      <c r="E16770" t="s">
        <v>20</v>
      </c>
    </row>
    <row r="16771" spans="1:8" x14ac:dyDescent="0.2">
      <c r="A16771" t="s">
        <v>19277</v>
      </c>
      <c r="C1677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6771" s="6" t="str">
        <f>LEFT(Table3[[#This Row],[Last Funding Amount - ORIG]],MIN(FIND({0,1,2,3,4,5,6,7,8,9,0},Table3[[#This Row],[Last Funding Amount - ORIG]]&amp;"0123456789"))-1)</f>
        <v/>
      </c>
      <c r="E16771" t="s">
        <v>101</v>
      </c>
      <c r="H16771">
        <v>1</v>
      </c>
    </row>
    <row r="16772" spans="1:8" x14ac:dyDescent="0.2">
      <c r="A16772" t="s">
        <v>19278</v>
      </c>
      <c r="C1677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6772" s="6" t="str">
        <f>LEFT(Table3[[#This Row],[Last Funding Amount - ORIG]],MIN(FIND({0,1,2,3,4,5,6,7,8,9,0},Table3[[#This Row],[Last Funding Amount - ORIG]]&amp;"0123456789"))-1)</f>
        <v/>
      </c>
      <c r="E16772" t="s">
        <v>101</v>
      </c>
      <c r="H16772">
        <v>1</v>
      </c>
    </row>
    <row r="16773" spans="1:8" x14ac:dyDescent="0.2">
      <c r="A16773" t="s">
        <v>19279</v>
      </c>
      <c r="C1677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6773" s="6" t="str">
        <f>LEFT(Table3[[#This Row],[Last Funding Amount - ORIG]],MIN(FIND({0,1,2,3,4,5,6,7,8,9,0},Table3[[#This Row],[Last Funding Amount - ORIG]]&amp;"0123456789"))-1)</f>
        <v/>
      </c>
      <c r="E16773" t="s">
        <v>101</v>
      </c>
      <c r="H16773">
        <v>1</v>
      </c>
    </row>
    <row r="16774" spans="1:8" x14ac:dyDescent="0.2">
      <c r="A16774" t="s">
        <v>19280</v>
      </c>
      <c r="C1677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6774" s="6" t="str">
        <f>LEFT(Table3[[#This Row],[Last Funding Amount - ORIG]],MIN(FIND({0,1,2,3,4,5,6,7,8,9,0},Table3[[#This Row],[Last Funding Amount - ORIG]]&amp;"0123456789"))-1)</f>
        <v/>
      </c>
      <c r="E16774" t="s">
        <v>101</v>
      </c>
      <c r="H16774">
        <v>2</v>
      </c>
    </row>
    <row r="16775" spans="1:8" x14ac:dyDescent="0.2">
      <c r="A16775" t="s">
        <v>19281</v>
      </c>
      <c r="C1677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6775" s="6" t="str">
        <f>LEFT(Table3[[#This Row],[Last Funding Amount - ORIG]],MIN(FIND({0,1,2,3,4,5,6,7,8,9,0},Table3[[#This Row],[Last Funding Amount - ORIG]]&amp;"0123456789"))-1)</f>
        <v/>
      </c>
      <c r="E16775" t="s">
        <v>13</v>
      </c>
      <c r="H16775">
        <v>1</v>
      </c>
    </row>
    <row r="16776" spans="1:8" x14ac:dyDescent="0.2">
      <c r="A16776" t="s">
        <v>19282</v>
      </c>
      <c r="C1677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6776" s="6" t="str">
        <f>LEFT(Table3[[#This Row],[Last Funding Amount - ORIG]],MIN(FIND({0,1,2,3,4,5,6,7,8,9,0},Table3[[#This Row],[Last Funding Amount - ORIG]]&amp;"0123456789"))-1)</f>
        <v/>
      </c>
      <c r="E16776" t="s">
        <v>112</v>
      </c>
    </row>
    <row r="16777" spans="1:8" x14ac:dyDescent="0.2">
      <c r="A16777" t="s">
        <v>19283</v>
      </c>
      <c r="C1677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6777" s="6" t="str">
        <f>LEFT(Table3[[#This Row],[Last Funding Amount - ORIG]],MIN(FIND({0,1,2,3,4,5,6,7,8,9,0},Table3[[#This Row],[Last Funding Amount - ORIG]]&amp;"0123456789"))-1)</f>
        <v/>
      </c>
      <c r="E16777" t="s">
        <v>13</v>
      </c>
      <c r="G16777">
        <v>1</v>
      </c>
      <c r="H16777">
        <v>1</v>
      </c>
    </row>
    <row r="16778" spans="1:8" x14ac:dyDescent="0.2">
      <c r="A16778" t="s">
        <v>19284</v>
      </c>
      <c r="C1677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6778" s="6" t="str">
        <f>LEFT(Table3[[#This Row],[Last Funding Amount - ORIG]],MIN(FIND({0,1,2,3,4,5,6,7,8,9,0},Table3[[#This Row],[Last Funding Amount - ORIG]]&amp;"0123456789"))-1)</f>
        <v/>
      </c>
      <c r="E16778" t="s">
        <v>112</v>
      </c>
      <c r="G16778">
        <v>1</v>
      </c>
      <c r="H16778">
        <v>1</v>
      </c>
    </row>
    <row r="16779" spans="1:8" x14ac:dyDescent="0.2">
      <c r="A16779" t="s">
        <v>19285</v>
      </c>
      <c r="C1677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6779" s="6" t="str">
        <f>LEFT(Table3[[#This Row],[Last Funding Amount - ORIG]],MIN(FIND({0,1,2,3,4,5,6,7,8,9,0},Table3[[#This Row],[Last Funding Amount - ORIG]]&amp;"0123456789"))-1)</f>
        <v/>
      </c>
      <c r="E16779" t="s">
        <v>20</v>
      </c>
      <c r="H16779">
        <v>1</v>
      </c>
    </row>
    <row r="16780" spans="1:8" x14ac:dyDescent="0.2">
      <c r="A16780" t="s">
        <v>19286</v>
      </c>
      <c r="C1678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6780" s="6" t="str">
        <f>LEFT(Table3[[#This Row],[Last Funding Amount - ORIG]],MIN(FIND({0,1,2,3,4,5,6,7,8,9,0},Table3[[#This Row],[Last Funding Amount - ORIG]]&amp;"0123456789"))-1)</f>
        <v/>
      </c>
      <c r="E16780" t="s">
        <v>13</v>
      </c>
      <c r="H16780">
        <v>1</v>
      </c>
    </row>
    <row r="16781" spans="1:8" x14ac:dyDescent="0.2">
      <c r="A16781" t="s">
        <v>19287</v>
      </c>
      <c r="C1678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6781" s="6" t="str">
        <f>LEFT(Table3[[#This Row],[Last Funding Amount - ORIG]],MIN(FIND({0,1,2,3,4,5,6,7,8,9,0},Table3[[#This Row],[Last Funding Amount - ORIG]]&amp;"0123456789"))-1)</f>
        <v/>
      </c>
      <c r="E16781" t="s">
        <v>101</v>
      </c>
      <c r="H16781">
        <v>1</v>
      </c>
    </row>
    <row r="16782" spans="1:8" x14ac:dyDescent="0.2">
      <c r="A16782" t="s">
        <v>19288</v>
      </c>
      <c r="C1678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6782" s="6" t="str">
        <f>LEFT(Table3[[#This Row],[Last Funding Amount - ORIG]],MIN(FIND({0,1,2,3,4,5,6,7,8,9,0},Table3[[#This Row],[Last Funding Amount - ORIG]]&amp;"0123456789"))-1)</f>
        <v/>
      </c>
      <c r="E16782" t="s">
        <v>112</v>
      </c>
    </row>
    <row r="16783" spans="1:8" x14ac:dyDescent="0.2">
      <c r="A16783" t="s">
        <v>19289</v>
      </c>
      <c r="C1678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6783" s="6" t="str">
        <f>LEFT(Table3[[#This Row],[Last Funding Amount - ORIG]],MIN(FIND({0,1,2,3,4,5,6,7,8,9,0},Table3[[#This Row],[Last Funding Amount - ORIG]]&amp;"0123456789"))-1)</f>
        <v/>
      </c>
      <c r="E16783" t="s">
        <v>112</v>
      </c>
      <c r="H16783">
        <v>1</v>
      </c>
    </row>
    <row r="16784" spans="1:8" x14ac:dyDescent="0.2">
      <c r="A16784" t="s">
        <v>19290</v>
      </c>
      <c r="C1678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6784" s="6" t="str">
        <f>LEFT(Table3[[#This Row],[Last Funding Amount - ORIG]],MIN(FIND({0,1,2,3,4,5,6,7,8,9,0},Table3[[#This Row],[Last Funding Amount - ORIG]]&amp;"0123456789"))-1)</f>
        <v/>
      </c>
      <c r="E16784" t="s">
        <v>13</v>
      </c>
      <c r="G16784">
        <v>1</v>
      </c>
      <c r="H16784">
        <v>1</v>
      </c>
    </row>
    <row r="16785" spans="1:8" x14ac:dyDescent="0.2">
      <c r="A16785" t="s">
        <v>19291</v>
      </c>
      <c r="C1678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6785" s="6" t="str">
        <f>LEFT(Table3[[#This Row],[Last Funding Amount - ORIG]],MIN(FIND({0,1,2,3,4,5,6,7,8,9,0},Table3[[#This Row],[Last Funding Amount - ORIG]]&amp;"0123456789"))-1)</f>
        <v/>
      </c>
      <c r="E16785" t="s">
        <v>20</v>
      </c>
    </row>
    <row r="16786" spans="1:8" x14ac:dyDescent="0.2">
      <c r="A16786" t="s">
        <v>19292</v>
      </c>
      <c r="C1678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6786" s="6" t="str">
        <f>LEFT(Table3[[#This Row],[Last Funding Amount - ORIG]],MIN(FIND({0,1,2,3,4,5,6,7,8,9,0},Table3[[#This Row],[Last Funding Amount - ORIG]]&amp;"0123456789"))-1)</f>
        <v/>
      </c>
      <c r="E16786" t="s">
        <v>13</v>
      </c>
      <c r="F16786" s="1">
        <v>9500000</v>
      </c>
      <c r="G16786">
        <v>2</v>
      </c>
      <c r="H16786">
        <v>5</v>
      </c>
    </row>
    <row r="16787" spans="1:8" x14ac:dyDescent="0.2">
      <c r="A16787" t="s">
        <v>19293</v>
      </c>
      <c r="C1678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6787" s="6" t="str">
        <f>LEFT(Table3[[#This Row],[Last Funding Amount - ORIG]],MIN(FIND({0,1,2,3,4,5,6,7,8,9,0},Table3[[#This Row],[Last Funding Amount - ORIG]]&amp;"0123456789"))-1)</f>
        <v/>
      </c>
      <c r="E16787" t="s">
        <v>13</v>
      </c>
      <c r="G16787">
        <v>1</v>
      </c>
      <c r="H16787">
        <v>1</v>
      </c>
    </row>
    <row r="16788" spans="1:8" x14ac:dyDescent="0.2">
      <c r="A16788" t="s">
        <v>19294</v>
      </c>
      <c r="C1678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6788" s="6" t="str">
        <f>LEFT(Table3[[#This Row],[Last Funding Amount - ORIG]],MIN(FIND({0,1,2,3,4,5,6,7,8,9,0},Table3[[#This Row],[Last Funding Amount - ORIG]]&amp;"0123456789"))-1)</f>
        <v/>
      </c>
      <c r="E16788" t="s">
        <v>13</v>
      </c>
      <c r="H16788">
        <v>3</v>
      </c>
    </row>
    <row r="16789" spans="1:8" x14ac:dyDescent="0.2">
      <c r="A16789" t="s">
        <v>19295</v>
      </c>
      <c r="C1678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6789" s="6" t="str">
        <f>LEFT(Table3[[#This Row],[Last Funding Amount - ORIG]],MIN(FIND({0,1,2,3,4,5,6,7,8,9,0},Table3[[#This Row],[Last Funding Amount - ORIG]]&amp;"0123456789"))-1)</f>
        <v/>
      </c>
      <c r="E16789" t="s">
        <v>112</v>
      </c>
      <c r="H16789">
        <v>1</v>
      </c>
    </row>
    <row r="16790" spans="1:8" x14ac:dyDescent="0.2">
      <c r="A16790" t="s">
        <v>19296</v>
      </c>
      <c r="C1679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6790" s="6" t="str">
        <f>LEFT(Table3[[#This Row],[Last Funding Amount - ORIG]],MIN(FIND({0,1,2,3,4,5,6,7,8,9,0},Table3[[#This Row],[Last Funding Amount - ORIG]]&amp;"0123456789"))-1)</f>
        <v/>
      </c>
      <c r="E16790" t="s">
        <v>13</v>
      </c>
      <c r="H16790">
        <v>1</v>
      </c>
    </row>
    <row r="16791" spans="1:8" x14ac:dyDescent="0.2">
      <c r="A16791" t="s">
        <v>19297</v>
      </c>
      <c r="C1679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6791" s="6" t="str">
        <f>LEFT(Table3[[#This Row],[Last Funding Amount - ORIG]],MIN(FIND({0,1,2,3,4,5,6,7,8,9,0},Table3[[#This Row],[Last Funding Amount - ORIG]]&amp;"0123456789"))-1)</f>
        <v/>
      </c>
      <c r="E16791" t="s">
        <v>20</v>
      </c>
    </row>
    <row r="16792" spans="1:8" x14ac:dyDescent="0.2">
      <c r="A16792" t="s">
        <v>19298</v>
      </c>
      <c r="C1679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6792" s="6" t="str">
        <f>LEFT(Table3[[#This Row],[Last Funding Amount - ORIG]],MIN(FIND({0,1,2,3,4,5,6,7,8,9,0},Table3[[#This Row],[Last Funding Amount - ORIG]]&amp;"0123456789"))-1)</f>
        <v/>
      </c>
      <c r="E16792" t="s">
        <v>101</v>
      </c>
    </row>
    <row r="16793" spans="1:8" x14ac:dyDescent="0.2">
      <c r="A16793" t="s">
        <v>19299</v>
      </c>
      <c r="C1679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6793" s="6" t="str">
        <f>LEFT(Table3[[#This Row],[Last Funding Amount - ORIG]],MIN(FIND({0,1,2,3,4,5,6,7,8,9,0},Table3[[#This Row],[Last Funding Amount - ORIG]]&amp;"0123456789"))-1)</f>
        <v/>
      </c>
      <c r="E16793" t="s">
        <v>112</v>
      </c>
    </row>
    <row r="16794" spans="1:8" x14ac:dyDescent="0.2">
      <c r="A16794" t="s">
        <v>19300</v>
      </c>
      <c r="C1679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6794" s="6" t="str">
        <f>LEFT(Table3[[#This Row],[Last Funding Amount - ORIG]],MIN(FIND({0,1,2,3,4,5,6,7,8,9,0},Table3[[#This Row],[Last Funding Amount - ORIG]]&amp;"0123456789"))-1)</f>
        <v/>
      </c>
      <c r="E16794" t="s">
        <v>101</v>
      </c>
      <c r="H16794">
        <v>1</v>
      </c>
    </row>
    <row r="16795" spans="1:8" x14ac:dyDescent="0.2">
      <c r="A16795" t="s">
        <v>19301</v>
      </c>
      <c r="C1679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6795" s="6" t="str">
        <f>LEFT(Table3[[#This Row],[Last Funding Amount - ORIG]],MIN(FIND({0,1,2,3,4,5,6,7,8,9,0},Table3[[#This Row],[Last Funding Amount - ORIG]]&amp;"0123456789"))-1)</f>
        <v/>
      </c>
      <c r="E16795" t="s">
        <v>101</v>
      </c>
      <c r="H16795">
        <v>1</v>
      </c>
    </row>
    <row r="16796" spans="1:8" x14ac:dyDescent="0.2">
      <c r="A16796" t="s">
        <v>19302</v>
      </c>
      <c r="C1679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6796" s="6" t="str">
        <f>LEFT(Table3[[#This Row],[Last Funding Amount - ORIG]],MIN(FIND({0,1,2,3,4,5,6,7,8,9,0},Table3[[#This Row],[Last Funding Amount - ORIG]]&amp;"0123456789"))-1)</f>
        <v/>
      </c>
      <c r="E16796" t="s">
        <v>112</v>
      </c>
    </row>
    <row r="16797" spans="1:8" x14ac:dyDescent="0.2">
      <c r="A16797" t="s">
        <v>19303</v>
      </c>
      <c r="C1679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6797" s="6" t="str">
        <f>LEFT(Table3[[#This Row],[Last Funding Amount - ORIG]],MIN(FIND({0,1,2,3,4,5,6,7,8,9,0},Table3[[#This Row],[Last Funding Amount - ORIG]]&amp;"0123456789"))-1)</f>
        <v/>
      </c>
      <c r="E16797" t="s">
        <v>101</v>
      </c>
      <c r="H16797">
        <v>1</v>
      </c>
    </row>
    <row r="16798" spans="1:8" x14ac:dyDescent="0.2">
      <c r="A16798" t="s">
        <v>19304</v>
      </c>
      <c r="C1679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6798" s="6" t="str">
        <f>LEFT(Table3[[#This Row],[Last Funding Amount - ORIG]],MIN(FIND({0,1,2,3,4,5,6,7,8,9,0},Table3[[#This Row],[Last Funding Amount - ORIG]]&amp;"0123456789"))-1)</f>
        <v/>
      </c>
      <c r="E16798" t="s">
        <v>112</v>
      </c>
    </row>
    <row r="16799" spans="1:8" x14ac:dyDescent="0.2">
      <c r="A16799" t="s">
        <v>19305</v>
      </c>
      <c r="C1679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6799" s="6" t="str">
        <f>LEFT(Table3[[#This Row],[Last Funding Amount - ORIG]],MIN(FIND({0,1,2,3,4,5,6,7,8,9,0},Table3[[#This Row],[Last Funding Amount - ORIG]]&amp;"0123456789"))-1)</f>
        <v/>
      </c>
      <c r="E16799" t="s">
        <v>56</v>
      </c>
      <c r="H16799">
        <v>1</v>
      </c>
    </row>
    <row r="16800" spans="1:8" x14ac:dyDescent="0.2">
      <c r="A16800" t="s">
        <v>19306</v>
      </c>
      <c r="C1680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6800" s="6" t="str">
        <f>LEFT(Table3[[#This Row],[Last Funding Amount - ORIG]],MIN(FIND({0,1,2,3,4,5,6,7,8,9,0},Table3[[#This Row],[Last Funding Amount - ORIG]]&amp;"0123456789"))-1)</f>
        <v/>
      </c>
      <c r="E16800" t="s">
        <v>112</v>
      </c>
      <c r="H16800">
        <v>1</v>
      </c>
    </row>
    <row r="16801" spans="1:8" x14ac:dyDescent="0.2">
      <c r="A16801" t="s">
        <v>19307</v>
      </c>
      <c r="C1680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6801" s="6" t="str">
        <f>LEFT(Table3[[#This Row],[Last Funding Amount - ORIG]],MIN(FIND({0,1,2,3,4,5,6,7,8,9,0},Table3[[#This Row],[Last Funding Amount - ORIG]]&amp;"0123456789"))-1)</f>
        <v/>
      </c>
      <c r="E16801" t="s">
        <v>20</v>
      </c>
      <c r="H16801">
        <v>1</v>
      </c>
    </row>
    <row r="16802" spans="1:8" x14ac:dyDescent="0.2">
      <c r="A16802" t="s">
        <v>19308</v>
      </c>
      <c r="C1680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6802" s="6" t="str">
        <f>LEFT(Table3[[#This Row],[Last Funding Amount - ORIG]],MIN(FIND({0,1,2,3,4,5,6,7,8,9,0},Table3[[#This Row],[Last Funding Amount - ORIG]]&amp;"0123456789"))-1)</f>
        <v/>
      </c>
      <c r="E16802" t="s">
        <v>112</v>
      </c>
      <c r="G16802">
        <v>1</v>
      </c>
      <c r="H16802">
        <v>1</v>
      </c>
    </row>
    <row r="16803" spans="1:8" x14ac:dyDescent="0.2">
      <c r="A16803" t="s">
        <v>19309</v>
      </c>
      <c r="C1680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6803" s="6" t="str">
        <f>LEFT(Table3[[#This Row],[Last Funding Amount - ORIG]],MIN(FIND({0,1,2,3,4,5,6,7,8,9,0},Table3[[#This Row],[Last Funding Amount - ORIG]]&amp;"0123456789"))-1)</f>
        <v/>
      </c>
      <c r="E16803" t="s">
        <v>16</v>
      </c>
      <c r="H16803">
        <v>1</v>
      </c>
    </row>
    <row r="16804" spans="1:8" x14ac:dyDescent="0.2">
      <c r="A16804" t="s">
        <v>19310</v>
      </c>
      <c r="C1680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6804" s="6" t="str">
        <f>LEFT(Table3[[#This Row],[Last Funding Amount - ORIG]],MIN(FIND({0,1,2,3,4,5,6,7,8,9,0},Table3[[#This Row],[Last Funding Amount - ORIG]]&amp;"0123456789"))-1)</f>
        <v/>
      </c>
      <c r="E16804" t="s">
        <v>13</v>
      </c>
      <c r="G16804">
        <v>1</v>
      </c>
      <c r="H16804">
        <v>1</v>
      </c>
    </row>
    <row r="16805" spans="1:8" x14ac:dyDescent="0.2">
      <c r="A16805" t="s">
        <v>19311</v>
      </c>
      <c r="C1680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6805" s="6" t="str">
        <f>LEFT(Table3[[#This Row],[Last Funding Amount - ORIG]],MIN(FIND({0,1,2,3,4,5,6,7,8,9,0},Table3[[#This Row],[Last Funding Amount - ORIG]]&amp;"0123456789"))-1)</f>
        <v/>
      </c>
      <c r="E16805" t="s">
        <v>112</v>
      </c>
    </row>
    <row r="16806" spans="1:8" x14ac:dyDescent="0.2">
      <c r="A16806" t="s">
        <v>19312</v>
      </c>
      <c r="C1680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6806" s="6" t="str">
        <f>LEFT(Table3[[#This Row],[Last Funding Amount - ORIG]],MIN(FIND({0,1,2,3,4,5,6,7,8,9,0},Table3[[#This Row],[Last Funding Amount - ORIG]]&amp;"0123456789"))-1)</f>
        <v/>
      </c>
      <c r="E16806" t="s">
        <v>13</v>
      </c>
      <c r="G16806">
        <v>1</v>
      </c>
      <c r="H16806">
        <v>1</v>
      </c>
    </row>
    <row r="16807" spans="1:8" x14ac:dyDescent="0.2">
      <c r="A16807" t="s">
        <v>19313</v>
      </c>
      <c r="C1680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6807" s="6" t="str">
        <f>LEFT(Table3[[#This Row],[Last Funding Amount - ORIG]],MIN(FIND({0,1,2,3,4,5,6,7,8,9,0},Table3[[#This Row],[Last Funding Amount - ORIG]]&amp;"0123456789"))-1)</f>
        <v/>
      </c>
      <c r="E16807" t="s">
        <v>112</v>
      </c>
    </row>
    <row r="16808" spans="1:8" x14ac:dyDescent="0.2">
      <c r="A16808" t="s">
        <v>19314</v>
      </c>
      <c r="C1680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6808" s="6" t="str">
        <f>LEFT(Table3[[#This Row],[Last Funding Amount - ORIG]],MIN(FIND({0,1,2,3,4,5,6,7,8,9,0},Table3[[#This Row],[Last Funding Amount - ORIG]]&amp;"0123456789"))-1)</f>
        <v/>
      </c>
      <c r="E16808" t="s">
        <v>20</v>
      </c>
    </row>
    <row r="16809" spans="1:8" x14ac:dyDescent="0.2">
      <c r="A16809" t="s">
        <v>19315</v>
      </c>
      <c r="C1680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6809" s="6" t="str">
        <f>LEFT(Table3[[#This Row],[Last Funding Amount - ORIG]],MIN(FIND({0,1,2,3,4,5,6,7,8,9,0},Table3[[#This Row],[Last Funding Amount - ORIG]]&amp;"0123456789"))-1)</f>
        <v/>
      </c>
      <c r="E16809" t="s">
        <v>101</v>
      </c>
      <c r="H16809">
        <v>1</v>
      </c>
    </row>
    <row r="16810" spans="1:8" x14ac:dyDescent="0.2">
      <c r="A16810" t="s">
        <v>19316</v>
      </c>
      <c r="C1681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6810" s="6" t="str">
        <f>LEFT(Table3[[#This Row],[Last Funding Amount - ORIG]],MIN(FIND({0,1,2,3,4,5,6,7,8,9,0},Table3[[#This Row],[Last Funding Amount - ORIG]]&amp;"0123456789"))-1)</f>
        <v/>
      </c>
      <c r="E16810" t="s">
        <v>13</v>
      </c>
      <c r="H16810">
        <v>3</v>
      </c>
    </row>
    <row r="16811" spans="1:8" x14ac:dyDescent="0.2">
      <c r="A16811" t="s">
        <v>19317</v>
      </c>
      <c r="C1681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6811" s="6" t="str">
        <f>LEFT(Table3[[#This Row],[Last Funding Amount - ORIG]],MIN(FIND({0,1,2,3,4,5,6,7,8,9,0},Table3[[#This Row],[Last Funding Amount - ORIG]]&amp;"0123456789"))-1)</f>
        <v/>
      </c>
      <c r="E16811" t="s">
        <v>112</v>
      </c>
      <c r="H16811">
        <v>1</v>
      </c>
    </row>
    <row r="16812" spans="1:8" x14ac:dyDescent="0.2">
      <c r="A16812" t="s">
        <v>19318</v>
      </c>
      <c r="C1681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6812" s="6" t="str">
        <f>LEFT(Table3[[#This Row],[Last Funding Amount - ORIG]],MIN(FIND({0,1,2,3,4,5,6,7,8,9,0},Table3[[#This Row],[Last Funding Amount - ORIG]]&amp;"0123456789"))-1)</f>
        <v/>
      </c>
      <c r="E16812" t="s">
        <v>101</v>
      </c>
      <c r="H16812">
        <v>1</v>
      </c>
    </row>
    <row r="16813" spans="1:8" x14ac:dyDescent="0.2">
      <c r="A16813" t="s">
        <v>19319</v>
      </c>
      <c r="C1681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6813" s="6" t="str">
        <f>LEFT(Table3[[#This Row],[Last Funding Amount - ORIG]],MIN(FIND({0,1,2,3,4,5,6,7,8,9,0},Table3[[#This Row],[Last Funding Amount - ORIG]]&amp;"0123456789"))-1)</f>
        <v/>
      </c>
      <c r="E16813" t="s">
        <v>101</v>
      </c>
      <c r="H16813">
        <v>1</v>
      </c>
    </row>
    <row r="16814" spans="1:8" x14ac:dyDescent="0.2">
      <c r="A16814" t="s">
        <v>19320</v>
      </c>
      <c r="C1681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6814" s="6" t="str">
        <f>LEFT(Table3[[#This Row],[Last Funding Amount - ORIG]],MIN(FIND({0,1,2,3,4,5,6,7,8,9,0},Table3[[#This Row],[Last Funding Amount - ORIG]]&amp;"0123456789"))-1)</f>
        <v/>
      </c>
      <c r="E16814" t="s">
        <v>13</v>
      </c>
      <c r="H16814">
        <v>1</v>
      </c>
    </row>
    <row r="16815" spans="1:8" x14ac:dyDescent="0.2">
      <c r="A16815" t="s">
        <v>19321</v>
      </c>
      <c r="C1681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6815" s="6" t="str">
        <f>LEFT(Table3[[#This Row],[Last Funding Amount - ORIG]],MIN(FIND({0,1,2,3,4,5,6,7,8,9,0},Table3[[#This Row],[Last Funding Amount - ORIG]]&amp;"0123456789"))-1)</f>
        <v/>
      </c>
      <c r="E16815" t="s">
        <v>101</v>
      </c>
    </row>
    <row r="16816" spans="1:8" x14ac:dyDescent="0.2">
      <c r="A16816" t="s">
        <v>19322</v>
      </c>
      <c r="C1681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6816" s="6" t="str">
        <f>LEFT(Table3[[#This Row],[Last Funding Amount - ORIG]],MIN(FIND({0,1,2,3,4,5,6,7,8,9,0},Table3[[#This Row],[Last Funding Amount - ORIG]]&amp;"0123456789"))-1)</f>
        <v/>
      </c>
      <c r="E16816" t="s">
        <v>101</v>
      </c>
      <c r="H16816">
        <v>1</v>
      </c>
    </row>
    <row r="16817" spans="1:8" x14ac:dyDescent="0.2">
      <c r="A16817" t="s">
        <v>19323</v>
      </c>
      <c r="C1681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6817" s="6" t="str">
        <f>LEFT(Table3[[#This Row],[Last Funding Amount - ORIG]],MIN(FIND({0,1,2,3,4,5,6,7,8,9,0},Table3[[#This Row],[Last Funding Amount - ORIG]]&amp;"0123456789"))-1)</f>
        <v/>
      </c>
      <c r="E16817" t="s">
        <v>101</v>
      </c>
      <c r="H16817">
        <v>1</v>
      </c>
    </row>
    <row r="16818" spans="1:8" x14ac:dyDescent="0.2">
      <c r="A16818" t="s">
        <v>19324</v>
      </c>
      <c r="C1681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6818" s="6" t="str">
        <f>LEFT(Table3[[#This Row],[Last Funding Amount - ORIG]],MIN(FIND({0,1,2,3,4,5,6,7,8,9,0},Table3[[#This Row],[Last Funding Amount - ORIG]]&amp;"0123456789"))-1)</f>
        <v/>
      </c>
      <c r="E16818" t="s">
        <v>13</v>
      </c>
      <c r="H16818">
        <v>1</v>
      </c>
    </row>
    <row r="16819" spans="1:8" x14ac:dyDescent="0.2">
      <c r="A16819" t="s">
        <v>19325</v>
      </c>
      <c r="C1681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6819" s="6" t="str">
        <f>LEFT(Table3[[#This Row],[Last Funding Amount - ORIG]],MIN(FIND({0,1,2,3,4,5,6,7,8,9,0},Table3[[#This Row],[Last Funding Amount - ORIG]]&amp;"0123456789"))-1)</f>
        <v/>
      </c>
      <c r="E16819" t="s">
        <v>112</v>
      </c>
    </row>
    <row r="16820" spans="1:8" x14ac:dyDescent="0.2">
      <c r="A16820" t="s">
        <v>19326</v>
      </c>
      <c r="C1682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6820" s="6" t="str">
        <f>LEFT(Table3[[#This Row],[Last Funding Amount - ORIG]],MIN(FIND({0,1,2,3,4,5,6,7,8,9,0},Table3[[#This Row],[Last Funding Amount - ORIG]]&amp;"0123456789"))-1)</f>
        <v/>
      </c>
      <c r="E16820" t="s">
        <v>16</v>
      </c>
      <c r="H16820">
        <v>2</v>
      </c>
    </row>
    <row r="16821" spans="1:8" x14ac:dyDescent="0.2">
      <c r="A16821" t="s">
        <v>19327</v>
      </c>
      <c r="C1682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6821" s="6" t="str">
        <f>LEFT(Table3[[#This Row],[Last Funding Amount - ORIG]],MIN(FIND({0,1,2,3,4,5,6,7,8,9,0},Table3[[#This Row],[Last Funding Amount - ORIG]]&amp;"0123456789"))-1)</f>
        <v/>
      </c>
      <c r="E16821" t="s">
        <v>16</v>
      </c>
      <c r="G16821">
        <v>1</v>
      </c>
      <c r="H16821">
        <v>1</v>
      </c>
    </row>
    <row r="16822" spans="1:8" x14ac:dyDescent="0.2">
      <c r="A16822" t="s">
        <v>19328</v>
      </c>
      <c r="C1682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6822" s="6" t="str">
        <f>LEFT(Table3[[#This Row],[Last Funding Amount - ORIG]],MIN(FIND({0,1,2,3,4,5,6,7,8,9,0},Table3[[#This Row],[Last Funding Amount - ORIG]]&amp;"0123456789"))-1)</f>
        <v/>
      </c>
      <c r="E16822" t="s">
        <v>112</v>
      </c>
    </row>
    <row r="16823" spans="1:8" x14ac:dyDescent="0.2">
      <c r="A16823" t="s">
        <v>19329</v>
      </c>
      <c r="C1682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6823" s="6" t="str">
        <f>LEFT(Table3[[#This Row],[Last Funding Amount - ORIG]],MIN(FIND({0,1,2,3,4,5,6,7,8,9,0},Table3[[#This Row],[Last Funding Amount - ORIG]]&amp;"0123456789"))-1)</f>
        <v/>
      </c>
      <c r="E16823" t="s">
        <v>13</v>
      </c>
      <c r="G16823">
        <v>1</v>
      </c>
      <c r="H16823">
        <v>1</v>
      </c>
    </row>
    <row r="16824" spans="1:8" x14ac:dyDescent="0.2">
      <c r="A16824" t="s">
        <v>19330</v>
      </c>
      <c r="C1682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6824" s="6" t="str">
        <f>LEFT(Table3[[#This Row],[Last Funding Amount - ORIG]],MIN(FIND({0,1,2,3,4,5,6,7,8,9,0},Table3[[#This Row],[Last Funding Amount - ORIG]]&amp;"0123456789"))-1)</f>
        <v/>
      </c>
      <c r="E16824" t="s">
        <v>20</v>
      </c>
    </row>
    <row r="16825" spans="1:8" x14ac:dyDescent="0.2">
      <c r="A16825" t="s">
        <v>19331</v>
      </c>
      <c r="C1682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6825" s="6" t="str">
        <f>LEFT(Table3[[#This Row],[Last Funding Amount - ORIG]],MIN(FIND({0,1,2,3,4,5,6,7,8,9,0},Table3[[#This Row],[Last Funding Amount - ORIG]]&amp;"0123456789"))-1)</f>
        <v/>
      </c>
      <c r="E16825" t="s">
        <v>16</v>
      </c>
    </row>
    <row r="16826" spans="1:8" x14ac:dyDescent="0.2">
      <c r="A16826" t="s">
        <v>19332</v>
      </c>
      <c r="C1682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6826" s="6" t="str">
        <f>LEFT(Table3[[#This Row],[Last Funding Amount - ORIG]],MIN(FIND({0,1,2,3,4,5,6,7,8,9,0},Table3[[#This Row],[Last Funding Amount - ORIG]]&amp;"0123456789"))-1)</f>
        <v/>
      </c>
      <c r="E16826" t="s">
        <v>112</v>
      </c>
      <c r="H16826">
        <v>2</v>
      </c>
    </row>
    <row r="16827" spans="1:8" x14ac:dyDescent="0.2">
      <c r="A16827" t="s">
        <v>19333</v>
      </c>
      <c r="C1682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6827" s="6" t="str">
        <f>LEFT(Table3[[#This Row],[Last Funding Amount - ORIG]],MIN(FIND({0,1,2,3,4,5,6,7,8,9,0},Table3[[#This Row],[Last Funding Amount - ORIG]]&amp;"0123456789"))-1)</f>
        <v/>
      </c>
      <c r="E16827" t="s">
        <v>13</v>
      </c>
      <c r="H16827">
        <v>1</v>
      </c>
    </row>
    <row r="16828" spans="1:8" x14ac:dyDescent="0.2">
      <c r="A16828" t="s">
        <v>19334</v>
      </c>
      <c r="C1682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6828" s="6" t="str">
        <f>LEFT(Table3[[#This Row],[Last Funding Amount - ORIG]],MIN(FIND({0,1,2,3,4,5,6,7,8,9,0},Table3[[#This Row],[Last Funding Amount - ORIG]]&amp;"0123456789"))-1)</f>
        <v/>
      </c>
      <c r="E16828" t="s">
        <v>101</v>
      </c>
      <c r="H16828">
        <v>1</v>
      </c>
    </row>
    <row r="16829" spans="1:8" x14ac:dyDescent="0.2">
      <c r="A16829" t="s">
        <v>19335</v>
      </c>
      <c r="C1682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6829" s="6" t="str">
        <f>LEFT(Table3[[#This Row],[Last Funding Amount - ORIG]],MIN(FIND({0,1,2,3,4,5,6,7,8,9,0},Table3[[#This Row],[Last Funding Amount - ORIG]]&amp;"0123456789"))-1)</f>
        <v/>
      </c>
      <c r="E16829" t="s">
        <v>13</v>
      </c>
      <c r="G16829">
        <v>1</v>
      </c>
      <c r="H16829">
        <v>1</v>
      </c>
    </row>
    <row r="16830" spans="1:8" x14ac:dyDescent="0.2">
      <c r="A16830" t="s">
        <v>19336</v>
      </c>
      <c r="C1683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6830" s="6" t="str">
        <f>LEFT(Table3[[#This Row],[Last Funding Amount - ORIG]],MIN(FIND({0,1,2,3,4,5,6,7,8,9,0},Table3[[#This Row],[Last Funding Amount - ORIG]]&amp;"0123456789"))-1)</f>
        <v/>
      </c>
      <c r="E16830" t="s">
        <v>16</v>
      </c>
      <c r="H16830">
        <v>1</v>
      </c>
    </row>
    <row r="16831" spans="1:8" x14ac:dyDescent="0.2">
      <c r="A16831" t="s">
        <v>19337</v>
      </c>
      <c r="C1683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6831" s="6" t="str">
        <f>LEFT(Table3[[#This Row],[Last Funding Amount - ORIG]],MIN(FIND({0,1,2,3,4,5,6,7,8,9,0},Table3[[#This Row],[Last Funding Amount - ORIG]]&amp;"0123456789"))-1)</f>
        <v/>
      </c>
      <c r="E16831" t="s">
        <v>13</v>
      </c>
    </row>
    <row r="16832" spans="1:8" x14ac:dyDescent="0.2">
      <c r="A16832" t="s">
        <v>19338</v>
      </c>
      <c r="C1683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6832" s="6" t="str">
        <f>LEFT(Table3[[#This Row],[Last Funding Amount - ORIG]],MIN(FIND({0,1,2,3,4,5,6,7,8,9,0},Table3[[#This Row],[Last Funding Amount - ORIG]]&amp;"0123456789"))-1)</f>
        <v/>
      </c>
      <c r="E16832" t="s">
        <v>208</v>
      </c>
      <c r="H16832">
        <v>1</v>
      </c>
    </row>
    <row r="16833" spans="1:8" x14ac:dyDescent="0.2">
      <c r="A16833" t="s">
        <v>19339</v>
      </c>
      <c r="C1683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6833" s="6" t="str">
        <f>LEFT(Table3[[#This Row],[Last Funding Amount - ORIG]],MIN(FIND({0,1,2,3,4,5,6,7,8,9,0},Table3[[#This Row],[Last Funding Amount - ORIG]]&amp;"0123456789"))-1)</f>
        <v/>
      </c>
      <c r="E16833" t="s">
        <v>208</v>
      </c>
      <c r="G16833">
        <v>1</v>
      </c>
      <c r="H16833">
        <v>1</v>
      </c>
    </row>
    <row r="16834" spans="1:8" x14ac:dyDescent="0.2">
      <c r="A16834" t="s">
        <v>19340</v>
      </c>
      <c r="C1683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6834" s="6" t="str">
        <f>LEFT(Table3[[#This Row],[Last Funding Amount - ORIG]],MIN(FIND({0,1,2,3,4,5,6,7,8,9,0},Table3[[#This Row],[Last Funding Amount - ORIG]]&amp;"0123456789"))-1)</f>
        <v/>
      </c>
      <c r="E16834" t="s">
        <v>112</v>
      </c>
      <c r="H16834">
        <v>1</v>
      </c>
    </row>
    <row r="16835" spans="1:8" x14ac:dyDescent="0.2">
      <c r="A16835" t="s">
        <v>19341</v>
      </c>
      <c r="C1683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6835" s="6" t="str">
        <f>LEFT(Table3[[#This Row],[Last Funding Amount - ORIG]],MIN(FIND({0,1,2,3,4,5,6,7,8,9,0},Table3[[#This Row],[Last Funding Amount - ORIG]]&amp;"0123456789"))-1)</f>
        <v/>
      </c>
      <c r="E16835" t="s">
        <v>208</v>
      </c>
    </row>
    <row r="16836" spans="1:8" x14ac:dyDescent="0.2">
      <c r="A16836" t="s">
        <v>19342</v>
      </c>
      <c r="C1683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6836" s="6" t="str">
        <f>LEFT(Table3[[#This Row],[Last Funding Amount - ORIG]],MIN(FIND({0,1,2,3,4,5,6,7,8,9,0},Table3[[#This Row],[Last Funding Amount - ORIG]]&amp;"0123456789"))-1)</f>
        <v/>
      </c>
      <c r="E16836" t="s">
        <v>101</v>
      </c>
      <c r="H16836">
        <v>1</v>
      </c>
    </row>
    <row r="16837" spans="1:8" x14ac:dyDescent="0.2">
      <c r="A16837" t="s">
        <v>19343</v>
      </c>
      <c r="C1683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6837" s="6" t="str">
        <f>LEFT(Table3[[#This Row],[Last Funding Amount - ORIG]],MIN(FIND({0,1,2,3,4,5,6,7,8,9,0},Table3[[#This Row],[Last Funding Amount - ORIG]]&amp;"0123456789"))-1)</f>
        <v/>
      </c>
      <c r="E16837" t="s">
        <v>13</v>
      </c>
      <c r="H16837">
        <v>1</v>
      </c>
    </row>
    <row r="16838" spans="1:8" x14ac:dyDescent="0.2">
      <c r="A16838" t="s">
        <v>19344</v>
      </c>
      <c r="C1683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6838" s="6" t="str">
        <f>LEFT(Table3[[#This Row],[Last Funding Amount - ORIG]],MIN(FIND({0,1,2,3,4,5,6,7,8,9,0},Table3[[#This Row],[Last Funding Amount - ORIG]]&amp;"0123456789"))-1)</f>
        <v/>
      </c>
      <c r="E16838" t="s">
        <v>101</v>
      </c>
      <c r="H16838">
        <v>1</v>
      </c>
    </row>
    <row r="16839" spans="1:8" x14ac:dyDescent="0.2">
      <c r="A16839" t="s">
        <v>19345</v>
      </c>
      <c r="C1683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6839" s="6" t="str">
        <f>LEFT(Table3[[#This Row],[Last Funding Amount - ORIG]],MIN(FIND({0,1,2,3,4,5,6,7,8,9,0},Table3[[#This Row],[Last Funding Amount - ORIG]]&amp;"0123456789"))-1)</f>
        <v/>
      </c>
      <c r="E16839" t="s">
        <v>13</v>
      </c>
      <c r="G16839">
        <v>1</v>
      </c>
      <c r="H16839">
        <v>1</v>
      </c>
    </row>
    <row r="16840" spans="1:8" x14ac:dyDescent="0.2">
      <c r="A16840" t="s">
        <v>19346</v>
      </c>
      <c r="C1684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6840" s="6" t="str">
        <f>LEFT(Table3[[#This Row],[Last Funding Amount - ORIG]],MIN(FIND({0,1,2,3,4,5,6,7,8,9,0},Table3[[#This Row],[Last Funding Amount - ORIG]]&amp;"0123456789"))-1)</f>
        <v/>
      </c>
      <c r="E16840" t="s">
        <v>13</v>
      </c>
      <c r="H16840">
        <v>3</v>
      </c>
    </row>
    <row r="16841" spans="1:8" x14ac:dyDescent="0.2">
      <c r="A16841" t="s">
        <v>19347</v>
      </c>
      <c r="C1684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6841" s="6" t="str">
        <f>LEFT(Table3[[#This Row],[Last Funding Amount - ORIG]],MIN(FIND({0,1,2,3,4,5,6,7,8,9,0},Table3[[#This Row],[Last Funding Amount - ORIG]]&amp;"0123456789"))-1)</f>
        <v/>
      </c>
      <c r="E16841" t="s">
        <v>112</v>
      </c>
      <c r="G16841">
        <v>1</v>
      </c>
      <c r="H16841">
        <v>2</v>
      </c>
    </row>
    <row r="16842" spans="1:8" x14ac:dyDescent="0.2">
      <c r="A16842" t="s">
        <v>19348</v>
      </c>
      <c r="C1684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6842" s="6" t="str">
        <f>LEFT(Table3[[#This Row],[Last Funding Amount - ORIG]],MIN(FIND({0,1,2,3,4,5,6,7,8,9,0},Table3[[#This Row],[Last Funding Amount - ORIG]]&amp;"0123456789"))-1)</f>
        <v/>
      </c>
      <c r="E16842" t="s">
        <v>101</v>
      </c>
      <c r="H16842">
        <v>1</v>
      </c>
    </row>
    <row r="16843" spans="1:8" x14ac:dyDescent="0.2">
      <c r="A16843" t="s">
        <v>19349</v>
      </c>
      <c r="C1684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6843" s="6" t="str">
        <f>LEFT(Table3[[#This Row],[Last Funding Amount - ORIG]],MIN(FIND({0,1,2,3,4,5,6,7,8,9,0},Table3[[#This Row],[Last Funding Amount - ORIG]]&amp;"0123456789"))-1)</f>
        <v/>
      </c>
      <c r="E16843" t="s">
        <v>13</v>
      </c>
      <c r="H16843">
        <v>1</v>
      </c>
    </row>
    <row r="16844" spans="1:8" x14ac:dyDescent="0.2">
      <c r="A16844" t="s">
        <v>19350</v>
      </c>
      <c r="C1684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6844" s="6" t="str">
        <f>LEFT(Table3[[#This Row],[Last Funding Amount - ORIG]],MIN(FIND({0,1,2,3,4,5,6,7,8,9,0},Table3[[#This Row],[Last Funding Amount - ORIG]]&amp;"0123456789"))-1)</f>
        <v/>
      </c>
      <c r="E16844" t="s">
        <v>101</v>
      </c>
      <c r="H16844">
        <v>1</v>
      </c>
    </row>
    <row r="16845" spans="1:8" x14ac:dyDescent="0.2">
      <c r="A16845" t="s">
        <v>19351</v>
      </c>
      <c r="C1684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6845" s="6" t="str">
        <f>LEFT(Table3[[#This Row],[Last Funding Amount - ORIG]],MIN(FIND({0,1,2,3,4,5,6,7,8,9,0},Table3[[#This Row],[Last Funding Amount - ORIG]]&amp;"0123456789"))-1)</f>
        <v/>
      </c>
      <c r="E16845" t="s">
        <v>13</v>
      </c>
      <c r="H16845">
        <v>2</v>
      </c>
    </row>
    <row r="16846" spans="1:8" x14ac:dyDescent="0.2">
      <c r="A16846" t="s">
        <v>19352</v>
      </c>
      <c r="C1684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6846" s="6" t="str">
        <f>LEFT(Table3[[#This Row],[Last Funding Amount - ORIG]],MIN(FIND({0,1,2,3,4,5,6,7,8,9,0},Table3[[#This Row],[Last Funding Amount - ORIG]]&amp;"0123456789"))-1)</f>
        <v/>
      </c>
      <c r="E16846" t="s">
        <v>13</v>
      </c>
      <c r="H16846">
        <v>1</v>
      </c>
    </row>
    <row r="16847" spans="1:8" x14ac:dyDescent="0.2">
      <c r="A16847" t="s">
        <v>19353</v>
      </c>
      <c r="C1684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6847" s="6" t="str">
        <f>LEFT(Table3[[#This Row],[Last Funding Amount - ORIG]],MIN(FIND({0,1,2,3,4,5,6,7,8,9,0},Table3[[#This Row],[Last Funding Amount - ORIG]]&amp;"0123456789"))-1)</f>
        <v/>
      </c>
      <c r="E16847" t="s">
        <v>101</v>
      </c>
      <c r="H16847">
        <v>1</v>
      </c>
    </row>
    <row r="16848" spans="1:8" x14ac:dyDescent="0.2">
      <c r="A16848" t="s">
        <v>19354</v>
      </c>
      <c r="C1684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6848" s="6" t="str">
        <f>LEFT(Table3[[#This Row],[Last Funding Amount - ORIG]],MIN(FIND({0,1,2,3,4,5,6,7,8,9,0},Table3[[#This Row],[Last Funding Amount - ORIG]]&amp;"0123456789"))-1)</f>
        <v/>
      </c>
      <c r="E16848" t="s">
        <v>13</v>
      </c>
      <c r="H16848">
        <v>1</v>
      </c>
    </row>
    <row r="16849" spans="1:8" x14ac:dyDescent="0.2">
      <c r="A16849" t="s">
        <v>19355</v>
      </c>
      <c r="C1684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6849" s="6" t="str">
        <f>LEFT(Table3[[#This Row],[Last Funding Amount - ORIG]],MIN(FIND({0,1,2,3,4,5,6,7,8,9,0},Table3[[#This Row],[Last Funding Amount - ORIG]]&amp;"0123456789"))-1)</f>
        <v/>
      </c>
      <c r="E16849" t="s">
        <v>13</v>
      </c>
      <c r="H16849">
        <v>1</v>
      </c>
    </row>
    <row r="16850" spans="1:8" x14ac:dyDescent="0.2">
      <c r="A16850" t="s">
        <v>19356</v>
      </c>
      <c r="C1685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6850" s="6" t="str">
        <f>LEFT(Table3[[#This Row],[Last Funding Amount - ORIG]],MIN(FIND({0,1,2,3,4,5,6,7,8,9,0},Table3[[#This Row],[Last Funding Amount - ORIG]]&amp;"0123456789"))-1)</f>
        <v/>
      </c>
      <c r="E16850" t="s">
        <v>13</v>
      </c>
      <c r="G16850">
        <v>1</v>
      </c>
      <c r="H16850">
        <v>1</v>
      </c>
    </row>
    <row r="16851" spans="1:8" x14ac:dyDescent="0.2">
      <c r="A16851" t="s">
        <v>19357</v>
      </c>
      <c r="C1685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6851" s="6" t="str">
        <f>LEFT(Table3[[#This Row],[Last Funding Amount - ORIG]],MIN(FIND({0,1,2,3,4,5,6,7,8,9,0},Table3[[#This Row],[Last Funding Amount - ORIG]]&amp;"0123456789"))-1)</f>
        <v/>
      </c>
      <c r="E16851" t="s">
        <v>13</v>
      </c>
      <c r="G16851">
        <v>1</v>
      </c>
      <c r="H16851">
        <v>1</v>
      </c>
    </row>
    <row r="16852" spans="1:8" x14ac:dyDescent="0.2">
      <c r="A16852" t="s">
        <v>19358</v>
      </c>
      <c r="C1685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6852" s="6" t="str">
        <f>LEFT(Table3[[#This Row],[Last Funding Amount - ORIG]],MIN(FIND({0,1,2,3,4,5,6,7,8,9,0},Table3[[#This Row],[Last Funding Amount - ORIG]]&amp;"0123456789"))-1)</f>
        <v/>
      </c>
      <c r="E16852" t="s">
        <v>101</v>
      </c>
      <c r="H16852">
        <v>1</v>
      </c>
    </row>
    <row r="16853" spans="1:8" x14ac:dyDescent="0.2">
      <c r="A16853" t="s">
        <v>19359</v>
      </c>
      <c r="C1685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6853" s="6" t="str">
        <f>LEFT(Table3[[#This Row],[Last Funding Amount - ORIG]],MIN(FIND({0,1,2,3,4,5,6,7,8,9,0},Table3[[#This Row],[Last Funding Amount - ORIG]]&amp;"0123456789"))-1)</f>
        <v/>
      </c>
      <c r="E16853" t="s">
        <v>16</v>
      </c>
      <c r="H16853">
        <v>1</v>
      </c>
    </row>
    <row r="16854" spans="1:8" x14ac:dyDescent="0.2">
      <c r="A16854" t="s">
        <v>19360</v>
      </c>
      <c r="C1685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6854" s="6" t="str">
        <f>LEFT(Table3[[#This Row],[Last Funding Amount - ORIG]],MIN(FIND({0,1,2,3,4,5,6,7,8,9,0},Table3[[#This Row],[Last Funding Amount - ORIG]]&amp;"0123456789"))-1)</f>
        <v/>
      </c>
      <c r="E16854" t="s">
        <v>112</v>
      </c>
      <c r="H16854">
        <v>1</v>
      </c>
    </row>
    <row r="16855" spans="1:8" x14ac:dyDescent="0.2">
      <c r="A16855" t="s">
        <v>19361</v>
      </c>
      <c r="C1685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6855" s="6" t="str">
        <f>LEFT(Table3[[#This Row],[Last Funding Amount - ORIG]],MIN(FIND({0,1,2,3,4,5,6,7,8,9,0},Table3[[#This Row],[Last Funding Amount - ORIG]]&amp;"0123456789"))-1)</f>
        <v/>
      </c>
      <c r="E16855" t="s">
        <v>208</v>
      </c>
      <c r="G16855">
        <v>1</v>
      </c>
      <c r="H16855">
        <v>1</v>
      </c>
    </row>
    <row r="16856" spans="1:8" x14ac:dyDescent="0.2">
      <c r="A16856" t="s">
        <v>19362</v>
      </c>
      <c r="C1685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6856" s="6" t="str">
        <f>LEFT(Table3[[#This Row],[Last Funding Amount - ORIG]],MIN(FIND({0,1,2,3,4,5,6,7,8,9,0},Table3[[#This Row],[Last Funding Amount - ORIG]]&amp;"0123456789"))-1)</f>
        <v/>
      </c>
      <c r="E16856" t="s">
        <v>13</v>
      </c>
    </row>
    <row r="16857" spans="1:8" x14ac:dyDescent="0.2">
      <c r="A16857" t="s">
        <v>19363</v>
      </c>
      <c r="C1685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6857" s="6" t="str">
        <f>LEFT(Table3[[#This Row],[Last Funding Amount - ORIG]],MIN(FIND({0,1,2,3,4,5,6,7,8,9,0},Table3[[#This Row],[Last Funding Amount - ORIG]]&amp;"0123456789"))-1)</f>
        <v/>
      </c>
      <c r="E16857" t="s">
        <v>208</v>
      </c>
      <c r="G16857">
        <v>1</v>
      </c>
      <c r="H16857">
        <v>1</v>
      </c>
    </row>
    <row r="16858" spans="1:8" x14ac:dyDescent="0.2">
      <c r="A16858" t="s">
        <v>19364</v>
      </c>
      <c r="C1685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6858" s="6" t="str">
        <f>LEFT(Table3[[#This Row],[Last Funding Amount - ORIG]],MIN(FIND({0,1,2,3,4,5,6,7,8,9,0},Table3[[#This Row],[Last Funding Amount - ORIG]]&amp;"0123456789"))-1)</f>
        <v/>
      </c>
      <c r="E16858" t="s">
        <v>13</v>
      </c>
      <c r="G16858">
        <v>1</v>
      </c>
      <c r="H16858">
        <v>1</v>
      </c>
    </row>
    <row r="16859" spans="1:8" x14ac:dyDescent="0.2">
      <c r="A16859" t="s">
        <v>19365</v>
      </c>
      <c r="C1685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6859" s="6" t="str">
        <f>LEFT(Table3[[#This Row],[Last Funding Amount - ORIG]],MIN(FIND({0,1,2,3,4,5,6,7,8,9,0},Table3[[#This Row],[Last Funding Amount - ORIG]]&amp;"0123456789"))-1)</f>
        <v/>
      </c>
      <c r="E16859" t="s">
        <v>112</v>
      </c>
      <c r="G16859">
        <v>1</v>
      </c>
      <c r="H16859">
        <v>1</v>
      </c>
    </row>
    <row r="16860" spans="1:8" x14ac:dyDescent="0.2">
      <c r="A16860" t="s">
        <v>19366</v>
      </c>
      <c r="C1686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6860" s="6" t="str">
        <f>LEFT(Table3[[#This Row],[Last Funding Amount - ORIG]],MIN(FIND({0,1,2,3,4,5,6,7,8,9,0},Table3[[#This Row],[Last Funding Amount - ORIG]]&amp;"0123456789"))-1)</f>
        <v/>
      </c>
      <c r="E16860" t="s">
        <v>112</v>
      </c>
      <c r="H16860">
        <v>1</v>
      </c>
    </row>
    <row r="16861" spans="1:8" x14ac:dyDescent="0.2">
      <c r="A16861" t="s">
        <v>19367</v>
      </c>
      <c r="C1686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6861" s="6" t="str">
        <f>LEFT(Table3[[#This Row],[Last Funding Amount - ORIG]],MIN(FIND({0,1,2,3,4,5,6,7,8,9,0},Table3[[#This Row],[Last Funding Amount - ORIG]]&amp;"0123456789"))-1)</f>
        <v/>
      </c>
      <c r="E16861" t="s">
        <v>13</v>
      </c>
      <c r="H16861">
        <v>1</v>
      </c>
    </row>
    <row r="16862" spans="1:8" x14ac:dyDescent="0.2">
      <c r="A16862" t="s">
        <v>19368</v>
      </c>
      <c r="C1686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6862" s="6" t="str">
        <f>LEFT(Table3[[#This Row],[Last Funding Amount - ORIG]],MIN(FIND({0,1,2,3,4,5,6,7,8,9,0},Table3[[#This Row],[Last Funding Amount - ORIG]]&amp;"0123456789"))-1)</f>
        <v/>
      </c>
      <c r="E16862" t="s">
        <v>112</v>
      </c>
      <c r="H16862">
        <v>1</v>
      </c>
    </row>
    <row r="16863" spans="1:8" x14ac:dyDescent="0.2">
      <c r="A16863" t="s">
        <v>19369</v>
      </c>
      <c r="C1686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6863" s="6" t="str">
        <f>LEFT(Table3[[#This Row],[Last Funding Amount - ORIG]],MIN(FIND({0,1,2,3,4,5,6,7,8,9,0},Table3[[#This Row],[Last Funding Amount - ORIG]]&amp;"0123456789"))-1)</f>
        <v/>
      </c>
      <c r="E16863" t="s">
        <v>112</v>
      </c>
    </row>
    <row r="16864" spans="1:8" x14ac:dyDescent="0.2">
      <c r="A16864" t="s">
        <v>19370</v>
      </c>
      <c r="C1686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6864" s="6" t="str">
        <f>LEFT(Table3[[#This Row],[Last Funding Amount - ORIG]],MIN(FIND({0,1,2,3,4,5,6,7,8,9,0},Table3[[#This Row],[Last Funding Amount - ORIG]]&amp;"0123456789"))-1)</f>
        <v/>
      </c>
      <c r="E16864" t="s">
        <v>13</v>
      </c>
      <c r="H16864">
        <v>1</v>
      </c>
    </row>
    <row r="16865" spans="1:8" x14ac:dyDescent="0.2">
      <c r="A16865" t="s">
        <v>19371</v>
      </c>
      <c r="C1686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6865" s="6" t="str">
        <f>LEFT(Table3[[#This Row],[Last Funding Amount - ORIG]],MIN(FIND({0,1,2,3,4,5,6,7,8,9,0},Table3[[#This Row],[Last Funding Amount - ORIG]]&amp;"0123456789"))-1)</f>
        <v/>
      </c>
      <c r="E16865" t="s">
        <v>13</v>
      </c>
      <c r="H16865">
        <v>2</v>
      </c>
    </row>
    <row r="16866" spans="1:8" x14ac:dyDescent="0.2">
      <c r="A16866" t="s">
        <v>19372</v>
      </c>
      <c r="C1686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6866" s="6" t="str">
        <f>LEFT(Table3[[#This Row],[Last Funding Amount - ORIG]],MIN(FIND({0,1,2,3,4,5,6,7,8,9,0},Table3[[#This Row],[Last Funding Amount - ORIG]]&amp;"0123456789"))-1)</f>
        <v/>
      </c>
      <c r="E16866" t="s">
        <v>13</v>
      </c>
      <c r="H16866">
        <v>1</v>
      </c>
    </row>
    <row r="16867" spans="1:8" x14ac:dyDescent="0.2">
      <c r="A16867" t="s">
        <v>19373</v>
      </c>
      <c r="C1686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6867" s="6" t="str">
        <f>LEFT(Table3[[#This Row],[Last Funding Amount - ORIG]],MIN(FIND({0,1,2,3,4,5,6,7,8,9,0},Table3[[#This Row],[Last Funding Amount - ORIG]]&amp;"0123456789"))-1)</f>
        <v/>
      </c>
      <c r="E16867" t="s">
        <v>13</v>
      </c>
      <c r="H16867">
        <v>1</v>
      </c>
    </row>
    <row r="16868" spans="1:8" x14ac:dyDescent="0.2">
      <c r="A16868" t="s">
        <v>19374</v>
      </c>
      <c r="C1686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6868" s="6" t="str">
        <f>LEFT(Table3[[#This Row],[Last Funding Amount - ORIG]],MIN(FIND({0,1,2,3,4,5,6,7,8,9,0},Table3[[#This Row],[Last Funding Amount - ORIG]]&amp;"0123456789"))-1)</f>
        <v/>
      </c>
      <c r="E16868" t="s">
        <v>13</v>
      </c>
      <c r="H16868">
        <v>1</v>
      </c>
    </row>
    <row r="16869" spans="1:8" x14ac:dyDescent="0.2">
      <c r="A16869" t="s">
        <v>19375</v>
      </c>
      <c r="C1686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6869" s="6" t="str">
        <f>LEFT(Table3[[#This Row],[Last Funding Amount - ORIG]],MIN(FIND({0,1,2,3,4,5,6,7,8,9,0},Table3[[#This Row],[Last Funding Amount - ORIG]]&amp;"0123456789"))-1)</f>
        <v/>
      </c>
      <c r="E16869" t="s">
        <v>20</v>
      </c>
      <c r="H16869">
        <v>1</v>
      </c>
    </row>
    <row r="16870" spans="1:8" x14ac:dyDescent="0.2">
      <c r="A16870" t="s">
        <v>19376</v>
      </c>
      <c r="C1687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6870" s="6" t="str">
        <f>LEFT(Table3[[#This Row],[Last Funding Amount - ORIG]],MIN(FIND({0,1,2,3,4,5,6,7,8,9,0},Table3[[#This Row],[Last Funding Amount - ORIG]]&amp;"0123456789"))-1)</f>
        <v/>
      </c>
      <c r="E16870" t="s">
        <v>13</v>
      </c>
      <c r="H16870">
        <v>1</v>
      </c>
    </row>
    <row r="16871" spans="1:8" x14ac:dyDescent="0.2">
      <c r="A16871" t="s">
        <v>19377</v>
      </c>
      <c r="C1687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6871" s="6" t="str">
        <f>LEFT(Table3[[#This Row],[Last Funding Amount - ORIG]],MIN(FIND({0,1,2,3,4,5,6,7,8,9,0},Table3[[#This Row],[Last Funding Amount - ORIG]]&amp;"0123456789"))-1)</f>
        <v/>
      </c>
      <c r="E16871" t="s">
        <v>112</v>
      </c>
    </row>
    <row r="16872" spans="1:8" x14ac:dyDescent="0.2">
      <c r="A16872" t="s">
        <v>19378</v>
      </c>
      <c r="C1687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6872" s="6" t="str">
        <f>LEFT(Table3[[#This Row],[Last Funding Amount - ORIG]],MIN(FIND({0,1,2,3,4,5,6,7,8,9,0},Table3[[#This Row],[Last Funding Amount - ORIG]]&amp;"0123456789"))-1)</f>
        <v/>
      </c>
      <c r="E16872" t="s">
        <v>18</v>
      </c>
      <c r="H16872">
        <v>1</v>
      </c>
    </row>
    <row r="16873" spans="1:8" x14ac:dyDescent="0.2">
      <c r="A16873" t="s">
        <v>19379</v>
      </c>
      <c r="C1687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6873" s="6" t="str">
        <f>LEFT(Table3[[#This Row],[Last Funding Amount - ORIG]],MIN(FIND({0,1,2,3,4,5,6,7,8,9,0},Table3[[#This Row],[Last Funding Amount - ORIG]]&amp;"0123456789"))-1)</f>
        <v/>
      </c>
      <c r="E16873" t="s">
        <v>13</v>
      </c>
      <c r="H16873">
        <v>1</v>
      </c>
    </row>
    <row r="16874" spans="1:8" x14ac:dyDescent="0.2">
      <c r="A16874" t="s">
        <v>19380</v>
      </c>
      <c r="C1687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6874" s="6" t="str">
        <f>LEFT(Table3[[#This Row],[Last Funding Amount - ORIG]],MIN(FIND({0,1,2,3,4,5,6,7,8,9,0},Table3[[#This Row],[Last Funding Amount - ORIG]]&amp;"0123456789"))-1)</f>
        <v/>
      </c>
      <c r="E16874" t="s">
        <v>208</v>
      </c>
      <c r="H16874">
        <v>1</v>
      </c>
    </row>
    <row r="16875" spans="1:8" x14ac:dyDescent="0.2">
      <c r="A16875" t="s">
        <v>19381</v>
      </c>
      <c r="C1687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6875" s="6" t="str">
        <f>LEFT(Table3[[#This Row],[Last Funding Amount - ORIG]],MIN(FIND({0,1,2,3,4,5,6,7,8,9,0},Table3[[#This Row],[Last Funding Amount - ORIG]]&amp;"0123456789"))-1)</f>
        <v/>
      </c>
      <c r="E16875" t="s">
        <v>20</v>
      </c>
    </row>
    <row r="16876" spans="1:8" x14ac:dyDescent="0.2">
      <c r="A16876" t="s">
        <v>19382</v>
      </c>
      <c r="C1687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6876" s="6" t="str">
        <f>LEFT(Table3[[#This Row],[Last Funding Amount - ORIG]],MIN(FIND({0,1,2,3,4,5,6,7,8,9,0},Table3[[#This Row],[Last Funding Amount - ORIG]]&amp;"0123456789"))-1)</f>
        <v/>
      </c>
      <c r="E16876" t="s">
        <v>13</v>
      </c>
      <c r="H16876">
        <v>1</v>
      </c>
    </row>
    <row r="16877" spans="1:8" x14ac:dyDescent="0.2">
      <c r="A16877" t="s">
        <v>19383</v>
      </c>
      <c r="C1687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6877" s="6" t="str">
        <f>LEFT(Table3[[#This Row],[Last Funding Amount - ORIG]],MIN(FIND({0,1,2,3,4,5,6,7,8,9,0},Table3[[#This Row],[Last Funding Amount - ORIG]]&amp;"0123456789"))-1)</f>
        <v/>
      </c>
      <c r="E16877" t="s">
        <v>13</v>
      </c>
      <c r="H16877">
        <v>1</v>
      </c>
    </row>
    <row r="16878" spans="1:8" x14ac:dyDescent="0.2">
      <c r="A16878" t="s">
        <v>19384</v>
      </c>
      <c r="C1687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6878" s="6" t="str">
        <f>LEFT(Table3[[#This Row],[Last Funding Amount - ORIG]],MIN(FIND({0,1,2,3,4,5,6,7,8,9,0},Table3[[#This Row],[Last Funding Amount - ORIG]]&amp;"0123456789"))-1)</f>
        <v/>
      </c>
      <c r="E16878" t="s">
        <v>112</v>
      </c>
      <c r="H16878">
        <v>2</v>
      </c>
    </row>
    <row r="16879" spans="1:8" x14ac:dyDescent="0.2">
      <c r="A16879" t="s">
        <v>19385</v>
      </c>
      <c r="C1687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6879" s="6" t="str">
        <f>LEFT(Table3[[#This Row],[Last Funding Amount - ORIG]],MIN(FIND({0,1,2,3,4,5,6,7,8,9,0},Table3[[#This Row],[Last Funding Amount - ORIG]]&amp;"0123456789"))-1)</f>
        <v/>
      </c>
      <c r="E16879" t="s">
        <v>112</v>
      </c>
      <c r="H16879">
        <v>1</v>
      </c>
    </row>
    <row r="16880" spans="1:8" x14ac:dyDescent="0.2">
      <c r="A16880" t="s">
        <v>19386</v>
      </c>
      <c r="C1688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6880" s="6" t="str">
        <f>LEFT(Table3[[#This Row],[Last Funding Amount - ORIG]],MIN(FIND({0,1,2,3,4,5,6,7,8,9,0},Table3[[#This Row],[Last Funding Amount - ORIG]]&amp;"0123456789"))-1)</f>
        <v/>
      </c>
      <c r="E16880" t="s">
        <v>13</v>
      </c>
      <c r="H16880">
        <v>1</v>
      </c>
    </row>
    <row r="16881" spans="1:8" x14ac:dyDescent="0.2">
      <c r="A16881" t="s">
        <v>19387</v>
      </c>
      <c r="C1688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6881" s="6" t="str">
        <f>LEFT(Table3[[#This Row],[Last Funding Amount - ORIG]],MIN(FIND({0,1,2,3,4,5,6,7,8,9,0},Table3[[#This Row],[Last Funding Amount - ORIG]]&amp;"0123456789"))-1)</f>
        <v/>
      </c>
      <c r="E16881" t="s">
        <v>13</v>
      </c>
      <c r="H16881">
        <v>1</v>
      </c>
    </row>
    <row r="16882" spans="1:8" x14ac:dyDescent="0.2">
      <c r="A16882" t="s">
        <v>19388</v>
      </c>
      <c r="C1688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6882" s="6" t="str">
        <f>LEFT(Table3[[#This Row],[Last Funding Amount - ORIG]],MIN(FIND({0,1,2,3,4,5,6,7,8,9,0},Table3[[#This Row],[Last Funding Amount - ORIG]]&amp;"0123456789"))-1)</f>
        <v/>
      </c>
      <c r="E16882" t="s">
        <v>13</v>
      </c>
      <c r="H16882">
        <v>3</v>
      </c>
    </row>
    <row r="16883" spans="1:8" x14ac:dyDescent="0.2">
      <c r="A16883" t="s">
        <v>19389</v>
      </c>
      <c r="C1688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6883" s="6" t="str">
        <f>LEFT(Table3[[#This Row],[Last Funding Amount - ORIG]],MIN(FIND({0,1,2,3,4,5,6,7,8,9,0},Table3[[#This Row],[Last Funding Amount - ORIG]]&amp;"0123456789"))-1)</f>
        <v/>
      </c>
      <c r="E16883" t="s">
        <v>112</v>
      </c>
      <c r="H16883">
        <v>1</v>
      </c>
    </row>
    <row r="16884" spans="1:8" x14ac:dyDescent="0.2">
      <c r="A16884" t="s">
        <v>19390</v>
      </c>
      <c r="C1688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6884" s="6" t="str">
        <f>LEFT(Table3[[#This Row],[Last Funding Amount - ORIG]],MIN(FIND({0,1,2,3,4,5,6,7,8,9,0},Table3[[#This Row],[Last Funding Amount - ORIG]]&amp;"0123456789"))-1)</f>
        <v/>
      </c>
      <c r="E16884" t="s">
        <v>208</v>
      </c>
      <c r="H16884">
        <v>1</v>
      </c>
    </row>
    <row r="16885" spans="1:8" x14ac:dyDescent="0.2">
      <c r="A16885" t="s">
        <v>19391</v>
      </c>
      <c r="C1688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6885" s="6" t="str">
        <f>LEFT(Table3[[#This Row],[Last Funding Amount - ORIG]],MIN(FIND({0,1,2,3,4,5,6,7,8,9,0},Table3[[#This Row],[Last Funding Amount - ORIG]]&amp;"0123456789"))-1)</f>
        <v/>
      </c>
      <c r="E16885" t="s">
        <v>13</v>
      </c>
      <c r="H16885">
        <v>1</v>
      </c>
    </row>
    <row r="16886" spans="1:8" x14ac:dyDescent="0.2">
      <c r="A16886" t="s">
        <v>19392</v>
      </c>
      <c r="C1688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6886" s="6" t="str">
        <f>LEFT(Table3[[#This Row],[Last Funding Amount - ORIG]],MIN(FIND({0,1,2,3,4,5,6,7,8,9,0},Table3[[#This Row],[Last Funding Amount - ORIG]]&amp;"0123456789"))-1)</f>
        <v/>
      </c>
      <c r="E16886" t="s">
        <v>112</v>
      </c>
      <c r="H16886">
        <v>2</v>
      </c>
    </row>
    <row r="16887" spans="1:8" x14ac:dyDescent="0.2">
      <c r="A16887" t="s">
        <v>19393</v>
      </c>
      <c r="C1688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6887" s="6" t="str">
        <f>LEFT(Table3[[#This Row],[Last Funding Amount - ORIG]],MIN(FIND({0,1,2,3,4,5,6,7,8,9,0},Table3[[#This Row],[Last Funding Amount - ORIG]]&amp;"0123456789"))-1)</f>
        <v/>
      </c>
      <c r="E16887" t="s">
        <v>13</v>
      </c>
      <c r="H16887">
        <v>1</v>
      </c>
    </row>
    <row r="16888" spans="1:8" x14ac:dyDescent="0.2">
      <c r="A16888" t="s">
        <v>19394</v>
      </c>
      <c r="C1688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6888" s="6" t="str">
        <f>LEFT(Table3[[#This Row],[Last Funding Amount - ORIG]],MIN(FIND({0,1,2,3,4,5,6,7,8,9,0},Table3[[#This Row],[Last Funding Amount - ORIG]]&amp;"0123456789"))-1)</f>
        <v/>
      </c>
      <c r="E16888" t="s">
        <v>112</v>
      </c>
      <c r="H16888">
        <v>1</v>
      </c>
    </row>
    <row r="16889" spans="1:8" x14ac:dyDescent="0.2">
      <c r="A16889" t="s">
        <v>19395</v>
      </c>
      <c r="C1688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6889" s="6" t="str">
        <f>LEFT(Table3[[#This Row],[Last Funding Amount - ORIG]],MIN(FIND({0,1,2,3,4,5,6,7,8,9,0},Table3[[#This Row],[Last Funding Amount - ORIG]]&amp;"0123456789"))-1)</f>
        <v/>
      </c>
      <c r="E16889" t="s">
        <v>13</v>
      </c>
      <c r="H16889">
        <v>1</v>
      </c>
    </row>
    <row r="16890" spans="1:8" x14ac:dyDescent="0.2">
      <c r="A16890" t="s">
        <v>19396</v>
      </c>
      <c r="C1689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6890" s="6" t="str">
        <f>LEFT(Table3[[#This Row],[Last Funding Amount - ORIG]],MIN(FIND({0,1,2,3,4,5,6,7,8,9,0},Table3[[#This Row],[Last Funding Amount - ORIG]]&amp;"0123456789"))-1)</f>
        <v/>
      </c>
      <c r="E16890" t="s">
        <v>112</v>
      </c>
    </row>
    <row r="16891" spans="1:8" x14ac:dyDescent="0.2">
      <c r="A16891" t="s">
        <v>19397</v>
      </c>
      <c r="C1689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6891" s="6" t="str">
        <f>LEFT(Table3[[#This Row],[Last Funding Amount - ORIG]],MIN(FIND({0,1,2,3,4,5,6,7,8,9,0},Table3[[#This Row],[Last Funding Amount - ORIG]]&amp;"0123456789"))-1)</f>
        <v/>
      </c>
      <c r="E16891" t="s">
        <v>13</v>
      </c>
      <c r="H16891">
        <v>1</v>
      </c>
    </row>
    <row r="16892" spans="1:8" x14ac:dyDescent="0.2">
      <c r="A16892" t="s">
        <v>19398</v>
      </c>
      <c r="C1689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6892" s="6" t="str">
        <f>LEFT(Table3[[#This Row],[Last Funding Amount - ORIG]],MIN(FIND({0,1,2,3,4,5,6,7,8,9,0},Table3[[#This Row],[Last Funding Amount - ORIG]]&amp;"0123456789"))-1)</f>
        <v/>
      </c>
      <c r="E16892" t="s">
        <v>16</v>
      </c>
      <c r="H16892">
        <v>1</v>
      </c>
    </row>
    <row r="16893" spans="1:8" x14ac:dyDescent="0.2">
      <c r="A16893" t="s">
        <v>19399</v>
      </c>
      <c r="C1689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6893" s="6" t="str">
        <f>LEFT(Table3[[#This Row],[Last Funding Amount - ORIG]],MIN(FIND({0,1,2,3,4,5,6,7,8,9,0},Table3[[#This Row],[Last Funding Amount - ORIG]]&amp;"0123456789"))-1)</f>
        <v/>
      </c>
      <c r="E16893" t="s">
        <v>13</v>
      </c>
      <c r="H16893">
        <v>1</v>
      </c>
    </row>
    <row r="16894" spans="1:8" x14ac:dyDescent="0.2">
      <c r="A16894" t="s">
        <v>19400</v>
      </c>
      <c r="C1689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6894" s="6" t="str">
        <f>LEFT(Table3[[#This Row],[Last Funding Amount - ORIG]],MIN(FIND({0,1,2,3,4,5,6,7,8,9,0},Table3[[#This Row],[Last Funding Amount - ORIG]]&amp;"0123456789"))-1)</f>
        <v/>
      </c>
      <c r="E16894" t="s">
        <v>13</v>
      </c>
      <c r="H16894">
        <v>1</v>
      </c>
    </row>
    <row r="16895" spans="1:8" x14ac:dyDescent="0.2">
      <c r="A16895" t="s">
        <v>19401</v>
      </c>
      <c r="C1689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6895" s="6" t="str">
        <f>LEFT(Table3[[#This Row],[Last Funding Amount - ORIG]],MIN(FIND({0,1,2,3,4,5,6,7,8,9,0},Table3[[#This Row],[Last Funding Amount - ORIG]]&amp;"0123456789"))-1)</f>
        <v/>
      </c>
      <c r="E16895" t="s">
        <v>56</v>
      </c>
      <c r="H16895">
        <v>3</v>
      </c>
    </row>
    <row r="16896" spans="1:8" x14ac:dyDescent="0.2">
      <c r="A16896" t="s">
        <v>19402</v>
      </c>
      <c r="C1689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6896" s="6" t="str">
        <f>LEFT(Table3[[#This Row],[Last Funding Amount - ORIG]],MIN(FIND({0,1,2,3,4,5,6,7,8,9,0},Table3[[#This Row],[Last Funding Amount - ORIG]]&amp;"0123456789"))-1)</f>
        <v/>
      </c>
      <c r="E16896" t="s">
        <v>22</v>
      </c>
      <c r="G16896">
        <v>1</v>
      </c>
      <c r="H16896">
        <v>3</v>
      </c>
    </row>
    <row r="16897" spans="1:8" x14ac:dyDescent="0.2">
      <c r="A16897" t="s">
        <v>19403</v>
      </c>
      <c r="C1689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6897" s="6" t="str">
        <f>LEFT(Table3[[#This Row],[Last Funding Amount - ORIG]],MIN(FIND({0,1,2,3,4,5,6,7,8,9,0},Table3[[#This Row],[Last Funding Amount - ORIG]]&amp;"0123456789"))-1)</f>
        <v/>
      </c>
      <c r="E16897" t="s">
        <v>112</v>
      </c>
      <c r="H16897">
        <v>1</v>
      </c>
    </row>
    <row r="16898" spans="1:8" x14ac:dyDescent="0.2">
      <c r="A16898" t="s">
        <v>19404</v>
      </c>
      <c r="C1689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6898" s="6" t="str">
        <f>LEFT(Table3[[#This Row],[Last Funding Amount - ORIG]],MIN(FIND({0,1,2,3,4,5,6,7,8,9,0},Table3[[#This Row],[Last Funding Amount - ORIG]]&amp;"0123456789"))-1)</f>
        <v/>
      </c>
      <c r="E16898" t="s">
        <v>16</v>
      </c>
      <c r="G16898">
        <v>1</v>
      </c>
      <c r="H16898">
        <v>1</v>
      </c>
    </row>
    <row r="16899" spans="1:8" x14ac:dyDescent="0.2">
      <c r="A16899" t="s">
        <v>19405</v>
      </c>
      <c r="C1689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6899" s="6" t="str">
        <f>LEFT(Table3[[#This Row],[Last Funding Amount - ORIG]],MIN(FIND({0,1,2,3,4,5,6,7,8,9,0},Table3[[#This Row],[Last Funding Amount - ORIG]]&amp;"0123456789"))-1)</f>
        <v/>
      </c>
      <c r="E16899" t="s">
        <v>112</v>
      </c>
    </row>
    <row r="16900" spans="1:8" x14ac:dyDescent="0.2">
      <c r="A16900" t="s">
        <v>19406</v>
      </c>
      <c r="C1690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6900" s="6" t="str">
        <f>LEFT(Table3[[#This Row],[Last Funding Amount - ORIG]],MIN(FIND({0,1,2,3,4,5,6,7,8,9,0},Table3[[#This Row],[Last Funding Amount - ORIG]]&amp;"0123456789"))-1)</f>
        <v/>
      </c>
      <c r="E16900" t="s">
        <v>208</v>
      </c>
      <c r="G16900">
        <v>1</v>
      </c>
      <c r="H16900">
        <v>1</v>
      </c>
    </row>
    <row r="16901" spans="1:8" x14ac:dyDescent="0.2">
      <c r="A16901" t="s">
        <v>19407</v>
      </c>
      <c r="C1690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6901" s="6" t="str">
        <f>LEFT(Table3[[#This Row],[Last Funding Amount - ORIG]],MIN(FIND({0,1,2,3,4,5,6,7,8,9,0},Table3[[#This Row],[Last Funding Amount - ORIG]]&amp;"0123456789"))-1)</f>
        <v/>
      </c>
      <c r="E16901" t="s">
        <v>16</v>
      </c>
      <c r="G16901">
        <v>1</v>
      </c>
      <c r="H16901">
        <v>1</v>
      </c>
    </row>
    <row r="16902" spans="1:8" x14ac:dyDescent="0.2">
      <c r="A16902" t="s">
        <v>19408</v>
      </c>
      <c r="C1690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6902" s="6" t="str">
        <f>LEFT(Table3[[#This Row],[Last Funding Amount - ORIG]],MIN(FIND({0,1,2,3,4,5,6,7,8,9,0},Table3[[#This Row],[Last Funding Amount - ORIG]]&amp;"0123456789"))-1)</f>
        <v/>
      </c>
      <c r="E16902" t="s">
        <v>16</v>
      </c>
      <c r="G16902">
        <v>1</v>
      </c>
      <c r="H16902">
        <v>1</v>
      </c>
    </row>
    <row r="16903" spans="1:8" x14ac:dyDescent="0.2">
      <c r="A16903" t="s">
        <v>19409</v>
      </c>
      <c r="C1690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6903" s="6" t="str">
        <f>LEFT(Table3[[#This Row],[Last Funding Amount - ORIG]],MIN(FIND({0,1,2,3,4,5,6,7,8,9,0},Table3[[#This Row],[Last Funding Amount - ORIG]]&amp;"0123456789"))-1)</f>
        <v/>
      </c>
      <c r="E16903" t="s">
        <v>112</v>
      </c>
      <c r="H16903">
        <v>1</v>
      </c>
    </row>
    <row r="16904" spans="1:8" x14ac:dyDescent="0.2">
      <c r="A16904" t="s">
        <v>19410</v>
      </c>
      <c r="C1690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6904" s="6" t="str">
        <f>LEFT(Table3[[#This Row],[Last Funding Amount - ORIG]],MIN(FIND({0,1,2,3,4,5,6,7,8,9,0},Table3[[#This Row],[Last Funding Amount - ORIG]]&amp;"0123456789"))-1)</f>
        <v/>
      </c>
      <c r="E16904" t="s">
        <v>22</v>
      </c>
      <c r="G16904">
        <v>1</v>
      </c>
      <c r="H16904">
        <v>1</v>
      </c>
    </row>
    <row r="16905" spans="1:8" x14ac:dyDescent="0.2">
      <c r="A16905" t="s">
        <v>19411</v>
      </c>
      <c r="C1690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6905" s="6" t="str">
        <f>LEFT(Table3[[#This Row],[Last Funding Amount - ORIG]],MIN(FIND({0,1,2,3,4,5,6,7,8,9,0},Table3[[#This Row],[Last Funding Amount - ORIG]]&amp;"0123456789"))-1)</f>
        <v/>
      </c>
      <c r="E16905" t="s">
        <v>208</v>
      </c>
      <c r="H16905">
        <v>1</v>
      </c>
    </row>
    <row r="16906" spans="1:8" x14ac:dyDescent="0.2">
      <c r="A16906" t="s">
        <v>19412</v>
      </c>
      <c r="C1690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6906" s="6" t="str">
        <f>LEFT(Table3[[#This Row],[Last Funding Amount - ORIG]],MIN(FIND({0,1,2,3,4,5,6,7,8,9,0},Table3[[#This Row],[Last Funding Amount - ORIG]]&amp;"0123456789"))-1)</f>
        <v/>
      </c>
      <c r="E16906" t="s">
        <v>16</v>
      </c>
      <c r="H16906">
        <v>1</v>
      </c>
    </row>
    <row r="16907" spans="1:8" x14ac:dyDescent="0.2">
      <c r="A16907" t="s">
        <v>19413</v>
      </c>
      <c r="C1690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6907" s="6" t="str">
        <f>LEFT(Table3[[#This Row],[Last Funding Amount - ORIG]],MIN(FIND({0,1,2,3,4,5,6,7,8,9,0},Table3[[#This Row],[Last Funding Amount - ORIG]]&amp;"0123456789"))-1)</f>
        <v/>
      </c>
      <c r="E16907" t="s">
        <v>22</v>
      </c>
      <c r="H16907">
        <v>3</v>
      </c>
    </row>
    <row r="16908" spans="1:8" x14ac:dyDescent="0.2">
      <c r="A16908" t="s">
        <v>19414</v>
      </c>
      <c r="B16908" t="s">
        <v>19415</v>
      </c>
      <c r="C1690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85000000</v>
      </c>
      <c r="D16908" s="5" t="str">
        <f>LEFT(Table3[[#This Row],[Last Funding Amount - ORIG]],MIN(FIND({0,1,2,3,4,5,6,7,8,9,0},Table3[[#This Row],[Last Funding Amount - ORIG]]&amp;"0123456789"))-1)</f>
        <v>‰âÂ</v>
      </c>
      <c r="E16908" t="s">
        <v>1201</v>
      </c>
      <c r="F16908" s="1">
        <v>364459140</v>
      </c>
      <c r="G16908">
        <v>5</v>
      </c>
      <c r="H16908">
        <v>7</v>
      </c>
    </row>
    <row r="16909" spans="1:8" x14ac:dyDescent="0.2">
      <c r="A16909" t="s">
        <v>19416</v>
      </c>
      <c r="B16909" s="1">
        <v>60000000</v>
      </c>
      <c r="C1690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60000000</v>
      </c>
      <c r="D16909" s="6" t="str">
        <f>LEFT(Table3[[#This Row],[Last Funding Amount - ORIG]],MIN(FIND({0,1,2,3,4,5,6,7,8,9,0},Table3[[#This Row],[Last Funding Amount - ORIG]]&amp;"0123456789"))-1)</f>
        <v/>
      </c>
      <c r="E16909" t="s">
        <v>6</v>
      </c>
      <c r="F16909" s="1">
        <v>176150000</v>
      </c>
      <c r="G16909">
        <v>7</v>
      </c>
      <c r="H16909">
        <v>11</v>
      </c>
    </row>
    <row r="16910" spans="1:8" x14ac:dyDescent="0.2">
      <c r="A16910" t="s">
        <v>19417</v>
      </c>
      <c r="B16910" s="1">
        <v>1000000000</v>
      </c>
      <c r="C1691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1000000000</v>
      </c>
      <c r="D16910" s="6" t="str">
        <f>LEFT(Table3[[#This Row],[Last Funding Amount - ORIG]],MIN(FIND({0,1,2,3,4,5,6,7,8,9,0},Table3[[#This Row],[Last Funding Amount - ORIG]]&amp;"0123456789"))-1)</f>
        <v/>
      </c>
      <c r="E16910" t="s">
        <v>91</v>
      </c>
      <c r="F16910" s="1">
        <v>1000000000</v>
      </c>
    </row>
    <row r="16911" spans="1:8" x14ac:dyDescent="0.2">
      <c r="A16911" t="s">
        <v>19418</v>
      </c>
      <c r="B16911" s="1">
        <v>10900000</v>
      </c>
      <c r="C1691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10900000</v>
      </c>
      <c r="D16911" s="6" t="str">
        <f>LEFT(Table3[[#This Row],[Last Funding Amount - ORIG]],MIN(FIND({0,1,2,3,4,5,6,7,8,9,0},Table3[[#This Row],[Last Funding Amount - ORIG]]&amp;"0123456789"))-1)</f>
        <v/>
      </c>
      <c r="E16911" t="s">
        <v>18</v>
      </c>
      <c r="F16911" s="1">
        <v>16400000</v>
      </c>
    </row>
    <row r="16912" spans="1:8" x14ac:dyDescent="0.2">
      <c r="A16912" t="s">
        <v>19419</v>
      </c>
      <c r="C1691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6912" s="6" t="str">
        <f>LEFT(Table3[[#This Row],[Last Funding Amount - ORIG]],MIN(FIND({0,1,2,3,4,5,6,7,8,9,0},Table3[[#This Row],[Last Funding Amount - ORIG]]&amp;"0123456789"))-1)</f>
        <v/>
      </c>
      <c r="E16912" t="s">
        <v>112</v>
      </c>
      <c r="G16912">
        <v>1</v>
      </c>
      <c r="H16912">
        <v>1</v>
      </c>
    </row>
    <row r="16913" spans="1:8" x14ac:dyDescent="0.2">
      <c r="A16913" t="s">
        <v>19420</v>
      </c>
      <c r="B16913" t="s">
        <v>1421</v>
      </c>
      <c r="C1691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4000000</v>
      </c>
      <c r="D16913" s="5" t="str">
        <f>LEFT(Table3[[#This Row],[Last Funding Amount - ORIG]],MIN(FIND({0,1,2,3,4,5,6,7,8,9,0},Table3[[#This Row],[Last Funding Amount - ORIG]]&amp;"0123456789"))-1)</f>
        <v>å£</v>
      </c>
      <c r="E16913" t="s">
        <v>22</v>
      </c>
      <c r="F16913" s="1">
        <v>7953470</v>
      </c>
      <c r="G16913">
        <v>2</v>
      </c>
      <c r="H16913">
        <v>10</v>
      </c>
    </row>
    <row r="16914" spans="1:8" x14ac:dyDescent="0.2">
      <c r="A16914" t="s">
        <v>19421</v>
      </c>
      <c r="C1691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6914" s="6" t="str">
        <f>LEFT(Table3[[#This Row],[Last Funding Amount - ORIG]],MIN(FIND({0,1,2,3,4,5,6,7,8,9,0},Table3[[#This Row],[Last Funding Amount - ORIG]]&amp;"0123456789"))-1)</f>
        <v/>
      </c>
      <c r="E16914" t="s">
        <v>918</v>
      </c>
      <c r="F16914" s="1">
        <v>364500000</v>
      </c>
      <c r="G16914">
        <v>9</v>
      </c>
      <c r="H16914">
        <v>21</v>
      </c>
    </row>
    <row r="16915" spans="1:8" x14ac:dyDescent="0.2">
      <c r="A16915" t="s">
        <v>19422</v>
      </c>
      <c r="B16915" s="1">
        <v>7300000</v>
      </c>
      <c r="C1691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7300000</v>
      </c>
      <c r="D16915" s="6" t="str">
        <f>LEFT(Table3[[#This Row],[Last Funding Amount - ORIG]],MIN(FIND({0,1,2,3,4,5,6,7,8,9,0},Table3[[#This Row],[Last Funding Amount - ORIG]]&amp;"0123456789"))-1)</f>
        <v/>
      </c>
      <c r="E16915" t="s">
        <v>314</v>
      </c>
      <c r="F16915" s="1">
        <v>7300000</v>
      </c>
    </row>
    <row r="16916" spans="1:8" x14ac:dyDescent="0.2">
      <c r="A16916" t="s">
        <v>19423</v>
      </c>
      <c r="C1691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6916" s="6" t="str">
        <f>LEFT(Table3[[#This Row],[Last Funding Amount - ORIG]],MIN(FIND({0,1,2,3,4,5,6,7,8,9,0},Table3[[#This Row],[Last Funding Amount - ORIG]]&amp;"0123456789"))-1)</f>
        <v/>
      </c>
      <c r="E16916" t="s">
        <v>918</v>
      </c>
      <c r="F16916" s="1">
        <v>1041000000</v>
      </c>
      <c r="G16916">
        <v>6</v>
      </c>
      <c r="H16916">
        <v>19</v>
      </c>
    </row>
    <row r="16917" spans="1:8" x14ac:dyDescent="0.2">
      <c r="A16917" t="s">
        <v>19424</v>
      </c>
      <c r="B16917" s="1">
        <v>52000000</v>
      </c>
      <c r="C1691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52000000</v>
      </c>
      <c r="D16917" s="6" t="str">
        <f>LEFT(Table3[[#This Row],[Last Funding Amount - ORIG]],MIN(FIND({0,1,2,3,4,5,6,7,8,9,0},Table3[[#This Row],[Last Funding Amount - ORIG]]&amp;"0123456789"))-1)</f>
        <v/>
      </c>
      <c r="E16917" t="s">
        <v>11</v>
      </c>
      <c r="F16917" s="1">
        <v>83150000</v>
      </c>
      <c r="G16917">
        <v>5</v>
      </c>
      <c r="H16917">
        <v>39</v>
      </c>
    </row>
    <row r="16918" spans="1:8" x14ac:dyDescent="0.2">
      <c r="A16918" t="s">
        <v>19425</v>
      </c>
      <c r="B16918" t="s">
        <v>4101</v>
      </c>
      <c r="C1691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100000000</v>
      </c>
      <c r="D16918" s="5" t="str">
        <f>LEFT(Table3[[#This Row],[Last Funding Amount - ORIG]],MIN(FIND({0,1,2,3,4,5,6,7,8,9,0},Table3[[#This Row],[Last Funding Amount - ORIG]]&amp;"0123456789"))-1)</f>
        <v>å£</v>
      </c>
      <c r="E16918" t="s">
        <v>13</v>
      </c>
      <c r="F16918" t="s">
        <v>19426</v>
      </c>
      <c r="G16918">
        <v>4</v>
      </c>
      <c r="H16918">
        <v>9</v>
      </c>
    </row>
    <row r="16919" spans="1:8" x14ac:dyDescent="0.2">
      <c r="A16919" t="s">
        <v>19427</v>
      </c>
      <c r="B16919" s="1">
        <v>40000000</v>
      </c>
      <c r="C1691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40000000</v>
      </c>
      <c r="D16919" s="6" t="str">
        <f>LEFT(Table3[[#This Row],[Last Funding Amount - ORIG]],MIN(FIND({0,1,2,3,4,5,6,7,8,9,0},Table3[[#This Row],[Last Funding Amount - ORIG]]&amp;"0123456789"))-1)</f>
        <v/>
      </c>
      <c r="E16919" t="s">
        <v>96</v>
      </c>
      <c r="F16919" s="1">
        <v>136299998</v>
      </c>
      <c r="G16919">
        <v>5</v>
      </c>
      <c r="H16919">
        <v>14</v>
      </c>
    </row>
    <row r="16920" spans="1:8" x14ac:dyDescent="0.2">
      <c r="A16920" t="s">
        <v>19428</v>
      </c>
      <c r="B16920" s="1">
        <v>14600000</v>
      </c>
      <c r="C1692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14600000</v>
      </c>
      <c r="D16920" s="6" t="str">
        <f>LEFT(Table3[[#This Row],[Last Funding Amount - ORIG]],MIN(FIND({0,1,2,3,4,5,6,7,8,9,0},Table3[[#This Row],[Last Funding Amount - ORIG]]&amp;"0123456789"))-1)</f>
        <v/>
      </c>
      <c r="E16920" t="s">
        <v>36</v>
      </c>
      <c r="F16920" s="1">
        <v>51100000</v>
      </c>
      <c r="G16920">
        <v>2</v>
      </c>
      <c r="H16920">
        <v>18</v>
      </c>
    </row>
    <row r="16921" spans="1:8" x14ac:dyDescent="0.2">
      <c r="A16921" t="s">
        <v>19429</v>
      </c>
      <c r="B16921" s="1">
        <v>15000000</v>
      </c>
      <c r="C1692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15000000</v>
      </c>
      <c r="D16921" s="6" t="str">
        <f>LEFT(Table3[[#This Row],[Last Funding Amount - ORIG]],MIN(FIND({0,1,2,3,4,5,6,7,8,9,0},Table3[[#This Row],[Last Funding Amount - ORIG]]&amp;"0123456789"))-1)</f>
        <v/>
      </c>
      <c r="E16921" t="s">
        <v>36</v>
      </c>
      <c r="F16921" s="1">
        <v>26200000</v>
      </c>
      <c r="G16921">
        <v>1</v>
      </c>
      <c r="H16921">
        <v>5</v>
      </c>
    </row>
    <row r="16922" spans="1:8" x14ac:dyDescent="0.2">
      <c r="A16922" t="s">
        <v>19430</v>
      </c>
      <c r="B16922" s="1">
        <v>34000000</v>
      </c>
      <c r="C1692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34000000</v>
      </c>
      <c r="D16922" s="6" t="str">
        <f>LEFT(Table3[[#This Row],[Last Funding Amount - ORIG]],MIN(FIND({0,1,2,3,4,5,6,7,8,9,0},Table3[[#This Row],[Last Funding Amount - ORIG]]&amp;"0123456789"))-1)</f>
        <v/>
      </c>
      <c r="E16922" t="s">
        <v>36</v>
      </c>
      <c r="F16922" s="1">
        <v>56000000</v>
      </c>
      <c r="G16922">
        <v>1</v>
      </c>
      <c r="H16922">
        <v>9</v>
      </c>
    </row>
    <row r="16923" spans="1:8" x14ac:dyDescent="0.2">
      <c r="A16923" t="s">
        <v>19431</v>
      </c>
      <c r="C1692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6923" s="6" t="str">
        <f>LEFT(Table3[[#This Row],[Last Funding Amount - ORIG]],MIN(FIND({0,1,2,3,4,5,6,7,8,9,0},Table3[[#This Row],[Last Funding Amount - ORIG]]&amp;"0123456789"))-1)</f>
        <v/>
      </c>
      <c r="E16923" t="s">
        <v>13</v>
      </c>
      <c r="F16923" s="1">
        <v>129109999</v>
      </c>
      <c r="G16923">
        <v>3</v>
      </c>
      <c r="H16923">
        <v>5</v>
      </c>
    </row>
    <row r="16924" spans="1:8" x14ac:dyDescent="0.2">
      <c r="A16924" t="s">
        <v>19432</v>
      </c>
      <c r="B16924" t="s">
        <v>19433</v>
      </c>
      <c r="C1692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82000000</v>
      </c>
      <c r="D16924" s="5" t="str">
        <f>LEFT(Table3[[#This Row],[Last Funding Amount - ORIG]],MIN(FIND({0,1,2,3,4,5,6,7,8,9,0},Table3[[#This Row],[Last Funding Amount - ORIG]]&amp;"0123456789"))-1)</f>
        <v>CA$</v>
      </c>
      <c r="E16924" t="s">
        <v>11</v>
      </c>
      <c r="F16924" s="1">
        <v>83404247</v>
      </c>
      <c r="G16924">
        <v>4</v>
      </c>
      <c r="H16924">
        <v>7</v>
      </c>
    </row>
    <row r="16925" spans="1:8" x14ac:dyDescent="0.2">
      <c r="A16925" t="s">
        <v>19434</v>
      </c>
      <c r="B16925" s="1">
        <v>500000</v>
      </c>
      <c r="C1692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</v>
      </c>
      <c r="D16925" s="6" t="str">
        <f>LEFT(Table3[[#This Row],[Last Funding Amount - ORIG]],MIN(FIND({0,1,2,3,4,5,6,7,8,9,0},Table3[[#This Row],[Last Funding Amount - ORIG]]&amp;"0123456789"))-1)</f>
        <v/>
      </c>
      <c r="E16925" t="s">
        <v>112</v>
      </c>
      <c r="F16925" s="1">
        <v>687948</v>
      </c>
    </row>
    <row r="16926" spans="1:8" x14ac:dyDescent="0.2">
      <c r="A16926" t="s">
        <v>19435</v>
      </c>
      <c r="B16926" s="1">
        <v>30000000</v>
      </c>
      <c r="C1692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30000000</v>
      </c>
      <c r="D16926" s="6" t="str">
        <f>LEFT(Table3[[#This Row],[Last Funding Amount - ORIG]],MIN(FIND({0,1,2,3,4,5,6,7,8,9,0},Table3[[#This Row],[Last Funding Amount - ORIG]]&amp;"0123456789"))-1)</f>
        <v/>
      </c>
      <c r="E16926" t="s">
        <v>11</v>
      </c>
      <c r="F16926" s="1">
        <v>72425000</v>
      </c>
      <c r="G16926">
        <v>3</v>
      </c>
      <c r="H16926">
        <v>32</v>
      </c>
    </row>
    <row r="16927" spans="1:8" x14ac:dyDescent="0.2">
      <c r="A16927" t="s">
        <v>19436</v>
      </c>
      <c r="B16927" s="1">
        <v>200000000</v>
      </c>
      <c r="C1692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200000000</v>
      </c>
      <c r="D16927" s="6" t="str">
        <f>LEFT(Table3[[#This Row],[Last Funding Amount - ORIG]],MIN(FIND({0,1,2,3,4,5,6,7,8,9,0},Table3[[#This Row],[Last Funding Amount - ORIG]]&amp;"0123456789"))-1)</f>
        <v/>
      </c>
      <c r="E16927" t="s">
        <v>91</v>
      </c>
      <c r="F16927" s="1">
        <v>720000000</v>
      </c>
      <c r="G16927">
        <v>6</v>
      </c>
      <c r="H16927">
        <v>20</v>
      </c>
    </row>
    <row r="16928" spans="1:8" x14ac:dyDescent="0.2">
      <c r="A16928" t="s">
        <v>19437</v>
      </c>
      <c r="B16928" s="1">
        <v>30000000</v>
      </c>
      <c r="C1692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30000000</v>
      </c>
      <c r="D16928" s="6" t="str">
        <f>LEFT(Table3[[#This Row],[Last Funding Amount - ORIG]],MIN(FIND({0,1,2,3,4,5,6,7,8,9,0},Table3[[#This Row],[Last Funding Amount - ORIG]]&amp;"0123456789"))-1)</f>
        <v/>
      </c>
      <c r="E16928" t="s">
        <v>11</v>
      </c>
      <c r="F16928" s="1">
        <v>192500000</v>
      </c>
      <c r="G16928">
        <v>1</v>
      </c>
      <c r="H16928">
        <v>5</v>
      </c>
    </row>
    <row r="16929" spans="1:8" x14ac:dyDescent="0.2">
      <c r="A16929" t="s">
        <v>19438</v>
      </c>
      <c r="C1692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6929" s="6" t="str">
        <f>LEFT(Table3[[#This Row],[Last Funding Amount - ORIG]],MIN(FIND({0,1,2,3,4,5,6,7,8,9,0},Table3[[#This Row],[Last Funding Amount - ORIG]]&amp;"0123456789"))-1)</f>
        <v/>
      </c>
      <c r="E16929" t="s">
        <v>918</v>
      </c>
      <c r="F16929" s="1">
        <v>127869987</v>
      </c>
      <c r="G16929">
        <v>2</v>
      </c>
      <c r="H16929">
        <v>18</v>
      </c>
    </row>
    <row r="16930" spans="1:8" x14ac:dyDescent="0.2">
      <c r="A16930" t="s">
        <v>19439</v>
      </c>
      <c r="B16930" s="1">
        <v>25000000</v>
      </c>
      <c r="C1693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25000000</v>
      </c>
      <c r="D16930" s="6" t="str">
        <f>LEFT(Table3[[#This Row],[Last Funding Amount - ORIG]],MIN(FIND({0,1,2,3,4,5,6,7,8,9,0},Table3[[#This Row],[Last Funding Amount - ORIG]]&amp;"0123456789"))-1)</f>
        <v/>
      </c>
      <c r="E16930" t="s">
        <v>91</v>
      </c>
      <c r="F16930" s="1">
        <v>29081584</v>
      </c>
      <c r="G16930">
        <v>1</v>
      </c>
      <c r="H16930">
        <v>2</v>
      </c>
    </row>
    <row r="16931" spans="1:8" x14ac:dyDescent="0.2">
      <c r="A16931" t="s">
        <v>19440</v>
      </c>
      <c r="B16931" s="1">
        <v>10000000</v>
      </c>
      <c r="C1693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10000000</v>
      </c>
      <c r="D16931" s="6" t="str">
        <f>LEFT(Table3[[#This Row],[Last Funding Amount - ORIG]],MIN(FIND({0,1,2,3,4,5,6,7,8,9,0},Table3[[#This Row],[Last Funding Amount - ORIG]]&amp;"0123456789"))-1)</f>
        <v/>
      </c>
      <c r="E16931" t="s">
        <v>36</v>
      </c>
      <c r="F16931" s="1">
        <v>18800000</v>
      </c>
      <c r="G16931">
        <v>1</v>
      </c>
      <c r="H16931">
        <v>5</v>
      </c>
    </row>
    <row r="16932" spans="1:8" x14ac:dyDescent="0.2">
      <c r="A16932" t="s">
        <v>19441</v>
      </c>
      <c r="B16932" s="1">
        <v>1200000000</v>
      </c>
      <c r="C1693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1200000000</v>
      </c>
      <c r="D16932" s="6" t="str">
        <f>LEFT(Table3[[#This Row],[Last Funding Amount - ORIG]],MIN(FIND({0,1,2,3,4,5,6,7,8,9,0},Table3[[#This Row],[Last Funding Amount - ORIG]]&amp;"0123456789"))-1)</f>
        <v/>
      </c>
      <c r="E16932" t="s">
        <v>16</v>
      </c>
      <c r="F16932" s="1">
        <v>1700000000</v>
      </c>
      <c r="G16932">
        <v>3</v>
      </c>
      <c r="H16932">
        <v>10</v>
      </c>
    </row>
    <row r="16933" spans="1:8" x14ac:dyDescent="0.2">
      <c r="A16933" t="s">
        <v>19442</v>
      </c>
      <c r="B16933" s="1">
        <v>17000000</v>
      </c>
      <c r="C1693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17000000</v>
      </c>
      <c r="D16933" s="6" t="str">
        <f>LEFT(Table3[[#This Row],[Last Funding Amount - ORIG]],MIN(FIND({0,1,2,3,4,5,6,7,8,9,0},Table3[[#This Row],[Last Funding Amount - ORIG]]&amp;"0123456789"))-1)</f>
        <v/>
      </c>
      <c r="E16933" t="s">
        <v>13</v>
      </c>
      <c r="F16933" s="1">
        <v>71040399</v>
      </c>
      <c r="G16933">
        <v>3</v>
      </c>
      <c r="H16933">
        <v>3</v>
      </c>
    </row>
    <row r="16934" spans="1:8" x14ac:dyDescent="0.2">
      <c r="A16934" t="s">
        <v>19443</v>
      </c>
      <c r="B16934" s="1">
        <v>95000000</v>
      </c>
      <c r="C1693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95000000</v>
      </c>
      <c r="D16934" s="6" t="str">
        <f>LEFT(Table3[[#This Row],[Last Funding Amount - ORIG]],MIN(FIND({0,1,2,3,4,5,6,7,8,9,0},Table3[[#This Row],[Last Funding Amount - ORIG]]&amp;"0123456789"))-1)</f>
        <v/>
      </c>
      <c r="E16934" t="s">
        <v>16</v>
      </c>
      <c r="F16934" s="1">
        <v>375000000</v>
      </c>
      <c r="G16934">
        <v>2</v>
      </c>
      <c r="H16934">
        <v>2</v>
      </c>
    </row>
    <row r="16935" spans="1:8" x14ac:dyDescent="0.2">
      <c r="A16935" t="s">
        <v>19444</v>
      </c>
      <c r="B16935" s="1">
        <v>2300000</v>
      </c>
      <c r="C1693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2300000</v>
      </c>
      <c r="D16935" s="6" t="str">
        <f>LEFT(Table3[[#This Row],[Last Funding Amount - ORIG]],MIN(FIND({0,1,2,3,4,5,6,7,8,9,0},Table3[[#This Row],[Last Funding Amount - ORIG]]&amp;"0123456789"))-1)</f>
        <v/>
      </c>
      <c r="E16935" t="s">
        <v>13</v>
      </c>
      <c r="F16935" s="1">
        <v>2920000</v>
      </c>
      <c r="G16935">
        <v>1</v>
      </c>
      <c r="H16935">
        <v>7</v>
      </c>
    </row>
    <row r="16936" spans="1:8" x14ac:dyDescent="0.2">
      <c r="A16936" t="s">
        <v>19445</v>
      </c>
      <c r="B16936" s="1">
        <v>50000000</v>
      </c>
      <c r="C1693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50000000</v>
      </c>
      <c r="D16936" s="6" t="str">
        <f>LEFT(Table3[[#This Row],[Last Funding Amount - ORIG]],MIN(FIND({0,1,2,3,4,5,6,7,8,9,0},Table3[[#This Row],[Last Funding Amount - ORIG]]&amp;"0123456789"))-1)</f>
        <v/>
      </c>
      <c r="E16936" t="s">
        <v>1201</v>
      </c>
      <c r="F16936" s="1">
        <v>178999981</v>
      </c>
      <c r="G16936">
        <v>3</v>
      </c>
      <c r="H16936">
        <v>8</v>
      </c>
    </row>
    <row r="16937" spans="1:8" x14ac:dyDescent="0.2">
      <c r="A16937" t="s">
        <v>19446</v>
      </c>
      <c r="B16937" s="1">
        <v>440000000</v>
      </c>
      <c r="C1693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440000000</v>
      </c>
      <c r="D16937" s="6" t="str">
        <f>LEFT(Table3[[#This Row],[Last Funding Amount - ORIG]],MIN(FIND({0,1,2,3,4,5,6,7,8,9,0},Table3[[#This Row],[Last Funding Amount - ORIG]]&amp;"0123456789"))-1)</f>
        <v/>
      </c>
      <c r="E16937" t="s">
        <v>918</v>
      </c>
      <c r="F16937" s="1">
        <v>440000000</v>
      </c>
      <c r="G16937">
        <v>1</v>
      </c>
      <c r="H16937">
        <v>2</v>
      </c>
    </row>
    <row r="16938" spans="1:8" x14ac:dyDescent="0.2">
      <c r="A16938" t="s">
        <v>19447</v>
      </c>
      <c r="B16938" s="1">
        <v>18800000</v>
      </c>
      <c r="C1693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18800000</v>
      </c>
      <c r="D16938" s="6" t="str">
        <f>LEFT(Table3[[#This Row],[Last Funding Amount - ORIG]],MIN(FIND({0,1,2,3,4,5,6,7,8,9,0},Table3[[#This Row],[Last Funding Amount - ORIG]]&amp;"0123456789"))-1)</f>
        <v/>
      </c>
      <c r="E16938" t="s">
        <v>314</v>
      </c>
      <c r="F16938" s="1">
        <v>111426543</v>
      </c>
      <c r="G16938">
        <v>5</v>
      </c>
      <c r="H16938">
        <v>7</v>
      </c>
    </row>
    <row r="16939" spans="1:8" x14ac:dyDescent="0.2">
      <c r="A16939" t="s">
        <v>19448</v>
      </c>
      <c r="B16939" s="1">
        <v>1000000</v>
      </c>
      <c r="C1693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16939" s="6" t="str">
        <f>LEFT(Table3[[#This Row],[Last Funding Amount - ORIG]],MIN(FIND({0,1,2,3,4,5,6,7,8,9,0},Table3[[#This Row],[Last Funding Amount - ORIG]]&amp;"0123456789"))-1)</f>
        <v/>
      </c>
      <c r="E16939" t="s">
        <v>314</v>
      </c>
      <c r="F16939" s="1">
        <v>1758000</v>
      </c>
      <c r="G16939">
        <v>1</v>
      </c>
      <c r="H16939">
        <v>2</v>
      </c>
    </row>
    <row r="16940" spans="1:8" x14ac:dyDescent="0.2">
      <c r="A16940" t="s">
        <v>19449</v>
      </c>
      <c r="B16940" s="1">
        <v>50000000</v>
      </c>
      <c r="C1694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50000000</v>
      </c>
      <c r="D16940" s="6" t="str">
        <f>LEFT(Table3[[#This Row],[Last Funding Amount - ORIG]],MIN(FIND({0,1,2,3,4,5,6,7,8,9,0},Table3[[#This Row],[Last Funding Amount - ORIG]]&amp;"0123456789"))-1)</f>
        <v/>
      </c>
      <c r="E16940" t="s">
        <v>11</v>
      </c>
      <c r="F16940" s="1">
        <v>54200000</v>
      </c>
      <c r="G16940">
        <v>3</v>
      </c>
      <c r="H16940">
        <v>11</v>
      </c>
    </row>
    <row r="16941" spans="1:8" x14ac:dyDescent="0.2">
      <c r="A16941" t="s">
        <v>19450</v>
      </c>
      <c r="B16941" s="1">
        <v>2000000</v>
      </c>
      <c r="C1694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</v>
      </c>
      <c r="D16941" s="6" t="str">
        <f>LEFT(Table3[[#This Row],[Last Funding Amount - ORIG]],MIN(FIND({0,1,2,3,4,5,6,7,8,9,0},Table3[[#This Row],[Last Funding Amount - ORIG]]&amp;"0123456789"))-1)</f>
        <v/>
      </c>
      <c r="E16941" t="s">
        <v>22</v>
      </c>
      <c r="F16941" s="1">
        <v>2625000</v>
      </c>
    </row>
    <row r="16942" spans="1:8" x14ac:dyDescent="0.2">
      <c r="A16942" t="s">
        <v>19451</v>
      </c>
      <c r="B16942" s="1">
        <v>25000000</v>
      </c>
      <c r="C1694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25000000</v>
      </c>
      <c r="D16942" s="6" t="str">
        <f>LEFT(Table3[[#This Row],[Last Funding Amount - ORIG]],MIN(FIND({0,1,2,3,4,5,6,7,8,9,0},Table3[[#This Row],[Last Funding Amount - ORIG]]&amp;"0123456789"))-1)</f>
        <v/>
      </c>
      <c r="E16942" t="s">
        <v>8</v>
      </c>
      <c r="F16942" s="1">
        <v>68300000</v>
      </c>
      <c r="G16942">
        <v>4</v>
      </c>
      <c r="H16942">
        <v>14</v>
      </c>
    </row>
    <row r="16943" spans="1:8" x14ac:dyDescent="0.2">
      <c r="A16943" t="s">
        <v>19452</v>
      </c>
      <c r="B16943" s="1">
        <v>29000000</v>
      </c>
      <c r="C1694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29000000</v>
      </c>
      <c r="D16943" s="6" t="str">
        <f>LEFT(Table3[[#This Row],[Last Funding Amount - ORIG]],MIN(FIND({0,1,2,3,4,5,6,7,8,9,0},Table3[[#This Row],[Last Funding Amount - ORIG]]&amp;"0123456789"))-1)</f>
        <v/>
      </c>
      <c r="E16943" t="s">
        <v>13</v>
      </c>
      <c r="F16943" s="1">
        <v>84500000</v>
      </c>
      <c r="G16943">
        <v>4</v>
      </c>
      <c r="H16943">
        <v>11</v>
      </c>
    </row>
    <row r="16944" spans="1:8" x14ac:dyDescent="0.2">
      <c r="A16944" t="s">
        <v>19453</v>
      </c>
      <c r="B16944" s="1">
        <v>46500000</v>
      </c>
      <c r="C1694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46500000</v>
      </c>
      <c r="D16944" s="6" t="str">
        <f>LEFT(Table3[[#This Row],[Last Funding Amount - ORIG]],MIN(FIND({0,1,2,3,4,5,6,7,8,9,0},Table3[[#This Row],[Last Funding Amount - ORIG]]&amp;"0123456789"))-1)</f>
        <v/>
      </c>
      <c r="E16944" t="s">
        <v>8</v>
      </c>
      <c r="F16944" s="1">
        <v>169400000</v>
      </c>
      <c r="G16944">
        <v>5</v>
      </c>
      <c r="H16944">
        <v>10</v>
      </c>
    </row>
    <row r="16945" spans="1:8" x14ac:dyDescent="0.2">
      <c r="A16945" t="s">
        <v>19454</v>
      </c>
      <c r="B16945" s="1">
        <v>4500000</v>
      </c>
      <c r="C1694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4500000</v>
      </c>
      <c r="D16945" s="6" t="str">
        <f>LEFT(Table3[[#This Row],[Last Funding Amount - ORIG]],MIN(FIND({0,1,2,3,4,5,6,7,8,9,0},Table3[[#This Row],[Last Funding Amount - ORIG]]&amp;"0123456789"))-1)</f>
        <v/>
      </c>
      <c r="E16945" t="s">
        <v>13</v>
      </c>
      <c r="F16945" s="1">
        <v>14750000</v>
      </c>
      <c r="G16945">
        <v>1</v>
      </c>
      <c r="H16945">
        <v>38</v>
      </c>
    </row>
    <row r="16946" spans="1:8" x14ac:dyDescent="0.2">
      <c r="A16946" t="s">
        <v>19455</v>
      </c>
      <c r="B16946" s="1">
        <v>6499992</v>
      </c>
      <c r="C1694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6499992</v>
      </c>
      <c r="D16946" s="6" t="str">
        <f>LEFT(Table3[[#This Row],[Last Funding Amount - ORIG]],MIN(FIND({0,1,2,3,4,5,6,7,8,9,0},Table3[[#This Row],[Last Funding Amount - ORIG]]&amp;"0123456789"))-1)</f>
        <v/>
      </c>
      <c r="E16946" t="s">
        <v>36</v>
      </c>
      <c r="F16946" s="1">
        <v>56159992</v>
      </c>
      <c r="G16946">
        <v>3</v>
      </c>
      <c r="H16946">
        <v>14</v>
      </c>
    </row>
    <row r="16947" spans="1:8" x14ac:dyDescent="0.2">
      <c r="A16947" t="s">
        <v>19456</v>
      </c>
      <c r="B16947" s="1">
        <v>15000000</v>
      </c>
      <c r="C1694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15000000</v>
      </c>
      <c r="D16947" s="6" t="str">
        <f>LEFT(Table3[[#This Row],[Last Funding Amount - ORIG]],MIN(FIND({0,1,2,3,4,5,6,7,8,9,0},Table3[[#This Row],[Last Funding Amount - ORIG]]&amp;"0123456789"))-1)</f>
        <v/>
      </c>
      <c r="E16947" t="s">
        <v>36</v>
      </c>
      <c r="F16947" s="1">
        <v>33700000</v>
      </c>
      <c r="G16947">
        <v>3</v>
      </c>
      <c r="H16947">
        <v>7</v>
      </c>
    </row>
    <row r="16948" spans="1:8" x14ac:dyDescent="0.2">
      <c r="A16948" t="s">
        <v>19457</v>
      </c>
      <c r="B16948" t="s">
        <v>74</v>
      </c>
      <c r="C1694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15000000</v>
      </c>
      <c r="D16948" s="5" t="str">
        <f>LEFT(Table3[[#This Row],[Last Funding Amount - ORIG]],MIN(FIND({0,1,2,3,4,5,6,7,8,9,0},Table3[[#This Row],[Last Funding Amount - ORIG]]&amp;"0123456789"))-1)</f>
        <v>‰âÂ</v>
      </c>
      <c r="E16948" t="s">
        <v>13</v>
      </c>
      <c r="F16948" t="s">
        <v>102</v>
      </c>
      <c r="G16948">
        <v>3</v>
      </c>
      <c r="H16948">
        <v>9</v>
      </c>
    </row>
    <row r="16949" spans="1:8" x14ac:dyDescent="0.2">
      <c r="A16949" t="s">
        <v>19458</v>
      </c>
      <c r="B16949" s="1">
        <v>11100000</v>
      </c>
      <c r="C1694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11100000</v>
      </c>
      <c r="D16949" s="6" t="str">
        <f>LEFT(Table3[[#This Row],[Last Funding Amount - ORIG]],MIN(FIND({0,1,2,3,4,5,6,7,8,9,0},Table3[[#This Row],[Last Funding Amount - ORIG]]&amp;"0123456789"))-1)</f>
        <v/>
      </c>
      <c r="E16949" t="s">
        <v>8</v>
      </c>
      <c r="F16949" s="1">
        <v>41900000</v>
      </c>
      <c r="G16949">
        <v>2</v>
      </c>
      <c r="H16949">
        <v>6</v>
      </c>
    </row>
    <row r="16950" spans="1:8" x14ac:dyDescent="0.2">
      <c r="A16950" t="s">
        <v>19459</v>
      </c>
      <c r="B16950" s="1">
        <v>135000000</v>
      </c>
      <c r="C1695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135000000</v>
      </c>
      <c r="D16950" s="6" t="str">
        <f>LEFT(Table3[[#This Row],[Last Funding Amount - ORIG]],MIN(FIND({0,1,2,3,4,5,6,7,8,9,0},Table3[[#This Row],[Last Funding Amount - ORIG]]&amp;"0123456789"))-1)</f>
        <v/>
      </c>
      <c r="E16950" t="s">
        <v>16</v>
      </c>
      <c r="F16950" s="1">
        <v>142600000</v>
      </c>
      <c r="G16950">
        <v>2</v>
      </c>
      <c r="H16950">
        <v>2</v>
      </c>
    </row>
    <row r="16951" spans="1:8" x14ac:dyDescent="0.2">
      <c r="A16951" t="s">
        <v>19460</v>
      </c>
      <c r="B16951" t="s">
        <v>7312</v>
      </c>
      <c r="C1695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12000000</v>
      </c>
      <c r="D16951" s="5" t="str">
        <f>LEFT(Table3[[#This Row],[Last Funding Amount - ORIG]],MIN(FIND({0,1,2,3,4,5,6,7,8,9,0},Table3[[#This Row],[Last Funding Amount - ORIG]]&amp;"0123456789"))-1)</f>
        <v>å£</v>
      </c>
      <c r="E16951" t="s">
        <v>8</v>
      </c>
      <c r="F16951" s="1">
        <v>89609654</v>
      </c>
      <c r="G16951">
        <v>4</v>
      </c>
      <c r="H16951">
        <v>14</v>
      </c>
    </row>
    <row r="16952" spans="1:8" x14ac:dyDescent="0.2">
      <c r="A16952" t="s">
        <v>19461</v>
      </c>
      <c r="B16952" s="1">
        <v>15000000</v>
      </c>
      <c r="C1695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15000000</v>
      </c>
      <c r="D16952" s="6" t="str">
        <f>LEFT(Table3[[#This Row],[Last Funding Amount - ORIG]],MIN(FIND({0,1,2,3,4,5,6,7,8,9,0},Table3[[#This Row],[Last Funding Amount - ORIG]]&amp;"0123456789"))-1)</f>
        <v/>
      </c>
      <c r="E16952" t="s">
        <v>208</v>
      </c>
      <c r="F16952" s="1">
        <v>41800000</v>
      </c>
      <c r="G16952">
        <v>2</v>
      </c>
      <c r="H16952">
        <v>20</v>
      </c>
    </row>
    <row r="16953" spans="1:8" x14ac:dyDescent="0.2">
      <c r="A16953" t="s">
        <v>19462</v>
      </c>
      <c r="B16953" s="1">
        <v>42000000</v>
      </c>
      <c r="C1695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42000000</v>
      </c>
      <c r="D16953" s="6" t="str">
        <f>LEFT(Table3[[#This Row],[Last Funding Amount - ORIG]],MIN(FIND({0,1,2,3,4,5,6,7,8,9,0},Table3[[#This Row],[Last Funding Amount - ORIG]]&amp;"0123456789"))-1)</f>
        <v/>
      </c>
      <c r="E16953" t="s">
        <v>36</v>
      </c>
      <c r="F16953" s="1">
        <v>50900000</v>
      </c>
      <c r="G16953">
        <v>1</v>
      </c>
      <c r="H16953">
        <v>2</v>
      </c>
    </row>
    <row r="16954" spans="1:8" x14ac:dyDescent="0.2">
      <c r="A16954" t="s">
        <v>19463</v>
      </c>
      <c r="B16954" s="1">
        <v>18000000</v>
      </c>
      <c r="C1695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18000000</v>
      </c>
      <c r="D16954" s="6" t="str">
        <f>LEFT(Table3[[#This Row],[Last Funding Amount - ORIG]],MIN(FIND({0,1,2,3,4,5,6,7,8,9,0},Table3[[#This Row],[Last Funding Amount - ORIG]]&amp;"0123456789"))-1)</f>
        <v/>
      </c>
      <c r="E16954" t="s">
        <v>36</v>
      </c>
      <c r="F16954" s="1">
        <v>24300000</v>
      </c>
      <c r="G16954">
        <v>1</v>
      </c>
      <c r="H16954">
        <v>17</v>
      </c>
    </row>
    <row r="16955" spans="1:8" x14ac:dyDescent="0.2">
      <c r="A16955" t="s">
        <v>19464</v>
      </c>
      <c r="B16955" s="1">
        <v>7400000</v>
      </c>
      <c r="C1695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7400000</v>
      </c>
      <c r="D16955" s="6" t="str">
        <f>LEFT(Table3[[#This Row],[Last Funding Amount - ORIG]],MIN(FIND({0,1,2,3,4,5,6,7,8,9,0},Table3[[#This Row],[Last Funding Amount - ORIG]]&amp;"0123456789"))-1)</f>
        <v/>
      </c>
      <c r="E16955" t="s">
        <v>22</v>
      </c>
      <c r="F16955" s="1">
        <v>10600000</v>
      </c>
      <c r="G16955">
        <v>2</v>
      </c>
      <c r="H16955">
        <v>13</v>
      </c>
    </row>
    <row r="16956" spans="1:8" x14ac:dyDescent="0.2">
      <c r="A16956" t="s">
        <v>19465</v>
      </c>
      <c r="B16956" s="1">
        <v>23000000</v>
      </c>
      <c r="C1695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23000000</v>
      </c>
      <c r="D16956" s="6" t="str">
        <f>LEFT(Table3[[#This Row],[Last Funding Amount - ORIG]],MIN(FIND({0,1,2,3,4,5,6,7,8,9,0},Table3[[#This Row],[Last Funding Amount - ORIG]]&amp;"0123456789"))-1)</f>
        <v/>
      </c>
      <c r="E16956" t="s">
        <v>13</v>
      </c>
      <c r="F16956" s="1">
        <v>63000000</v>
      </c>
      <c r="G16956">
        <v>3</v>
      </c>
      <c r="H16956">
        <v>19</v>
      </c>
    </row>
    <row r="16957" spans="1:8" x14ac:dyDescent="0.2">
      <c r="A16957" t="s">
        <v>19466</v>
      </c>
      <c r="B16957" s="1">
        <v>7000000</v>
      </c>
      <c r="C1695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7000000</v>
      </c>
      <c r="D16957" s="6" t="str">
        <f>LEFT(Table3[[#This Row],[Last Funding Amount - ORIG]],MIN(FIND({0,1,2,3,4,5,6,7,8,9,0},Table3[[#This Row],[Last Funding Amount - ORIG]]&amp;"0123456789"))-1)</f>
        <v/>
      </c>
      <c r="E16957" t="s">
        <v>36</v>
      </c>
      <c r="F16957" s="1">
        <v>14500000</v>
      </c>
      <c r="G16957">
        <v>2</v>
      </c>
      <c r="H16957">
        <v>25</v>
      </c>
    </row>
    <row r="16958" spans="1:8" x14ac:dyDescent="0.2">
      <c r="A16958" t="s">
        <v>19467</v>
      </c>
      <c r="B16958" t="s">
        <v>19468</v>
      </c>
      <c r="C1695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13000000</v>
      </c>
      <c r="D16958" s="5" t="str">
        <f>LEFT(Table3[[#This Row],[Last Funding Amount - ORIG]],MIN(FIND({0,1,2,3,4,5,6,7,8,9,0},Table3[[#This Row],[Last Funding Amount - ORIG]]&amp;"0123456789"))-1)</f>
        <v>NZ$</v>
      </c>
      <c r="E16958" t="s">
        <v>8</v>
      </c>
      <c r="F16958" s="1">
        <v>46453055</v>
      </c>
      <c r="G16958">
        <v>3</v>
      </c>
      <c r="H16958">
        <v>8</v>
      </c>
    </row>
    <row r="16959" spans="1:8" x14ac:dyDescent="0.2">
      <c r="A16959" t="s">
        <v>19469</v>
      </c>
      <c r="B16959" s="1">
        <v>93000000</v>
      </c>
      <c r="C1695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93000000</v>
      </c>
      <c r="D16959" s="6" t="str">
        <f>LEFT(Table3[[#This Row],[Last Funding Amount - ORIG]],MIN(FIND({0,1,2,3,4,5,6,7,8,9,0},Table3[[#This Row],[Last Funding Amount - ORIG]]&amp;"0123456789"))-1)</f>
        <v/>
      </c>
      <c r="E16959" t="s">
        <v>18</v>
      </c>
      <c r="F16959" s="1">
        <v>93000000</v>
      </c>
    </row>
    <row r="16960" spans="1:8" x14ac:dyDescent="0.2">
      <c r="A16960" t="s">
        <v>19470</v>
      </c>
      <c r="B16960" s="1">
        <v>250000000</v>
      </c>
      <c r="C1696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250000000</v>
      </c>
      <c r="D16960" s="6" t="str">
        <f>LEFT(Table3[[#This Row],[Last Funding Amount - ORIG]],MIN(FIND({0,1,2,3,4,5,6,7,8,9,0},Table3[[#This Row],[Last Funding Amount - ORIG]]&amp;"0123456789"))-1)</f>
        <v/>
      </c>
      <c r="E16960" t="s">
        <v>18</v>
      </c>
      <c r="F16960" s="1">
        <v>409000000</v>
      </c>
      <c r="G16960">
        <v>5</v>
      </c>
      <c r="H16960">
        <v>13</v>
      </c>
    </row>
    <row r="16961" spans="1:8" x14ac:dyDescent="0.2">
      <c r="A16961" t="s">
        <v>19471</v>
      </c>
      <c r="B16961" s="1">
        <v>25000000</v>
      </c>
      <c r="C1696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25000000</v>
      </c>
      <c r="D16961" s="6" t="str">
        <f>LEFT(Table3[[#This Row],[Last Funding Amount - ORIG]],MIN(FIND({0,1,2,3,4,5,6,7,8,9,0},Table3[[#This Row],[Last Funding Amount - ORIG]]&amp;"0123456789"))-1)</f>
        <v/>
      </c>
      <c r="E16961" t="s">
        <v>36</v>
      </c>
      <c r="F16961" s="1">
        <v>52000000</v>
      </c>
    </row>
    <row r="16962" spans="1:8" x14ac:dyDescent="0.2">
      <c r="A16962" t="s">
        <v>19472</v>
      </c>
      <c r="B16962" s="1">
        <v>33000000</v>
      </c>
      <c r="C1696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33000000</v>
      </c>
      <c r="D16962" s="6" t="str">
        <f>LEFT(Table3[[#This Row],[Last Funding Amount - ORIG]],MIN(FIND({0,1,2,3,4,5,6,7,8,9,0},Table3[[#This Row],[Last Funding Amount - ORIG]]&amp;"0123456789"))-1)</f>
        <v/>
      </c>
      <c r="E16962" t="s">
        <v>36</v>
      </c>
      <c r="F16962" s="1">
        <v>40000564</v>
      </c>
      <c r="H16962">
        <v>9</v>
      </c>
    </row>
    <row r="16963" spans="1:8" x14ac:dyDescent="0.2">
      <c r="A16963" t="s">
        <v>19473</v>
      </c>
      <c r="B16963" s="1">
        <v>10000000</v>
      </c>
      <c r="C1696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10000000</v>
      </c>
      <c r="D16963" s="6" t="str">
        <f>LEFT(Table3[[#This Row],[Last Funding Amount - ORIG]],MIN(FIND({0,1,2,3,4,5,6,7,8,9,0},Table3[[#This Row],[Last Funding Amount - ORIG]]&amp;"0123456789"))-1)</f>
        <v/>
      </c>
      <c r="E16963" t="s">
        <v>36</v>
      </c>
      <c r="F16963" s="1">
        <v>20000000</v>
      </c>
      <c r="G16963">
        <v>3</v>
      </c>
      <c r="H16963">
        <v>7</v>
      </c>
    </row>
    <row r="16964" spans="1:8" x14ac:dyDescent="0.2">
      <c r="A16964" t="s">
        <v>19474</v>
      </c>
      <c r="B16964" s="1">
        <v>35000000</v>
      </c>
      <c r="C1696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35000000</v>
      </c>
      <c r="D16964" s="6" t="str">
        <f>LEFT(Table3[[#This Row],[Last Funding Amount - ORIG]],MIN(FIND({0,1,2,3,4,5,6,7,8,9,0},Table3[[#This Row],[Last Funding Amount - ORIG]]&amp;"0123456789"))-1)</f>
        <v/>
      </c>
      <c r="E16964" t="s">
        <v>11</v>
      </c>
      <c r="F16964" s="1">
        <v>52000000</v>
      </c>
      <c r="G16964">
        <v>3</v>
      </c>
      <c r="H16964">
        <v>19</v>
      </c>
    </row>
    <row r="16965" spans="1:8" x14ac:dyDescent="0.2">
      <c r="A16965" t="s">
        <v>19475</v>
      </c>
      <c r="B16965" s="1">
        <v>329000</v>
      </c>
      <c r="C1696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329000</v>
      </c>
      <c r="D16965" s="6" t="str">
        <f>LEFT(Table3[[#This Row],[Last Funding Amount - ORIG]],MIN(FIND({0,1,2,3,4,5,6,7,8,9,0},Table3[[#This Row],[Last Funding Amount - ORIG]]&amp;"0123456789"))-1)</f>
        <v/>
      </c>
      <c r="E16965" t="s">
        <v>112</v>
      </c>
      <c r="F16965" s="1">
        <v>329000</v>
      </c>
      <c r="H16965">
        <v>5</v>
      </c>
    </row>
    <row r="16966" spans="1:8" x14ac:dyDescent="0.2">
      <c r="A16966" t="s">
        <v>19476</v>
      </c>
      <c r="B16966" s="1">
        <v>60000000</v>
      </c>
      <c r="C1696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60000000</v>
      </c>
      <c r="D16966" s="6" t="str">
        <f>LEFT(Table3[[#This Row],[Last Funding Amount - ORIG]],MIN(FIND({0,1,2,3,4,5,6,7,8,9,0},Table3[[#This Row],[Last Funding Amount - ORIG]]&amp;"0123456789"))-1)</f>
        <v/>
      </c>
      <c r="E16966" t="s">
        <v>11</v>
      </c>
      <c r="F16966" s="1">
        <v>156670000</v>
      </c>
      <c r="G16966">
        <v>2</v>
      </c>
      <c r="H16966">
        <v>32</v>
      </c>
    </row>
    <row r="16967" spans="1:8" x14ac:dyDescent="0.2">
      <c r="A16967" t="s">
        <v>19477</v>
      </c>
      <c r="B16967" s="1">
        <v>31600000</v>
      </c>
      <c r="C1696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31600000</v>
      </c>
      <c r="D16967" s="6" t="str">
        <f>LEFT(Table3[[#This Row],[Last Funding Amount - ORIG]],MIN(FIND({0,1,2,3,4,5,6,7,8,9,0},Table3[[#This Row],[Last Funding Amount - ORIG]]&amp;"0123456789"))-1)</f>
        <v/>
      </c>
      <c r="E16967" t="s">
        <v>36</v>
      </c>
      <c r="F16967" s="1">
        <v>41200000</v>
      </c>
      <c r="G16967">
        <v>4</v>
      </c>
      <c r="H16967">
        <v>7</v>
      </c>
    </row>
    <row r="16968" spans="1:8" x14ac:dyDescent="0.2">
      <c r="A16968" t="s">
        <v>19478</v>
      </c>
      <c r="B16968" s="1">
        <v>15500000</v>
      </c>
      <c r="C1696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15500000</v>
      </c>
      <c r="D16968" s="6" t="str">
        <f>LEFT(Table3[[#This Row],[Last Funding Amount - ORIG]],MIN(FIND({0,1,2,3,4,5,6,7,8,9,0},Table3[[#This Row],[Last Funding Amount - ORIG]]&amp;"0123456789"))-1)</f>
        <v/>
      </c>
      <c r="E16968" t="s">
        <v>36</v>
      </c>
      <c r="F16968" s="1">
        <v>25600000</v>
      </c>
      <c r="G16968">
        <v>3</v>
      </c>
      <c r="H16968">
        <v>7</v>
      </c>
    </row>
    <row r="16969" spans="1:8" x14ac:dyDescent="0.2">
      <c r="A16969" t="s">
        <v>19479</v>
      </c>
      <c r="C1696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6969" s="6" t="str">
        <f>LEFT(Table3[[#This Row],[Last Funding Amount - ORIG]],MIN(FIND({0,1,2,3,4,5,6,7,8,9,0},Table3[[#This Row],[Last Funding Amount - ORIG]]&amp;"0123456789"))-1)</f>
        <v/>
      </c>
      <c r="E16969" t="s">
        <v>36</v>
      </c>
      <c r="F16969" s="1">
        <v>45200000</v>
      </c>
      <c r="G16969">
        <v>4</v>
      </c>
      <c r="H16969">
        <v>23</v>
      </c>
    </row>
    <row r="16970" spans="1:8" x14ac:dyDescent="0.2">
      <c r="A16970" t="s">
        <v>19480</v>
      </c>
      <c r="B16970" s="1">
        <v>19200000</v>
      </c>
      <c r="C1697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19200000</v>
      </c>
      <c r="D16970" s="6" t="str">
        <f>LEFT(Table3[[#This Row],[Last Funding Amount - ORIG]],MIN(FIND({0,1,2,3,4,5,6,7,8,9,0},Table3[[#This Row],[Last Funding Amount - ORIG]]&amp;"0123456789"))-1)</f>
        <v/>
      </c>
      <c r="E16970" t="s">
        <v>36</v>
      </c>
      <c r="F16970" s="1">
        <v>27350000</v>
      </c>
      <c r="G16970">
        <v>3</v>
      </c>
      <c r="H16970">
        <v>16</v>
      </c>
    </row>
    <row r="16971" spans="1:8" x14ac:dyDescent="0.2">
      <c r="A16971" t="s">
        <v>19481</v>
      </c>
      <c r="B16971" s="1">
        <v>225000000</v>
      </c>
      <c r="C1697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225000000</v>
      </c>
      <c r="D16971" s="6" t="str">
        <f>LEFT(Table3[[#This Row],[Last Funding Amount - ORIG]],MIN(FIND({0,1,2,3,4,5,6,7,8,9,0},Table3[[#This Row],[Last Funding Amount - ORIG]]&amp;"0123456789"))-1)</f>
        <v/>
      </c>
      <c r="E16971" t="s">
        <v>22</v>
      </c>
      <c r="F16971" s="1">
        <v>225000000</v>
      </c>
      <c r="G16971">
        <v>2</v>
      </c>
      <c r="H16971">
        <v>2</v>
      </c>
    </row>
    <row r="16972" spans="1:8" x14ac:dyDescent="0.2">
      <c r="A16972" t="s">
        <v>19482</v>
      </c>
      <c r="B16972" s="1">
        <v>29361881</v>
      </c>
      <c r="C1697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29361881</v>
      </c>
      <c r="D16972" s="6" t="str">
        <f>LEFT(Table3[[#This Row],[Last Funding Amount - ORIG]],MIN(FIND({0,1,2,3,4,5,6,7,8,9,0},Table3[[#This Row],[Last Funding Amount - ORIG]]&amp;"0123456789"))-1)</f>
        <v/>
      </c>
      <c r="E16972" t="s">
        <v>1201</v>
      </c>
      <c r="F16972" s="1">
        <v>120761881</v>
      </c>
      <c r="G16972">
        <v>5</v>
      </c>
      <c r="H16972">
        <v>9</v>
      </c>
    </row>
    <row r="16973" spans="1:8" x14ac:dyDescent="0.2">
      <c r="A16973" t="s">
        <v>19483</v>
      </c>
      <c r="B16973" s="1">
        <v>22000000</v>
      </c>
      <c r="C1697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22000000</v>
      </c>
      <c r="D16973" s="6" t="str">
        <f>LEFT(Table3[[#This Row],[Last Funding Amount - ORIG]],MIN(FIND({0,1,2,3,4,5,6,7,8,9,0},Table3[[#This Row],[Last Funding Amount - ORIG]]&amp;"0123456789"))-1)</f>
        <v/>
      </c>
      <c r="E16973" t="s">
        <v>13</v>
      </c>
      <c r="F16973" s="1">
        <v>37900000</v>
      </c>
      <c r="G16973">
        <v>4</v>
      </c>
      <c r="H16973">
        <v>7</v>
      </c>
    </row>
    <row r="16974" spans="1:8" x14ac:dyDescent="0.2">
      <c r="A16974" t="s">
        <v>19484</v>
      </c>
      <c r="B16974" t="s">
        <v>19485</v>
      </c>
      <c r="C1697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327000000</v>
      </c>
      <c r="D16974" s="5" t="str">
        <f>LEFT(Table3[[#This Row],[Last Funding Amount - ORIG]],MIN(FIND({0,1,2,3,4,5,6,7,8,9,0},Table3[[#This Row],[Last Funding Amount - ORIG]]&amp;"0123456789"))-1)</f>
        <v>CNå´</v>
      </c>
      <c r="E16974" t="s">
        <v>13</v>
      </c>
      <c r="F16974" t="s">
        <v>19486</v>
      </c>
      <c r="G16974">
        <v>1</v>
      </c>
      <c r="H16974">
        <v>1</v>
      </c>
    </row>
    <row r="16975" spans="1:8" x14ac:dyDescent="0.2">
      <c r="A16975" t="s">
        <v>19487</v>
      </c>
      <c r="B16975" s="1">
        <v>5000000</v>
      </c>
      <c r="C1697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5000000</v>
      </c>
      <c r="D16975" s="6" t="str">
        <f>LEFT(Table3[[#This Row],[Last Funding Amount - ORIG]],MIN(FIND({0,1,2,3,4,5,6,7,8,9,0},Table3[[#This Row],[Last Funding Amount - ORIG]]&amp;"0123456789"))-1)</f>
        <v/>
      </c>
      <c r="E16975" t="s">
        <v>22</v>
      </c>
      <c r="F16975" s="1">
        <v>5000000</v>
      </c>
      <c r="G16975">
        <v>1</v>
      </c>
      <c r="H16975">
        <v>4</v>
      </c>
    </row>
    <row r="16976" spans="1:8" x14ac:dyDescent="0.2">
      <c r="A16976" t="s">
        <v>19488</v>
      </c>
      <c r="B16976" t="s">
        <v>19489</v>
      </c>
      <c r="C1697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639000000</v>
      </c>
      <c r="D16976" s="5" t="str">
        <f>LEFT(Table3[[#This Row],[Last Funding Amount - ORIG]],MIN(FIND({0,1,2,3,4,5,6,7,8,9,0},Table3[[#This Row],[Last Funding Amount - ORIG]]&amp;"0123456789"))-1)</f>
        <v>CNå´</v>
      </c>
      <c r="E16976" t="s">
        <v>11</v>
      </c>
      <c r="F16976" s="1">
        <v>131889559</v>
      </c>
      <c r="G16976">
        <v>2</v>
      </c>
      <c r="H16976">
        <v>5</v>
      </c>
    </row>
    <row r="16977" spans="1:8" x14ac:dyDescent="0.2">
      <c r="A16977" t="s">
        <v>19490</v>
      </c>
      <c r="B16977" s="1">
        <v>16500000</v>
      </c>
      <c r="C1697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16500000</v>
      </c>
      <c r="D16977" s="6" t="str">
        <f>LEFT(Table3[[#This Row],[Last Funding Amount - ORIG]],MIN(FIND({0,1,2,3,4,5,6,7,8,9,0},Table3[[#This Row],[Last Funding Amount - ORIG]]&amp;"0123456789"))-1)</f>
        <v/>
      </c>
      <c r="E16977" t="s">
        <v>36</v>
      </c>
      <c r="F16977" s="1">
        <v>54270000</v>
      </c>
      <c r="G16977">
        <v>3</v>
      </c>
      <c r="H16977">
        <v>8</v>
      </c>
    </row>
    <row r="16978" spans="1:8" x14ac:dyDescent="0.2">
      <c r="A16978" t="s">
        <v>19491</v>
      </c>
      <c r="C1697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6978" s="6" t="str">
        <f>LEFT(Table3[[#This Row],[Last Funding Amount - ORIG]],MIN(FIND({0,1,2,3,4,5,6,7,8,9,0},Table3[[#This Row],[Last Funding Amount - ORIG]]&amp;"0123456789"))-1)</f>
        <v/>
      </c>
      <c r="E16978" t="s">
        <v>36</v>
      </c>
      <c r="F16978" s="1">
        <v>20385048</v>
      </c>
      <c r="G16978">
        <v>2</v>
      </c>
      <c r="H16978">
        <v>11</v>
      </c>
    </row>
    <row r="16979" spans="1:8" x14ac:dyDescent="0.2">
      <c r="A16979" t="s">
        <v>19492</v>
      </c>
      <c r="B16979" s="1">
        <v>15000000</v>
      </c>
      <c r="C1697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15000000</v>
      </c>
      <c r="D16979" s="6" t="str">
        <f>LEFT(Table3[[#This Row],[Last Funding Amount - ORIG]],MIN(FIND({0,1,2,3,4,5,6,7,8,9,0},Table3[[#This Row],[Last Funding Amount - ORIG]]&amp;"0123456789"))-1)</f>
        <v/>
      </c>
      <c r="E16979" t="s">
        <v>36</v>
      </c>
      <c r="F16979" s="1">
        <v>25250000</v>
      </c>
      <c r="G16979">
        <v>3</v>
      </c>
      <c r="H16979">
        <v>7</v>
      </c>
    </row>
    <row r="16980" spans="1:8" x14ac:dyDescent="0.2">
      <c r="A16980" t="s">
        <v>19493</v>
      </c>
      <c r="B16980" s="1">
        <v>7000000</v>
      </c>
      <c r="C1698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7000000</v>
      </c>
      <c r="D16980" s="6" t="str">
        <f>LEFT(Table3[[#This Row],[Last Funding Amount - ORIG]],MIN(FIND({0,1,2,3,4,5,6,7,8,9,0},Table3[[#This Row],[Last Funding Amount - ORIG]]&amp;"0123456789"))-1)</f>
        <v/>
      </c>
      <c r="E16980" t="s">
        <v>22</v>
      </c>
      <c r="F16980" s="1">
        <v>17300000</v>
      </c>
      <c r="G16980">
        <v>2</v>
      </c>
      <c r="H16980">
        <v>7</v>
      </c>
    </row>
    <row r="16981" spans="1:8" x14ac:dyDescent="0.2">
      <c r="A16981" t="s">
        <v>19494</v>
      </c>
      <c r="B16981" s="1">
        <v>8000000</v>
      </c>
      <c r="C1698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8000000</v>
      </c>
      <c r="D16981" s="6" t="str">
        <f>LEFT(Table3[[#This Row],[Last Funding Amount - ORIG]],MIN(FIND({0,1,2,3,4,5,6,7,8,9,0},Table3[[#This Row],[Last Funding Amount - ORIG]]&amp;"0123456789"))-1)</f>
        <v/>
      </c>
      <c r="E16981" t="s">
        <v>22</v>
      </c>
      <c r="F16981" s="1">
        <v>18879675</v>
      </c>
      <c r="G16981">
        <v>3</v>
      </c>
      <c r="H16981">
        <v>10</v>
      </c>
    </row>
    <row r="16982" spans="1:8" x14ac:dyDescent="0.2">
      <c r="A16982" t="s">
        <v>19495</v>
      </c>
      <c r="B16982" s="1">
        <v>10000000</v>
      </c>
      <c r="C1698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10000000</v>
      </c>
      <c r="D16982" s="6" t="str">
        <f>LEFT(Table3[[#This Row],[Last Funding Amount - ORIG]],MIN(FIND({0,1,2,3,4,5,6,7,8,9,0},Table3[[#This Row],[Last Funding Amount - ORIG]]&amp;"0123456789"))-1)</f>
        <v/>
      </c>
      <c r="E16982" t="s">
        <v>36</v>
      </c>
      <c r="F16982" s="1">
        <v>15100000</v>
      </c>
      <c r="G16982">
        <v>2</v>
      </c>
      <c r="H16982">
        <v>5</v>
      </c>
    </row>
    <row r="16983" spans="1:8" x14ac:dyDescent="0.2">
      <c r="A16983" t="s">
        <v>19496</v>
      </c>
      <c r="B16983" s="1">
        <v>24000000</v>
      </c>
      <c r="C1698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24000000</v>
      </c>
      <c r="D16983" s="6" t="str">
        <f>LEFT(Table3[[#This Row],[Last Funding Amount - ORIG]],MIN(FIND({0,1,2,3,4,5,6,7,8,9,0},Table3[[#This Row],[Last Funding Amount - ORIG]]&amp;"0123456789"))-1)</f>
        <v/>
      </c>
      <c r="E16983" t="s">
        <v>36</v>
      </c>
      <c r="F16983" s="1">
        <v>38500000</v>
      </c>
      <c r="G16983">
        <v>2</v>
      </c>
      <c r="H16983">
        <v>10</v>
      </c>
    </row>
    <row r="16984" spans="1:8" x14ac:dyDescent="0.2">
      <c r="A16984" t="s">
        <v>19497</v>
      </c>
      <c r="C1698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6984" s="6" t="str">
        <f>LEFT(Table3[[#This Row],[Last Funding Amount - ORIG]],MIN(FIND({0,1,2,3,4,5,6,7,8,9,0},Table3[[#This Row],[Last Funding Amount - ORIG]]&amp;"0123456789"))-1)</f>
        <v/>
      </c>
      <c r="E16984" t="s">
        <v>13</v>
      </c>
      <c r="F16984" s="1">
        <v>508867279</v>
      </c>
      <c r="G16984">
        <v>1</v>
      </c>
      <c r="H16984">
        <v>2</v>
      </c>
    </row>
    <row r="16985" spans="1:8" x14ac:dyDescent="0.2">
      <c r="A16985" t="s">
        <v>19498</v>
      </c>
      <c r="B16985" s="1">
        <v>500000</v>
      </c>
      <c r="C1698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</v>
      </c>
      <c r="D16985" s="6" t="str">
        <f>LEFT(Table3[[#This Row],[Last Funding Amount - ORIG]],MIN(FIND({0,1,2,3,4,5,6,7,8,9,0},Table3[[#This Row],[Last Funding Amount - ORIG]]&amp;"0123456789"))-1)</f>
        <v/>
      </c>
      <c r="E16985" t="s">
        <v>44</v>
      </c>
      <c r="F16985" s="1">
        <v>500000</v>
      </c>
      <c r="G16985">
        <v>1</v>
      </c>
      <c r="H16985">
        <v>1</v>
      </c>
    </row>
    <row r="16986" spans="1:8" x14ac:dyDescent="0.2">
      <c r="A16986" t="s">
        <v>19499</v>
      </c>
      <c r="B16986" s="1">
        <v>8700000</v>
      </c>
      <c r="C1698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8700000</v>
      </c>
      <c r="D16986" s="6" t="str">
        <f>LEFT(Table3[[#This Row],[Last Funding Amount - ORIG]],MIN(FIND({0,1,2,3,4,5,6,7,8,9,0},Table3[[#This Row],[Last Funding Amount - ORIG]]&amp;"0123456789"))-1)</f>
        <v/>
      </c>
      <c r="E16986" t="s">
        <v>22</v>
      </c>
      <c r="F16986" s="1">
        <v>11300000</v>
      </c>
      <c r="G16986">
        <v>2</v>
      </c>
      <c r="H16986">
        <v>4</v>
      </c>
    </row>
    <row r="16987" spans="1:8" x14ac:dyDescent="0.2">
      <c r="A16987" t="s">
        <v>19500</v>
      </c>
      <c r="B16987" s="1">
        <v>14000000</v>
      </c>
      <c r="C1698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14000000</v>
      </c>
      <c r="D16987" s="6" t="str">
        <f>LEFT(Table3[[#This Row],[Last Funding Amount - ORIG]],MIN(FIND({0,1,2,3,4,5,6,7,8,9,0},Table3[[#This Row],[Last Funding Amount - ORIG]]&amp;"0123456789"))-1)</f>
        <v/>
      </c>
      <c r="E16987" t="s">
        <v>36</v>
      </c>
      <c r="F16987" s="1">
        <v>30386579</v>
      </c>
      <c r="G16987">
        <v>4</v>
      </c>
      <c r="H16987">
        <v>17</v>
      </c>
    </row>
    <row r="16988" spans="1:8" x14ac:dyDescent="0.2">
      <c r="A16988" t="s">
        <v>19501</v>
      </c>
      <c r="B16988" s="1">
        <v>4000000</v>
      </c>
      <c r="C1698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4000000</v>
      </c>
      <c r="D16988" s="6" t="str">
        <f>LEFT(Table3[[#This Row],[Last Funding Amount - ORIG]],MIN(FIND({0,1,2,3,4,5,6,7,8,9,0},Table3[[#This Row],[Last Funding Amount - ORIG]]&amp;"0123456789"))-1)</f>
        <v/>
      </c>
      <c r="E16988" t="s">
        <v>13</v>
      </c>
      <c r="F16988" s="1">
        <v>28500000</v>
      </c>
      <c r="G16988">
        <v>3</v>
      </c>
      <c r="H16988">
        <v>6</v>
      </c>
    </row>
    <row r="16989" spans="1:8" x14ac:dyDescent="0.2">
      <c r="A16989" t="s">
        <v>19502</v>
      </c>
      <c r="B16989" s="1">
        <v>5000000</v>
      </c>
      <c r="C1698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5000000</v>
      </c>
      <c r="D16989" s="6" t="str">
        <f>LEFT(Table3[[#This Row],[Last Funding Amount - ORIG]],MIN(FIND({0,1,2,3,4,5,6,7,8,9,0},Table3[[#This Row],[Last Funding Amount - ORIG]]&amp;"0123456789"))-1)</f>
        <v/>
      </c>
      <c r="E16989" t="s">
        <v>11</v>
      </c>
      <c r="F16989" s="1">
        <v>34125000</v>
      </c>
      <c r="G16989">
        <v>3</v>
      </c>
      <c r="H16989">
        <v>8</v>
      </c>
    </row>
    <row r="16990" spans="1:8" x14ac:dyDescent="0.2">
      <c r="A16990" t="s">
        <v>19503</v>
      </c>
      <c r="C1699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6990" s="6" t="str">
        <f>LEFT(Table3[[#This Row],[Last Funding Amount - ORIG]],MIN(FIND({0,1,2,3,4,5,6,7,8,9,0},Table3[[#This Row],[Last Funding Amount - ORIG]]&amp;"0123456789"))-1)</f>
        <v/>
      </c>
      <c r="E16990" t="s">
        <v>208</v>
      </c>
      <c r="F16990" s="1">
        <v>25170819</v>
      </c>
      <c r="G16990">
        <v>1</v>
      </c>
      <c r="H16990">
        <v>7</v>
      </c>
    </row>
    <row r="16991" spans="1:8" x14ac:dyDescent="0.2">
      <c r="A16991" t="s">
        <v>19504</v>
      </c>
      <c r="B16991" t="s">
        <v>477</v>
      </c>
      <c r="C1699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</v>
      </c>
      <c r="D16991" s="5" t="str">
        <f>LEFT(Table3[[#This Row],[Last Funding Amount - ORIG]],MIN(FIND({0,1,2,3,4,5,6,7,8,9,0},Table3[[#This Row],[Last Funding Amount - ORIG]]&amp;"0123456789"))-1)</f>
        <v>‰âÂ</v>
      </c>
      <c r="E16991" t="s">
        <v>208</v>
      </c>
      <c r="F16991" t="s">
        <v>19505</v>
      </c>
      <c r="G16991">
        <v>1</v>
      </c>
      <c r="H16991">
        <v>5</v>
      </c>
    </row>
    <row r="16992" spans="1:8" x14ac:dyDescent="0.2">
      <c r="A16992" t="s">
        <v>19506</v>
      </c>
      <c r="B16992" s="1">
        <v>17100000</v>
      </c>
      <c r="C1699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17100000</v>
      </c>
      <c r="D16992" s="6" t="str">
        <f>LEFT(Table3[[#This Row],[Last Funding Amount - ORIG]],MIN(FIND({0,1,2,3,4,5,6,7,8,9,0},Table3[[#This Row],[Last Funding Amount - ORIG]]&amp;"0123456789"))-1)</f>
        <v/>
      </c>
      <c r="E16992" t="s">
        <v>36</v>
      </c>
      <c r="F16992" s="1">
        <v>23100000</v>
      </c>
      <c r="G16992">
        <v>3</v>
      </c>
      <c r="H16992">
        <v>9</v>
      </c>
    </row>
    <row r="16993" spans="1:8" x14ac:dyDescent="0.2">
      <c r="A16993" t="s">
        <v>19507</v>
      </c>
      <c r="B16993" s="1">
        <v>18000000</v>
      </c>
      <c r="C1699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18000000</v>
      </c>
      <c r="D16993" s="6" t="str">
        <f>LEFT(Table3[[#This Row],[Last Funding Amount - ORIG]],MIN(FIND({0,1,2,3,4,5,6,7,8,9,0},Table3[[#This Row],[Last Funding Amount - ORIG]]&amp;"0123456789"))-1)</f>
        <v/>
      </c>
      <c r="E16993" t="s">
        <v>36</v>
      </c>
      <c r="F16993" s="1">
        <v>25000000</v>
      </c>
      <c r="G16993">
        <v>2</v>
      </c>
      <c r="H16993">
        <v>8</v>
      </c>
    </row>
    <row r="16994" spans="1:8" x14ac:dyDescent="0.2">
      <c r="A16994" t="s">
        <v>19508</v>
      </c>
      <c r="B16994" t="s">
        <v>19509</v>
      </c>
      <c r="C1699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7600000</v>
      </c>
      <c r="D16994" s="5" t="str">
        <f>LEFT(Table3[[#This Row],[Last Funding Amount - ORIG]],MIN(FIND({0,1,2,3,4,5,6,7,8,9,0},Table3[[#This Row],[Last Funding Amount - ORIG]]&amp;"0123456789"))-1)</f>
        <v>‰âÂ</v>
      </c>
      <c r="E16994" t="s">
        <v>16</v>
      </c>
      <c r="F16994" t="s">
        <v>19510</v>
      </c>
      <c r="H16994">
        <v>4</v>
      </c>
    </row>
    <row r="16995" spans="1:8" x14ac:dyDescent="0.2">
      <c r="A16995" t="s">
        <v>19511</v>
      </c>
      <c r="B16995" s="1">
        <v>6500000</v>
      </c>
      <c r="C1699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6500000</v>
      </c>
      <c r="D16995" s="6" t="str">
        <f>LEFT(Table3[[#This Row],[Last Funding Amount - ORIG]],MIN(FIND({0,1,2,3,4,5,6,7,8,9,0},Table3[[#This Row],[Last Funding Amount - ORIG]]&amp;"0123456789"))-1)</f>
        <v/>
      </c>
      <c r="E16995" t="s">
        <v>22</v>
      </c>
      <c r="F16995" s="1">
        <v>8500000</v>
      </c>
      <c r="G16995">
        <v>1</v>
      </c>
      <c r="H16995">
        <v>3</v>
      </c>
    </row>
    <row r="16996" spans="1:8" x14ac:dyDescent="0.2">
      <c r="A16996" t="s">
        <v>19512</v>
      </c>
      <c r="B16996" s="1">
        <v>15000000</v>
      </c>
      <c r="C1699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15000000</v>
      </c>
      <c r="D16996" s="6" t="str">
        <f>LEFT(Table3[[#This Row],[Last Funding Amount - ORIG]],MIN(FIND({0,1,2,3,4,5,6,7,8,9,0},Table3[[#This Row],[Last Funding Amount - ORIG]]&amp;"0123456789"))-1)</f>
        <v/>
      </c>
      <c r="E16996" t="s">
        <v>13</v>
      </c>
      <c r="F16996" s="1">
        <v>95403974</v>
      </c>
      <c r="G16996">
        <v>5</v>
      </c>
      <c r="H16996">
        <v>11</v>
      </c>
    </row>
    <row r="16997" spans="1:8" x14ac:dyDescent="0.2">
      <c r="A16997" t="s">
        <v>19513</v>
      </c>
      <c r="B16997" s="1">
        <v>19000000</v>
      </c>
      <c r="C1699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19000000</v>
      </c>
      <c r="D16997" s="6" t="str">
        <f>LEFT(Table3[[#This Row],[Last Funding Amount - ORIG]],MIN(FIND({0,1,2,3,4,5,6,7,8,9,0},Table3[[#This Row],[Last Funding Amount - ORIG]]&amp;"0123456789"))-1)</f>
        <v/>
      </c>
      <c r="E16997" t="s">
        <v>36</v>
      </c>
      <c r="F16997" s="1">
        <v>34516428</v>
      </c>
      <c r="G16997">
        <v>3</v>
      </c>
      <c r="H16997">
        <v>4</v>
      </c>
    </row>
    <row r="16998" spans="1:8" x14ac:dyDescent="0.2">
      <c r="A16998" t="s">
        <v>19514</v>
      </c>
      <c r="B16998" s="1">
        <v>2500000</v>
      </c>
      <c r="C1699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2500000</v>
      </c>
      <c r="D16998" s="6" t="str">
        <f>LEFT(Table3[[#This Row],[Last Funding Amount - ORIG]],MIN(FIND({0,1,2,3,4,5,6,7,8,9,0},Table3[[#This Row],[Last Funding Amount - ORIG]]&amp;"0123456789"))-1)</f>
        <v/>
      </c>
      <c r="E16998" t="s">
        <v>314</v>
      </c>
      <c r="F16998" s="1">
        <v>25500000</v>
      </c>
      <c r="G16998">
        <v>1</v>
      </c>
      <c r="H16998">
        <v>4</v>
      </c>
    </row>
    <row r="16999" spans="1:8" x14ac:dyDescent="0.2">
      <c r="A16999" t="s">
        <v>19515</v>
      </c>
      <c r="B16999" s="1">
        <v>110000000</v>
      </c>
      <c r="C1699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110000000</v>
      </c>
      <c r="D16999" s="6" t="str">
        <f>LEFT(Table3[[#This Row],[Last Funding Amount - ORIG]],MIN(FIND({0,1,2,3,4,5,6,7,8,9,0},Table3[[#This Row],[Last Funding Amount - ORIG]]&amp;"0123456789"))-1)</f>
        <v/>
      </c>
      <c r="E16999" t="s">
        <v>8</v>
      </c>
      <c r="F16999" s="1">
        <v>165000000</v>
      </c>
      <c r="G16999">
        <v>3</v>
      </c>
      <c r="H16999">
        <v>4</v>
      </c>
    </row>
    <row r="17000" spans="1:8" x14ac:dyDescent="0.2">
      <c r="A17000" t="s">
        <v>19516</v>
      </c>
      <c r="B17000" s="1">
        <v>9430000</v>
      </c>
      <c r="C1700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9430000</v>
      </c>
      <c r="D17000" s="6" t="str">
        <f>LEFT(Table3[[#This Row],[Last Funding Amount - ORIG]],MIN(FIND({0,1,2,3,4,5,6,7,8,9,0},Table3[[#This Row],[Last Funding Amount - ORIG]]&amp;"0123456789"))-1)</f>
        <v/>
      </c>
      <c r="E17000" t="s">
        <v>22</v>
      </c>
      <c r="F17000" s="1">
        <v>10805343</v>
      </c>
      <c r="G17000">
        <v>1</v>
      </c>
      <c r="H17000">
        <v>5</v>
      </c>
    </row>
    <row r="17001" spans="1:8" x14ac:dyDescent="0.2">
      <c r="A17001" t="s">
        <v>19517</v>
      </c>
      <c r="B17001" s="1">
        <v>23300000</v>
      </c>
      <c r="C1700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23300000</v>
      </c>
      <c r="D17001" s="6" t="str">
        <f>LEFT(Table3[[#This Row],[Last Funding Amount - ORIG]],MIN(FIND({0,1,2,3,4,5,6,7,8,9,0},Table3[[#This Row],[Last Funding Amount - ORIG]]&amp;"0123456789"))-1)</f>
        <v/>
      </c>
      <c r="E17001" t="s">
        <v>36</v>
      </c>
      <c r="F17001" s="1">
        <v>34500000</v>
      </c>
      <c r="G17001">
        <v>2</v>
      </c>
      <c r="H17001">
        <v>4</v>
      </c>
    </row>
    <row r="17002" spans="1:8" x14ac:dyDescent="0.2">
      <c r="A17002" t="s">
        <v>19518</v>
      </c>
      <c r="B17002" s="1">
        <v>35000000</v>
      </c>
      <c r="C1700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35000000</v>
      </c>
      <c r="D17002" s="6" t="str">
        <f>LEFT(Table3[[#This Row],[Last Funding Amount - ORIG]],MIN(FIND({0,1,2,3,4,5,6,7,8,9,0},Table3[[#This Row],[Last Funding Amount - ORIG]]&amp;"0123456789"))-1)</f>
        <v/>
      </c>
      <c r="E17002" t="s">
        <v>22</v>
      </c>
      <c r="F17002" s="1">
        <v>36325895</v>
      </c>
      <c r="H17002">
        <v>3</v>
      </c>
    </row>
    <row r="17003" spans="1:8" x14ac:dyDescent="0.2">
      <c r="A17003" t="s">
        <v>19519</v>
      </c>
      <c r="B17003" s="1">
        <v>30000000</v>
      </c>
      <c r="C1700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30000000</v>
      </c>
      <c r="D17003" s="6" t="str">
        <f>LEFT(Table3[[#This Row],[Last Funding Amount - ORIG]],MIN(FIND({0,1,2,3,4,5,6,7,8,9,0},Table3[[#This Row],[Last Funding Amount - ORIG]]&amp;"0123456789"))-1)</f>
        <v/>
      </c>
      <c r="E17003" t="s">
        <v>36</v>
      </c>
      <c r="F17003" s="1">
        <v>30000000</v>
      </c>
      <c r="H17003">
        <v>6</v>
      </c>
    </row>
    <row r="17004" spans="1:8" x14ac:dyDescent="0.2">
      <c r="A17004" t="s">
        <v>19520</v>
      </c>
      <c r="B17004" s="1">
        <v>20000000</v>
      </c>
      <c r="C1700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20000000</v>
      </c>
      <c r="D17004" s="6" t="str">
        <f>LEFT(Table3[[#This Row],[Last Funding Amount - ORIG]],MIN(FIND({0,1,2,3,4,5,6,7,8,9,0},Table3[[#This Row],[Last Funding Amount - ORIG]]&amp;"0123456789"))-1)</f>
        <v/>
      </c>
      <c r="E17004" t="s">
        <v>16</v>
      </c>
      <c r="F17004" s="1">
        <v>20000000</v>
      </c>
      <c r="G17004">
        <v>1</v>
      </c>
      <c r="H17004">
        <v>4</v>
      </c>
    </row>
    <row r="17005" spans="1:8" x14ac:dyDescent="0.2">
      <c r="A17005" t="s">
        <v>19521</v>
      </c>
      <c r="B17005" s="1">
        <v>13000000</v>
      </c>
      <c r="C1700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13000000</v>
      </c>
      <c r="D17005" s="6" t="str">
        <f>LEFT(Table3[[#This Row],[Last Funding Amount - ORIG]],MIN(FIND({0,1,2,3,4,5,6,7,8,9,0},Table3[[#This Row],[Last Funding Amount - ORIG]]&amp;"0123456789"))-1)</f>
        <v/>
      </c>
      <c r="E17005" t="s">
        <v>36</v>
      </c>
      <c r="F17005" s="1">
        <v>19500000</v>
      </c>
      <c r="G17005">
        <v>3</v>
      </c>
      <c r="H17005">
        <v>9</v>
      </c>
    </row>
    <row r="17006" spans="1:8" x14ac:dyDescent="0.2">
      <c r="A17006" t="s">
        <v>19522</v>
      </c>
      <c r="B17006" s="1">
        <v>6000000</v>
      </c>
      <c r="C1700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6000000</v>
      </c>
      <c r="D17006" s="6" t="str">
        <f>LEFT(Table3[[#This Row],[Last Funding Amount - ORIG]],MIN(FIND({0,1,2,3,4,5,6,7,8,9,0},Table3[[#This Row],[Last Funding Amount - ORIG]]&amp;"0123456789"))-1)</f>
        <v/>
      </c>
      <c r="E17006" t="s">
        <v>13</v>
      </c>
      <c r="F17006" s="1">
        <v>45342000</v>
      </c>
      <c r="G17006">
        <v>2</v>
      </c>
      <c r="H17006">
        <v>7</v>
      </c>
    </row>
    <row r="17007" spans="1:8" x14ac:dyDescent="0.2">
      <c r="A17007" t="s">
        <v>19523</v>
      </c>
      <c r="B17007" s="1">
        <v>6000000</v>
      </c>
      <c r="C1700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6000000</v>
      </c>
      <c r="D17007" s="6" t="str">
        <f>LEFT(Table3[[#This Row],[Last Funding Amount - ORIG]],MIN(FIND({0,1,2,3,4,5,6,7,8,9,0},Table3[[#This Row],[Last Funding Amount - ORIG]]&amp;"0123456789"))-1)</f>
        <v/>
      </c>
      <c r="E17007" t="s">
        <v>22</v>
      </c>
      <c r="F17007" s="1">
        <v>7500000</v>
      </c>
      <c r="H17007">
        <v>11</v>
      </c>
    </row>
    <row r="17008" spans="1:8" x14ac:dyDescent="0.2">
      <c r="A17008" t="s">
        <v>19524</v>
      </c>
      <c r="B17008" s="1">
        <v>500000000</v>
      </c>
      <c r="C1700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500000000</v>
      </c>
      <c r="D17008" s="6" t="str">
        <f>LEFT(Table3[[#This Row],[Last Funding Amount - ORIG]],MIN(FIND({0,1,2,3,4,5,6,7,8,9,0},Table3[[#This Row],[Last Funding Amount - ORIG]]&amp;"0123456789"))-1)</f>
        <v/>
      </c>
      <c r="E17008" t="s">
        <v>18</v>
      </c>
      <c r="F17008" s="1">
        <v>500000000</v>
      </c>
    </row>
    <row r="17009" spans="1:8" x14ac:dyDescent="0.2">
      <c r="A17009" t="s">
        <v>19525</v>
      </c>
      <c r="B17009" s="1">
        <v>8300000</v>
      </c>
      <c r="C1700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8300000</v>
      </c>
      <c r="D17009" s="6" t="str">
        <f>LEFT(Table3[[#This Row],[Last Funding Amount - ORIG]],MIN(FIND({0,1,2,3,4,5,6,7,8,9,0},Table3[[#This Row],[Last Funding Amount - ORIG]]&amp;"0123456789"))-1)</f>
        <v/>
      </c>
      <c r="E17009" t="s">
        <v>13</v>
      </c>
      <c r="F17009" s="1">
        <v>35692323</v>
      </c>
      <c r="G17009">
        <v>4</v>
      </c>
      <c r="H17009">
        <v>8</v>
      </c>
    </row>
    <row r="17010" spans="1:8" x14ac:dyDescent="0.2">
      <c r="A17010" t="s">
        <v>19526</v>
      </c>
      <c r="C1701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7010" s="6" t="str">
        <f>LEFT(Table3[[#This Row],[Last Funding Amount - ORIG]],MIN(FIND({0,1,2,3,4,5,6,7,8,9,0},Table3[[#This Row],[Last Funding Amount - ORIG]]&amp;"0123456789"))-1)</f>
        <v/>
      </c>
      <c r="E17010" t="s">
        <v>101</v>
      </c>
      <c r="F17010" s="1">
        <v>9900000</v>
      </c>
      <c r="G17010">
        <v>3</v>
      </c>
      <c r="H17010">
        <v>17</v>
      </c>
    </row>
    <row r="17011" spans="1:8" x14ac:dyDescent="0.2">
      <c r="A17011" t="s">
        <v>19527</v>
      </c>
      <c r="C1701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7011" s="6" t="str">
        <f>LEFT(Table3[[#This Row],[Last Funding Amount - ORIG]],MIN(FIND({0,1,2,3,4,5,6,7,8,9,0},Table3[[#This Row],[Last Funding Amount - ORIG]]&amp;"0123456789"))-1)</f>
        <v/>
      </c>
      <c r="E17011" t="s">
        <v>314</v>
      </c>
      <c r="F17011" s="1">
        <v>71500000</v>
      </c>
      <c r="G17011">
        <v>3</v>
      </c>
      <c r="H17011">
        <v>10</v>
      </c>
    </row>
    <row r="17012" spans="1:8" x14ac:dyDescent="0.2">
      <c r="A17012" t="s">
        <v>19528</v>
      </c>
      <c r="B17012" s="1">
        <v>125000000</v>
      </c>
      <c r="C1701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125000000</v>
      </c>
      <c r="D17012" s="6" t="str">
        <f>LEFT(Table3[[#This Row],[Last Funding Amount - ORIG]],MIN(FIND({0,1,2,3,4,5,6,7,8,9,0},Table3[[#This Row],[Last Funding Amount - ORIG]]&amp;"0123456789"))-1)</f>
        <v/>
      </c>
      <c r="E17012" t="s">
        <v>18</v>
      </c>
      <c r="F17012" s="1">
        <v>240000000</v>
      </c>
      <c r="G17012">
        <v>2</v>
      </c>
      <c r="H17012">
        <v>13</v>
      </c>
    </row>
    <row r="17013" spans="1:8" x14ac:dyDescent="0.2">
      <c r="A17013" t="s">
        <v>19529</v>
      </c>
      <c r="B17013" s="1">
        <v>100000000</v>
      </c>
      <c r="C1701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100000000</v>
      </c>
      <c r="D17013" s="6" t="str">
        <f>LEFT(Table3[[#This Row],[Last Funding Amount - ORIG]],MIN(FIND({0,1,2,3,4,5,6,7,8,9,0},Table3[[#This Row],[Last Funding Amount - ORIG]]&amp;"0123456789"))-1)</f>
        <v/>
      </c>
      <c r="E17013" t="s">
        <v>11</v>
      </c>
      <c r="F17013" s="1">
        <v>135000000</v>
      </c>
      <c r="G17013">
        <v>2</v>
      </c>
      <c r="H17013">
        <v>2</v>
      </c>
    </row>
    <row r="17014" spans="1:8" x14ac:dyDescent="0.2">
      <c r="A17014" t="s">
        <v>19530</v>
      </c>
      <c r="B17014" t="s">
        <v>8006</v>
      </c>
      <c r="C1701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30000000</v>
      </c>
      <c r="D17014" s="5" t="str">
        <f>LEFT(Table3[[#This Row],[Last Funding Amount - ORIG]],MIN(FIND({0,1,2,3,4,5,6,7,8,9,0},Table3[[#This Row],[Last Funding Amount - ORIG]]&amp;"0123456789"))-1)</f>
        <v>‰âÂ</v>
      </c>
      <c r="E17014" t="s">
        <v>13</v>
      </c>
      <c r="F17014" s="1">
        <v>35786060</v>
      </c>
      <c r="G17014">
        <v>1</v>
      </c>
      <c r="H17014">
        <v>1</v>
      </c>
    </row>
    <row r="17015" spans="1:8" x14ac:dyDescent="0.2">
      <c r="A17015" t="s">
        <v>19531</v>
      </c>
      <c r="B17015" s="1">
        <v>2750000</v>
      </c>
      <c r="C1701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2750000</v>
      </c>
      <c r="D17015" s="6" t="str">
        <f>LEFT(Table3[[#This Row],[Last Funding Amount - ORIG]],MIN(FIND({0,1,2,3,4,5,6,7,8,9,0},Table3[[#This Row],[Last Funding Amount - ORIG]]&amp;"0123456789"))-1)</f>
        <v/>
      </c>
      <c r="E17015" t="s">
        <v>22</v>
      </c>
      <c r="F17015" s="1">
        <v>7650000</v>
      </c>
      <c r="H17015">
        <v>3</v>
      </c>
    </row>
    <row r="17016" spans="1:8" x14ac:dyDescent="0.2">
      <c r="A17016" t="s">
        <v>19532</v>
      </c>
      <c r="C1701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7016" s="6" t="str">
        <f>LEFT(Table3[[#This Row],[Last Funding Amount - ORIG]],MIN(FIND({0,1,2,3,4,5,6,7,8,9,0},Table3[[#This Row],[Last Funding Amount - ORIG]]&amp;"0123456789"))-1)</f>
        <v/>
      </c>
      <c r="E17016" t="s">
        <v>22</v>
      </c>
      <c r="F17016" s="1">
        <v>39000000</v>
      </c>
      <c r="G17016">
        <v>1</v>
      </c>
      <c r="H17016">
        <v>1</v>
      </c>
    </row>
    <row r="17017" spans="1:8" x14ac:dyDescent="0.2">
      <c r="A17017" t="s">
        <v>19533</v>
      </c>
      <c r="B17017" s="1">
        <v>1500000</v>
      </c>
      <c r="C1701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1500000</v>
      </c>
      <c r="D17017" s="6" t="str">
        <f>LEFT(Table3[[#This Row],[Last Funding Amount - ORIG]],MIN(FIND({0,1,2,3,4,5,6,7,8,9,0},Table3[[#This Row],[Last Funding Amount - ORIG]]&amp;"0123456789"))-1)</f>
        <v/>
      </c>
      <c r="E17017" t="s">
        <v>44</v>
      </c>
      <c r="F17017" s="1">
        <v>11500000</v>
      </c>
      <c r="G17017">
        <v>2</v>
      </c>
      <c r="H17017">
        <v>2</v>
      </c>
    </row>
    <row r="17018" spans="1:8" x14ac:dyDescent="0.2">
      <c r="A17018" t="s">
        <v>19534</v>
      </c>
      <c r="B17018" s="1">
        <v>31000000</v>
      </c>
      <c r="C1701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31000000</v>
      </c>
      <c r="D17018" s="6" t="str">
        <f>LEFT(Table3[[#This Row],[Last Funding Amount - ORIG]],MIN(FIND({0,1,2,3,4,5,6,7,8,9,0},Table3[[#This Row],[Last Funding Amount - ORIG]]&amp;"0123456789"))-1)</f>
        <v/>
      </c>
      <c r="E17018" t="s">
        <v>13</v>
      </c>
      <c r="F17018" s="1">
        <v>96920113</v>
      </c>
      <c r="G17018">
        <v>4</v>
      </c>
      <c r="H17018">
        <v>7</v>
      </c>
    </row>
    <row r="17019" spans="1:8" x14ac:dyDescent="0.2">
      <c r="A17019" t="s">
        <v>19535</v>
      </c>
      <c r="B17019" s="1">
        <v>92000000</v>
      </c>
      <c r="C1701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92000000</v>
      </c>
      <c r="D17019" s="6" t="str">
        <f>LEFT(Table3[[#This Row],[Last Funding Amount - ORIG]],MIN(FIND({0,1,2,3,4,5,6,7,8,9,0},Table3[[#This Row],[Last Funding Amount - ORIG]]&amp;"0123456789"))-1)</f>
        <v/>
      </c>
      <c r="E17019" t="s">
        <v>13</v>
      </c>
      <c r="F17019" s="1">
        <v>113487877</v>
      </c>
      <c r="G17019">
        <v>1</v>
      </c>
      <c r="H17019">
        <v>2</v>
      </c>
    </row>
    <row r="17020" spans="1:8" x14ac:dyDescent="0.2">
      <c r="A17020" t="s">
        <v>19536</v>
      </c>
      <c r="B17020" s="1">
        <v>7000000</v>
      </c>
      <c r="C1702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7000000</v>
      </c>
      <c r="D17020" s="6" t="str">
        <f>LEFT(Table3[[#This Row],[Last Funding Amount - ORIG]],MIN(FIND({0,1,2,3,4,5,6,7,8,9,0},Table3[[#This Row],[Last Funding Amount - ORIG]]&amp;"0123456789"))-1)</f>
        <v/>
      </c>
      <c r="E17020" t="s">
        <v>36</v>
      </c>
      <c r="F17020" s="1">
        <v>20000000</v>
      </c>
      <c r="G17020">
        <v>3</v>
      </c>
      <c r="H17020">
        <v>8</v>
      </c>
    </row>
    <row r="17021" spans="1:8" x14ac:dyDescent="0.2">
      <c r="A17021" t="s">
        <v>19537</v>
      </c>
      <c r="B17021" s="1">
        <v>5115277</v>
      </c>
      <c r="C1702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5115277</v>
      </c>
      <c r="D17021" s="6" t="str">
        <f>LEFT(Table3[[#This Row],[Last Funding Amount - ORIG]],MIN(FIND({0,1,2,3,4,5,6,7,8,9,0},Table3[[#This Row],[Last Funding Amount - ORIG]]&amp;"0123456789"))-1)</f>
        <v/>
      </c>
      <c r="E17021" t="s">
        <v>22</v>
      </c>
      <c r="F17021" s="1">
        <v>15115277</v>
      </c>
      <c r="G17021">
        <v>1</v>
      </c>
      <c r="H17021">
        <v>6</v>
      </c>
    </row>
    <row r="17022" spans="1:8" x14ac:dyDescent="0.2">
      <c r="A17022" t="s">
        <v>19538</v>
      </c>
      <c r="B17022" s="1">
        <v>35000000</v>
      </c>
      <c r="C1702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35000000</v>
      </c>
      <c r="D17022" s="6" t="str">
        <f>LEFT(Table3[[#This Row],[Last Funding Amount - ORIG]],MIN(FIND({0,1,2,3,4,5,6,7,8,9,0},Table3[[#This Row],[Last Funding Amount - ORIG]]&amp;"0123456789"))-1)</f>
        <v/>
      </c>
      <c r="E17022" t="s">
        <v>8</v>
      </c>
      <c r="F17022" s="1">
        <v>45200000</v>
      </c>
      <c r="G17022">
        <v>3</v>
      </c>
      <c r="H17022">
        <v>5</v>
      </c>
    </row>
    <row r="17023" spans="1:8" x14ac:dyDescent="0.2">
      <c r="A17023" t="s">
        <v>19539</v>
      </c>
      <c r="B17023" s="1">
        <v>6500000</v>
      </c>
      <c r="C1702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6500000</v>
      </c>
      <c r="D17023" s="6" t="str">
        <f>LEFT(Table3[[#This Row],[Last Funding Amount - ORIG]],MIN(FIND({0,1,2,3,4,5,6,7,8,9,0},Table3[[#This Row],[Last Funding Amount - ORIG]]&amp;"0123456789"))-1)</f>
        <v/>
      </c>
      <c r="E17023" t="s">
        <v>22</v>
      </c>
      <c r="F17023" s="1">
        <v>6500000</v>
      </c>
      <c r="G17023">
        <v>1</v>
      </c>
      <c r="H17023">
        <v>13</v>
      </c>
    </row>
    <row r="17024" spans="1:8" x14ac:dyDescent="0.2">
      <c r="A17024" t="s">
        <v>19540</v>
      </c>
      <c r="B17024" s="1">
        <v>20000000</v>
      </c>
      <c r="C1702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20000000</v>
      </c>
      <c r="D17024" s="6" t="str">
        <f>LEFT(Table3[[#This Row],[Last Funding Amount - ORIG]],MIN(FIND({0,1,2,3,4,5,6,7,8,9,0},Table3[[#This Row],[Last Funding Amount - ORIG]]&amp;"0123456789"))-1)</f>
        <v/>
      </c>
      <c r="E17024" t="s">
        <v>11</v>
      </c>
      <c r="F17024" s="1">
        <v>32000000</v>
      </c>
      <c r="G17024">
        <v>2</v>
      </c>
      <c r="H17024">
        <v>6</v>
      </c>
    </row>
    <row r="17025" spans="1:8" x14ac:dyDescent="0.2">
      <c r="A17025" t="s">
        <v>19541</v>
      </c>
      <c r="B17025" s="1">
        <v>5800000</v>
      </c>
      <c r="C1702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5800000</v>
      </c>
      <c r="D17025" s="6" t="str">
        <f>LEFT(Table3[[#This Row],[Last Funding Amount - ORIG]],MIN(FIND({0,1,2,3,4,5,6,7,8,9,0},Table3[[#This Row],[Last Funding Amount - ORIG]]&amp;"0123456789"))-1)</f>
        <v/>
      </c>
      <c r="E17025" t="s">
        <v>22</v>
      </c>
      <c r="F17025" s="1">
        <v>6200000</v>
      </c>
      <c r="G17025">
        <v>1</v>
      </c>
      <c r="H17025">
        <v>8</v>
      </c>
    </row>
    <row r="17026" spans="1:8" x14ac:dyDescent="0.2">
      <c r="A17026" t="s">
        <v>19542</v>
      </c>
      <c r="B17026" s="1">
        <v>13000000</v>
      </c>
      <c r="C1702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13000000</v>
      </c>
      <c r="D17026" s="6" t="str">
        <f>LEFT(Table3[[#This Row],[Last Funding Amount - ORIG]],MIN(FIND({0,1,2,3,4,5,6,7,8,9,0},Table3[[#This Row],[Last Funding Amount - ORIG]]&amp;"0123456789"))-1)</f>
        <v/>
      </c>
      <c r="E17026" t="s">
        <v>22</v>
      </c>
      <c r="F17026" s="1">
        <v>13120000</v>
      </c>
      <c r="G17026">
        <v>3</v>
      </c>
      <c r="H17026">
        <v>8</v>
      </c>
    </row>
    <row r="17027" spans="1:8" x14ac:dyDescent="0.2">
      <c r="A17027" t="s">
        <v>19543</v>
      </c>
      <c r="B17027" s="1">
        <v>6000000</v>
      </c>
      <c r="C1702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6000000</v>
      </c>
      <c r="D17027" s="6" t="str">
        <f>LEFT(Table3[[#This Row],[Last Funding Amount - ORIG]],MIN(FIND({0,1,2,3,4,5,6,7,8,9,0},Table3[[#This Row],[Last Funding Amount - ORIG]]&amp;"0123456789"))-1)</f>
        <v/>
      </c>
      <c r="E17027" t="s">
        <v>22</v>
      </c>
      <c r="F17027" s="1">
        <v>9200000</v>
      </c>
      <c r="G17027">
        <v>1</v>
      </c>
      <c r="H17027">
        <v>9</v>
      </c>
    </row>
    <row r="17028" spans="1:8" x14ac:dyDescent="0.2">
      <c r="A17028" t="s">
        <v>19544</v>
      </c>
      <c r="B17028" s="1">
        <v>14400000</v>
      </c>
      <c r="C1702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14400000</v>
      </c>
      <c r="D17028" s="6" t="str">
        <f>LEFT(Table3[[#This Row],[Last Funding Amount - ORIG]],MIN(FIND({0,1,2,3,4,5,6,7,8,9,0},Table3[[#This Row],[Last Funding Amount - ORIG]]&amp;"0123456789"))-1)</f>
        <v/>
      </c>
      <c r="E17028" t="s">
        <v>13</v>
      </c>
      <c r="F17028" s="1">
        <v>15974986</v>
      </c>
      <c r="G17028">
        <v>1</v>
      </c>
      <c r="H17028">
        <v>4</v>
      </c>
    </row>
    <row r="17029" spans="1:8" x14ac:dyDescent="0.2">
      <c r="A17029" t="s">
        <v>19545</v>
      </c>
      <c r="B17029" s="1">
        <v>3000000</v>
      </c>
      <c r="C1702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3000000</v>
      </c>
      <c r="D17029" s="6" t="str">
        <f>LEFT(Table3[[#This Row],[Last Funding Amount - ORIG]],MIN(FIND({0,1,2,3,4,5,6,7,8,9,0},Table3[[#This Row],[Last Funding Amount - ORIG]]&amp;"0123456789"))-1)</f>
        <v/>
      </c>
      <c r="E17029" t="s">
        <v>112</v>
      </c>
      <c r="F17029" s="1">
        <v>5500000</v>
      </c>
      <c r="H17029">
        <v>4</v>
      </c>
    </row>
    <row r="17030" spans="1:8" x14ac:dyDescent="0.2">
      <c r="A17030" t="s">
        <v>19546</v>
      </c>
      <c r="B17030" s="1">
        <v>6700000</v>
      </c>
      <c r="C1703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6700000</v>
      </c>
      <c r="D17030" s="6" t="str">
        <f>LEFT(Table3[[#This Row],[Last Funding Amount - ORIG]],MIN(FIND({0,1,2,3,4,5,6,7,8,9,0},Table3[[#This Row],[Last Funding Amount - ORIG]]&amp;"0123456789"))-1)</f>
        <v/>
      </c>
      <c r="E17030" t="s">
        <v>6</v>
      </c>
      <c r="F17030" s="1">
        <v>103751049</v>
      </c>
      <c r="G17030">
        <v>1</v>
      </c>
      <c r="H17030">
        <v>7</v>
      </c>
    </row>
    <row r="17031" spans="1:8" x14ac:dyDescent="0.2">
      <c r="A17031" t="s">
        <v>19547</v>
      </c>
      <c r="B17031" s="1">
        <v>15200000</v>
      </c>
      <c r="C1703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15200000</v>
      </c>
      <c r="D17031" s="6" t="str">
        <f>LEFT(Table3[[#This Row],[Last Funding Amount - ORIG]],MIN(FIND({0,1,2,3,4,5,6,7,8,9,0},Table3[[#This Row],[Last Funding Amount - ORIG]]&amp;"0123456789"))-1)</f>
        <v/>
      </c>
      <c r="E17031" t="s">
        <v>22</v>
      </c>
      <c r="F17031" s="1">
        <v>15200000</v>
      </c>
      <c r="H17031">
        <v>3</v>
      </c>
    </row>
    <row r="17032" spans="1:8" x14ac:dyDescent="0.2">
      <c r="A17032" t="s">
        <v>19548</v>
      </c>
      <c r="B17032" s="1">
        <v>7000000</v>
      </c>
      <c r="C1703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7000000</v>
      </c>
      <c r="D17032" s="6" t="str">
        <f>LEFT(Table3[[#This Row],[Last Funding Amount - ORIG]],MIN(FIND({0,1,2,3,4,5,6,7,8,9,0},Table3[[#This Row],[Last Funding Amount - ORIG]]&amp;"0123456789"))-1)</f>
        <v/>
      </c>
      <c r="E17032" t="s">
        <v>22</v>
      </c>
      <c r="F17032" s="1">
        <v>11200000</v>
      </c>
      <c r="G17032">
        <v>2</v>
      </c>
      <c r="H17032">
        <v>20</v>
      </c>
    </row>
    <row r="17033" spans="1:8" x14ac:dyDescent="0.2">
      <c r="A17033" t="s">
        <v>19549</v>
      </c>
      <c r="B17033" s="1">
        <v>2400000</v>
      </c>
      <c r="C1703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2400000</v>
      </c>
      <c r="D17033" s="6" t="str">
        <f>LEFT(Table3[[#This Row],[Last Funding Amount - ORIG]],MIN(FIND({0,1,2,3,4,5,6,7,8,9,0},Table3[[#This Row],[Last Funding Amount - ORIG]]&amp;"0123456789"))-1)</f>
        <v/>
      </c>
      <c r="E17033" t="s">
        <v>13</v>
      </c>
      <c r="F17033" s="1">
        <v>2400000</v>
      </c>
      <c r="G17033">
        <v>1</v>
      </c>
      <c r="H17033">
        <v>6</v>
      </c>
    </row>
    <row r="17034" spans="1:8" x14ac:dyDescent="0.2">
      <c r="A17034" t="s">
        <v>19550</v>
      </c>
      <c r="B17034" s="1">
        <v>7000000</v>
      </c>
      <c r="C1703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7000000</v>
      </c>
      <c r="D17034" s="6" t="str">
        <f>LEFT(Table3[[#This Row],[Last Funding Amount - ORIG]],MIN(FIND({0,1,2,3,4,5,6,7,8,9,0},Table3[[#This Row],[Last Funding Amount - ORIG]]&amp;"0123456789"))-1)</f>
        <v/>
      </c>
      <c r="E17034" t="s">
        <v>22</v>
      </c>
      <c r="F17034" s="1">
        <v>7000000</v>
      </c>
      <c r="G17034">
        <v>1</v>
      </c>
      <c r="H17034">
        <v>2</v>
      </c>
    </row>
    <row r="17035" spans="1:8" x14ac:dyDescent="0.2">
      <c r="A17035" t="s">
        <v>19551</v>
      </c>
      <c r="B17035" s="1">
        <v>4000000</v>
      </c>
      <c r="C1703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4000000</v>
      </c>
      <c r="D17035" s="6" t="str">
        <f>LEFT(Table3[[#This Row],[Last Funding Amount - ORIG]],MIN(FIND({0,1,2,3,4,5,6,7,8,9,0},Table3[[#This Row],[Last Funding Amount - ORIG]]&amp;"0123456789"))-1)</f>
        <v/>
      </c>
      <c r="E17035" t="s">
        <v>13</v>
      </c>
      <c r="F17035" s="1">
        <v>7000000</v>
      </c>
      <c r="G17035">
        <v>2</v>
      </c>
      <c r="H17035">
        <v>5</v>
      </c>
    </row>
    <row r="17036" spans="1:8" x14ac:dyDescent="0.2">
      <c r="A17036" t="s">
        <v>19552</v>
      </c>
      <c r="B17036" s="1">
        <v>35000000</v>
      </c>
      <c r="C1703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35000000</v>
      </c>
      <c r="D17036" s="6" t="str">
        <f>LEFT(Table3[[#This Row],[Last Funding Amount - ORIG]],MIN(FIND({0,1,2,3,4,5,6,7,8,9,0},Table3[[#This Row],[Last Funding Amount - ORIG]]&amp;"0123456789"))-1)</f>
        <v/>
      </c>
      <c r="E17036" t="s">
        <v>13</v>
      </c>
      <c r="F17036" s="1">
        <v>69134892</v>
      </c>
      <c r="G17036">
        <v>3</v>
      </c>
      <c r="H17036">
        <v>11</v>
      </c>
    </row>
    <row r="17037" spans="1:8" x14ac:dyDescent="0.2">
      <c r="A17037" t="s">
        <v>19553</v>
      </c>
      <c r="B17037" s="1">
        <v>5500000</v>
      </c>
      <c r="C1703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5500000</v>
      </c>
      <c r="D17037" s="6" t="str">
        <f>LEFT(Table3[[#This Row],[Last Funding Amount - ORIG]],MIN(FIND({0,1,2,3,4,5,6,7,8,9,0},Table3[[#This Row],[Last Funding Amount - ORIG]]&amp;"0123456789"))-1)</f>
        <v/>
      </c>
      <c r="E17037" t="s">
        <v>112</v>
      </c>
      <c r="F17037" s="1">
        <v>5500000</v>
      </c>
      <c r="G17037">
        <v>1</v>
      </c>
      <c r="H17037">
        <v>4</v>
      </c>
    </row>
    <row r="17038" spans="1:8" x14ac:dyDescent="0.2">
      <c r="A17038" t="s">
        <v>19554</v>
      </c>
      <c r="C1703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7038" s="6" t="str">
        <f>LEFT(Table3[[#This Row],[Last Funding Amount - ORIG]],MIN(FIND({0,1,2,3,4,5,6,7,8,9,0},Table3[[#This Row],[Last Funding Amount - ORIG]]&amp;"0123456789"))-1)</f>
        <v/>
      </c>
      <c r="E17038" t="s">
        <v>112</v>
      </c>
      <c r="F17038" t="s">
        <v>19555</v>
      </c>
      <c r="G17038">
        <v>1</v>
      </c>
      <c r="H17038">
        <v>5</v>
      </c>
    </row>
    <row r="17039" spans="1:8" x14ac:dyDescent="0.2">
      <c r="A17039" t="s">
        <v>19556</v>
      </c>
      <c r="B17039" s="1">
        <v>9500000</v>
      </c>
      <c r="C1703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9500000</v>
      </c>
      <c r="D17039" s="6" t="str">
        <f>LEFT(Table3[[#This Row],[Last Funding Amount - ORIG]],MIN(FIND({0,1,2,3,4,5,6,7,8,9,0},Table3[[#This Row],[Last Funding Amount - ORIG]]&amp;"0123456789"))-1)</f>
        <v/>
      </c>
      <c r="E17039" t="s">
        <v>22</v>
      </c>
      <c r="F17039" s="1">
        <v>13000000</v>
      </c>
      <c r="G17039">
        <v>4</v>
      </c>
      <c r="H17039">
        <v>5</v>
      </c>
    </row>
    <row r="17040" spans="1:8" x14ac:dyDescent="0.2">
      <c r="A17040" t="s">
        <v>19557</v>
      </c>
      <c r="B17040" t="s">
        <v>85</v>
      </c>
      <c r="C1704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400000000</v>
      </c>
      <c r="D17040" s="5" t="str">
        <f>LEFT(Table3[[#This Row],[Last Funding Amount - ORIG]],MIN(FIND({0,1,2,3,4,5,6,7,8,9,0},Table3[[#This Row],[Last Funding Amount - ORIG]]&amp;"0123456789"))-1)</f>
        <v>CNå´</v>
      </c>
      <c r="E17040" t="s">
        <v>8</v>
      </c>
      <c r="F17040" s="1">
        <v>127616962</v>
      </c>
      <c r="G17040">
        <v>3</v>
      </c>
      <c r="H17040">
        <v>6</v>
      </c>
    </row>
    <row r="17041" spans="1:8" x14ac:dyDescent="0.2">
      <c r="A17041" t="s">
        <v>19558</v>
      </c>
      <c r="B17041" s="1">
        <v>4000000</v>
      </c>
      <c r="C1704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4000000</v>
      </c>
      <c r="D17041" s="6" t="str">
        <f>LEFT(Table3[[#This Row],[Last Funding Amount - ORIG]],MIN(FIND({0,1,2,3,4,5,6,7,8,9,0},Table3[[#This Row],[Last Funding Amount - ORIG]]&amp;"0123456789"))-1)</f>
        <v/>
      </c>
      <c r="E17041" t="s">
        <v>13</v>
      </c>
      <c r="F17041" s="1">
        <v>10114801</v>
      </c>
      <c r="G17041">
        <v>2</v>
      </c>
      <c r="H17041">
        <v>5</v>
      </c>
    </row>
    <row r="17042" spans="1:8" x14ac:dyDescent="0.2">
      <c r="A17042" t="s">
        <v>19559</v>
      </c>
      <c r="B17042" s="1">
        <v>3000000</v>
      </c>
      <c r="C1704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3000000</v>
      </c>
      <c r="D17042" s="6" t="str">
        <f>LEFT(Table3[[#This Row],[Last Funding Amount - ORIG]],MIN(FIND({0,1,2,3,4,5,6,7,8,9,0},Table3[[#This Row],[Last Funding Amount - ORIG]]&amp;"0123456789"))-1)</f>
        <v/>
      </c>
      <c r="E17042" t="s">
        <v>44</v>
      </c>
      <c r="F17042" s="1">
        <v>4000000</v>
      </c>
      <c r="H17042">
        <v>11</v>
      </c>
    </row>
    <row r="17043" spans="1:8" x14ac:dyDescent="0.2">
      <c r="A17043" t="s">
        <v>19560</v>
      </c>
      <c r="B17043" t="s">
        <v>19561</v>
      </c>
      <c r="C1704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4000000</v>
      </c>
      <c r="D17043" s="5" t="str">
        <f>LEFT(Table3[[#This Row],[Last Funding Amount - ORIG]],MIN(FIND({0,1,2,3,4,5,6,7,8,9,0},Table3[[#This Row],[Last Funding Amount - ORIG]]&amp;"0123456789"))-1)</f>
        <v>A$</v>
      </c>
      <c r="E17043" t="s">
        <v>112</v>
      </c>
      <c r="F17043" t="s">
        <v>6370</v>
      </c>
      <c r="G17043">
        <v>1</v>
      </c>
      <c r="H17043">
        <v>12</v>
      </c>
    </row>
    <row r="17044" spans="1:8" x14ac:dyDescent="0.2">
      <c r="A17044" t="s">
        <v>19562</v>
      </c>
      <c r="C1704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7044" s="6" t="str">
        <f>LEFT(Table3[[#This Row],[Last Funding Amount - ORIG]],MIN(FIND({0,1,2,3,4,5,6,7,8,9,0},Table3[[#This Row],[Last Funding Amount - ORIG]]&amp;"0123456789"))-1)</f>
        <v/>
      </c>
      <c r="E17044" t="s">
        <v>13</v>
      </c>
      <c r="F17044" s="1">
        <v>31327007</v>
      </c>
      <c r="G17044">
        <v>2</v>
      </c>
      <c r="H17044">
        <v>4</v>
      </c>
    </row>
    <row r="17045" spans="1:8" x14ac:dyDescent="0.2">
      <c r="A17045" t="s">
        <v>19563</v>
      </c>
      <c r="B17045" s="1">
        <v>1000000</v>
      </c>
      <c r="C1704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17045" s="6" t="str">
        <f>LEFT(Table3[[#This Row],[Last Funding Amount - ORIG]],MIN(FIND({0,1,2,3,4,5,6,7,8,9,0},Table3[[#This Row],[Last Funding Amount - ORIG]]&amp;"0123456789"))-1)</f>
        <v/>
      </c>
      <c r="E17045" t="s">
        <v>22</v>
      </c>
      <c r="F17045" s="1">
        <v>7000000</v>
      </c>
      <c r="G17045">
        <v>2</v>
      </c>
      <c r="H17045">
        <v>11</v>
      </c>
    </row>
    <row r="17046" spans="1:8" x14ac:dyDescent="0.2">
      <c r="A17046" t="s">
        <v>19564</v>
      </c>
      <c r="B17046" t="s">
        <v>19565</v>
      </c>
      <c r="C1704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375000000</v>
      </c>
      <c r="D17046" s="5" t="str">
        <f>LEFT(Table3[[#This Row],[Last Funding Amount - ORIG]],MIN(FIND({0,1,2,3,4,5,6,7,8,9,0},Table3[[#This Row],[Last Funding Amount - ORIG]]&amp;"0123456789"))-1)</f>
        <v>CNå´</v>
      </c>
      <c r="E17046" t="s">
        <v>36</v>
      </c>
      <c r="F17046" t="s">
        <v>19566</v>
      </c>
      <c r="G17046">
        <v>1</v>
      </c>
      <c r="H17046">
        <v>3</v>
      </c>
    </row>
    <row r="17047" spans="1:8" x14ac:dyDescent="0.2">
      <c r="A17047" t="s">
        <v>19567</v>
      </c>
      <c r="B17047" s="1">
        <v>25000000</v>
      </c>
      <c r="C1704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25000000</v>
      </c>
      <c r="D17047" s="6" t="str">
        <f>LEFT(Table3[[#This Row],[Last Funding Amount - ORIG]],MIN(FIND({0,1,2,3,4,5,6,7,8,9,0},Table3[[#This Row],[Last Funding Amount - ORIG]]&amp;"0123456789"))-1)</f>
        <v/>
      </c>
      <c r="E17047" t="s">
        <v>22</v>
      </c>
      <c r="F17047" s="1">
        <v>25000000</v>
      </c>
      <c r="G17047">
        <v>2</v>
      </c>
      <c r="H17047">
        <v>5</v>
      </c>
    </row>
    <row r="17048" spans="1:8" x14ac:dyDescent="0.2">
      <c r="A17048" t="s">
        <v>19568</v>
      </c>
      <c r="B17048" t="s">
        <v>19569</v>
      </c>
      <c r="C1704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7000000000</v>
      </c>
      <c r="D17048" s="5" t="str">
        <f>LEFT(Table3[[#This Row],[Last Funding Amount - ORIG]],MIN(FIND({0,1,2,3,4,5,6,7,8,9,0},Table3[[#This Row],[Last Funding Amount - ORIG]]&amp;"0123456789"))-1)</f>
        <v>‰â_</v>
      </c>
      <c r="E17048" t="s">
        <v>44</v>
      </c>
      <c r="F17048" s="1">
        <v>143189286</v>
      </c>
      <c r="G17048">
        <v>1</v>
      </c>
      <c r="H17048">
        <v>2</v>
      </c>
    </row>
    <row r="17049" spans="1:8" x14ac:dyDescent="0.2">
      <c r="A17049" t="s">
        <v>19570</v>
      </c>
      <c r="B17049" s="1">
        <v>8500000</v>
      </c>
      <c r="C1704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8500000</v>
      </c>
      <c r="D17049" s="6" t="str">
        <f>LEFT(Table3[[#This Row],[Last Funding Amount - ORIG]],MIN(FIND({0,1,2,3,4,5,6,7,8,9,0},Table3[[#This Row],[Last Funding Amount - ORIG]]&amp;"0123456789"))-1)</f>
        <v/>
      </c>
      <c r="E17049" t="s">
        <v>22</v>
      </c>
      <c r="F17049" s="1">
        <v>14600000</v>
      </c>
      <c r="G17049">
        <v>3</v>
      </c>
      <c r="H17049">
        <v>3</v>
      </c>
    </row>
    <row r="17050" spans="1:8" x14ac:dyDescent="0.2">
      <c r="A17050" t="s">
        <v>19571</v>
      </c>
      <c r="B17050" t="s">
        <v>19572</v>
      </c>
      <c r="C1705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2150000000</v>
      </c>
      <c r="D17050" s="5" t="str">
        <f>LEFT(Table3[[#This Row],[Last Funding Amount - ORIG]],MIN(FIND({0,1,2,3,4,5,6,7,8,9,0},Table3[[#This Row],[Last Funding Amount - ORIG]]&amp;"0123456789"))-1)</f>
        <v>CNå´</v>
      </c>
      <c r="E17050" t="s">
        <v>13</v>
      </c>
      <c r="F17050" s="1">
        <v>579241280</v>
      </c>
      <c r="G17050">
        <v>3</v>
      </c>
      <c r="H17050">
        <v>5</v>
      </c>
    </row>
    <row r="17051" spans="1:8" x14ac:dyDescent="0.2">
      <c r="A17051" t="s">
        <v>19573</v>
      </c>
      <c r="B17051" s="1">
        <v>16000000</v>
      </c>
      <c r="C1705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16000000</v>
      </c>
      <c r="D17051" s="6" t="str">
        <f>LEFT(Table3[[#This Row],[Last Funding Amount - ORIG]],MIN(FIND({0,1,2,3,4,5,6,7,8,9,0},Table3[[#This Row],[Last Funding Amount - ORIG]]&amp;"0123456789"))-1)</f>
        <v/>
      </c>
      <c r="E17051" t="s">
        <v>36</v>
      </c>
      <c r="F17051" s="1">
        <v>20650000</v>
      </c>
      <c r="G17051">
        <v>3</v>
      </c>
      <c r="H17051">
        <v>7</v>
      </c>
    </row>
    <row r="17052" spans="1:8" x14ac:dyDescent="0.2">
      <c r="A17052" t="s">
        <v>19574</v>
      </c>
      <c r="C1705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7052" s="6" t="str">
        <f>LEFT(Table3[[#This Row],[Last Funding Amount - ORIG]],MIN(FIND({0,1,2,3,4,5,6,7,8,9,0},Table3[[#This Row],[Last Funding Amount - ORIG]]&amp;"0123456789"))-1)</f>
        <v/>
      </c>
      <c r="E17052" t="s">
        <v>101</v>
      </c>
      <c r="F17052" s="1">
        <v>5900000</v>
      </c>
      <c r="G17052">
        <v>1</v>
      </c>
      <c r="H17052">
        <v>4</v>
      </c>
    </row>
    <row r="17053" spans="1:8" x14ac:dyDescent="0.2">
      <c r="A17053" t="s">
        <v>19575</v>
      </c>
      <c r="B17053" s="1">
        <v>43000000</v>
      </c>
      <c r="C1705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43000000</v>
      </c>
      <c r="D17053" s="6" t="str">
        <f>LEFT(Table3[[#This Row],[Last Funding Amount - ORIG]],MIN(FIND({0,1,2,3,4,5,6,7,8,9,0},Table3[[#This Row],[Last Funding Amount - ORIG]]&amp;"0123456789"))-1)</f>
        <v/>
      </c>
      <c r="E17053" t="s">
        <v>13</v>
      </c>
      <c r="F17053" s="1">
        <v>209134082</v>
      </c>
      <c r="G17053">
        <v>6</v>
      </c>
      <c r="H17053">
        <v>9</v>
      </c>
    </row>
    <row r="17054" spans="1:8" x14ac:dyDescent="0.2">
      <c r="A17054" t="s">
        <v>19576</v>
      </c>
      <c r="B17054" s="1">
        <v>55000000</v>
      </c>
      <c r="C1705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55000000</v>
      </c>
      <c r="D17054" s="6" t="str">
        <f>LEFT(Table3[[#This Row],[Last Funding Amount - ORIG]],MIN(FIND({0,1,2,3,4,5,6,7,8,9,0},Table3[[#This Row],[Last Funding Amount - ORIG]]&amp;"0123456789"))-1)</f>
        <v/>
      </c>
      <c r="E17054" t="s">
        <v>22</v>
      </c>
      <c r="F17054" s="1">
        <v>55000000</v>
      </c>
      <c r="G17054">
        <v>1</v>
      </c>
      <c r="H17054">
        <v>1</v>
      </c>
    </row>
    <row r="17055" spans="1:8" x14ac:dyDescent="0.2">
      <c r="A17055" t="s">
        <v>19577</v>
      </c>
      <c r="B17055" s="1">
        <v>3000000</v>
      </c>
      <c r="C1705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3000000</v>
      </c>
      <c r="D17055" s="6" t="str">
        <f>LEFT(Table3[[#This Row],[Last Funding Amount - ORIG]],MIN(FIND({0,1,2,3,4,5,6,7,8,9,0},Table3[[#This Row],[Last Funding Amount - ORIG]]&amp;"0123456789"))-1)</f>
        <v/>
      </c>
      <c r="E17055" t="s">
        <v>22</v>
      </c>
      <c r="F17055" s="1">
        <v>4800000</v>
      </c>
      <c r="G17055">
        <v>3</v>
      </c>
      <c r="H17055">
        <v>6</v>
      </c>
    </row>
    <row r="17056" spans="1:8" x14ac:dyDescent="0.2">
      <c r="A17056" t="s">
        <v>19578</v>
      </c>
      <c r="B17056" s="1">
        <v>5000000</v>
      </c>
      <c r="C1705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5000000</v>
      </c>
      <c r="D17056" s="6" t="str">
        <f>LEFT(Table3[[#This Row],[Last Funding Amount - ORIG]],MIN(FIND({0,1,2,3,4,5,6,7,8,9,0},Table3[[#This Row],[Last Funding Amount - ORIG]]&amp;"0123456789"))-1)</f>
        <v/>
      </c>
      <c r="E17056" t="s">
        <v>22</v>
      </c>
      <c r="F17056" s="1">
        <v>6120000</v>
      </c>
      <c r="G17056">
        <v>3</v>
      </c>
      <c r="H17056">
        <v>9</v>
      </c>
    </row>
    <row r="17057" spans="1:8" x14ac:dyDescent="0.2">
      <c r="A17057" t="s">
        <v>19579</v>
      </c>
      <c r="B17057" s="1">
        <v>23000000</v>
      </c>
      <c r="C1705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23000000</v>
      </c>
      <c r="D17057" s="6" t="str">
        <f>LEFT(Table3[[#This Row],[Last Funding Amount - ORIG]],MIN(FIND({0,1,2,3,4,5,6,7,8,9,0},Table3[[#This Row],[Last Funding Amount - ORIG]]&amp;"0123456789"))-1)</f>
        <v/>
      </c>
      <c r="E17057" t="s">
        <v>13</v>
      </c>
      <c r="F17057" s="1">
        <v>95000000</v>
      </c>
      <c r="G17057">
        <v>1</v>
      </c>
      <c r="H17057">
        <v>4</v>
      </c>
    </row>
    <row r="17058" spans="1:8" x14ac:dyDescent="0.2">
      <c r="A17058" t="s">
        <v>19580</v>
      </c>
      <c r="B17058" s="1">
        <v>4500000</v>
      </c>
      <c r="C1705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4500000</v>
      </c>
      <c r="D17058" s="6" t="str">
        <f>LEFT(Table3[[#This Row],[Last Funding Amount - ORIG]],MIN(FIND({0,1,2,3,4,5,6,7,8,9,0},Table3[[#This Row],[Last Funding Amount - ORIG]]&amp;"0123456789"))-1)</f>
        <v/>
      </c>
      <c r="E17058" t="s">
        <v>13</v>
      </c>
      <c r="F17058" s="1">
        <v>4500000</v>
      </c>
    </row>
    <row r="17059" spans="1:8" x14ac:dyDescent="0.2">
      <c r="A17059" t="s">
        <v>19581</v>
      </c>
      <c r="B17059" s="1">
        <v>2200000</v>
      </c>
      <c r="C1705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2200000</v>
      </c>
      <c r="D17059" s="6" t="str">
        <f>LEFT(Table3[[#This Row],[Last Funding Amount - ORIG]],MIN(FIND({0,1,2,3,4,5,6,7,8,9,0},Table3[[#This Row],[Last Funding Amount - ORIG]]&amp;"0123456789"))-1)</f>
        <v/>
      </c>
      <c r="E17059" t="s">
        <v>112</v>
      </c>
      <c r="F17059" s="1">
        <v>2200000</v>
      </c>
      <c r="G17059">
        <v>1</v>
      </c>
      <c r="H17059">
        <v>5</v>
      </c>
    </row>
    <row r="17060" spans="1:8" x14ac:dyDescent="0.2">
      <c r="A17060" t="s">
        <v>19582</v>
      </c>
      <c r="B17060" s="1">
        <v>4210000</v>
      </c>
      <c r="C1706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4210000</v>
      </c>
      <c r="D17060" s="6" t="str">
        <f>LEFT(Table3[[#This Row],[Last Funding Amount - ORIG]],MIN(FIND({0,1,2,3,4,5,6,7,8,9,0},Table3[[#This Row],[Last Funding Amount - ORIG]]&amp;"0123456789"))-1)</f>
        <v/>
      </c>
      <c r="E17060" t="s">
        <v>13</v>
      </c>
      <c r="F17060" s="1">
        <v>8110000</v>
      </c>
      <c r="G17060">
        <v>1</v>
      </c>
      <c r="H17060">
        <v>1</v>
      </c>
    </row>
    <row r="17061" spans="1:8" x14ac:dyDescent="0.2">
      <c r="A17061" t="s">
        <v>19583</v>
      </c>
      <c r="B17061" t="s">
        <v>19584</v>
      </c>
      <c r="C1706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150000000</v>
      </c>
      <c r="D17061" s="5" t="str">
        <f>LEFT(Table3[[#This Row],[Last Funding Amount - ORIG]],MIN(FIND({0,1,2,3,4,5,6,7,8,9,0},Table3[[#This Row],[Last Funding Amount - ORIG]]&amp;"0123456789"))-1)</f>
        <v>‰âÂ</v>
      </c>
      <c r="E17061" t="s">
        <v>44</v>
      </c>
      <c r="F17061" t="s">
        <v>19585</v>
      </c>
    </row>
    <row r="17062" spans="1:8" x14ac:dyDescent="0.2">
      <c r="A17062" t="s">
        <v>19586</v>
      </c>
      <c r="B17062" s="1">
        <v>3200000</v>
      </c>
      <c r="C1706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3200000</v>
      </c>
      <c r="D17062" s="6" t="str">
        <f>LEFT(Table3[[#This Row],[Last Funding Amount - ORIG]],MIN(FIND({0,1,2,3,4,5,6,7,8,9,0},Table3[[#This Row],[Last Funding Amount - ORIG]]&amp;"0123456789"))-1)</f>
        <v/>
      </c>
      <c r="E17062" t="s">
        <v>112</v>
      </c>
      <c r="F17062" s="1">
        <v>3200000</v>
      </c>
      <c r="H17062">
        <v>6</v>
      </c>
    </row>
    <row r="17063" spans="1:8" x14ac:dyDescent="0.2">
      <c r="A17063" t="s">
        <v>19587</v>
      </c>
      <c r="B17063" s="1">
        <v>18000000</v>
      </c>
      <c r="C1706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18000000</v>
      </c>
      <c r="D17063" s="6" t="str">
        <f>LEFT(Table3[[#This Row],[Last Funding Amount - ORIG]],MIN(FIND({0,1,2,3,4,5,6,7,8,9,0},Table3[[#This Row],[Last Funding Amount - ORIG]]&amp;"0123456789"))-1)</f>
        <v/>
      </c>
      <c r="E17063" t="s">
        <v>36</v>
      </c>
      <c r="F17063" s="1">
        <v>18000000</v>
      </c>
      <c r="G17063">
        <v>2</v>
      </c>
      <c r="H17063">
        <v>2</v>
      </c>
    </row>
    <row r="17064" spans="1:8" x14ac:dyDescent="0.2">
      <c r="A17064" t="s">
        <v>19588</v>
      </c>
      <c r="B17064" s="1">
        <v>4000000</v>
      </c>
      <c r="C1706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4000000</v>
      </c>
      <c r="D17064" s="6" t="str">
        <f>LEFT(Table3[[#This Row],[Last Funding Amount - ORIG]],MIN(FIND({0,1,2,3,4,5,6,7,8,9,0},Table3[[#This Row],[Last Funding Amount - ORIG]]&amp;"0123456789"))-1)</f>
        <v/>
      </c>
      <c r="E17064" t="s">
        <v>22</v>
      </c>
      <c r="F17064" s="1">
        <v>5750000</v>
      </c>
      <c r="G17064">
        <v>2</v>
      </c>
      <c r="H17064">
        <v>11</v>
      </c>
    </row>
    <row r="17065" spans="1:8" x14ac:dyDescent="0.2">
      <c r="A17065" t="s">
        <v>19589</v>
      </c>
      <c r="B17065" s="1">
        <v>7700000</v>
      </c>
      <c r="C1706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7700000</v>
      </c>
      <c r="D17065" s="6" t="str">
        <f>LEFT(Table3[[#This Row],[Last Funding Amount - ORIG]],MIN(FIND({0,1,2,3,4,5,6,7,8,9,0},Table3[[#This Row],[Last Funding Amount - ORIG]]&amp;"0123456789"))-1)</f>
        <v/>
      </c>
      <c r="E17065" t="s">
        <v>1201</v>
      </c>
      <c r="F17065" s="1">
        <v>121460000</v>
      </c>
      <c r="G17065">
        <v>4</v>
      </c>
      <c r="H17065">
        <v>13</v>
      </c>
    </row>
    <row r="17066" spans="1:8" x14ac:dyDescent="0.2">
      <c r="A17066" t="s">
        <v>19590</v>
      </c>
      <c r="B17066" s="1">
        <v>9000000</v>
      </c>
      <c r="C1706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9000000</v>
      </c>
      <c r="D17066" s="6" t="str">
        <f>LEFT(Table3[[#This Row],[Last Funding Amount - ORIG]],MIN(FIND({0,1,2,3,4,5,6,7,8,9,0},Table3[[#This Row],[Last Funding Amount - ORIG]]&amp;"0123456789"))-1)</f>
        <v/>
      </c>
      <c r="E17066" t="s">
        <v>22</v>
      </c>
      <c r="F17066" s="1">
        <v>9000000</v>
      </c>
      <c r="G17066">
        <v>2</v>
      </c>
      <c r="H17066">
        <v>5</v>
      </c>
    </row>
    <row r="17067" spans="1:8" x14ac:dyDescent="0.2">
      <c r="A17067" t="s">
        <v>19591</v>
      </c>
      <c r="B17067" t="s">
        <v>19592</v>
      </c>
      <c r="C1706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1700000</v>
      </c>
      <c r="D17067" s="5" t="str">
        <f>LEFT(Table3[[#This Row],[Last Funding Amount - ORIG]],MIN(FIND({0,1,2,3,4,5,6,7,8,9,0},Table3[[#This Row],[Last Funding Amount - ORIG]]&amp;"0123456789"))-1)</f>
        <v>CHF</v>
      </c>
      <c r="E17067" t="s">
        <v>20</v>
      </c>
      <c r="F17067" t="s">
        <v>19593</v>
      </c>
      <c r="G17067">
        <v>2</v>
      </c>
      <c r="H17067">
        <v>5</v>
      </c>
    </row>
    <row r="17068" spans="1:8" x14ac:dyDescent="0.2">
      <c r="A17068" t="s">
        <v>19594</v>
      </c>
      <c r="B17068" s="1">
        <v>12600000</v>
      </c>
      <c r="C1706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12600000</v>
      </c>
      <c r="D17068" s="6" t="str">
        <f>LEFT(Table3[[#This Row],[Last Funding Amount - ORIG]],MIN(FIND({0,1,2,3,4,5,6,7,8,9,0},Table3[[#This Row],[Last Funding Amount - ORIG]]&amp;"0123456789"))-1)</f>
        <v/>
      </c>
      <c r="E17068" t="s">
        <v>36</v>
      </c>
      <c r="F17068" s="1">
        <v>20700000</v>
      </c>
      <c r="G17068">
        <v>1</v>
      </c>
      <c r="H17068">
        <v>10</v>
      </c>
    </row>
    <row r="17069" spans="1:8" x14ac:dyDescent="0.2">
      <c r="A17069" t="s">
        <v>19595</v>
      </c>
      <c r="B17069" s="1">
        <v>6100000</v>
      </c>
      <c r="C1706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6100000</v>
      </c>
      <c r="D17069" s="6" t="str">
        <f>LEFT(Table3[[#This Row],[Last Funding Amount - ORIG]],MIN(FIND({0,1,2,3,4,5,6,7,8,9,0},Table3[[#This Row],[Last Funding Amount - ORIG]]&amp;"0123456789"))-1)</f>
        <v/>
      </c>
      <c r="E17069" t="s">
        <v>11</v>
      </c>
      <c r="F17069" s="1">
        <v>95150000</v>
      </c>
      <c r="G17069">
        <v>3</v>
      </c>
      <c r="H17069">
        <v>11</v>
      </c>
    </row>
    <row r="17070" spans="1:8" x14ac:dyDescent="0.2">
      <c r="A17070" t="s">
        <v>19596</v>
      </c>
      <c r="C1707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7070" s="6" t="str">
        <f>LEFT(Table3[[#This Row],[Last Funding Amount - ORIG]],MIN(FIND({0,1,2,3,4,5,6,7,8,9,0},Table3[[#This Row],[Last Funding Amount - ORIG]]&amp;"0123456789"))-1)</f>
        <v/>
      </c>
      <c r="E17070" t="s">
        <v>22</v>
      </c>
      <c r="G17070">
        <v>1</v>
      </c>
      <c r="H17070">
        <v>3</v>
      </c>
    </row>
    <row r="17071" spans="1:8" x14ac:dyDescent="0.2">
      <c r="A17071" t="s">
        <v>19597</v>
      </c>
      <c r="B17071" s="1">
        <v>107000000</v>
      </c>
      <c r="C1707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107000000</v>
      </c>
      <c r="D17071" s="6" t="str">
        <f>LEFT(Table3[[#This Row],[Last Funding Amount - ORIG]],MIN(FIND({0,1,2,3,4,5,6,7,8,9,0},Table3[[#This Row],[Last Funding Amount - ORIG]]&amp;"0123456789"))-1)</f>
        <v/>
      </c>
      <c r="E17071" t="s">
        <v>13</v>
      </c>
      <c r="F17071" s="1">
        <v>116950912</v>
      </c>
      <c r="G17071">
        <v>1</v>
      </c>
      <c r="H17071">
        <v>4</v>
      </c>
    </row>
    <row r="17072" spans="1:8" x14ac:dyDescent="0.2">
      <c r="A17072" t="s">
        <v>19598</v>
      </c>
      <c r="B17072" s="1">
        <v>5000000</v>
      </c>
      <c r="C1707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5000000</v>
      </c>
      <c r="D17072" s="6" t="str">
        <f>LEFT(Table3[[#This Row],[Last Funding Amount - ORIG]],MIN(FIND({0,1,2,3,4,5,6,7,8,9,0},Table3[[#This Row],[Last Funding Amount - ORIG]]&amp;"0123456789"))-1)</f>
        <v/>
      </c>
      <c r="E17072" t="s">
        <v>22</v>
      </c>
      <c r="F17072" s="1">
        <v>6130000</v>
      </c>
      <c r="G17072">
        <v>3</v>
      </c>
      <c r="H17072">
        <v>10</v>
      </c>
    </row>
    <row r="17073" spans="1:8" x14ac:dyDescent="0.2">
      <c r="A17073" t="s">
        <v>19599</v>
      </c>
      <c r="B17073" s="1">
        <v>25000000</v>
      </c>
      <c r="C1707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25000000</v>
      </c>
      <c r="D17073" s="6" t="str">
        <f>LEFT(Table3[[#This Row],[Last Funding Amount - ORIG]],MIN(FIND({0,1,2,3,4,5,6,7,8,9,0},Table3[[#This Row],[Last Funding Amount - ORIG]]&amp;"0123456789"))-1)</f>
        <v/>
      </c>
      <c r="E17073" t="s">
        <v>22</v>
      </c>
      <c r="F17073" s="1">
        <v>70000000</v>
      </c>
      <c r="G17073">
        <v>2</v>
      </c>
      <c r="H17073">
        <v>2</v>
      </c>
    </row>
    <row r="17074" spans="1:8" x14ac:dyDescent="0.2">
      <c r="A17074" t="s">
        <v>19600</v>
      </c>
      <c r="B17074" s="1">
        <v>4700000</v>
      </c>
      <c r="C1707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4700000</v>
      </c>
      <c r="D17074" s="6" t="str">
        <f>LEFT(Table3[[#This Row],[Last Funding Amount - ORIG]],MIN(FIND({0,1,2,3,4,5,6,7,8,9,0},Table3[[#This Row],[Last Funding Amount - ORIG]]&amp;"0123456789"))-1)</f>
        <v/>
      </c>
      <c r="E17074" t="s">
        <v>36</v>
      </c>
      <c r="F17074" s="1">
        <v>12100000</v>
      </c>
      <c r="G17074">
        <v>3</v>
      </c>
      <c r="H17074">
        <v>3</v>
      </c>
    </row>
    <row r="17075" spans="1:8" x14ac:dyDescent="0.2">
      <c r="A17075" t="s">
        <v>19601</v>
      </c>
      <c r="B17075" s="1">
        <v>2200000</v>
      </c>
      <c r="C1707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2200000</v>
      </c>
      <c r="D17075" s="6" t="str">
        <f>LEFT(Table3[[#This Row],[Last Funding Amount - ORIG]],MIN(FIND({0,1,2,3,4,5,6,7,8,9,0},Table3[[#This Row],[Last Funding Amount - ORIG]]&amp;"0123456789"))-1)</f>
        <v/>
      </c>
      <c r="E17075" t="s">
        <v>112</v>
      </c>
      <c r="F17075" s="1">
        <v>2200000</v>
      </c>
      <c r="G17075">
        <v>1</v>
      </c>
      <c r="H17075">
        <v>2</v>
      </c>
    </row>
    <row r="17076" spans="1:8" x14ac:dyDescent="0.2">
      <c r="A17076" t="s">
        <v>19602</v>
      </c>
      <c r="B17076" s="1">
        <v>3500000</v>
      </c>
      <c r="C1707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3500000</v>
      </c>
      <c r="D17076" s="6" t="str">
        <f>LEFT(Table3[[#This Row],[Last Funding Amount - ORIG]],MIN(FIND({0,1,2,3,4,5,6,7,8,9,0},Table3[[#This Row],[Last Funding Amount - ORIG]]&amp;"0123456789"))-1)</f>
        <v/>
      </c>
      <c r="E17076" t="s">
        <v>112</v>
      </c>
      <c r="F17076" s="1">
        <v>3500000</v>
      </c>
      <c r="H17076">
        <v>9</v>
      </c>
    </row>
    <row r="17077" spans="1:8" x14ac:dyDescent="0.2">
      <c r="A17077" t="s">
        <v>19603</v>
      </c>
      <c r="B17077" t="s">
        <v>6157</v>
      </c>
      <c r="C1707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500000000</v>
      </c>
      <c r="D17077" s="5" t="str">
        <f>LEFT(Table3[[#This Row],[Last Funding Amount - ORIG]],MIN(FIND({0,1,2,3,4,5,6,7,8,9,0},Table3[[#This Row],[Last Funding Amount - ORIG]]&amp;"0123456789"))-1)</f>
        <v>CNå´</v>
      </c>
      <c r="E17077" t="s">
        <v>11</v>
      </c>
      <c r="F17077" t="s">
        <v>6158</v>
      </c>
      <c r="G17077">
        <v>3</v>
      </c>
      <c r="H17077">
        <v>3</v>
      </c>
    </row>
    <row r="17078" spans="1:8" x14ac:dyDescent="0.2">
      <c r="A17078" t="s">
        <v>19604</v>
      </c>
      <c r="B17078" t="s">
        <v>13124</v>
      </c>
      <c r="C1707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60000000</v>
      </c>
      <c r="D17078" s="5" t="str">
        <f>LEFT(Table3[[#This Row],[Last Funding Amount - ORIG]],MIN(FIND({0,1,2,3,4,5,6,7,8,9,0},Table3[[#This Row],[Last Funding Amount - ORIG]]&amp;"0123456789"))-1)</f>
        <v>SEK</v>
      </c>
      <c r="E17078" t="s">
        <v>13</v>
      </c>
      <c r="F17078" s="1">
        <v>64995900</v>
      </c>
      <c r="G17078">
        <v>2</v>
      </c>
      <c r="H17078">
        <v>6</v>
      </c>
    </row>
    <row r="17079" spans="1:8" x14ac:dyDescent="0.2">
      <c r="A17079" t="s">
        <v>19605</v>
      </c>
      <c r="C1707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7079" s="6" t="str">
        <f>LEFT(Table3[[#This Row],[Last Funding Amount - ORIG]],MIN(FIND({0,1,2,3,4,5,6,7,8,9,0},Table3[[#This Row],[Last Funding Amount - ORIG]]&amp;"0123456789"))-1)</f>
        <v/>
      </c>
      <c r="E17079" t="s">
        <v>101</v>
      </c>
      <c r="F17079" s="1">
        <v>6823000</v>
      </c>
      <c r="G17079">
        <v>2</v>
      </c>
      <c r="H17079">
        <v>4</v>
      </c>
    </row>
    <row r="17080" spans="1:8" x14ac:dyDescent="0.2">
      <c r="A17080" t="s">
        <v>19606</v>
      </c>
      <c r="C1708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7080" s="6" t="str">
        <f>LEFT(Table3[[#This Row],[Last Funding Amount - ORIG]],MIN(FIND({0,1,2,3,4,5,6,7,8,9,0},Table3[[#This Row],[Last Funding Amount - ORIG]]&amp;"0123456789"))-1)</f>
        <v/>
      </c>
      <c r="E17080" t="s">
        <v>36</v>
      </c>
      <c r="F17080" s="1">
        <v>8000000</v>
      </c>
      <c r="G17080">
        <v>3</v>
      </c>
      <c r="H17080">
        <v>5</v>
      </c>
    </row>
    <row r="17081" spans="1:8" x14ac:dyDescent="0.2">
      <c r="A17081" t="s">
        <v>19607</v>
      </c>
      <c r="B17081" s="1">
        <v>50000000</v>
      </c>
      <c r="C1708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50000000</v>
      </c>
      <c r="D17081" s="6" t="str">
        <f>LEFT(Table3[[#This Row],[Last Funding Amount - ORIG]],MIN(FIND({0,1,2,3,4,5,6,7,8,9,0},Table3[[#This Row],[Last Funding Amount - ORIG]]&amp;"0123456789"))-1)</f>
        <v/>
      </c>
      <c r="E17081" t="s">
        <v>22</v>
      </c>
      <c r="F17081" s="1">
        <v>50000000</v>
      </c>
      <c r="G17081">
        <v>2</v>
      </c>
      <c r="H17081">
        <v>2</v>
      </c>
    </row>
    <row r="17082" spans="1:8" x14ac:dyDescent="0.2">
      <c r="A17082" t="s">
        <v>19608</v>
      </c>
      <c r="B17082" s="1">
        <v>10000000</v>
      </c>
      <c r="C1708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10000000</v>
      </c>
      <c r="D17082" s="6" t="str">
        <f>LEFT(Table3[[#This Row],[Last Funding Amount - ORIG]],MIN(FIND({0,1,2,3,4,5,6,7,8,9,0},Table3[[#This Row],[Last Funding Amount - ORIG]]&amp;"0123456789"))-1)</f>
        <v/>
      </c>
      <c r="E17082" t="s">
        <v>36</v>
      </c>
      <c r="F17082" s="1">
        <v>10000000</v>
      </c>
      <c r="G17082">
        <v>1</v>
      </c>
      <c r="H17082">
        <v>9</v>
      </c>
    </row>
    <row r="17083" spans="1:8" x14ac:dyDescent="0.2">
      <c r="A17083" t="s">
        <v>19609</v>
      </c>
      <c r="C1708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7083" s="6" t="str">
        <f>LEFT(Table3[[#This Row],[Last Funding Amount - ORIG]],MIN(FIND({0,1,2,3,4,5,6,7,8,9,0},Table3[[#This Row],[Last Funding Amount - ORIG]]&amp;"0123456789"))-1)</f>
        <v/>
      </c>
      <c r="E17083" t="s">
        <v>101</v>
      </c>
      <c r="F17083" s="1">
        <v>3828301</v>
      </c>
      <c r="G17083">
        <v>1</v>
      </c>
      <c r="H17083">
        <v>5</v>
      </c>
    </row>
    <row r="17084" spans="1:8" x14ac:dyDescent="0.2">
      <c r="A17084" t="s">
        <v>19610</v>
      </c>
      <c r="B17084" s="1">
        <v>150000000</v>
      </c>
      <c r="C1708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150000000</v>
      </c>
      <c r="D17084" s="6" t="str">
        <f>LEFT(Table3[[#This Row],[Last Funding Amount - ORIG]],MIN(FIND({0,1,2,3,4,5,6,7,8,9,0},Table3[[#This Row],[Last Funding Amount - ORIG]]&amp;"0123456789"))-1)</f>
        <v/>
      </c>
      <c r="E17084" t="s">
        <v>91</v>
      </c>
      <c r="F17084" s="1">
        <v>150500000</v>
      </c>
    </row>
    <row r="17085" spans="1:8" x14ac:dyDescent="0.2">
      <c r="A17085" t="s">
        <v>19611</v>
      </c>
      <c r="B17085" s="1">
        <v>4100000</v>
      </c>
      <c r="C1708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4100000</v>
      </c>
      <c r="D17085" s="6" t="str">
        <f>LEFT(Table3[[#This Row],[Last Funding Amount - ORIG]],MIN(FIND({0,1,2,3,4,5,6,7,8,9,0},Table3[[#This Row],[Last Funding Amount - ORIG]]&amp;"0123456789"))-1)</f>
        <v/>
      </c>
      <c r="E17085" t="s">
        <v>22</v>
      </c>
      <c r="F17085" s="1">
        <v>6800000</v>
      </c>
      <c r="G17085">
        <v>4</v>
      </c>
      <c r="H17085">
        <v>16</v>
      </c>
    </row>
    <row r="17086" spans="1:8" x14ac:dyDescent="0.2">
      <c r="A17086" t="s">
        <v>19612</v>
      </c>
      <c r="B17086" s="1">
        <v>15000000</v>
      </c>
      <c r="C1708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15000000</v>
      </c>
      <c r="D17086" s="6" t="str">
        <f>LEFT(Table3[[#This Row],[Last Funding Amount - ORIG]],MIN(FIND({0,1,2,3,4,5,6,7,8,9,0},Table3[[#This Row],[Last Funding Amount - ORIG]]&amp;"0123456789"))-1)</f>
        <v/>
      </c>
      <c r="E17086" t="s">
        <v>22</v>
      </c>
      <c r="F17086" s="1">
        <v>15000000</v>
      </c>
      <c r="G17086">
        <v>1</v>
      </c>
      <c r="H17086">
        <v>4</v>
      </c>
    </row>
    <row r="17087" spans="1:8" x14ac:dyDescent="0.2">
      <c r="A17087" t="s">
        <v>19613</v>
      </c>
      <c r="B17087" t="s">
        <v>19614</v>
      </c>
      <c r="C1708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1540000000</v>
      </c>
      <c r="D17087" s="5" t="str">
        <f>LEFT(Table3[[#This Row],[Last Funding Amount - ORIG]],MIN(FIND({0,1,2,3,4,5,6,7,8,9,0},Table3[[#This Row],[Last Funding Amount - ORIG]]&amp;"0123456789"))-1)</f>
        <v>‰â_</v>
      </c>
      <c r="E17087" t="s">
        <v>22</v>
      </c>
      <c r="F17087" t="s">
        <v>19615</v>
      </c>
      <c r="G17087">
        <v>1</v>
      </c>
      <c r="H17087">
        <v>1</v>
      </c>
    </row>
    <row r="17088" spans="1:8" x14ac:dyDescent="0.2">
      <c r="A17088" t="s">
        <v>19616</v>
      </c>
      <c r="B17088" s="1">
        <v>5500000</v>
      </c>
      <c r="C1708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5500000</v>
      </c>
      <c r="D17088" s="6" t="str">
        <f>LEFT(Table3[[#This Row],[Last Funding Amount - ORIG]],MIN(FIND({0,1,2,3,4,5,6,7,8,9,0},Table3[[#This Row],[Last Funding Amount - ORIG]]&amp;"0123456789"))-1)</f>
        <v/>
      </c>
      <c r="E17088" t="s">
        <v>112</v>
      </c>
      <c r="F17088" s="1">
        <v>5900000</v>
      </c>
      <c r="G17088">
        <v>1</v>
      </c>
      <c r="H17088">
        <v>3</v>
      </c>
    </row>
    <row r="17089" spans="1:8" x14ac:dyDescent="0.2">
      <c r="A17089" t="s">
        <v>19617</v>
      </c>
      <c r="B17089" s="1">
        <v>5000000</v>
      </c>
      <c r="C1708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5000000</v>
      </c>
      <c r="D17089" s="6" t="str">
        <f>LEFT(Table3[[#This Row],[Last Funding Amount - ORIG]],MIN(FIND({0,1,2,3,4,5,6,7,8,9,0},Table3[[#This Row],[Last Funding Amount - ORIG]]&amp;"0123456789"))-1)</f>
        <v/>
      </c>
      <c r="E17089" t="s">
        <v>112</v>
      </c>
      <c r="F17089" s="1">
        <v>6250000</v>
      </c>
      <c r="H17089">
        <v>1</v>
      </c>
    </row>
    <row r="17090" spans="1:8" x14ac:dyDescent="0.2">
      <c r="A17090" t="s">
        <v>19618</v>
      </c>
      <c r="C1709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7090" s="6" t="str">
        <f>LEFT(Table3[[#This Row],[Last Funding Amount - ORIG]],MIN(FIND({0,1,2,3,4,5,6,7,8,9,0},Table3[[#This Row],[Last Funding Amount - ORIG]]&amp;"0123456789"))-1)</f>
        <v/>
      </c>
      <c r="E17090" t="s">
        <v>56</v>
      </c>
      <c r="F17090" s="1">
        <v>6000000</v>
      </c>
      <c r="G17090">
        <v>1</v>
      </c>
      <c r="H17090">
        <v>3</v>
      </c>
    </row>
    <row r="17091" spans="1:8" x14ac:dyDescent="0.2">
      <c r="A17091" t="s">
        <v>19619</v>
      </c>
      <c r="B17091" s="1">
        <v>5200000</v>
      </c>
      <c r="C1709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5200000</v>
      </c>
      <c r="D17091" s="6" t="str">
        <f>LEFT(Table3[[#This Row],[Last Funding Amount - ORIG]],MIN(FIND({0,1,2,3,4,5,6,7,8,9,0},Table3[[#This Row],[Last Funding Amount - ORIG]]&amp;"0123456789"))-1)</f>
        <v/>
      </c>
      <c r="E17091" t="s">
        <v>36</v>
      </c>
      <c r="F17091" s="1">
        <v>10940000</v>
      </c>
      <c r="G17091">
        <v>2</v>
      </c>
      <c r="H17091">
        <v>5</v>
      </c>
    </row>
    <row r="17092" spans="1:8" x14ac:dyDescent="0.2">
      <c r="A17092" t="s">
        <v>19620</v>
      </c>
      <c r="B17092" s="1">
        <v>1300000</v>
      </c>
      <c r="C1709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1300000</v>
      </c>
      <c r="D17092" s="6" t="str">
        <f>LEFT(Table3[[#This Row],[Last Funding Amount - ORIG]],MIN(FIND({0,1,2,3,4,5,6,7,8,9,0},Table3[[#This Row],[Last Funding Amount - ORIG]]&amp;"0123456789"))-1)</f>
        <v/>
      </c>
      <c r="E17092" t="s">
        <v>22</v>
      </c>
      <c r="F17092" s="1">
        <v>6000000</v>
      </c>
    </row>
    <row r="17093" spans="1:8" x14ac:dyDescent="0.2">
      <c r="A17093" t="s">
        <v>19621</v>
      </c>
      <c r="B17093" s="1">
        <v>400000</v>
      </c>
      <c r="C1709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400000</v>
      </c>
      <c r="D17093" s="6" t="str">
        <f>LEFT(Table3[[#This Row],[Last Funding Amount - ORIG]],MIN(FIND({0,1,2,3,4,5,6,7,8,9,0},Table3[[#This Row],[Last Funding Amount - ORIG]]&amp;"0123456789"))-1)</f>
        <v/>
      </c>
      <c r="E17093" t="s">
        <v>20</v>
      </c>
      <c r="F17093" s="1">
        <v>400000</v>
      </c>
      <c r="H17093">
        <v>4</v>
      </c>
    </row>
    <row r="17094" spans="1:8" x14ac:dyDescent="0.2">
      <c r="A17094" t="s">
        <v>19622</v>
      </c>
      <c r="B17094" s="1">
        <v>5000000</v>
      </c>
      <c r="C1709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5000000</v>
      </c>
      <c r="D17094" s="6" t="str">
        <f>LEFT(Table3[[#This Row],[Last Funding Amount - ORIG]],MIN(FIND({0,1,2,3,4,5,6,7,8,9,0},Table3[[#This Row],[Last Funding Amount - ORIG]]&amp;"0123456789"))-1)</f>
        <v/>
      </c>
      <c r="E17094" t="s">
        <v>13</v>
      </c>
      <c r="F17094" s="1">
        <v>5000000</v>
      </c>
      <c r="G17094">
        <v>1</v>
      </c>
      <c r="H17094">
        <v>1</v>
      </c>
    </row>
    <row r="17095" spans="1:8" x14ac:dyDescent="0.2">
      <c r="A17095" t="s">
        <v>19623</v>
      </c>
      <c r="B17095" t="s">
        <v>19624</v>
      </c>
      <c r="C1709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13400000</v>
      </c>
      <c r="D17095" s="5" t="str">
        <f>LEFT(Table3[[#This Row],[Last Funding Amount - ORIG]],MIN(FIND({0,1,2,3,4,5,6,7,8,9,0},Table3[[#This Row],[Last Funding Amount - ORIG]]&amp;"0123456789"))-1)</f>
        <v>A$</v>
      </c>
      <c r="E17095" t="s">
        <v>208</v>
      </c>
      <c r="F17095" s="1">
        <v>9795187</v>
      </c>
      <c r="H17095">
        <v>3</v>
      </c>
    </row>
    <row r="17096" spans="1:8" x14ac:dyDescent="0.2">
      <c r="A17096" t="s">
        <v>19625</v>
      </c>
      <c r="B17096" s="1">
        <v>50000000</v>
      </c>
      <c r="C1709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50000000</v>
      </c>
      <c r="D17096" s="6" t="str">
        <f>LEFT(Table3[[#This Row],[Last Funding Amount - ORIG]],MIN(FIND({0,1,2,3,4,5,6,7,8,9,0},Table3[[#This Row],[Last Funding Amount - ORIG]]&amp;"0123456789"))-1)</f>
        <v/>
      </c>
      <c r="E17096" t="s">
        <v>22</v>
      </c>
      <c r="F17096" s="1">
        <v>50000000</v>
      </c>
      <c r="G17096">
        <v>1</v>
      </c>
      <c r="H17096">
        <v>1</v>
      </c>
    </row>
    <row r="17097" spans="1:8" x14ac:dyDescent="0.2">
      <c r="A17097" t="s">
        <v>19626</v>
      </c>
      <c r="B17097" s="1">
        <v>5800000</v>
      </c>
      <c r="C1709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5800000</v>
      </c>
      <c r="D17097" s="6" t="str">
        <f>LEFT(Table3[[#This Row],[Last Funding Amount - ORIG]],MIN(FIND({0,1,2,3,4,5,6,7,8,9,0},Table3[[#This Row],[Last Funding Amount - ORIG]]&amp;"0123456789"))-1)</f>
        <v/>
      </c>
      <c r="E17097" t="s">
        <v>112</v>
      </c>
      <c r="F17097" s="1">
        <v>5800000</v>
      </c>
      <c r="G17097">
        <v>2</v>
      </c>
      <c r="H17097">
        <v>6</v>
      </c>
    </row>
    <row r="17098" spans="1:8" x14ac:dyDescent="0.2">
      <c r="A17098" t="s">
        <v>19627</v>
      </c>
      <c r="B17098" t="s">
        <v>6157</v>
      </c>
      <c r="C1709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500000000</v>
      </c>
      <c r="D17098" s="5" t="str">
        <f>LEFT(Table3[[#This Row],[Last Funding Amount - ORIG]],MIN(FIND({0,1,2,3,4,5,6,7,8,9,0},Table3[[#This Row],[Last Funding Amount - ORIG]]&amp;"0123456789"))-1)</f>
        <v>CNå´</v>
      </c>
      <c r="E17098" t="s">
        <v>36</v>
      </c>
      <c r="F17098" s="1">
        <v>87486984</v>
      </c>
      <c r="G17098">
        <v>2</v>
      </c>
      <c r="H17098">
        <v>9</v>
      </c>
    </row>
    <row r="17099" spans="1:8" x14ac:dyDescent="0.2">
      <c r="A17099" t="s">
        <v>19628</v>
      </c>
      <c r="B17099" s="1">
        <v>9400000</v>
      </c>
      <c r="C1709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9400000</v>
      </c>
      <c r="D17099" s="6" t="str">
        <f>LEFT(Table3[[#This Row],[Last Funding Amount - ORIG]],MIN(FIND({0,1,2,3,4,5,6,7,8,9,0},Table3[[#This Row],[Last Funding Amount - ORIG]]&amp;"0123456789"))-1)</f>
        <v/>
      </c>
      <c r="E17099" t="s">
        <v>13</v>
      </c>
      <c r="F17099" s="1">
        <v>73576091</v>
      </c>
      <c r="G17099">
        <v>1</v>
      </c>
      <c r="H17099">
        <v>5</v>
      </c>
    </row>
    <row r="17100" spans="1:8" x14ac:dyDescent="0.2">
      <c r="A17100" t="s">
        <v>19629</v>
      </c>
      <c r="B17100" s="1">
        <v>15200000</v>
      </c>
      <c r="C1710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15200000</v>
      </c>
      <c r="D17100" s="6" t="str">
        <f>LEFT(Table3[[#This Row],[Last Funding Amount - ORIG]],MIN(FIND({0,1,2,3,4,5,6,7,8,9,0},Table3[[#This Row],[Last Funding Amount - ORIG]]&amp;"0123456789"))-1)</f>
        <v/>
      </c>
      <c r="E17100" t="s">
        <v>36</v>
      </c>
      <c r="F17100" s="1">
        <v>24459163</v>
      </c>
      <c r="G17100">
        <v>2</v>
      </c>
      <c r="H17100">
        <v>6</v>
      </c>
    </row>
    <row r="17101" spans="1:8" x14ac:dyDescent="0.2">
      <c r="A17101" t="s">
        <v>19630</v>
      </c>
      <c r="B17101" s="1">
        <v>10000000</v>
      </c>
      <c r="C1710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10000000</v>
      </c>
      <c r="D17101" s="6" t="str">
        <f>LEFT(Table3[[#This Row],[Last Funding Amount - ORIG]],MIN(FIND({0,1,2,3,4,5,6,7,8,9,0},Table3[[#This Row],[Last Funding Amount - ORIG]]&amp;"0123456789"))-1)</f>
        <v/>
      </c>
      <c r="E17101" t="s">
        <v>36</v>
      </c>
      <c r="F17101" s="1">
        <v>10000000</v>
      </c>
      <c r="G17101">
        <v>1</v>
      </c>
      <c r="H17101">
        <v>1</v>
      </c>
    </row>
    <row r="17102" spans="1:8" x14ac:dyDescent="0.2">
      <c r="A17102" t="s">
        <v>19631</v>
      </c>
      <c r="B17102" t="s">
        <v>19632</v>
      </c>
      <c r="C1710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41000000</v>
      </c>
      <c r="D17102" s="5" t="str">
        <f>LEFT(Table3[[#This Row],[Last Funding Amount - ORIG]],MIN(FIND({0,1,2,3,4,5,6,7,8,9,0},Table3[[#This Row],[Last Funding Amount - ORIG]]&amp;"0123456789"))-1)</f>
        <v>å£</v>
      </c>
      <c r="E17102" t="s">
        <v>16</v>
      </c>
      <c r="F17102" t="s">
        <v>19633</v>
      </c>
      <c r="H17102">
        <v>1</v>
      </c>
    </row>
    <row r="17103" spans="1:8" x14ac:dyDescent="0.2">
      <c r="A17103" t="s">
        <v>19634</v>
      </c>
      <c r="B17103" s="1">
        <v>4550000</v>
      </c>
      <c r="C1710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4550000</v>
      </c>
      <c r="D17103" s="6" t="str">
        <f>LEFT(Table3[[#This Row],[Last Funding Amount - ORIG]],MIN(FIND({0,1,2,3,4,5,6,7,8,9,0},Table3[[#This Row],[Last Funding Amount - ORIG]]&amp;"0123456789"))-1)</f>
        <v/>
      </c>
      <c r="E17103" t="s">
        <v>112</v>
      </c>
      <c r="F17103" s="1">
        <v>4550000</v>
      </c>
      <c r="H17103">
        <v>5</v>
      </c>
    </row>
    <row r="17104" spans="1:8" x14ac:dyDescent="0.2">
      <c r="A17104" t="s">
        <v>19635</v>
      </c>
      <c r="B17104" s="1">
        <v>1300000</v>
      </c>
      <c r="C1710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1300000</v>
      </c>
      <c r="D17104" s="6" t="str">
        <f>LEFT(Table3[[#This Row],[Last Funding Amount - ORIG]],MIN(FIND({0,1,2,3,4,5,6,7,8,9,0},Table3[[#This Row],[Last Funding Amount - ORIG]]&amp;"0123456789"))-1)</f>
        <v/>
      </c>
      <c r="E17104" t="s">
        <v>112</v>
      </c>
      <c r="F17104" s="1">
        <v>1420000</v>
      </c>
      <c r="G17104">
        <v>4</v>
      </c>
      <c r="H17104">
        <v>17</v>
      </c>
    </row>
    <row r="17105" spans="1:8" x14ac:dyDescent="0.2">
      <c r="A17105" t="s">
        <v>19636</v>
      </c>
      <c r="B17105" s="1">
        <v>1600000</v>
      </c>
      <c r="C1710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1600000</v>
      </c>
      <c r="D17105" s="6" t="str">
        <f>LEFT(Table3[[#This Row],[Last Funding Amount - ORIG]],MIN(FIND({0,1,2,3,4,5,6,7,8,9,0},Table3[[#This Row],[Last Funding Amount - ORIG]]&amp;"0123456789"))-1)</f>
        <v/>
      </c>
      <c r="E17105" t="s">
        <v>112</v>
      </c>
      <c r="F17105" s="1">
        <v>1925000</v>
      </c>
      <c r="G17105">
        <v>1</v>
      </c>
      <c r="H17105">
        <v>7</v>
      </c>
    </row>
    <row r="17106" spans="1:8" x14ac:dyDescent="0.2">
      <c r="A17106" t="s">
        <v>19637</v>
      </c>
      <c r="B17106" s="1">
        <v>11500000</v>
      </c>
      <c r="C1710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11500000</v>
      </c>
      <c r="D17106" s="6" t="str">
        <f>LEFT(Table3[[#This Row],[Last Funding Amount - ORIG]],MIN(FIND({0,1,2,3,4,5,6,7,8,9,0},Table3[[#This Row],[Last Funding Amount - ORIG]]&amp;"0123456789"))-1)</f>
        <v/>
      </c>
      <c r="E17106" t="s">
        <v>13</v>
      </c>
      <c r="F17106" s="1">
        <v>31523951</v>
      </c>
      <c r="G17106">
        <v>5</v>
      </c>
      <c r="H17106">
        <v>13</v>
      </c>
    </row>
    <row r="17107" spans="1:8" x14ac:dyDescent="0.2">
      <c r="A17107" t="s">
        <v>19638</v>
      </c>
      <c r="B17107" t="s">
        <v>19639</v>
      </c>
      <c r="C1710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1724250000</v>
      </c>
      <c r="D17107" s="5" t="str">
        <f>LEFT(Table3[[#This Row],[Last Funding Amount - ORIG]],MIN(FIND({0,1,2,3,4,5,6,7,8,9,0},Table3[[#This Row],[Last Funding Amount - ORIG]]&amp;"0123456789"))-1)</f>
        <v>‰â_</v>
      </c>
      <c r="E17107" t="s">
        <v>16</v>
      </c>
      <c r="F17107" t="s">
        <v>19640</v>
      </c>
      <c r="G17107">
        <v>1</v>
      </c>
      <c r="H17107">
        <v>2</v>
      </c>
    </row>
    <row r="17108" spans="1:8" x14ac:dyDescent="0.2">
      <c r="A17108" t="s">
        <v>19641</v>
      </c>
      <c r="B17108" s="1">
        <v>44500000</v>
      </c>
      <c r="C1710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44500000</v>
      </c>
      <c r="D17108" s="6" t="str">
        <f>LEFT(Table3[[#This Row],[Last Funding Amount - ORIG]],MIN(FIND({0,1,2,3,4,5,6,7,8,9,0},Table3[[#This Row],[Last Funding Amount - ORIG]]&amp;"0123456789"))-1)</f>
        <v/>
      </c>
      <c r="E17108" t="s">
        <v>22</v>
      </c>
      <c r="F17108" s="1">
        <v>48300000</v>
      </c>
      <c r="G17108">
        <v>2</v>
      </c>
      <c r="H17108">
        <v>2</v>
      </c>
    </row>
    <row r="17109" spans="1:8" x14ac:dyDescent="0.2">
      <c r="A17109" t="s">
        <v>19642</v>
      </c>
      <c r="B17109" s="1">
        <v>3700000</v>
      </c>
      <c r="C1710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3700000</v>
      </c>
      <c r="D17109" s="6" t="str">
        <f>LEFT(Table3[[#This Row],[Last Funding Amount - ORIG]],MIN(FIND({0,1,2,3,4,5,6,7,8,9,0},Table3[[#This Row],[Last Funding Amount - ORIG]]&amp;"0123456789"))-1)</f>
        <v/>
      </c>
      <c r="E17109" t="s">
        <v>22</v>
      </c>
      <c r="F17109" s="1">
        <v>5700000</v>
      </c>
      <c r="G17109">
        <v>2</v>
      </c>
      <c r="H17109">
        <v>4</v>
      </c>
    </row>
    <row r="17110" spans="1:8" x14ac:dyDescent="0.2">
      <c r="A17110" t="s">
        <v>19643</v>
      </c>
      <c r="B17110" s="1">
        <v>23500000</v>
      </c>
      <c r="C1711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23500000</v>
      </c>
      <c r="D17110" s="6" t="str">
        <f>LEFT(Table3[[#This Row],[Last Funding Amount - ORIG]],MIN(FIND({0,1,2,3,4,5,6,7,8,9,0},Table3[[#This Row],[Last Funding Amount - ORIG]]&amp;"0123456789"))-1)</f>
        <v/>
      </c>
      <c r="E17110" t="s">
        <v>13</v>
      </c>
      <c r="F17110" s="1">
        <v>23500000</v>
      </c>
      <c r="G17110">
        <v>1</v>
      </c>
      <c r="H17110">
        <v>1</v>
      </c>
    </row>
    <row r="17111" spans="1:8" x14ac:dyDescent="0.2">
      <c r="A17111" t="s">
        <v>19644</v>
      </c>
      <c r="B17111" t="s">
        <v>10958</v>
      </c>
      <c r="C1711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300000000</v>
      </c>
      <c r="D17111" s="5" t="str">
        <f>LEFT(Table3[[#This Row],[Last Funding Amount - ORIG]],MIN(FIND({0,1,2,3,4,5,6,7,8,9,0},Table3[[#This Row],[Last Funding Amount - ORIG]]&amp;"0123456789"))-1)</f>
        <v>CNå´</v>
      </c>
      <c r="E17111" t="s">
        <v>36</v>
      </c>
      <c r="F17111" s="1">
        <v>44571910</v>
      </c>
      <c r="G17111">
        <v>1</v>
      </c>
      <c r="H17111">
        <v>7</v>
      </c>
    </row>
    <row r="17112" spans="1:8" x14ac:dyDescent="0.2">
      <c r="A17112" t="s">
        <v>19645</v>
      </c>
      <c r="B17112" t="s">
        <v>19646</v>
      </c>
      <c r="C1711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37000000</v>
      </c>
      <c r="D17112" s="5" t="str">
        <f>LEFT(Table3[[#This Row],[Last Funding Amount - ORIG]],MIN(FIND({0,1,2,3,4,5,6,7,8,9,0},Table3[[#This Row],[Last Funding Amount - ORIG]]&amp;"0123456789"))-1)</f>
        <v>SEK</v>
      </c>
      <c r="E17112" t="s">
        <v>13</v>
      </c>
      <c r="F17112" t="s">
        <v>19647</v>
      </c>
      <c r="G17112">
        <v>1</v>
      </c>
      <c r="H17112">
        <v>2</v>
      </c>
    </row>
    <row r="17113" spans="1:8" x14ac:dyDescent="0.2">
      <c r="A17113" t="s">
        <v>19648</v>
      </c>
      <c r="B17113" t="s">
        <v>4509</v>
      </c>
      <c r="C1711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7000000</v>
      </c>
      <c r="D17113" s="5" t="str">
        <f>LEFT(Table3[[#This Row],[Last Funding Amount - ORIG]],MIN(FIND({0,1,2,3,4,5,6,7,8,9,0},Table3[[#This Row],[Last Funding Amount - ORIG]]&amp;"0123456789"))-1)</f>
        <v>‰âÂ</v>
      </c>
      <c r="E17113" t="s">
        <v>36</v>
      </c>
      <c r="F17113" t="s">
        <v>4510</v>
      </c>
      <c r="G17113">
        <v>2</v>
      </c>
      <c r="H17113">
        <v>4</v>
      </c>
    </row>
    <row r="17114" spans="1:8" x14ac:dyDescent="0.2">
      <c r="A17114" t="s">
        <v>19649</v>
      </c>
      <c r="B17114" t="s">
        <v>1509</v>
      </c>
      <c r="C1711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3500000</v>
      </c>
      <c r="D17114" s="5" t="str">
        <f>LEFT(Table3[[#This Row],[Last Funding Amount - ORIG]],MIN(FIND({0,1,2,3,4,5,6,7,8,9,0},Table3[[#This Row],[Last Funding Amount - ORIG]]&amp;"0123456789"))-1)</f>
        <v>å£</v>
      </c>
      <c r="E17114" t="s">
        <v>13</v>
      </c>
      <c r="F17114" t="s">
        <v>19650</v>
      </c>
      <c r="G17114">
        <v>2</v>
      </c>
      <c r="H17114">
        <v>2</v>
      </c>
    </row>
    <row r="17115" spans="1:8" x14ac:dyDescent="0.2">
      <c r="A17115" t="s">
        <v>19651</v>
      </c>
      <c r="B17115" s="1">
        <v>3500000</v>
      </c>
      <c r="C1711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3500000</v>
      </c>
      <c r="D17115" s="6" t="str">
        <f>LEFT(Table3[[#This Row],[Last Funding Amount - ORIG]],MIN(FIND({0,1,2,3,4,5,6,7,8,9,0},Table3[[#This Row],[Last Funding Amount - ORIG]]&amp;"0123456789"))-1)</f>
        <v/>
      </c>
      <c r="E17115" t="s">
        <v>22</v>
      </c>
      <c r="F17115" s="1">
        <v>3500000</v>
      </c>
      <c r="G17115">
        <v>1</v>
      </c>
      <c r="H17115">
        <v>2</v>
      </c>
    </row>
    <row r="17116" spans="1:8" x14ac:dyDescent="0.2">
      <c r="A17116" t="s">
        <v>19652</v>
      </c>
      <c r="B17116" s="1">
        <v>2000000</v>
      </c>
      <c r="C1711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</v>
      </c>
      <c r="D17116" s="6" t="str">
        <f>LEFT(Table3[[#This Row],[Last Funding Amount - ORIG]],MIN(FIND({0,1,2,3,4,5,6,7,8,9,0},Table3[[#This Row],[Last Funding Amount - ORIG]]&amp;"0123456789"))-1)</f>
        <v/>
      </c>
      <c r="E17116" t="s">
        <v>112</v>
      </c>
      <c r="F17116" s="1">
        <v>2000000</v>
      </c>
      <c r="H17116">
        <v>10</v>
      </c>
    </row>
    <row r="17117" spans="1:8" x14ac:dyDescent="0.2">
      <c r="A17117" t="s">
        <v>19653</v>
      </c>
      <c r="B17117" s="1">
        <v>10000000</v>
      </c>
      <c r="C1711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10000000</v>
      </c>
      <c r="D17117" s="6" t="str">
        <f>LEFT(Table3[[#This Row],[Last Funding Amount - ORIG]],MIN(FIND({0,1,2,3,4,5,6,7,8,9,0},Table3[[#This Row],[Last Funding Amount - ORIG]]&amp;"0123456789"))-1)</f>
        <v/>
      </c>
      <c r="E17117" t="s">
        <v>8</v>
      </c>
      <c r="F17117" s="1">
        <v>14000000</v>
      </c>
      <c r="G17117">
        <v>2</v>
      </c>
      <c r="H17117">
        <v>8</v>
      </c>
    </row>
    <row r="17118" spans="1:8" x14ac:dyDescent="0.2">
      <c r="A17118" t="s">
        <v>19654</v>
      </c>
      <c r="B17118" t="s">
        <v>128</v>
      </c>
      <c r="C1711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5000000</v>
      </c>
      <c r="D17118" s="5" t="str">
        <f>LEFT(Table3[[#This Row],[Last Funding Amount - ORIG]],MIN(FIND({0,1,2,3,4,5,6,7,8,9,0},Table3[[#This Row],[Last Funding Amount - ORIG]]&amp;"0123456789"))-1)</f>
        <v>‰âÂ</v>
      </c>
      <c r="E17118" t="s">
        <v>36</v>
      </c>
      <c r="F17118" t="s">
        <v>19655</v>
      </c>
      <c r="G17118">
        <v>3</v>
      </c>
      <c r="H17118">
        <v>3</v>
      </c>
    </row>
    <row r="17119" spans="1:8" x14ac:dyDescent="0.2">
      <c r="A17119" t="s">
        <v>19656</v>
      </c>
      <c r="B17119" s="1">
        <v>18700000</v>
      </c>
      <c r="C1711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18700000</v>
      </c>
      <c r="D17119" s="6" t="str">
        <f>LEFT(Table3[[#This Row],[Last Funding Amount - ORIG]],MIN(FIND({0,1,2,3,4,5,6,7,8,9,0},Table3[[#This Row],[Last Funding Amount - ORIG]]&amp;"0123456789"))-1)</f>
        <v/>
      </c>
      <c r="E17119" t="s">
        <v>13</v>
      </c>
      <c r="F17119" s="1">
        <v>18700000</v>
      </c>
      <c r="H17119">
        <v>4</v>
      </c>
    </row>
    <row r="17120" spans="1:8" x14ac:dyDescent="0.2">
      <c r="A17120" t="s">
        <v>19657</v>
      </c>
      <c r="B17120" s="1">
        <v>6000000</v>
      </c>
      <c r="C1712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6000000</v>
      </c>
      <c r="D17120" s="6" t="str">
        <f>LEFT(Table3[[#This Row],[Last Funding Amount - ORIG]],MIN(FIND({0,1,2,3,4,5,6,7,8,9,0},Table3[[#This Row],[Last Funding Amount - ORIG]]&amp;"0123456789"))-1)</f>
        <v/>
      </c>
      <c r="E17120" t="s">
        <v>22</v>
      </c>
      <c r="F17120" s="1">
        <v>9400000</v>
      </c>
      <c r="H17120">
        <v>8</v>
      </c>
    </row>
    <row r="17121" spans="1:8" x14ac:dyDescent="0.2">
      <c r="A17121" t="s">
        <v>19658</v>
      </c>
      <c r="B17121" t="s">
        <v>19659</v>
      </c>
      <c r="C1712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3000000000</v>
      </c>
      <c r="D17121" s="5" t="str">
        <f>LEFT(Table3[[#This Row],[Last Funding Amount - ORIG]],MIN(FIND({0,1,2,3,4,5,6,7,8,9,0},Table3[[#This Row],[Last Funding Amount - ORIG]]&amp;"0123456789"))-1)</f>
        <v>NGN</v>
      </c>
      <c r="E17121" t="s">
        <v>22</v>
      </c>
      <c r="F17121" t="s">
        <v>19660</v>
      </c>
    </row>
    <row r="17122" spans="1:8" x14ac:dyDescent="0.2">
      <c r="A17122" t="s">
        <v>19661</v>
      </c>
      <c r="B17122" s="1">
        <v>50000000</v>
      </c>
      <c r="C1712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50000000</v>
      </c>
      <c r="D17122" s="6" t="str">
        <f>LEFT(Table3[[#This Row],[Last Funding Amount - ORIG]],MIN(FIND({0,1,2,3,4,5,6,7,8,9,0},Table3[[#This Row],[Last Funding Amount - ORIG]]&amp;"0123456789"))-1)</f>
        <v/>
      </c>
      <c r="E17122" t="s">
        <v>13</v>
      </c>
      <c r="F17122" s="1">
        <v>50000000</v>
      </c>
      <c r="G17122">
        <v>1</v>
      </c>
      <c r="H17122">
        <v>1</v>
      </c>
    </row>
    <row r="17123" spans="1:8" x14ac:dyDescent="0.2">
      <c r="A17123" t="s">
        <v>19662</v>
      </c>
      <c r="B17123" s="1">
        <v>1300000</v>
      </c>
      <c r="C1712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1300000</v>
      </c>
      <c r="D17123" s="6" t="str">
        <f>LEFT(Table3[[#This Row],[Last Funding Amount - ORIG]],MIN(FIND({0,1,2,3,4,5,6,7,8,9,0},Table3[[#This Row],[Last Funding Amount - ORIG]]&amp;"0123456789"))-1)</f>
        <v/>
      </c>
      <c r="E17123" t="s">
        <v>112</v>
      </c>
      <c r="F17123" s="1">
        <v>1955000</v>
      </c>
      <c r="H17123">
        <v>11</v>
      </c>
    </row>
    <row r="17124" spans="1:8" x14ac:dyDescent="0.2">
      <c r="A17124" t="s">
        <v>19663</v>
      </c>
      <c r="B17124" s="1">
        <v>1700000</v>
      </c>
      <c r="C1712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1700000</v>
      </c>
      <c r="D17124" s="6" t="str">
        <f>LEFT(Table3[[#This Row],[Last Funding Amount - ORIG]],MIN(FIND({0,1,2,3,4,5,6,7,8,9,0},Table3[[#This Row],[Last Funding Amount - ORIG]]&amp;"0123456789"))-1)</f>
        <v/>
      </c>
      <c r="E17124" t="s">
        <v>56</v>
      </c>
      <c r="F17124" s="1">
        <v>7292000</v>
      </c>
      <c r="G17124">
        <v>1</v>
      </c>
      <c r="H17124">
        <v>6</v>
      </c>
    </row>
    <row r="17125" spans="1:8" x14ac:dyDescent="0.2">
      <c r="A17125" t="s">
        <v>19664</v>
      </c>
      <c r="B17125" s="1">
        <v>4900000</v>
      </c>
      <c r="C1712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4900000</v>
      </c>
      <c r="D17125" s="6" t="str">
        <f>LEFT(Table3[[#This Row],[Last Funding Amount - ORIG]],MIN(FIND({0,1,2,3,4,5,6,7,8,9,0},Table3[[#This Row],[Last Funding Amount - ORIG]]&amp;"0123456789"))-1)</f>
        <v/>
      </c>
      <c r="E17125" t="s">
        <v>36</v>
      </c>
      <c r="F17125" s="1">
        <v>8900000</v>
      </c>
      <c r="G17125">
        <v>1</v>
      </c>
      <c r="H17125">
        <v>10</v>
      </c>
    </row>
    <row r="17126" spans="1:8" x14ac:dyDescent="0.2">
      <c r="A17126" t="s">
        <v>19665</v>
      </c>
      <c r="C1712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7126" s="6" t="str">
        <f>LEFT(Table3[[#This Row],[Last Funding Amount - ORIG]],MIN(FIND({0,1,2,3,4,5,6,7,8,9,0},Table3[[#This Row],[Last Funding Amount - ORIG]]&amp;"0123456789"))-1)</f>
        <v/>
      </c>
      <c r="E17126" t="s">
        <v>112</v>
      </c>
      <c r="F17126" s="1">
        <v>1500000</v>
      </c>
      <c r="G17126">
        <v>2</v>
      </c>
      <c r="H17126">
        <v>9</v>
      </c>
    </row>
    <row r="17127" spans="1:8" x14ac:dyDescent="0.2">
      <c r="A17127" t="s">
        <v>19666</v>
      </c>
      <c r="B17127" t="s">
        <v>19667</v>
      </c>
      <c r="C1712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130000000</v>
      </c>
      <c r="D17127" s="5" t="str">
        <f>LEFT(Table3[[#This Row],[Last Funding Amount - ORIG]],MIN(FIND({0,1,2,3,4,5,6,7,8,9,0},Table3[[#This Row],[Last Funding Amount - ORIG]]&amp;"0123456789"))-1)</f>
        <v>CNå´</v>
      </c>
      <c r="E17127" t="s">
        <v>22</v>
      </c>
      <c r="F17127" t="s">
        <v>12188</v>
      </c>
      <c r="G17127">
        <v>1</v>
      </c>
      <c r="H17127">
        <v>1</v>
      </c>
    </row>
    <row r="17128" spans="1:8" x14ac:dyDescent="0.2">
      <c r="A17128" t="s">
        <v>19668</v>
      </c>
      <c r="C1712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7128" s="6" t="str">
        <f>LEFT(Table3[[#This Row],[Last Funding Amount - ORIG]],MIN(FIND({0,1,2,3,4,5,6,7,8,9,0},Table3[[#This Row],[Last Funding Amount - ORIG]]&amp;"0123456789"))-1)</f>
        <v/>
      </c>
      <c r="E17128" t="s">
        <v>101</v>
      </c>
      <c r="F17128" s="1">
        <v>5750000</v>
      </c>
      <c r="G17128">
        <v>2</v>
      </c>
      <c r="H17128">
        <v>8</v>
      </c>
    </row>
    <row r="17129" spans="1:8" x14ac:dyDescent="0.2">
      <c r="A17129" t="s">
        <v>19669</v>
      </c>
      <c r="B17129" s="1">
        <v>38000000</v>
      </c>
      <c r="C1712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38000000</v>
      </c>
      <c r="D17129" s="6" t="str">
        <f>LEFT(Table3[[#This Row],[Last Funding Amount - ORIG]],MIN(FIND({0,1,2,3,4,5,6,7,8,9,0},Table3[[#This Row],[Last Funding Amount - ORIG]]&amp;"0123456789"))-1)</f>
        <v/>
      </c>
      <c r="E17129" t="s">
        <v>18</v>
      </c>
      <c r="F17129" s="1">
        <v>108200000</v>
      </c>
      <c r="H17129">
        <v>12</v>
      </c>
    </row>
    <row r="17130" spans="1:8" x14ac:dyDescent="0.2">
      <c r="A17130" t="s">
        <v>19670</v>
      </c>
      <c r="B17130" s="1">
        <v>1000000</v>
      </c>
      <c r="C1713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17130" s="6" t="str">
        <f>LEFT(Table3[[#This Row],[Last Funding Amount - ORIG]],MIN(FIND({0,1,2,3,4,5,6,7,8,9,0},Table3[[#This Row],[Last Funding Amount - ORIG]]&amp;"0123456789"))-1)</f>
        <v/>
      </c>
      <c r="E17130" t="s">
        <v>44</v>
      </c>
      <c r="F17130" s="1">
        <v>132309760</v>
      </c>
      <c r="G17130">
        <v>2</v>
      </c>
      <c r="H17130">
        <v>2</v>
      </c>
    </row>
    <row r="17131" spans="1:8" x14ac:dyDescent="0.2">
      <c r="A17131" t="s">
        <v>19671</v>
      </c>
      <c r="B17131" s="1">
        <v>3600000</v>
      </c>
      <c r="C1713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3600000</v>
      </c>
      <c r="D17131" s="6" t="str">
        <f>LEFT(Table3[[#This Row],[Last Funding Amount - ORIG]],MIN(FIND({0,1,2,3,4,5,6,7,8,9,0},Table3[[#This Row],[Last Funding Amount - ORIG]]&amp;"0123456789"))-1)</f>
        <v/>
      </c>
      <c r="E17131" t="s">
        <v>22</v>
      </c>
      <c r="F17131" s="1">
        <v>5670446</v>
      </c>
    </row>
    <row r="17132" spans="1:8" x14ac:dyDescent="0.2">
      <c r="A17132" t="s">
        <v>19672</v>
      </c>
      <c r="B17132" s="1">
        <v>978000</v>
      </c>
      <c r="C1713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978000</v>
      </c>
      <c r="D17132" s="6" t="str">
        <f>LEFT(Table3[[#This Row],[Last Funding Amount - ORIG]],MIN(FIND({0,1,2,3,4,5,6,7,8,9,0},Table3[[#This Row],[Last Funding Amount - ORIG]]&amp;"0123456789"))-1)</f>
        <v/>
      </c>
      <c r="E17132" t="s">
        <v>20</v>
      </c>
      <c r="F17132" s="1">
        <v>1223000</v>
      </c>
    </row>
    <row r="17133" spans="1:8" x14ac:dyDescent="0.2">
      <c r="A17133" t="s">
        <v>19673</v>
      </c>
      <c r="B17133" s="1">
        <v>4000000</v>
      </c>
      <c r="C1713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4000000</v>
      </c>
      <c r="D17133" s="6" t="str">
        <f>LEFT(Table3[[#This Row],[Last Funding Amount - ORIG]],MIN(FIND({0,1,2,3,4,5,6,7,8,9,0},Table3[[#This Row],[Last Funding Amount - ORIG]]&amp;"0123456789"))-1)</f>
        <v/>
      </c>
      <c r="E17133" t="s">
        <v>22</v>
      </c>
      <c r="F17133" s="1">
        <v>4120000</v>
      </c>
      <c r="G17133">
        <v>1</v>
      </c>
      <c r="H17133">
        <v>9</v>
      </c>
    </row>
    <row r="17134" spans="1:8" x14ac:dyDescent="0.2">
      <c r="A17134" t="s">
        <v>19674</v>
      </c>
      <c r="C1713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7134" s="6" t="str">
        <f>LEFT(Table3[[#This Row],[Last Funding Amount - ORIG]],MIN(FIND({0,1,2,3,4,5,6,7,8,9,0},Table3[[#This Row],[Last Funding Amount - ORIG]]&amp;"0123456789"))-1)</f>
        <v/>
      </c>
      <c r="E17134" t="s">
        <v>101</v>
      </c>
      <c r="F17134" s="1">
        <v>2327768</v>
      </c>
      <c r="G17134">
        <v>2</v>
      </c>
      <c r="H17134">
        <v>9</v>
      </c>
    </row>
    <row r="17135" spans="1:8" x14ac:dyDescent="0.2">
      <c r="A17135" t="s">
        <v>19675</v>
      </c>
      <c r="B17135" s="1">
        <v>1600000</v>
      </c>
      <c r="C1713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1600000</v>
      </c>
      <c r="D17135" s="6" t="str">
        <f>LEFT(Table3[[#This Row],[Last Funding Amount - ORIG]],MIN(FIND({0,1,2,3,4,5,6,7,8,9,0},Table3[[#This Row],[Last Funding Amount - ORIG]]&amp;"0123456789"))-1)</f>
        <v/>
      </c>
      <c r="E17135" t="s">
        <v>112</v>
      </c>
      <c r="F17135" s="1">
        <v>3400000</v>
      </c>
      <c r="G17135">
        <v>2</v>
      </c>
      <c r="H17135">
        <v>10</v>
      </c>
    </row>
    <row r="17136" spans="1:8" x14ac:dyDescent="0.2">
      <c r="A17136" t="s">
        <v>19676</v>
      </c>
      <c r="C1713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7136" s="6" t="str">
        <f>LEFT(Table3[[#This Row],[Last Funding Amount - ORIG]],MIN(FIND({0,1,2,3,4,5,6,7,8,9,0},Table3[[#This Row],[Last Funding Amount - ORIG]]&amp;"0123456789"))-1)</f>
        <v/>
      </c>
      <c r="E17136" t="s">
        <v>11</v>
      </c>
      <c r="F17136" s="1">
        <v>7300000</v>
      </c>
      <c r="G17136">
        <v>2</v>
      </c>
      <c r="H17136">
        <v>8</v>
      </c>
    </row>
    <row r="17137" spans="1:8" x14ac:dyDescent="0.2">
      <c r="A17137" t="s">
        <v>19677</v>
      </c>
      <c r="B17137" s="1">
        <v>3500000</v>
      </c>
      <c r="C1713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3500000</v>
      </c>
      <c r="D17137" s="6" t="str">
        <f>LEFT(Table3[[#This Row],[Last Funding Amount - ORIG]],MIN(FIND({0,1,2,3,4,5,6,7,8,9,0},Table3[[#This Row],[Last Funding Amount - ORIG]]&amp;"0123456789"))-1)</f>
        <v/>
      </c>
      <c r="E17137" t="s">
        <v>13</v>
      </c>
      <c r="F17137" s="1">
        <v>22579175</v>
      </c>
      <c r="G17137">
        <v>3</v>
      </c>
      <c r="H17137">
        <v>4</v>
      </c>
    </row>
    <row r="17138" spans="1:8" x14ac:dyDescent="0.2">
      <c r="A17138" t="s">
        <v>19678</v>
      </c>
      <c r="C1713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7138" s="6" t="str">
        <f>LEFT(Table3[[#This Row],[Last Funding Amount - ORIG]],MIN(FIND({0,1,2,3,4,5,6,7,8,9,0},Table3[[#This Row],[Last Funding Amount - ORIG]]&amp;"0123456789"))-1)</f>
        <v/>
      </c>
      <c r="E17138" t="s">
        <v>112</v>
      </c>
      <c r="F17138" s="1">
        <v>6659191</v>
      </c>
      <c r="H17138">
        <v>6</v>
      </c>
    </row>
    <row r="17139" spans="1:8" x14ac:dyDescent="0.2">
      <c r="A17139" t="s">
        <v>19679</v>
      </c>
      <c r="B17139" s="1">
        <v>3200000</v>
      </c>
      <c r="C1713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3200000</v>
      </c>
      <c r="D17139" s="6" t="str">
        <f>LEFT(Table3[[#This Row],[Last Funding Amount - ORIG]],MIN(FIND({0,1,2,3,4,5,6,7,8,9,0},Table3[[#This Row],[Last Funding Amount - ORIG]]&amp;"0123456789"))-1)</f>
        <v/>
      </c>
      <c r="E17139" t="s">
        <v>112</v>
      </c>
      <c r="F17139" s="1">
        <v>6220000</v>
      </c>
      <c r="H17139">
        <v>1</v>
      </c>
    </row>
    <row r="17140" spans="1:8" x14ac:dyDescent="0.2">
      <c r="A17140" t="s">
        <v>19680</v>
      </c>
      <c r="B17140" s="1">
        <v>7000000</v>
      </c>
      <c r="C1714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7000000</v>
      </c>
      <c r="D17140" s="6" t="str">
        <f>LEFT(Table3[[#This Row],[Last Funding Amount - ORIG]],MIN(FIND({0,1,2,3,4,5,6,7,8,9,0},Table3[[#This Row],[Last Funding Amount - ORIG]]&amp;"0123456789"))-1)</f>
        <v/>
      </c>
      <c r="E17140" t="s">
        <v>44</v>
      </c>
      <c r="F17140" s="1">
        <v>34100000</v>
      </c>
      <c r="G17140">
        <v>4</v>
      </c>
      <c r="H17140">
        <v>6</v>
      </c>
    </row>
    <row r="17141" spans="1:8" x14ac:dyDescent="0.2">
      <c r="A17141" t="s">
        <v>19681</v>
      </c>
      <c r="B17141" s="1">
        <v>12000000</v>
      </c>
      <c r="C1714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12000000</v>
      </c>
      <c r="D17141" s="6" t="str">
        <f>LEFT(Table3[[#This Row],[Last Funding Amount - ORIG]],MIN(FIND({0,1,2,3,4,5,6,7,8,9,0},Table3[[#This Row],[Last Funding Amount - ORIG]]&amp;"0123456789"))-1)</f>
        <v/>
      </c>
      <c r="E17141" t="s">
        <v>36</v>
      </c>
      <c r="F17141" s="1">
        <v>24000000</v>
      </c>
      <c r="G17141">
        <v>1</v>
      </c>
      <c r="H17141">
        <v>3</v>
      </c>
    </row>
    <row r="17142" spans="1:8" x14ac:dyDescent="0.2">
      <c r="A17142" t="s">
        <v>19682</v>
      </c>
      <c r="C1714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7142" s="6" t="str">
        <f>LEFT(Table3[[#This Row],[Last Funding Amount - ORIG]],MIN(FIND({0,1,2,3,4,5,6,7,8,9,0},Table3[[#This Row],[Last Funding Amount - ORIG]]&amp;"0123456789"))-1)</f>
        <v/>
      </c>
      <c r="E17142" t="s">
        <v>208</v>
      </c>
      <c r="F17142" s="1">
        <v>1342810</v>
      </c>
      <c r="H17142">
        <v>5</v>
      </c>
    </row>
    <row r="17143" spans="1:8" x14ac:dyDescent="0.2">
      <c r="A17143" t="s">
        <v>19683</v>
      </c>
      <c r="B17143" s="1">
        <v>2000000</v>
      </c>
      <c r="C1714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</v>
      </c>
      <c r="D17143" s="6" t="str">
        <f>LEFT(Table3[[#This Row],[Last Funding Amount - ORIG]],MIN(FIND({0,1,2,3,4,5,6,7,8,9,0},Table3[[#This Row],[Last Funding Amount - ORIG]]&amp;"0123456789"))-1)</f>
        <v/>
      </c>
      <c r="E17143" t="s">
        <v>112</v>
      </c>
      <c r="F17143" s="1">
        <v>2000000</v>
      </c>
      <c r="G17143">
        <v>1</v>
      </c>
      <c r="H17143">
        <v>5</v>
      </c>
    </row>
    <row r="17144" spans="1:8" x14ac:dyDescent="0.2">
      <c r="A17144" t="s">
        <v>19684</v>
      </c>
      <c r="B17144" t="s">
        <v>529</v>
      </c>
      <c r="C1714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4000000</v>
      </c>
      <c r="D17144" s="5" t="str">
        <f>LEFT(Table3[[#This Row],[Last Funding Amount - ORIG]],MIN(FIND({0,1,2,3,4,5,6,7,8,9,0},Table3[[#This Row],[Last Funding Amount - ORIG]]&amp;"0123456789"))-1)</f>
        <v>‰âÂ</v>
      </c>
      <c r="E17144" t="s">
        <v>22</v>
      </c>
      <c r="F17144" t="s">
        <v>530</v>
      </c>
      <c r="G17144">
        <v>2</v>
      </c>
      <c r="H17144">
        <v>2</v>
      </c>
    </row>
    <row r="17145" spans="1:8" x14ac:dyDescent="0.2">
      <c r="A17145" t="s">
        <v>19685</v>
      </c>
      <c r="B17145" s="1">
        <v>500000000</v>
      </c>
      <c r="C1714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500000000</v>
      </c>
      <c r="D17145" s="6" t="str">
        <f>LEFT(Table3[[#This Row],[Last Funding Amount - ORIG]],MIN(FIND({0,1,2,3,4,5,6,7,8,9,0},Table3[[#This Row],[Last Funding Amount - ORIG]]&amp;"0123456789"))-1)</f>
        <v/>
      </c>
      <c r="E17145" t="s">
        <v>44</v>
      </c>
      <c r="F17145" s="1">
        <v>500000000</v>
      </c>
    </row>
    <row r="17146" spans="1:8" x14ac:dyDescent="0.2">
      <c r="A17146" t="s">
        <v>19686</v>
      </c>
      <c r="B17146" s="1">
        <v>4000000</v>
      </c>
      <c r="C1714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4000000</v>
      </c>
      <c r="D17146" s="6" t="str">
        <f>LEFT(Table3[[#This Row],[Last Funding Amount - ORIG]],MIN(FIND({0,1,2,3,4,5,6,7,8,9,0},Table3[[#This Row],[Last Funding Amount - ORIG]]&amp;"0123456789"))-1)</f>
        <v/>
      </c>
      <c r="E17146" t="s">
        <v>13</v>
      </c>
      <c r="F17146" s="1">
        <v>4000000</v>
      </c>
      <c r="G17146">
        <v>1</v>
      </c>
      <c r="H17146">
        <v>1</v>
      </c>
    </row>
    <row r="17147" spans="1:8" x14ac:dyDescent="0.2">
      <c r="A17147" t="s">
        <v>19687</v>
      </c>
      <c r="B17147" t="s">
        <v>19688</v>
      </c>
      <c r="C1714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21000000000</v>
      </c>
      <c r="D17147" s="5" t="str">
        <f>LEFT(Table3[[#This Row],[Last Funding Amount - ORIG]],MIN(FIND({0,1,2,3,4,5,6,7,8,9,0},Table3[[#This Row],[Last Funding Amount - ORIG]]&amp;"0123456789"))-1)</f>
        <v>‰â©</v>
      </c>
      <c r="E17147" t="s">
        <v>22</v>
      </c>
      <c r="F17147" t="s">
        <v>19689</v>
      </c>
      <c r="H17147">
        <v>4</v>
      </c>
    </row>
    <row r="17148" spans="1:8" x14ac:dyDescent="0.2">
      <c r="A17148" t="s">
        <v>19690</v>
      </c>
      <c r="C1714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7148" s="6" t="str">
        <f>LEFT(Table3[[#This Row],[Last Funding Amount - ORIG]],MIN(FIND({0,1,2,3,4,5,6,7,8,9,0},Table3[[#This Row],[Last Funding Amount - ORIG]]&amp;"0123456789"))-1)</f>
        <v/>
      </c>
      <c r="E17148" t="s">
        <v>112</v>
      </c>
      <c r="F17148" s="1">
        <v>2995000</v>
      </c>
      <c r="H17148">
        <v>11</v>
      </c>
    </row>
    <row r="17149" spans="1:8" x14ac:dyDescent="0.2">
      <c r="A17149" t="s">
        <v>19691</v>
      </c>
      <c r="B17149" t="s">
        <v>7208</v>
      </c>
      <c r="C1714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100000000</v>
      </c>
      <c r="D17149" s="5" t="str">
        <f>LEFT(Table3[[#This Row],[Last Funding Amount - ORIG]],MIN(FIND({0,1,2,3,4,5,6,7,8,9,0},Table3[[#This Row],[Last Funding Amount - ORIG]]&amp;"0123456789"))-1)</f>
        <v>CNå´</v>
      </c>
      <c r="E17149" t="s">
        <v>22</v>
      </c>
      <c r="F17149" t="s">
        <v>7209</v>
      </c>
      <c r="G17149">
        <v>1</v>
      </c>
      <c r="H17149">
        <v>1</v>
      </c>
    </row>
    <row r="17150" spans="1:8" x14ac:dyDescent="0.2">
      <c r="A17150" t="s">
        <v>19692</v>
      </c>
      <c r="B17150" s="1">
        <v>1000000</v>
      </c>
      <c r="C1715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17150" s="6" t="str">
        <f>LEFT(Table3[[#This Row],[Last Funding Amount - ORIG]],MIN(FIND({0,1,2,3,4,5,6,7,8,9,0},Table3[[#This Row],[Last Funding Amount - ORIG]]&amp;"0123456789"))-1)</f>
        <v/>
      </c>
      <c r="E17150" t="s">
        <v>112</v>
      </c>
      <c r="F17150" s="1">
        <v>1000000</v>
      </c>
      <c r="G17150">
        <v>1</v>
      </c>
      <c r="H17150">
        <v>4</v>
      </c>
    </row>
    <row r="17151" spans="1:8" x14ac:dyDescent="0.2">
      <c r="A17151" t="s">
        <v>19693</v>
      </c>
      <c r="B17151" s="1">
        <v>10000000</v>
      </c>
      <c r="C1715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10000000</v>
      </c>
      <c r="D17151" s="6" t="str">
        <f>LEFT(Table3[[#This Row],[Last Funding Amount - ORIG]],MIN(FIND({0,1,2,3,4,5,6,7,8,9,0},Table3[[#This Row],[Last Funding Amount - ORIG]]&amp;"0123456789"))-1)</f>
        <v/>
      </c>
      <c r="E17151" t="s">
        <v>22</v>
      </c>
      <c r="F17151" s="1">
        <v>10125000</v>
      </c>
      <c r="G17151">
        <v>1</v>
      </c>
      <c r="H17151">
        <v>3</v>
      </c>
    </row>
    <row r="17152" spans="1:8" x14ac:dyDescent="0.2">
      <c r="A17152" t="s">
        <v>19694</v>
      </c>
      <c r="B17152" s="1">
        <v>2660000</v>
      </c>
      <c r="C1715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2660000</v>
      </c>
      <c r="D17152" s="6" t="str">
        <f>LEFT(Table3[[#This Row],[Last Funding Amount - ORIG]],MIN(FIND({0,1,2,3,4,5,6,7,8,9,0},Table3[[#This Row],[Last Funding Amount - ORIG]]&amp;"0123456789"))-1)</f>
        <v/>
      </c>
      <c r="E17152" t="s">
        <v>112</v>
      </c>
      <c r="F17152" s="1">
        <v>2660000</v>
      </c>
      <c r="H17152">
        <v>5</v>
      </c>
    </row>
    <row r="17153" spans="1:8" x14ac:dyDescent="0.2">
      <c r="A17153" t="s">
        <v>19695</v>
      </c>
      <c r="B17153" s="1">
        <v>3000000</v>
      </c>
      <c r="C1715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3000000</v>
      </c>
      <c r="D17153" s="6" t="str">
        <f>LEFT(Table3[[#This Row],[Last Funding Amount - ORIG]],MIN(FIND({0,1,2,3,4,5,6,7,8,9,0},Table3[[#This Row],[Last Funding Amount - ORIG]]&amp;"0123456789"))-1)</f>
        <v/>
      </c>
      <c r="E17153" t="s">
        <v>13</v>
      </c>
      <c r="F17153" s="1">
        <v>3000000</v>
      </c>
      <c r="G17153">
        <v>1</v>
      </c>
      <c r="H17153">
        <v>7</v>
      </c>
    </row>
    <row r="17154" spans="1:8" x14ac:dyDescent="0.2">
      <c r="A17154" t="s">
        <v>19696</v>
      </c>
      <c r="B17154" t="s">
        <v>19697</v>
      </c>
      <c r="C1715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700000000</v>
      </c>
      <c r="D17154" s="5" t="str">
        <f>LEFT(Table3[[#This Row],[Last Funding Amount - ORIG]],MIN(FIND({0,1,2,3,4,5,6,7,8,9,0},Table3[[#This Row],[Last Funding Amount - ORIG]]&amp;"0123456789"))-1)</f>
        <v>å´</v>
      </c>
      <c r="E17154" t="s">
        <v>20</v>
      </c>
      <c r="F17154" t="s">
        <v>19698</v>
      </c>
    </row>
    <row r="17155" spans="1:8" x14ac:dyDescent="0.2">
      <c r="A17155" t="s">
        <v>19699</v>
      </c>
      <c r="B17155" s="1">
        <v>3000000</v>
      </c>
      <c r="C1715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3000000</v>
      </c>
      <c r="D17155" s="6" t="str">
        <f>LEFT(Table3[[#This Row],[Last Funding Amount - ORIG]],MIN(FIND({0,1,2,3,4,5,6,7,8,9,0},Table3[[#This Row],[Last Funding Amount - ORIG]]&amp;"0123456789"))-1)</f>
        <v/>
      </c>
      <c r="E17155" t="s">
        <v>112</v>
      </c>
      <c r="F17155" s="1">
        <v>3000000</v>
      </c>
      <c r="G17155">
        <v>1</v>
      </c>
      <c r="H17155">
        <v>6</v>
      </c>
    </row>
    <row r="17156" spans="1:8" x14ac:dyDescent="0.2">
      <c r="A17156" t="s">
        <v>19700</v>
      </c>
      <c r="B17156" t="s">
        <v>19701</v>
      </c>
      <c r="C1715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360000000</v>
      </c>
      <c r="D17156" s="5" t="str">
        <f>LEFT(Table3[[#This Row],[Last Funding Amount - ORIG]],MIN(FIND({0,1,2,3,4,5,6,7,8,9,0},Table3[[#This Row],[Last Funding Amount - ORIG]]&amp;"0123456789"))-1)</f>
        <v>CNå´</v>
      </c>
      <c r="E17156" t="s">
        <v>11</v>
      </c>
      <c r="F17156" s="1">
        <v>86166292</v>
      </c>
      <c r="G17156">
        <v>2</v>
      </c>
      <c r="H17156">
        <v>3</v>
      </c>
    </row>
    <row r="17157" spans="1:8" x14ac:dyDescent="0.2">
      <c r="A17157" t="s">
        <v>19702</v>
      </c>
      <c r="C1715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7157" s="6" t="str">
        <f>LEFT(Table3[[#This Row],[Last Funding Amount - ORIG]],MIN(FIND({0,1,2,3,4,5,6,7,8,9,0},Table3[[#This Row],[Last Funding Amount - ORIG]]&amp;"0123456789"))-1)</f>
        <v/>
      </c>
      <c r="E17157" t="s">
        <v>112</v>
      </c>
    </row>
    <row r="17158" spans="1:8" x14ac:dyDescent="0.2">
      <c r="A17158" t="s">
        <v>19703</v>
      </c>
      <c r="B17158" s="1">
        <v>2500000</v>
      </c>
      <c r="C1715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2500000</v>
      </c>
      <c r="D17158" s="6" t="str">
        <f>LEFT(Table3[[#This Row],[Last Funding Amount - ORIG]],MIN(FIND({0,1,2,3,4,5,6,7,8,9,0},Table3[[#This Row],[Last Funding Amount - ORIG]]&amp;"0123456789"))-1)</f>
        <v/>
      </c>
      <c r="E17158" t="s">
        <v>112</v>
      </c>
      <c r="F17158" s="1">
        <v>2500000</v>
      </c>
      <c r="H17158">
        <v>4</v>
      </c>
    </row>
    <row r="17159" spans="1:8" x14ac:dyDescent="0.2">
      <c r="A17159" t="s">
        <v>19704</v>
      </c>
      <c r="B17159" s="1">
        <v>1500000</v>
      </c>
      <c r="C1715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1500000</v>
      </c>
      <c r="D17159" s="6" t="str">
        <f>LEFT(Table3[[#This Row],[Last Funding Amount - ORIG]],MIN(FIND({0,1,2,3,4,5,6,7,8,9,0},Table3[[#This Row],[Last Funding Amount - ORIG]]&amp;"0123456789"))-1)</f>
        <v/>
      </c>
      <c r="E17159" t="s">
        <v>112</v>
      </c>
      <c r="F17159" s="1">
        <v>2520000</v>
      </c>
      <c r="H17159">
        <v>3</v>
      </c>
    </row>
    <row r="17160" spans="1:8" x14ac:dyDescent="0.2">
      <c r="A17160" t="s">
        <v>19705</v>
      </c>
      <c r="B17160" s="1">
        <v>1270000</v>
      </c>
      <c r="C1716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1270000</v>
      </c>
      <c r="D17160" s="6" t="str">
        <f>LEFT(Table3[[#This Row],[Last Funding Amount - ORIG]],MIN(FIND({0,1,2,3,4,5,6,7,8,9,0},Table3[[#This Row],[Last Funding Amount - ORIG]]&amp;"0123456789"))-1)</f>
        <v/>
      </c>
      <c r="E17160" t="s">
        <v>112</v>
      </c>
      <c r="F17160" s="1">
        <v>1270000</v>
      </c>
      <c r="G17160">
        <v>2</v>
      </c>
      <c r="H17160">
        <v>5</v>
      </c>
    </row>
    <row r="17161" spans="1:8" x14ac:dyDescent="0.2">
      <c r="A17161" t="s">
        <v>19706</v>
      </c>
      <c r="B17161" s="1">
        <v>1800000</v>
      </c>
      <c r="C1716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1800000</v>
      </c>
      <c r="D17161" s="6" t="str">
        <f>LEFT(Table3[[#This Row],[Last Funding Amount - ORIG]],MIN(FIND({0,1,2,3,4,5,6,7,8,9,0},Table3[[#This Row],[Last Funding Amount - ORIG]]&amp;"0123456789"))-1)</f>
        <v/>
      </c>
      <c r="E17161" t="s">
        <v>112</v>
      </c>
      <c r="F17161" s="1">
        <v>4260000</v>
      </c>
      <c r="H17161">
        <v>4</v>
      </c>
    </row>
    <row r="17162" spans="1:8" x14ac:dyDescent="0.2">
      <c r="A17162" t="s">
        <v>19707</v>
      </c>
      <c r="B17162" s="1">
        <v>3250000</v>
      </c>
      <c r="C1716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3250000</v>
      </c>
      <c r="D17162" s="6" t="str">
        <f>LEFT(Table3[[#This Row],[Last Funding Amount - ORIG]],MIN(FIND({0,1,2,3,4,5,6,7,8,9,0},Table3[[#This Row],[Last Funding Amount - ORIG]]&amp;"0123456789"))-1)</f>
        <v/>
      </c>
      <c r="E17162" t="s">
        <v>112</v>
      </c>
      <c r="F17162" s="1">
        <v>3250000</v>
      </c>
    </row>
    <row r="17163" spans="1:8" x14ac:dyDescent="0.2">
      <c r="A17163" t="s">
        <v>19708</v>
      </c>
      <c r="B17163" s="1">
        <v>2000000</v>
      </c>
      <c r="C1716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</v>
      </c>
      <c r="D17163" s="6" t="str">
        <f>LEFT(Table3[[#This Row],[Last Funding Amount - ORIG]],MIN(FIND({0,1,2,3,4,5,6,7,8,9,0},Table3[[#This Row],[Last Funding Amount - ORIG]]&amp;"0123456789"))-1)</f>
        <v/>
      </c>
      <c r="E17163" t="s">
        <v>18</v>
      </c>
      <c r="F17163" s="1">
        <v>2000000</v>
      </c>
    </row>
    <row r="17164" spans="1:8" x14ac:dyDescent="0.2">
      <c r="A17164" t="s">
        <v>19709</v>
      </c>
      <c r="B17164" t="s">
        <v>19667</v>
      </c>
      <c r="C1716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130000000</v>
      </c>
      <c r="D17164" s="5" t="str">
        <f>LEFT(Table3[[#This Row],[Last Funding Amount - ORIG]],MIN(FIND({0,1,2,3,4,5,6,7,8,9,0},Table3[[#This Row],[Last Funding Amount - ORIG]]&amp;"0123456789"))-1)</f>
        <v>CNå´</v>
      </c>
      <c r="E17164" t="s">
        <v>36</v>
      </c>
      <c r="F17164" t="s">
        <v>12188</v>
      </c>
      <c r="G17164">
        <v>1</v>
      </c>
      <c r="H17164">
        <v>1</v>
      </c>
    </row>
    <row r="17165" spans="1:8" x14ac:dyDescent="0.2">
      <c r="A17165" t="s">
        <v>19710</v>
      </c>
      <c r="C1716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7165" s="6" t="str">
        <f>LEFT(Table3[[#This Row],[Last Funding Amount - ORIG]],MIN(FIND({0,1,2,3,4,5,6,7,8,9,0},Table3[[#This Row],[Last Funding Amount - ORIG]]&amp;"0123456789"))-1)</f>
        <v/>
      </c>
      <c r="E17165" t="s">
        <v>13</v>
      </c>
      <c r="F17165" s="1">
        <v>3000000</v>
      </c>
      <c r="G17165">
        <v>2</v>
      </c>
      <c r="H17165">
        <v>2</v>
      </c>
    </row>
    <row r="17166" spans="1:8" x14ac:dyDescent="0.2">
      <c r="A17166" t="s">
        <v>19711</v>
      </c>
      <c r="B17166" s="1">
        <v>3500000</v>
      </c>
      <c r="C1716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3500000</v>
      </c>
      <c r="D17166" s="6" t="str">
        <f>LEFT(Table3[[#This Row],[Last Funding Amount - ORIG]],MIN(FIND({0,1,2,3,4,5,6,7,8,9,0},Table3[[#This Row],[Last Funding Amount - ORIG]]&amp;"0123456789"))-1)</f>
        <v/>
      </c>
      <c r="E17166" t="s">
        <v>112</v>
      </c>
      <c r="F17166" s="1">
        <v>3941953</v>
      </c>
      <c r="G17166">
        <v>1</v>
      </c>
      <c r="H17166">
        <v>9</v>
      </c>
    </row>
    <row r="17167" spans="1:8" x14ac:dyDescent="0.2">
      <c r="A17167" t="s">
        <v>19712</v>
      </c>
      <c r="B17167" s="1">
        <v>55000000</v>
      </c>
      <c r="C1716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55000000</v>
      </c>
      <c r="D17167" s="6" t="str">
        <f>LEFT(Table3[[#This Row],[Last Funding Amount - ORIG]],MIN(FIND({0,1,2,3,4,5,6,7,8,9,0},Table3[[#This Row],[Last Funding Amount - ORIG]]&amp;"0123456789"))-1)</f>
        <v/>
      </c>
      <c r="E17167" t="s">
        <v>13</v>
      </c>
      <c r="F17167" s="1">
        <v>55000000</v>
      </c>
      <c r="G17167">
        <v>1</v>
      </c>
      <c r="H17167">
        <v>2</v>
      </c>
    </row>
    <row r="17168" spans="1:8" x14ac:dyDescent="0.2">
      <c r="A17168" t="s">
        <v>19713</v>
      </c>
      <c r="B17168" t="s">
        <v>13936</v>
      </c>
      <c r="C1716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20000000</v>
      </c>
      <c r="D17168" s="5" t="str">
        <f>LEFT(Table3[[#This Row],[Last Funding Amount - ORIG]],MIN(FIND({0,1,2,3,4,5,6,7,8,9,0},Table3[[#This Row],[Last Funding Amount - ORIG]]&amp;"0123456789"))-1)</f>
        <v>‰â_</v>
      </c>
      <c r="E17168" t="s">
        <v>20</v>
      </c>
      <c r="F17168" t="s">
        <v>13937</v>
      </c>
      <c r="H17168">
        <v>4</v>
      </c>
    </row>
    <row r="17169" spans="1:8" x14ac:dyDescent="0.2">
      <c r="A17169" t="s">
        <v>19714</v>
      </c>
      <c r="C1716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7169" s="6" t="str">
        <f>LEFT(Table3[[#This Row],[Last Funding Amount - ORIG]],MIN(FIND({0,1,2,3,4,5,6,7,8,9,0},Table3[[#This Row],[Last Funding Amount - ORIG]]&amp;"0123456789"))-1)</f>
        <v/>
      </c>
      <c r="E17169" t="s">
        <v>101</v>
      </c>
      <c r="F17169" s="1">
        <v>4375000</v>
      </c>
      <c r="G17169">
        <v>1</v>
      </c>
      <c r="H17169">
        <v>3</v>
      </c>
    </row>
    <row r="17170" spans="1:8" x14ac:dyDescent="0.2">
      <c r="A17170" t="s">
        <v>19715</v>
      </c>
      <c r="B17170" s="1">
        <v>8500000</v>
      </c>
      <c r="C1717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8500000</v>
      </c>
      <c r="D17170" s="6" t="str">
        <f>LEFT(Table3[[#This Row],[Last Funding Amount - ORIG]],MIN(FIND({0,1,2,3,4,5,6,7,8,9,0},Table3[[#This Row],[Last Funding Amount - ORIG]]&amp;"0123456789"))-1)</f>
        <v/>
      </c>
      <c r="E17170" t="s">
        <v>13</v>
      </c>
      <c r="F17170" s="1">
        <v>10672209</v>
      </c>
      <c r="G17170">
        <v>1</v>
      </c>
      <c r="H17170">
        <v>2</v>
      </c>
    </row>
    <row r="17171" spans="1:8" x14ac:dyDescent="0.2">
      <c r="A17171" t="s">
        <v>19716</v>
      </c>
      <c r="B17171" s="1">
        <v>3000000</v>
      </c>
      <c r="C1717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3000000</v>
      </c>
      <c r="D17171" s="6" t="str">
        <f>LEFT(Table3[[#This Row],[Last Funding Amount - ORIG]],MIN(FIND({0,1,2,3,4,5,6,7,8,9,0},Table3[[#This Row],[Last Funding Amount - ORIG]]&amp;"0123456789"))-1)</f>
        <v/>
      </c>
      <c r="E17171" t="s">
        <v>112</v>
      </c>
      <c r="F17171" s="1">
        <v>3000000</v>
      </c>
    </row>
    <row r="17172" spans="1:8" x14ac:dyDescent="0.2">
      <c r="A17172" t="s">
        <v>19717</v>
      </c>
      <c r="B17172" s="1">
        <v>3000000</v>
      </c>
      <c r="C1717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3000000</v>
      </c>
      <c r="D17172" s="6" t="str">
        <f>LEFT(Table3[[#This Row],[Last Funding Amount - ORIG]],MIN(FIND({0,1,2,3,4,5,6,7,8,9,0},Table3[[#This Row],[Last Funding Amount - ORIG]]&amp;"0123456789"))-1)</f>
        <v/>
      </c>
      <c r="E17172" t="s">
        <v>112</v>
      </c>
      <c r="F17172" s="1">
        <v>3000000</v>
      </c>
      <c r="G17172">
        <v>1</v>
      </c>
      <c r="H17172">
        <v>1</v>
      </c>
    </row>
    <row r="17173" spans="1:8" x14ac:dyDescent="0.2">
      <c r="A17173" t="s">
        <v>19718</v>
      </c>
      <c r="B17173" t="s">
        <v>19719</v>
      </c>
      <c r="C1717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850000</v>
      </c>
      <c r="D17173" s="5" t="str">
        <f>LEFT(Table3[[#This Row],[Last Funding Amount - ORIG]],MIN(FIND({0,1,2,3,4,5,6,7,8,9,0},Table3[[#This Row],[Last Funding Amount - ORIG]]&amp;"0123456789"))-1)</f>
        <v>CA$</v>
      </c>
      <c r="E17173" t="s">
        <v>112</v>
      </c>
      <c r="F17173" t="s">
        <v>19720</v>
      </c>
      <c r="H17173">
        <v>1</v>
      </c>
    </row>
    <row r="17174" spans="1:8" x14ac:dyDescent="0.2">
      <c r="A17174" t="s">
        <v>19721</v>
      </c>
      <c r="C1717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7174" s="6" t="str">
        <f>LEFT(Table3[[#This Row],[Last Funding Amount - ORIG]],MIN(FIND({0,1,2,3,4,5,6,7,8,9,0},Table3[[#This Row],[Last Funding Amount - ORIG]]&amp;"0123456789"))-1)</f>
        <v/>
      </c>
      <c r="E17174" t="s">
        <v>13</v>
      </c>
      <c r="F17174" s="1">
        <v>3095000</v>
      </c>
      <c r="G17174">
        <v>1</v>
      </c>
      <c r="H17174">
        <v>9</v>
      </c>
    </row>
    <row r="17175" spans="1:8" x14ac:dyDescent="0.2">
      <c r="A17175" t="s">
        <v>19722</v>
      </c>
      <c r="B17175" s="1">
        <v>1800000</v>
      </c>
      <c r="C1717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1800000</v>
      </c>
      <c r="D17175" s="6" t="str">
        <f>LEFT(Table3[[#This Row],[Last Funding Amount - ORIG]],MIN(FIND({0,1,2,3,4,5,6,7,8,9,0},Table3[[#This Row],[Last Funding Amount - ORIG]]&amp;"0123456789"))-1)</f>
        <v/>
      </c>
      <c r="E17175" t="s">
        <v>112</v>
      </c>
      <c r="F17175" s="1">
        <v>1800000</v>
      </c>
      <c r="H17175">
        <v>8</v>
      </c>
    </row>
    <row r="17176" spans="1:8" x14ac:dyDescent="0.2">
      <c r="A17176" t="s">
        <v>19723</v>
      </c>
      <c r="B17176" t="s">
        <v>711</v>
      </c>
      <c r="C1717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</v>
      </c>
      <c r="D17176" s="5" t="str">
        <f>LEFT(Table3[[#This Row],[Last Funding Amount - ORIG]],MIN(FIND({0,1,2,3,4,5,6,7,8,9,0},Table3[[#This Row],[Last Funding Amount - ORIG]]&amp;"0123456789"))-1)</f>
        <v>å£</v>
      </c>
      <c r="E17176" t="s">
        <v>22</v>
      </c>
      <c r="F17176" s="1">
        <v>3204526</v>
      </c>
      <c r="H17176">
        <v>8</v>
      </c>
    </row>
    <row r="17177" spans="1:8" x14ac:dyDescent="0.2">
      <c r="A17177" t="s">
        <v>19724</v>
      </c>
      <c r="B17177" s="1">
        <v>7000000</v>
      </c>
      <c r="C1717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7000000</v>
      </c>
      <c r="D17177" s="6" t="str">
        <f>LEFT(Table3[[#This Row],[Last Funding Amount - ORIG]],MIN(FIND({0,1,2,3,4,5,6,7,8,9,0},Table3[[#This Row],[Last Funding Amount - ORIG]]&amp;"0123456789"))-1)</f>
        <v/>
      </c>
      <c r="E17177" t="s">
        <v>22</v>
      </c>
      <c r="F17177" s="1">
        <v>7000000</v>
      </c>
      <c r="G17177">
        <v>1</v>
      </c>
      <c r="H17177">
        <v>9</v>
      </c>
    </row>
    <row r="17178" spans="1:8" x14ac:dyDescent="0.2">
      <c r="A17178" t="s">
        <v>19725</v>
      </c>
      <c r="B17178" s="1">
        <v>2000000</v>
      </c>
      <c r="C1717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</v>
      </c>
      <c r="D17178" s="6" t="str">
        <f>LEFT(Table3[[#This Row],[Last Funding Amount - ORIG]],MIN(FIND({0,1,2,3,4,5,6,7,8,9,0},Table3[[#This Row],[Last Funding Amount - ORIG]]&amp;"0123456789"))-1)</f>
        <v/>
      </c>
      <c r="E17178" t="s">
        <v>13</v>
      </c>
      <c r="F17178" s="1">
        <v>7400504</v>
      </c>
      <c r="G17178">
        <v>1</v>
      </c>
      <c r="H17178">
        <v>2</v>
      </c>
    </row>
    <row r="17179" spans="1:8" x14ac:dyDescent="0.2">
      <c r="A17179" t="s">
        <v>19726</v>
      </c>
      <c r="B17179" s="1">
        <v>10000000</v>
      </c>
      <c r="C1717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10000000</v>
      </c>
      <c r="D17179" s="6" t="str">
        <f>LEFT(Table3[[#This Row],[Last Funding Amount - ORIG]],MIN(FIND({0,1,2,3,4,5,6,7,8,9,0},Table3[[#This Row],[Last Funding Amount - ORIG]]&amp;"0123456789"))-1)</f>
        <v/>
      </c>
      <c r="E17179" t="s">
        <v>36</v>
      </c>
      <c r="F17179" s="1">
        <v>11708297</v>
      </c>
      <c r="G17179">
        <v>1</v>
      </c>
      <c r="H17179">
        <v>3</v>
      </c>
    </row>
    <row r="17180" spans="1:8" x14ac:dyDescent="0.2">
      <c r="A17180" t="s">
        <v>19727</v>
      </c>
      <c r="C1718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7180" s="6" t="str">
        <f>LEFT(Table3[[#This Row],[Last Funding Amount - ORIG]],MIN(FIND({0,1,2,3,4,5,6,7,8,9,0},Table3[[#This Row],[Last Funding Amount - ORIG]]&amp;"0123456789"))-1)</f>
        <v/>
      </c>
      <c r="E17180" t="s">
        <v>36</v>
      </c>
      <c r="F17180" s="1">
        <v>32000000</v>
      </c>
      <c r="G17180">
        <v>2</v>
      </c>
      <c r="H17180">
        <v>3</v>
      </c>
    </row>
    <row r="17181" spans="1:8" x14ac:dyDescent="0.2">
      <c r="A17181" t="s">
        <v>19728</v>
      </c>
      <c r="B17181" s="1">
        <v>450000</v>
      </c>
      <c r="C1718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450000</v>
      </c>
      <c r="D17181" s="6" t="str">
        <f>LEFT(Table3[[#This Row],[Last Funding Amount - ORIG]],MIN(FIND({0,1,2,3,4,5,6,7,8,9,0},Table3[[#This Row],[Last Funding Amount - ORIG]]&amp;"0123456789"))-1)</f>
        <v/>
      </c>
      <c r="E17181" t="s">
        <v>44</v>
      </c>
      <c r="F17181" s="1">
        <v>64042562</v>
      </c>
      <c r="G17181">
        <v>1</v>
      </c>
      <c r="H17181">
        <v>3</v>
      </c>
    </row>
    <row r="17182" spans="1:8" x14ac:dyDescent="0.2">
      <c r="A17182" t="s">
        <v>19729</v>
      </c>
      <c r="B17182" s="1">
        <v>10000000</v>
      </c>
      <c r="C1718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10000000</v>
      </c>
      <c r="D17182" s="6" t="str">
        <f>LEFT(Table3[[#This Row],[Last Funding Amount - ORIG]],MIN(FIND({0,1,2,3,4,5,6,7,8,9,0},Table3[[#This Row],[Last Funding Amount - ORIG]]&amp;"0123456789"))-1)</f>
        <v/>
      </c>
      <c r="E17182" t="s">
        <v>13</v>
      </c>
      <c r="F17182" s="1">
        <v>10000000</v>
      </c>
      <c r="H17182">
        <v>3</v>
      </c>
    </row>
    <row r="17183" spans="1:8" x14ac:dyDescent="0.2">
      <c r="A17183" t="s">
        <v>19730</v>
      </c>
      <c r="B17183" s="1">
        <v>4099999</v>
      </c>
      <c r="C1718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4099999</v>
      </c>
      <c r="D17183" s="6" t="str">
        <f>LEFT(Table3[[#This Row],[Last Funding Amount - ORIG]],MIN(FIND({0,1,2,3,4,5,6,7,8,9,0},Table3[[#This Row],[Last Funding Amount - ORIG]]&amp;"0123456789"))-1)</f>
        <v/>
      </c>
      <c r="E17183" t="s">
        <v>22</v>
      </c>
      <c r="F17183" s="1">
        <v>5599999</v>
      </c>
      <c r="G17183">
        <v>2</v>
      </c>
      <c r="H17183">
        <v>5</v>
      </c>
    </row>
    <row r="17184" spans="1:8" x14ac:dyDescent="0.2">
      <c r="A17184" t="s">
        <v>19731</v>
      </c>
      <c r="B17184" s="1">
        <v>540000</v>
      </c>
      <c r="C1718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540000</v>
      </c>
      <c r="D17184" s="6" t="str">
        <f>LEFT(Table3[[#This Row],[Last Funding Amount - ORIG]],MIN(FIND({0,1,2,3,4,5,6,7,8,9,0},Table3[[#This Row],[Last Funding Amount - ORIG]]&amp;"0123456789"))-1)</f>
        <v/>
      </c>
      <c r="E17184" t="s">
        <v>56</v>
      </c>
      <c r="F17184" s="1">
        <v>2340000</v>
      </c>
      <c r="G17184">
        <v>2</v>
      </c>
      <c r="H17184">
        <v>6</v>
      </c>
    </row>
    <row r="17185" spans="1:8" x14ac:dyDescent="0.2">
      <c r="A17185" t="s">
        <v>19732</v>
      </c>
      <c r="B17185" s="1">
        <v>5000000</v>
      </c>
      <c r="C1718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5000000</v>
      </c>
      <c r="D17185" s="6" t="str">
        <f>LEFT(Table3[[#This Row],[Last Funding Amount - ORIG]],MIN(FIND({0,1,2,3,4,5,6,7,8,9,0},Table3[[#This Row],[Last Funding Amount - ORIG]]&amp;"0123456789"))-1)</f>
        <v/>
      </c>
      <c r="E17185" t="s">
        <v>22</v>
      </c>
      <c r="F17185" s="1">
        <v>5000000</v>
      </c>
      <c r="G17185">
        <v>1</v>
      </c>
      <c r="H17185">
        <v>3</v>
      </c>
    </row>
    <row r="17186" spans="1:8" x14ac:dyDescent="0.2">
      <c r="A17186" t="s">
        <v>19733</v>
      </c>
      <c r="B17186" s="1">
        <v>16500000</v>
      </c>
      <c r="C1718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16500000</v>
      </c>
      <c r="D17186" s="6" t="str">
        <f>LEFT(Table3[[#This Row],[Last Funding Amount - ORIG]],MIN(FIND({0,1,2,3,4,5,6,7,8,9,0},Table3[[#This Row],[Last Funding Amount - ORIG]]&amp;"0123456789"))-1)</f>
        <v/>
      </c>
      <c r="E17186" t="s">
        <v>18</v>
      </c>
      <c r="F17186" s="1">
        <v>104200000</v>
      </c>
      <c r="H17186">
        <v>10</v>
      </c>
    </row>
    <row r="17187" spans="1:8" x14ac:dyDescent="0.2">
      <c r="A17187" t="s">
        <v>19734</v>
      </c>
      <c r="C1718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7187" s="6" t="str">
        <f>LEFT(Table3[[#This Row],[Last Funding Amount - ORIG]],MIN(FIND({0,1,2,3,4,5,6,7,8,9,0},Table3[[#This Row],[Last Funding Amount - ORIG]]&amp;"0123456789"))-1)</f>
        <v/>
      </c>
      <c r="E17187" t="s">
        <v>112</v>
      </c>
      <c r="F17187" s="1">
        <v>2700000</v>
      </c>
      <c r="G17187">
        <v>1</v>
      </c>
      <c r="H17187">
        <v>13</v>
      </c>
    </row>
    <row r="17188" spans="1:8" x14ac:dyDescent="0.2">
      <c r="A17188" t="s">
        <v>19735</v>
      </c>
      <c r="B17188" s="1">
        <v>3000000</v>
      </c>
      <c r="C1718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3000000</v>
      </c>
      <c r="D17188" s="6" t="str">
        <f>LEFT(Table3[[#This Row],[Last Funding Amount - ORIG]],MIN(FIND({0,1,2,3,4,5,6,7,8,9,0},Table3[[#This Row],[Last Funding Amount - ORIG]]&amp;"0123456789"))-1)</f>
        <v/>
      </c>
      <c r="E17188" t="s">
        <v>112</v>
      </c>
      <c r="F17188" s="1">
        <v>3000000</v>
      </c>
    </row>
    <row r="17189" spans="1:8" x14ac:dyDescent="0.2">
      <c r="A17189" t="s">
        <v>19736</v>
      </c>
      <c r="B17189" s="1">
        <v>44000000</v>
      </c>
      <c r="C1718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44000000</v>
      </c>
      <c r="D17189" s="6" t="str">
        <f>LEFT(Table3[[#This Row],[Last Funding Amount - ORIG]],MIN(FIND({0,1,2,3,4,5,6,7,8,9,0},Table3[[#This Row],[Last Funding Amount - ORIG]]&amp;"0123456789"))-1)</f>
        <v/>
      </c>
      <c r="E17189" t="s">
        <v>13</v>
      </c>
      <c r="F17189" s="1">
        <v>44000000</v>
      </c>
    </row>
    <row r="17190" spans="1:8" x14ac:dyDescent="0.2">
      <c r="A17190" t="s">
        <v>19737</v>
      </c>
      <c r="B17190" s="1">
        <v>8200000</v>
      </c>
      <c r="C1719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8200000</v>
      </c>
      <c r="D17190" s="6" t="str">
        <f>LEFT(Table3[[#This Row],[Last Funding Amount - ORIG]],MIN(FIND({0,1,2,3,4,5,6,7,8,9,0},Table3[[#This Row],[Last Funding Amount - ORIG]]&amp;"0123456789"))-1)</f>
        <v/>
      </c>
      <c r="E17190" t="s">
        <v>11</v>
      </c>
      <c r="F17190" s="1">
        <v>23700000</v>
      </c>
      <c r="G17190">
        <v>1</v>
      </c>
      <c r="H17190">
        <v>3</v>
      </c>
    </row>
    <row r="17191" spans="1:8" x14ac:dyDescent="0.2">
      <c r="A17191" t="s">
        <v>19738</v>
      </c>
      <c r="B17191" s="1">
        <v>2300000</v>
      </c>
      <c r="C1719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2300000</v>
      </c>
      <c r="D17191" s="6" t="str">
        <f>LEFT(Table3[[#This Row],[Last Funding Amount - ORIG]],MIN(FIND({0,1,2,3,4,5,6,7,8,9,0},Table3[[#This Row],[Last Funding Amount - ORIG]]&amp;"0123456789"))-1)</f>
        <v/>
      </c>
      <c r="E17191" t="s">
        <v>112</v>
      </c>
      <c r="F17191" s="1">
        <v>2300000</v>
      </c>
      <c r="G17191">
        <v>1</v>
      </c>
      <c r="H17191">
        <v>8</v>
      </c>
    </row>
    <row r="17192" spans="1:8" x14ac:dyDescent="0.2">
      <c r="A17192" t="s">
        <v>19739</v>
      </c>
      <c r="C1719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7192" s="6" t="str">
        <f>LEFT(Table3[[#This Row],[Last Funding Amount - ORIG]],MIN(FIND({0,1,2,3,4,5,6,7,8,9,0},Table3[[#This Row],[Last Funding Amount - ORIG]]&amp;"0123456789"))-1)</f>
        <v/>
      </c>
      <c r="E17192" t="s">
        <v>112</v>
      </c>
      <c r="F17192" s="1">
        <v>3349048</v>
      </c>
      <c r="G17192">
        <v>1</v>
      </c>
      <c r="H17192">
        <v>5</v>
      </c>
    </row>
    <row r="17193" spans="1:8" x14ac:dyDescent="0.2">
      <c r="A17193" t="s">
        <v>19740</v>
      </c>
      <c r="C1719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7193" s="6" t="str">
        <f>LEFT(Table3[[#This Row],[Last Funding Amount - ORIG]],MIN(FIND({0,1,2,3,4,5,6,7,8,9,0},Table3[[#This Row],[Last Funding Amount - ORIG]]&amp;"0123456789"))-1)</f>
        <v/>
      </c>
      <c r="E17193" t="s">
        <v>36</v>
      </c>
      <c r="F17193" s="1">
        <v>7799999</v>
      </c>
      <c r="G17193">
        <v>2</v>
      </c>
      <c r="H17193">
        <v>3</v>
      </c>
    </row>
    <row r="17194" spans="1:8" x14ac:dyDescent="0.2">
      <c r="A17194" t="s">
        <v>19741</v>
      </c>
      <c r="B17194" s="1">
        <v>2250000</v>
      </c>
      <c r="C1719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2250000</v>
      </c>
      <c r="D17194" s="6" t="str">
        <f>LEFT(Table3[[#This Row],[Last Funding Amount - ORIG]],MIN(FIND({0,1,2,3,4,5,6,7,8,9,0},Table3[[#This Row],[Last Funding Amount - ORIG]]&amp;"0123456789"))-1)</f>
        <v/>
      </c>
      <c r="E17194" t="s">
        <v>112</v>
      </c>
      <c r="F17194" s="1">
        <v>2250000</v>
      </c>
      <c r="G17194">
        <v>1</v>
      </c>
      <c r="H17194">
        <v>6</v>
      </c>
    </row>
    <row r="17195" spans="1:8" x14ac:dyDescent="0.2">
      <c r="A17195" t="s">
        <v>19742</v>
      </c>
      <c r="B17195" s="1">
        <v>75000000</v>
      </c>
      <c r="C1719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75000000</v>
      </c>
      <c r="D17195" s="6" t="str">
        <f>LEFT(Table3[[#This Row],[Last Funding Amount - ORIG]],MIN(FIND({0,1,2,3,4,5,6,7,8,9,0},Table3[[#This Row],[Last Funding Amount - ORIG]]&amp;"0123456789"))-1)</f>
        <v/>
      </c>
      <c r="E17195" t="s">
        <v>18</v>
      </c>
      <c r="F17195" s="1">
        <v>98986864</v>
      </c>
      <c r="G17195">
        <v>1</v>
      </c>
      <c r="H17195">
        <v>1</v>
      </c>
    </row>
    <row r="17196" spans="1:8" x14ac:dyDescent="0.2">
      <c r="A17196" t="s">
        <v>19743</v>
      </c>
      <c r="B17196" t="s">
        <v>258</v>
      </c>
      <c r="C1719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17196" s="5" t="str">
        <f>LEFT(Table3[[#This Row],[Last Funding Amount - ORIG]],MIN(FIND({0,1,2,3,4,5,6,7,8,9,0},Table3[[#This Row],[Last Funding Amount - ORIG]]&amp;"0123456789"))-1)</f>
        <v>‰âÂ</v>
      </c>
      <c r="E17196" t="s">
        <v>56</v>
      </c>
      <c r="F17196" s="1">
        <v>1670354</v>
      </c>
      <c r="H17196">
        <v>1</v>
      </c>
    </row>
    <row r="17197" spans="1:8" x14ac:dyDescent="0.2">
      <c r="A17197" t="s">
        <v>19744</v>
      </c>
      <c r="C1719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7197" s="6" t="str">
        <f>LEFT(Table3[[#This Row],[Last Funding Amount - ORIG]],MIN(FIND({0,1,2,3,4,5,6,7,8,9,0},Table3[[#This Row],[Last Funding Amount - ORIG]]&amp;"0123456789"))-1)</f>
        <v/>
      </c>
      <c r="E17197" t="s">
        <v>6</v>
      </c>
      <c r="F17197" s="1">
        <v>29600000</v>
      </c>
      <c r="G17197">
        <v>1</v>
      </c>
      <c r="H17197">
        <v>3</v>
      </c>
    </row>
    <row r="17198" spans="1:8" x14ac:dyDescent="0.2">
      <c r="A17198" t="s">
        <v>19745</v>
      </c>
      <c r="B17198" s="1">
        <v>1300000</v>
      </c>
      <c r="C1719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1300000</v>
      </c>
      <c r="D17198" s="6" t="str">
        <f>LEFT(Table3[[#This Row],[Last Funding Amount - ORIG]],MIN(FIND({0,1,2,3,4,5,6,7,8,9,0},Table3[[#This Row],[Last Funding Amount - ORIG]]&amp;"0123456789"))-1)</f>
        <v/>
      </c>
      <c r="E17198" t="s">
        <v>208</v>
      </c>
      <c r="F17198" s="1">
        <v>15254577</v>
      </c>
      <c r="G17198">
        <v>2</v>
      </c>
      <c r="H17198">
        <v>7</v>
      </c>
    </row>
    <row r="17199" spans="1:8" x14ac:dyDescent="0.2">
      <c r="A17199" t="s">
        <v>19746</v>
      </c>
      <c r="B17199" t="s">
        <v>19747</v>
      </c>
      <c r="C1719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1360000000</v>
      </c>
      <c r="D17199" s="5" t="str">
        <f>LEFT(Table3[[#This Row],[Last Funding Amount - ORIG]],MIN(FIND({0,1,2,3,4,5,6,7,8,9,0},Table3[[#This Row],[Last Funding Amount - ORIG]]&amp;"0123456789"))-1)</f>
        <v>‰â_</v>
      </c>
      <c r="E17199" t="s">
        <v>16</v>
      </c>
      <c r="F17199" t="s">
        <v>19748</v>
      </c>
      <c r="G17199">
        <v>1</v>
      </c>
      <c r="H17199">
        <v>1</v>
      </c>
    </row>
    <row r="17200" spans="1:8" x14ac:dyDescent="0.2">
      <c r="A17200" t="s">
        <v>19749</v>
      </c>
      <c r="B17200" t="s">
        <v>19750</v>
      </c>
      <c r="C1720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6200000</v>
      </c>
      <c r="D17200" s="5" t="str">
        <f>LEFT(Table3[[#This Row],[Last Funding Amount - ORIG]],MIN(FIND({0,1,2,3,4,5,6,7,8,9,0},Table3[[#This Row],[Last Funding Amount - ORIG]]&amp;"0123456789"))-1)</f>
        <v>NZ$</v>
      </c>
      <c r="E17200" t="s">
        <v>22</v>
      </c>
      <c r="F17200" t="s">
        <v>19751</v>
      </c>
      <c r="H17200">
        <v>2</v>
      </c>
    </row>
    <row r="17201" spans="1:8" x14ac:dyDescent="0.2">
      <c r="A17201" t="s">
        <v>19752</v>
      </c>
      <c r="B17201" t="s">
        <v>13853</v>
      </c>
      <c r="C1720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30000000</v>
      </c>
      <c r="D17201" s="5" t="str">
        <f>LEFT(Table3[[#This Row],[Last Funding Amount - ORIG]],MIN(FIND({0,1,2,3,4,5,6,7,8,9,0},Table3[[#This Row],[Last Funding Amount - ORIG]]&amp;"0123456789"))-1)</f>
        <v>‰â_</v>
      </c>
      <c r="E17201" t="s">
        <v>20</v>
      </c>
      <c r="F17201" t="s">
        <v>13854</v>
      </c>
      <c r="G17201">
        <v>2</v>
      </c>
      <c r="H17201">
        <v>3</v>
      </c>
    </row>
    <row r="17202" spans="1:8" x14ac:dyDescent="0.2">
      <c r="A17202" t="s">
        <v>19753</v>
      </c>
      <c r="B17202" s="1">
        <v>511559</v>
      </c>
      <c r="C1720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511559</v>
      </c>
      <c r="D17202" s="6" t="str">
        <f>LEFT(Table3[[#This Row],[Last Funding Amount - ORIG]],MIN(FIND({0,1,2,3,4,5,6,7,8,9,0},Table3[[#This Row],[Last Funding Amount - ORIG]]&amp;"0123456789"))-1)</f>
        <v/>
      </c>
      <c r="E17202" t="s">
        <v>13</v>
      </c>
      <c r="F17202" s="1">
        <v>6311559</v>
      </c>
      <c r="G17202">
        <v>1</v>
      </c>
      <c r="H17202">
        <v>3</v>
      </c>
    </row>
    <row r="17203" spans="1:8" x14ac:dyDescent="0.2">
      <c r="A17203" t="s">
        <v>19754</v>
      </c>
      <c r="B17203" s="1">
        <v>2000000</v>
      </c>
      <c r="C1720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</v>
      </c>
      <c r="D17203" s="6" t="str">
        <f>LEFT(Table3[[#This Row],[Last Funding Amount - ORIG]],MIN(FIND({0,1,2,3,4,5,6,7,8,9,0},Table3[[#This Row],[Last Funding Amount - ORIG]]&amp;"0123456789"))-1)</f>
        <v/>
      </c>
      <c r="E17203" t="s">
        <v>22</v>
      </c>
      <c r="F17203" s="1">
        <v>6450000</v>
      </c>
      <c r="G17203">
        <v>1</v>
      </c>
      <c r="H17203">
        <v>2</v>
      </c>
    </row>
    <row r="17204" spans="1:8" x14ac:dyDescent="0.2">
      <c r="A17204" t="s">
        <v>19755</v>
      </c>
      <c r="B17204" t="s">
        <v>711</v>
      </c>
      <c r="C1720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</v>
      </c>
      <c r="D17204" s="5" t="str">
        <f>LEFT(Table3[[#This Row],[Last Funding Amount - ORIG]],MIN(FIND({0,1,2,3,4,5,6,7,8,9,0},Table3[[#This Row],[Last Funding Amount - ORIG]]&amp;"0123456789"))-1)</f>
        <v>å£</v>
      </c>
      <c r="E17204" t="s">
        <v>44</v>
      </c>
      <c r="F17204" t="s">
        <v>712</v>
      </c>
      <c r="G17204">
        <v>1</v>
      </c>
      <c r="H17204">
        <v>1</v>
      </c>
    </row>
    <row r="17205" spans="1:8" x14ac:dyDescent="0.2">
      <c r="A17205" t="s">
        <v>19756</v>
      </c>
      <c r="B17205" s="1">
        <v>3535000</v>
      </c>
      <c r="C1720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3535000</v>
      </c>
      <c r="D17205" s="6" t="str">
        <f>LEFT(Table3[[#This Row],[Last Funding Amount - ORIG]],MIN(FIND({0,1,2,3,4,5,6,7,8,9,0},Table3[[#This Row],[Last Funding Amount - ORIG]]&amp;"0123456789"))-1)</f>
        <v/>
      </c>
      <c r="E17205" t="s">
        <v>13</v>
      </c>
      <c r="F17205" s="1">
        <v>35502000</v>
      </c>
      <c r="G17205">
        <v>1</v>
      </c>
      <c r="H17205">
        <v>1</v>
      </c>
    </row>
    <row r="17206" spans="1:8" x14ac:dyDescent="0.2">
      <c r="A17206" t="s">
        <v>19757</v>
      </c>
      <c r="B17206" s="1">
        <v>2200000</v>
      </c>
      <c r="C1720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2200000</v>
      </c>
      <c r="D17206" s="6" t="str">
        <f>LEFT(Table3[[#This Row],[Last Funding Amount - ORIG]],MIN(FIND({0,1,2,3,4,5,6,7,8,9,0},Table3[[#This Row],[Last Funding Amount - ORIG]]&amp;"0123456789"))-1)</f>
        <v/>
      </c>
      <c r="E17206" t="s">
        <v>112</v>
      </c>
      <c r="F17206" s="1">
        <v>3200000</v>
      </c>
      <c r="G17206">
        <v>1</v>
      </c>
      <c r="H17206">
        <v>7</v>
      </c>
    </row>
    <row r="17207" spans="1:8" x14ac:dyDescent="0.2">
      <c r="A17207" t="s">
        <v>19758</v>
      </c>
      <c r="B17207" s="1">
        <v>4000000</v>
      </c>
      <c r="C1720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4000000</v>
      </c>
      <c r="D17207" s="6" t="str">
        <f>LEFT(Table3[[#This Row],[Last Funding Amount - ORIG]],MIN(FIND({0,1,2,3,4,5,6,7,8,9,0},Table3[[#This Row],[Last Funding Amount - ORIG]]&amp;"0123456789"))-1)</f>
        <v/>
      </c>
      <c r="E17207" t="s">
        <v>13</v>
      </c>
      <c r="F17207" s="1">
        <v>4000000</v>
      </c>
      <c r="G17207">
        <v>1</v>
      </c>
      <c r="H17207">
        <v>2</v>
      </c>
    </row>
    <row r="17208" spans="1:8" x14ac:dyDescent="0.2">
      <c r="A17208" t="s">
        <v>19759</v>
      </c>
      <c r="B17208" s="1">
        <v>10000000</v>
      </c>
      <c r="C1720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10000000</v>
      </c>
      <c r="D17208" s="6" t="str">
        <f>LEFT(Table3[[#This Row],[Last Funding Amount - ORIG]],MIN(FIND({0,1,2,3,4,5,6,7,8,9,0},Table3[[#This Row],[Last Funding Amount - ORIG]]&amp;"0123456789"))-1)</f>
        <v/>
      </c>
      <c r="E17208" t="s">
        <v>208</v>
      </c>
      <c r="F17208" s="1">
        <v>10000000</v>
      </c>
      <c r="G17208">
        <v>1</v>
      </c>
      <c r="H17208">
        <v>1</v>
      </c>
    </row>
    <row r="17209" spans="1:8" x14ac:dyDescent="0.2">
      <c r="A17209" t="s">
        <v>19760</v>
      </c>
      <c r="C1720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7209" s="6" t="str">
        <f>LEFT(Table3[[#This Row],[Last Funding Amount - ORIG]],MIN(FIND({0,1,2,3,4,5,6,7,8,9,0},Table3[[#This Row],[Last Funding Amount - ORIG]]&amp;"0123456789"))-1)</f>
        <v/>
      </c>
      <c r="E17209" t="s">
        <v>22</v>
      </c>
      <c r="F17209" s="1">
        <v>4950000</v>
      </c>
      <c r="H17209">
        <v>7</v>
      </c>
    </row>
    <row r="17210" spans="1:8" x14ac:dyDescent="0.2">
      <c r="A17210" t="s">
        <v>19761</v>
      </c>
      <c r="B17210" t="s">
        <v>5373</v>
      </c>
      <c r="C1721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5000000</v>
      </c>
      <c r="D17210" s="5" t="str">
        <f>LEFT(Table3[[#This Row],[Last Funding Amount - ORIG]],MIN(FIND({0,1,2,3,4,5,6,7,8,9,0},Table3[[#This Row],[Last Funding Amount - ORIG]]&amp;"0123456789"))-1)</f>
        <v>CHF</v>
      </c>
      <c r="E17210" t="s">
        <v>22</v>
      </c>
      <c r="F17210" s="1">
        <v>9870683</v>
      </c>
      <c r="G17210">
        <v>1</v>
      </c>
      <c r="H17210">
        <v>1</v>
      </c>
    </row>
    <row r="17211" spans="1:8" x14ac:dyDescent="0.2">
      <c r="A17211" t="s">
        <v>19762</v>
      </c>
      <c r="B17211" t="s">
        <v>19763</v>
      </c>
      <c r="C1721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4000000</v>
      </c>
      <c r="D17211" s="5" t="str">
        <f>LEFT(Table3[[#This Row],[Last Funding Amount - ORIG]],MIN(FIND({0,1,2,3,4,5,6,7,8,9,0},Table3[[#This Row],[Last Funding Amount - ORIG]]&amp;"0123456789"))-1)</f>
        <v>MYR</v>
      </c>
      <c r="E17211" t="s">
        <v>208</v>
      </c>
      <c r="F17211" t="s">
        <v>19764</v>
      </c>
      <c r="H17211">
        <v>1</v>
      </c>
    </row>
    <row r="17212" spans="1:8" x14ac:dyDescent="0.2">
      <c r="A17212" t="s">
        <v>19765</v>
      </c>
      <c r="C1721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7212" s="6" t="str">
        <f>LEFT(Table3[[#This Row],[Last Funding Amount - ORIG]],MIN(FIND({0,1,2,3,4,5,6,7,8,9,0},Table3[[#This Row],[Last Funding Amount - ORIG]]&amp;"0123456789"))-1)</f>
        <v/>
      </c>
      <c r="E17212" t="s">
        <v>101</v>
      </c>
      <c r="F17212" s="1">
        <v>4000000</v>
      </c>
      <c r="G17212">
        <v>1</v>
      </c>
      <c r="H17212">
        <v>5</v>
      </c>
    </row>
    <row r="17213" spans="1:8" x14ac:dyDescent="0.2">
      <c r="A17213" t="s">
        <v>19766</v>
      </c>
      <c r="B17213" s="1">
        <v>1350000</v>
      </c>
      <c r="C1721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1350000</v>
      </c>
      <c r="D17213" s="6" t="str">
        <f>LEFT(Table3[[#This Row],[Last Funding Amount - ORIG]],MIN(FIND({0,1,2,3,4,5,6,7,8,9,0},Table3[[#This Row],[Last Funding Amount - ORIG]]&amp;"0123456789"))-1)</f>
        <v/>
      </c>
      <c r="E17213" t="s">
        <v>112</v>
      </c>
      <c r="F17213" s="1">
        <v>1350000</v>
      </c>
      <c r="G17213">
        <v>1</v>
      </c>
      <c r="H17213">
        <v>3</v>
      </c>
    </row>
    <row r="17214" spans="1:8" x14ac:dyDescent="0.2">
      <c r="A17214" t="s">
        <v>19767</v>
      </c>
      <c r="B17214" t="s">
        <v>258</v>
      </c>
      <c r="C1721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17214" s="5" t="str">
        <f>LEFT(Table3[[#This Row],[Last Funding Amount - ORIG]],MIN(FIND({0,1,2,3,4,5,6,7,8,9,0},Table3[[#This Row],[Last Funding Amount - ORIG]]&amp;"0123456789"))-1)</f>
        <v>‰âÂ</v>
      </c>
      <c r="E17214" t="s">
        <v>13</v>
      </c>
      <c r="F17214" s="1">
        <v>1625731</v>
      </c>
      <c r="G17214">
        <v>1</v>
      </c>
      <c r="H17214">
        <v>2</v>
      </c>
    </row>
    <row r="17215" spans="1:8" x14ac:dyDescent="0.2">
      <c r="A17215" t="s">
        <v>19768</v>
      </c>
      <c r="B17215" s="1">
        <v>1300000</v>
      </c>
      <c r="C1721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1300000</v>
      </c>
      <c r="D17215" s="6" t="str">
        <f>LEFT(Table3[[#This Row],[Last Funding Amount - ORIG]],MIN(FIND({0,1,2,3,4,5,6,7,8,9,0},Table3[[#This Row],[Last Funding Amount - ORIG]]&amp;"0123456789"))-1)</f>
        <v/>
      </c>
      <c r="E17215" t="s">
        <v>36</v>
      </c>
      <c r="F17215" s="1">
        <v>3800000</v>
      </c>
      <c r="G17215">
        <v>2</v>
      </c>
      <c r="H17215">
        <v>3</v>
      </c>
    </row>
    <row r="17216" spans="1:8" x14ac:dyDescent="0.2">
      <c r="A17216" t="s">
        <v>19769</v>
      </c>
      <c r="B17216" s="1">
        <v>813979</v>
      </c>
      <c r="C1721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813979</v>
      </c>
      <c r="D17216" s="6" t="str">
        <f>LEFT(Table3[[#This Row],[Last Funding Amount - ORIG]],MIN(FIND({0,1,2,3,4,5,6,7,8,9,0},Table3[[#This Row],[Last Funding Amount - ORIG]]&amp;"0123456789"))-1)</f>
        <v/>
      </c>
      <c r="E17216" t="s">
        <v>11</v>
      </c>
      <c r="F17216" s="1">
        <v>5113979</v>
      </c>
    </row>
    <row r="17217" spans="1:8" x14ac:dyDescent="0.2">
      <c r="A17217" t="s">
        <v>19770</v>
      </c>
      <c r="B17217" s="1">
        <v>1000000</v>
      </c>
      <c r="C1721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17217" s="6" t="str">
        <f>LEFT(Table3[[#This Row],[Last Funding Amount - ORIG]],MIN(FIND({0,1,2,3,4,5,6,7,8,9,0},Table3[[#This Row],[Last Funding Amount - ORIG]]&amp;"0123456789"))-1)</f>
        <v/>
      </c>
      <c r="E17217" t="s">
        <v>56</v>
      </c>
      <c r="F17217" s="1">
        <v>1250000</v>
      </c>
      <c r="H17217">
        <v>6</v>
      </c>
    </row>
    <row r="17218" spans="1:8" x14ac:dyDescent="0.2">
      <c r="A17218" t="s">
        <v>19771</v>
      </c>
      <c r="B17218" t="s">
        <v>7109</v>
      </c>
      <c r="C1721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20000000</v>
      </c>
      <c r="D17218" s="5" t="str">
        <f>LEFT(Table3[[#This Row],[Last Funding Amount - ORIG]],MIN(FIND({0,1,2,3,4,5,6,7,8,9,0},Table3[[#This Row],[Last Funding Amount - ORIG]]&amp;"0123456789"))-1)</f>
        <v>SEK</v>
      </c>
      <c r="E17218" t="s">
        <v>13</v>
      </c>
      <c r="F17218" t="s">
        <v>7110</v>
      </c>
    </row>
    <row r="17219" spans="1:8" x14ac:dyDescent="0.2">
      <c r="A17219" t="s">
        <v>19772</v>
      </c>
      <c r="B17219" s="1">
        <v>3300000</v>
      </c>
      <c r="C1721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3300000</v>
      </c>
      <c r="D17219" s="6" t="str">
        <f>LEFT(Table3[[#This Row],[Last Funding Amount - ORIG]],MIN(FIND({0,1,2,3,4,5,6,7,8,9,0},Table3[[#This Row],[Last Funding Amount - ORIG]]&amp;"0123456789"))-1)</f>
        <v/>
      </c>
      <c r="E17219" t="s">
        <v>112</v>
      </c>
      <c r="F17219" s="1">
        <v>3300000</v>
      </c>
      <c r="G17219">
        <v>1</v>
      </c>
      <c r="H17219">
        <v>2</v>
      </c>
    </row>
    <row r="17220" spans="1:8" x14ac:dyDescent="0.2">
      <c r="A17220" t="s">
        <v>19773</v>
      </c>
      <c r="B17220" s="1">
        <v>25000000</v>
      </c>
      <c r="C1722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25000000</v>
      </c>
      <c r="D17220" s="6" t="str">
        <f>LEFT(Table3[[#This Row],[Last Funding Amount - ORIG]],MIN(FIND({0,1,2,3,4,5,6,7,8,9,0},Table3[[#This Row],[Last Funding Amount - ORIG]]&amp;"0123456789"))-1)</f>
        <v/>
      </c>
      <c r="E17220" t="s">
        <v>91</v>
      </c>
      <c r="F17220" s="1">
        <v>25000000</v>
      </c>
      <c r="H17220">
        <v>1</v>
      </c>
    </row>
    <row r="17221" spans="1:8" x14ac:dyDescent="0.2">
      <c r="A17221" t="s">
        <v>19774</v>
      </c>
      <c r="C1722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7221" s="6" t="str">
        <f>LEFT(Table3[[#This Row],[Last Funding Amount - ORIG]],MIN(FIND({0,1,2,3,4,5,6,7,8,9,0},Table3[[#This Row],[Last Funding Amount - ORIG]]&amp;"0123456789"))-1)</f>
        <v/>
      </c>
      <c r="E17221" t="s">
        <v>101</v>
      </c>
      <c r="F17221" s="1">
        <v>1000000</v>
      </c>
      <c r="H17221">
        <v>2</v>
      </c>
    </row>
    <row r="17222" spans="1:8" x14ac:dyDescent="0.2">
      <c r="A17222" t="s">
        <v>19775</v>
      </c>
      <c r="B17222" s="1">
        <v>1000000</v>
      </c>
      <c r="C1722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17222" s="6" t="str">
        <f>LEFT(Table3[[#This Row],[Last Funding Amount - ORIG]],MIN(FIND({0,1,2,3,4,5,6,7,8,9,0},Table3[[#This Row],[Last Funding Amount - ORIG]]&amp;"0123456789"))-1)</f>
        <v/>
      </c>
      <c r="E17222" t="s">
        <v>112</v>
      </c>
      <c r="F17222" s="1">
        <v>1983347</v>
      </c>
      <c r="G17222">
        <v>1</v>
      </c>
      <c r="H17222">
        <v>3</v>
      </c>
    </row>
    <row r="17223" spans="1:8" x14ac:dyDescent="0.2">
      <c r="A17223" t="s">
        <v>19776</v>
      </c>
      <c r="B17223" s="1">
        <v>50000</v>
      </c>
      <c r="C1722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</v>
      </c>
      <c r="D17223" s="6" t="str">
        <f>LEFT(Table3[[#This Row],[Last Funding Amount - ORIG]],MIN(FIND({0,1,2,3,4,5,6,7,8,9,0},Table3[[#This Row],[Last Funding Amount - ORIG]]&amp;"0123456789"))-1)</f>
        <v/>
      </c>
      <c r="E17223" t="s">
        <v>112</v>
      </c>
      <c r="F17223" s="1">
        <v>50000</v>
      </c>
      <c r="H17223">
        <v>1</v>
      </c>
    </row>
    <row r="17224" spans="1:8" x14ac:dyDescent="0.2">
      <c r="A17224" t="s">
        <v>19777</v>
      </c>
      <c r="B17224" s="1">
        <v>2068000</v>
      </c>
      <c r="C1722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2068000</v>
      </c>
      <c r="D17224" s="6" t="str">
        <f>LEFT(Table3[[#This Row],[Last Funding Amount - ORIG]],MIN(FIND({0,1,2,3,4,5,6,7,8,9,0},Table3[[#This Row],[Last Funding Amount - ORIG]]&amp;"0123456789"))-1)</f>
        <v/>
      </c>
      <c r="E17224" t="s">
        <v>13</v>
      </c>
      <c r="F17224" s="1">
        <v>8568000</v>
      </c>
      <c r="G17224">
        <v>1</v>
      </c>
      <c r="H17224">
        <v>2</v>
      </c>
    </row>
    <row r="17225" spans="1:8" x14ac:dyDescent="0.2">
      <c r="A17225" t="s">
        <v>19778</v>
      </c>
      <c r="B17225" t="s">
        <v>19779</v>
      </c>
      <c r="C1722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76000000</v>
      </c>
      <c r="D17225" s="5" t="str">
        <f>LEFT(Table3[[#This Row],[Last Funding Amount - ORIG]],MIN(FIND({0,1,2,3,4,5,6,7,8,9,0},Table3[[#This Row],[Last Funding Amount - ORIG]]&amp;"0123456789"))-1)</f>
        <v>‰â©</v>
      </c>
      <c r="E17225" t="s">
        <v>112</v>
      </c>
      <c r="F17225" t="s">
        <v>19780</v>
      </c>
      <c r="H17225">
        <v>1</v>
      </c>
    </row>
    <row r="17226" spans="1:8" x14ac:dyDescent="0.2">
      <c r="A17226" t="s">
        <v>19781</v>
      </c>
      <c r="B17226" s="1">
        <v>8400000</v>
      </c>
      <c r="C1722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8400000</v>
      </c>
      <c r="D17226" s="6" t="str">
        <f>LEFT(Table3[[#This Row],[Last Funding Amount - ORIG]],MIN(FIND({0,1,2,3,4,5,6,7,8,9,0},Table3[[#This Row],[Last Funding Amount - ORIG]]&amp;"0123456789"))-1)</f>
        <v/>
      </c>
      <c r="E17226" t="s">
        <v>18</v>
      </c>
      <c r="F17226" s="1">
        <v>8400000</v>
      </c>
    </row>
    <row r="17227" spans="1:8" x14ac:dyDescent="0.2">
      <c r="A17227" t="s">
        <v>19782</v>
      </c>
      <c r="C1722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7227" s="6" t="str">
        <f>LEFT(Table3[[#This Row],[Last Funding Amount - ORIG]],MIN(FIND({0,1,2,3,4,5,6,7,8,9,0},Table3[[#This Row],[Last Funding Amount - ORIG]]&amp;"0123456789"))-1)</f>
        <v/>
      </c>
      <c r="E17227" t="s">
        <v>13</v>
      </c>
      <c r="F17227" t="s">
        <v>326</v>
      </c>
      <c r="G17227">
        <v>2</v>
      </c>
      <c r="H17227">
        <v>3</v>
      </c>
    </row>
    <row r="17228" spans="1:8" x14ac:dyDescent="0.2">
      <c r="A17228" t="s">
        <v>19783</v>
      </c>
      <c r="B17228" t="s">
        <v>19784</v>
      </c>
      <c r="C1722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10250000</v>
      </c>
      <c r="D17228" s="5" t="str">
        <f>LEFT(Table3[[#This Row],[Last Funding Amount - ORIG]],MIN(FIND({0,1,2,3,4,5,6,7,8,9,0},Table3[[#This Row],[Last Funding Amount - ORIG]]&amp;"0123456789"))-1)</f>
        <v>‰âÂ</v>
      </c>
      <c r="E17228" t="s">
        <v>18</v>
      </c>
      <c r="F17228" t="s">
        <v>19785</v>
      </c>
    </row>
    <row r="17229" spans="1:8" x14ac:dyDescent="0.2">
      <c r="A17229" t="s">
        <v>19786</v>
      </c>
      <c r="B17229" s="1">
        <v>77057</v>
      </c>
      <c r="C1722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77057</v>
      </c>
      <c r="D17229" s="6" t="str">
        <f>LEFT(Table3[[#This Row],[Last Funding Amount - ORIG]],MIN(FIND({0,1,2,3,4,5,6,7,8,9,0},Table3[[#This Row],[Last Funding Amount - ORIG]]&amp;"0123456789"))-1)</f>
        <v/>
      </c>
      <c r="E17229" t="s">
        <v>59</v>
      </c>
      <c r="F17229" s="1">
        <v>1477057</v>
      </c>
      <c r="G17229">
        <v>1</v>
      </c>
      <c r="H17229">
        <v>4</v>
      </c>
    </row>
    <row r="17230" spans="1:8" x14ac:dyDescent="0.2">
      <c r="A17230" t="s">
        <v>19787</v>
      </c>
      <c r="B17230" s="1">
        <v>1200000</v>
      </c>
      <c r="C1723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1200000</v>
      </c>
      <c r="D17230" s="6" t="str">
        <f>LEFT(Table3[[#This Row],[Last Funding Amount - ORIG]],MIN(FIND({0,1,2,3,4,5,6,7,8,9,0},Table3[[#This Row],[Last Funding Amount - ORIG]]&amp;"0123456789"))-1)</f>
        <v/>
      </c>
      <c r="E17230" t="s">
        <v>112</v>
      </c>
      <c r="F17230" s="1">
        <v>1200000</v>
      </c>
    </row>
    <row r="17231" spans="1:8" x14ac:dyDescent="0.2">
      <c r="A17231" t="s">
        <v>19788</v>
      </c>
      <c r="B17231" s="1">
        <v>550000</v>
      </c>
      <c r="C1723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550000</v>
      </c>
      <c r="D17231" s="6" t="str">
        <f>LEFT(Table3[[#This Row],[Last Funding Amount - ORIG]],MIN(FIND({0,1,2,3,4,5,6,7,8,9,0},Table3[[#This Row],[Last Funding Amount - ORIG]]&amp;"0123456789"))-1)</f>
        <v/>
      </c>
      <c r="E17231" t="s">
        <v>18</v>
      </c>
      <c r="F17231" s="1">
        <v>10821500</v>
      </c>
      <c r="G17231">
        <v>1</v>
      </c>
      <c r="H17231">
        <v>3</v>
      </c>
    </row>
    <row r="17232" spans="1:8" x14ac:dyDescent="0.2">
      <c r="A17232" t="s">
        <v>19789</v>
      </c>
      <c r="B17232" t="s">
        <v>775</v>
      </c>
      <c r="C1723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1300000</v>
      </c>
      <c r="D17232" s="5" t="str">
        <f>LEFT(Table3[[#This Row],[Last Funding Amount - ORIG]],MIN(FIND({0,1,2,3,4,5,6,7,8,9,0},Table3[[#This Row],[Last Funding Amount - ORIG]]&amp;"0123456789"))-1)</f>
        <v>‰âÂ</v>
      </c>
      <c r="E17232" t="s">
        <v>112</v>
      </c>
      <c r="F17232" t="s">
        <v>776</v>
      </c>
      <c r="H17232">
        <v>1</v>
      </c>
    </row>
    <row r="17233" spans="1:8" x14ac:dyDescent="0.2">
      <c r="A17233" t="s">
        <v>19790</v>
      </c>
      <c r="B17233" s="1">
        <v>650000</v>
      </c>
      <c r="C1723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650000</v>
      </c>
      <c r="D17233" s="6" t="str">
        <f>LEFT(Table3[[#This Row],[Last Funding Amount - ORIG]],MIN(FIND({0,1,2,3,4,5,6,7,8,9,0},Table3[[#This Row],[Last Funding Amount - ORIG]]&amp;"0123456789"))-1)</f>
        <v/>
      </c>
      <c r="E17233" t="s">
        <v>20</v>
      </c>
      <c r="F17233" s="1">
        <v>1400000</v>
      </c>
    </row>
    <row r="17234" spans="1:8" x14ac:dyDescent="0.2">
      <c r="A17234" t="s">
        <v>19791</v>
      </c>
      <c r="B17234" t="s">
        <v>16941</v>
      </c>
      <c r="C1723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57000</v>
      </c>
      <c r="D17234" s="5" t="str">
        <f>LEFT(Table3[[#This Row],[Last Funding Amount - ORIG]],MIN(FIND({0,1,2,3,4,5,6,7,8,9,0},Table3[[#This Row],[Last Funding Amount - ORIG]]&amp;"0123456789"))-1)</f>
        <v>‰âÂ</v>
      </c>
      <c r="E17234" t="s">
        <v>314</v>
      </c>
      <c r="F17234" s="1">
        <v>811316</v>
      </c>
      <c r="H17234">
        <v>7</v>
      </c>
    </row>
    <row r="17235" spans="1:8" x14ac:dyDescent="0.2">
      <c r="A17235" t="s">
        <v>19792</v>
      </c>
      <c r="B17235" t="s">
        <v>325</v>
      </c>
      <c r="C1723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</v>
      </c>
      <c r="D17235" s="5" t="str">
        <f>LEFT(Table3[[#This Row],[Last Funding Amount - ORIG]],MIN(FIND({0,1,2,3,4,5,6,7,8,9,0},Table3[[#This Row],[Last Funding Amount - ORIG]]&amp;"0123456789"))-1)</f>
        <v>‰âÂ</v>
      </c>
      <c r="E17235" t="s">
        <v>208</v>
      </c>
      <c r="F17235" t="s">
        <v>19793</v>
      </c>
      <c r="G17235">
        <v>1</v>
      </c>
      <c r="H17235">
        <v>1</v>
      </c>
    </row>
    <row r="17236" spans="1:8" x14ac:dyDescent="0.2">
      <c r="A17236" t="s">
        <v>19794</v>
      </c>
      <c r="B17236" s="1">
        <v>1800000</v>
      </c>
      <c r="C1723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1800000</v>
      </c>
      <c r="D17236" s="6" t="str">
        <f>LEFT(Table3[[#This Row],[Last Funding Amount - ORIG]],MIN(FIND({0,1,2,3,4,5,6,7,8,9,0},Table3[[#This Row],[Last Funding Amount - ORIG]]&amp;"0123456789"))-1)</f>
        <v/>
      </c>
      <c r="E17236" t="s">
        <v>13</v>
      </c>
      <c r="F17236" s="1">
        <v>1800000</v>
      </c>
    </row>
    <row r="17237" spans="1:8" x14ac:dyDescent="0.2">
      <c r="A17237" t="s">
        <v>19795</v>
      </c>
      <c r="B17237" s="1">
        <v>10000000</v>
      </c>
      <c r="C1723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10000000</v>
      </c>
      <c r="D17237" s="6" t="str">
        <f>LEFT(Table3[[#This Row],[Last Funding Amount - ORIG]],MIN(FIND({0,1,2,3,4,5,6,7,8,9,0},Table3[[#This Row],[Last Funding Amount - ORIG]]&amp;"0123456789"))-1)</f>
        <v/>
      </c>
      <c r="E17237" t="s">
        <v>13</v>
      </c>
      <c r="F17237" s="1">
        <v>17000000</v>
      </c>
      <c r="H17237">
        <v>5</v>
      </c>
    </row>
    <row r="17238" spans="1:8" x14ac:dyDescent="0.2">
      <c r="A17238" t="s">
        <v>19796</v>
      </c>
      <c r="B17238" s="1">
        <v>2500000</v>
      </c>
      <c r="C1723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2500000</v>
      </c>
      <c r="D17238" s="6" t="str">
        <f>LEFT(Table3[[#This Row],[Last Funding Amount - ORIG]],MIN(FIND({0,1,2,3,4,5,6,7,8,9,0},Table3[[#This Row],[Last Funding Amount - ORIG]]&amp;"0123456789"))-1)</f>
        <v/>
      </c>
      <c r="E17238" t="s">
        <v>22</v>
      </c>
      <c r="F17238" s="1">
        <v>3500000</v>
      </c>
      <c r="H17238">
        <v>3</v>
      </c>
    </row>
    <row r="17239" spans="1:8" x14ac:dyDescent="0.2">
      <c r="A17239" t="s">
        <v>19797</v>
      </c>
      <c r="B17239" t="s">
        <v>1862</v>
      </c>
      <c r="C1723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2500000</v>
      </c>
      <c r="D17239" s="5" t="str">
        <f>LEFT(Table3[[#This Row],[Last Funding Amount - ORIG]],MIN(FIND({0,1,2,3,4,5,6,7,8,9,0},Table3[[#This Row],[Last Funding Amount - ORIG]]&amp;"0123456789"))-1)</f>
        <v>‰âÂ</v>
      </c>
      <c r="E17239" t="s">
        <v>314</v>
      </c>
      <c r="F17239" t="s">
        <v>19798</v>
      </c>
      <c r="G17239">
        <v>1</v>
      </c>
      <c r="H17239">
        <v>1</v>
      </c>
    </row>
    <row r="17240" spans="1:8" x14ac:dyDescent="0.2">
      <c r="A17240" t="s">
        <v>19799</v>
      </c>
      <c r="B17240" t="s">
        <v>325</v>
      </c>
      <c r="C1724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</v>
      </c>
      <c r="D17240" s="5" t="str">
        <f>LEFT(Table3[[#This Row],[Last Funding Amount - ORIG]],MIN(FIND({0,1,2,3,4,5,6,7,8,9,0},Table3[[#This Row],[Last Funding Amount - ORIG]]&amp;"0123456789"))-1)</f>
        <v>‰âÂ</v>
      </c>
      <c r="E17240" t="s">
        <v>16</v>
      </c>
      <c r="F17240" t="s">
        <v>19800</v>
      </c>
      <c r="H17240">
        <v>1</v>
      </c>
    </row>
    <row r="17241" spans="1:8" x14ac:dyDescent="0.2">
      <c r="A17241" t="s">
        <v>19801</v>
      </c>
      <c r="B17241" t="s">
        <v>19802</v>
      </c>
      <c r="C1724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5000000000</v>
      </c>
      <c r="D17241" s="5" t="str">
        <f>LEFT(Table3[[#This Row],[Last Funding Amount - ORIG]],MIN(FIND({0,1,2,3,4,5,6,7,8,9,0},Table3[[#This Row],[Last Funding Amount - ORIG]]&amp;"0123456789"))-1)</f>
        <v>SEK</v>
      </c>
      <c r="E17241" t="s">
        <v>16</v>
      </c>
      <c r="F17241" t="s">
        <v>19803</v>
      </c>
    </row>
    <row r="17242" spans="1:8" x14ac:dyDescent="0.2">
      <c r="A17242" t="s">
        <v>19804</v>
      </c>
      <c r="C1724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7242" s="6" t="str">
        <f>LEFT(Table3[[#This Row],[Last Funding Amount - ORIG]],MIN(FIND({0,1,2,3,4,5,6,7,8,9,0},Table3[[#This Row],[Last Funding Amount - ORIG]]&amp;"0123456789"))-1)</f>
        <v/>
      </c>
      <c r="E17242" t="s">
        <v>56</v>
      </c>
      <c r="F17242" s="1">
        <v>60000</v>
      </c>
      <c r="H17242">
        <v>8</v>
      </c>
    </row>
    <row r="17243" spans="1:8" x14ac:dyDescent="0.2">
      <c r="A17243" t="s">
        <v>19805</v>
      </c>
      <c r="B17243" t="s">
        <v>775</v>
      </c>
      <c r="C1724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1300000</v>
      </c>
      <c r="D17243" s="5" t="str">
        <f>LEFT(Table3[[#This Row],[Last Funding Amount - ORIG]],MIN(FIND({0,1,2,3,4,5,6,7,8,9,0},Table3[[#This Row],[Last Funding Amount - ORIG]]&amp;"0123456789"))-1)</f>
        <v>‰âÂ</v>
      </c>
      <c r="E17243" t="s">
        <v>112</v>
      </c>
      <c r="F17243" s="1">
        <v>1702887</v>
      </c>
      <c r="G17243">
        <v>1</v>
      </c>
      <c r="H17243">
        <v>3</v>
      </c>
    </row>
    <row r="17244" spans="1:8" x14ac:dyDescent="0.2">
      <c r="A17244" t="s">
        <v>19806</v>
      </c>
      <c r="B17244" s="1">
        <v>21000000</v>
      </c>
      <c r="C1724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21000000</v>
      </c>
      <c r="D17244" s="6" t="str">
        <f>LEFT(Table3[[#This Row],[Last Funding Amount - ORIG]],MIN(FIND({0,1,2,3,4,5,6,7,8,9,0},Table3[[#This Row],[Last Funding Amount - ORIG]]&amp;"0123456789"))-1)</f>
        <v/>
      </c>
      <c r="E17244" t="s">
        <v>13</v>
      </c>
      <c r="F17244" s="1">
        <v>21000000</v>
      </c>
      <c r="G17244">
        <v>1</v>
      </c>
      <c r="H17244">
        <v>1</v>
      </c>
    </row>
    <row r="17245" spans="1:8" x14ac:dyDescent="0.2">
      <c r="A17245" t="s">
        <v>19807</v>
      </c>
      <c r="B17245" t="s">
        <v>19808</v>
      </c>
      <c r="C1724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1300000</v>
      </c>
      <c r="D17245" s="5" t="str">
        <f>LEFT(Table3[[#This Row],[Last Funding Amount - ORIG]],MIN(FIND({0,1,2,3,4,5,6,7,8,9,0},Table3[[#This Row],[Last Funding Amount - ORIG]]&amp;"0123456789"))-1)</f>
        <v>CA$</v>
      </c>
      <c r="E17245" t="s">
        <v>112</v>
      </c>
      <c r="F17245" t="s">
        <v>19809</v>
      </c>
      <c r="H17245">
        <v>6</v>
      </c>
    </row>
    <row r="17246" spans="1:8" x14ac:dyDescent="0.2">
      <c r="A17246" t="s">
        <v>19810</v>
      </c>
      <c r="B17246" t="s">
        <v>19811</v>
      </c>
      <c r="C1724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1227995</v>
      </c>
      <c r="D17246" s="5" t="str">
        <f>LEFT(Table3[[#This Row],[Last Funding Amount - ORIG]],MIN(FIND({0,1,2,3,4,5,6,7,8,9,0},Table3[[#This Row],[Last Funding Amount - ORIG]]&amp;"0123456789"))-1)</f>
        <v>å£</v>
      </c>
      <c r="E17246" t="s">
        <v>22</v>
      </c>
      <c r="F17246" t="s">
        <v>19812</v>
      </c>
      <c r="G17246">
        <v>3</v>
      </c>
      <c r="H17246">
        <v>3</v>
      </c>
    </row>
    <row r="17247" spans="1:8" x14ac:dyDescent="0.2">
      <c r="A17247" t="s">
        <v>19813</v>
      </c>
      <c r="B17247" s="1">
        <v>1250000</v>
      </c>
      <c r="C1724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1250000</v>
      </c>
      <c r="D17247" s="6" t="str">
        <f>LEFT(Table3[[#This Row],[Last Funding Amount - ORIG]],MIN(FIND({0,1,2,3,4,5,6,7,8,9,0},Table3[[#This Row],[Last Funding Amount - ORIG]]&amp;"0123456789"))-1)</f>
        <v/>
      </c>
      <c r="E17247" t="s">
        <v>112</v>
      </c>
      <c r="F17247" s="1">
        <v>1250000</v>
      </c>
      <c r="H17247">
        <v>3</v>
      </c>
    </row>
    <row r="17248" spans="1:8" x14ac:dyDescent="0.2">
      <c r="A17248" t="s">
        <v>19814</v>
      </c>
      <c r="B17248" t="s">
        <v>19815</v>
      </c>
      <c r="C1724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11000000</v>
      </c>
      <c r="D17248" s="5" t="str">
        <f>LEFT(Table3[[#This Row],[Last Funding Amount - ORIG]],MIN(FIND({0,1,2,3,4,5,6,7,8,9,0},Table3[[#This Row],[Last Funding Amount - ORIG]]&amp;"0123456789"))-1)</f>
        <v>‰â_</v>
      </c>
      <c r="E17248" t="s">
        <v>112</v>
      </c>
      <c r="F17248" t="s">
        <v>19816</v>
      </c>
      <c r="G17248">
        <v>1</v>
      </c>
      <c r="H17248">
        <v>2</v>
      </c>
    </row>
    <row r="17249" spans="1:8" x14ac:dyDescent="0.2">
      <c r="A17249" t="s">
        <v>19817</v>
      </c>
      <c r="B17249" t="s">
        <v>128</v>
      </c>
      <c r="C1724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5000000</v>
      </c>
      <c r="D17249" s="5" t="str">
        <f>LEFT(Table3[[#This Row],[Last Funding Amount - ORIG]],MIN(FIND({0,1,2,3,4,5,6,7,8,9,0},Table3[[#This Row],[Last Funding Amount - ORIG]]&amp;"0123456789"))-1)</f>
        <v>‰âÂ</v>
      </c>
      <c r="E17249" t="s">
        <v>13</v>
      </c>
      <c r="F17249" t="s">
        <v>2306</v>
      </c>
      <c r="G17249">
        <v>1</v>
      </c>
      <c r="H17249">
        <v>1</v>
      </c>
    </row>
    <row r="17250" spans="1:8" x14ac:dyDescent="0.2">
      <c r="A17250" t="s">
        <v>19818</v>
      </c>
      <c r="B17250" t="s">
        <v>325</v>
      </c>
      <c r="C1725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</v>
      </c>
      <c r="D17250" s="5" t="str">
        <f>LEFT(Table3[[#This Row],[Last Funding Amount - ORIG]],MIN(FIND({0,1,2,3,4,5,6,7,8,9,0},Table3[[#This Row],[Last Funding Amount - ORIG]]&amp;"0123456789"))-1)</f>
        <v>‰âÂ</v>
      </c>
      <c r="E17250" t="s">
        <v>13</v>
      </c>
      <c r="F17250" t="s">
        <v>326</v>
      </c>
      <c r="G17250">
        <v>1</v>
      </c>
      <c r="H17250">
        <v>1</v>
      </c>
    </row>
    <row r="17251" spans="1:8" x14ac:dyDescent="0.2">
      <c r="A17251" t="s">
        <v>19819</v>
      </c>
      <c r="B17251" s="1">
        <v>12000000</v>
      </c>
      <c r="C1725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12000000</v>
      </c>
      <c r="D17251" s="6" t="str">
        <f>LEFT(Table3[[#This Row],[Last Funding Amount - ORIG]],MIN(FIND({0,1,2,3,4,5,6,7,8,9,0},Table3[[#This Row],[Last Funding Amount - ORIG]]&amp;"0123456789"))-1)</f>
        <v/>
      </c>
      <c r="E17251" t="s">
        <v>314</v>
      </c>
      <c r="F17251" s="1">
        <v>24000000</v>
      </c>
      <c r="G17251">
        <v>1</v>
      </c>
      <c r="H17251">
        <v>2</v>
      </c>
    </row>
    <row r="17252" spans="1:8" x14ac:dyDescent="0.2">
      <c r="A17252" t="s">
        <v>19820</v>
      </c>
      <c r="B17252" s="1">
        <v>20000000</v>
      </c>
      <c r="C1725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20000000</v>
      </c>
      <c r="D17252" s="6" t="str">
        <f>LEFT(Table3[[#This Row],[Last Funding Amount - ORIG]],MIN(FIND({0,1,2,3,4,5,6,7,8,9,0},Table3[[#This Row],[Last Funding Amount - ORIG]]&amp;"0123456789"))-1)</f>
        <v/>
      </c>
      <c r="E17252" t="s">
        <v>208</v>
      </c>
      <c r="F17252" s="1">
        <v>24358000</v>
      </c>
      <c r="G17252">
        <v>1</v>
      </c>
      <c r="H17252">
        <v>1</v>
      </c>
    </row>
    <row r="17253" spans="1:8" x14ac:dyDescent="0.2">
      <c r="A17253" t="s">
        <v>19821</v>
      </c>
      <c r="B17253" s="1">
        <v>113202</v>
      </c>
      <c r="C1725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113202</v>
      </c>
      <c r="D17253" s="6" t="str">
        <f>LEFT(Table3[[#This Row],[Last Funding Amount - ORIG]],MIN(FIND({0,1,2,3,4,5,6,7,8,9,0},Table3[[#This Row],[Last Funding Amount - ORIG]]&amp;"0123456789"))-1)</f>
        <v/>
      </c>
      <c r="E17253" t="s">
        <v>44</v>
      </c>
      <c r="F17253" s="1">
        <v>3266469</v>
      </c>
      <c r="G17253">
        <v>1</v>
      </c>
      <c r="H17253">
        <v>2</v>
      </c>
    </row>
    <row r="17254" spans="1:8" x14ac:dyDescent="0.2">
      <c r="A17254" t="s">
        <v>19822</v>
      </c>
      <c r="B17254" t="s">
        <v>19823</v>
      </c>
      <c r="C1725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468420</v>
      </c>
      <c r="D17254" s="5" t="str">
        <f>LEFT(Table3[[#This Row],[Last Funding Amount - ORIG]],MIN(FIND({0,1,2,3,4,5,6,7,8,9,0},Table3[[#This Row],[Last Funding Amount - ORIG]]&amp;"0123456789"))-1)</f>
        <v>å£</v>
      </c>
      <c r="E17254" t="s">
        <v>59</v>
      </c>
      <c r="F17254" t="s">
        <v>19824</v>
      </c>
      <c r="G17254">
        <v>1</v>
      </c>
      <c r="H17254">
        <v>1</v>
      </c>
    </row>
    <row r="17255" spans="1:8" x14ac:dyDescent="0.2">
      <c r="A17255" t="s">
        <v>19825</v>
      </c>
      <c r="B17255" t="s">
        <v>1655</v>
      </c>
      <c r="C1725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400000</v>
      </c>
      <c r="D17255" s="5" t="str">
        <f>LEFT(Table3[[#This Row],[Last Funding Amount - ORIG]],MIN(FIND({0,1,2,3,4,5,6,7,8,9,0},Table3[[#This Row],[Last Funding Amount - ORIG]]&amp;"0123456789"))-1)</f>
        <v>‰âÂ</v>
      </c>
      <c r="E17255" t="s">
        <v>112</v>
      </c>
      <c r="F17255" t="s">
        <v>19826</v>
      </c>
      <c r="G17255">
        <v>2</v>
      </c>
      <c r="H17255">
        <v>5</v>
      </c>
    </row>
    <row r="17256" spans="1:8" x14ac:dyDescent="0.2">
      <c r="A17256" t="s">
        <v>19827</v>
      </c>
      <c r="B17256" t="s">
        <v>11376</v>
      </c>
      <c r="C1725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1800000</v>
      </c>
      <c r="D17256" s="5" t="str">
        <f>LEFT(Table3[[#This Row],[Last Funding Amount - ORIG]],MIN(FIND({0,1,2,3,4,5,6,7,8,9,0},Table3[[#This Row],[Last Funding Amount - ORIG]]&amp;"0123456789"))-1)</f>
        <v>CA$</v>
      </c>
      <c r="E17256" t="s">
        <v>112</v>
      </c>
      <c r="F17256" t="s">
        <v>19828</v>
      </c>
      <c r="H17256">
        <v>2</v>
      </c>
    </row>
    <row r="17257" spans="1:8" x14ac:dyDescent="0.2">
      <c r="A17257" t="s">
        <v>19829</v>
      </c>
      <c r="B17257" t="s">
        <v>1395</v>
      </c>
      <c r="C1725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</v>
      </c>
      <c r="D17257" s="5" t="str">
        <f>LEFT(Table3[[#This Row],[Last Funding Amount - ORIG]],MIN(FIND({0,1,2,3,4,5,6,7,8,9,0},Table3[[#This Row],[Last Funding Amount - ORIG]]&amp;"0123456789"))-1)</f>
        <v>å£</v>
      </c>
      <c r="E17257" t="s">
        <v>208</v>
      </c>
      <c r="F17257" t="s">
        <v>19830</v>
      </c>
      <c r="G17257">
        <v>2</v>
      </c>
      <c r="H17257">
        <v>4</v>
      </c>
    </row>
    <row r="17258" spans="1:8" x14ac:dyDescent="0.2">
      <c r="A17258" t="s">
        <v>19831</v>
      </c>
      <c r="C1725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7258" s="6" t="str">
        <f>LEFT(Table3[[#This Row],[Last Funding Amount - ORIG]],MIN(FIND({0,1,2,3,4,5,6,7,8,9,0},Table3[[#This Row],[Last Funding Amount - ORIG]]&amp;"0123456789"))-1)</f>
        <v/>
      </c>
      <c r="E17258" t="s">
        <v>13</v>
      </c>
      <c r="F17258" s="1">
        <v>2975000</v>
      </c>
      <c r="H17258">
        <v>6</v>
      </c>
    </row>
    <row r="17259" spans="1:8" x14ac:dyDescent="0.2">
      <c r="A17259" t="s">
        <v>19832</v>
      </c>
      <c r="B17259" s="1">
        <v>3000000</v>
      </c>
      <c r="C1725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3000000</v>
      </c>
      <c r="D17259" s="6" t="str">
        <f>LEFT(Table3[[#This Row],[Last Funding Amount - ORIG]],MIN(FIND({0,1,2,3,4,5,6,7,8,9,0},Table3[[#This Row],[Last Funding Amount - ORIG]]&amp;"0123456789"))-1)</f>
        <v/>
      </c>
      <c r="E17259" t="s">
        <v>18</v>
      </c>
      <c r="F17259" s="1">
        <v>17350000</v>
      </c>
      <c r="G17259">
        <v>1</v>
      </c>
      <c r="H17259">
        <v>2</v>
      </c>
    </row>
    <row r="17260" spans="1:8" x14ac:dyDescent="0.2">
      <c r="A17260" t="s">
        <v>19833</v>
      </c>
      <c r="B17260" s="1">
        <v>1200000</v>
      </c>
      <c r="C1726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1200000</v>
      </c>
      <c r="D17260" s="6" t="str">
        <f>LEFT(Table3[[#This Row],[Last Funding Amount - ORIG]],MIN(FIND({0,1,2,3,4,5,6,7,8,9,0},Table3[[#This Row],[Last Funding Amount - ORIG]]&amp;"0123456789"))-1)</f>
        <v/>
      </c>
      <c r="E17260" t="s">
        <v>208</v>
      </c>
      <c r="F17260" s="1">
        <v>1225000</v>
      </c>
      <c r="G17260">
        <v>1</v>
      </c>
      <c r="H17260">
        <v>1</v>
      </c>
    </row>
    <row r="17261" spans="1:8" x14ac:dyDescent="0.2">
      <c r="A17261" t="s">
        <v>19834</v>
      </c>
      <c r="C1726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7261" s="6" t="str">
        <f>LEFT(Table3[[#This Row],[Last Funding Amount - ORIG]],MIN(FIND({0,1,2,3,4,5,6,7,8,9,0},Table3[[#This Row],[Last Funding Amount - ORIG]]&amp;"0123456789"))-1)</f>
        <v/>
      </c>
      <c r="E17261" t="s">
        <v>112</v>
      </c>
      <c r="F17261" s="1">
        <v>1720574</v>
      </c>
      <c r="H17261">
        <v>3</v>
      </c>
    </row>
    <row r="17262" spans="1:8" x14ac:dyDescent="0.2">
      <c r="A17262" t="s">
        <v>19835</v>
      </c>
      <c r="B17262" s="1">
        <v>2662000</v>
      </c>
      <c r="C1726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2662000</v>
      </c>
      <c r="D17262" s="6" t="str">
        <f>LEFT(Table3[[#This Row],[Last Funding Amount - ORIG]],MIN(FIND({0,1,2,3,4,5,6,7,8,9,0},Table3[[#This Row],[Last Funding Amount - ORIG]]&amp;"0123456789"))-1)</f>
        <v/>
      </c>
      <c r="E17262" t="s">
        <v>13</v>
      </c>
      <c r="F17262" s="1">
        <v>12662000</v>
      </c>
      <c r="G17262">
        <v>1</v>
      </c>
      <c r="H17262">
        <v>1</v>
      </c>
    </row>
    <row r="17263" spans="1:8" x14ac:dyDescent="0.2">
      <c r="A17263" t="s">
        <v>19836</v>
      </c>
      <c r="B17263" s="1">
        <v>200000</v>
      </c>
      <c r="C1726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</v>
      </c>
      <c r="D17263" s="6" t="str">
        <f>LEFT(Table3[[#This Row],[Last Funding Amount - ORIG]],MIN(FIND({0,1,2,3,4,5,6,7,8,9,0},Table3[[#This Row],[Last Funding Amount - ORIG]]&amp;"0123456789"))-1)</f>
        <v/>
      </c>
      <c r="E17263" t="s">
        <v>56</v>
      </c>
      <c r="F17263" s="1">
        <v>1100000</v>
      </c>
      <c r="H17263">
        <v>1</v>
      </c>
    </row>
    <row r="17264" spans="1:8" x14ac:dyDescent="0.2">
      <c r="A17264" t="s">
        <v>19837</v>
      </c>
      <c r="B17264" s="1">
        <v>5100000</v>
      </c>
      <c r="C1726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5100000</v>
      </c>
      <c r="D17264" s="6" t="str">
        <f>LEFT(Table3[[#This Row],[Last Funding Amount - ORIG]],MIN(FIND({0,1,2,3,4,5,6,7,8,9,0},Table3[[#This Row],[Last Funding Amount - ORIG]]&amp;"0123456789"))-1)</f>
        <v/>
      </c>
      <c r="E17264" t="s">
        <v>36</v>
      </c>
      <c r="F17264" s="1">
        <v>8400000</v>
      </c>
      <c r="G17264">
        <v>2</v>
      </c>
      <c r="H17264">
        <v>6</v>
      </c>
    </row>
    <row r="17265" spans="1:8" x14ac:dyDescent="0.2">
      <c r="A17265" t="s">
        <v>19838</v>
      </c>
      <c r="B17265" s="1">
        <v>1000000</v>
      </c>
      <c r="C1726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17265" s="6" t="str">
        <f>LEFT(Table3[[#This Row],[Last Funding Amount - ORIG]],MIN(FIND({0,1,2,3,4,5,6,7,8,9,0},Table3[[#This Row],[Last Funding Amount - ORIG]]&amp;"0123456789"))-1)</f>
        <v/>
      </c>
      <c r="E17265" t="s">
        <v>112</v>
      </c>
      <c r="F17265" s="1">
        <v>1362000</v>
      </c>
      <c r="G17265">
        <v>2</v>
      </c>
      <c r="H17265">
        <v>8</v>
      </c>
    </row>
    <row r="17266" spans="1:8" x14ac:dyDescent="0.2">
      <c r="A17266" t="s">
        <v>19839</v>
      </c>
      <c r="B17266" s="1">
        <v>200000</v>
      </c>
      <c r="C1726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</v>
      </c>
      <c r="D17266" s="6" t="str">
        <f>LEFT(Table3[[#This Row],[Last Funding Amount - ORIG]],MIN(FIND({0,1,2,3,4,5,6,7,8,9,0},Table3[[#This Row],[Last Funding Amount - ORIG]]&amp;"0123456789"))-1)</f>
        <v/>
      </c>
      <c r="E17266" t="s">
        <v>112</v>
      </c>
      <c r="F17266" s="1">
        <v>200000</v>
      </c>
    </row>
    <row r="17267" spans="1:8" x14ac:dyDescent="0.2">
      <c r="A17267" t="s">
        <v>19840</v>
      </c>
      <c r="B17267" s="1">
        <v>3000000</v>
      </c>
      <c r="C1726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3000000</v>
      </c>
      <c r="D17267" s="6" t="str">
        <f>LEFT(Table3[[#This Row],[Last Funding Amount - ORIG]],MIN(FIND({0,1,2,3,4,5,6,7,8,9,0},Table3[[#This Row],[Last Funding Amount - ORIG]]&amp;"0123456789"))-1)</f>
        <v/>
      </c>
      <c r="E17267" t="s">
        <v>112</v>
      </c>
      <c r="F17267" s="1">
        <v>3000000</v>
      </c>
    </row>
    <row r="17268" spans="1:8" x14ac:dyDescent="0.2">
      <c r="A17268" t="s">
        <v>19841</v>
      </c>
      <c r="B17268" s="1">
        <v>12000000</v>
      </c>
      <c r="C1726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12000000</v>
      </c>
      <c r="D17268" s="6" t="str">
        <f>LEFT(Table3[[#This Row],[Last Funding Amount - ORIG]],MIN(FIND({0,1,2,3,4,5,6,7,8,9,0},Table3[[#This Row],[Last Funding Amount - ORIG]]&amp;"0123456789"))-1)</f>
        <v/>
      </c>
      <c r="E17268" t="s">
        <v>314</v>
      </c>
      <c r="F17268" s="1">
        <v>15305369</v>
      </c>
      <c r="G17268">
        <v>2</v>
      </c>
      <c r="H17268">
        <v>2</v>
      </c>
    </row>
    <row r="17269" spans="1:8" x14ac:dyDescent="0.2">
      <c r="A17269" t="s">
        <v>19842</v>
      </c>
      <c r="C1726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7269" s="6" t="str">
        <f>LEFT(Table3[[#This Row],[Last Funding Amount - ORIG]],MIN(FIND({0,1,2,3,4,5,6,7,8,9,0},Table3[[#This Row],[Last Funding Amount - ORIG]]&amp;"0123456789"))-1)</f>
        <v/>
      </c>
      <c r="E17269" t="s">
        <v>112</v>
      </c>
      <c r="F17269" s="1">
        <v>745000</v>
      </c>
      <c r="H17269">
        <v>1</v>
      </c>
    </row>
    <row r="17270" spans="1:8" x14ac:dyDescent="0.2">
      <c r="A17270" t="s">
        <v>19843</v>
      </c>
      <c r="B17270" s="1">
        <v>14000000</v>
      </c>
      <c r="C1727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14000000</v>
      </c>
      <c r="D17270" s="6" t="str">
        <f>LEFT(Table3[[#This Row],[Last Funding Amount - ORIG]],MIN(FIND({0,1,2,3,4,5,6,7,8,9,0},Table3[[#This Row],[Last Funding Amount - ORIG]]&amp;"0123456789"))-1)</f>
        <v/>
      </c>
      <c r="E17270" t="s">
        <v>13</v>
      </c>
      <c r="F17270" s="1">
        <v>14000000</v>
      </c>
      <c r="G17270">
        <v>1</v>
      </c>
      <c r="H17270">
        <v>3</v>
      </c>
    </row>
    <row r="17271" spans="1:8" x14ac:dyDescent="0.2">
      <c r="A17271" t="s">
        <v>19844</v>
      </c>
      <c r="B17271" s="1">
        <v>12000000</v>
      </c>
      <c r="C1727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12000000</v>
      </c>
      <c r="D17271" s="6" t="str">
        <f>LEFT(Table3[[#This Row],[Last Funding Amount - ORIG]],MIN(FIND({0,1,2,3,4,5,6,7,8,9,0},Table3[[#This Row],[Last Funding Amount - ORIG]]&amp;"0123456789"))-1)</f>
        <v/>
      </c>
      <c r="E17271" t="s">
        <v>13</v>
      </c>
      <c r="F17271" s="1">
        <v>12000000</v>
      </c>
    </row>
    <row r="17272" spans="1:8" x14ac:dyDescent="0.2">
      <c r="A17272" t="s">
        <v>19845</v>
      </c>
      <c r="B17272" t="s">
        <v>374</v>
      </c>
      <c r="C1727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1200000</v>
      </c>
      <c r="D17272" s="5" t="str">
        <f>LEFT(Table3[[#This Row],[Last Funding Amount - ORIG]],MIN(FIND({0,1,2,3,4,5,6,7,8,9,0},Table3[[#This Row],[Last Funding Amount - ORIG]]&amp;"0123456789"))-1)</f>
        <v>‰âÂ</v>
      </c>
      <c r="E17272" t="s">
        <v>13</v>
      </c>
      <c r="F17272" t="s">
        <v>375</v>
      </c>
      <c r="G17272">
        <v>1</v>
      </c>
      <c r="H17272">
        <v>1</v>
      </c>
    </row>
    <row r="17273" spans="1:8" x14ac:dyDescent="0.2">
      <c r="A17273" t="s">
        <v>19846</v>
      </c>
      <c r="B17273" t="s">
        <v>4509</v>
      </c>
      <c r="C1727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7000000</v>
      </c>
      <c r="D17273" s="5" t="str">
        <f>LEFT(Table3[[#This Row],[Last Funding Amount - ORIG]],MIN(FIND({0,1,2,3,4,5,6,7,8,9,0},Table3[[#This Row],[Last Funding Amount - ORIG]]&amp;"0123456789"))-1)</f>
        <v>‰âÂ</v>
      </c>
      <c r="E17273" t="s">
        <v>22</v>
      </c>
      <c r="F17273" t="s">
        <v>4510</v>
      </c>
      <c r="G17273">
        <v>2</v>
      </c>
      <c r="H17273">
        <v>9</v>
      </c>
    </row>
    <row r="17274" spans="1:8" x14ac:dyDescent="0.2">
      <c r="A17274" t="s">
        <v>19847</v>
      </c>
      <c r="B17274" s="1">
        <v>1600000</v>
      </c>
      <c r="C1727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1600000</v>
      </c>
      <c r="D17274" s="6" t="str">
        <f>LEFT(Table3[[#This Row],[Last Funding Amount - ORIG]],MIN(FIND({0,1,2,3,4,5,6,7,8,9,0},Table3[[#This Row],[Last Funding Amount - ORIG]]&amp;"0123456789"))-1)</f>
        <v/>
      </c>
      <c r="E17274" t="s">
        <v>112</v>
      </c>
      <c r="F17274" s="1">
        <v>1600000</v>
      </c>
      <c r="H17274">
        <v>1</v>
      </c>
    </row>
    <row r="17275" spans="1:8" x14ac:dyDescent="0.2">
      <c r="A17275" t="s">
        <v>19848</v>
      </c>
      <c r="B17275" s="1">
        <v>2250000</v>
      </c>
      <c r="C1727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2250000</v>
      </c>
      <c r="D17275" s="6" t="str">
        <f>LEFT(Table3[[#This Row],[Last Funding Amount - ORIG]],MIN(FIND({0,1,2,3,4,5,6,7,8,9,0},Table3[[#This Row],[Last Funding Amount - ORIG]]&amp;"0123456789"))-1)</f>
        <v/>
      </c>
      <c r="E17275" t="s">
        <v>112</v>
      </c>
      <c r="F17275" s="1">
        <v>2250000</v>
      </c>
      <c r="G17275">
        <v>3</v>
      </c>
      <c r="H17275">
        <v>3</v>
      </c>
    </row>
    <row r="17276" spans="1:8" x14ac:dyDescent="0.2">
      <c r="A17276" t="s">
        <v>19849</v>
      </c>
      <c r="B17276" s="1">
        <v>4307337</v>
      </c>
      <c r="C1727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4307337</v>
      </c>
      <c r="D17276" s="6" t="str">
        <f>LEFT(Table3[[#This Row],[Last Funding Amount - ORIG]],MIN(FIND({0,1,2,3,4,5,6,7,8,9,0},Table3[[#This Row],[Last Funding Amount - ORIG]]&amp;"0123456789"))-1)</f>
        <v/>
      </c>
      <c r="E17276" t="s">
        <v>13</v>
      </c>
      <c r="F17276" s="1">
        <v>4307337</v>
      </c>
    </row>
    <row r="17277" spans="1:8" x14ac:dyDescent="0.2">
      <c r="A17277" t="s">
        <v>19850</v>
      </c>
      <c r="B17277" t="s">
        <v>2327</v>
      </c>
      <c r="C1727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2400000</v>
      </c>
      <c r="D17277" s="5" t="str">
        <f>LEFT(Table3[[#This Row],[Last Funding Amount - ORIG]],MIN(FIND({0,1,2,3,4,5,6,7,8,9,0},Table3[[#This Row],[Last Funding Amount - ORIG]]&amp;"0123456789"))-1)</f>
        <v>å£</v>
      </c>
      <c r="E17277" t="s">
        <v>13</v>
      </c>
      <c r="F17277" t="s">
        <v>19851</v>
      </c>
      <c r="G17277">
        <v>1</v>
      </c>
      <c r="H17277">
        <v>2</v>
      </c>
    </row>
    <row r="17278" spans="1:8" x14ac:dyDescent="0.2">
      <c r="A17278" t="s">
        <v>19852</v>
      </c>
      <c r="C1727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7278" s="6" t="str">
        <f>LEFT(Table3[[#This Row],[Last Funding Amount - ORIG]],MIN(FIND({0,1,2,3,4,5,6,7,8,9,0},Table3[[#This Row],[Last Funding Amount - ORIG]]&amp;"0123456789"))-1)</f>
        <v/>
      </c>
      <c r="E17278" t="s">
        <v>56</v>
      </c>
      <c r="F17278" s="1">
        <v>1500000</v>
      </c>
      <c r="H17278">
        <v>5</v>
      </c>
    </row>
    <row r="17279" spans="1:8" x14ac:dyDescent="0.2">
      <c r="A17279" t="s">
        <v>19853</v>
      </c>
      <c r="B17279" s="1">
        <v>375000</v>
      </c>
      <c r="C1727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375000</v>
      </c>
      <c r="D17279" s="6" t="str">
        <f>LEFT(Table3[[#This Row],[Last Funding Amount - ORIG]],MIN(FIND({0,1,2,3,4,5,6,7,8,9,0},Table3[[#This Row],[Last Funding Amount - ORIG]]&amp;"0123456789"))-1)</f>
        <v/>
      </c>
      <c r="E17279" t="s">
        <v>56</v>
      </c>
      <c r="F17279" s="1">
        <v>770000</v>
      </c>
      <c r="H17279">
        <v>12</v>
      </c>
    </row>
    <row r="17280" spans="1:8" x14ac:dyDescent="0.2">
      <c r="A17280" t="s">
        <v>19854</v>
      </c>
      <c r="C1728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7280" s="6" t="str">
        <f>LEFT(Table3[[#This Row],[Last Funding Amount - ORIG]],MIN(FIND({0,1,2,3,4,5,6,7,8,9,0},Table3[[#This Row],[Last Funding Amount - ORIG]]&amp;"0123456789"))-1)</f>
        <v/>
      </c>
      <c r="E17280" t="s">
        <v>13</v>
      </c>
      <c r="F17280" s="1">
        <v>145000</v>
      </c>
      <c r="H17280">
        <v>10</v>
      </c>
    </row>
    <row r="17281" spans="1:8" x14ac:dyDescent="0.2">
      <c r="A17281" t="s">
        <v>19855</v>
      </c>
      <c r="B17281" s="1">
        <v>1200000</v>
      </c>
      <c r="C1728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1200000</v>
      </c>
      <c r="D17281" s="6" t="str">
        <f>LEFT(Table3[[#This Row],[Last Funding Amount - ORIG]],MIN(FIND({0,1,2,3,4,5,6,7,8,9,0},Table3[[#This Row],[Last Funding Amount - ORIG]]&amp;"0123456789"))-1)</f>
        <v/>
      </c>
      <c r="E17281" t="s">
        <v>20</v>
      </c>
      <c r="F17281" s="1">
        <v>1200000</v>
      </c>
      <c r="H17281">
        <v>1</v>
      </c>
    </row>
    <row r="17282" spans="1:8" x14ac:dyDescent="0.2">
      <c r="A17282" t="s">
        <v>19856</v>
      </c>
      <c r="B17282" s="1">
        <v>1450000</v>
      </c>
      <c r="C1728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1450000</v>
      </c>
      <c r="D17282" s="6" t="str">
        <f>LEFT(Table3[[#This Row],[Last Funding Amount - ORIG]],MIN(FIND({0,1,2,3,4,5,6,7,8,9,0},Table3[[#This Row],[Last Funding Amount - ORIG]]&amp;"0123456789"))-1)</f>
        <v/>
      </c>
      <c r="E17282" t="s">
        <v>112</v>
      </c>
      <c r="F17282" s="1">
        <v>2800000</v>
      </c>
      <c r="H17282">
        <v>5</v>
      </c>
    </row>
    <row r="17283" spans="1:8" x14ac:dyDescent="0.2">
      <c r="A17283" t="s">
        <v>19857</v>
      </c>
      <c r="B17283" t="s">
        <v>149</v>
      </c>
      <c r="C1728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10000000</v>
      </c>
      <c r="D17283" s="5" t="str">
        <f>LEFT(Table3[[#This Row],[Last Funding Amount - ORIG]],MIN(FIND({0,1,2,3,4,5,6,7,8,9,0},Table3[[#This Row],[Last Funding Amount - ORIG]]&amp;"0123456789"))-1)</f>
        <v>‰âÂ</v>
      </c>
      <c r="E17283" t="s">
        <v>112</v>
      </c>
      <c r="F17283" t="s">
        <v>150</v>
      </c>
    </row>
    <row r="17284" spans="1:8" x14ac:dyDescent="0.2">
      <c r="A17284" t="s">
        <v>19858</v>
      </c>
      <c r="B17284" t="s">
        <v>19859</v>
      </c>
      <c r="C1728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926180</v>
      </c>
      <c r="D17284" s="5" t="str">
        <f>LEFT(Table3[[#This Row],[Last Funding Amount - ORIG]],MIN(FIND({0,1,2,3,4,5,6,7,8,9,0},Table3[[#This Row],[Last Funding Amount - ORIG]]&amp;"0123456789"))-1)</f>
        <v>å£</v>
      </c>
      <c r="E17284" t="s">
        <v>59</v>
      </c>
      <c r="F17284" t="s">
        <v>19860</v>
      </c>
      <c r="H17284">
        <v>1</v>
      </c>
    </row>
    <row r="17285" spans="1:8" x14ac:dyDescent="0.2">
      <c r="A17285" t="s">
        <v>19861</v>
      </c>
      <c r="B17285" s="1">
        <v>650000</v>
      </c>
      <c r="C1728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650000</v>
      </c>
      <c r="D17285" s="6" t="str">
        <f>LEFT(Table3[[#This Row],[Last Funding Amount - ORIG]],MIN(FIND({0,1,2,3,4,5,6,7,8,9,0},Table3[[#This Row],[Last Funding Amount - ORIG]]&amp;"0123456789"))-1)</f>
        <v/>
      </c>
      <c r="E17285" t="s">
        <v>22</v>
      </c>
      <c r="F17285" s="1">
        <v>6005749</v>
      </c>
      <c r="H17285">
        <v>1</v>
      </c>
    </row>
    <row r="17286" spans="1:8" x14ac:dyDescent="0.2">
      <c r="A17286" t="s">
        <v>19862</v>
      </c>
      <c r="B17286" s="1">
        <v>1600000</v>
      </c>
      <c r="C1728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1600000</v>
      </c>
      <c r="D17286" s="6" t="str">
        <f>LEFT(Table3[[#This Row],[Last Funding Amount - ORIG]],MIN(FIND({0,1,2,3,4,5,6,7,8,9,0},Table3[[#This Row],[Last Funding Amount - ORIG]]&amp;"0123456789"))-1)</f>
        <v/>
      </c>
      <c r="E17286" t="s">
        <v>20</v>
      </c>
      <c r="F17286" s="1">
        <v>1600000</v>
      </c>
      <c r="G17286">
        <v>2</v>
      </c>
      <c r="H17286">
        <v>2</v>
      </c>
    </row>
    <row r="17287" spans="1:8" x14ac:dyDescent="0.2">
      <c r="A17287" t="s">
        <v>19863</v>
      </c>
      <c r="B17287" s="1">
        <v>7500</v>
      </c>
      <c r="C1728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7500</v>
      </c>
      <c r="D17287" s="6" t="str">
        <f>LEFT(Table3[[#This Row],[Last Funding Amount - ORIG]],MIN(FIND({0,1,2,3,4,5,6,7,8,9,0},Table3[[#This Row],[Last Funding Amount - ORIG]]&amp;"0123456789"))-1)</f>
        <v/>
      </c>
      <c r="E17287" t="s">
        <v>56</v>
      </c>
      <c r="F17287" s="1">
        <v>1678651</v>
      </c>
      <c r="H17287">
        <v>1</v>
      </c>
    </row>
    <row r="17288" spans="1:8" x14ac:dyDescent="0.2">
      <c r="A17288" t="s">
        <v>19864</v>
      </c>
      <c r="C1728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7288" s="6" t="str">
        <f>LEFT(Table3[[#This Row],[Last Funding Amount - ORIG]],MIN(FIND({0,1,2,3,4,5,6,7,8,9,0},Table3[[#This Row],[Last Funding Amount - ORIG]]&amp;"0123456789"))-1)</f>
        <v/>
      </c>
      <c r="E17288" t="s">
        <v>13</v>
      </c>
      <c r="F17288" t="s">
        <v>13342</v>
      </c>
      <c r="G17288">
        <v>1</v>
      </c>
      <c r="H17288">
        <v>1</v>
      </c>
    </row>
    <row r="17289" spans="1:8" x14ac:dyDescent="0.2">
      <c r="A17289" t="s">
        <v>19865</v>
      </c>
      <c r="B17289" s="1">
        <v>2400000</v>
      </c>
      <c r="C1728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2400000</v>
      </c>
      <c r="D17289" s="6" t="str">
        <f>LEFT(Table3[[#This Row],[Last Funding Amount - ORIG]],MIN(FIND({0,1,2,3,4,5,6,7,8,9,0},Table3[[#This Row],[Last Funding Amount - ORIG]]&amp;"0123456789"))-1)</f>
        <v/>
      </c>
      <c r="E17289" t="s">
        <v>18</v>
      </c>
      <c r="F17289" s="1">
        <v>6256398</v>
      </c>
    </row>
    <row r="17290" spans="1:8" x14ac:dyDescent="0.2">
      <c r="A17290" t="s">
        <v>19866</v>
      </c>
      <c r="B17290" s="1">
        <v>3000000</v>
      </c>
      <c r="C1729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3000000</v>
      </c>
      <c r="D17290" s="6" t="str">
        <f>LEFT(Table3[[#This Row],[Last Funding Amount - ORIG]],MIN(FIND({0,1,2,3,4,5,6,7,8,9,0},Table3[[#This Row],[Last Funding Amount - ORIG]]&amp;"0123456789"))-1)</f>
        <v/>
      </c>
      <c r="E17290" t="s">
        <v>112</v>
      </c>
      <c r="F17290" s="1">
        <v>3000000</v>
      </c>
      <c r="H17290">
        <v>3</v>
      </c>
    </row>
    <row r="17291" spans="1:8" x14ac:dyDescent="0.2">
      <c r="A17291" t="s">
        <v>19867</v>
      </c>
      <c r="B17291" s="1">
        <v>25000000</v>
      </c>
      <c r="C1729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25000000</v>
      </c>
      <c r="D17291" s="6" t="str">
        <f>LEFT(Table3[[#This Row],[Last Funding Amount - ORIG]],MIN(FIND({0,1,2,3,4,5,6,7,8,9,0},Table3[[#This Row],[Last Funding Amount - ORIG]]&amp;"0123456789"))-1)</f>
        <v/>
      </c>
      <c r="E17291" t="s">
        <v>6</v>
      </c>
      <c r="F17291" s="1">
        <v>102124999</v>
      </c>
      <c r="G17291">
        <v>2</v>
      </c>
      <c r="H17291">
        <v>14</v>
      </c>
    </row>
    <row r="17292" spans="1:8" x14ac:dyDescent="0.2">
      <c r="A17292" t="s">
        <v>19868</v>
      </c>
      <c r="C1729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7292" s="6" t="str">
        <f>LEFT(Table3[[#This Row],[Last Funding Amount - ORIG]],MIN(FIND({0,1,2,3,4,5,6,7,8,9,0},Table3[[#This Row],[Last Funding Amount - ORIG]]&amp;"0123456789"))-1)</f>
        <v/>
      </c>
      <c r="E17292" t="s">
        <v>36</v>
      </c>
      <c r="F17292" s="1">
        <v>850000</v>
      </c>
      <c r="G17292">
        <v>1</v>
      </c>
      <c r="H17292">
        <v>10</v>
      </c>
    </row>
    <row r="17293" spans="1:8" x14ac:dyDescent="0.2">
      <c r="A17293" t="s">
        <v>19869</v>
      </c>
      <c r="B17293" s="1">
        <v>3000000</v>
      </c>
      <c r="C1729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3000000</v>
      </c>
      <c r="D17293" s="6" t="str">
        <f>LEFT(Table3[[#This Row],[Last Funding Amount - ORIG]],MIN(FIND({0,1,2,3,4,5,6,7,8,9,0},Table3[[#This Row],[Last Funding Amount - ORIG]]&amp;"0123456789"))-1)</f>
        <v/>
      </c>
      <c r="E17293" t="s">
        <v>22</v>
      </c>
      <c r="F17293" s="1">
        <v>8000000</v>
      </c>
      <c r="H17293">
        <v>3</v>
      </c>
    </row>
    <row r="17294" spans="1:8" x14ac:dyDescent="0.2">
      <c r="A17294" t="s">
        <v>19870</v>
      </c>
      <c r="B17294" t="s">
        <v>15786</v>
      </c>
      <c r="C1729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2600000</v>
      </c>
      <c r="D17294" s="5" t="str">
        <f>LEFT(Table3[[#This Row],[Last Funding Amount - ORIG]],MIN(FIND({0,1,2,3,4,5,6,7,8,9,0},Table3[[#This Row],[Last Funding Amount - ORIG]]&amp;"0123456789"))-1)</f>
        <v>‰âÂ</v>
      </c>
      <c r="E17294" t="s">
        <v>13</v>
      </c>
      <c r="F17294" t="s">
        <v>5223</v>
      </c>
      <c r="H17294">
        <v>2</v>
      </c>
    </row>
    <row r="17295" spans="1:8" x14ac:dyDescent="0.2">
      <c r="A17295" t="s">
        <v>19871</v>
      </c>
      <c r="B17295" t="s">
        <v>258</v>
      </c>
      <c r="C1729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17295" s="5" t="str">
        <f>LEFT(Table3[[#This Row],[Last Funding Amount - ORIG]],MIN(FIND({0,1,2,3,4,5,6,7,8,9,0},Table3[[#This Row],[Last Funding Amount - ORIG]]&amp;"0123456789"))-1)</f>
        <v>‰âÂ</v>
      </c>
      <c r="E17295" t="s">
        <v>112</v>
      </c>
      <c r="F17295" s="1">
        <v>2251358</v>
      </c>
      <c r="G17295">
        <v>1</v>
      </c>
      <c r="H17295">
        <v>1</v>
      </c>
    </row>
    <row r="17296" spans="1:8" x14ac:dyDescent="0.2">
      <c r="A17296" t="s">
        <v>19872</v>
      </c>
      <c r="B17296" s="1">
        <v>250000</v>
      </c>
      <c r="C1729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</v>
      </c>
      <c r="D17296" s="6" t="str">
        <f>LEFT(Table3[[#This Row],[Last Funding Amount - ORIG]],MIN(FIND({0,1,2,3,4,5,6,7,8,9,0},Table3[[#This Row],[Last Funding Amount - ORIG]]&amp;"0123456789"))-1)</f>
        <v/>
      </c>
      <c r="E17296" t="s">
        <v>112</v>
      </c>
      <c r="F17296" s="1">
        <v>990000</v>
      </c>
      <c r="H17296">
        <v>4</v>
      </c>
    </row>
    <row r="17297" spans="1:8" x14ac:dyDescent="0.2">
      <c r="A17297" t="s">
        <v>19873</v>
      </c>
      <c r="B17297" s="1">
        <v>5000000</v>
      </c>
      <c r="C1729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5000000</v>
      </c>
      <c r="D17297" s="6" t="str">
        <f>LEFT(Table3[[#This Row],[Last Funding Amount - ORIG]],MIN(FIND({0,1,2,3,4,5,6,7,8,9,0},Table3[[#This Row],[Last Funding Amount - ORIG]]&amp;"0123456789"))-1)</f>
        <v/>
      </c>
      <c r="E17297" t="s">
        <v>13</v>
      </c>
      <c r="F17297" s="1">
        <v>5000000</v>
      </c>
      <c r="G17297">
        <v>2</v>
      </c>
      <c r="H17297">
        <v>2</v>
      </c>
    </row>
    <row r="17298" spans="1:8" x14ac:dyDescent="0.2">
      <c r="A17298" t="s">
        <v>19874</v>
      </c>
      <c r="B17298" t="s">
        <v>3271</v>
      </c>
      <c r="C1729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1500000</v>
      </c>
      <c r="D17298" s="5" t="str">
        <f>LEFT(Table3[[#This Row],[Last Funding Amount - ORIG]],MIN(FIND({0,1,2,3,4,5,6,7,8,9,0},Table3[[#This Row],[Last Funding Amount - ORIG]]&amp;"0123456789"))-1)</f>
        <v>‰âÂ</v>
      </c>
      <c r="E17298" t="s">
        <v>22</v>
      </c>
      <c r="F17298" t="s">
        <v>2299</v>
      </c>
      <c r="G17298">
        <v>3</v>
      </c>
      <c r="H17298">
        <v>3</v>
      </c>
    </row>
    <row r="17299" spans="1:8" x14ac:dyDescent="0.2">
      <c r="A17299" t="s">
        <v>19875</v>
      </c>
      <c r="B17299" t="s">
        <v>1475</v>
      </c>
      <c r="C1729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1500000</v>
      </c>
      <c r="D17299" s="5" t="str">
        <f>LEFT(Table3[[#This Row],[Last Funding Amount - ORIG]],MIN(FIND({0,1,2,3,4,5,6,7,8,9,0},Table3[[#This Row],[Last Funding Amount - ORIG]]&amp;"0123456789"))-1)</f>
        <v>å£</v>
      </c>
      <c r="E17299" t="s">
        <v>112</v>
      </c>
      <c r="F17299" t="s">
        <v>1476</v>
      </c>
      <c r="G17299">
        <v>2</v>
      </c>
      <c r="H17299">
        <v>2</v>
      </c>
    </row>
    <row r="17300" spans="1:8" x14ac:dyDescent="0.2">
      <c r="A17300" t="s">
        <v>19876</v>
      </c>
      <c r="C1730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7300" s="6" t="str">
        <f>LEFT(Table3[[#This Row],[Last Funding Amount - ORIG]],MIN(FIND({0,1,2,3,4,5,6,7,8,9,0},Table3[[#This Row],[Last Funding Amount - ORIG]]&amp;"0123456789"))-1)</f>
        <v/>
      </c>
      <c r="E17300" t="s">
        <v>112</v>
      </c>
      <c r="F17300" s="1">
        <v>825000</v>
      </c>
      <c r="H17300">
        <v>6</v>
      </c>
    </row>
    <row r="17301" spans="1:8" x14ac:dyDescent="0.2">
      <c r="A17301" t="s">
        <v>19877</v>
      </c>
      <c r="C1730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7301" s="6" t="str">
        <f>LEFT(Table3[[#This Row],[Last Funding Amount - ORIG]],MIN(FIND({0,1,2,3,4,5,6,7,8,9,0},Table3[[#This Row],[Last Funding Amount - ORIG]]&amp;"0123456789"))-1)</f>
        <v/>
      </c>
      <c r="E17301" t="s">
        <v>101</v>
      </c>
      <c r="F17301" s="1">
        <v>5400000</v>
      </c>
      <c r="G17301">
        <v>1</v>
      </c>
      <c r="H17301">
        <v>2</v>
      </c>
    </row>
    <row r="17302" spans="1:8" x14ac:dyDescent="0.2">
      <c r="A17302" t="s">
        <v>19878</v>
      </c>
      <c r="B17302" s="1">
        <v>220000</v>
      </c>
      <c r="C1730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220000</v>
      </c>
      <c r="D17302" s="6" t="str">
        <f>LEFT(Table3[[#This Row],[Last Funding Amount - ORIG]],MIN(FIND({0,1,2,3,4,5,6,7,8,9,0},Table3[[#This Row],[Last Funding Amount - ORIG]]&amp;"0123456789"))-1)</f>
        <v/>
      </c>
      <c r="E17302" t="s">
        <v>56</v>
      </c>
      <c r="F17302" s="1">
        <v>1310000</v>
      </c>
      <c r="H17302">
        <v>2</v>
      </c>
    </row>
    <row r="17303" spans="1:8" x14ac:dyDescent="0.2">
      <c r="A17303" t="s">
        <v>19879</v>
      </c>
      <c r="B17303" t="s">
        <v>19880</v>
      </c>
      <c r="C1730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13400000</v>
      </c>
      <c r="D17303" s="5" t="str">
        <f>LEFT(Table3[[#This Row],[Last Funding Amount - ORIG]],MIN(FIND({0,1,2,3,4,5,6,7,8,9,0},Table3[[#This Row],[Last Funding Amount - ORIG]]&amp;"0123456789"))-1)</f>
        <v>‰âÂ</v>
      </c>
      <c r="E17303" t="s">
        <v>16</v>
      </c>
      <c r="F17303" t="s">
        <v>19881</v>
      </c>
      <c r="H17303">
        <v>1</v>
      </c>
    </row>
    <row r="17304" spans="1:8" x14ac:dyDescent="0.2">
      <c r="A17304" t="s">
        <v>19882</v>
      </c>
      <c r="B17304" s="1">
        <v>1000000</v>
      </c>
      <c r="C1730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17304" s="6" t="str">
        <f>LEFT(Table3[[#This Row],[Last Funding Amount - ORIG]],MIN(FIND({0,1,2,3,4,5,6,7,8,9,0},Table3[[#This Row],[Last Funding Amount - ORIG]]&amp;"0123456789"))-1)</f>
        <v/>
      </c>
      <c r="E17304" t="s">
        <v>112</v>
      </c>
      <c r="F17304" s="1">
        <v>1250000</v>
      </c>
    </row>
    <row r="17305" spans="1:8" x14ac:dyDescent="0.2">
      <c r="A17305" t="s">
        <v>19883</v>
      </c>
      <c r="B17305" s="1">
        <v>4000000</v>
      </c>
      <c r="C1730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4000000</v>
      </c>
      <c r="D17305" s="6" t="str">
        <f>LEFT(Table3[[#This Row],[Last Funding Amount - ORIG]],MIN(FIND({0,1,2,3,4,5,6,7,8,9,0},Table3[[#This Row],[Last Funding Amount - ORIG]]&amp;"0123456789"))-1)</f>
        <v/>
      </c>
      <c r="E17305" t="s">
        <v>22</v>
      </c>
      <c r="F17305" s="1">
        <v>4000000</v>
      </c>
      <c r="G17305">
        <v>1</v>
      </c>
      <c r="H17305">
        <v>1</v>
      </c>
    </row>
    <row r="17306" spans="1:8" x14ac:dyDescent="0.2">
      <c r="A17306" t="s">
        <v>19884</v>
      </c>
      <c r="B17306" t="s">
        <v>525</v>
      </c>
      <c r="C1730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17306" s="5" t="str">
        <f>LEFT(Table3[[#This Row],[Last Funding Amount - ORIG]],MIN(FIND({0,1,2,3,4,5,6,7,8,9,0},Table3[[#This Row],[Last Funding Amount - ORIG]]&amp;"0123456789"))-1)</f>
        <v>å£</v>
      </c>
      <c r="E17306" t="s">
        <v>112</v>
      </c>
      <c r="F17306" t="s">
        <v>526</v>
      </c>
      <c r="G17306">
        <v>1</v>
      </c>
      <c r="H17306">
        <v>1</v>
      </c>
    </row>
    <row r="17307" spans="1:8" x14ac:dyDescent="0.2">
      <c r="A17307" t="s">
        <v>19885</v>
      </c>
      <c r="B17307" s="1">
        <v>1563000</v>
      </c>
      <c r="C1730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1563000</v>
      </c>
      <c r="D17307" s="6" t="str">
        <f>LEFT(Table3[[#This Row],[Last Funding Amount - ORIG]],MIN(FIND({0,1,2,3,4,5,6,7,8,9,0},Table3[[#This Row],[Last Funding Amount - ORIG]]&amp;"0123456789"))-1)</f>
        <v/>
      </c>
      <c r="E17307" t="s">
        <v>13</v>
      </c>
      <c r="F17307" s="1">
        <v>1563000</v>
      </c>
      <c r="G17307">
        <v>1</v>
      </c>
      <c r="H17307">
        <v>2</v>
      </c>
    </row>
    <row r="17308" spans="1:8" x14ac:dyDescent="0.2">
      <c r="A17308" t="s">
        <v>19886</v>
      </c>
      <c r="B17308" t="s">
        <v>19887</v>
      </c>
      <c r="C1730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4130000</v>
      </c>
      <c r="D17308" s="5" t="str">
        <f>LEFT(Table3[[#This Row],[Last Funding Amount - ORIG]],MIN(FIND({0,1,2,3,4,5,6,7,8,9,0},Table3[[#This Row],[Last Funding Amount - ORIG]]&amp;"0123456789"))-1)</f>
        <v>å£</v>
      </c>
      <c r="E17308" t="s">
        <v>22</v>
      </c>
      <c r="F17308" t="s">
        <v>19888</v>
      </c>
      <c r="G17308">
        <v>1</v>
      </c>
      <c r="H17308">
        <v>1</v>
      </c>
    </row>
    <row r="17309" spans="1:8" x14ac:dyDescent="0.2">
      <c r="A17309" t="s">
        <v>19889</v>
      </c>
      <c r="B17309" s="1">
        <v>1000000</v>
      </c>
      <c r="C1730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17309" s="6" t="str">
        <f>LEFT(Table3[[#This Row],[Last Funding Amount - ORIG]],MIN(FIND({0,1,2,3,4,5,6,7,8,9,0},Table3[[#This Row],[Last Funding Amount - ORIG]]&amp;"0123456789"))-1)</f>
        <v/>
      </c>
      <c r="E17309" t="s">
        <v>13</v>
      </c>
      <c r="F17309" s="1">
        <v>4402000</v>
      </c>
      <c r="G17309">
        <v>1</v>
      </c>
      <c r="H17309">
        <v>1</v>
      </c>
    </row>
    <row r="17310" spans="1:8" x14ac:dyDescent="0.2">
      <c r="A17310" t="s">
        <v>19890</v>
      </c>
      <c r="B17310" s="1">
        <v>6300000</v>
      </c>
      <c r="C1731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6300000</v>
      </c>
      <c r="D17310" s="6" t="str">
        <f>LEFT(Table3[[#This Row],[Last Funding Amount - ORIG]],MIN(FIND({0,1,2,3,4,5,6,7,8,9,0},Table3[[#This Row],[Last Funding Amount - ORIG]]&amp;"0123456789"))-1)</f>
        <v/>
      </c>
      <c r="E17310" t="s">
        <v>18</v>
      </c>
      <c r="F17310" s="1">
        <v>11831870</v>
      </c>
    </row>
    <row r="17311" spans="1:8" x14ac:dyDescent="0.2">
      <c r="A17311" t="s">
        <v>19891</v>
      </c>
      <c r="C1731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7311" s="6" t="str">
        <f>LEFT(Table3[[#This Row],[Last Funding Amount - ORIG]],MIN(FIND({0,1,2,3,4,5,6,7,8,9,0},Table3[[#This Row],[Last Funding Amount - ORIG]]&amp;"0123456789"))-1)</f>
        <v/>
      </c>
      <c r="E17311" t="s">
        <v>112</v>
      </c>
      <c r="F17311" s="1">
        <v>120000</v>
      </c>
      <c r="H17311">
        <v>11</v>
      </c>
    </row>
    <row r="17312" spans="1:8" x14ac:dyDescent="0.2">
      <c r="A17312" t="s">
        <v>19892</v>
      </c>
      <c r="C1731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7312" s="6" t="str">
        <f>LEFT(Table3[[#This Row],[Last Funding Amount - ORIG]],MIN(FIND({0,1,2,3,4,5,6,7,8,9,0},Table3[[#This Row],[Last Funding Amount - ORIG]]&amp;"0123456789"))-1)</f>
        <v/>
      </c>
      <c r="E17312" t="s">
        <v>44</v>
      </c>
      <c r="F17312" s="1">
        <v>18000000</v>
      </c>
      <c r="G17312">
        <v>1</v>
      </c>
      <c r="H17312">
        <v>4</v>
      </c>
    </row>
    <row r="17313" spans="1:8" x14ac:dyDescent="0.2">
      <c r="A17313" t="s">
        <v>19893</v>
      </c>
      <c r="B17313" t="s">
        <v>3108</v>
      </c>
      <c r="C1731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3000000</v>
      </c>
      <c r="D17313" s="5" t="str">
        <f>LEFT(Table3[[#This Row],[Last Funding Amount - ORIG]],MIN(FIND({0,1,2,3,4,5,6,7,8,9,0},Table3[[#This Row],[Last Funding Amount - ORIG]]&amp;"0123456789"))-1)</f>
        <v>å£</v>
      </c>
      <c r="E17313" t="s">
        <v>13</v>
      </c>
      <c r="F17313" t="s">
        <v>3172</v>
      </c>
      <c r="G17313">
        <v>1</v>
      </c>
      <c r="H17313">
        <v>1</v>
      </c>
    </row>
    <row r="17314" spans="1:8" x14ac:dyDescent="0.2">
      <c r="A17314" t="s">
        <v>19894</v>
      </c>
      <c r="B17314" s="1">
        <v>2000000</v>
      </c>
      <c r="C1731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</v>
      </c>
      <c r="D17314" s="6" t="str">
        <f>LEFT(Table3[[#This Row],[Last Funding Amount - ORIG]],MIN(FIND({0,1,2,3,4,5,6,7,8,9,0},Table3[[#This Row],[Last Funding Amount - ORIG]]&amp;"0123456789"))-1)</f>
        <v/>
      </c>
      <c r="E17314" t="s">
        <v>112</v>
      </c>
      <c r="F17314" s="1">
        <v>2000000</v>
      </c>
      <c r="G17314">
        <v>2</v>
      </c>
      <c r="H17314">
        <v>2</v>
      </c>
    </row>
    <row r="17315" spans="1:8" x14ac:dyDescent="0.2">
      <c r="A17315" t="s">
        <v>19895</v>
      </c>
      <c r="B17315" t="s">
        <v>3108</v>
      </c>
      <c r="C1731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3000000</v>
      </c>
      <c r="D17315" s="5" t="str">
        <f>LEFT(Table3[[#This Row],[Last Funding Amount - ORIG]],MIN(FIND({0,1,2,3,4,5,6,7,8,9,0},Table3[[#This Row],[Last Funding Amount - ORIG]]&amp;"0123456789"))-1)</f>
        <v>å£</v>
      </c>
      <c r="E17315" t="s">
        <v>44</v>
      </c>
      <c r="F17315" t="s">
        <v>19896</v>
      </c>
      <c r="G17315">
        <v>2</v>
      </c>
      <c r="H17315">
        <v>2</v>
      </c>
    </row>
    <row r="17316" spans="1:8" x14ac:dyDescent="0.2">
      <c r="A17316" t="s">
        <v>19897</v>
      </c>
      <c r="B17316" t="s">
        <v>19898</v>
      </c>
      <c r="C1731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3500000</v>
      </c>
      <c r="D17316" s="5" t="str">
        <f>LEFT(Table3[[#This Row],[Last Funding Amount - ORIG]],MIN(FIND({0,1,2,3,4,5,6,7,8,9,0},Table3[[#This Row],[Last Funding Amount - ORIG]]&amp;"0123456789"))-1)</f>
        <v>SEK</v>
      </c>
      <c r="E17316" t="s">
        <v>13</v>
      </c>
      <c r="F17316" s="1">
        <v>866535</v>
      </c>
      <c r="H17316">
        <v>4</v>
      </c>
    </row>
    <row r="17317" spans="1:8" x14ac:dyDescent="0.2">
      <c r="A17317" t="s">
        <v>19899</v>
      </c>
      <c r="B17317" s="1">
        <v>2300000</v>
      </c>
      <c r="C1731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2300000</v>
      </c>
      <c r="D17317" s="6" t="str">
        <f>LEFT(Table3[[#This Row],[Last Funding Amount - ORIG]],MIN(FIND({0,1,2,3,4,5,6,7,8,9,0},Table3[[#This Row],[Last Funding Amount - ORIG]]&amp;"0123456789"))-1)</f>
        <v/>
      </c>
      <c r="E17317" t="s">
        <v>112</v>
      </c>
      <c r="F17317" s="1">
        <v>2300000</v>
      </c>
      <c r="H17317">
        <v>7</v>
      </c>
    </row>
    <row r="17318" spans="1:8" x14ac:dyDescent="0.2">
      <c r="A17318" t="s">
        <v>19900</v>
      </c>
      <c r="B17318" t="s">
        <v>19901</v>
      </c>
      <c r="C1731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3200000</v>
      </c>
      <c r="D17318" s="5" t="str">
        <f>LEFT(Table3[[#This Row],[Last Funding Amount - ORIG]],MIN(FIND({0,1,2,3,4,5,6,7,8,9,0},Table3[[#This Row],[Last Funding Amount - ORIG]]&amp;"0123456789"))-1)</f>
        <v>‰âÂ</v>
      </c>
      <c r="E17318" t="s">
        <v>13</v>
      </c>
      <c r="F17318" t="s">
        <v>7116</v>
      </c>
      <c r="G17318">
        <v>1</v>
      </c>
      <c r="H17318">
        <v>2</v>
      </c>
    </row>
    <row r="17319" spans="1:8" x14ac:dyDescent="0.2">
      <c r="A17319" t="s">
        <v>19902</v>
      </c>
      <c r="B17319" s="1">
        <v>239825</v>
      </c>
      <c r="C1731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239825</v>
      </c>
      <c r="D17319" s="6" t="str">
        <f>LEFT(Table3[[#This Row],[Last Funding Amount - ORIG]],MIN(FIND({0,1,2,3,4,5,6,7,8,9,0},Table3[[#This Row],[Last Funding Amount - ORIG]]&amp;"0123456789"))-1)</f>
        <v/>
      </c>
      <c r="E17319" t="s">
        <v>44</v>
      </c>
      <c r="F17319" s="1">
        <v>1039825</v>
      </c>
      <c r="G17319">
        <v>1</v>
      </c>
      <c r="H17319">
        <v>1</v>
      </c>
    </row>
    <row r="17320" spans="1:8" x14ac:dyDescent="0.2">
      <c r="A17320" t="s">
        <v>19903</v>
      </c>
      <c r="B17320" t="s">
        <v>18963</v>
      </c>
      <c r="C1732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</v>
      </c>
      <c r="D17320" s="5" t="str">
        <f>LEFT(Table3[[#This Row],[Last Funding Amount - ORIG]],MIN(FIND({0,1,2,3,4,5,6,7,8,9,0},Table3[[#This Row],[Last Funding Amount - ORIG]]&amp;"0123456789"))-1)</f>
        <v>NOK</v>
      </c>
      <c r="E17320" t="s">
        <v>208</v>
      </c>
      <c r="F17320" t="s">
        <v>18964</v>
      </c>
    </row>
    <row r="17321" spans="1:8" x14ac:dyDescent="0.2">
      <c r="A17321" t="s">
        <v>19904</v>
      </c>
      <c r="B17321" s="1">
        <v>2250000</v>
      </c>
      <c r="C1732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2250000</v>
      </c>
      <c r="D17321" s="6" t="str">
        <f>LEFT(Table3[[#This Row],[Last Funding Amount - ORIG]],MIN(FIND({0,1,2,3,4,5,6,7,8,9,0},Table3[[#This Row],[Last Funding Amount - ORIG]]&amp;"0123456789"))-1)</f>
        <v/>
      </c>
      <c r="E17321" t="s">
        <v>22</v>
      </c>
      <c r="F17321" s="1">
        <v>4250000</v>
      </c>
      <c r="G17321">
        <v>1</v>
      </c>
      <c r="H17321">
        <v>3</v>
      </c>
    </row>
    <row r="17322" spans="1:8" x14ac:dyDescent="0.2">
      <c r="A17322" t="s">
        <v>19905</v>
      </c>
      <c r="B17322" s="1">
        <v>15000000</v>
      </c>
      <c r="C1732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15000000</v>
      </c>
      <c r="D17322" s="6" t="str">
        <f>LEFT(Table3[[#This Row],[Last Funding Amount - ORIG]],MIN(FIND({0,1,2,3,4,5,6,7,8,9,0},Table3[[#This Row],[Last Funding Amount - ORIG]]&amp;"0123456789"))-1)</f>
        <v/>
      </c>
      <c r="E17322" t="s">
        <v>18</v>
      </c>
      <c r="F17322" s="1">
        <v>15000000</v>
      </c>
      <c r="G17322">
        <v>1</v>
      </c>
      <c r="H17322">
        <v>1</v>
      </c>
    </row>
    <row r="17323" spans="1:8" x14ac:dyDescent="0.2">
      <c r="A17323" t="s">
        <v>19906</v>
      </c>
      <c r="B17323" s="1">
        <v>3000000</v>
      </c>
      <c r="C1732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3000000</v>
      </c>
      <c r="D17323" s="6" t="str">
        <f>LEFT(Table3[[#This Row],[Last Funding Amount - ORIG]],MIN(FIND({0,1,2,3,4,5,6,7,8,9,0},Table3[[#This Row],[Last Funding Amount - ORIG]]&amp;"0123456789"))-1)</f>
        <v/>
      </c>
      <c r="E17323" t="s">
        <v>13</v>
      </c>
      <c r="F17323" s="1">
        <v>3000000</v>
      </c>
      <c r="H17323">
        <v>5</v>
      </c>
    </row>
    <row r="17324" spans="1:8" x14ac:dyDescent="0.2">
      <c r="A17324" t="s">
        <v>19907</v>
      </c>
      <c r="B17324" s="1">
        <v>650000</v>
      </c>
      <c r="C1732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650000</v>
      </c>
      <c r="D17324" s="6" t="str">
        <f>LEFT(Table3[[#This Row],[Last Funding Amount - ORIG]],MIN(FIND({0,1,2,3,4,5,6,7,8,9,0},Table3[[#This Row],[Last Funding Amount - ORIG]]&amp;"0123456789"))-1)</f>
        <v/>
      </c>
      <c r="E17324" t="s">
        <v>59</v>
      </c>
      <c r="F17324" s="1">
        <v>650000</v>
      </c>
    </row>
    <row r="17325" spans="1:8" x14ac:dyDescent="0.2">
      <c r="A17325" t="s">
        <v>19908</v>
      </c>
      <c r="B17325" t="s">
        <v>19909</v>
      </c>
      <c r="C1732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6700000</v>
      </c>
      <c r="D17325" s="5" t="str">
        <f>LEFT(Table3[[#This Row],[Last Funding Amount - ORIG]],MIN(FIND({0,1,2,3,4,5,6,7,8,9,0},Table3[[#This Row],[Last Funding Amount - ORIG]]&amp;"0123456789"))-1)</f>
        <v>‰â_</v>
      </c>
      <c r="E17325" t="s">
        <v>112</v>
      </c>
      <c r="F17325" t="s">
        <v>19910</v>
      </c>
      <c r="G17325">
        <v>1</v>
      </c>
      <c r="H17325">
        <v>1</v>
      </c>
    </row>
    <row r="17326" spans="1:8" x14ac:dyDescent="0.2">
      <c r="A17326" t="s">
        <v>19911</v>
      </c>
      <c r="B17326" s="1">
        <v>6000000</v>
      </c>
      <c r="C1732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6000000</v>
      </c>
      <c r="D17326" s="6" t="str">
        <f>LEFT(Table3[[#This Row],[Last Funding Amount - ORIG]],MIN(FIND({0,1,2,3,4,5,6,7,8,9,0},Table3[[#This Row],[Last Funding Amount - ORIG]]&amp;"0123456789"))-1)</f>
        <v/>
      </c>
      <c r="E17326" t="s">
        <v>314</v>
      </c>
      <c r="F17326" s="1">
        <v>6000000</v>
      </c>
      <c r="G17326">
        <v>1</v>
      </c>
      <c r="H17326">
        <v>1</v>
      </c>
    </row>
    <row r="17327" spans="1:8" x14ac:dyDescent="0.2">
      <c r="A17327" t="s">
        <v>19912</v>
      </c>
      <c r="B17327" t="s">
        <v>3271</v>
      </c>
      <c r="C1732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1500000</v>
      </c>
      <c r="D17327" s="5" t="str">
        <f>LEFT(Table3[[#This Row],[Last Funding Amount - ORIG]],MIN(FIND({0,1,2,3,4,5,6,7,8,9,0},Table3[[#This Row],[Last Funding Amount - ORIG]]&amp;"0123456789"))-1)</f>
        <v>‰âÂ</v>
      </c>
      <c r="E17327" t="s">
        <v>112</v>
      </c>
      <c r="F17327" t="s">
        <v>2299</v>
      </c>
      <c r="G17327">
        <v>1</v>
      </c>
      <c r="H17327">
        <v>1</v>
      </c>
    </row>
    <row r="17328" spans="1:8" x14ac:dyDescent="0.2">
      <c r="A17328" t="s">
        <v>19913</v>
      </c>
      <c r="B17328" t="s">
        <v>477</v>
      </c>
      <c r="C1732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</v>
      </c>
      <c r="D17328" s="5" t="str">
        <f>LEFT(Table3[[#This Row],[Last Funding Amount - ORIG]],MIN(FIND({0,1,2,3,4,5,6,7,8,9,0},Table3[[#This Row],[Last Funding Amount - ORIG]]&amp;"0123456789"))-1)</f>
        <v>‰âÂ</v>
      </c>
      <c r="E17328" t="s">
        <v>112</v>
      </c>
      <c r="F17328" t="s">
        <v>259</v>
      </c>
      <c r="G17328">
        <v>1</v>
      </c>
      <c r="H17328">
        <v>2</v>
      </c>
    </row>
    <row r="17329" spans="1:8" x14ac:dyDescent="0.2">
      <c r="A17329" t="s">
        <v>19914</v>
      </c>
      <c r="B17329" s="1">
        <v>500000</v>
      </c>
      <c r="C1732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</v>
      </c>
      <c r="D17329" s="6" t="str">
        <f>LEFT(Table3[[#This Row],[Last Funding Amount - ORIG]],MIN(FIND({0,1,2,3,4,5,6,7,8,9,0},Table3[[#This Row],[Last Funding Amount - ORIG]]&amp;"0123456789"))-1)</f>
        <v/>
      </c>
      <c r="E17329" t="s">
        <v>44</v>
      </c>
      <c r="F17329" s="1">
        <v>500000</v>
      </c>
      <c r="G17329">
        <v>1</v>
      </c>
      <c r="H17329">
        <v>1</v>
      </c>
    </row>
    <row r="17330" spans="1:8" x14ac:dyDescent="0.2">
      <c r="A17330" t="s">
        <v>19915</v>
      </c>
      <c r="B17330" s="1">
        <v>500000</v>
      </c>
      <c r="C1733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</v>
      </c>
      <c r="D17330" s="6" t="str">
        <f>LEFT(Table3[[#This Row],[Last Funding Amount - ORIG]],MIN(FIND({0,1,2,3,4,5,6,7,8,9,0},Table3[[#This Row],[Last Funding Amount - ORIG]]&amp;"0123456789"))-1)</f>
        <v/>
      </c>
      <c r="E17330" t="s">
        <v>112</v>
      </c>
      <c r="F17330" s="1">
        <v>500000</v>
      </c>
    </row>
    <row r="17331" spans="1:8" x14ac:dyDescent="0.2">
      <c r="A17331" t="s">
        <v>19916</v>
      </c>
      <c r="B17331" s="1">
        <v>500000</v>
      </c>
      <c r="C1733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</v>
      </c>
      <c r="D17331" s="6" t="str">
        <f>LEFT(Table3[[#This Row],[Last Funding Amount - ORIG]],MIN(FIND({0,1,2,3,4,5,6,7,8,9,0},Table3[[#This Row],[Last Funding Amount - ORIG]]&amp;"0123456789"))-1)</f>
        <v/>
      </c>
      <c r="E17331" t="s">
        <v>112</v>
      </c>
      <c r="F17331" s="1">
        <v>2000000</v>
      </c>
      <c r="G17331">
        <v>1</v>
      </c>
      <c r="H17331">
        <v>3</v>
      </c>
    </row>
    <row r="17332" spans="1:8" x14ac:dyDescent="0.2">
      <c r="A17332" t="s">
        <v>19917</v>
      </c>
      <c r="B17332" s="1">
        <v>23500000</v>
      </c>
      <c r="C1733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23500000</v>
      </c>
      <c r="D17332" s="6" t="str">
        <f>LEFT(Table3[[#This Row],[Last Funding Amount - ORIG]],MIN(FIND({0,1,2,3,4,5,6,7,8,9,0},Table3[[#This Row],[Last Funding Amount - ORIG]]&amp;"0123456789"))-1)</f>
        <v/>
      </c>
      <c r="E17332" t="s">
        <v>44</v>
      </c>
      <c r="F17332" s="1">
        <v>23500000</v>
      </c>
      <c r="G17332">
        <v>1</v>
      </c>
      <c r="H17332">
        <v>1</v>
      </c>
    </row>
    <row r="17333" spans="1:8" x14ac:dyDescent="0.2">
      <c r="A17333" t="s">
        <v>19918</v>
      </c>
      <c r="B17333" s="1">
        <v>2500000</v>
      </c>
      <c r="C1733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2500000</v>
      </c>
      <c r="D17333" s="6" t="str">
        <f>LEFT(Table3[[#This Row],[Last Funding Amount - ORIG]],MIN(FIND({0,1,2,3,4,5,6,7,8,9,0},Table3[[#This Row],[Last Funding Amount - ORIG]]&amp;"0123456789"))-1)</f>
        <v/>
      </c>
      <c r="E17333" t="s">
        <v>13</v>
      </c>
      <c r="F17333" s="1">
        <v>2500000</v>
      </c>
      <c r="G17333">
        <v>1</v>
      </c>
      <c r="H17333">
        <v>1</v>
      </c>
    </row>
    <row r="17334" spans="1:8" x14ac:dyDescent="0.2">
      <c r="A17334" t="s">
        <v>19919</v>
      </c>
      <c r="B17334" t="s">
        <v>258</v>
      </c>
      <c r="C1733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17334" s="5" t="str">
        <f>LEFT(Table3[[#This Row],[Last Funding Amount - ORIG]],MIN(FIND({0,1,2,3,4,5,6,7,8,9,0},Table3[[#This Row],[Last Funding Amount - ORIG]]&amp;"0123456789"))-1)</f>
        <v>‰âÂ</v>
      </c>
      <c r="E17334" t="s">
        <v>13</v>
      </c>
      <c r="F17334" t="s">
        <v>259</v>
      </c>
      <c r="H17334">
        <v>1</v>
      </c>
    </row>
    <row r="17335" spans="1:8" x14ac:dyDescent="0.2">
      <c r="A17335" t="s">
        <v>19920</v>
      </c>
      <c r="B17335" s="1">
        <v>510000</v>
      </c>
      <c r="C1733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510000</v>
      </c>
      <c r="D17335" s="6" t="str">
        <f>LEFT(Table3[[#This Row],[Last Funding Amount - ORIG]],MIN(FIND({0,1,2,3,4,5,6,7,8,9,0},Table3[[#This Row],[Last Funding Amount - ORIG]]&amp;"0123456789"))-1)</f>
        <v/>
      </c>
      <c r="E17335" t="s">
        <v>112</v>
      </c>
      <c r="F17335" s="1">
        <v>743000</v>
      </c>
      <c r="H17335">
        <v>1</v>
      </c>
    </row>
    <row r="17336" spans="1:8" x14ac:dyDescent="0.2">
      <c r="A17336" t="s">
        <v>19921</v>
      </c>
      <c r="B17336" s="1">
        <v>100000</v>
      </c>
      <c r="C1733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</v>
      </c>
      <c r="D17336" s="6" t="str">
        <f>LEFT(Table3[[#This Row],[Last Funding Amount - ORIG]],MIN(FIND({0,1,2,3,4,5,6,7,8,9,0},Table3[[#This Row],[Last Funding Amount - ORIG]]&amp;"0123456789"))-1)</f>
        <v/>
      </c>
      <c r="E17336" t="s">
        <v>20</v>
      </c>
      <c r="F17336" s="1">
        <v>630000</v>
      </c>
      <c r="H17336">
        <v>1</v>
      </c>
    </row>
    <row r="17337" spans="1:8" x14ac:dyDescent="0.2">
      <c r="A17337" t="s">
        <v>19922</v>
      </c>
      <c r="B17337" s="1">
        <v>1000000</v>
      </c>
      <c r="C1733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17337" s="6" t="str">
        <f>LEFT(Table3[[#This Row],[Last Funding Amount - ORIG]],MIN(FIND({0,1,2,3,4,5,6,7,8,9,0},Table3[[#This Row],[Last Funding Amount - ORIG]]&amp;"0123456789"))-1)</f>
        <v/>
      </c>
      <c r="E17337" t="s">
        <v>112</v>
      </c>
      <c r="F17337" s="1">
        <v>1000000</v>
      </c>
    </row>
    <row r="17338" spans="1:8" x14ac:dyDescent="0.2">
      <c r="A17338" t="s">
        <v>19923</v>
      </c>
      <c r="B17338" t="s">
        <v>1683</v>
      </c>
      <c r="C1733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120000</v>
      </c>
      <c r="D17338" s="5" t="str">
        <f>LEFT(Table3[[#This Row],[Last Funding Amount - ORIG]],MIN(FIND({0,1,2,3,4,5,6,7,8,9,0},Table3[[#This Row],[Last Funding Amount - ORIG]]&amp;"0123456789"))-1)</f>
        <v>‰âÂ</v>
      </c>
      <c r="E17338" t="s">
        <v>20</v>
      </c>
      <c r="F17338" t="s">
        <v>19924</v>
      </c>
      <c r="H17338">
        <v>8</v>
      </c>
    </row>
    <row r="17339" spans="1:8" x14ac:dyDescent="0.2">
      <c r="A17339" t="s">
        <v>19925</v>
      </c>
      <c r="C1733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7339" s="6" t="str">
        <f>LEFT(Table3[[#This Row],[Last Funding Amount - ORIG]],MIN(FIND({0,1,2,3,4,5,6,7,8,9,0},Table3[[#This Row],[Last Funding Amount - ORIG]]&amp;"0123456789"))-1)</f>
        <v/>
      </c>
      <c r="E17339" t="s">
        <v>44</v>
      </c>
      <c r="F17339" s="1">
        <v>17850000</v>
      </c>
      <c r="G17339">
        <v>1</v>
      </c>
      <c r="H17339">
        <v>1</v>
      </c>
    </row>
    <row r="17340" spans="1:8" x14ac:dyDescent="0.2">
      <c r="A17340" t="s">
        <v>19926</v>
      </c>
      <c r="B17340" t="s">
        <v>5479</v>
      </c>
      <c r="C1734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3500000</v>
      </c>
      <c r="D17340" s="5" t="str">
        <f>LEFT(Table3[[#This Row],[Last Funding Amount - ORIG]],MIN(FIND({0,1,2,3,4,5,6,7,8,9,0},Table3[[#This Row],[Last Funding Amount - ORIG]]&amp;"0123456789"))-1)</f>
        <v>‰âÂ</v>
      </c>
      <c r="E17340" t="s">
        <v>13</v>
      </c>
      <c r="F17340" t="s">
        <v>5304</v>
      </c>
    </row>
    <row r="17341" spans="1:8" x14ac:dyDescent="0.2">
      <c r="A17341" t="s">
        <v>19927</v>
      </c>
      <c r="B17341" s="1">
        <v>1410000</v>
      </c>
      <c r="C1734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1410000</v>
      </c>
      <c r="D17341" s="6" t="str">
        <f>LEFT(Table3[[#This Row],[Last Funding Amount - ORIG]],MIN(FIND({0,1,2,3,4,5,6,7,8,9,0},Table3[[#This Row],[Last Funding Amount - ORIG]]&amp;"0123456789"))-1)</f>
        <v/>
      </c>
      <c r="E17341" t="s">
        <v>59</v>
      </c>
      <c r="F17341" s="1">
        <v>1410000</v>
      </c>
    </row>
    <row r="17342" spans="1:8" x14ac:dyDescent="0.2">
      <c r="A17342" t="s">
        <v>19928</v>
      </c>
      <c r="B17342" s="1">
        <v>12000000</v>
      </c>
      <c r="C1734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12000000</v>
      </c>
      <c r="D17342" s="6" t="str">
        <f>LEFT(Table3[[#This Row],[Last Funding Amount - ORIG]],MIN(FIND({0,1,2,3,4,5,6,7,8,9,0},Table3[[#This Row],[Last Funding Amount - ORIG]]&amp;"0123456789"))-1)</f>
        <v/>
      </c>
      <c r="E17342" t="s">
        <v>13</v>
      </c>
      <c r="F17342" s="1">
        <v>12000000</v>
      </c>
      <c r="G17342">
        <v>1</v>
      </c>
      <c r="H17342">
        <v>2</v>
      </c>
    </row>
    <row r="17343" spans="1:8" x14ac:dyDescent="0.2">
      <c r="A17343" t="s">
        <v>19929</v>
      </c>
      <c r="B17343" s="1">
        <v>500000</v>
      </c>
      <c r="C1734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</v>
      </c>
      <c r="D17343" s="6" t="str">
        <f>LEFT(Table3[[#This Row],[Last Funding Amount - ORIG]],MIN(FIND({0,1,2,3,4,5,6,7,8,9,0},Table3[[#This Row],[Last Funding Amount - ORIG]]&amp;"0123456789"))-1)</f>
        <v/>
      </c>
      <c r="E17343" t="s">
        <v>56</v>
      </c>
      <c r="F17343" s="1">
        <v>756125</v>
      </c>
      <c r="H17343">
        <v>6</v>
      </c>
    </row>
    <row r="17344" spans="1:8" x14ac:dyDescent="0.2">
      <c r="A17344" t="s">
        <v>19930</v>
      </c>
      <c r="B17344" t="s">
        <v>19931</v>
      </c>
      <c r="C1734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950</v>
      </c>
      <c r="D17344" s="5" t="str">
        <f>LEFT(Table3[[#This Row],[Last Funding Amount - ORIG]],MIN(FIND({0,1,2,3,4,5,6,7,8,9,0},Table3[[#This Row],[Last Funding Amount - ORIG]]&amp;"0123456789"))-1)</f>
        <v>‰âÂ</v>
      </c>
      <c r="E17344" t="s">
        <v>314</v>
      </c>
      <c r="F17344" s="1">
        <v>503516</v>
      </c>
      <c r="H17344">
        <v>5</v>
      </c>
    </row>
    <row r="17345" spans="1:8" x14ac:dyDescent="0.2">
      <c r="A17345" t="s">
        <v>19932</v>
      </c>
      <c r="B17345" t="s">
        <v>1655</v>
      </c>
      <c r="C1734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400000</v>
      </c>
      <c r="D17345" s="5" t="str">
        <f>LEFT(Table3[[#This Row],[Last Funding Amount - ORIG]],MIN(FIND({0,1,2,3,4,5,6,7,8,9,0},Table3[[#This Row],[Last Funding Amount - ORIG]]&amp;"0123456789"))-1)</f>
        <v>‰âÂ</v>
      </c>
      <c r="E17345" t="s">
        <v>112</v>
      </c>
      <c r="F17345" t="s">
        <v>375</v>
      </c>
      <c r="G17345">
        <v>1</v>
      </c>
      <c r="H17345">
        <v>5</v>
      </c>
    </row>
    <row r="17346" spans="1:8" x14ac:dyDescent="0.2">
      <c r="A17346" t="s">
        <v>19933</v>
      </c>
      <c r="B17346" s="1">
        <v>2000000</v>
      </c>
      <c r="C1734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</v>
      </c>
      <c r="D17346" s="6" t="str">
        <f>LEFT(Table3[[#This Row],[Last Funding Amount - ORIG]],MIN(FIND({0,1,2,3,4,5,6,7,8,9,0},Table3[[#This Row],[Last Funding Amount - ORIG]]&amp;"0123456789"))-1)</f>
        <v/>
      </c>
      <c r="E17346" t="s">
        <v>22</v>
      </c>
      <c r="F17346" s="1">
        <v>2000000</v>
      </c>
      <c r="H17346">
        <v>1</v>
      </c>
    </row>
    <row r="17347" spans="1:8" x14ac:dyDescent="0.2">
      <c r="A17347" t="s">
        <v>19934</v>
      </c>
      <c r="B17347" s="1">
        <v>4800000</v>
      </c>
      <c r="C1734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4800000</v>
      </c>
      <c r="D17347" s="6" t="str">
        <f>LEFT(Table3[[#This Row],[Last Funding Amount - ORIG]],MIN(FIND({0,1,2,3,4,5,6,7,8,9,0},Table3[[#This Row],[Last Funding Amount - ORIG]]&amp;"0123456789"))-1)</f>
        <v/>
      </c>
      <c r="E17347" t="s">
        <v>314</v>
      </c>
      <c r="F17347" s="1">
        <v>9392752</v>
      </c>
      <c r="G17347">
        <v>2</v>
      </c>
      <c r="H17347">
        <v>2</v>
      </c>
    </row>
    <row r="17348" spans="1:8" x14ac:dyDescent="0.2">
      <c r="A17348" t="s">
        <v>19935</v>
      </c>
      <c r="B17348" t="s">
        <v>5429</v>
      </c>
      <c r="C1734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10000000</v>
      </c>
      <c r="D17348" s="5" t="str">
        <f>LEFT(Table3[[#This Row],[Last Funding Amount - ORIG]],MIN(FIND({0,1,2,3,4,5,6,7,8,9,0},Table3[[#This Row],[Last Funding Amount - ORIG]]&amp;"0123456789"))-1)</f>
        <v>SEK</v>
      </c>
      <c r="E17348" t="s">
        <v>13</v>
      </c>
      <c r="F17348" s="1">
        <v>1430263</v>
      </c>
      <c r="H17348">
        <v>1</v>
      </c>
    </row>
    <row r="17349" spans="1:8" x14ac:dyDescent="0.2">
      <c r="A17349" t="s">
        <v>19936</v>
      </c>
      <c r="B17349" s="1">
        <v>8500000</v>
      </c>
      <c r="C1734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8500000</v>
      </c>
      <c r="D17349" s="6" t="str">
        <f>LEFT(Table3[[#This Row],[Last Funding Amount - ORIG]],MIN(FIND({0,1,2,3,4,5,6,7,8,9,0},Table3[[#This Row],[Last Funding Amount - ORIG]]&amp;"0123456789"))-1)</f>
        <v/>
      </c>
      <c r="E17349" t="s">
        <v>13</v>
      </c>
      <c r="F17349" s="1">
        <v>8500000</v>
      </c>
      <c r="H17349">
        <v>1</v>
      </c>
    </row>
    <row r="17350" spans="1:8" x14ac:dyDescent="0.2">
      <c r="A17350" t="s">
        <v>19937</v>
      </c>
      <c r="B17350" s="1">
        <v>200000</v>
      </c>
      <c r="C1735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</v>
      </c>
      <c r="D17350" s="6" t="str">
        <f>LEFT(Table3[[#This Row],[Last Funding Amount - ORIG]],MIN(FIND({0,1,2,3,4,5,6,7,8,9,0},Table3[[#This Row],[Last Funding Amount - ORIG]]&amp;"0123456789"))-1)</f>
        <v/>
      </c>
      <c r="E17350" t="s">
        <v>112</v>
      </c>
      <c r="F17350" s="1">
        <v>200000</v>
      </c>
      <c r="H17350">
        <v>2</v>
      </c>
    </row>
    <row r="17351" spans="1:8" x14ac:dyDescent="0.2">
      <c r="A17351" t="s">
        <v>19938</v>
      </c>
      <c r="C1735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7351" s="6" t="str">
        <f>LEFT(Table3[[#This Row],[Last Funding Amount - ORIG]],MIN(FIND({0,1,2,3,4,5,6,7,8,9,0},Table3[[#This Row],[Last Funding Amount - ORIG]]&amp;"0123456789"))-1)</f>
        <v/>
      </c>
      <c r="E17351" t="s">
        <v>13</v>
      </c>
      <c r="F17351" s="1">
        <v>610000</v>
      </c>
      <c r="H17351">
        <v>1</v>
      </c>
    </row>
    <row r="17352" spans="1:8" x14ac:dyDescent="0.2">
      <c r="A17352" t="s">
        <v>19939</v>
      </c>
      <c r="B17352" s="1">
        <v>80000</v>
      </c>
      <c r="C1735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80000</v>
      </c>
      <c r="D17352" s="6" t="str">
        <f>LEFT(Table3[[#This Row],[Last Funding Amount - ORIG]],MIN(FIND({0,1,2,3,4,5,6,7,8,9,0},Table3[[#This Row],[Last Funding Amount - ORIG]]&amp;"0123456789"))-1)</f>
        <v/>
      </c>
      <c r="E17352" t="s">
        <v>112</v>
      </c>
      <c r="F17352" s="1">
        <v>210000</v>
      </c>
      <c r="H17352">
        <v>5</v>
      </c>
    </row>
    <row r="17353" spans="1:8" x14ac:dyDescent="0.2">
      <c r="A17353" t="s">
        <v>19940</v>
      </c>
      <c r="B17353" s="1">
        <v>2000000</v>
      </c>
      <c r="C1735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</v>
      </c>
      <c r="D17353" s="6" t="str">
        <f>LEFT(Table3[[#This Row],[Last Funding Amount - ORIG]],MIN(FIND({0,1,2,3,4,5,6,7,8,9,0},Table3[[#This Row],[Last Funding Amount - ORIG]]&amp;"0123456789"))-1)</f>
        <v/>
      </c>
      <c r="E17353" t="s">
        <v>13</v>
      </c>
      <c r="F17353" s="1">
        <v>2000000</v>
      </c>
      <c r="G17353">
        <v>1</v>
      </c>
      <c r="H17353">
        <v>1</v>
      </c>
    </row>
    <row r="17354" spans="1:8" x14ac:dyDescent="0.2">
      <c r="A17354" t="s">
        <v>19941</v>
      </c>
      <c r="B17354" t="s">
        <v>1543</v>
      </c>
      <c r="C1735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3000000</v>
      </c>
      <c r="D17354" s="5" t="str">
        <f>LEFT(Table3[[#This Row],[Last Funding Amount - ORIG]],MIN(FIND({0,1,2,3,4,5,6,7,8,9,0},Table3[[#This Row],[Last Funding Amount - ORIG]]&amp;"0123456789"))-1)</f>
        <v>‰âÂ</v>
      </c>
      <c r="E17354" t="s">
        <v>36</v>
      </c>
      <c r="F17354" t="s">
        <v>1544</v>
      </c>
      <c r="G17354">
        <v>1</v>
      </c>
      <c r="H17354">
        <v>2</v>
      </c>
    </row>
    <row r="17355" spans="1:8" x14ac:dyDescent="0.2">
      <c r="A17355" t="s">
        <v>19942</v>
      </c>
      <c r="B17355" t="s">
        <v>19943</v>
      </c>
      <c r="C1735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1274100</v>
      </c>
      <c r="D17355" s="5" t="str">
        <f>LEFT(Table3[[#This Row],[Last Funding Amount - ORIG]],MIN(FIND({0,1,2,3,4,5,6,7,8,9,0},Table3[[#This Row],[Last Funding Amount - ORIG]]&amp;"0123456789"))-1)</f>
        <v>‰âÂ</v>
      </c>
      <c r="E17355" t="s">
        <v>59</v>
      </c>
      <c r="F17355" t="s">
        <v>19944</v>
      </c>
      <c r="H17355">
        <v>1</v>
      </c>
    </row>
    <row r="17356" spans="1:8" x14ac:dyDescent="0.2">
      <c r="A17356" t="s">
        <v>19945</v>
      </c>
      <c r="B17356" t="s">
        <v>414</v>
      </c>
      <c r="C1735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</v>
      </c>
      <c r="D17356" s="5" t="str">
        <f>LEFT(Table3[[#This Row],[Last Funding Amount - ORIG]],MIN(FIND({0,1,2,3,4,5,6,7,8,9,0},Table3[[#This Row],[Last Funding Amount - ORIG]]&amp;"0123456789"))-1)</f>
        <v>‰âÂ</v>
      </c>
      <c r="E17356" t="s">
        <v>314</v>
      </c>
      <c r="F17356" t="s">
        <v>19946</v>
      </c>
    </row>
    <row r="17357" spans="1:8" x14ac:dyDescent="0.2">
      <c r="A17357" t="s">
        <v>19947</v>
      </c>
      <c r="B17357" t="s">
        <v>694</v>
      </c>
      <c r="C1735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</v>
      </c>
      <c r="D17357" s="5" t="str">
        <f>LEFT(Table3[[#This Row],[Last Funding Amount - ORIG]],MIN(FIND({0,1,2,3,4,5,6,7,8,9,0},Table3[[#This Row],[Last Funding Amount - ORIG]]&amp;"0123456789"))-1)</f>
        <v>A$</v>
      </c>
      <c r="E17357" t="s">
        <v>314</v>
      </c>
      <c r="F17357" s="1">
        <v>399674</v>
      </c>
      <c r="H17357">
        <v>2</v>
      </c>
    </row>
    <row r="17358" spans="1:8" x14ac:dyDescent="0.2">
      <c r="A17358" t="s">
        <v>19948</v>
      </c>
      <c r="B17358" s="1">
        <v>15000000</v>
      </c>
      <c r="C1735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15000000</v>
      </c>
      <c r="D17358" s="6" t="str">
        <f>LEFT(Table3[[#This Row],[Last Funding Amount - ORIG]],MIN(FIND({0,1,2,3,4,5,6,7,8,9,0},Table3[[#This Row],[Last Funding Amount - ORIG]]&amp;"0123456789"))-1)</f>
        <v/>
      </c>
      <c r="E17358" t="s">
        <v>44</v>
      </c>
      <c r="F17358" s="1">
        <v>15000000</v>
      </c>
    </row>
    <row r="17359" spans="1:8" x14ac:dyDescent="0.2">
      <c r="A17359" t="s">
        <v>19949</v>
      </c>
      <c r="B17359" s="1">
        <v>900000</v>
      </c>
      <c r="C1735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900000</v>
      </c>
      <c r="D17359" s="6" t="str">
        <f>LEFT(Table3[[#This Row],[Last Funding Amount - ORIG]],MIN(FIND({0,1,2,3,4,5,6,7,8,9,0},Table3[[#This Row],[Last Funding Amount - ORIG]]&amp;"0123456789"))-1)</f>
        <v/>
      </c>
      <c r="E17359" t="s">
        <v>13</v>
      </c>
      <c r="F17359" s="1">
        <v>915000</v>
      </c>
      <c r="G17359">
        <v>1</v>
      </c>
      <c r="H17359">
        <v>1</v>
      </c>
    </row>
    <row r="17360" spans="1:8" x14ac:dyDescent="0.2">
      <c r="A17360" t="s">
        <v>19950</v>
      </c>
      <c r="B17360" s="1">
        <v>15000000</v>
      </c>
      <c r="C1736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15000000</v>
      </c>
      <c r="D17360" s="6" t="str">
        <f>LEFT(Table3[[#This Row],[Last Funding Amount - ORIG]],MIN(FIND({0,1,2,3,4,5,6,7,8,9,0},Table3[[#This Row],[Last Funding Amount - ORIG]]&amp;"0123456789"))-1)</f>
        <v/>
      </c>
      <c r="E17360" t="s">
        <v>13</v>
      </c>
      <c r="F17360" s="1">
        <v>15000000</v>
      </c>
      <c r="H17360">
        <v>1</v>
      </c>
    </row>
    <row r="17361" spans="1:8" x14ac:dyDescent="0.2">
      <c r="A17361" t="s">
        <v>19951</v>
      </c>
      <c r="B17361" s="1">
        <v>10000</v>
      </c>
      <c r="C1736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</v>
      </c>
      <c r="D17361" s="6" t="str">
        <f>LEFT(Table3[[#This Row],[Last Funding Amount - ORIG]],MIN(FIND({0,1,2,3,4,5,6,7,8,9,0},Table3[[#This Row],[Last Funding Amount - ORIG]]&amp;"0123456789"))-1)</f>
        <v/>
      </c>
      <c r="E17361" t="s">
        <v>20</v>
      </c>
      <c r="F17361" s="1">
        <v>510000</v>
      </c>
      <c r="H17361">
        <v>5</v>
      </c>
    </row>
    <row r="17362" spans="1:8" x14ac:dyDescent="0.2">
      <c r="A17362" t="s">
        <v>19952</v>
      </c>
      <c r="B17362" s="1">
        <v>2000000</v>
      </c>
      <c r="C1736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</v>
      </c>
      <c r="D17362" s="6" t="str">
        <f>LEFT(Table3[[#This Row],[Last Funding Amount - ORIG]],MIN(FIND({0,1,2,3,4,5,6,7,8,9,0},Table3[[#This Row],[Last Funding Amount - ORIG]]&amp;"0123456789"))-1)</f>
        <v/>
      </c>
      <c r="E17362" t="s">
        <v>112</v>
      </c>
      <c r="F17362" s="1">
        <v>2000000</v>
      </c>
      <c r="G17362">
        <v>1</v>
      </c>
      <c r="H17362">
        <v>3</v>
      </c>
    </row>
    <row r="17363" spans="1:8" x14ac:dyDescent="0.2">
      <c r="A17363" t="s">
        <v>19953</v>
      </c>
      <c r="B17363" s="1">
        <v>420000</v>
      </c>
      <c r="C1736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420000</v>
      </c>
      <c r="D17363" s="6" t="str">
        <f>LEFT(Table3[[#This Row],[Last Funding Amount - ORIG]],MIN(FIND({0,1,2,3,4,5,6,7,8,9,0},Table3[[#This Row],[Last Funding Amount - ORIG]]&amp;"0123456789"))-1)</f>
        <v/>
      </c>
      <c r="E17363" t="s">
        <v>112</v>
      </c>
      <c r="F17363" s="1">
        <v>420000</v>
      </c>
      <c r="H17363">
        <v>2</v>
      </c>
    </row>
    <row r="17364" spans="1:8" x14ac:dyDescent="0.2">
      <c r="A17364" t="s">
        <v>19954</v>
      </c>
      <c r="C1736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7364" s="6" t="str">
        <f>LEFT(Table3[[#This Row],[Last Funding Amount - ORIG]],MIN(FIND({0,1,2,3,4,5,6,7,8,9,0},Table3[[#This Row],[Last Funding Amount - ORIG]]&amp;"0123456789"))-1)</f>
        <v/>
      </c>
      <c r="E17364" t="s">
        <v>13</v>
      </c>
      <c r="F17364" s="1">
        <v>2200000</v>
      </c>
      <c r="G17364">
        <v>1</v>
      </c>
      <c r="H17364">
        <v>3</v>
      </c>
    </row>
    <row r="17365" spans="1:8" x14ac:dyDescent="0.2">
      <c r="A17365" t="s">
        <v>19955</v>
      </c>
      <c r="B17365" t="s">
        <v>19956</v>
      </c>
      <c r="C1736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350000</v>
      </c>
      <c r="D17365" s="5" t="str">
        <f>LEFT(Table3[[#This Row],[Last Funding Amount - ORIG]],MIN(FIND({0,1,2,3,4,5,6,7,8,9,0},Table3[[#This Row],[Last Funding Amount - ORIG]]&amp;"0123456789"))-1)</f>
        <v>A$</v>
      </c>
      <c r="E17365" t="s">
        <v>112</v>
      </c>
      <c r="F17365" t="s">
        <v>19957</v>
      </c>
      <c r="H17365">
        <v>4</v>
      </c>
    </row>
    <row r="17366" spans="1:8" x14ac:dyDescent="0.2">
      <c r="A17366" t="s">
        <v>19958</v>
      </c>
      <c r="B17366" s="1">
        <v>25000000</v>
      </c>
      <c r="C1736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25000000</v>
      </c>
      <c r="D17366" s="6" t="str">
        <f>LEFT(Table3[[#This Row],[Last Funding Amount - ORIG]],MIN(FIND({0,1,2,3,4,5,6,7,8,9,0},Table3[[#This Row],[Last Funding Amount - ORIG]]&amp;"0123456789"))-1)</f>
        <v/>
      </c>
      <c r="E17366" t="s">
        <v>208</v>
      </c>
      <c r="F17366" s="1">
        <v>25000000</v>
      </c>
      <c r="H17366">
        <v>1</v>
      </c>
    </row>
    <row r="17367" spans="1:8" x14ac:dyDescent="0.2">
      <c r="A17367" t="s">
        <v>19959</v>
      </c>
      <c r="B17367" s="1">
        <v>700000</v>
      </c>
      <c r="C1736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700000</v>
      </c>
      <c r="D17367" s="6" t="str">
        <f>LEFT(Table3[[#This Row],[Last Funding Amount - ORIG]],MIN(FIND({0,1,2,3,4,5,6,7,8,9,0},Table3[[#This Row],[Last Funding Amount - ORIG]]&amp;"0123456789"))-1)</f>
        <v/>
      </c>
      <c r="E17367" t="s">
        <v>112</v>
      </c>
      <c r="F17367" s="1">
        <v>800000</v>
      </c>
      <c r="H17367">
        <v>1</v>
      </c>
    </row>
    <row r="17368" spans="1:8" x14ac:dyDescent="0.2">
      <c r="A17368" t="s">
        <v>19960</v>
      </c>
      <c r="B17368" t="s">
        <v>19961</v>
      </c>
      <c r="C1736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3700000</v>
      </c>
      <c r="D17368" s="5" t="str">
        <f>LEFT(Table3[[#This Row],[Last Funding Amount - ORIG]],MIN(FIND({0,1,2,3,4,5,6,7,8,9,0},Table3[[#This Row],[Last Funding Amount - ORIG]]&amp;"0123456789"))-1)</f>
        <v>CHF</v>
      </c>
      <c r="E17368" t="s">
        <v>22</v>
      </c>
      <c r="F17368" t="s">
        <v>19962</v>
      </c>
    </row>
    <row r="17369" spans="1:8" x14ac:dyDescent="0.2">
      <c r="A17369" t="s">
        <v>19963</v>
      </c>
      <c r="B17369" t="s">
        <v>13677</v>
      </c>
      <c r="C1736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21000000</v>
      </c>
      <c r="D17369" s="5" t="str">
        <f>LEFT(Table3[[#This Row],[Last Funding Amount - ORIG]],MIN(FIND({0,1,2,3,4,5,6,7,8,9,0},Table3[[#This Row],[Last Funding Amount - ORIG]]&amp;"0123456789"))-1)</f>
        <v>‰âÂ</v>
      </c>
      <c r="E17369" t="s">
        <v>16</v>
      </c>
      <c r="F17369" t="s">
        <v>3193</v>
      </c>
      <c r="H17369">
        <v>3</v>
      </c>
    </row>
    <row r="17370" spans="1:8" x14ac:dyDescent="0.2">
      <c r="A17370" t="s">
        <v>19964</v>
      </c>
      <c r="B17370" t="s">
        <v>19965</v>
      </c>
      <c r="C1737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5900000</v>
      </c>
      <c r="D17370" s="5" t="str">
        <f>LEFT(Table3[[#This Row],[Last Funding Amount - ORIG]],MIN(FIND({0,1,2,3,4,5,6,7,8,9,0},Table3[[#This Row],[Last Funding Amount - ORIG]]&amp;"0123456789"))-1)</f>
        <v>å£</v>
      </c>
      <c r="E17370" t="s">
        <v>13</v>
      </c>
      <c r="F17370" t="s">
        <v>19966</v>
      </c>
    </row>
    <row r="17371" spans="1:8" x14ac:dyDescent="0.2">
      <c r="A17371" t="s">
        <v>19967</v>
      </c>
      <c r="B17371" s="1">
        <v>1000000</v>
      </c>
      <c r="C1737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17371" s="6" t="str">
        <f>LEFT(Table3[[#This Row],[Last Funding Amount - ORIG]],MIN(FIND({0,1,2,3,4,5,6,7,8,9,0},Table3[[#This Row],[Last Funding Amount - ORIG]]&amp;"0123456789"))-1)</f>
        <v/>
      </c>
      <c r="E17371" t="s">
        <v>112</v>
      </c>
      <c r="F17371" s="1">
        <v>1000000</v>
      </c>
      <c r="G17371">
        <v>1</v>
      </c>
      <c r="H17371">
        <v>1</v>
      </c>
    </row>
    <row r="17372" spans="1:8" x14ac:dyDescent="0.2">
      <c r="A17372" t="s">
        <v>19968</v>
      </c>
      <c r="B17372" s="1">
        <v>1500000</v>
      </c>
      <c r="C1737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1500000</v>
      </c>
      <c r="D17372" s="6" t="str">
        <f>LEFT(Table3[[#This Row],[Last Funding Amount - ORIG]],MIN(FIND({0,1,2,3,4,5,6,7,8,9,0},Table3[[#This Row],[Last Funding Amount - ORIG]]&amp;"0123456789"))-1)</f>
        <v/>
      </c>
      <c r="E17372" t="s">
        <v>20</v>
      </c>
      <c r="F17372" s="1">
        <v>2549971</v>
      </c>
    </row>
    <row r="17373" spans="1:8" x14ac:dyDescent="0.2">
      <c r="A17373" t="s">
        <v>19969</v>
      </c>
      <c r="B17373" s="1">
        <v>1000000</v>
      </c>
      <c r="C1737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17373" s="6" t="str">
        <f>LEFT(Table3[[#This Row],[Last Funding Amount - ORIG]],MIN(FIND({0,1,2,3,4,5,6,7,8,9,0},Table3[[#This Row],[Last Funding Amount - ORIG]]&amp;"0123456789"))-1)</f>
        <v/>
      </c>
      <c r="E17373" t="s">
        <v>112</v>
      </c>
      <c r="F17373" s="1">
        <v>1400000</v>
      </c>
      <c r="H17373">
        <v>2</v>
      </c>
    </row>
    <row r="17374" spans="1:8" x14ac:dyDescent="0.2">
      <c r="A17374" t="s">
        <v>19970</v>
      </c>
      <c r="B17374" s="1">
        <v>2000000</v>
      </c>
      <c r="C1737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</v>
      </c>
      <c r="D17374" s="6" t="str">
        <f>LEFT(Table3[[#This Row],[Last Funding Amount - ORIG]],MIN(FIND({0,1,2,3,4,5,6,7,8,9,0},Table3[[#This Row],[Last Funding Amount - ORIG]]&amp;"0123456789"))-1)</f>
        <v/>
      </c>
      <c r="E17374" t="s">
        <v>18</v>
      </c>
      <c r="F17374" s="1">
        <v>2000000</v>
      </c>
    </row>
    <row r="17375" spans="1:8" x14ac:dyDescent="0.2">
      <c r="A17375" t="s">
        <v>19971</v>
      </c>
      <c r="B17375" t="s">
        <v>19972</v>
      </c>
      <c r="C1737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991700</v>
      </c>
      <c r="D17375" s="5" t="str">
        <f>LEFT(Table3[[#This Row],[Last Funding Amount - ORIG]],MIN(FIND({0,1,2,3,4,5,6,7,8,9,0},Table3[[#This Row],[Last Funding Amount - ORIG]]&amp;"0123456789"))-1)</f>
        <v>å£</v>
      </c>
      <c r="E17375" t="s">
        <v>59</v>
      </c>
      <c r="F17375" t="s">
        <v>19973</v>
      </c>
      <c r="G17375">
        <v>1</v>
      </c>
      <c r="H17375">
        <v>3</v>
      </c>
    </row>
    <row r="17376" spans="1:8" x14ac:dyDescent="0.2">
      <c r="A17376" t="s">
        <v>19974</v>
      </c>
      <c r="C1737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7376" s="6" t="str">
        <f>LEFT(Table3[[#This Row],[Last Funding Amount - ORIG]],MIN(FIND({0,1,2,3,4,5,6,7,8,9,0},Table3[[#This Row],[Last Funding Amount - ORIG]]&amp;"0123456789"))-1)</f>
        <v/>
      </c>
      <c r="E17376" t="s">
        <v>13</v>
      </c>
      <c r="F17376" s="1">
        <v>636000</v>
      </c>
      <c r="H17376">
        <v>4</v>
      </c>
    </row>
    <row r="17377" spans="1:8" x14ac:dyDescent="0.2">
      <c r="A17377" t="s">
        <v>19975</v>
      </c>
      <c r="B17377" s="1">
        <v>2360000</v>
      </c>
      <c r="C1737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2360000</v>
      </c>
      <c r="D17377" s="6" t="str">
        <f>LEFT(Table3[[#This Row],[Last Funding Amount - ORIG]],MIN(FIND({0,1,2,3,4,5,6,7,8,9,0},Table3[[#This Row],[Last Funding Amount - ORIG]]&amp;"0123456789"))-1)</f>
        <v/>
      </c>
      <c r="E17377" t="s">
        <v>22</v>
      </c>
      <c r="F17377" s="1">
        <v>2610000</v>
      </c>
      <c r="G17377">
        <v>1</v>
      </c>
      <c r="H17377">
        <v>2</v>
      </c>
    </row>
    <row r="17378" spans="1:8" x14ac:dyDescent="0.2">
      <c r="A17378" t="s">
        <v>19976</v>
      </c>
      <c r="B17378" t="s">
        <v>2485</v>
      </c>
      <c r="C1737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3000000</v>
      </c>
      <c r="D17378" s="5" t="str">
        <f>LEFT(Table3[[#This Row],[Last Funding Amount - ORIG]],MIN(FIND({0,1,2,3,4,5,6,7,8,9,0},Table3[[#This Row],[Last Funding Amount - ORIG]]&amp;"0123456789"))-1)</f>
        <v>SEK</v>
      </c>
      <c r="E17378" t="s">
        <v>13</v>
      </c>
      <c r="F17378" t="s">
        <v>2486</v>
      </c>
    </row>
    <row r="17379" spans="1:8" x14ac:dyDescent="0.2">
      <c r="A17379" t="s">
        <v>19977</v>
      </c>
      <c r="B17379" s="1">
        <v>3600000</v>
      </c>
      <c r="C1737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3600000</v>
      </c>
      <c r="D17379" s="6" t="str">
        <f>LEFT(Table3[[#This Row],[Last Funding Amount - ORIG]],MIN(FIND({0,1,2,3,4,5,6,7,8,9,0},Table3[[#This Row],[Last Funding Amount - ORIG]]&amp;"0123456789"))-1)</f>
        <v/>
      </c>
      <c r="E17379" t="s">
        <v>13</v>
      </c>
      <c r="F17379" s="1">
        <v>3600000</v>
      </c>
      <c r="G17379">
        <v>1</v>
      </c>
      <c r="H17379">
        <v>1</v>
      </c>
    </row>
    <row r="17380" spans="1:8" x14ac:dyDescent="0.2">
      <c r="A17380" t="s">
        <v>19978</v>
      </c>
      <c r="B17380" t="s">
        <v>14288</v>
      </c>
      <c r="C1738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</v>
      </c>
      <c r="D17380" s="5" t="str">
        <f>LEFT(Table3[[#This Row],[Last Funding Amount - ORIG]],MIN(FIND({0,1,2,3,4,5,6,7,8,9,0},Table3[[#This Row],[Last Funding Amount - ORIG]]&amp;"0123456789"))-1)</f>
        <v>SEK</v>
      </c>
      <c r="E17380" t="s">
        <v>13</v>
      </c>
      <c r="F17380" s="1">
        <v>249803</v>
      </c>
      <c r="H17380">
        <v>8</v>
      </c>
    </row>
    <row r="17381" spans="1:8" x14ac:dyDescent="0.2">
      <c r="A17381" t="s">
        <v>19979</v>
      </c>
      <c r="B17381" s="1">
        <v>2200000</v>
      </c>
      <c r="C1738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2200000</v>
      </c>
      <c r="D17381" s="6" t="str">
        <f>LEFT(Table3[[#This Row],[Last Funding Amount - ORIG]],MIN(FIND({0,1,2,3,4,5,6,7,8,9,0},Table3[[#This Row],[Last Funding Amount - ORIG]]&amp;"0123456789"))-1)</f>
        <v/>
      </c>
      <c r="E17381" t="s">
        <v>22</v>
      </c>
      <c r="F17381" s="1">
        <v>2200000</v>
      </c>
    </row>
    <row r="17382" spans="1:8" x14ac:dyDescent="0.2">
      <c r="A17382" t="s">
        <v>19980</v>
      </c>
      <c r="B17382" s="1">
        <v>2015000</v>
      </c>
      <c r="C1738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2015000</v>
      </c>
      <c r="D17382" s="6" t="str">
        <f>LEFT(Table3[[#This Row],[Last Funding Amount - ORIG]],MIN(FIND({0,1,2,3,4,5,6,7,8,9,0},Table3[[#This Row],[Last Funding Amount - ORIG]]&amp;"0123456789"))-1)</f>
        <v/>
      </c>
      <c r="E17382" t="s">
        <v>13</v>
      </c>
      <c r="F17382" s="1">
        <v>3415000</v>
      </c>
      <c r="G17382">
        <v>1</v>
      </c>
      <c r="H17382">
        <v>2</v>
      </c>
    </row>
    <row r="17383" spans="1:8" x14ac:dyDescent="0.2">
      <c r="A17383" t="s">
        <v>19981</v>
      </c>
      <c r="B17383" t="s">
        <v>5479</v>
      </c>
      <c r="C1738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3500000</v>
      </c>
      <c r="D17383" s="5" t="str">
        <f>LEFT(Table3[[#This Row],[Last Funding Amount - ORIG]],MIN(FIND({0,1,2,3,4,5,6,7,8,9,0},Table3[[#This Row],[Last Funding Amount - ORIG]]&amp;"0123456789"))-1)</f>
        <v>‰âÂ</v>
      </c>
      <c r="E17383" t="s">
        <v>13</v>
      </c>
      <c r="F17383" t="s">
        <v>2085</v>
      </c>
      <c r="H17383">
        <v>3</v>
      </c>
    </row>
    <row r="17384" spans="1:8" x14ac:dyDescent="0.2">
      <c r="A17384" t="s">
        <v>19982</v>
      </c>
      <c r="B17384" s="1">
        <v>3000000</v>
      </c>
      <c r="C1738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3000000</v>
      </c>
      <c r="D17384" s="6" t="str">
        <f>LEFT(Table3[[#This Row],[Last Funding Amount - ORIG]],MIN(FIND({0,1,2,3,4,5,6,7,8,9,0},Table3[[#This Row],[Last Funding Amount - ORIG]]&amp;"0123456789"))-1)</f>
        <v/>
      </c>
      <c r="E17384" t="s">
        <v>36</v>
      </c>
      <c r="F17384" s="1">
        <v>4100000</v>
      </c>
      <c r="G17384">
        <v>1</v>
      </c>
      <c r="H17384">
        <v>6</v>
      </c>
    </row>
    <row r="17385" spans="1:8" x14ac:dyDescent="0.2">
      <c r="A17385" t="s">
        <v>19983</v>
      </c>
      <c r="B17385" s="1">
        <v>750000</v>
      </c>
      <c r="C1738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750000</v>
      </c>
      <c r="D17385" s="6" t="str">
        <f>LEFT(Table3[[#This Row],[Last Funding Amount - ORIG]],MIN(FIND({0,1,2,3,4,5,6,7,8,9,0},Table3[[#This Row],[Last Funding Amount - ORIG]]&amp;"0123456789"))-1)</f>
        <v/>
      </c>
      <c r="E17385" t="s">
        <v>112</v>
      </c>
      <c r="F17385" s="1">
        <v>1000000</v>
      </c>
      <c r="H17385">
        <v>1</v>
      </c>
    </row>
    <row r="17386" spans="1:8" x14ac:dyDescent="0.2">
      <c r="A17386" t="s">
        <v>19984</v>
      </c>
      <c r="B17386" s="1">
        <v>1400000</v>
      </c>
      <c r="C1738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1400000</v>
      </c>
      <c r="D17386" s="6" t="str">
        <f>LEFT(Table3[[#This Row],[Last Funding Amount - ORIG]],MIN(FIND({0,1,2,3,4,5,6,7,8,9,0},Table3[[#This Row],[Last Funding Amount - ORIG]]&amp;"0123456789"))-1)</f>
        <v/>
      </c>
      <c r="E17386" t="s">
        <v>59</v>
      </c>
      <c r="F17386" s="1">
        <v>1400000</v>
      </c>
      <c r="H17386">
        <v>1</v>
      </c>
    </row>
    <row r="17387" spans="1:8" x14ac:dyDescent="0.2">
      <c r="A17387" t="s">
        <v>19985</v>
      </c>
      <c r="B17387" t="s">
        <v>8481</v>
      </c>
      <c r="C1738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350000</v>
      </c>
      <c r="D17387" s="5" t="str">
        <f>LEFT(Table3[[#This Row],[Last Funding Amount - ORIG]],MIN(FIND({0,1,2,3,4,5,6,7,8,9,0},Table3[[#This Row],[Last Funding Amount - ORIG]]&amp;"0123456789"))-1)</f>
        <v>CA$</v>
      </c>
      <c r="E17387" t="s">
        <v>112</v>
      </c>
      <c r="F17387" t="s">
        <v>19986</v>
      </c>
      <c r="H17387">
        <v>3</v>
      </c>
    </row>
    <row r="17388" spans="1:8" x14ac:dyDescent="0.2">
      <c r="A17388" t="s">
        <v>19987</v>
      </c>
      <c r="B17388" t="s">
        <v>1459</v>
      </c>
      <c r="C1738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10000000</v>
      </c>
      <c r="D17388" s="5" t="str">
        <f>LEFT(Table3[[#This Row],[Last Funding Amount - ORIG]],MIN(FIND({0,1,2,3,4,5,6,7,8,9,0},Table3[[#This Row],[Last Funding Amount - ORIG]]&amp;"0123456789"))-1)</f>
        <v>å£</v>
      </c>
      <c r="E17388" t="s">
        <v>13</v>
      </c>
      <c r="F17388" t="s">
        <v>7324</v>
      </c>
      <c r="G17388">
        <v>1</v>
      </c>
      <c r="H17388">
        <v>1</v>
      </c>
    </row>
    <row r="17389" spans="1:8" x14ac:dyDescent="0.2">
      <c r="A17389" t="s">
        <v>19988</v>
      </c>
      <c r="B17389" s="1">
        <v>1400000</v>
      </c>
      <c r="C1738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1400000</v>
      </c>
      <c r="D17389" s="6" t="str">
        <f>LEFT(Table3[[#This Row],[Last Funding Amount - ORIG]],MIN(FIND({0,1,2,3,4,5,6,7,8,9,0},Table3[[#This Row],[Last Funding Amount - ORIG]]&amp;"0123456789"))-1)</f>
        <v/>
      </c>
      <c r="E17389" t="s">
        <v>112</v>
      </c>
      <c r="F17389" s="1">
        <v>1400000</v>
      </c>
      <c r="H17389">
        <v>3</v>
      </c>
    </row>
    <row r="17390" spans="1:8" x14ac:dyDescent="0.2">
      <c r="A17390" t="s">
        <v>19989</v>
      </c>
      <c r="B17390" t="s">
        <v>358</v>
      </c>
      <c r="C1739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850000</v>
      </c>
      <c r="D17390" s="5" t="str">
        <f>LEFT(Table3[[#This Row],[Last Funding Amount - ORIG]],MIN(FIND({0,1,2,3,4,5,6,7,8,9,0},Table3[[#This Row],[Last Funding Amount - ORIG]]&amp;"0123456789"))-1)</f>
        <v>‰âÂ</v>
      </c>
      <c r="E17390" t="s">
        <v>112</v>
      </c>
      <c r="F17390" s="1">
        <v>1006286</v>
      </c>
    </row>
    <row r="17391" spans="1:8" x14ac:dyDescent="0.2">
      <c r="A17391" t="s">
        <v>19990</v>
      </c>
      <c r="B17391" s="1">
        <v>2000000</v>
      </c>
      <c r="C1739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</v>
      </c>
      <c r="D17391" s="6" t="str">
        <f>LEFT(Table3[[#This Row],[Last Funding Amount - ORIG]],MIN(FIND({0,1,2,3,4,5,6,7,8,9,0},Table3[[#This Row],[Last Funding Amount - ORIG]]&amp;"0123456789"))-1)</f>
        <v/>
      </c>
      <c r="E17391" t="s">
        <v>36</v>
      </c>
      <c r="F17391" s="1">
        <v>2220000</v>
      </c>
      <c r="G17391">
        <v>1</v>
      </c>
      <c r="H17391">
        <v>3</v>
      </c>
    </row>
    <row r="17392" spans="1:8" x14ac:dyDescent="0.2">
      <c r="A17392" t="s">
        <v>19991</v>
      </c>
      <c r="B17392" t="s">
        <v>5392</v>
      </c>
      <c r="C1739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1100000</v>
      </c>
      <c r="D17392" s="5" t="str">
        <f>LEFT(Table3[[#This Row],[Last Funding Amount - ORIG]],MIN(FIND({0,1,2,3,4,5,6,7,8,9,0},Table3[[#This Row],[Last Funding Amount - ORIG]]&amp;"0123456789"))-1)</f>
        <v>‰âÂ</v>
      </c>
      <c r="E17392" t="s">
        <v>112</v>
      </c>
      <c r="F17392" t="s">
        <v>5393</v>
      </c>
      <c r="H17392">
        <v>1</v>
      </c>
    </row>
    <row r="17393" spans="1:8" x14ac:dyDescent="0.2">
      <c r="A17393" t="s">
        <v>19992</v>
      </c>
      <c r="B17393" s="1">
        <v>11500000</v>
      </c>
      <c r="C1739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11500000</v>
      </c>
      <c r="D17393" s="6" t="str">
        <f>LEFT(Table3[[#This Row],[Last Funding Amount - ORIG]],MIN(FIND({0,1,2,3,4,5,6,7,8,9,0},Table3[[#This Row],[Last Funding Amount - ORIG]]&amp;"0123456789"))-1)</f>
        <v/>
      </c>
      <c r="E17393" t="s">
        <v>13</v>
      </c>
      <c r="F17393" s="1">
        <v>11500000</v>
      </c>
      <c r="G17393">
        <v>1</v>
      </c>
      <c r="H17393">
        <v>1</v>
      </c>
    </row>
    <row r="17394" spans="1:8" x14ac:dyDescent="0.2">
      <c r="A17394" t="s">
        <v>19993</v>
      </c>
      <c r="B17394" t="s">
        <v>1517</v>
      </c>
      <c r="C1739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2300000</v>
      </c>
      <c r="D17394" s="5" t="str">
        <f>LEFT(Table3[[#This Row],[Last Funding Amount - ORIG]],MIN(FIND({0,1,2,3,4,5,6,7,8,9,0},Table3[[#This Row],[Last Funding Amount - ORIG]]&amp;"0123456789"))-1)</f>
        <v>‰âÂ</v>
      </c>
      <c r="E17394" t="s">
        <v>13</v>
      </c>
      <c r="F17394" t="s">
        <v>412</v>
      </c>
      <c r="G17394">
        <v>2</v>
      </c>
      <c r="H17394">
        <v>2</v>
      </c>
    </row>
    <row r="17395" spans="1:8" x14ac:dyDescent="0.2">
      <c r="A17395" t="s">
        <v>19994</v>
      </c>
      <c r="B17395" s="1">
        <v>2300000</v>
      </c>
      <c r="C1739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2300000</v>
      </c>
      <c r="D17395" s="6" t="str">
        <f>LEFT(Table3[[#This Row],[Last Funding Amount - ORIG]],MIN(FIND({0,1,2,3,4,5,6,7,8,9,0},Table3[[#This Row],[Last Funding Amount - ORIG]]&amp;"0123456789"))-1)</f>
        <v/>
      </c>
      <c r="E17395" t="s">
        <v>112</v>
      </c>
      <c r="F17395" s="1">
        <v>2300000</v>
      </c>
      <c r="G17395">
        <v>1</v>
      </c>
      <c r="H17395">
        <v>1</v>
      </c>
    </row>
    <row r="17396" spans="1:8" x14ac:dyDescent="0.2">
      <c r="A17396" t="s">
        <v>19995</v>
      </c>
      <c r="B17396" s="1">
        <v>300000</v>
      </c>
      <c r="C1739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</v>
      </c>
      <c r="D17396" s="6" t="str">
        <f>LEFT(Table3[[#This Row],[Last Funding Amount - ORIG]],MIN(FIND({0,1,2,3,4,5,6,7,8,9,0},Table3[[#This Row],[Last Funding Amount - ORIG]]&amp;"0123456789"))-1)</f>
        <v/>
      </c>
      <c r="E17396" t="s">
        <v>112</v>
      </c>
      <c r="F17396" s="1">
        <v>300000</v>
      </c>
      <c r="H17396">
        <v>3</v>
      </c>
    </row>
    <row r="17397" spans="1:8" x14ac:dyDescent="0.2">
      <c r="A17397" t="s">
        <v>19996</v>
      </c>
      <c r="B17397" t="s">
        <v>19997</v>
      </c>
      <c r="C1739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520000</v>
      </c>
      <c r="D17397" s="5" t="str">
        <f>LEFT(Table3[[#This Row],[Last Funding Amount - ORIG]],MIN(FIND({0,1,2,3,4,5,6,7,8,9,0},Table3[[#This Row],[Last Funding Amount - ORIG]]&amp;"0123456789"))-1)</f>
        <v>å£</v>
      </c>
      <c r="E17397" t="s">
        <v>112</v>
      </c>
      <c r="F17397" t="s">
        <v>19998</v>
      </c>
      <c r="G17397">
        <v>1</v>
      </c>
      <c r="H17397">
        <v>1</v>
      </c>
    </row>
    <row r="17398" spans="1:8" x14ac:dyDescent="0.2">
      <c r="A17398" t="s">
        <v>19999</v>
      </c>
      <c r="B17398" s="1">
        <v>650000</v>
      </c>
      <c r="C1739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650000</v>
      </c>
      <c r="D17398" s="6" t="str">
        <f>LEFT(Table3[[#This Row],[Last Funding Amount - ORIG]],MIN(FIND({0,1,2,3,4,5,6,7,8,9,0},Table3[[#This Row],[Last Funding Amount - ORIG]]&amp;"0123456789"))-1)</f>
        <v/>
      </c>
      <c r="E17398" t="s">
        <v>112</v>
      </c>
      <c r="F17398" s="1">
        <v>650000</v>
      </c>
      <c r="H17398">
        <v>3</v>
      </c>
    </row>
    <row r="17399" spans="1:8" x14ac:dyDescent="0.2">
      <c r="A17399" t="s">
        <v>20000</v>
      </c>
      <c r="B17399" t="s">
        <v>2405</v>
      </c>
      <c r="C1739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</v>
      </c>
      <c r="D17399" s="5" t="str">
        <f>LEFT(Table3[[#This Row],[Last Funding Amount - ORIG]],MIN(FIND({0,1,2,3,4,5,6,7,8,9,0},Table3[[#This Row],[Last Funding Amount - ORIG]]&amp;"0123456789"))-1)</f>
        <v>‰âÂ</v>
      </c>
      <c r="E17399" t="s">
        <v>112</v>
      </c>
      <c r="F17399" t="s">
        <v>2726</v>
      </c>
      <c r="G17399">
        <v>1</v>
      </c>
      <c r="H17399">
        <v>1</v>
      </c>
    </row>
    <row r="17400" spans="1:8" x14ac:dyDescent="0.2">
      <c r="A17400" t="s">
        <v>20001</v>
      </c>
      <c r="C1740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7400" s="6" t="str">
        <f>LEFT(Table3[[#This Row],[Last Funding Amount - ORIG]],MIN(FIND({0,1,2,3,4,5,6,7,8,9,0},Table3[[#This Row],[Last Funding Amount - ORIG]]&amp;"0123456789"))-1)</f>
        <v/>
      </c>
      <c r="E17400" t="s">
        <v>112</v>
      </c>
      <c r="F17400" s="1">
        <v>125000</v>
      </c>
      <c r="G17400">
        <v>1</v>
      </c>
      <c r="H17400">
        <v>2</v>
      </c>
    </row>
    <row r="17401" spans="1:8" x14ac:dyDescent="0.2">
      <c r="A17401" t="s">
        <v>20002</v>
      </c>
      <c r="B17401" t="s">
        <v>9612</v>
      </c>
      <c r="C1740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190000</v>
      </c>
      <c r="D17401" s="5" t="str">
        <f>LEFT(Table3[[#This Row],[Last Funding Amount - ORIG]],MIN(FIND({0,1,2,3,4,5,6,7,8,9,0},Table3[[#This Row],[Last Funding Amount - ORIG]]&amp;"0123456789"))-1)</f>
        <v>‰âÂ</v>
      </c>
      <c r="E17401" t="s">
        <v>20</v>
      </c>
      <c r="F17401" t="s">
        <v>20003</v>
      </c>
      <c r="H17401">
        <v>2</v>
      </c>
    </row>
    <row r="17402" spans="1:8" x14ac:dyDescent="0.2">
      <c r="A17402" t="s">
        <v>20004</v>
      </c>
      <c r="B17402" t="s">
        <v>8131</v>
      </c>
      <c r="C1740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1200000</v>
      </c>
      <c r="D17402" s="5" t="str">
        <f>LEFT(Table3[[#This Row],[Last Funding Amount - ORIG]],MIN(FIND({0,1,2,3,4,5,6,7,8,9,0},Table3[[#This Row],[Last Funding Amount - ORIG]]&amp;"0123456789"))-1)</f>
        <v>CA$</v>
      </c>
      <c r="E17402" t="s">
        <v>13</v>
      </c>
      <c r="F17402" t="s">
        <v>6365</v>
      </c>
      <c r="G17402">
        <v>1</v>
      </c>
      <c r="H17402">
        <v>3</v>
      </c>
    </row>
    <row r="17403" spans="1:8" x14ac:dyDescent="0.2">
      <c r="A17403" t="s">
        <v>20005</v>
      </c>
      <c r="B17403" t="s">
        <v>1862</v>
      </c>
      <c r="C1740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2500000</v>
      </c>
      <c r="D17403" s="5" t="str">
        <f>LEFT(Table3[[#This Row],[Last Funding Amount - ORIG]],MIN(FIND({0,1,2,3,4,5,6,7,8,9,0},Table3[[#This Row],[Last Funding Amount - ORIG]]&amp;"0123456789"))-1)</f>
        <v>‰âÂ</v>
      </c>
      <c r="E17403" t="s">
        <v>13</v>
      </c>
      <c r="F17403" t="s">
        <v>2262</v>
      </c>
      <c r="G17403">
        <v>1</v>
      </c>
      <c r="H17403">
        <v>3</v>
      </c>
    </row>
    <row r="17404" spans="1:8" x14ac:dyDescent="0.2">
      <c r="A17404" t="s">
        <v>20006</v>
      </c>
      <c r="B17404" s="1">
        <v>2000000</v>
      </c>
      <c r="C1740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</v>
      </c>
      <c r="D17404" s="6" t="str">
        <f>LEFT(Table3[[#This Row],[Last Funding Amount - ORIG]],MIN(FIND({0,1,2,3,4,5,6,7,8,9,0},Table3[[#This Row],[Last Funding Amount - ORIG]]&amp;"0123456789"))-1)</f>
        <v/>
      </c>
      <c r="E17404" t="s">
        <v>314</v>
      </c>
      <c r="F17404" s="1">
        <v>2000000</v>
      </c>
    </row>
    <row r="17405" spans="1:8" x14ac:dyDescent="0.2">
      <c r="A17405" t="s">
        <v>20007</v>
      </c>
      <c r="B17405" s="1">
        <v>15050</v>
      </c>
      <c r="C1740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15050</v>
      </c>
      <c r="D17405" s="6" t="str">
        <f>LEFT(Table3[[#This Row],[Last Funding Amount - ORIG]],MIN(FIND({0,1,2,3,4,5,6,7,8,9,0},Table3[[#This Row],[Last Funding Amount - ORIG]]&amp;"0123456789"))-1)</f>
        <v/>
      </c>
      <c r="E17405" t="s">
        <v>314</v>
      </c>
      <c r="F17405" s="1">
        <v>15050</v>
      </c>
      <c r="H17405">
        <v>2</v>
      </c>
    </row>
    <row r="17406" spans="1:8" x14ac:dyDescent="0.2">
      <c r="A17406" t="s">
        <v>20008</v>
      </c>
      <c r="B17406" s="1">
        <v>590000</v>
      </c>
      <c r="C1740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590000</v>
      </c>
      <c r="D17406" s="6" t="str">
        <f>LEFT(Table3[[#This Row],[Last Funding Amount - ORIG]],MIN(FIND({0,1,2,3,4,5,6,7,8,9,0},Table3[[#This Row],[Last Funding Amount - ORIG]]&amp;"0123456789"))-1)</f>
        <v/>
      </c>
      <c r="E17406" t="s">
        <v>112</v>
      </c>
      <c r="F17406" s="1">
        <v>590000</v>
      </c>
      <c r="G17406">
        <v>1</v>
      </c>
      <c r="H17406">
        <v>2</v>
      </c>
    </row>
    <row r="17407" spans="1:8" x14ac:dyDescent="0.2">
      <c r="A17407" t="s">
        <v>20009</v>
      </c>
      <c r="B17407" t="s">
        <v>1655</v>
      </c>
      <c r="C1740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400000</v>
      </c>
      <c r="D17407" s="5" t="str">
        <f>LEFT(Table3[[#This Row],[Last Funding Amount - ORIG]],MIN(FIND({0,1,2,3,4,5,6,7,8,9,0},Table3[[#This Row],[Last Funding Amount - ORIG]]&amp;"0123456789"))-1)</f>
        <v>‰âÂ</v>
      </c>
      <c r="E17407" t="s">
        <v>13</v>
      </c>
      <c r="F17407" t="s">
        <v>20010</v>
      </c>
      <c r="G17407">
        <v>1</v>
      </c>
      <c r="H17407">
        <v>2</v>
      </c>
    </row>
    <row r="17408" spans="1:8" x14ac:dyDescent="0.2">
      <c r="A17408" t="s">
        <v>20011</v>
      </c>
      <c r="B17408" t="s">
        <v>1452</v>
      </c>
      <c r="C1740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750000</v>
      </c>
      <c r="D17408" s="5" t="str">
        <f>LEFT(Table3[[#This Row],[Last Funding Amount - ORIG]],MIN(FIND({0,1,2,3,4,5,6,7,8,9,0},Table3[[#This Row],[Last Funding Amount - ORIG]]&amp;"0123456789"))-1)</f>
        <v>‰âÂ</v>
      </c>
      <c r="E17408" t="s">
        <v>112</v>
      </c>
      <c r="F17408" t="s">
        <v>2258</v>
      </c>
      <c r="G17408">
        <v>1</v>
      </c>
      <c r="H17408">
        <v>1</v>
      </c>
    </row>
    <row r="17409" spans="1:8" x14ac:dyDescent="0.2">
      <c r="A17409" t="s">
        <v>20012</v>
      </c>
      <c r="B17409" t="s">
        <v>5344</v>
      </c>
      <c r="C1740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12000000</v>
      </c>
      <c r="D17409" s="5" t="str">
        <f>LEFT(Table3[[#This Row],[Last Funding Amount - ORIG]],MIN(FIND({0,1,2,3,4,5,6,7,8,9,0},Table3[[#This Row],[Last Funding Amount - ORIG]]&amp;"0123456789"))-1)</f>
        <v>SEK</v>
      </c>
      <c r="E17409" t="s">
        <v>13</v>
      </c>
      <c r="F17409" t="s">
        <v>5345</v>
      </c>
    </row>
    <row r="17410" spans="1:8" x14ac:dyDescent="0.2">
      <c r="A17410" t="s">
        <v>20013</v>
      </c>
      <c r="C1741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7410" s="6" t="str">
        <f>LEFT(Table3[[#This Row],[Last Funding Amount - ORIG]],MIN(FIND({0,1,2,3,4,5,6,7,8,9,0},Table3[[#This Row],[Last Funding Amount - ORIG]]&amp;"0123456789"))-1)</f>
        <v/>
      </c>
      <c r="E17410" t="s">
        <v>56</v>
      </c>
      <c r="F17410" s="1">
        <v>500000</v>
      </c>
      <c r="H17410">
        <v>7</v>
      </c>
    </row>
    <row r="17411" spans="1:8" x14ac:dyDescent="0.2">
      <c r="A17411" t="s">
        <v>20014</v>
      </c>
      <c r="B17411" s="1">
        <v>2000000</v>
      </c>
      <c r="C1741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</v>
      </c>
      <c r="D17411" s="6" t="str">
        <f>LEFT(Table3[[#This Row],[Last Funding Amount - ORIG]],MIN(FIND({0,1,2,3,4,5,6,7,8,9,0},Table3[[#This Row],[Last Funding Amount - ORIG]]&amp;"0123456789"))-1)</f>
        <v/>
      </c>
      <c r="E17411" t="s">
        <v>112</v>
      </c>
      <c r="F17411" s="1">
        <v>2000000</v>
      </c>
      <c r="H17411">
        <v>1</v>
      </c>
    </row>
    <row r="17412" spans="1:8" x14ac:dyDescent="0.2">
      <c r="A17412" t="s">
        <v>20015</v>
      </c>
      <c r="B17412" s="1">
        <v>9600000</v>
      </c>
      <c r="C1741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9600000</v>
      </c>
      <c r="D17412" s="6" t="str">
        <f>LEFT(Table3[[#This Row],[Last Funding Amount - ORIG]],MIN(FIND({0,1,2,3,4,5,6,7,8,9,0},Table3[[#This Row],[Last Funding Amount - ORIG]]&amp;"0123456789"))-1)</f>
        <v/>
      </c>
      <c r="E17412" t="s">
        <v>18</v>
      </c>
      <c r="F17412" s="1">
        <v>9600000</v>
      </c>
    </row>
    <row r="17413" spans="1:8" x14ac:dyDescent="0.2">
      <c r="A17413" t="s">
        <v>20016</v>
      </c>
      <c r="B17413" t="s">
        <v>20017</v>
      </c>
      <c r="C1741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1600000</v>
      </c>
      <c r="D17413" s="5" t="str">
        <f>LEFT(Table3[[#This Row],[Last Funding Amount - ORIG]],MIN(FIND({0,1,2,3,4,5,6,7,8,9,0},Table3[[#This Row],[Last Funding Amount - ORIG]]&amp;"0123456789"))-1)</f>
        <v>‰â_</v>
      </c>
      <c r="E17413" t="s">
        <v>112</v>
      </c>
      <c r="F17413" s="1">
        <v>273609</v>
      </c>
      <c r="G17413">
        <v>3</v>
      </c>
      <c r="H17413">
        <v>3</v>
      </c>
    </row>
    <row r="17414" spans="1:8" x14ac:dyDescent="0.2">
      <c r="A17414" t="s">
        <v>20018</v>
      </c>
      <c r="B17414" s="1">
        <v>255000</v>
      </c>
      <c r="C1741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255000</v>
      </c>
      <c r="D17414" s="6" t="str">
        <f>LEFT(Table3[[#This Row],[Last Funding Amount - ORIG]],MIN(FIND({0,1,2,3,4,5,6,7,8,9,0},Table3[[#This Row],[Last Funding Amount - ORIG]]&amp;"0123456789"))-1)</f>
        <v/>
      </c>
      <c r="E17414" t="s">
        <v>208</v>
      </c>
      <c r="F17414" s="1">
        <v>755000</v>
      </c>
      <c r="H17414">
        <v>1</v>
      </c>
    </row>
    <row r="17415" spans="1:8" x14ac:dyDescent="0.2">
      <c r="A17415" t="s">
        <v>20019</v>
      </c>
      <c r="B17415" t="s">
        <v>1543</v>
      </c>
      <c r="C1741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3000000</v>
      </c>
      <c r="D17415" s="5" t="str">
        <f>LEFT(Table3[[#This Row],[Last Funding Amount - ORIG]],MIN(FIND({0,1,2,3,4,5,6,7,8,9,0},Table3[[#This Row],[Last Funding Amount - ORIG]]&amp;"0123456789"))-1)</f>
        <v>‰âÂ</v>
      </c>
      <c r="E17415" t="s">
        <v>13</v>
      </c>
      <c r="F17415" t="s">
        <v>1544</v>
      </c>
    </row>
    <row r="17416" spans="1:8" x14ac:dyDescent="0.2">
      <c r="A17416" t="s">
        <v>20020</v>
      </c>
      <c r="B17416" t="s">
        <v>7109</v>
      </c>
      <c r="C1741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20000000</v>
      </c>
      <c r="D17416" s="5" t="str">
        <f>LEFT(Table3[[#This Row],[Last Funding Amount - ORIG]],MIN(FIND({0,1,2,3,4,5,6,7,8,9,0},Table3[[#This Row],[Last Funding Amount - ORIG]]&amp;"0123456789"))-1)</f>
        <v>SEK</v>
      </c>
      <c r="E17416" t="s">
        <v>208</v>
      </c>
      <c r="F17416" t="s">
        <v>7110</v>
      </c>
    </row>
    <row r="17417" spans="1:8" x14ac:dyDescent="0.2">
      <c r="A17417" t="s">
        <v>20021</v>
      </c>
      <c r="B17417" s="1">
        <v>1200000</v>
      </c>
      <c r="C1741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1200000</v>
      </c>
      <c r="D17417" s="6" t="str">
        <f>LEFT(Table3[[#This Row],[Last Funding Amount - ORIG]],MIN(FIND({0,1,2,3,4,5,6,7,8,9,0},Table3[[#This Row],[Last Funding Amount - ORIG]]&amp;"0123456789"))-1)</f>
        <v/>
      </c>
      <c r="E17417" t="s">
        <v>314</v>
      </c>
      <c r="F17417" s="1">
        <v>1200000</v>
      </c>
    </row>
    <row r="17418" spans="1:8" x14ac:dyDescent="0.2">
      <c r="A17418" t="s">
        <v>20022</v>
      </c>
      <c r="B17418" t="s">
        <v>20023</v>
      </c>
      <c r="C1741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6400000</v>
      </c>
      <c r="D17418" s="5" t="str">
        <f>LEFT(Table3[[#This Row],[Last Funding Amount - ORIG]],MIN(FIND({0,1,2,3,4,5,6,7,8,9,0},Table3[[#This Row],[Last Funding Amount - ORIG]]&amp;"0123456789"))-1)</f>
        <v>DKK</v>
      </c>
      <c r="E17418" t="s">
        <v>13</v>
      </c>
      <c r="F17418" t="s">
        <v>20024</v>
      </c>
      <c r="G17418">
        <v>1</v>
      </c>
      <c r="H17418">
        <v>1</v>
      </c>
    </row>
    <row r="17419" spans="1:8" x14ac:dyDescent="0.2">
      <c r="A17419" t="s">
        <v>20025</v>
      </c>
      <c r="B17419" s="1">
        <v>16900000</v>
      </c>
      <c r="C1741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16900000</v>
      </c>
      <c r="D17419" s="6" t="str">
        <f>LEFT(Table3[[#This Row],[Last Funding Amount - ORIG]],MIN(FIND({0,1,2,3,4,5,6,7,8,9,0},Table3[[#This Row],[Last Funding Amount - ORIG]]&amp;"0123456789"))-1)</f>
        <v/>
      </c>
      <c r="E17419" t="s">
        <v>18</v>
      </c>
      <c r="F17419" s="1">
        <v>16900000</v>
      </c>
      <c r="H17419">
        <v>1</v>
      </c>
    </row>
    <row r="17420" spans="1:8" x14ac:dyDescent="0.2">
      <c r="A17420" t="s">
        <v>20026</v>
      </c>
      <c r="B17420" t="s">
        <v>20027</v>
      </c>
      <c r="C1742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1035000</v>
      </c>
      <c r="D17420" s="5" t="str">
        <f>LEFT(Table3[[#This Row],[Last Funding Amount - ORIG]],MIN(FIND({0,1,2,3,4,5,6,7,8,9,0},Table3[[#This Row],[Last Funding Amount - ORIG]]&amp;"0123456789"))-1)</f>
        <v>‰âÂ</v>
      </c>
      <c r="E17420" t="s">
        <v>13</v>
      </c>
      <c r="F17420" t="s">
        <v>20028</v>
      </c>
      <c r="H17420">
        <v>2</v>
      </c>
    </row>
    <row r="17421" spans="1:8" x14ac:dyDescent="0.2">
      <c r="A17421" t="s">
        <v>20029</v>
      </c>
      <c r="B17421" s="1">
        <v>600000</v>
      </c>
      <c r="C1742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600000</v>
      </c>
      <c r="D17421" s="6" t="str">
        <f>LEFT(Table3[[#This Row],[Last Funding Amount - ORIG]],MIN(FIND({0,1,2,3,4,5,6,7,8,9,0},Table3[[#This Row],[Last Funding Amount - ORIG]]&amp;"0123456789"))-1)</f>
        <v/>
      </c>
      <c r="E17421" t="s">
        <v>20</v>
      </c>
      <c r="F17421" s="1">
        <v>1270000</v>
      </c>
      <c r="H17421">
        <v>5</v>
      </c>
    </row>
    <row r="17422" spans="1:8" x14ac:dyDescent="0.2">
      <c r="A17422" t="s">
        <v>20030</v>
      </c>
      <c r="B17422" t="s">
        <v>425</v>
      </c>
      <c r="C1742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2200000</v>
      </c>
      <c r="D17422" s="5" t="str">
        <f>LEFT(Table3[[#This Row],[Last Funding Amount - ORIG]],MIN(FIND({0,1,2,3,4,5,6,7,8,9,0},Table3[[#This Row],[Last Funding Amount - ORIG]]&amp;"0123456789"))-1)</f>
        <v>‰âÂ</v>
      </c>
      <c r="E17422" t="s">
        <v>13</v>
      </c>
      <c r="F17422" t="s">
        <v>426</v>
      </c>
      <c r="H17422">
        <v>3</v>
      </c>
    </row>
    <row r="17423" spans="1:8" x14ac:dyDescent="0.2">
      <c r="A17423" t="s">
        <v>20031</v>
      </c>
      <c r="C1742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7423" s="6" t="str">
        <f>LEFT(Table3[[#This Row],[Last Funding Amount - ORIG]],MIN(FIND({0,1,2,3,4,5,6,7,8,9,0},Table3[[#This Row],[Last Funding Amount - ORIG]]&amp;"0123456789"))-1)</f>
        <v/>
      </c>
      <c r="E17423" t="s">
        <v>112</v>
      </c>
      <c r="F17423" s="1">
        <v>873171</v>
      </c>
      <c r="H17423">
        <v>1</v>
      </c>
    </row>
    <row r="17424" spans="1:8" x14ac:dyDescent="0.2">
      <c r="A17424" t="s">
        <v>20032</v>
      </c>
      <c r="B17424" s="1">
        <v>5200000</v>
      </c>
      <c r="C1742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5200000</v>
      </c>
      <c r="D17424" s="6" t="str">
        <f>LEFT(Table3[[#This Row],[Last Funding Amount - ORIG]],MIN(FIND({0,1,2,3,4,5,6,7,8,9,0},Table3[[#This Row],[Last Funding Amount - ORIG]]&amp;"0123456789"))-1)</f>
        <v/>
      </c>
      <c r="E17424" t="s">
        <v>208</v>
      </c>
      <c r="F17424" s="1">
        <v>5200000</v>
      </c>
    </row>
    <row r="17425" spans="1:8" x14ac:dyDescent="0.2">
      <c r="A17425" t="s">
        <v>20033</v>
      </c>
      <c r="B17425" t="s">
        <v>789</v>
      </c>
      <c r="C1742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</v>
      </c>
      <c r="D17425" s="5" t="str">
        <f>LEFT(Table3[[#This Row],[Last Funding Amount - ORIG]],MIN(FIND({0,1,2,3,4,5,6,7,8,9,0},Table3[[#This Row],[Last Funding Amount - ORIG]]&amp;"0123456789"))-1)</f>
        <v>‰â_</v>
      </c>
      <c r="E17425" t="s">
        <v>112</v>
      </c>
      <c r="F17425" t="s">
        <v>790</v>
      </c>
      <c r="G17425">
        <v>1</v>
      </c>
      <c r="H17425">
        <v>1</v>
      </c>
    </row>
    <row r="17426" spans="1:8" x14ac:dyDescent="0.2">
      <c r="A17426" t="s">
        <v>20034</v>
      </c>
      <c r="B17426" s="1">
        <v>5100000</v>
      </c>
      <c r="C1742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5100000</v>
      </c>
      <c r="D17426" s="6" t="str">
        <f>LEFT(Table3[[#This Row],[Last Funding Amount - ORIG]],MIN(FIND({0,1,2,3,4,5,6,7,8,9,0},Table3[[#This Row],[Last Funding Amount - ORIG]]&amp;"0123456789"))-1)</f>
        <v/>
      </c>
      <c r="E17426" t="s">
        <v>112</v>
      </c>
      <c r="F17426" s="1">
        <v>5100000</v>
      </c>
    </row>
    <row r="17427" spans="1:8" x14ac:dyDescent="0.2">
      <c r="A17427" t="s">
        <v>20035</v>
      </c>
      <c r="B17427" s="1">
        <v>500000</v>
      </c>
      <c r="C1742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</v>
      </c>
      <c r="D17427" s="6" t="str">
        <f>LEFT(Table3[[#This Row],[Last Funding Amount - ORIG]],MIN(FIND({0,1,2,3,4,5,6,7,8,9,0},Table3[[#This Row],[Last Funding Amount - ORIG]]&amp;"0123456789"))-1)</f>
        <v/>
      </c>
      <c r="E17427" t="s">
        <v>20</v>
      </c>
      <c r="F17427" s="1">
        <v>500000</v>
      </c>
    </row>
    <row r="17428" spans="1:8" x14ac:dyDescent="0.2">
      <c r="A17428" t="s">
        <v>20036</v>
      </c>
      <c r="B17428" t="s">
        <v>258</v>
      </c>
      <c r="C1742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17428" s="5" t="str">
        <f>LEFT(Table3[[#This Row],[Last Funding Amount - ORIG]],MIN(FIND({0,1,2,3,4,5,6,7,8,9,0},Table3[[#This Row],[Last Funding Amount - ORIG]]&amp;"0123456789"))-1)</f>
        <v>‰âÂ</v>
      </c>
      <c r="E17428" t="s">
        <v>20</v>
      </c>
      <c r="F17428" t="s">
        <v>259</v>
      </c>
      <c r="H17428">
        <v>1</v>
      </c>
    </row>
    <row r="17429" spans="1:8" x14ac:dyDescent="0.2">
      <c r="A17429" t="s">
        <v>20037</v>
      </c>
      <c r="B17429" t="s">
        <v>414</v>
      </c>
      <c r="C1742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</v>
      </c>
      <c r="D17429" s="5" t="str">
        <f>LEFT(Table3[[#This Row],[Last Funding Amount - ORIG]],MIN(FIND({0,1,2,3,4,5,6,7,8,9,0},Table3[[#This Row],[Last Funding Amount - ORIG]]&amp;"0123456789"))-1)</f>
        <v>‰âÂ</v>
      </c>
      <c r="E17429" t="s">
        <v>44</v>
      </c>
      <c r="F17429" t="s">
        <v>478</v>
      </c>
      <c r="H17429">
        <v>1</v>
      </c>
    </row>
    <row r="17430" spans="1:8" x14ac:dyDescent="0.2">
      <c r="A17430" t="s">
        <v>20038</v>
      </c>
      <c r="B17430" t="s">
        <v>1862</v>
      </c>
      <c r="C1743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2500000</v>
      </c>
      <c r="D17430" s="5" t="str">
        <f>LEFT(Table3[[#This Row],[Last Funding Amount - ORIG]],MIN(FIND({0,1,2,3,4,5,6,7,8,9,0},Table3[[#This Row],[Last Funding Amount - ORIG]]&amp;"0123456789"))-1)</f>
        <v>‰âÂ</v>
      </c>
      <c r="E17430" t="s">
        <v>112</v>
      </c>
      <c r="F17430" t="s">
        <v>2262</v>
      </c>
      <c r="G17430">
        <v>1</v>
      </c>
      <c r="H17430">
        <v>1</v>
      </c>
    </row>
    <row r="17431" spans="1:8" x14ac:dyDescent="0.2">
      <c r="A17431" t="s">
        <v>20039</v>
      </c>
      <c r="B17431" t="s">
        <v>3108</v>
      </c>
      <c r="C1743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3000000</v>
      </c>
      <c r="D17431" s="5" t="str">
        <f>LEFT(Table3[[#This Row],[Last Funding Amount - ORIG]],MIN(FIND({0,1,2,3,4,5,6,7,8,9,0},Table3[[#This Row],[Last Funding Amount - ORIG]]&amp;"0123456789"))-1)</f>
        <v>å£</v>
      </c>
      <c r="E17431" t="s">
        <v>112</v>
      </c>
      <c r="F17431" t="s">
        <v>3172</v>
      </c>
      <c r="G17431">
        <v>1</v>
      </c>
      <c r="H17431">
        <v>1</v>
      </c>
    </row>
    <row r="17432" spans="1:8" x14ac:dyDescent="0.2">
      <c r="A17432" t="s">
        <v>20040</v>
      </c>
      <c r="B17432" t="s">
        <v>20041</v>
      </c>
      <c r="C1743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2500000</v>
      </c>
      <c r="D17432" s="5" t="str">
        <f>LEFT(Table3[[#This Row],[Last Funding Amount - ORIG]],MIN(FIND({0,1,2,3,4,5,6,7,8,9,0},Table3[[#This Row],[Last Funding Amount - ORIG]]&amp;"0123456789"))-1)</f>
        <v>‰â»</v>
      </c>
      <c r="E17432" t="s">
        <v>13</v>
      </c>
      <c r="F17432" t="s">
        <v>20042</v>
      </c>
      <c r="G17432">
        <v>1</v>
      </c>
      <c r="H17432">
        <v>1</v>
      </c>
    </row>
    <row r="17433" spans="1:8" x14ac:dyDescent="0.2">
      <c r="A17433" t="s">
        <v>20043</v>
      </c>
      <c r="B17433" t="s">
        <v>20044</v>
      </c>
      <c r="C1743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102000</v>
      </c>
      <c r="D17433" s="5" t="str">
        <f>LEFT(Table3[[#This Row],[Last Funding Amount - ORIG]],MIN(FIND({0,1,2,3,4,5,6,7,8,9,0},Table3[[#This Row],[Last Funding Amount - ORIG]]&amp;"0123456789"))-1)</f>
        <v>‰âÂ</v>
      </c>
      <c r="E17433" t="s">
        <v>112</v>
      </c>
      <c r="F17433" t="s">
        <v>20045</v>
      </c>
      <c r="H17433">
        <v>3</v>
      </c>
    </row>
    <row r="17434" spans="1:8" x14ac:dyDescent="0.2">
      <c r="A17434" t="s">
        <v>20046</v>
      </c>
      <c r="B17434" t="s">
        <v>3271</v>
      </c>
      <c r="C1743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1500000</v>
      </c>
      <c r="D17434" s="5" t="str">
        <f>LEFT(Table3[[#This Row],[Last Funding Amount - ORIG]],MIN(FIND({0,1,2,3,4,5,6,7,8,9,0},Table3[[#This Row],[Last Funding Amount - ORIG]]&amp;"0123456789"))-1)</f>
        <v>‰âÂ</v>
      </c>
      <c r="E17434" t="s">
        <v>13</v>
      </c>
      <c r="F17434" t="s">
        <v>15062</v>
      </c>
      <c r="H17434">
        <v>9</v>
      </c>
    </row>
    <row r="17435" spans="1:8" x14ac:dyDescent="0.2">
      <c r="A17435" t="s">
        <v>20047</v>
      </c>
      <c r="B17435" s="1">
        <v>300000</v>
      </c>
      <c r="C1743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</v>
      </c>
      <c r="D17435" s="6" t="str">
        <f>LEFT(Table3[[#This Row],[Last Funding Amount - ORIG]],MIN(FIND({0,1,2,3,4,5,6,7,8,9,0},Table3[[#This Row],[Last Funding Amount - ORIG]]&amp;"0123456789"))-1)</f>
        <v/>
      </c>
      <c r="E17435" t="s">
        <v>20</v>
      </c>
      <c r="F17435" s="1">
        <v>300000</v>
      </c>
    </row>
    <row r="17436" spans="1:8" x14ac:dyDescent="0.2">
      <c r="A17436" t="s">
        <v>20048</v>
      </c>
      <c r="B17436" s="1">
        <v>300000</v>
      </c>
      <c r="C1743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</v>
      </c>
      <c r="D17436" s="6" t="str">
        <f>LEFT(Table3[[#This Row],[Last Funding Amount - ORIG]],MIN(FIND({0,1,2,3,4,5,6,7,8,9,0},Table3[[#This Row],[Last Funding Amount - ORIG]]&amp;"0123456789"))-1)</f>
        <v/>
      </c>
      <c r="E17436" t="s">
        <v>44</v>
      </c>
      <c r="F17436" s="1">
        <v>775000</v>
      </c>
      <c r="G17436">
        <v>1</v>
      </c>
      <c r="H17436">
        <v>1</v>
      </c>
    </row>
    <row r="17437" spans="1:8" x14ac:dyDescent="0.2">
      <c r="A17437" t="s">
        <v>20049</v>
      </c>
      <c r="B17437" t="s">
        <v>1655</v>
      </c>
      <c r="C1743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400000</v>
      </c>
      <c r="D17437" s="5" t="str">
        <f>LEFT(Table3[[#This Row],[Last Funding Amount - ORIG]],MIN(FIND({0,1,2,3,4,5,6,7,8,9,0},Table3[[#This Row],[Last Funding Amount - ORIG]]&amp;"0123456789"))-1)</f>
        <v>‰âÂ</v>
      </c>
      <c r="E17437" t="s">
        <v>112</v>
      </c>
      <c r="F17437" t="s">
        <v>1656</v>
      </c>
    </row>
    <row r="17438" spans="1:8" x14ac:dyDescent="0.2">
      <c r="A17438" t="s">
        <v>20050</v>
      </c>
      <c r="B17438" t="s">
        <v>20051</v>
      </c>
      <c r="C1743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</v>
      </c>
      <c r="D17438" s="5" t="str">
        <f>LEFT(Table3[[#This Row],[Last Funding Amount - ORIG]],MIN(FIND({0,1,2,3,4,5,6,7,8,9,0},Table3[[#This Row],[Last Funding Amount - ORIG]]&amp;"0123456789"))-1)</f>
        <v>‰âÂ</v>
      </c>
      <c r="E17438" t="s">
        <v>112</v>
      </c>
      <c r="F17438" t="s">
        <v>20052</v>
      </c>
      <c r="H17438">
        <v>1</v>
      </c>
    </row>
    <row r="17439" spans="1:8" x14ac:dyDescent="0.2">
      <c r="A17439" t="s">
        <v>20053</v>
      </c>
      <c r="B17439" s="1">
        <v>115000</v>
      </c>
      <c r="C1743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115000</v>
      </c>
      <c r="D17439" s="6" t="str">
        <f>LEFT(Table3[[#This Row],[Last Funding Amount - ORIG]],MIN(FIND({0,1,2,3,4,5,6,7,8,9,0},Table3[[#This Row],[Last Funding Amount - ORIG]]&amp;"0123456789"))-1)</f>
        <v/>
      </c>
      <c r="E17439" t="s">
        <v>112</v>
      </c>
      <c r="F17439" s="1">
        <v>115000</v>
      </c>
      <c r="G17439">
        <v>1</v>
      </c>
      <c r="H17439">
        <v>1</v>
      </c>
    </row>
    <row r="17440" spans="1:8" x14ac:dyDescent="0.2">
      <c r="A17440" t="s">
        <v>20054</v>
      </c>
      <c r="B17440" t="s">
        <v>12420</v>
      </c>
      <c r="C1744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3750000</v>
      </c>
      <c r="D17440" s="5" t="str">
        <f>LEFT(Table3[[#This Row],[Last Funding Amount - ORIG]],MIN(FIND({0,1,2,3,4,5,6,7,8,9,0},Table3[[#This Row],[Last Funding Amount - ORIG]]&amp;"0123456789"))-1)</f>
        <v>å£</v>
      </c>
      <c r="E17440" t="s">
        <v>13</v>
      </c>
      <c r="F17440" t="s">
        <v>12421</v>
      </c>
      <c r="G17440">
        <v>1</v>
      </c>
      <c r="H17440">
        <v>1</v>
      </c>
    </row>
    <row r="17441" spans="1:8" x14ac:dyDescent="0.2">
      <c r="A17441" t="s">
        <v>20055</v>
      </c>
      <c r="B17441" s="1">
        <v>716427</v>
      </c>
      <c r="C1744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716427</v>
      </c>
      <c r="D17441" s="6" t="str">
        <f>LEFT(Table3[[#This Row],[Last Funding Amount - ORIG]],MIN(FIND({0,1,2,3,4,5,6,7,8,9,0},Table3[[#This Row],[Last Funding Amount - ORIG]]&amp;"0123456789"))-1)</f>
        <v/>
      </c>
      <c r="E17441" t="s">
        <v>13</v>
      </c>
      <c r="F17441" s="1">
        <v>716427</v>
      </c>
      <c r="H17441">
        <v>1</v>
      </c>
    </row>
    <row r="17442" spans="1:8" x14ac:dyDescent="0.2">
      <c r="A17442" t="s">
        <v>20056</v>
      </c>
      <c r="B17442" s="1">
        <v>300000</v>
      </c>
      <c r="C1744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</v>
      </c>
      <c r="D17442" s="6" t="str">
        <f>LEFT(Table3[[#This Row],[Last Funding Amount - ORIG]],MIN(FIND({0,1,2,3,4,5,6,7,8,9,0},Table3[[#This Row],[Last Funding Amount - ORIG]]&amp;"0123456789"))-1)</f>
        <v/>
      </c>
      <c r="E17442" t="s">
        <v>112</v>
      </c>
      <c r="F17442" s="1">
        <v>375000</v>
      </c>
      <c r="H17442">
        <v>2</v>
      </c>
    </row>
    <row r="17443" spans="1:8" x14ac:dyDescent="0.2">
      <c r="A17443" t="s">
        <v>20057</v>
      </c>
      <c r="B17443" s="1">
        <v>1800000</v>
      </c>
      <c r="C1744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1800000</v>
      </c>
      <c r="D17443" s="6" t="str">
        <f>LEFT(Table3[[#This Row],[Last Funding Amount - ORIG]],MIN(FIND({0,1,2,3,4,5,6,7,8,9,0},Table3[[#This Row],[Last Funding Amount - ORIG]]&amp;"0123456789"))-1)</f>
        <v/>
      </c>
      <c r="E17443" t="s">
        <v>112</v>
      </c>
      <c r="F17443" s="1">
        <v>1800000</v>
      </c>
    </row>
    <row r="17444" spans="1:8" x14ac:dyDescent="0.2">
      <c r="A17444" t="s">
        <v>20058</v>
      </c>
      <c r="B17444" t="s">
        <v>1493</v>
      </c>
      <c r="C1744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11000000</v>
      </c>
      <c r="D17444" s="5" t="str">
        <f>LEFT(Table3[[#This Row],[Last Funding Amount - ORIG]],MIN(FIND({0,1,2,3,4,5,6,7,8,9,0},Table3[[#This Row],[Last Funding Amount - ORIG]]&amp;"0123456789"))-1)</f>
        <v>SEK</v>
      </c>
      <c r="E17444" t="s">
        <v>13</v>
      </c>
      <c r="F17444" t="s">
        <v>1494</v>
      </c>
    </row>
    <row r="17445" spans="1:8" x14ac:dyDescent="0.2">
      <c r="A17445" t="s">
        <v>20059</v>
      </c>
      <c r="B17445" t="s">
        <v>689</v>
      </c>
      <c r="C1744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</v>
      </c>
      <c r="D17445" s="5" t="str">
        <f>LEFT(Table3[[#This Row],[Last Funding Amount - ORIG]],MIN(FIND({0,1,2,3,4,5,6,7,8,9,0},Table3[[#This Row],[Last Funding Amount - ORIG]]&amp;"0123456789"))-1)</f>
        <v>‰âÂ</v>
      </c>
      <c r="E17445" t="s">
        <v>112</v>
      </c>
      <c r="F17445" s="1">
        <v>133725</v>
      </c>
      <c r="H17445">
        <v>5</v>
      </c>
    </row>
    <row r="17446" spans="1:8" x14ac:dyDescent="0.2">
      <c r="A17446" t="s">
        <v>20060</v>
      </c>
      <c r="B17446" s="1">
        <v>15000</v>
      </c>
      <c r="C1744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</v>
      </c>
      <c r="D17446" s="6" t="str">
        <f>LEFT(Table3[[#This Row],[Last Funding Amount - ORIG]],MIN(FIND({0,1,2,3,4,5,6,7,8,9,0},Table3[[#This Row],[Last Funding Amount - ORIG]]&amp;"0123456789"))-1)</f>
        <v/>
      </c>
      <c r="E17446" t="s">
        <v>20</v>
      </c>
      <c r="F17446" s="1">
        <v>15000</v>
      </c>
      <c r="H17446">
        <v>1</v>
      </c>
    </row>
    <row r="17447" spans="1:8" x14ac:dyDescent="0.2">
      <c r="A17447" t="s">
        <v>20061</v>
      </c>
      <c r="B17447" s="1">
        <v>1000000</v>
      </c>
      <c r="C1744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17447" s="6" t="str">
        <f>LEFT(Table3[[#This Row],[Last Funding Amount - ORIG]],MIN(FIND({0,1,2,3,4,5,6,7,8,9,0},Table3[[#This Row],[Last Funding Amount - ORIG]]&amp;"0123456789"))-1)</f>
        <v/>
      </c>
      <c r="E17447" t="s">
        <v>13</v>
      </c>
      <c r="F17447" s="1">
        <v>1000000</v>
      </c>
    </row>
    <row r="17448" spans="1:8" x14ac:dyDescent="0.2">
      <c r="A17448" t="s">
        <v>20062</v>
      </c>
      <c r="C1744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7448" s="6" t="str">
        <f>LEFT(Table3[[#This Row],[Last Funding Amount - ORIG]],MIN(FIND({0,1,2,3,4,5,6,7,8,9,0},Table3[[#This Row],[Last Funding Amount - ORIG]]&amp;"0123456789"))-1)</f>
        <v/>
      </c>
      <c r="E17448" t="s">
        <v>13</v>
      </c>
      <c r="F17448" s="1">
        <v>12000000</v>
      </c>
      <c r="G17448">
        <v>2</v>
      </c>
      <c r="H17448">
        <v>2</v>
      </c>
    </row>
    <row r="17449" spans="1:8" x14ac:dyDescent="0.2">
      <c r="A17449" t="s">
        <v>20063</v>
      </c>
      <c r="B17449" s="1">
        <v>500000</v>
      </c>
      <c r="C1744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</v>
      </c>
      <c r="D17449" s="6" t="str">
        <f>LEFT(Table3[[#This Row],[Last Funding Amount - ORIG]],MIN(FIND({0,1,2,3,4,5,6,7,8,9,0},Table3[[#This Row],[Last Funding Amount - ORIG]]&amp;"0123456789"))-1)</f>
        <v/>
      </c>
      <c r="E17449" t="s">
        <v>208</v>
      </c>
      <c r="F17449" s="1">
        <v>500000</v>
      </c>
      <c r="H17449">
        <v>1</v>
      </c>
    </row>
    <row r="17450" spans="1:8" x14ac:dyDescent="0.2">
      <c r="A17450" t="s">
        <v>20064</v>
      </c>
      <c r="B17450" t="s">
        <v>20065</v>
      </c>
      <c r="C1745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325000</v>
      </c>
      <c r="D17450" s="5" t="str">
        <f>LEFT(Table3[[#This Row],[Last Funding Amount - ORIG]],MIN(FIND({0,1,2,3,4,5,6,7,8,9,0},Table3[[#This Row],[Last Funding Amount - ORIG]]&amp;"0123456789"))-1)</f>
        <v>‰âÂ</v>
      </c>
      <c r="E17450" t="s">
        <v>112</v>
      </c>
      <c r="F17450" s="1">
        <v>1187700</v>
      </c>
    </row>
    <row r="17451" spans="1:8" x14ac:dyDescent="0.2">
      <c r="A17451" t="s">
        <v>20066</v>
      </c>
      <c r="B17451" s="1">
        <v>432000000</v>
      </c>
      <c r="C1745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432000000</v>
      </c>
      <c r="D17451" s="6" t="str">
        <f>LEFT(Table3[[#This Row],[Last Funding Amount - ORIG]],MIN(FIND({0,1,2,3,4,5,6,7,8,9,0},Table3[[#This Row],[Last Funding Amount - ORIG]]&amp;"0123456789"))-1)</f>
        <v/>
      </c>
      <c r="E17451" t="s">
        <v>208</v>
      </c>
      <c r="F17451" s="1">
        <v>432000000</v>
      </c>
      <c r="H17451">
        <v>2</v>
      </c>
    </row>
    <row r="17452" spans="1:8" x14ac:dyDescent="0.2">
      <c r="A17452" t="s">
        <v>20067</v>
      </c>
      <c r="B17452" t="s">
        <v>2426</v>
      </c>
      <c r="C1745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4000000</v>
      </c>
      <c r="D17452" s="5" t="str">
        <f>LEFT(Table3[[#This Row],[Last Funding Amount - ORIG]],MIN(FIND({0,1,2,3,4,5,6,7,8,9,0},Table3[[#This Row],[Last Funding Amount - ORIG]]&amp;"0123456789"))-1)</f>
        <v>SEK</v>
      </c>
      <c r="E17452" t="s">
        <v>208</v>
      </c>
      <c r="F17452" t="s">
        <v>2427</v>
      </c>
      <c r="G17452">
        <v>1</v>
      </c>
      <c r="H17452">
        <v>1</v>
      </c>
    </row>
    <row r="17453" spans="1:8" x14ac:dyDescent="0.2">
      <c r="A17453" t="s">
        <v>20068</v>
      </c>
      <c r="B17453" t="s">
        <v>20069</v>
      </c>
      <c r="C1745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246050</v>
      </c>
      <c r="D17453" s="5" t="str">
        <f>LEFT(Table3[[#This Row],[Last Funding Amount - ORIG]],MIN(FIND({0,1,2,3,4,5,6,7,8,9,0},Table3[[#This Row],[Last Funding Amount - ORIG]]&amp;"0123456789"))-1)</f>
        <v>å£</v>
      </c>
      <c r="E17453" t="s">
        <v>59</v>
      </c>
      <c r="F17453" t="s">
        <v>20070</v>
      </c>
      <c r="H17453">
        <v>1</v>
      </c>
    </row>
    <row r="17454" spans="1:8" x14ac:dyDescent="0.2">
      <c r="A17454" t="s">
        <v>20071</v>
      </c>
      <c r="B17454" t="s">
        <v>14142</v>
      </c>
      <c r="C1745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600000</v>
      </c>
      <c r="D17454" s="5" t="str">
        <f>LEFT(Table3[[#This Row],[Last Funding Amount - ORIG]],MIN(FIND({0,1,2,3,4,5,6,7,8,9,0},Table3[[#This Row],[Last Funding Amount - ORIG]]&amp;"0123456789"))-1)</f>
        <v>A$</v>
      </c>
      <c r="E17454" t="s">
        <v>112</v>
      </c>
      <c r="F17454" t="s">
        <v>20072</v>
      </c>
      <c r="G17454">
        <v>1</v>
      </c>
      <c r="H17454">
        <v>1</v>
      </c>
    </row>
    <row r="17455" spans="1:8" x14ac:dyDescent="0.2">
      <c r="A17455" t="s">
        <v>20073</v>
      </c>
      <c r="B17455" s="1">
        <v>1000000</v>
      </c>
      <c r="C1745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17455" s="6" t="str">
        <f>LEFT(Table3[[#This Row],[Last Funding Amount - ORIG]],MIN(FIND({0,1,2,3,4,5,6,7,8,9,0},Table3[[#This Row],[Last Funding Amount - ORIG]]&amp;"0123456789"))-1)</f>
        <v/>
      </c>
      <c r="E17455" t="s">
        <v>112</v>
      </c>
      <c r="F17455" s="1">
        <v>1000000</v>
      </c>
      <c r="G17455">
        <v>1</v>
      </c>
      <c r="H17455">
        <v>2</v>
      </c>
    </row>
    <row r="17456" spans="1:8" x14ac:dyDescent="0.2">
      <c r="A17456" t="s">
        <v>20074</v>
      </c>
      <c r="B17456" t="s">
        <v>529</v>
      </c>
      <c r="C1745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4000000</v>
      </c>
      <c r="D17456" s="5" t="str">
        <f>LEFT(Table3[[#This Row],[Last Funding Amount - ORIG]],MIN(FIND({0,1,2,3,4,5,6,7,8,9,0},Table3[[#This Row],[Last Funding Amount - ORIG]]&amp;"0123456789"))-1)</f>
        <v>‰âÂ</v>
      </c>
      <c r="E17456" t="s">
        <v>13</v>
      </c>
      <c r="F17456" t="s">
        <v>530</v>
      </c>
    </row>
    <row r="17457" spans="1:8" x14ac:dyDescent="0.2">
      <c r="A17457" t="s">
        <v>20075</v>
      </c>
      <c r="C1745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7457" s="6" t="str">
        <f>LEFT(Table3[[#This Row],[Last Funding Amount - ORIG]],MIN(FIND({0,1,2,3,4,5,6,7,8,9,0},Table3[[#This Row],[Last Funding Amount - ORIG]]&amp;"0123456789"))-1)</f>
        <v/>
      </c>
      <c r="E17457" t="s">
        <v>13</v>
      </c>
      <c r="F17457" s="1">
        <v>1934000</v>
      </c>
      <c r="G17457">
        <v>2</v>
      </c>
      <c r="H17457">
        <v>3</v>
      </c>
    </row>
    <row r="17458" spans="1:8" x14ac:dyDescent="0.2">
      <c r="A17458" t="s">
        <v>20076</v>
      </c>
      <c r="B17458" t="s">
        <v>1543</v>
      </c>
      <c r="C1745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3000000</v>
      </c>
      <c r="D17458" s="5" t="str">
        <f>LEFT(Table3[[#This Row],[Last Funding Amount - ORIG]],MIN(FIND({0,1,2,3,4,5,6,7,8,9,0},Table3[[#This Row],[Last Funding Amount - ORIG]]&amp;"0123456789"))-1)</f>
        <v>‰âÂ</v>
      </c>
      <c r="E17458" t="s">
        <v>13</v>
      </c>
      <c r="F17458" t="s">
        <v>1544</v>
      </c>
      <c r="G17458">
        <v>1</v>
      </c>
      <c r="H17458">
        <v>1</v>
      </c>
    </row>
    <row r="17459" spans="1:8" x14ac:dyDescent="0.2">
      <c r="A17459" t="s">
        <v>20077</v>
      </c>
      <c r="C1745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7459" s="6" t="str">
        <f>LEFT(Table3[[#This Row],[Last Funding Amount - ORIG]],MIN(FIND({0,1,2,3,4,5,6,7,8,9,0},Table3[[#This Row],[Last Funding Amount - ORIG]]&amp;"0123456789"))-1)</f>
        <v/>
      </c>
      <c r="E17459" t="s">
        <v>101</v>
      </c>
      <c r="F17459" s="1">
        <v>350000</v>
      </c>
      <c r="H17459">
        <v>7</v>
      </c>
    </row>
    <row r="17460" spans="1:8" x14ac:dyDescent="0.2">
      <c r="A17460" t="s">
        <v>20078</v>
      </c>
      <c r="B17460" t="s">
        <v>766</v>
      </c>
      <c r="C1746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75000</v>
      </c>
      <c r="D17460" s="5" t="str">
        <f>LEFT(Table3[[#This Row],[Last Funding Amount - ORIG]],MIN(FIND({0,1,2,3,4,5,6,7,8,9,0},Table3[[#This Row],[Last Funding Amount - ORIG]]&amp;"0123456789"))-1)</f>
        <v>‰âÂ</v>
      </c>
      <c r="E17460" t="s">
        <v>44</v>
      </c>
      <c r="F17460" t="s">
        <v>534</v>
      </c>
      <c r="H17460">
        <v>1</v>
      </c>
    </row>
    <row r="17461" spans="1:8" x14ac:dyDescent="0.2">
      <c r="A17461" t="s">
        <v>20079</v>
      </c>
      <c r="B17461" s="1">
        <v>150000</v>
      </c>
      <c r="C1746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</v>
      </c>
      <c r="D17461" s="6" t="str">
        <f>LEFT(Table3[[#This Row],[Last Funding Amount - ORIG]],MIN(FIND({0,1,2,3,4,5,6,7,8,9,0},Table3[[#This Row],[Last Funding Amount - ORIG]]&amp;"0123456789"))-1)</f>
        <v/>
      </c>
      <c r="E17461" t="s">
        <v>314</v>
      </c>
      <c r="F17461" s="1">
        <v>460000</v>
      </c>
      <c r="H17461">
        <v>1</v>
      </c>
    </row>
    <row r="17462" spans="1:8" x14ac:dyDescent="0.2">
      <c r="A17462" t="s">
        <v>20080</v>
      </c>
      <c r="B17462" t="s">
        <v>2405</v>
      </c>
      <c r="C1746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</v>
      </c>
      <c r="D17462" s="5" t="str">
        <f>LEFT(Table3[[#This Row],[Last Funding Amount - ORIG]],MIN(FIND({0,1,2,3,4,5,6,7,8,9,0},Table3[[#This Row],[Last Funding Amount - ORIG]]&amp;"0123456789"))-1)</f>
        <v>‰âÂ</v>
      </c>
      <c r="E17462" t="s">
        <v>112</v>
      </c>
      <c r="F17462" t="s">
        <v>2726</v>
      </c>
      <c r="H17462">
        <v>2</v>
      </c>
    </row>
    <row r="17463" spans="1:8" x14ac:dyDescent="0.2">
      <c r="A17463" t="s">
        <v>20081</v>
      </c>
      <c r="B17463" t="s">
        <v>20082</v>
      </c>
      <c r="C1746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50000000</v>
      </c>
      <c r="D17463" s="5" t="str">
        <f>LEFT(Table3[[#This Row],[Last Funding Amount - ORIG]],MIN(FIND({0,1,2,3,4,5,6,7,8,9,0},Table3[[#This Row],[Last Funding Amount - ORIG]]&amp;"0123456789"))-1)</f>
        <v>ISK</v>
      </c>
      <c r="E17463" t="s">
        <v>112</v>
      </c>
      <c r="F17463" t="s">
        <v>3254</v>
      </c>
      <c r="G17463">
        <v>1</v>
      </c>
      <c r="H17463">
        <v>1</v>
      </c>
    </row>
    <row r="17464" spans="1:8" x14ac:dyDescent="0.2">
      <c r="A17464" t="s">
        <v>20083</v>
      </c>
      <c r="B17464" t="s">
        <v>20084</v>
      </c>
      <c r="C1746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260000</v>
      </c>
      <c r="D17464" s="5" t="str">
        <f>LEFT(Table3[[#This Row],[Last Funding Amount - ORIG]],MIN(FIND({0,1,2,3,4,5,6,7,8,9,0},Table3[[#This Row],[Last Funding Amount - ORIG]]&amp;"0123456789"))-1)</f>
        <v>å£</v>
      </c>
      <c r="E17464" t="s">
        <v>112</v>
      </c>
      <c r="F17464" t="s">
        <v>20085</v>
      </c>
      <c r="G17464">
        <v>1</v>
      </c>
      <c r="H17464">
        <v>6</v>
      </c>
    </row>
    <row r="17465" spans="1:8" x14ac:dyDescent="0.2">
      <c r="A17465" t="s">
        <v>20086</v>
      </c>
      <c r="B17465" s="1">
        <v>35000</v>
      </c>
      <c r="C1746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35000</v>
      </c>
      <c r="D17465" s="6" t="str">
        <f>LEFT(Table3[[#This Row],[Last Funding Amount - ORIG]],MIN(FIND({0,1,2,3,4,5,6,7,8,9,0},Table3[[#This Row],[Last Funding Amount - ORIG]]&amp;"0123456789"))-1)</f>
        <v/>
      </c>
      <c r="E17465" t="s">
        <v>112</v>
      </c>
      <c r="F17465" s="1">
        <v>635000</v>
      </c>
      <c r="H17465">
        <v>1</v>
      </c>
    </row>
    <row r="17466" spans="1:8" x14ac:dyDescent="0.2">
      <c r="A17466" t="s">
        <v>20087</v>
      </c>
      <c r="B17466" t="s">
        <v>374</v>
      </c>
      <c r="C1746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1200000</v>
      </c>
      <c r="D17466" s="5" t="str">
        <f>LEFT(Table3[[#This Row],[Last Funding Amount - ORIG]],MIN(FIND({0,1,2,3,4,5,6,7,8,9,0},Table3[[#This Row],[Last Funding Amount - ORIG]]&amp;"0123456789"))-1)</f>
        <v>‰âÂ</v>
      </c>
      <c r="E17466" t="s">
        <v>13</v>
      </c>
      <c r="F17466" t="s">
        <v>375</v>
      </c>
      <c r="G17466">
        <v>1</v>
      </c>
      <c r="H17466">
        <v>1</v>
      </c>
    </row>
    <row r="17467" spans="1:8" x14ac:dyDescent="0.2">
      <c r="A17467" t="s">
        <v>20088</v>
      </c>
      <c r="B17467" s="1">
        <v>850000</v>
      </c>
      <c r="C1746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850000</v>
      </c>
      <c r="D17467" s="6" t="str">
        <f>LEFT(Table3[[#This Row],[Last Funding Amount - ORIG]],MIN(FIND({0,1,2,3,4,5,6,7,8,9,0},Table3[[#This Row],[Last Funding Amount - ORIG]]&amp;"0123456789"))-1)</f>
        <v/>
      </c>
      <c r="E17467" t="s">
        <v>112</v>
      </c>
      <c r="F17467" s="1">
        <v>850000</v>
      </c>
      <c r="G17467">
        <v>1</v>
      </c>
      <c r="H17467">
        <v>3</v>
      </c>
    </row>
    <row r="17468" spans="1:8" x14ac:dyDescent="0.2">
      <c r="A17468" t="s">
        <v>20089</v>
      </c>
      <c r="B17468" t="s">
        <v>533</v>
      </c>
      <c r="C1746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</v>
      </c>
      <c r="D17468" s="5" t="str">
        <f>LEFT(Table3[[#This Row],[Last Funding Amount - ORIG]],MIN(FIND({0,1,2,3,4,5,6,7,8,9,0},Table3[[#This Row],[Last Funding Amount - ORIG]]&amp;"0123456789"))-1)</f>
        <v>‰âÂ</v>
      </c>
      <c r="E17468" t="s">
        <v>59</v>
      </c>
      <c r="F17468" t="s">
        <v>20090</v>
      </c>
      <c r="H17468">
        <v>2</v>
      </c>
    </row>
    <row r="17469" spans="1:8" x14ac:dyDescent="0.2">
      <c r="A17469" t="s">
        <v>20091</v>
      </c>
      <c r="B17469" s="1">
        <v>500000</v>
      </c>
      <c r="C1746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</v>
      </c>
      <c r="D17469" s="6" t="str">
        <f>LEFT(Table3[[#This Row],[Last Funding Amount - ORIG]],MIN(FIND({0,1,2,3,4,5,6,7,8,9,0},Table3[[#This Row],[Last Funding Amount - ORIG]]&amp;"0123456789"))-1)</f>
        <v/>
      </c>
      <c r="E17469" t="s">
        <v>112</v>
      </c>
      <c r="F17469" s="1">
        <v>500000</v>
      </c>
      <c r="G17469">
        <v>1</v>
      </c>
      <c r="H17469">
        <v>5</v>
      </c>
    </row>
    <row r="17470" spans="1:8" x14ac:dyDescent="0.2">
      <c r="A17470" t="s">
        <v>20092</v>
      </c>
      <c r="B17470" t="s">
        <v>20093</v>
      </c>
      <c r="C1747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205000</v>
      </c>
      <c r="D17470" s="5" t="str">
        <f>LEFT(Table3[[#This Row],[Last Funding Amount - ORIG]],MIN(FIND({0,1,2,3,4,5,6,7,8,9,0},Table3[[#This Row],[Last Funding Amount - ORIG]]&amp;"0123456789"))-1)</f>
        <v>å£</v>
      </c>
      <c r="E17470" t="s">
        <v>20</v>
      </c>
      <c r="F17470" t="s">
        <v>20094</v>
      </c>
    </row>
    <row r="17471" spans="1:8" x14ac:dyDescent="0.2">
      <c r="A17471" t="s">
        <v>20095</v>
      </c>
      <c r="B17471" s="1">
        <v>200000</v>
      </c>
      <c r="C1747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</v>
      </c>
      <c r="D17471" s="6" t="str">
        <f>LEFT(Table3[[#This Row],[Last Funding Amount - ORIG]],MIN(FIND({0,1,2,3,4,5,6,7,8,9,0},Table3[[#This Row],[Last Funding Amount - ORIG]]&amp;"0123456789"))-1)</f>
        <v/>
      </c>
      <c r="E17471" t="s">
        <v>20</v>
      </c>
      <c r="F17471" s="1">
        <v>200000</v>
      </c>
      <c r="G17471">
        <v>1</v>
      </c>
      <c r="H17471">
        <v>1</v>
      </c>
    </row>
    <row r="17472" spans="1:8" x14ac:dyDescent="0.2">
      <c r="A17472" t="s">
        <v>20096</v>
      </c>
      <c r="B17472" s="1">
        <v>200000</v>
      </c>
      <c r="C1747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</v>
      </c>
      <c r="D17472" s="6" t="str">
        <f>LEFT(Table3[[#This Row],[Last Funding Amount - ORIG]],MIN(FIND({0,1,2,3,4,5,6,7,8,9,0},Table3[[#This Row],[Last Funding Amount - ORIG]]&amp;"0123456789"))-1)</f>
        <v/>
      </c>
      <c r="E17472" t="s">
        <v>20</v>
      </c>
      <c r="F17472" s="1">
        <v>200000</v>
      </c>
      <c r="G17472">
        <v>2</v>
      </c>
      <c r="H17472">
        <v>8</v>
      </c>
    </row>
    <row r="17473" spans="1:8" x14ac:dyDescent="0.2">
      <c r="A17473" t="s">
        <v>20097</v>
      </c>
      <c r="B17473" t="s">
        <v>20098</v>
      </c>
      <c r="C1747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23000000</v>
      </c>
      <c r="D17473" s="5" t="str">
        <f>LEFT(Table3[[#This Row],[Last Funding Amount - ORIG]],MIN(FIND({0,1,2,3,4,5,6,7,8,9,0},Table3[[#This Row],[Last Funding Amount - ORIG]]&amp;"0123456789"))-1)</f>
        <v>å£</v>
      </c>
      <c r="E17473" t="s">
        <v>13</v>
      </c>
      <c r="F17473" t="s">
        <v>20099</v>
      </c>
      <c r="G17473">
        <v>1</v>
      </c>
      <c r="H17473">
        <v>1</v>
      </c>
    </row>
    <row r="17474" spans="1:8" x14ac:dyDescent="0.2">
      <c r="A17474" t="s">
        <v>20100</v>
      </c>
      <c r="B17474" t="s">
        <v>20101</v>
      </c>
      <c r="C1747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</v>
      </c>
      <c r="D17474" s="5" t="str">
        <f>LEFT(Table3[[#This Row],[Last Funding Amount - ORIG]],MIN(FIND({0,1,2,3,4,5,6,7,8,9,0},Table3[[#This Row],[Last Funding Amount - ORIG]]&amp;"0123456789"))-1)</f>
        <v>TRY</v>
      </c>
      <c r="E17474" t="s">
        <v>20</v>
      </c>
      <c r="F17474" t="s">
        <v>20102</v>
      </c>
    </row>
    <row r="17475" spans="1:8" x14ac:dyDescent="0.2">
      <c r="A17475" t="s">
        <v>20103</v>
      </c>
      <c r="C1747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7475" s="6" t="str">
        <f>LEFT(Table3[[#This Row],[Last Funding Amount - ORIG]],MIN(FIND({0,1,2,3,4,5,6,7,8,9,0},Table3[[#This Row],[Last Funding Amount - ORIG]]&amp;"0123456789"))-1)</f>
        <v/>
      </c>
      <c r="E17475" t="s">
        <v>101</v>
      </c>
      <c r="F17475" s="1">
        <v>100000</v>
      </c>
      <c r="H17475">
        <v>2</v>
      </c>
    </row>
    <row r="17476" spans="1:8" x14ac:dyDescent="0.2">
      <c r="A17476" t="s">
        <v>20104</v>
      </c>
      <c r="B17476" t="s">
        <v>13233</v>
      </c>
      <c r="C1747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5000000</v>
      </c>
      <c r="D17476" s="5" t="str">
        <f>LEFT(Table3[[#This Row],[Last Funding Amount - ORIG]],MIN(FIND({0,1,2,3,4,5,6,7,8,9,0},Table3[[#This Row],[Last Funding Amount - ORIG]]&amp;"0123456789"))-1)</f>
        <v>SEK</v>
      </c>
      <c r="E17476" t="s">
        <v>13</v>
      </c>
      <c r="F17476" t="s">
        <v>15235</v>
      </c>
    </row>
    <row r="17477" spans="1:8" x14ac:dyDescent="0.2">
      <c r="A17477" t="s">
        <v>20105</v>
      </c>
      <c r="B17477" s="1">
        <v>250000</v>
      </c>
      <c r="C1747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</v>
      </c>
      <c r="D17477" s="6" t="str">
        <f>LEFT(Table3[[#This Row],[Last Funding Amount - ORIG]],MIN(FIND({0,1,2,3,4,5,6,7,8,9,0},Table3[[#This Row],[Last Funding Amount - ORIG]]&amp;"0123456789"))-1)</f>
        <v/>
      </c>
      <c r="E17477" t="s">
        <v>20</v>
      </c>
      <c r="F17477" s="1">
        <v>250000</v>
      </c>
    </row>
    <row r="17478" spans="1:8" x14ac:dyDescent="0.2">
      <c r="A17478" t="s">
        <v>20106</v>
      </c>
      <c r="B17478" s="1">
        <v>1000000</v>
      </c>
      <c r="C1747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17478" s="6" t="str">
        <f>LEFT(Table3[[#This Row],[Last Funding Amount - ORIG]],MIN(FIND({0,1,2,3,4,5,6,7,8,9,0},Table3[[#This Row],[Last Funding Amount - ORIG]]&amp;"0123456789"))-1)</f>
        <v/>
      </c>
      <c r="E17478" t="s">
        <v>13</v>
      </c>
      <c r="F17478" s="1">
        <v>1000000</v>
      </c>
      <c r="G17478">
        <v>1</v>
      </c>
      <c r="H17478">
        <v>1</v>
      </c>
    </row>
    <row r="17479" spans="1:8" x14ac:dyDescent="0.2">
      <c r="A17479" t="s">
        <v>20107</v>
      </c>
      <c r="B17479" t="s">
        <v>20108</v>
      </c>
      <c r="C1747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310000</v>
      </c>
      <c r="D17479" s="5" t="str">
        <f>LEFT(Table3[[#This Row],[Last Funding Amount - ORIG]],MIN(FIND({0,1,2,3,4,5,6,7,8,9,0},Table3[[#This Row],[Last Funding Amount - ORIG]]&amp;"0123456789"))-1)</f>
        <v>‰âÂ</v>
      </c>
      <c r="E17479" t="s">
        <v>112</v>
      </c>
      <c r="F17479" t="s">
        <v>12665</v>
      </c>
      <c r="H17479">
        <v>2</v>
      </c>
    </row>
    <row r="17480" spans="1:8" x14ac:dyDescent="0.2">
      <c r="A17480" t="s">
        <v>20109</v>
      </c>
      <c r="B17480" t="s">
        <v>666</v>
      </c>
      <c r="C1748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</v>
      </c>
      <c r="D17480" s="5" t="str">
        <f>LEFT(Table3[[#This Row],[Last Funding Amount - ORIG]],MIN(FIND({0,1,2,3,4,5,6,7,8,9,0},Table3[[#This Row],[Last Funding Amount - ORIG]]&amp;"0123456789"))-1)</f>
        <v>‰âÂ</v>
      </c>
      <c r="E17480" t="s">
        <v>13</v>
      </c>
      <c r="F17480" t="s">
        <v>667</v>
      </c>
    </row>
    <row r="17481" spans="1:8" x14ac:dyDescent="0.2">
      <c r="A17481" t="s">
        <v>20110</v>
      </c>
      <c r="B17481" s="1">
        <v>946188</v>
      </c>
      <c r="C1748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946188</v>
      </c>
      <c r="D17481" s="6" t="str">
        <f>LEFT(Table3[[#This Row],[Last Funding Amount - ORIG]],MIN(FIND({0,1,2,3,4,5,6,7,8,9,0},Table3[[#This Row],[Last Funding Amount - ORIG]]&amp;"0123456789"))-1)</f>
        <v/>
      </c>
      <c r="E17481" t="s">
        <v>112</v>
      </c>
      <c r="F17481" s="1">
        <v>1045188</v>
      </c>
    </row>
    <row r="17482" spans="1:8" x14ac:dyDescent="0.2">
      <c r="A17482" t="s">
        <v>20111</v>
      </c>
      <c r="B17482" t="s">
        <v>3271</v>
      </c>
      <c r="C1748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1500000</v>
      </c>
      <c r="D17482" s="5" t="str">
        <f>LEFT(Table3[[#This Row],[Last Funding Amount - ORIG]],MIN(FIND({0,1,2,3,4,5,6,7,8,9,0},Table3[[#This Row],[Last Funding Amount - ORIG]]&amp;"0123456789"))-1)</f>
        <v>‰âÂ</v>
      </c>
      <c r="E17482" t="s">
        <v>13</v>
      </c>
      <c r="F17482" t="s">
        <v>2299</v>
      </c>
      <c r="H17482">
        <v>1</v>
      </c>
    </row>
    <row r="17483" spans="1:8" x14ac:dyDescent="0.2">
      <c r="A17483" t="s">
        <v>20112</v>
      </c>
      <c r="C1748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7483" s="6" t="str">
        <f>LEFT(Table3[[#This Row],[Last Funding Amount - ORIG]],MIN(FIND({0,1,2,3,4,5,6,7,8,9,0},Table3[[#This Row],[Last Funding Amount - ORIG]]&amp;"0123456789"))-1)</f>
        <v/>
      </c>
      <c r="E17483" t="s">
        <v>13</v>
      </c>
      <c r="F17483" s="1">
        <v>7000000</v>
      </c>
      <c r="G17483">
        <v>3</v>
      </c>
      <c r="H17483">
        <v>5</v>
      </c>
    </row>
    <row r="17484" spans="1:8" x14ac:dyDescent="0.2">
      <c r="A17484" t="s">
        <v>20113</v>
      </c>
      <c r="B17484" t="s">
        <v>20114</v>
      </c>
      <c r="C1748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178000</v>
      </c>
      <c r="D17484" s="5" t="str">
        <f>LEFT(Table3[[#This Row],[Last Funding Amount - ORIG]],MIN(FIND({0,1,2,3,4,5,6,7,8,9,0},Table3[[#This Row],[Last Funding Amount - ORIG]]&amp;"0123456789"))-1)</f>
        <v>å£</v>
      </c>
      <c r="E17484" t="s">
        <v>112</v>
      </c>
      <c r="F17484" t="s">
        <v>20115</v>
      </c>
      <c r="H17484">
        <v>1</v>
      </c>
    </row>
    <row r="17485" spans="1:8" x14ac:dyDescent="0.2">
      <c r="A17485" t="s">
        <v>20116</v>
      </c>
      <c r="B17485" t="s">
        <v>6588</v>
      </c>
      <c r="C1748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1500000</v>
      </c>
      <c r="D17485" s="5" t="str">
        <f>LEFT(Table3[[#This Row],[Last Funding Amount - ORIG]],MIN(FIND({0,1,2,3,4,5,6,7,8,9,0},Table3[[#This Row],[Last Funding Amount - ORIG]]&amp;"0123456789"))-1)</f>
        <v>SEK</v>
      </c>
      <c r="E17485" t="s">
        <v>13</v>
      </c>
      <c r="F17485" t="s">
        <v>6589</v>
      </c>
      <c r="G17485">
        <v>1</v>
      </c>
      <c r="H17485">
        <v>1</v>
      </c>
    </row>
    <row r="17486" spans="1:8" x14ac:dyDescent="0.2">
      <c r="A17486" t="s">
        <v>20117</v>
      </c>
      <c r="B17486" s="1">
        <v>225000</v>
      </c>
      <c r="C1748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225000</v>
      </c>
      <c r="D17486" s="6" t="str">
        <f>LEFT(Table3[[#This Row],[Last Funding Amount - ORIG]],MIN(FIND({0,1,2,3,4,5,6,7,8,9,0},Table3[[#This Row],[Last Funding Amount - ORIG]]&amp;"0123456789"))-1)</f>
        <v/>
      </c>
      <c r="E17486" t="s">
        <v>44</v>
      </c>
      <c r="F17486" s="1">
        <v>1536197</v>
      </c>
      <c r="H17486">
        <v>6</v>
      </c>
    </row>
    <row r="17487" spans="1:8" x14ac:dyDescent="0.2">
      <c r="A17487" t="s">
        <v>20118</v>
      </c>
      <c r="B17487" s="1">
        <v>1150000</v>
      </c>
      <c r="C1748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1150000</v>
      </c>
      <c r="D17487" s="6" t="str">
        <f>LEFT(Table3[[#This Row],[Last Funding Amount - ORIG]],MIN(FIND({0,1,2,3,4,5,6,7,8,9,0},Table3[[#This Row],[Last Funding Amount - ORIG]]&amp;"0123456789"))-1)</f>
        <v/>
      </c>
      <c r="E17487" t="s">
        <v>13</v>
      </c>
      <c r="F17487" s="1">
        <v>1150000</v>
      </c>
      <c r="G17487">
        <v>1</v>
      </c>
      <c r="H17487">
        <v>1</v>
      </c>
    </row>
    <row r="17488" spans="1:8" x14ac:dyDescent="0.2">
      <c r="A17488" t="s">
        <v>20119</v>
      </c>
      <c r="B17488" t="s">
        <v>689</v>
      </c>
      <c r="C1748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</v>
      </c>
      <c r="D17488" s="5" t="str">
        <f>LEFT(Table3[[#This Row],[Last Funding Amount - ORIG]],MIN(FIND({0,1,2,3,4,5,6,7,8,9,0},Table3[[#This Row],[Last Funding Amount - ORIG]]&amp;"0123456789"))-1)</f>
        <v>‰âÂ</v>
      </c>
      <c r="E17488" t="s">
        <v>101</v>
      </c>
      <c r="F17488" t="s">
        <v>20120</v>
      </c>
      <c r="H17488">
        <v>6</v>
      </c>
    </row>
    <row r="17489" spans="1:8" x14ac:dyDescent="0.2">
      <c r="A17489" t="s">
        <v>20121</v>
      </c>
      <c r="C1748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7489" s="6" t="str">
        <f>LEFT(Table3[[#This Row],[Last Funding Amount - ORIG]],MIN(FIND({0,1,2,3,4,5,6,7,8,9,0},Table3[[#This Row],[Last Funding Amount - ORIG]]&amp;"0123456789"))-1)</f>
        <v/>
      </c>
      <c r="E17489" t="s">
        <v>101</v>
      </c>
      <c r="F17489" s="1">
        <v>150000</v>
      </c>
      <c r="H17489">
        <v>2</v>
      </c>
    </row>
    <row r="17490" spans="1:8" x14ac:dyDescent="0.2">
      <c r="A17490" t="s">
        <v>20122</v>
      </c>
      <c r="B17490" s="1">
        <v>500000</v>
      </c>
      <c r="C1749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</v>
      </c>
      <c r="D17490" s="6" t="str">
        <f>LEFT(Table3[[#This Row],[Last Funding Amount - ORIG]],MIN(FIND({0,1,2,3,4,5,6,7,8,9,0},Table3[[#This Row],[Last Funding Amount - ORIG]]&amp;"0123456789"))-1)</f>
        <v/>
      </c>
      <c r="E17490" t="s">
        <v>13</v>
      </c>
      <c r="F17490" s="1">
        <v>500000</v>
      </c>
      <c r="G17490">
        <v>1</v>
      </c>
      <c r="H17490">
        <v>1</v>
      </c>
    </row>
    <row r="17491" spans="1:8" x14ac:dyDescent="0.2">
      <c r="A17491" t="s">
        <v>20123</v>
      </c>
      <c r="B17491" t="s">
        <v>525</v>
      </c>
      <c r="C1749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17491" s="5" t="str">
        <f>LEFT(Table3[[#This Row],[Last Funding Amount - ORIG]],MIN(FIND({0,1,2,3,4,5,6,7,8,9,0},Table3[[#This Row],[Last Funding Amount - ORIG]]&amp;"0123456789"))-1)</f>
        <v>å£</v>
      </c>
      <c r="E17491" t="s">
        <v>20</v>
      </c>
      <c r="F17491" t="s">
        <v>526</v>
      </c>
    </row>
    <row r="17492" spans="1:8" x14ac:dyDescent="0.2">
      <c r="A17492" t="s">
        <v>20124</v>
      </c>
      <c r="B17492" t="s">
        <v>13233</v>
      </c>
      <c r="C1749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5000000</v>
      </c>
      <c r="D17492" s="5" t="str">
        <f>LEFT(Table3[[#This Row],[Last Funding Amount - ORIG]],MIN(FIND({0,1,2,3,4,5,6,7,8,9,0},Table3[[#This Row],[Last Funding Amount - ORIG]]&amp;"0123456789"))-1)</f>
        <v>SEK</v>
      </c>
      <c r="E17492" t="s">
        <v>13</v>
      </c>
      <c r="F17492" t="s">
        <v>15235</v>
      </c>
    </row>
    <row r="17493" spans="1:8" x14ac:dyDescent="0.2">
      <c r="A17493" t="s">
        <v>20125</v>
      </c>
      <c r="B17493" s="1">
        <v>37000000</v>
      </c>
      <c r="C1749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37000000</v>
      </c>
      <c r="D17493" s="6" t="str">
        <f>LEFT(Table3[[#This Row],[Last Funding Amount - ORIG]],MIN(FIND({0,1,2,3,4,5,6,7,8,9,0},Table3[[#This Row],[Last Funding Amount - ORIG]]&amp;"0123456789"))-1)</f>
        <v/>
      </c>
      <c r="E17493" t="s">
        <v>918</v>
      </c>
      <c r="F17493" s="1">
        <v>37000000</v>
      </c>
      <c r="G17493">
        <v>2</v>
      </c>
      <c r="H17493">
        <v>2</v>
      </c>
    </row>
    <row r="17494" spans="1:8" x14ac:dyDescent="0.2">
      <c r="A17494" t="s">
        <v>20126</v>
      </c>
      <c r="C1749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7494" s="6" t="str">
        <f>LEFT(Table3[[#This Row],[Last Funding Amount - ORIG]],MIN(FIND({0,1,2,3,4,5,6,7,8,9,0},Table3[[#This Row],[Last Funding Amount - ORIG]]&amp;"0123456789"))-1)</f>
        <v/>
      </c>
      <c r="E17494" t="s">
        <v>112</v>
      </c>
      <c r="F17494" s="1">
        <v>60000</v>
      </c>
      <c r="G17494">
        <v>1</v>
      </c>
      <c r="H17494">
        <v>5</v>
      </c>
    </row>
    <row r="17495" spans="1:8" x14ac:dyDescent="0.2">
      <c r="A17495" t="s">
        <v>20127</v>
      </c>
      <c r="C1749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7495" s="6" t="str">
        <f>LEFT(Table3[[#This Row],[Last Funding Amount - ORIG]],MIN(FIND({0,1,2,3,4,5,6,7,8,9,0},Table3[[#This Row],[Last Funding Amount - ORIG]]&amp;"0123456789"))-1)</f>
        <v/>
      </c>
      <c r="E17495" t="s">
        <v>112</v>
      </c>
      <c r="F17495" t="s">
        <v>20128</v>
      </c>
      <c r="H17495">
        <v>2</v>
      </c>
    </row>
    <row r="17496" spans="1:8" x14ac:dyDescent="0.2">
      <c r="A17496" t="s">
        <v>20129</v>
      </c>
      <c r="B17496" t="s">
        <v>5695</v>
      </c>
      <c r="C1749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240000</v>
      </c>
      <c r="D17496" s="5" t="str">
        <f>LEFT(Table3[[#This Row],[Last Funding Amount - ORIG]],MIN(FIND({0,1,2,3,4,5,6,7,8,9,0},Table3[[#This Row],[Last Funding Amount - ORIG]]&amp;"0123456789"))-1)</f>
        <v>‰âÂ</v>
      </c>
      <c r="E17496" t="s">
        <v>20</v>
      </c>
      <c r="F17496" t="s">
        <v>5696</v>
      </c>
      <c r="G17496">
        <v>1</v>
      </c>
      <c r="H17496">
        <v>2</v>
      </c>
    </row>
    <row r="17497" spans="1:8" x14ac:dyDescent="0.2">
      <c r="A17497" t="s">
        <v>20130</v>
      </c>
      <c r="B17497" s="1">
        <v>2000000</v>
      </c>
      <c r="C1749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</v>
      </c>
      <c r="D17497" s="6" t="str">
        <f>LEFT(Table3[[#This Row],[Last Funding Amount - ORIG]],MIN(FIND({0,1,2,3,4,5,6,7,8,9,0},Table3[[#This Row],[Last Funding Amount - ORIG]]&amp;"0123456789"))-1)</f>
        <v/>
      </c>
      <c r="E17497" t="s">
        <v>208</v>
      </c>
      <c r="F17497" s="1">
        <v>2000000</v>
      </c>
      <c r="H17497">
        <v>1</v>
      </c>
    </row>
    <row r="17498" spans="1:8" x14ac:dyDescent="0.2">
      <c r="A17498" t="s">
        <v>20131</v>
      </c>
      <c r="B17498" s="1">
        <v>295000</v>
      </c>
      <c r="C1749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295000</v>
      </c>
      <c r="D17498" s="6" t="str">
        <f>LEFT(Table3[[#This Row],[Last Funding Amount - ORIG]],MIN(FIND({0,1,2,3,4,5,6,7,8,9,0},Table3[[#This Row],[Last Funding Amount - ORIG]]&amp;"0123456789"))-1)</f>
        <v/>
      </c>
      <c r="E17498" t="s">
        <v>112</v>
      </c>
      <c r="F17498" s="1">
        <v>295000</v>
      </c>
      <c r="G17498">
        <v>1</v>
      </c>
      <c r="H17498">
        <v>1</v>
      </c>
    </row>
    <row r="17499" spans="1:8" x14ac:dyDescent="0.2">
      <c r="A17499" t="s">
        <v>20132</v>
      </c>
      <c r="B17499" s="1">
        <v>200000</v>
      </c>
      <c r="C1749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</v>
      </c>
      <c r="D17499" s="6" t="str">
        <f>LEFT(Table3[[#This Row],[Last Funding Amount - ORIG]],MIN(FIND({0,1,2,3,4,5,6,7,8,9,0},Table3[[#This Row],[Last Funding Amount - ORIG]]&amp;"0123456789"))-1)</f>
        <v/>
      </c>
      <c r="E17499" t="s">
        <v>112</v>
      </c>
      <c r="F17499" s="1">
        <v>200000</v>
      </c>
      <c r="G17499">
        <v>1</v>
      </c>
      <c r="H17499">
        <v>1</v>
      </c>
    </row>
    <row r="17500" spans="1:8" x14ac:dyDescent="0.2">
      <c r="A17500" t="s">
        <v>20133</v>
      </c>
      <c r="B17500" t="s">
        <v>2099</v>
      </c>
      <c r="C1750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</v>
      </c>
      <c r="D17500" s="5" t="str">
        <f>LEFT(Table3[[#This Row],[Last Funding Amount - ORIG]],MIN(FIND({0,1,2,3,4,5,6,7,8,9,0},Table3[[#This Row],[Last Funding Amount - ORIG]]&amp;"0123456789"))-1)</f>
        <v>å£</v>
      </c>
      <c r="E17500" t="s">
        <v>22</v>
      </c>
      <c r="F17500" t="s">
        <v>3532</v>
      </c>
      <c r="G17500">
        <v>1</v>
      </c>
      <c r="H17500">
        <v>2</v>
      </c>
    </row>
    <row r="17501" spans="1:8" x14ac:dyDescent="0.2">
      <c r="A17501" t="s">
        <v>20134</v>
      </c>
      <c r="C1750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7501" s="6" t="str">
        <f>LEFT(Table3[[#This Row],[Last Funding Amount - ORIG]],MIN(FIND({0,1,2,3,4,5,6,7,8,9,0},Table3[[#This Row],[Last Funding Amount - ORIG]]&amp;"0123456789"))-1)</f>
        <v/>
      </c>
      <c r="E17501" t="s">
        <v>13</v>
      </c>
      <c r="F17501" t="s">
        <v>20135</v>
      </c>
      <c r="H17501">
        <v>2</v>
      </c>
    </row>
    <row r="17502" spans="1:8" x14ac:dyDescent="0.2">
      <c r="A17502" t="s">
        <v>20136</v>
      </c>
      <c r="B17502" s="1">
        <v>650000</v>
      </c>
      <c r="C1750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650000</v>
      </c>
      <c r="D17502" s="6" t="str">
        <f>LEFT(Table3[[#This Row],[Last Funding Amount - ORIG]],MIN(FIND({0,1,2,3,4,5,6,7,8,9,0},Table3[[#This Row],[Last Funding Amount - ORIG]]&amp;"0123456789"))-1)</f>
        <v/>
      </c>
      <c r="E17502" t="s">
        <v>13</v>
      </c>
      <c r="F17502" s="1">
        <v>650000</v>
      </c>
      <c r="H17502">
        <v>1</v>
      </c>
    </row>
    <row r="17503" spans="1:8" x14ac:dyDescent="0.2">
      <c r="A17503" t="s">
        <v>20137</v>
      </c>
      <c r="B17503" s="1">
        <v>43750</v>
      </c>
      <c r="C1750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43750</v>
      </c>
      <c r="D17503" s="6" t="str">
        <f>LEFT(Table3[[#This Row],[Last Funding Amount - ORIG]],MIN(FIND({0,1,2,3,4,5,6,7,8,9,0},Table3[[#This Row],[Last Funding Amount - ORIG]]&amp;"0123456789"))-1)</f>
        <v/>
      </c>
      <c r="E17503" t="s">
        <v>112</v>
      </c>
      <c r="F17503" s="1">
        <v>43750</v>
      </c>
      <c r="H17503">
        <v>1</v>
      </c>
    </row>
    <row r="17504" spans="1:8" x14ac:dyDescent="0.2">
      <c r="A17504" t="s">
        <v>20138</v>
      </c>
      <c r="C1750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7504" s="6" t="str">
        <f>LEFT(Table3[[#This Row],[Last Funding Amount - ORIG]],MIN(FIND({0,1,2,3,4,5,6,7,8,9,0},Table3[[#This Row],[Last Funding Amount - ORIG]]&amp;"0123456789"))-1)</f>
        <v/>
      </c>
      <c r="E17504" t="s">
        <v>112</v>
      </c>
      <c r="F17504" s="1">
        <v>100000</v>
      </c>
      <c r="H17504">
        <v>2</v>
      </c>
    </row>
    <row r="17505" spans="1:8" x14ac:dyDescent="0.2">
      <c r="A17505" t="s">
        <v>20139</v>
      </c>
      <c r="B17505" s="1">
        <v>250000</v>
      </c>
      <c r="C1750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</v>
      </c>
      <c r="D17505" s="6" t="str">
        <f>LEFT(Table3[[#This Row],[Last Funding Amount - ORIG]],MIN(FIND({0,1,2,3,4,5,6,7,8,9,0},Table3[[#This Row],[Last Funding Amount - ORIG]]&amp;"0123456789"))-1)</f>
        <v/>
      </c>
      <c r="E17505" t="s">
        <v>112</v>
      </c>
      <c r="F17505" s="1">
        <v>450000</v>
      </c>
    </row>
    <row r="17506" spans="1:8" x14ac:dyDescent="0.2">
      <c r="A17506" t="s">
        <v>20140</v>
      </c>
      <c r="B17506" t="s">
        <v>380</v>
      </c>
      <c r="C1750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</v>
      </c>
      <c r="D17506" s="5" t="str">
        <f>LEFT(Table3[[#This Row],[Last Funding Amount - ORIG]],MIN(FIND({0,1,2,3,4,5,6,7,8,9,0},Table3[[#This Row],[Last Funding Amount - ORIG]]&amp;"0123456789"))-1)</f>
        <v>‰âÂ</v>
      </c>
      <c r="E17506" t="s">
        <v>20</v>
      </c>
      <c r="F17506" t="s">
        <v>767</v>
      </c>
    </row>
    <row r="17507" spans="1:8" x14ac:dyDescent="0.2">
      <c r="A17507" t="s">
        <v>20141</v>
      </c>
      <c r="B17507" t="s">
        <v>666</v>
      </c>
      <c r="C1750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</v>
      </c>
      <c r="D17507" s="5" t="str">
        <f>LEFT(Table3[[#This Row],[Last Funding Amount - ORIG]],MIN(FIND({0,1,2,3,4,5,6,7,8,9,0},Table3[[#This Row],[Last Funding Amount - ORIG]]&amp;"0123456789"))-1)</f>
        <v>‰âÂ</v>
      </c>
      <c r="E17507" t="s">
        <v>112</v>
      </c>
      <c r="F17507" t="s">
        <v>2726</v>
      </c>
      <c r="H17507">
        <v>4</v>
      </c>
    </row>
    <row r="17508" spans="1:8" x14ac:dyDescent="0.2">
      <c r="A17508" t="s">
        <v>20142</v>
      </c>
      <c r="B17508" s="1">
        <v>300000</v>
      </c>
      <c r="C1750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</v>
      </c>
      <c r="D17508" s="6" t="str">
        <f>LEFT(Table3[[#This Row],[Last Funding Amount - ORIG]],MIN(FIND({0,1,2,3,4,5,6,7,8,9,0},Table3[[#This Row],[Last Funding Amount - ORIG]]&amp;"0123456789"))-1)</f>
        <v/>
      </c>
      <c r="E17508" t="s">
        <v>44</v>
      </c>
      <c r="F17508" s="1">
        <v>300000</v>
      </c>
      <c r="G17508">
        <v>1</v>
      </c>
      <c r="H17508">
        <v>1</v>
      </c>
    </row>
    <row r="17509" spans="1:8" x14ac:dyDescent="0.2">
      <c r="A17509" t="s">
        <v>20143</v>
      </c>
      <c r="B17509" s="1">
        <v>250000</v>
      </c>
      <c r="C1750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</v>
      </c>
      <c r="D17509" s="6" t="str">
        <f>LEFT(Table3[[#This Row],[Last Funding Amount - ORIG]],MIN(FIND({0,1,2,3,4,5,6,7,8,9,0},Table3[[#This Row],[Last Funding Amount - ORIG]]&amp;"0123456789"))-1)</f>
        <v/>
      </c>
      <c r="E17509" t="s">
        <v>112</v>
      </c>
      <c r="F17509" s="1">
        <v>250000</v>
      </c>
      <c r="G17509">
        <v>1</v>
      </c>
      <c r="H17509">
        <v>1</v>
      </c>
    </row>
    <row r="17510" spans="1:8" x14ac:dyDescent="0.2">
      <c r="A17510" t="s">
        <v>20144</v>
      </c>
      <c r="B17510" t="s">
        <v>12736</v>
      </c>
      <c r="C1751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120000</v>
      </c>
      <c r="D17510" s="5" t="str">
        <f>LEFT(Table3[[#This Row],[Last Funding Amount - ORIG]],MIN(FIND({0,1,2,3,4,5,6,7,8,9,0},Table3[[#This Row],[Last Funding Amount - ORIG]]&amp;"0123456789"))-1)</f>
        <v>å£</v>
      </c>
      <c r="E17510" t="s">
        <v>112</v>
      </c>
      <c r="F17510" s="1">
        <v>235733</v>
      </c>
      <c r="H17510">
        <v>2</v>
      </c>
    </row>
    <row r="17511" spans="1:8" x14ac:dyDescent="0.2">
      <c r="A17511" t="s">
        <v>20145</v>
      </c>
      <c r="B17511" s="1">
        <v>60000</v>
      </c>
      <c r="C1751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60000</v>
      </c>
      <c r="D17511" s="6" t="str">
        <f>LEFT(Table3[[#This Row],[Last Funding Amount - ORIG]],MIN(FIND({0,1,2,3,4,5,6,7,8,9,0},Table3[[#This Row],[Last Funding Amount - ORIG]]&amp;"0123456789"))-1)</f>
        <v/>
      </c>
      <c r="E17511" t="s">
        <v>112</v>
      </c>
      <c r="F17511" s="1">
        <v>60000</v>
      </c>
      <c r="H17511">
        <v>2</v>
      </c>
    </row>
    <row r="17512" spans="1:8" x14ac:dyDescent="0.2">
      <c r="A17512" t="s">
        <v>20146</v>
      </c>
      <c r="B17512" s="1">
        <v>20000000</v>
      </c>
      <c r="C1751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20000000</v>
      </c>
      <c r="D17512" s="6" t="str">
        <f>LEFT(Table3[[#This Row],[Last Funding Amount - ORIG]],MIN(FIND({0,1,2,3,4,5,6,7,8,9,0},Table3[[#This Row],[Last Funding Amount - ORIG]]&amp;"0123456789"))-1)</f>
        <v/>
      </c>
      <c r="E17512" t="s">
        <v>16</v>
      </c>
      <c r="F17512" s="1">
        <v>20000000</v>
      </c>
      <c r="G17512">
        <v>1</v>
      </c>
      <c r="H17512">
        <v>1</v>
      </c>
    </row>
    <row r="17513" spans="1:8" x14ac:dyDescent="0.2">
      <c r="A17513" t="s">
        <v>20147</v>
      </c>
      <c r="B17513" t="s">
        <v>20148</v>
      </c>
      <c r="C1751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280000</v>
      </c>
      <c r="D17513" s="5" t="str">
        <f>LEFT(Table3[[#This Row],[Last Funding Amount - ORIG]],MIN(FIND({0,1,2,3,4,5,6,7,8,9,0},Table3[[#This Row],[Last Funding Amount - ORIG]]&amp;"0123456789"))-1)</f>
        <v>å£</v>
      </c>
      <c r="E17513" t="s">
        <v>112</v>
      </c>
      <c r="F17513" t="s">
        <v>14698</v>
      </c>
      <c r="G17513">
        <v>2</v>
      </c>
      <c r="H17513">
        <v>2</v>
      </c>
    </row>
    <row r="17514" spans="1:8" x14ac:dyDescent="0.2">
      <c r="A17514" t="s">
        <v>20149</v>
      </c>
      <c r="B17514" s="1">
        <v>35000</v>
      </c>
      <c r="C1751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35000</v>
      </c>
      <c r="D17514" s="6" t="str">
        <f>LEFT(Table3[[#This Row],[Last Funding Amount - ORIG]],MIN(FIND({0,1,2,3,4,5,6,7,8,9,0},Table3[[#This Row],[Last Funding Amount - ORIG]]&amp;"0123456789"))-1)</f>
        <v/>
      </c>
      <c r="E17514" t="s">
        <v>314</v>
      </c>
      <c r="F17514" s="1">
        <v>35000</v>
      </c>
      <c r="H17514">
        <v>1</v>
      </c>
    </row>
    <row r="17515" spans="1:8" x14ac:dyDescent="0.2">
      <c r="A17515" t="s">
        <v>20150</v>
      </c>
      <c r="C1751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7515" s="6" t="str">
        <f>LEFT(Table3[[#This Row],[Last Funding Amount - ORIG]],MIN(FIND({0,1,2,3,4,5,6,7,8,9,0},Table3[[#This Row],[Last Funding Amount - ORIG]]&amp;"0123456789"))-1)</f>
        <v/>
      </c>
      <c r="E17515" t="s">
        <v>112</v>
      </c>
      <c r="F17515" s="1">
        <v>85000</v>
      </c>
    </row>
    <row r="17516" spans="1:8" x14ac:dyDescent="0.2">
      <c r="A17516" t="s">
        <v>20151</v>
      </c>
      <c r="B17516" t="s">
        <v>414</v>
      </c>
      <c r="C1751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</v>
      </c>
      <c r="D17516" s="5" t="str">
        <f>LEFT(Table3[[#This Row],[Last Funding Amount - ORIG]],MIN(FIND({0,1,2,3,4,5,6,7,8,9,0},Table3[[#This Row],[Last Funding Amount - ORIG]]&amp;"0123456789"))-1)</f>
        <v>‰âÂ</v>
      </c>
      <c r="E17516" t="s">
        <v>112</v>
      </c>
      <c r="F17516" t="s">
        <v>415</v>
      </c>
      <c r="H17516">
        <v>2</v>
      </c>
    </row>
    <row r="17517" spans="1:8" x14ac:dyDescent="0.2">
      <c r="A17517" t="s">
        <v>20152</v>
      </c>
      <c r="B17517" t="s">
        <v>20153</v>
      </c>
      <c r="C1751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</v>
      </c>
      <c r="D17517" s="5" t="str">
        <f>LEFT(Table3[[#This Row],[Last Funding Amount - ORIG]],MIN(FIND({0,1,2,3,4,5,6,7,8,9,0},Table3[[#This Row],[Last Funding Amount - ORIG]]&amp;"0123456789"))-1)</f>
        <v>ZAR</v>
      </c>
      <c r="E17517" t="s">
        <v>112</v>
      </c>
      <c r="F17517" t="s">
        <v>20154</v>
      </c>
    </row>
    <row r="17518" spans="1:8" x14ac:dyDescent="0.2">
      <c r="A17518" t="s">
        <v>20155</v>
      </c>
      <c r="B17518" t="s">
        <v>1421</v>
      </c>
      <c r="C1751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4000000</v>
      </c>
      <c r="D17518" s="5" t="str">
        <f>LEFT(Table3[[#This Row],[Last Funding Amount - ORIG]],MIN(FIND({0,1,2,3,4,5,6,7,8,9,0},Table3[[#This Row],[Last Funding Amount - ORIG]]&amp;"0123456789"))-1)</f>
        <v>å£</v>
      </c>
      <c r="E17518" t="s">
        <v>22</v>
      </c>
      <c r="F17518" s="1">
        <v>61989409</v>
      </c>
      <c r="G17518">
        <v>2</v>
      </c>
      <c r="H17518">
        <v>8</v>
      </c>
    </row>
    <row r="17519" spans="1:8" x14ac:dyDescent="0.2">
      <c r="A17519" t="s">
        <v>20156</v>
      </c>
      <c r="B17519" s="1">
        <v>20000</v>
      </c>
      <c r="C1751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</v>
      </c>
      <c r="D17519" s="6" t="str">
        <f>LEFT(Table3[[#This Row],[Last Funding Amount - ORIG]],MIN(FIND({0,1,2,3,4,5,6,7,8,9,0},Table3[[#This Row],[Last Funding Amount - ORIG]]&amp;"0123456789"))-1)</f>
        <v/>
      </c>
      <c r="E17519" t="s">
        <v>112</v>
      </c>
      <c r="F17519" s="1">
        <v>20000</v>
      </c>
      <c r="H17519">
        <v>3</v>
      </c>
    </row>
    <row r="17520" spans="1:8" x14ac:dyDescent="0.2">
      <c r="A17520" t="s">
        <v>20157</v>
      </c>
      <c r="B17520" s="1">
        <v>50000</v>
      </c>
      <c r="C1752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</v>
      </c>
      <c r="D17520" s="6" t="str">
        <f>LEFT(Table3[[#This Row],[Last Funding Amount - ORIG]],MIN(FIND({0,1,2,3,4,5,6,7,8,9,0},Table3[[#This Row],[Last Funding Amount - ORIG]]&amp;"0123456789"))-1)</f>
        <v/>
      </c>
      <c r="E17520" t="s">
        <v>112</v>
      </c>
      <c r="F17520" s="1">
        <v>150000</v>
      </c>
      <c r="H17520">
        <v>2</v>
      </c>
    </row>
    <row r="17521" spans="1:8" x14ac:dyDescent="0.2">
      <c r="A17521" t="s">
        <v>20158</v>
      </c>
      <c r="B17521" t="s">
        <v>457</v>
      </c>
      <c r="C1752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</v>
      </c>
      <c r="D17521" s="5" t="str">
        <f>LEFT(Table3[[#This Row],[Last Funding Amount - ORIG]],MIN(FIND({0,1,2,3,4,5,6,7,8,9,0},Table3[[#This Row],[Last Funding Amount - ORIG]]&amp;"0123456789"))-1)</f>
        <v>å£</v>
      </c>
      <c r="E17521" t="s">
        <v>112</v>
      </c>
      <c r="F17521" t="s">
        <v>12524</v>
      </c>
      <c r="H17521">
        <v>1</v>
      </c>
    </row>
    <row r="17522" spans="1:8" x14ac:dyDescent="0.2">
      <c r="A17522" t="s">
        <v>20159</v>
      </c>
      <c r="C1752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7522" s="6" t="str">
        <f>LEFT(Table3[[#This Row],[Last Funding Amount - ORIG]],MIN(FIND({0,1,2,3,4,5,6,7,8,9,0},Table3[[#This Row],[Last Funding Amount - ORIG]]&amp;"0123456789"))-1)</f>
        <v/>
      </c>
      <c r="E17522" t="s">
        <v>101</v>
      </c>
      <c r="F17522" t="s">
        <v>2662</v>
      </c>
      <c r="H17522">
        <v>3</v>
      </c>
    </row>
    <row r="17523" spans="1:8" x14ac:dyDescent="0.2">
      <c r="A17523" t="s">
        <v>20160</v>
      </c>
      <c r="B17523" s="1">
        <v>225000</v>
      </c>
      <c r="C1752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225000</v>
      </c>
      <c r="D17523" s="6" t="str">
        <f>LEFT(Table3[[#This Row],[Last Funding Amount - ORIG]],MIN(FIND({0,1,2,3,4,5,6,7,8,9,0},Table3[[#This Row],[Last Funding Amount - ORIG]]&amp;"0123456789"))-1)</f>
        <v/>
      </c>
      <c r="E17523" t="s">
        <v>314</v>
      </c>
      <c r="F17523" s="1">
        <v>225000</v>
      </c>
      <c r="H17523">
        <v>1</v>
      </c>
    </row>
    <row r="17524" spans="1:8" x14ac:dyDescent="0.2">
      <c r="A17524" t="s">
        <v>20161</v>
      </c>
      <c r="C1752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7524" s="6" t="str">
        <f>LEFT(Table3[[#This Row],[Last Funding Amount - ORIG]],MIN(FIND({0,1,2,3,4,5,6,7,8,9,0},Table3[[#This Row],[Last Funding Amount - ORIG]]&amp;"0123456789"))-1)</f>
        <v/>
      </c>
      <c r="E17524" t="s">
        <v>56</v>
      </c>
      <c r="F17524" t="s">
        <v>20162</v>
      </c>
      <c r="H17524">
        <v>1</v>
      </c>
    </row>
    <row r="17525" spans="1:8" x14ac:dyDescent="0.2">
      <c r="A17525" t="s">
        <v>20163</v>
      </c>
      <c r="B17525" s="1">
        <v>500000</v>
      </c>
      <c r="C1752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</v>
      </c>
      <c r="D17525" s="6" t="str">
        <f>LEFT(Table3[[#This Row],[Last Funding Amount - ORIG]],MIN(FIND({0,1,2,3,4,5,6,7,8,9,0},Table3[[#This Row],[Last Funding Amount - ORIG]]&amp;"0123456789"))-1)</f>
        <v/>
      </c>
      <c r="E17525" t="s">
        <v>208</v>
      </c>
      <c r="F17525" s="1">
        <v>500000</v>
      </c>
      <c r="H17525">
        <v>1</v>
      </c>
    </row>
    <row r="17526" spans="1:8" x14ac:dyDescent="0.2">
      <c r="A17526" t="s">
        <v>20164</v>
      </c>
      <c r="B17526" t="s">
        <v>20165</v>
      </c>
      <c r="C1752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12100000</v>
      </c>
      <c r="D17526" s="5" t="str">
        <f>LEFT(Table3[[#This Row],[Last Funding Amount - ORIG]],MIN(FIND({0,1,2,3,4,5,6,7,8,9,0},Table3[[#This Row],[Last Funding Amount - ORIG]]&amp;"0123456789"))-1)</f>
        <v>‰âÂ</v>
      </c>
      <c r="E17526" t="s">
        <v>44</v>
      </c>
      <c r="F17526" t="s">
        <v>10240</v>
      </c>
      <c r="G17526">
        <v>1</v>
      </c>
      <c r="H17526">
        <v>1</v>
      </c>
    </row>
    <row r="17527" spans="1:8" x14ac:dyDescent="0.2">
      <c r="A17527" t="s">
        <v>20166</v>
      </c>
      <c r="B17527" t="s">
        <v>608</v>
      </c>
      <c r="C1752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</v>
      </c>
      <c r="D17527" s="5" t="str">
        <f>LEFT(Table3[[#This Row],[Last Funding Amount - ORIG]],MIN(FIND({0,1,2,3,4,5,6,7,8,9,0},Table3[[#This Row],[Last Funding Amount - ORIG]]&amp;"0123456789"))-1)</f>
        <v>‰âÂ</v>
      </c>
      <c r="E17527" t="s">
        <v>112</v>
      </c>
      <c r="F17527" t="s">
        <v>609</v>
      </c>
    </row>
    <row r="17528" spans="1:8" x14ac:dyDescent="0.2">
      <c r="A17528" t="s">
        <v>20167</v>
      </c>
      <c r="B17528" s="1">
        <v>234000</v>
      </c>
      <c r="C1752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234000</v>
      </c>
      <c r="D17528" s="6" t="str">
        <f>LEFT(Table3[[#This Row],[Last Funding Amount - ORIG]],MIN(FIND({0,1,2,3,4,5,6,7,8,9,0},Table3[[#This Row],[Last Funding Amount - ORIG]]&amp;"0123456789"))-1)</f>
        <v/>
      </c>
      <c r="E17528" t="s">
        <v>112</v>
      </c>
      <c r="F17528" s="1">
        <v>234000</v>
      </c>
      <c r="H17528">
        <v>1</v>
      </c>
    </row>
    <row r="17529" spans="1:8" x14ac:dyDescent="0.2">
      <c r="A17529" t="s">
        <v>20168</v>
      </c>
      <c r="B17529" s="1">
        <v>155000</v>
      </c>
      <c r="C1752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155000</v>
      </c>
      <c r="D17529" s="6" t="str">
        <f>LEFT(Table3[[#This Row],[Last Funding Amount - ORIG]],MIN(FIND({0,1,2,3,4,5,6,7,8,9,0},Table3[[#This Row],[Last Funding Amount - ORIG]]&amp;"0123456789"))-1)</f>
        <v/>
      </c>
      <c r="E17529" t="s">
        <v>112</v>
      </c>
      <c r="F17529" s="1">
        <v>255000</v>
      </c>
      <c r="H17529">
        <v>4</v>
      </c>
    </row>
    <row r="17530" spans="1:8" x14ac:dyDescent="0.2">
      <c r="A17530" t="s">
        <v>20169</v>
      </c>
      <c r="B17530" s="1">
        <v>100000</v>
      </c>
      <c r="C1753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</v>
      </c>
      <c r="D17530" s="6" t="str">
        <f>LEFT(Table3[[#This Row],[Last Funding Amount - ORIG]],MIN(FIND({0,1,2,3,4,5,6,7,8,9,0},Table3[[#This Row],[Last Funding Amount - ORIG]]&amp;"0123456789"))-1)</f>
        <v/>
      </c>
      <c r="E17530" t="s">
        <v>20</v>
      </c>
      <c r="F17530" s="1">
        <v>100000</v>
      </c>
      <c r="H17530">
        <v>2</v>
      </c>
    </row>
    <row r="17531" spans="1:8" x14ac:dyDescent="0.2">
      <c r="A17531" t="s">
        <v>20170</v>
      </c>
      <c r="B17531" s="1">
        <v>50000</v>
      </c>
      <c r="C1753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</v>
      </c>
      <c r="D17531" s="6" t="str">
        <f>LEFT(Table3[[#This Row],[Last Funding Amount - ORIG]],MIN(FIND({0,1,2,3,4,5,6,7,8,9,0},Table3[[#This Row],[Last Funding Amount - ORIG]]&amp;"0123456789"))-1)</f>
        <v/>
      </c>
      <c r="E17531" t="s">
        <v>314</v>
      </c>
      <c r="F17531" s="1">
        <v>50000</v>
      </c>
    </row>
    <row r="17532" spans="1:8" x14ac:dyDescent="0.2">
      <c r="A17532" t="s">
        <v>20171</v>
      </c>
      <c r="C1753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7532" s="6" t="str">
        <f>LEFT(Table3[[#This Row],[Last Funding Amount - ORIG]],MIN(FIND({0,1,2,3,4,5,6,7,8,9,0},Table3[[#This Row],[Last Funding Amount - ORIG]]&amp;"0123456789"))-1)</f>
        <v/>
      </c>
      <c r="E17532" t="s">
        <v>13</v>
      </c>
      <c r="F17532" s="1">
        <v>30000</v>
      </c>
      <c r="G17532">
        <v>1</v>
      </c>
      <c r="H17532">
        <v>2</v>
      </c>
    </row>
    <row r="17533" spans="1:8" x14ac:dyDescent="0.2">
      <c r="A17533" t="s">
        <v>20172</v>
      </c>
      <c r="B17533" t="s">
        <v>20173</v>
      </c>
      <c r="C1753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1500000</v>
      </c>
      <c r="D17533" s="5" t="str">
        <f>LEFT(Table3[[#This Row],[Last Funding Amount - ORIG]],MIN(FIND({0,1,2,3,4,5,6,7,8,9,0},Table3[[#This Row],[Last Funding Amount - ORIG]]&amp;"0123456789"))-1)</f>
        <v>NOK</v>
      </c>
      <c r="E17533" t="s">
        <v>208</v>
      </c>
      <c r="F17533" t="s">
        <v>20174</v>
      </c>
    </row>
    <row r="17534" spans="1:8" x14ac:dyDescent="0.2">
      <c r="A17534" t="s">
        <v>20175</v>
      </c>
      <c r="B17534" t="s">
        <v>8253</v>
      </c>
      <c r="C1753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</v>
      </c>
      <c r="D17534" s="5" t="str">
        <f>LEFT(Table3[[#This Row],[Last Funding Amount - ORIG]],MIN(FIND({0,1,2,3,4,5,6,7,8,9,0},Table3[[#This Row],[Last Funding Amount - ORIG]]&amp;"0123456789"))-1)</f>
        <v>A$</v>
      </c>
      <c r="E17534" t="s">
        <v>13</v>
      </c>
      <c r="F17534" t="s">
        <v>20176</v>
      </c>
      <c r="H17534">
        <v>2</v>
      </c>
    </row>
    <row r="17535" spans="1:8" x14ac:dyDescent="0.2">
      <c r="A17535" t="s">
        <v>20177</v>
      </c>
      <c r="B17535" t="s">
        <v>9642</v>
      </c>
      <c r="C1753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</v>
      </c>
      <c r="D17535" s="5" t="str">
        <f>LEFT(Table3[[#This Row],[Last Funding Amount - ORIG]],MIN(FIND({0,1,2,3,4,5,6,7,8,9,0},Table3[[#This Row],[Last Funding Amount - ORIG]]&amp;"0123456789"))-1)</f>
        <v>SGD</v>
      </c>
      <c r="E17535" t="s">
        <v>112</v>
      </c>
      <c r="F17535" t="s">
        <v>20178</v>
      </c>
      <c r="H17535">
        <v>2</v>
      </c>
    </row>
    <row r="17536" spans="1:8" x14ac:dyDescent="0.2">
      <c r="A17536" t="s">
        <v>20179</v>
      </c>
      <c r="B17536" t="s">
        <v>20180</v>
      </c>
      <c r="C1753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121250</v>
      </c>
      <c r="D17536" s="5" t="str">
        <f>LEFT(Table3[[#This Row],[Last Funding Amount - ORIG]],MIN(FIND({0,1,2,3,4,5,6,7,8,9,0},Table3[[#This Row],[Last Funding Amount - ORIG]]&amp;"0123456789"))-1)</f>
        <v>å£</v>
      </c>
      <c r="E17536" t="s">
        <v>59</v>
      </c>
      <c r="F17536" t="s">
        <v>20181</v>
      </c>
    </row>
    <row r="17537" spans="1:8" x14ac:dyDescent="0.2">
      <c r="A17537" t="s">
        <v>20182</v>
      </c>
      <c r="B17537" s="1">
        <v>800000</v>
      </c>
      <c r="C1753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800000</v>
      </c>
      <c r="D17537" s="6" t="str">
        <f>LEFT(Table3[[#This Row],[Last Funding Amount - ORIG]],MIN(FIND({0,1,2,3,4,5,6,7,8,9,0},Table3[[#This Row],[Last Funding Amount - ORIG]]&amp;"0123456789"))-1)</f>
        <v/>
      </c>
      <c r="E17537" t="s">
        <v>208</v>
      </c>
      <c r="F17537" s="1">
        <v>2300000</v>
      </c>
      <c r="H17537">
        <v>2</v>
      </c>
    </row>
    <row r="17538" spans="1:8" x14ac:dyDescent="0.2">
      <c r="A17538" t="s">
        <v>20183</v>
      </c>
      <c r="C1753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7538" s="6" t="str">
        <f>LEFT(Table3[[#This Row],[Last Funding Amount - ORIG]],MIN(FIND({0,1,2,3,4,5,6,7,8,9,0},Table3[[#This Row],[Last Funding Amount - ORIG]]&amp;"0123456789"))-1)</f>
        <v/>
      </c>
      <c r="E17538" t="s">
        <v>16</v>
      </c>
      <c r="H17538">
        <v>1</v>
      </c>
    </row>
    <row r="17539" spans="1:8" x14ac:dyDescent="0.2">
      <c r="A17539" t="s">
        <v>20184</v>
      </c>
      <c r="B17539" s="1">
        <v>100000</v>
      </c>
      <c r="C1753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</v>
      </c>
      <c r="D17539" s="6" t="str">
        <f>LEFT(Table3[[#This Row],[Last Funding Amount - ORIG]],MIN(FIND({0,1,2,3,4,5,6,7,8,9,0},Table3[[#This Row],[Last Funding Amount - ORIG]]&amp;"0123456789"))-1)</f>
        <v/>
      </c>
      <c r="E17539" t="s">
        <v>56</v>
      </c>
      <c r="F17539" s="1">
        <v>100000</v>
      </c>
      <c r="H17539">
        <v>1</v>
      </c>
    </row>
    <row r="17540" spans="1:8" x14ac:dyDescent="0.2">
      <c r="A17540" t="s">
        <v>20185</v>
      </c>
      <c r="C1754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7540" s="6" t="str">
        <f>LEFT(Table3[[#This Row],[Last Funding Amount - ORIG]],MIN(FIND({0,1,2,3,4,5,6,7,8,9,0},Table3[[#This Row],[Last Funding Amount - ORIG]]&amp;"0123456789"))-1)</f>
        <v/>
      </c>
      <c r="E17540" t="s">
        <v>112</v>
      </c>
      <c r="F17540" s="1">
        <v>100000</v>
      </c>
      <c r="G17540">
        <v>1</v>
      </c>
      <c r="H17540">
        <v>2</v>
      </c>
    </row>
    <row r="17541" spans="1:8" x14ac:dyDescent="0.2">
      <c r="A17541" t="s">
        <v>20186</v>
      </c>
      <c r="C1754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7541" s="6" t="str">
        <f>LEFT(Table3[[#This Row],[Last Funding Amount - ORIG]],MIN(FIND({0,1,2,3,4,5,6,7,8,9,0},Table3[[#This Row],[Last Funding Amount - ORIG]]&amp;"0123456789"))-1)</f>
        <v/>
      </c>
      <c r="E17541" t="s">
        <v>112</v>
      </c>
      <c r="F17541" s="1">
        <v>100000</v>
      </c>
      <c r="H17541">
        <v>1</v>
      </c>
    </row>
    <row r="17542" spans="1:8" x14ac:dyDescent="0.2">
      <c r="A17542" t="s">
        <v>20187</v>
      </c>
      <c r="B17542" s="1">
        <v>50000</v>
      </c>
      <c r="C1754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</v>
      </c>
      <c r="D17542" s="6" t="str">
        <f>LEFT(Table3[[#This Row],[Last Funding Amount - ORIG]],MIN(FIND({0,1,2,3,4,5,6,7,8,9,0},Table3[[#This Row],[Last Funding Amount - ORIG]]&amp;"0123456789"))-1)</f>
        <v/>
      </c>
      <c r="E17542" t="s">
        <v>56</v>
      </c>
      <c r="F17542" s="1">
        <v>50000</v>
      </c>
      <c r="H17542">
        <v>1</v>
      </c>
    </row>
    <row r="17543" spans="1:8" x14ac:dyDescent="0.2">
      <c r="A17543" t="s">
        <v>20188</v>
      </c>
      <c r="B17543" s="1">
        <v>20000</v>
      </c>
      <c r="C1754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</v>
      </c>
      <c r="D17543" s="6" t="str">
        <f>LEFT(Table3[[#This Row],[Last Funding Amount - ORIG]],MIN(FIND({0,1,2,3,4,5,6,7,8,9,0},Table3[[#This Row],[Last Funding Amount - ORIG]]&amp;"0123456789"))-1)</f>
        <v/>
      </c>
      <c r="E17543" t="s">
        <v>112</v>
      </c>
      <c r="F17543" s="1">
        <v>20000</v>
      </c>
    </row>
    <row r="17544" spans="1:8" x14ac:dyDescent="0.2">
      <c r="A17544" t="s">
        <v>20189</v>
      </c>
      <c r="B17544" t="s">
        <v>20190</v>
      </c>
      <c r="C1754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97870</v>
      </c>
      <c r="D17544" s="5" t="str">
        <f>LEFT(Table3[[#This Row],[Last Funding Amount - ORIG]],MIN(FIND({0,1,2,3,4,5,6,7,8,9,0},Table3[[#This Row],[Last Funding Amount - ORIG]]&amp;"0123456789"))-1)</f>
        <v>å£</v>
      </c>
      <c r="E17544" t="s">
        <v>59</v>
      </c>
      <c r="F17544" t="s">
        <v>20191</v>
      </c>
      <c r="H17544">
        <v>1</v>
      </c>
    </row>
    <row r="17545" spans="1:8" x14ac:dyDescent="0.2">
      <c r="A17545" t="s">
        <v>20192</v>
      </c>
      <c r="B17545" s="1">
        <v>200000</v>
      </c>
      <c r="C1754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</v>
      </c>
      <c r="D17545" s="6" t="str">
        <f>LEFT(Table3[[#This Row],[Last Funding Amount - ORIG]],MIN(FIND({0,1,2,3,4,5,6,7,8,9,0},Table3[[#This Row],[Last Funding Amount - ORIG]]&amp;"0123456789"))-1)</f>
        <v/>
      </c>
      <c r="E17545" t="s">
        <v>16</v>
      </c>
      <c r="F17545" s="1">
        <v>206000</v>
      </c>
      <c r="H17545">
        <v>1</v>
      </c>
    </row>
    <row r="17546" spans="1:8" x14ac:dyDescent="0.2">
      <c r="A17546" t="s">
        <v>20193</v>
      </c>
      <c r="B17546" s="1">
        <v>6300000</v>
      </c>
      <c r="C1754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6300000</v>
      </c>
      <c r="D17546" s="6" t="str">
        <f>LEFT(Table3[[#This Row],[Last Funding Amount - ORIG]],MIN(FIND({0,1,2,3,4,5,6,7,8,9,0},Table3[[#This Row],[Last Funding Amount - ORIG]]&amp;"0123456789"))-1)</f>
        <v/>
      </c>
      <c r="E17546" t="s">
        <v>13</v>
      </c>
      <c r="F17546" s="1">
        <v>6300000</v>
      </c>
    </row>
    <row r="17547" spans="1:8" x14ac:dyDescent="0.2">
      <c r="A17547" t="s">
        <v>20194</v>
      </c>
      <c r="B17547" s="1">
        <v>65000</v>
      </c>
      <c r="C1754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65000</v>
      </c>
      <c r="D17547" s="6" t="str">
        <f>LEFT(Table3[[#This Row],[Last Funding Amount - ORIG]],MIN(FIND({0,1,2,3,4,5,6,7,8,9,0},Table3[[#This Row],[Last Funding Amount - ORIG]]&amp;"0123456789"))-1)</f>
        <v/>
      </c>
      <c r="E17547" t="s">
        <v>112</v>
      </c>
      <c r="F17547" s="1">
        <v>65000</v>
      </c>
      <c r="H17547">
        <v>1</v>
      </c>
    </row>
    <row r="17548" spans="1:8" x14ac:dyDescent="0.2">
      <c r="A17548" t="s">
        <v>20195</v>
      </c>
      <c r="B17548" t="s">
        <v>1683</v>
      </c>
      <c r="C1754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120000</v>
      </c>
      <c r="D17548" s="5" t="str">
        <f>LEFT(Table3[[#This Row],[Last Funding Amount - ORIG]],MIN(FIND({0,1,2,3,4,5,6,7,8,9,0},Table3[[#This Row],[Last Funding Amount - ORIG]]&amp;"0123456789"))-1)</f>
        <v>‰âÂ</v>
      </c>
      <c r="E17548" t="s">
        <v>112</v>
      </c>
      <c r="F17548" t="s">
        <v>20196</v>
      </c>
    </row>
    <row r="17549" spans="1:8" x14ac:dyDescent="0.2">
      <c r="A17549" t="s">
        <v>20197</v>
      </c>
      <c r="B17549" s="1">
        <v>225000</v>
      </c>
      <c r="C1754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225000</v>
      </c>
      <c r="D17549" s="6" t="str">
        <f>LEFT(Table3[[#This Row],[Last Funding Amount - ORIG]],MIN(FIND({0,1,2,3,4,5,6,7,8,9,0},Table3[[#This Row],[Last Funding Amount - ORIG]]&amp;"0123456789"))-1)</f>
        <v/>
      </c>
      <c r="E17549" t="s">
        <v>112</v>
      </c>
      <c r="F17549" s="1">
        <v>225000</v>
      </c>
    </row>
    <row r="17550" spans="1:8" x14ac:dyDescent="0.2">
      <c r="A17550" t="s">
        <v>20198</v>
      </c>
      <c r="B17550" s="1">
        <v>2000000</v>
      </c>
      <c r="C1755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</v>
      </c>
      <c r="D17550" s="6" t="str">
        <f>LEFT(Table3[[#This Row],[Last Funding Amount - ORIG]],MIN(FIND({0,1,2,3,4,5,6,7,8,9,0},Table3[[#This Row],[Last Funding Amount - ORIG]]&amp;"0123456789"))-1)</f>
        <v/>
      </c>
      <c r="E17550" t="s">
        <v>208</v>
      </c>
      <c r="F17550" s="1">
        <v>2000000</v>
      </c>
      <c r="H17550">
        <v>1</v>
      </c>
    </row>
    <row r="17551" spans="1:8" x14ac:dyDescent="0.2">
      <c r="A17551" t="s">
        <v>20199</v>
      </c>
      <c r="B17551" t="s">
        <v>721</v>
      </c>
      <c r="C1755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</v>
      </c>
      <c r="D17551" s="5" t="str">
        <f>LEFT(Table3[[#This Row],[Last Funding Amount - ORIG]],MIN(FIND({0,1,2,3,4,5,6,7,8,9,0},Table3[[#This Row],[Last Funding Amount - ORIG]]&amp;"0123456789"))-1)</f>
        <v>å£</v>
      </c>
      <c r="E17551" t="s">
        <v>112</v>
      </c>
      <c r="F17551" t="s">
        <v>722</v>
      </c>
      <c r="H17551">
        <v>5</v>
      </c>
    </row>
    <row r="17552" spans="1:8" x14ac:dyDescent="0.2">
      <c r="A17552" t="s">
        <v>20200</v>
      </c>
      <c r="B17552" s="1">
        <v>75000</v>
      </c>
      <c r="C1755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75000</v>
      </c>
      <c r="D17552" s="6" t="str">
        <f>LEFT(Table3[[#This Row],[Last Funding Amount - ORIG]],MIN(FIND({0,1,2,3,4,5,6,7,8,9,0},Table3[[#This Row],[Last Funding Amount - ORIG]]&amp;"0123456789"))-1)</f>
        <v/>
      </c>
      <c r="E17552" t="s">
        <v>56</v>
      </c>
      <c r="F17552" s="1">
        <v>75000</v>
      </c>
      <c r="H17552">
        <v>1</v>
      </c>
    </row>
    <row r="17553" spans="1:8" x14ac:dyDescent="0.2">
      <c r="A17553" t="s">
        <v>20201</v>
      </c>
      <c r="B17553" s="1">
        <v>44792</v>
      </c>
      <c r="C1755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44792</v>
      </c>
      <c r="D17553" s="6" t="str">
        <f>LEFT(Table3[[#This Row],[Last Funding Amount - ORIG]],MIN(FIND({0,1,2,3,4,5,6,7,8,9,0},Table3[[#This Row],[Last Funding Amount - ORIG]]&amp;"0123456789"))-1)</f>
        <v/>
      </c>
      <c r="E17553" t="s">
        <v>44</v>
      </c>
      <c r="F17553" s="1">
        <v>124792</v>
      </c>
      <c r="G17553">
        <v>1</v>
      </c>
      <c r="H17553">
        <v>1</v>
      </c>
    </row>
    <row r="17554" spans="1:8" x14ac:dyDescent="0.2">
      <c r="A17554" t="s">
        <v>20202</v>
      </c>
      <c r="B17554" s="1">
        <v>50000</v>
      </c>
      <c r="C1755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</v>
      </c>
      <c r="D17554" s="6" t="str">
        <f>LEFT(Table3[[#This Row],[Last Funding Amount - ORIG]],MIN(FIND({0,1,2,3,4,5,6,7,8,9,0},Table3[[#This Row],[Last Funding Amount - ORIG]]&amp;"0123456789"))-1)</f>
        <v/>
      </c>
      <c r="E17554" t="s">
        <v>112</v>
      </c>
      <c r="F17554" s="1">
        <v>50000</v>
      </c>
      <c r="G17554">
        <v>1</v>
      </c>
      <c r="H17554">
        <v>2</v>
      </c>
    </row>
    <row r="17555" spans="1:8" x14ac:dyDescent="0.2">
      <c r="A17555" t="s">
        <v>20203</v>
      </c>
      <c r="B17555" t="s">
        <v>20204</v>
      </c>
      <c r="C1755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8000000</v>
      </c>
      <c r="D17555" s="5" t="str">
        <f>LEFT(Table3[[#This Row],[Last Funding Amount - ORIG]],MIN(FIND({0,1,2,3,4,5,6,7,8,9,0},Table3[[#This Row],[Last Funding Amount - ORIG]]&amp;"0123456789"))-1)</f>
        <v>å£</v>
      </c>
      <c r="E17555" t="s">
        <v>22</v>
      </c>
      <c r="F17555" t="s">
        <v>20205</v>
      </c>
      <c r="H17555">
        <v>2</v>
      </c>
    </row>
    <row r="17556" spans="1:8" x14ac:dyDescent="0.2">
      <c r="A17556" t="s">
        <v>20206</v>
      </c>
      <c r="B17556" s="1">
        <v>900000</v>
      </c>
      <c r="C1755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900000</v>
      </c>
      <c r="D17556" s="6" t="str">
        <f>LEFT(Table3[[#This Row],[Last Funding Amount - ORIG]],MIN(FIND({0,1,2,3,4,5,6,7,8,9,0},Table3[[#This Row],[Last Funding Amount - ORIG]]&amp;"0123456789"))-1)</f>
        <v/>
      </c>
      <c r="E17556" t="s">
        <v>112</v>
      </c>
      <c r="F17556" s="1">
        <v>1020000</v>
      </c>
      <c r="H17556">
        <v>5</v>
      </c>
    </row>
    <row r="17557" spans="1:8" x14ac:dyDescent="0.2">
      <c r="A17557" t="s">
        <v>20207</v>
      </c>
      <c r="B17557" s="1">
        <v>120000</v>
      </c>
      <c r="C1755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120000</v>
      </c>
      <c r="D17557" s="6" t="str">
        <f>LEFT(Table3[[#This Row],[Last Funding Amount - ORIG]],MIN(FIND({0,1,2,3,4,5,6,7,8,9,0},Table3[[#This Row],[Last Funding Amount - ORIG]]&amp;"0123456789"))-1)</f>
        <v/>
      </c>
      <c r="E17557" t="s">
        <v>112</v>
      </c>
      <c r="F17557" s="1">
        <v>120000</v>
      </c>
      <c r="H17557">
        <v>1</v>
      </c>
    </row>
    <row r="17558" spans="1:8" x14ac:dyDescent="0.2">
      <c r="A17558" t="s">
        <v>20208</v>
      </c>
      <c r="B17558" s="1">
        <v>100000</v>
      </c>
      <c r="C1755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</v>
      </c>
      <c r="D17558" s="6" t="str">
        <f>LEFT(Table3[[#This Row],[Last Funding Amount - ORIG]],MIN(FIND({0,1,2,3,4,5,6,7,8,9,0},Table3[[#This Row],[Last Funding Amount - ORIG]]&amp;"0123456789"))-1)</f>
        <v/>
      </c>
      <c r="E17558" t="s">
        <v>13</v>
      </c>
      <c r="F17558" s="1">
        <v>100000</v>
      </c>
      <c r="H17558">
        <v>1</v>
      </c>
    </row>
    <row r="17559" spans="1:8" x14ac:dyDescent="0.2">
      <c r="A17559" t="s">
        <v>20209</v>
      </c>
      <c r="B17559" s="1">
        <v>750000</v>
      </c>
      <c r="C1755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750000</v>
      </c>
      <c r="D17559" s="6" t="str">
        <f>LEFT(Table3[[#This Row],[Last Funding Amount - ORIG]],MIN(FIND({0,1,2,3,4,5,6,7,8,9,0},Table3[[#This Row],[Last Funding Amount - ORIG]]&amp;"0123456789"))-1)</f>
        <v/>
      </c>
      <c r="E17559" t="s">
        <v>56</v>
      </c>
      <c r="F17559" s="1">
        <v>1750000</v>
      </c>
      <c r="H17559">
        <v>2</v>
      </c>
    </row>
    <row r="17560" spans="1:8" x14ac:dyDescent="0.2">
      <c r="A17560" t="s">
        <v>20210</v>
      </c>
      <c r="B17560" t="s">
        <v>10484</v>
      </c>
      <c r="C1756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35000</v>
      </c>
      <c r="D17560" s="5" t="str">
        <f>LEFT(Table3[[#This Row],[Last Funding Amount - ORIG]],MIN(FIND({0,1,2,3,4,5,6,7,8,9,0},Table3[[#This Row],[Last Funding Amount - ORIG]]&amp;"0123456789"))-1)</f>
        <v>‰âÂ</v>
      </c>
      <c r="E17560" t="s">
        <v>112</v>
      </c>
      <c r="F17560" t="s">
        <v>20162</v>
      </c>
      <c r="H17560">
        <v>2</v>
      </c>
    </row>
    <row r="17561" spans="1:8" x14ac:dyDescent="0.2">
      <c r="A17561" t="s">
        <v>20211</v>
      </c>
      <c r="B17561" s="1">
        <v>2000000</v>
      </c>
      <c r="C1756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</v>
      </c>
      <c r="D17561" s="6" t="str">
        <f>LEFT(Table3[[#This Row],[Last Funding Amount - ORIG]],MIN(FIND({0,1,2,3,4,5,6,7,8,9,0},Table3[[#This Row],[Last Funding Amount - ORIG]]&amp;"0123456789"))-1)</f>
        <v/>
      </c>
      <c r="E17561" t="s">
        <v>112</v>
      </c>
      <c r="F17561" s="1">
        <v>2000000</v>
      </c>
    </row>
    <row r="17562" spans="1:8" x14ac:dyDescent="0.2">
      <c r="A17562" t="s">
        <v>20212</v>
      </c>
      <c r="B17562" s="1">
        <v>87000</v>
      </c>
      <c r="C1756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87000</v>
      </c>
      <c r="D17562" s="6" t="str">
        <f>LEFT(Table3[[#This Row],[Last Funding Amount - ORIG]],MIN(FIND({0,1,2,3,4,5,6,7,8,9,0},Table3[[#This Row],[Last Funding Amount - ORIG]]&amp;"0123456789"))-1)</f>
        <v/>
      </c>
      <c r="E17562" t="s">
        <v>112</v>
      </c>
      <c r="F17562" s="1">
        <v>87000</v>
      </c>
    </row>
    <row r="17563" spans="1:8" x14ac:dyDescent="0.2">
      <c r="A17563" t="s">
        <v>20213</v>
      </c>
      <c r="B17563" t="s">
        <v>14429</v>
      </c>
      <c r="C1756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</v>
      </c>
      <c r="D17563" s="5" t="str">
        <f>LEFT(Table3[[#This Row],[Last Funding Amount - ORIG]],MIN(FIND({0,1,2,3,4,5,6,7,8,9,0},Table3[[#This Row],[Last Funding Amount - ORIG]]&amp;"0123456789"))-1)</f>
        <v>DKK</v>
      </c>
      <c r="E17563" t="s">
        <v>13</v>
      </c>
      <c r="F17563" t="s">
        <v>14430</v>
      </c>
    </row>
    <row r="17564" spans="1:8" x14ac:dyDescent="0.2">
      <c r="A17564" t="s">
        <v>20214</v>
      </c>
      <c r="B17564" s="1">
        <v>400000</v>
      </c>
      <c r="C1756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400000</v>
      </c>
      <c r="D17564" s="6" t="str">
        <f>LEFT(Table3[[#This Row],[Last Funding Amount - ORIG]],MIN(FIND({0,1,2,3,4,5,6,7,8,9,0},Table3[[#This Row],[Last Funding Amount - ORIG]]&amp;"0123456789"))-1)</f>
        <v/>
      </c>
      <c r="E17564" t="s">
        <v>13</v>
      </c>
      <c r="F17564" s="1">
        <v>550000</v>
      </c>
    </row>
    <row r="17565" spans="1:8" x14ac:dyDescent="0.2">
      <c r="A17565" t="s">
        <v>20215</v>
      </c>
      <c r="B17565" s="1">
        <v>50000</v>
      </c>
      <c r="C1756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</v>
      </c>
      <c r="D17565" s="6" t="str">
        <f>LEFT(Table3[[#This Row],[Last Funding Amount - ORIG]],MIN(FIND({0,1,2,3,4,5,6,7,8,9,0},Table3[[#This Row],[Last Funding Amount - ORIG]]&amp;"0123456789"))-1)</f>
        <v/>
      </c>
      <c r="E17565" t="s">
        <v>112</v>
      </c>
      <c r="F17565" s="1">
        <v>50000</v>
      </c>
    </row>
    <row r="17566" spans="1:8" x14ac:dyDescent="0.2">
      <c r="A17566" t="s">
        <v>20216</v>
      </c>
      <c r="B17566" t="s">
        <v>10633</v>
      </c>
      <c r="C1756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125000</v>
      </c>
      <c r="D17566" s="5" t="str">
        <f>LEFT(Table3[[#This Row],[Last Funding Amount - ORIG]],MIN(FIND({0,1,2,3,4,5,6,7,8,9,0},Table3[[#This Row],[Last Funding Amount - ORIG]]&amp;"0123456789"))-1)</f>
        <v>å£</v>
      </c>
      <c r="E17566" t="s">
        <v>112</v>
      </c>
      <c r="F17566" t="s">
        <v>5832</v>
      </c>
    </row>
    <row r="17567" spans="1:8" x14ac:dyDescent="0.2">
      <c r="A17567" t="s">
        <v>20217</v>
      </c>
      <c r="B17567" t="s">
        <v>20218</v>
      </c>
      <c r="C1756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140900</v>
      </c>
      <c r="D17567" s="5" t="str">
        <f>LEFT(Table3[[#This Row],[Last Funding Amount - ORIG]],MIN(FIND({0,1,2,3,4,5,6,7,8,9,0},Table3[[#This Row],[Last Funding Amount - ORIG]]&amp;"0123456789"))-1)</f>
        <v>‰âÂ</v>
      </c>
      <c r="E17567" t="s">
        <v>59</v>
      </c>
      <c r="F17567" t="s">
        <v>20219</v>
      </c>
      <c r="H17567">
        <v>1</v>
      </c>
    </row>
    <row r="17568" spans="1:8" x14ac:dyDescent="0.2">
      <c r="A17568" t="s">
        <v>20220</v>
      </c>
      <c r="B17568" t="s">
        <v>20221</v>
      </c>
      <c r="C1756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227550</v>
      </c>
      <c r="D17568" s="5" t="str">
        <f>LEFT(Table3[[#This Row],[Last Funding Amount - ORIG]],MIN(FIND({0,1,2,3,4,5,6,7,8,9,0},Table3[[#This Row],[Last Funding Amount - ORIG]]&amp;"0123456789"))-1)</f>
        <v>‰âÂ</v>
      </c>
      <c r="E17568" t="s">
        <v>59</v>
      </c>
      <c r="F17568" t="s">
        <v>20222</v>
      </c>
      <c r="H17568">
        <v>1</v>
      </c>
    </row>
    <row r="17569" spans="1:8" x14ac:dyDescent="0.2">
      <c r="A17569" t="s">
        <v>20223</v>
      </c>
      <c r="B17569" t="s">
        <v>1726</v>
      </c>
      <c r="C1756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</v>
      </c>
      <c r="D17569" s="5" t="str">
        <f>LEFT(Table3[[#This Row],[Last Funding Amount - ORIG]],MIN(FIND({0,1,2,3,4,5,6,7,8,9,0},Table3[[#This Row],[Last Funding Amount - ORIG]]&amp;"0123456789"))-1)</f>
        <v>‰âÂ</v>
      </c>
      <c r="E17569" t="s">
        <v>112</v>
      </c>
      <c r="F17569" t="s">
        <v>3706</v>
      </c>
      <c r="H17569">
        <v>1</v>
      </c>
    </row>
    <row r="17570" spans="1:8" x14ac:dyDescent="0.2">
      <c r="A17570" t="s">
        <v>20224</v>
      </c>
      <c r="B17570" s="1">
        <v>90000</v>
      </c>
      <c r="C1757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90000</v>
      </c>
      <c r="D17570" s="6" t="str">
        <f>LEFT(Table3[[#This Row],[Last Funding Amount - ORIG]],MIN(FIND({0,1,2,3,4,5,6,7,8,9,0},Table3[[#This Row],[Last Funding Amount - ORIG]]&amp;"0123456789"))-1)</f>
        <v/>
      </c>
      <c r="E17570" t="s">
        <v>112</v>
      </c>
      <c r="F17570" s="1">
        <v>130000</v>
      </c>
      <c r="H17570">
        <v>2</v>
      </c>
    </row>
    <row r="17571" spans="1:8" x14ac:dyDescent="0.2">
      <c r="A17571" t="s">
        <v>20225</v>
      </c>
      <c r="B17571" t="s">
        <v>2318</v>
      </c>
      <c r="C1757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4600000</v>
      </c>
      <c r="D17571" s="5" t="str">
        <f>LEFT(Table3[[#This Row],[Last Funding Amount - ORIG]],MIN(FIND({0,1,2,3,4,5,6,7,8,9,0},Table3[[#This Row],[Last Funding Amount - ORIG]]&amp;"0123456789"))-1)</f>
        <v>å£</v>
      </c>
      <c r="E17571" t="s">
        <v>16</v>
      </c>
      <c r="F17571" t="s">
        <v>20226</v>
      </c>
      <c r="G17571">
        <v>1</v>
      </c>
      <c r="H17571">
        <v>1</v>
      </c>
    </row>
    <row r="17572" spans="1:8" x14ac:dyDescent="0.2">
      <c r="A17572" t="s">
        <v>20227</v>
      </c>
      <c r="B17572" s="1">
        <v>1000000</v>
      </c>
      <c r="C1757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17572" s="6" t="str">
        <f>LEFT(Table3[[#This Row],[Last Funding Amount - ORIG]],MIN(FIND({0,1,2,3,4,5,6,7,8,9,0},Table3[[#This Row],[Last Funding Amount - ORIG]]&amp;"0123456789"))-1)</f>
        <v/>
      </c>
      <c r="E17572" t="s">
        <v>112</v>
      </c>
      <c r="F17572" s="1">
        <v>1000000</v>
      </c>
    </row>
    <row r="17573" spans="1:8" x14ac:dyDescent="0.2">
      <c r="A17573" t="s">
        <v>20228</v>
      </c>
      <c r="B17573" s="1">
        <v>2000000</v>
      </c>
      <c r="C1757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</v>
      </c>
      <c r="D17573" s="6" t="str">
        <f>LEFT(Table3[[#This Row],[Last Funding Amount - ORIG]],MIN(FIND({0,1,2,3,4,5,6,7,8,9,0},Table3[[#This Row],[Last Funding Amount - ORIG]]&amp;"0123456789"))-1)</f>
        <v/>
      </c>
      <c r="E17573" t="s">
        <v>13</v>
      </c>
      <c r="F17573" s="1">
        <v>12190000</v>
      </c>
      <c r="G17573">
        <v>3</v>
      </c>
      <c r="H17573">
        <v>8</v>
      </c>
    </row>
    <row r="17574" spans="1:8" x14ac:dyDescent="0.2">
      <c r="A17574" t="s">
        <v>20229</v>
      </c>
      <c r="B17574" t="s">
        <v>10668</v>
      </c>
      <c r="C1757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35000</v>
      </c>
      <c r="D17574" s="5" t="str">
        <f>LEFT(Table3[[#This Row],[Last Funding Amount - ORIG]],MIN(FIND({0,1,2,3,4,5,6,7,8,9,0},Table3[[#This Row],[Last Funding Amount - ORIG]]&amp;"0123456789"))-1)</f>
        <v>å£</v>
      </c>
      <c r="E17574" t="s">
        <v>56</v>
      </c>
      <c r="F17574" t="s">
        <v>10669</v>
      </c>
      <c r="H17574">
        <v>1</v>
      </c>
    </row>
    <row r="17575" spans="1:8" x14ac:dyDescent="0.2">
      <c r="A17575" t="s">
        <v>20230</v>
      </c>
      <c r="B17575" s="1">
        <v>168000</v>
      </c>
      <c r="C1757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168000</v>
      </c>
      <c r="D17575" s="6" t="str">
        <f>LEFT(Table3[[#This Row],[Last Funding Amount - ORIG]],MIN(FIND({0,1,2,3,4,5,6,7,8,9,0},Table3[[#This Row],[Last Funding Amount - ORIG]]&amp;"0123456789"))-1)</f>
        <v/>
      </c>
      <c r="E17575" t="s">
        <v>112</v>
      </c>
      <c r="F17575" s="1">
        <v>168000</v>
      </c>
      <c r="H17575">
        <v>1</v>
      </c>
    </row>
    <row r="17576" spans="1:8" x14ac:dyDescent="0.2">
      <c r="A17576" t="s">
        <v>20231</v>
      </c>
      <c r="B17576" s="1">
        <v>30000</v>
      </c>
      <c r="C1757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</v>
      </c>
      <c r="D17576" s="6" t="str">
        <f>LEFT(Table3[[#This Row],[Last Funding Amount - ORIG]],MIN(FIND({0,1,2,3,4,5,6,7,8,9,0},Table3[[#This Row],[Last Funding Amount - ORIG]]&amp;"0123456789"))-1)</f>
        <v/>
      </c>
      <c r="E17576" t="s">
        <v>112</v>
      </c>
      <c r="F17576" s="1">
        <v>30000</v>
      </c>
    </row>
    <row r="17577" spans="1:8" x14ac:dyDescent="0.2">
      <c r="A17577" t="s">
        <v>20232</v>
      </c>
      <c r="B17577" s="1">
        <v>100000</v>
      </c>
      <c r="C1757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</v>
      </c>
      <c r="D17577" s="6" t="str">
        <f>LEFT(Table3[[#This Row],[Last Funding Amount - ORIG]],MIN(FIND({0,1,2,3,4,5,6,7,8,9,0},Table3[[#This Row],[Last Funding Amount - ORIG]]&amp;"0123456789"))-1)</f>
        <v/>
      </c>
      <c r="E17577" t="s">
        <v>112</v>
      </c>
      <c r="F17577" s="1">
        <v>100000</v>
      </c>
      <c r="H17577">
        <v>1</v>
      </c>
    </row>
    <row r="17578" spans="1:8" x14ac:dyDescent="0.2">
      <c r="A17578" t="s">
        <v>20233</v>
      </c>
      <c r="B17578" t="s">
        <v>10633</v>
      </c>
      <c r="C1757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125000</v>
      </c>
      <c r="D17578" s="5" t="str">
        <f>LEFT(Table3[[#This Row],[Last Funding Amount - ORIG]],MIN(FIND({0,1,2,3,4,5,6,7,8,9,0},Table3[[#This Row],[Last Funding Amount - ORIG]]&amp;"0123456789"))-1)</f>
        <v>å£</v>
      </c>
      <c r="E17578" t="s">
        <v>112</v>
      </c>
      <c r="F17578" t="s">
        <v>5832</v>
      </c>
      <c r="H17578">
        <v>1</v>
      </c>
    </row>
    <row r="17579" spans="1:8" x14ac:dyDescent="0.2">
      <c r="A17579" t="s">
        <v>20234</v>
      </c>
      <c r="B17579" t="s">
        <v>20235</v>
      </c>
      <c r="C1757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1075000</v>
      </c>
      <c r="D17579" s="5" t="str">
        <f>LEFT(Table3[[#This Row],[Last Funding Amount - ORIG]],MIN(FIND({0,1,2,3,4,5,6,7,8,9,0},Table3[[#This Row],[Last Funding Amount - ORIG]]&amp;"0123456789"))-1)</f>
        <v>‰âÂ</v>
      </c>
      <c r="E17579" t="s">
        <v>16</v>
      </c>
      <c r="F17579" s="1">
        <v>2428431</v>
      </c>
      <c r="H17579">
        <v>2</v>
      </c>
    </row>
    <row r="17580" spans="1:8" x14ac:dyDescent="0.2">
      <c r="A17580" t="s">
        <v>20236</v>
      </c>
      <c r="B17580" t="s">
        <v>689</v>
      </c>
      <c r="C1758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</v>
      </c>
      <c r="D17580" s="5" t="str">
        <f>LEFT(Table3[[#This Row],[Last Funding Amount - ORIG]],MIN(FIND({0,1,2,3,4,5,6,7,8,9,0},Table3[[#This Row],[Last Funding Amount - ORIG]]&amp;"0123456789"))-1)</f>
        <v>‰âÂ</v>
      </c>
      <c r="E17580" t="s">
        <v>56</v>
      </c>
      <c r="F17580" t="s">
        <v>690</v>
      </c>
      <c r="H17580">
        <v>2</v>
      </c>
    </row>
    <row r="17581" spans="1:8" x14ac:dyDescent="0.2">
      <c r="A17581" t="s">
        <v>20237</v>
      </c>
      <c r="B17581" s="1">
        <v>2400000</v>
      </c>
      <c r="C1758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2400000</v>
      </c>
      <c r="D17581" s="6" t="str">
        <f>LEFT(Table3[[#This Row],[Last Funding Amount - ORIG]],MIN(FIND({0,1,2,3,4,5,6,7,8,9,0},Table3[[#This Row],[Last Funding Amount - ORIG]]&amp;"0123456789"))-1)</f>
        <v/>
      </c>
      <c r="E17581" t="s">
        <v>112</v>
      </c>
      <c r="F17581" s="1">
        <v>10432238</v>
      </c>
      <c r="H17581">
        <v>1</v>
      </c>
    </row>
    <row r="17582" spans="1:8" x14ac:dyDescent="0.2">
      <c r="A17582" t="s">
        <v>20238</v>
      </c>
      <c r="B17582" t="s">
        <v>20239</v>
      </c>
      <c r="C1758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149900</v>
      </c>
      <c r="D17582" s="5" t="str">
        <f>LEFT(Table3[[#This Row],[Last Funding Amount - ORIG]],MIN(FIND({0,1,2,3,4,5,6,7,8,9,0},Table3[[#This Row],[Last Funding Amount - ORIG]]&amp;"0123456789"))-1)</f>
        <v>å£</v>
      </c>
      <c r="E17582" t="s">
        <v>59</v>
      </c>
      <c r="F17582" t="s">
        <v>20240</v>
      </c>
      <c r="H17582">
        <v>1</v>
      </c>
    </row>
    <row r="17583" spans="1:8" x14ac:dyDescent="0.2">
      <c r="A17583" t="s">
        <v>20241</v>
      </c>
      <c r="B17583" s="1">
        <v>50000</v>
      </c>
      <c r="C1758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</v>
      </c>
      <c r="D17583" s="6" t="str">
        <f>LEFT(Table3[[#This Row],[Last Funding Amount - ORIG]],MIN(FIND({0,1,2,3,4,5,6,7,8,9,0},Table3[[#This Row],[Last Funding Amount - ORIG]]&amp;"0123456789"))-1)</f>
        <v/>
      </c>
      <c r="E17583" t="s">
        <v>112</v>
      </c>
      <c r="F17583" s="1">
        <v>50000</v>
      </c>
      <c r="H17583">
        <v>1</v>
      </c>
    </row>
    <row r="17584" spans="1:8" x14ac:dyDescent="0.2">
      <c r="A17584" t="s">
        <v>20242</v>
      </c>
      <c r="B17584" t="s">
        <v>1847</v>
      </c>
      <c r="C1758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</v>
      </c>
      <c r="D17584" s="5" t="str">
        <f>LEFT(Table3[[#This Row],[Last Funding Amount - ORIG]],MIN(FIND({0,1,2,3,4,5,6,7,8,9,0},Table3[[#This Row],[Last Funding Amount - ORIG]]&amp;"0123456789"))-1)</f>
        <v>å£</v>
      </c>
      <c r="E17584" t="s">
        <v>13</v>
      </c>
      <c r="F17584" t="s">
        <v>3532</v>
      </c>
      <c r="H17584">
        <v>5</v>
      </c>
    </row>
    <row r="17585" spans="1:8" x14ac:dyDescent="0.2">
      <c r="A17585" t="s">
        <v>20243</v>
      </c>
      <c r="C1758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7585" s="6" t="str">
        <f>LEFT(Table3[[#This Row],[Last Funding Amount - ORIG]],MIN(FIND({0,1,2,3,4,5,6,7,8,9,0},Table3[[#This Row],[Last Funding Amount - ORIG]]&amp;"0123456789"))-1)</f>
        <v/>
      </c>
      <c r="E17585" t="s">
        <v>112</v>
      </c>
      <c r="F17585" s="1">
        <v>100000</v>
      </c>
      <c r="H17585">
        <v>1</v>
      </c>
    </row>
    <row r="17586" spans="1:8" x14ac:dyDescent="0.2">
      <c r="A17586" t="s">
        <v>20244</v>
      </c>
      <c r="B17586" s="1">
        <v>100000</v>
      </c>
      <c r="C1758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</v>
      </c>
      <c r="D17586" s="6" t="str">
        <f>LEFT(Table3[[#This Row],[Last Funding Amount - ORIG]],MIN(FIND({0,1,2,3,4,5,6,7,8,9,0},Table3[[#This Row],[Last Funding Amount - ORIG]]&amp;"0123456789"))-1)</f>
        <v/>
      </c>
      <c r="E17586" t="s">
        <v>20</v>
      </c>
      <c r="F17586" s="1">
        <v>100000</v>
      </c>
    </row>
    <row r="17587" spans="1:8" x14ac:dyDescent="0.2">
      <c r="A17587" t="s">
        <v>20245</v>
      </c>
      <c r="B17587" s="1">
        <v>75000</v>
      </c>
      <c r="C1758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75000</v>
      </c>
      <c r="D17587" s="6" t="str">
        <f>LEFT(Table3[[#This Row],[Last Funding Amount - ORIG]],MIN(FIND({0,1,2,3,4,5,6,7,8,9,0},Table3[[#This Row],[Last Funding Amount - ORIG]]&amp;"0123456789"))-1)</f>
        <v/>
      </c>
      <c r="E17587" t="s">
        <v>314</v>
      </c>
      <c r="F17587" s="1">
        <v>75000</v>
      </c>
      <c r="G17587">
        <v>1</v>
      </c>
      <c r="H17587">
        <v>1</v>
      </c>
    </row>
    <row r="17588" spans="1:8" x14ac:dyDescent="0.2">
      <c r="A17588" t="s">
        <v>20246</v>
      </c>
      <c r="B17588" t="s">
        <v>16924</v>
      </c>
      <c r="C1758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3000000</v>
      </c>
      <c r="D17588" s="5" t="str">
        <f>LEFT(Table3[[#This Row],[Last Funding Amount - ORIG]],MIN(FIND({0,1,2,3,4,5,6,7,8,9,0},Table3[[#This Row],[Last Funding Amount - ORIG]]&amp;"0123456789"))-1)</f>
        <v>A$</v>
      </c>
      <c r="E17588" t="s">
        <v>208</v>
      </c>
      <c r="F17588" t="s">
        <v>20247</v>
      </c>
      <c r="H17588">
        <v>1</v>
      </c>
    </row>
    <row r="17589" spans="1:8" x14ac:dyDescent="0.2">
      <c r="A17589" t="s">
        <v>20248</v>
      </c>
      <c r="B17589" s="1">
        <v>150000</v>
      </c>
      <c r="C1758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</v>
      </c>
      <c r="D17589" s="6" t="str">
        <f>LEFT(Table3[[#This Row],[Last Funding Amount - ORIG]],MIN(FIND({0,1,2,3,4,5,6,7,8,9,0},Table3[[#This Row],[Last Funding Amount - ORIG]]&amp;"0123456789"))-1)</f>
        <v/>
      </c>
      <c r="E17589" t="s">
        <v>112</v>
      </c>
      <c r="F17589" s="1">
        <v>250000</v>
      </c>
      <c r="H17589">
        <v>1</v>
      </c>
    </row>
    <row r="17590" spans="1:8" x14ac:dyDescent="0.2">
      <c r="A17590" t="s">
        <v>20249</v>
      </c>
      <c r="B17590" t="s">
        <v>20250</v>
      </c>
      <c r="C1759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138310</v>
      </c>
      <c r="D17590" s="5" t="str">
        <f>LEFT(Table3[[#This Row],[Last Funding Amount - ORIG]],MIN(FIND({0,1,2,3,4,5,6,7,8,9,0},Table3[[#This Row],[Last Funding Amount - ORIG]]&amp;"0123456789"))-1)</f>
        <v>å£</v>
      </c>
      <c r="E17590" t="s">
        <v>59</v>
      </c>
      <c r="F17590" t="s">
        <v>20251</v>
      </c>
      <c r="H17590">
        <v>1</v>
      </c>
    </row>
    <row r="17591" spans="1:8" x14ac:dyDescent="0.2">
      <c r="A17591" t="s">
        <v>20252</v>
      </c>
      <c r="B17591" s="1">
        <v>1500000</v>
      </c>
      <c r="C1759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1500000</v>
      </c>
      <c r="D17591" s="6" t="str">
        <f>LEFT(Table3[[#This Row],[Last Funding Amount - ORIG]],MIN(FIND({0,1,2,3,4,5,6,7,8,9,0},Table3[[#This Row],[Last Funding Amount - ORIG]]&amp;"0123456789"))-1)</f>
        <v/>
      </c>
      <c r="E17591" t="s">
        <v>112</v>
      </c>
      <c r="F17591" s="1">
        <v>1500000</v>
      </c>
    </row>
    <row r="17592" spans="1:8" x14ac:dyDescent="0.2">
      <c r="A17592" t="s">
        <v>20253</v>
      </c>
      <c r="C1759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7592" s="6" t="str">
        <f>LEFT(Table3[[#This Row],[Last Funding Amount - ORIG]],MIN(FIND({0,1,2,3,4,5,6,7,8,9,0},Table3[[#This Row],[Last Funding Amount - ORIG]]&amp;"0123456789"))-1)</f>
        <v/>
      </c>
      <c r="E17592" t="s">
        <v>112</v>
      </c>
      <c r="F17592" s="1">
        <v>120000</v>
      </c>
      <c r="G17592">
        <v>1</v>
      </c>
      <c r="H17592">
        <v>2</v>
      </c>
    </row>
    <row r="17593" spans="1:8" x14ac:dyDescent="0.2">
      <c r="A17593" t="s">
        <v>20254</v>
      </c>
      <c r="B17593" t="s">
        <v>3271</v>
      </c>
      <c r="C1759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1500000</v>
      </c>
      <c r="D17593" s="5" t="str">
        <f>LEFT(Table3[[#This Row],[Last Funding Amount - ORIG]],MIN(FIND({0,1,2,3,4,5,6,7,8,9,0},Table3[[#This Row],[Last Funding Amount - ORIG]]&amp;"0123456789"))-1)</f>
        <v>‰âÂ</v>
      </c>
      <c r="E17593" t="s">
        <v>112</v>
      </c>
      <c r="F17593" t="s">
        <v>2299</v>
      </c>
    </row>
    <row r="17594" spans="1:8" x14ac:dyDescent="0.2">
      <c r="A17594" t="s">
        <v>20255</v>
      </c>
      <c r="B17594" s="1">
        <v>15000</v>
      </c>
      <c r="C1759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</v>
      </c>
      <c r="D17594" s="6" t="str">
        <f>LEFT(Table3[[#This Row],[Last Funding Amount - ORIG]],MIN(FIND({0,1,2,3,4,5,6,7,8,9,0},Table3[[#This Row],[Last Funding Amount - ORIG]]&amp;"0123456789"))-1)</f>
        <v/>
      </c>
      <c r="E17594" t="s">
        <v>112</v>
      </c>
      <c r="F17594" s="1">
        <v>15000</v>
      </c>
      <c r="H17594">
        <v>1</v>
      </c>
    </row>
    <row r="17595" spans="1:8" x14ac:dyDescent="0.2">
      <c r="A17595" t="s">
        <v>20256</v>
      </c>
      <c r="B17595" s="1">
        <v>50000</v>
      </c>
      <c r="C1759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</v>
      </c>
      <c r="D17595" s="6" t="str">
        <f>LEFT(Table3[[#This Row],[Last Funding Amount - ORIG]],MIN(FIND({0,1,2,3,4,5,6,7,8,9,0},Table3[[#This Row],[Last Funding Amount - ORIG]]&amp;"0123456789"))-1)</f>
        <v/>
      </c>
      <c r="E17595" t="s">
        <v>112</v>
      </c>
      <c r="F17595" s="1">
        <v>50000</v>
      </c>
      <c r="G17595">
        <v>1</v>
      </c>
      <c r="H17595">
        <v>1</v>
      </c>
    </row>
    <row r="17596" spans="1:8" x14ac:dyDescent="0.2">
      <c r="A17596" t="s">
        <v>20257</v>
      </c>
      <c r="B17596" t="s">
        <v>374</v>
      </c>
      <c r="C1759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1200000</v>
      </c>
      <c r="D17596" s="5" t="str">
        <f>LEFT(Table3[[#This Row],[Last Funding Amount - ORIG]],MIN(FIND({0,1,2,3,4,5,6,7,8,9,0},Table3[[#This Row],[Last Funding Amount - ORIG]]&amp;"0123456789"))-1)</f>
        <v>‰âÂ</v>
      </c>
      <c r="E17596" t="s">
        <v>13</v>
      </c>
      <c r="F17596" t="s">
        <v>375</v>
      </c>
      <c r="G17596">
        <v>1</v>
      </c>
      <c r="H17596">
        <v>1</v>
      </c>
    </row>
    <row r="17597" spans="1:8" x14ac:dyDescent="0.2">
      <c r="A17597" t="s">
        <v>20258</v>
      </c>
      <c r="B17597" s="1">
        <v>38000</v>
      </c>
      <c r="C1759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38000</v>
      </c>
      <c r="D17597" s="6" t="str">
        <f>LEFT(Table3[[#This Row],[Last Funding Amount - ORIG]],MIN(FIND({0,1,2,3,4,5,6,7,8,9,0},Table3[[#This Row],[Last Funding Amount - ORIG]]&amp;"0123456789"))-1)</f>
        <v/>
      </c>
      <c r="E17597" t="s">
        <v>59</v>
      </c>
      <c r="F17597" s="1">
        <v>38000</v>
      </c>
    </row>
    <row r="17598" spans="1:8" x14ac:dyDescent="0.2">
      <c r="A17598" t="s">
        <v>20259</v>
      </c>
      <c r="B17598" t="s">
        <v>20260</v>
      </c>
      <c r="C1759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323000</v>
      </c>
      <c r="D17598" s="5" t="str">
        <f>LEFT(Table3[[#This Row],[Last Funding Amount - ORIG]],MIN(FIND({0,1,2,3,4,5,6,7,8,9,0},Table3[[#This Row],[Last Funding Amount - ORIG]]&amp;"0123456789"))-1)</f>
        <v>å£</v>
      </c>
      <c r="E17598" t="s">
        <v>112</v>
      </c>
      <c r="F17598" t="s">
        <v>20261</v>
      </c>
      <c r="H17598">
        <v>3</v>
      </c>
    </row>
    <row r="17599" spans="1:8" x14ac:dyDescent="0.2">
      <c r="A17599" t="s">
        <v>20262</v>
      </c>
      <c r="C1759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7599" s="6" t="str">
        <f>LEFT(Table3[[#This Row],[Last Funding Amount - ORIG]],MIN(FIND({0,1,2,3,4,5,6,7,8,9,0},Table3[[#This Row],[Last Funding Amount - ORIG]]&amp;"0123456789"))-1)</f>
        <v/>
      </c>
      <c r="E17599" t="s">
        <v>18</v>
      </c>
      <c r="F17599" s="1">
        <v>10000000</v>
      </c>
      <c r="G17599">
        <v>1</v>
      </c>
      <c r="H17599">
        <v>3</v>
      </c>
    </row>
    <row r="17600" spans="1:8" x14ac:dyDescent="0.2">
      <c r="A17600" t="s">
        <v>20263</v>
      </c>
      <c r="B17600" s="1">
        <v>1200000</v>
      </c>
      <c r="C1760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1200000</v>
      </c>
      <c r="D17600" s="6" t="str">
        <f>LEFT(Table3[[#This Row],[Last Funding Amount - ORIG]],MIN(FIND({0,1,2,3,4,5,6,7,8,9,0},Table3[[#This Row],[Last Funding Amount - ORIG]]&amp;"0123456789"))-1)</f>
        <v/>
      </c>
      <c r="E17600" t="s">
        <v>22</v>
      </c>
      <c r="F17600" s="1">
        <v>2100000</v>
      </c>
      <c r="H17600">
        <v>2</v>
      </c>
    </row>
    <row r="17601" spans="1:8" x14ac:dyDescent="0.2">
      <c r="A17601" t="s">
        <v>20264</v>
      </c>
      <c r="B17601" t="s">
        <v>1332</v>
      </c>
      <c r="C1760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</v>
      </c>
      <c r="D17601" s="5" t="str">
        <f>LEFT(Table3[[#This Row],[Last Funding Amount - ORIG]],MIN(FIND({0,1,2,3,4,5,6,7,8,9,0},Table3[[#This Row],[Last Funding Amount - ORIG]]&amp;"0123456789"))-1)</f>
        <v>å£</v>
      </c>
      <c r="E17601" t="s">
        <v>112</v>
      </c>
      <c r="F17601" t="s">
        <v>1333</v>
      </c>
      <c r="H17601">
        <v>1</v>
      </c>
    </row>
    <row r="17602" spans="1:8" x14ac:dyDescent="0.2">
      <c r="A17602" t="s">
        <v>20265</v>
      </c>
      <c r="B17602" s="1">
        <v>25000</v>
      </c>
      <c r="C1760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</v>
      </c>
      <c r="D17602" s="6" t="str">
        <f>LEFT(Table3[[#This Row],[Last Funding Amount - ORIG]],MIN(FIND({0,1,2,3,4,5,6,7,8,9,0},Table3[[#This Row],[Last Funding Amount - ORIG]]&amp;"0123456789"))-1)</f>
        <v/>
      </c>
      <c r="E17602" t="s">
        <v>13</v>
      </c>
      <c r="F17602" s="1">
        <v>25000</v>
      </c>
      <c r="H17602">
        <v>1</v>
      </c>
    </row>
    <row r="17603" spans="1:8" x14ac:dyDescent="0.2">
      <c r="A17603" t="s">
        <v>20266</v>
      </c>
      <c r="B17603" t="s">
        <v>20267</v>
      </c>
      <c r="C1760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17000</v>
      </c>
      <c r="D17603" s="5" t="str">
        <f>LEFT(Table3[[#This Row],[Last Funding Amount - ORIG]],MIN(FIND({0,1,2,3,4,5,6,7,8,9,0},Table3[[#This Row],[Last Funding Amount - ORIG]]&amp;"0123456789"))-1)</f>
        <v>å£</v>
      </c>
      <c r="E17603" t="s">
        <v>112</v>
      </c>
      <c r="F17603" t="s">
        <v>20268</v>
      </c>
      <c r="H17603">
        <v>1</v>
      </c>
    </row>
    <row r="17604" spans="1:8" x14ac:dyDescent="0.2">
      <c r="A17604" t="s">
        <v>20269</v>
      </c>
      <c r="B17604" s="1">
        <v>250000</v>
      </c>
      <c r="C1760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</v>
      </c>
      <c r="D17604" s="6" t="str">
        <f>LEFT(Table3[[#This Row],[Last Funding Amount - ORIG]],MIN(FIND({0,1,2,3,4,5,6,7,8,9,0},Table3[[#This Row],[Last Funding Amount - ORIG]]&amp;"0123456789"))-1)</f>
        <v/>
      </c>
      <c r="E17604" t="s">
        <v>112</v>
      </c>
      <c r="F17604" s="1">
        <v>250000</v>
      </c>
      <c r="G17604">
        <v>1</v>
      </c>
      <c r="H17604">
        <v>1</v>
      </c>
    </row>
    <row r="17605" spans="1:8" x14ac:dyDescent="0.2">
      <c r="A17605" t="s">
        <v>20270</v>
      </c>
      <c r="B17605" t="s">
        <v>20271</v>
      </c>
      <c r="C1760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131000</v>
      </c>
      <c r="D17605" s="5" t="str">
        <f>LEFT(Table3[[#This Row],[Last Funding Amount - ORIG]],MIN(FIND({0,1,2,3,4,5,6,7,8,9,0},Table3[[#This Row],[Last Funding Amount - ORIG]]&amp;"0123456789"))-1)</f>
        <v>‰âÂ</v>
      </c>
      <c r="E17605" t="s">
        <v>20</v>
      </c>
      <c r="F17605" t="s">
        <v>20272</v>
      </c>
    </row>
    <row r="17606" spans="1:8" x14ac:dyDescent="0.2">
      <c r="A17606" t="s">
        <v>20273</v>
      </c>
      <c r="B17606" t="s">
        <v>16141</v>
      </c>
      <c r="C1760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485000</v>
      </c>
      <c r="D17606" s="5" t="str">
        <f>LEFT(Table3[[#This Row],[Last Funding Amount - ORIG]],MIN(FIND({0,1,2,3,4,5,6,7,8,9,0},Table3[[#This Row],[Last Funding Amount - ORIG]]&amp;"0123456789"))-1)</f>
        <v>å£</v>
      </c>
      <c r="E17606" t="s">
        <v>112</v>
      </c>
      <c r="F17606" t="s">
        <v>16142</v>
      </c>
    </row>
    <row r="17607" spans="1:8" x14ac:dyDescent="0.2">
      <c r="A17607" t="s">
        <v>20274</v>
      </c>
      <c r="B17607" t="s">
        <v>1658</v>
      </c>
      <c r="C1760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</v>
      </c>
      <c r="D17607" s="5" t="str">
        <f>LEFT(Table3[[#This Row],[Last Funding Amount - ORIG]],MIN(FIND({0,1,2,3,4,5,6,7,8,9,0},Table3[[#This Row],[Last Funding Amount - ORIG]]&amp;"0123456789"))-1)</f>
        <v>R$</v>
      </c>
      <c r="E17607" t="s">
        <v>20</v>
      </c>
      <c r="F17607" t="s">
        <v>20275</v>
      </c>
      <c r="H17607">
        <v>1</v>
      </c>
    </row>
    <row r="17608" spans="1:8" x14ac:dyDescent="0.2">
      <c r="A17608" t="s">
        <v>20276</v>
      </c>
      <c r="B17608" t="s">
        <v>525</v>
      </c>
      <c r="C1760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17608" s="5" t="str">
        <f>LEFT(Table3[[#This Row],[Last Funding Amount - ORIG]],MIN(FIND({0,1,2,3,4,5,6,7,8,9,0},Table3[[#This Row],[Last Funding Amount - ORIG]]&amp;"0123456789"))-1)</f>
        <v>å£</v>
      </c>
      <c r="E17608" t="s">
        <v>22</v>
      </c>
      <c r="F17608" t="s">
        <v>526</v>
      </c>
    </row>
    <row r="17609" spans="1:8" x14ac:dyDescent="0.2">
      <c r="A17609" t="s">
        <v>20277</v>
      </c>
      <c r="C1760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7609" s="6" t="str">
        <f>LEFT(Table3[[#This Row],[Last Funding Amount - ORIG]],MIN(FIND({0,1,2,3,4,5,6,7,8,9,0},Table3[[#This Row],[Last Funding Amount - ORIG]]&amp;"0123456789"))-1)</f>
        <v/>
      </c>
      <c r="E17609" t="s">
        <v>20</v>
      </c>
      <c r="F17609" s="1">
        <v>370000</v>
      </c>
      <c r="H17609">
        <v>3</v>
      </c>
    </row>
    <row r="17610" spans="1:8" x14ac:dyDescent="0.2">
      <c r="A17610" t="s">
        <v>20278</v>
      </c>
      <c r="B17610" s="1">
        <v>500000</v>
      </c>
      <c r="C1761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</v>
      </c>
      <c r="D17610" s="6" t="str">
        <f>LEFT(Table3[[#This Row],[Last Funding Amount - ORIG]],MIN(FIND({0,1,2,3,4,5,6,7,8,9,0},Table3[[#This Row],[Last Funding Amount - ORIG]]&amp;"0123456789"))-1)</f>
        <v/>
      </c>
      <c r="E17610" t="s">
        <v>314</v>
      </c>
      <c r="F17610" s="1">
        <v>600000</v>
      </c>
    </row>
    <row r="17611" spans="1:8" x14ac:dyDescent="0.2">
      <c r="A17611" t="s">
        <v>20279</v>
      </c>
      <c r="B17611" t="s">
        <v>836</v>
      </c>
      <c r="C1761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</v>
      </c>
      <c r="D17611" s="5" t="str">
        <f>LEFT(Table3[[#This Row],[Last Funding Amount - ORIG]],MIN(FIND({0,1,2,3,4,5,6,7,8,9,0},Table3[[#This Row],[Last Funding Amount - ORIG]]&amp;"0123456789"))-1)</f>
        <v>‰âÂ</v>
      </c>
      <c r="E17611" t="s">
        <v>13</v>
      </c>
      <c r="F17611" t="s">
        <v>3706</v>
      </c>
      <c r="H17611">
        <v>1</v>
      </c>
    </row>
    <row r="17612" spans="1:8" x14ac:dyDescent="0.2">
      <c r="A17612" t="s">
        <v>20280</v>
      </c>
      <c r="B17612" s="1">
        <v>150000</v>
      </c>
      <c r="C1761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</v>
      </c>
      <c r="D17612" s="6" t="str">
        <f>LEFT(Table3[[#This Row],[Last Funding Amount - ORIG]],MIN(FIND({0,1,2,3,4,5,6,7,8,9,0},Table3[[#This Row],[Last Funding Amount - ORIG]]&amp;"0123456789"))-1)</f>
        <v/>
      </c>
      <c r="E17612" t="s">
        <v>112</v>
      </c>
      <c r="F17612" s="1">
        <v>750000</v>
      </c>
    </row>
    <row r="17613" spans="1:8" x14ac:dyDescent="0.2">
      <c r="A17613" t="s">
        <v>20281</v>
      </c>
      <c r="B17613" s="1">
        <v>287167</v>
      </c>
      <c r="C1761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287167</v>
      </c>
      <c r="D17613" s="6" t="str">
        <f>LEFT(Table3[[#This Row],[Last Funding Amount - ORIG]],MIN(FIND({0,1,2,3,4,5,6,7,8,9,0},Table3[[#This Row],[Last Funding Amount - ORIG]]&amp;"0123456789"))-1)</f>
        <v/>
      </c>
      <c r="E17613" t="s">
        <v>314</v>
      </c>
      <c r="F17613" s="1">
        <v>287167</v>
      </c>
      <c r="G17613">
        <v>1</v>
      </c>
      <c r="H17613">
        <v>1</v>
      </c>
    </row>
    <row r="17614" spans="1:8" x14ac:dyDescent="0.2">
      <c r="A17614" t="s">
        <v>20282</v>
      </c>
      <c r="B17614" s="1">
        <v>50000</v>
      </c>
      <c r="C1761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</v>
      </c>
      <c r="D17614" s="6" t="str">
        <f>LEFT(Table3[[#This Row],[Last Funding Amount - ORIG]],MIN(FIND({0,1,2,3,4,5,6,7,8,9,0},Table3[[#This Row],[Last Funding Amount - ORIG]]&amp;"0123456789"))-1)</f>
        <v/>
      </c>
      <c r="E17614" t="s">
        <v>112</v>
      </c>
      <c r="F17614" s="1">
        <v>50000</v>
      </c>
      <c r="H17614">
        <v>1</v>
      </c>
    </row>
    <row r="17615" spans="1:8" x14ac:dyDescent="0.2">
      <c r="A17615" t="s">
        <v>20283</v>
      </c>
      <c r="B17615" s="1">
        <v>150000</v>
      </c>
      <c r="C1761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</v>
      </c>
      <c r="D17615" s="6" t="str">
        <f>LEFT(Table3[[#This Row],[Last Funding Amount - ORIG]],MIN(FIND({0,1,2,3,4,5,6,7,8,9,0},Table3[[#This Row],[Last Funding Amount - ORIG]]&amp;"0123456789"))-1)</f>
        <v/>
      </c>
      <c r="E17615" t="s">
        <v>112</v>
      </c>
      <c r="F17615" s="1">
        <v>150000</v>
      </c>
    </row>
    <row r="17616" spans="1:8" x14ac:dyDescent="0.2">
      <c r="A17616" t="s">
        <v>20284</v>
      </c>
      <c r="B17616" s="1">
        <v>750000</v>
      </c>
      <c r="C1761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750000</v>
      </c>
      <c r="D17616" s="6" t="str">
        <f>LEFT(Table3[[#This Row],[Last Funding Amount - ORIG]],MIN(FIND({0,1,2,3,4,5,6,7,8,9,0},Table3[[#This Row],[Last Funding Amount - ORIG]]&amp;"0123456789"))-1)</f>
        <v/>
      </c>
      <c r="E17616" t="s">
        <v>13</v>
      </c>
      <c r="F17616" s="1">
        <v>750000</v>
      </c>
    </row>
    <row r="17617" spans="1:8" x14ac:dyDescent="0.2">
      <c r="A17617" t="s">
        <v>20285</v>
      </c>
      <c r="B17617" t="s">
        <v>1332</v>
      </c>
      <c r="C1761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</v>
      </c>
      <c r="D17617" s="5" t="str">
        <f>LEFT(Table3[[#This Row],[Last Funding Amount - ORIG]],MIN(FIND({0,1,2,3,4,5,6,7,8,9,0},Table3[[#This Row],[Last Funding Amount - ORIG]]&amp;"0123456789"))-1)</f>
        <v>å£</v>
      </c>
      <c r="E17617" t="s">
        <v>112</v>
      </c>
      <c r="F17617" t="s">
        <v>1333</v>
      </c>
      <c r="H17617">
        <v>1</v>
      </c>
    </row>
    <row r="17618" spans="1:8" x14ac:dyDescent="0.2">
      <c r="A17618" t="s">
        <v>20286</v>
      </c>
      <c r="B17618" t="s">
        <v>2661</v>
      </c>
      <c r="C1761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</v>
      </c>
      <c r="D17618" s="5" t="str">
        <f>LEFT(Table3[[#This Row],[Last Funding Amount - ORIG]],MIN(FIND({0,1,2,3,4,5,6,7,8,9,0},Table3[[#This Row],[Last Funding Amount - ORIG]]&amp;"0123456789"))-1)</f>
        <v>‰âÂ</v>
      </c>
      <c r="E17618" t="s">
        <v>112</v>
      </c>
      <c r="F17618" t="s">
        <v>2662</v>
      </c>
      <c r="H17618">
        <v>1</v>
      </c>
    </row>
    <row r="17619" spans="1:8" x14ac:dyDescent="0.2">
      <c r="A17619" t="s">
        <v>20287</v>
      </c>
      <c r="B17619" t="s">
        <v>299</v>
      </c>
      <c r="C1761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600000</v>
      </c>
      <c r="D17619" s="5" t="str">
        <f>LEFT(Table3[[#This Row],[Last Funding Amount - ORIG]],MIN(FIND({0,1,2,3,4,5,6,7,8,9,0},Table3[[#This Row],[Last Funding Amount - ORIG]]&amp;"0123456789"))-1)</f>
        <v>‰âÂ</v>
      </c>
      <c r="E17619" t="s">
        <v>112</v>
      </c>
      <c r="F17619" t="s">
        <v>2380</v>
      </c>
      <c r="H17619">
        <v>1</v>
      </c>
    </row>
    <row r="17620" spans="1:8" x14ac:dyDescent="0.2">
      <c r="A17620" t="s">
        <v>20288</v>
      </c>
      <c r="B17620" s="1">
        <v>200000</v>
      </c>
      <c r="C1762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</v>
      </c>
      <c r="D17620" s="6" t="str">
        <f>LEFT(Table3[[#This Row],[Last Funding Amount - ORIG]],MIN(FIND({0,1,2,3,4,5,6,7,8,9,0},Table3[[#This Row],[Last Funding Amount - ORIG]]&amp;"0123456789"))-1)</f>
        <v/>
      </c>
      <c r="E17620" t="s">
        <v>112</v>
      </c>
      <c r="F17620" s="1">
        <v>200000</v>
      </c>
    </row>
    <row r="17621" spans="1:8" x14ac:dyDescent="0.2">
      <c r="A17621" t="s">
        <v>20289</v>
      </c>
      <c r="B17621" t="s">
        <v>20290</v>
      </c>
      <c r="C1762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206250</v>
      </c>
      <c r="D17621" s="5" t="str">
        <f>LEFT(Table3[[#This Row],[Last Funding Amount - ORIG]],MIN(FIND({0,1,2,3,4,5,6,7,8,9,0},Table3[[#This Row],[Last Funding Amount - ORIG]]&amp;"0123456789"))-1)</f>
        <v>å£</v>
      </c>
      <c r="E17621" t="s">
        <v>59</v>
      </c>
      <c r="F17621" t="s">
        <v>20291</v>
      </c>
      <c r="H17621">
        <v>1</v>
      </c>
    </row>
    <row r="17622" spans="1:8" x14ac:dyDescent="0.2">
      <c r="A17622" t="s">
        <v>20292</v>
      </c>
      <c r="B17622" s="1">
        <v>300000</v>
      </c>
      <c r="C1762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</v>
      </c>
      <c r="D17622" s="6" t="str">
        <f>LEFT(Table3[[#This Row],[Last Funding Amount - ORIG]],MIN(FIND({0,1,2,3,4,5,6,7,8,9,0},Table3[[#This Row],[Last Funding Amount - ORIG]]&amp;"0123456789"))-1)</f>
        <v/>
      </c>
      <c r="E17622" t="s">
        <v>112</v>
      </c>
      <c r="F17622" s="1">
        <v>300000</v>
      </c>
      <c r="H17622">
        <v>1</v>
      </c>
    </row>
    <row r="17623" spans="1:8" x14ac:dyDescent="0.2">
      <c r="A17623" t="s">
        <v>20293</v>
      </c>
      <c r="B17623" s="1">
        <v>100000</v>
      </c>
      <c r="C1762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</v>
      </c>
      <c r="D17623" s="6" t="str">
        <f>LEFT(Table3[[#This Row],[Last Funding Amount - ORIG]],MIN(FIND({0,1,2,3,4,5,6,7,8,9,0},Table3[[#This Row],[Last Funding Amount - ORIG]]&amp;"0123456789"))-1)</f>
        <v/>
      </c>
      <c r="E17623" t="s">
        <v>56</v>
      </c>
      <c r="F17623" s="1">
        <v>100000</v>
      </c>
      <c r="H17623">
        <v>1</v>
      </c>
    </row>
    <row r="17624" spans="1:8" x14ac:dyDescent="0.2">
      <c r="A17624" t="s">
        <v>20294</v>
      </c>
      <c r="B17624" t="s">
        <v>2635</v>
      </c>
      <c r="C1762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</v>
      </c>
      <c r="D17624" s="5" t="str">
        <f>LEFT(Table3[[#This Row],[Last Funding Amount - ORIG]],MIN(FIND({0,1,2,3,4,5,6,7,8,9,0},Table3[[#This Row],[Last Funding Amount - ORIG]]&amp;"0123456789"))-1)</f>
        <v>å£</v>
      </c>
      <c r="E17624" t="s">
        <v>112</v>
      </c>
      <c r="F17624" t="s">
        <v>2636</v>
      </c>
      <c r="H17624">
        <v>1</v>
      </c>
    </row>
    <row r="17625" spans="1:8" x14ac:dyDescent="0.2">
      <c r="A17625" t="s">
        <v>20295</v>
      </c>
      <c r="B17625" t="s">
        <v>608</v>
      </c>
      <c r="C1762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</v>
      </c>
      <c r="D17625" s="5" t="str">
        <f>LEFT(Table3[[#This Row],[Last Funding Amount - ORIG]],MIN(FIND({0,1,2,3,4,5,6,7,8,9,0},Table3[[#This Row],[Last Funding Amount - ORIG]]&amp;"0123456789"))-1)</f>
        <v>‰âÂ</v>
      </c>
      <c r="E17625" t="s">
        <v>112</v>
      </c>
      <c r="F17625" t="s">
        <v>609</v>
      </c>
    </row>
    <row r="17626" spans="1:8" x14ac:dyDescent="0.2">
      <c r="A17626" t="s">
        <v>20296</v>
      </c>
      <c r="C1762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7626" s="6" t="str">
        <f>LEFT(Table3[[#This Row],[Last Funding Amount - ORIG]],MIN(FIND({0,1,2,3,4,5,6,7,8,9,0},Table3[[#This Row],[Last Funding Amount - ORIG]]&amp;"0123456789"))-1)</f>
        <v/>
      </c>
      <c r="E17626" t="s">
        <v>13</v>
      </c>
      <c r="G17626">
        <v>1</v>
      </c>
      <c r="H17626">
        <v>7</v>
      </c>
    </row>
    <row r="17627" spans="1:8" x14ac:dyDescent="0.2">
      <c r="A17627" t="s">
        <v>20297</v>
      </c>
      <c r="B17627" t="s">
        <v>2610</v>
      </c>
      <c r="C1762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110000</v>
      </c>
      <c r="D17627" s="5" t="str">
        <f>LEFT(Table3[[#This Row],[Last Funding Amount - ORIG]],MIN(FIND({0,1,2,3,4,5,6,7,8,9,0},Table3[[#This Row],[Last Funding Amount - ORIG]]&amp;"0123456789"))-1)</f>
        <v>‰âÂ</v>
      </c>
      <c r="E17627" t="s">
        <v>20</v>
      </c>
      <c r="F17627" t="s">
        <v>3527</v>
      </c>
    </row>
    <row r="17628" spans="1:8" x14ac:dyDescent="0.2">
      <c r="A17628" t="s">
        <v>20298</v>
      </c>
      <c r="B17628" s="1">
        <v>2000</v>
      </c>
      <c r="C1762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</v>
      </c>
      <c r="D17628" s="6" t="str">
        <f>LEFT(Table3[[#This Row],[Last Funding Amount - ORIG]],MIN(FIND({0,1,2,3,4,5,6,7,8,9,0},Table3[[#This Row],[Last Funding Amount - ORIG]]&amp;"0123456789"))-1)</f>
        <v/>
      </c>
      <c r="E17628" t="s">
        <v>112</v>
      </c>
      <c r="F17628" s="1">
        <v>2000</v>
      </c>
    </row>
    <row r="17629" spans="1:8" x14ac:dyDescent="0.2">
      <c r="A17629" t="s">
        <v>20299</v>
      </c>
      <c r="B17629" s="1">
        <v>140000</v>
      </c>
      <c r="C1762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140000</v>
      </c>
      <c r="D17629" s="6" t="str">
        <f>LEFT(Table3[[#This Row],[Last Funding Amount - ORIG]],MIN(FIND({0,1,2,3,4,5,6,7,8,9,0},Table3[[#This Row],[Last Funding Amount - ORIG]]&amp;"0123456789"))-1)</f>
        <v/>
      </c>
      <c r="E17629" t="s">
        <v>56</v>
      </c>
      <c r="F17629" s="1">
        <v>140000</v>
      </c>
    </row>
    <row r="17630" spans="1:8" x14ac:dyDescent="0.2">
      <c r="A17630" t="s">
        <v>20300</v>
      </c>
      <c r="C1763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7630" s="6" t="str">
        <f>LEFT(Table3[[#This Row],[Last Funding Amount - ORIG]],MIN(FIND({0,1,2,3,4,5,6,7,8,9,0},Table3[[#This Row],[Last Funding Amount - ORIG]]&amp;"0123456789"))-1)</f>
        <v/>
      </c>
      <c r="E17630" t="s">
        <v>112</v>
      </c>
    </row>
    <row r="17631" spans="1:8" x14ac:dyDescent="0.2">
      <c r="A17631" t="s">
        <v>20301</v>
      </c>
      <c r="C1763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7631" s="6" t="str">
        <f>LEFT(Table3[[#This Row],[Last Funding Amount - ORIG]],MIN(FIND({0,1,2,3,4,5,6,7,8,9,0},Table3[[#This Row],[Last Funding Amount - ORIG]]&amp;"0123456789"))-1)</f>
        <v/>
      </c>
      <c r="E17631" t="s">
        <v>112</v>
      </c>
      <c r="H17631">
        <v>4</v>
      </c>
    </row>
    <row r="17632" spans="1:8" x14ac:dyDescent="0.2">
      <c r="A17632" t="s">
        <v>20302</v>
      </c>
      <c r="C1763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7632" s="6" t="str">
        <f>LEFT(Table3[[#This Row],[Last Funding Amount - ORIG]],MIN(FIND({0,1,2,3,4,5,6,7,8,9,0},Table3[[#This Row],[Last Funding Amount - ORIG]]&amp;"0123456789"))-1)</f>
        <v/>
      </c>
      <c r="E17632" t="s">
        <v>13</v>
      </c>
      <c r="H17632">
        <v>1</v>
      </c>
    </row>
    <row r="17633" spans="1:8" x14ac:dyDescent="0.2">
      <c r="A17633" t="s">
        <v>20303</v>
      </c>
      <c r="B17633" s="1">
        <v>50000</v>
      </c>
      <c r="C1763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</v>
      </c>
      <c r="D17633" s="6" t="str">
        <f>LEFT(Table3[[#This Row],[Last Funding Amount - ORIG]],MIN(FIND({0,1,2,3,4,5,6,7,8,9,0},Table3[[#This Row],[Last Funding Amount - ORIG]]&amp;"0123456789"))-1)</f>
        <v/>
      </c>
      <c r="E17633" t="s">
        <v>112</v>
      </c>
      <c r="F17633" s="1">
        <v>50000</v>
      </c>
      <c r="G17633">
        <v>1</v>
      </c>
      <c r="H17633">
        <v>1</v>
      </c>
    </row>
    <row r="17634" spans="1:8" x14ac:dyDescent="0.2">
      <c r="A17634" t="s">
        <v>20304</v>
      </c>
      <c r="B17634" t="s">
        <v>20305</v>
      </c>
      <c r="C1763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3053</v>
      </c>
      <c r="D17634" s="5" t="str">
        <f>LEFT(Table3[[#This Row],[Last Funding Amount - ORIG]],MIN(FIND({0,1,2,3,4,5,6,7,8,9,0},Table3[[#This Row],[Last Funding Amount - ORIG]]&amp;"0123456789"))-1)</f>
        <v>‰âÂ</v>
      </c>
      <c r="E17634" t="s">
        <v>112</v>
      </c>
      <c r="F17634" t="s">
        <v>20306</v>
      </c>
    </row>
    <row r="17635" spans="1:8" x14ac:dyDescent="0.2">
      <c r="A17635" t="s">
        <v>20307</v>
      </c>
      <c r="C1763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7635" s="6" t="str">
        <f>LEFT(Table3[[#This Row],[Last Funding Amount - ORIG]],MIN(FIND({0,1,2,3,4,5,6,7,8,9,0},Table3[[#This Row],[Last Funding Amount - ORIG]]&amp;"0123456789"))-1)</f>
        <v/>
      </c>
      <c r="E17635" t="s">
        <v>208</v>
      </c>
      <c r="G17635">
        <v>1</v>
      </c>
      <c r="H17635">
        <v>1</v>
      </c>
    </row>
    <row r="17636" spans="1:8" x14ac:dyDescent="0.2">
      <c r="A17636" t="s">
        <v>20308</v>
      </c>
      <c r="C1763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7636" s="6" t="str">
        <f>LEFT(Table3[[#This Row],[Last Funding Amount - ORIG]],MIN(FIND({0,1,2,3,4,5,6,7,8,9,0},Table3[[#This Row],[Last Funding Amount - ORIG]]&amp;"0123456789"))-1)</f>
        <v/>
      </c>
      <c r="E17636" t="s">
        <v>13</v>
      </c>
      <c r="H17636">
        <v>7</v>
      </c>
    </row>
    <row r="17637" spans="1:8" x14ac:dyDescent="0.2">
      <c r="A17637" t="s">
        <v>20309</v>
      </c>
      <c r="C1763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7637" s="6" t="str">
        <f>LEFT(Table3[[#This Row],[Last Funding Amount - ORIG]],MIN(FIND({0,1,2,3,4,5,6,7,8,9,0},Table3[[#This Row],[Last Funding Amount - ORIG]]&amp;"0123456789"))-1)</f>
        <v/>
      </c>
      <c r="E17637" t="s">
        <v>112</v>
      </c>
      <c r="H17637">
        <v>12</v>
      </c>
    </row>
    <row r="17638" spans="1:8" x14ac:dyDescent="0.2">
      <c r="A17638" t="s">
        <v>20310</v>
      </c>
      <c r="C1763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7638" s="6" t="str">
        <f>LEFT(Table3[[#This Row],[Last Funding Amount - ORIG]],MIN(FIND({0,1,2,3,4,5,6,7,8,9,0},Table3[[#This Row],[Last Funding Amount - ORIG]]&amp;"0123456789"))-1)</f>
        <v/>
      </c>
      <c r="E17638" t="s">
        <v>20</v>
      </c>
      <c r="H17638">
        <v>3</v>
      </c>
    </row>
    <row r="17639" spans="1:8" x14ac:dyDescent="0.2">
      <c r="A17639" t="s">
        <v>20311</v>
      </c>
      <c r="B17639" s="1">
        <v>50000</v>
      </c>
      <c r="C1763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</v>
      </c>
      <c r="D17639" s="6" t="str">
        <f>LEFT(Table3[[#This Row],[Last Funding Amount - ORIG]],MIN(FIND({0,1,2,3,4,5,6,7,8,9,0},Table3[[#This Row],[Last Funding Amount - ORIG]]&amp;"0123456789"))-1)</f>
        <v/>
      </c>
      <c r="E17639" t="s">
        <v>112</v>
      </c>
      <c r="F17639" s="1">
        <v>50000</v>
      </c>
      <c r="H17639">
        <v>1</v>
      </c>
    </row>
    <row r="17640" spans="1:8" x14ac:dyDescent="0.2">
      <c r="A17640" t="s">
        <v>20312</v>
      </c>
      <c r="C1764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7640" s="6" t="str">
        <f>LEFT(Table3[[#This Row],[Last Funding Amount - ORIG]],MIN(FIND({0,1,2,3,4,5,6,7,8,9,0},Table3[[#This Row],[Last Funding Amount - ORIG]]&amp;"0123456789"))-1)</f>
        <v/>
      </c>
      <c r="E17640" t="s">
        <v>36</v>
      </c>
      <c r="H17640">
        <v>2</v>
      </c>
    </row>
    <row r="17641" spans="1:8" x14ac:dyDescent="0.2">
      <c r="A17641" t="s">
        <v>20313</v>
      </c>
      <c r="C1764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7641" s="6" t="str">
        <f>LEFT(Table3[[#This Row],[Last Funding Amount - ORIG]],MIN(FIND({0,1,2,3,4,5,6,7,8,9,0},Table3[[#This Row],[Last Funding Amount - ORIG]]&amp;"0123456789"))-1)</f>
        <v/>
      </c>
      <c r="E17641" t="s">
        <v>112</v>
      </c>
      <c r="H17641">
        <v>1</v>
      </c>
    </row>
    <row r="17642" spans="1:8" x14ac:dyDescent="0.2">
      <c r="A17642" t="s">
        <v>20314</v>
      </c>
      <c r="C1764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7642" s="6" t="str">
        <f>LEFT(Table3[[#This Row],[Last Funding Amount - ORIG]],MIN(FIND({0,1,2,3,4,5,6,7,8,9,0},Table3[[#This Row],[Last Funding Amount - ORIG]]&amp;"0123456789"))-1)</f>
        <v/>
      </c>
      <c r="E17642" t="s">
        <v>112</v>
      </c>
      <c r="H17642">
        <v>3</v>
      </c>
    </row>
    <row r="17643" spans="1:8" x14ac:dyDescent="0.2">
      <c r="A17643" t="s">
        <v>20315</v>
      </c>
      <c r="C1764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7643" s="6" t="str">
        <f>LEFT(Table3[[#This Row],[Last Funding Amount - ORIG]],MIN(FIND({0,1,2,3,4,5,6,7,8,9,0},Table3[[#This Row],[Last Funding Amount - ORIG]]&amp;"0123456789"))-1)</f>
        <v/>
      </c>
      <c r="E17643" t="s">
        <v>112</v>
      </c>
      <c r="H17643">
        <v>3</v>
      </c>
    </row>
    <row r="17644" spans="1:8" x14ac:dyDescent="0.2">
      <c r="A17644" t="s">
        <v>20316</v>
      </c>
      <c r="C1764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7644" s="6" t="str">
        <f>LEFT(Table3[[#This Row],[Last Funding Amount - ORIG]],MIN(FIND({0,1,2,3,4,5,6,7,8,9,0},Table3[[#This Row],[Last Funding Amount - ORIG]]&amp;"0123456789"))-1)</f>
        <v/>
      </c>
      <c r="E17644" t="s">
        <v>112</v>
      </c>
      <c r="H17644">
        <v>4</v>
      </c>
    </row>
    <row r="17645" spans="1:8" x14ac:dyDescent="0.2">
      <c r="A17645" t="s">
        <v>20317</v>
      </c>
      <c r="C1764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7645" s="6" t="str">
        <f>LEFT(Table3[[#This Row],[Last Funding Amount - ORIG]],MIN(FIND({0,1,2,3,4,5,6,7,8,9,0},Table3[[#This Row],[Last Funding Amount - ORIG]]&amp;"0123456789"))-1)</f>
        <v/>
      </c>
      <c r="E17645" t="s">
        <v>112</v>
      </c>
      <c r="G17645">
        <v>1</v>
      </c>
      <c r="H17645">
        <v>6</v>
      </c>
    </row>
    <row r="17646" spans="1:8" x14ac:dyDescent="0.2">
      <c r="A17646" t="s">
        <v>20318</v>
      </c>
      <c r="C1764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7646" s="6" t="str">
        <f>LEFT(Table3[[#This Row],[Last Funding Amount - ORIG]],MIN(FIND({0,1,2,3,4,5,6,7,8,9,0},Table3[[#This Row],[Last Funding Amount - ORIG]]&amp;"0123456789"))-1)</f>
        <v/>
      </c>
      <c r="E17646" t="s">
        <v>112</v>
      </c>
      <c r="G17646">
        <v>1</v>
      </c>
      <c r="H17646">
        <v>5</v>
      </c>
    </row>
    <row r="17647" spans="1:8" x14ac:dyDescent="0.2">
      <c r="A17647" t="s">
        <v>20319</v>
      </c>
      <c r="C1764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7647" s="6" t="str">
        <f>LEFT(Table3[[#This Row],[Last Funding Amount - ORIG]],MIN(FIND({0,1,2,3,4,5,6,7,8,9,0},Table3[[#This Row],[Last Funding Amount - ORIG]]&amp;"0123456789"))-1)</f>
        <v/>
      </c>
      <c r="E17647" t="s">
        <v>16</v>
      </c>
      <c r="G17647">
        <v>2</v>
      </c>
      <c r="H17647">
        <v>2</v>
      </c>
    </row>
    <row r="17648" spans="1:8" x14ac:dyDescent="0.2">
      <c r="A17648" t="s">
        <v>20320</v>
      </c>
      <c r="C1764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7648" s="6" t="str">
        <f>LEFT(Table3[[#This Row],[Last Funding Amount - ORIG]],MIN(FIND({0,1,2,3,4,5,6,7,8,9,0},Table3[[#This Row],[Last Funding Amount - ORIG]]&amp;"0123456789"))-1)</f>
        <v/>
      </c>
      <c r="E17648" t="s">
        <v>101</v>
      </c>
      <c r="H17648">
        <v>3</v>
      </c>
    </row>
    <row r="17649" spans="1:8" x14ac:dyDescent="0.2">
      <c r="A17649" t="s">
        <v>20321</v>
      </c>
      <c r="C1764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7649" s="6" t="str">
        <f>LEFT(Table3[[#This Row],[Last Funding Amount - ORIG]],MIN(FIND({0,1,2,3,4,5,6,7,8,9,0},Table3[[#This Row],[Last Funding Amount - ORIG]]&amp;"0123456789"))-1)</f>
        <v/>
      </c>
      <c r="E17649" t="s">
        <v>13</v>
      </c>
      <c r="H17649">
        <v>4</v>
      </c>
    </row>
    <row r="17650" spans="1:8" x14ac:dyDescent="0.2">
      <c r="A17650" t="s">
        <v>20322</v>
      </c>
      <c r="C1765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7650" s="6" t="str">
        <f>LEFT(Table3[[#This Row],[Last Funding Amount - ORIG]],MIN(FIND({0,1,2,3,4,5,6,7,8,9,0},Table3[[#This Row],[Last Funding Amount - ORIG]]&amp;"0123456789"))-1)</f>
        <v/>
      </c>
      <c r="E17650" t="s">
        <v>20</v>
      </c>
      <c r="H17650">
        <v>5</v>
      </c>
    </row>
    <row r="17651" spans="1:8" x14ac:dyDescent="0.2">
      <c r="A17651" t="s">
        <v>20323</v>
      </c>
      <c r="C1765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7651" s="6" t="str">
        <f>LEFT(Table3[[#This Row],[Last Funding Amount - ORIG]],MIN(FIND({0,1,2,3,4,5,6,7,8,9,0},Table3[[#This Row],[Last Funding Amount - ORIG]]&amp;"0123456789"))-1)</f>
        <v/>
      </c>
      <c r="E17651" t="s">
        <v>112</v>
      </c>
      <c r="G17651">
        <v>1</v>
      </c>
      <c r="H17651">
        <v>2</v>
      </c>
    </row>
    <row r="17652" spans="1:8" x14ac:dyDescent="0.2">
      <c r="A17652" t="s">
        <v>20324</v>
      </c>
      <c r="C1765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7652" s="6" t="str">
        <f>LEFT(Table3[[#This Row],[Last Funding Amount - ORIG]],MIN(FIND({0,1,2,3,4,5,6,7,8,9,0},Table3[[#This Row],[Last Funding Amount - ORIG]]&amp;"0123456789"))-1)</f>
        <v/>
      </c>
      <c r="E17652" t="s">
        <v>208</v>
      </c>
      <c r="H17652">
        <v>1</v>
      </c>
    </row>
    <row r="17653" spans="1:8" x14ac:dyDescent="0.2">
      <c r="A17653" t="s">
        <v>20325</v>
      </c>
      <c r="C1765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7653" s="6" t="str">
        <f>LEFT(Table3[[#This Row],[Last Funding Amount - ORIG]],MIN(FIND({0,1,2,3,4,5,6,7,8,9,0},Table3[[#This Row],[Last Funding Amount - ORIG]]&amp;"0123456789"))-1)</f>
        <v/>
      </c>
      <c r="E17653" t="s">
        <v>112</v>
      </c>
      <c r="G17653">
        <v>2</v>
      </c>
      <c r="H17653">
        <v>4</v>
      </c>
    </row>
    <row r="17654" spans="1:8" x14ac:dyDescent="0.2">
      <c r="A17654" t="s">
        <v>20326</v>
      </c>
      <c r="C1765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7654" s="6" t="str">
        <f>LEFT(Table3[[#This Row],[Last Funding Amount - ORIG]],MIN(FIND({0,1,2,3,4,5,6,7,8,9,0},Table3[[#This Row],[Last Funding Amount - ORIG]]&amp;"0123456789"))-1)</f>
        <v/>
      </c>
      <c r="E17654" t="s">
        <v>13</v>
      </c>
      <c r="G17654">
        <v>1</v>
      </c>
      <c r="H17654">
        <v>5</v>
      </c>
    </row>
    <row r="17655" spans="1:8" x14ac:dyDescent="0.2">
      <c r="A17655" t="s">
        <v>20327</v>
      </c>
      <c r="C1765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7655" s="6" t="str">
        <f>LEFT(Table3[[#This Row],[Last Funding Amount - ORIG]],MIN(FIND({0,1,2,3,4,5,6,7,8,9,0},Table3[[#This Row],[Last Funding Amount - ORIG]]&amp;"0123456789"))-1)</f>
        <v/>
      </c>
      <c r="E17655" t="s">
        <v>112</v>
      </c>
      <c r="H17655">
        <v>1</v>
      </c>
    </row>
    <row r="17656" spans="1:8" x14ac:dyDescent="0.2">
      <c r="A17656" t="s">
        <v>20328</v>
      </c>
      <c r="C1765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7656" s="6" t="str">
        <f>LEFT(Table3[[#This Row],[Last Funding Amount - ORIG]],MIN(FIND({0,1,2,3,4,5,6,7,8,9,0},Table3[[#This Row],[Last Funding Amount - ORIG]]&amp;"0123456789"))-1)</f>
        <v/>
      </c>
      <c r="E17656" t="s">
        <v>112</v>
      </c>
      <c r="G17656">
        <v>1</v>
      </c>
      <c r="H17656">
        <v>6</v>
      </c>
    </row>
    <row r="17657" spans="1:8" x14ac:dyDescent="0.2">
      <c r="A17657" t="s">
        <v>20329</v>
      </c>
      <c r="C1765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7657" s="6" t="str">
        <f>LEFT(Table3[[#This Row],[Last Funding Amount - ORIG]],MIN(FIND({0,1,2,3,4,5,6,7,8,9,0},Table3[[#This Row],[Last Funding Amount - ORIG]]&amp;"0123456789"))-1)</f>
        <v/>
      </c>
      <c r="E17657" t="s">
        <v>112</v>
      </c>
      <c r="G17657">
        <v>1</v>
      </c>
      <c r="H17657">
        <v>1</v>
      </c>
    </row>
    <row r="17658" spans="1:8" x14ac:dyDescent="0.2">
      <c r="A17658" t="s">
        <v>20330</v>
      </c>
      <c r="C1765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7658" s="6" t="str">
        <f>LEFT(Table3[[#This Row],[Last Funding Amount - ORIG]],MIN(FIND({0,1,2,3,4,5,6,7,8,9,0},Table3[[#This Row],[Last Funding Amount - ORIG]]&amp;"0123456789"))-1)</f>
        <v/>
      </c>
      <c r="E17658" t="s">
        <v>112</v>
      </c>
      <c r="H17658">
        <v>2</v>
      </c>
    </row>
    <row r="17659" spans="1:8" x14ac:dyDescent="0.2">
      <c r="A17659" t="s">
        <v>20331</v>
      </c>
      <c r="C1765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7659" s="6" t="str">
        <f>LEFT(Table3[[#This Row],[Last Funding Amount - ORIG]],MIN(FIND({0,1,2,3,4,5,6,7,8,9,0},Table3[[#This Row],[Last Funding Amount - ORIG]]&amp;"0123456789"))-1)</f>
        <v/>
      </c>
      <c r="E17659" t="s">
        <v>16</v>
      </c>
      <c r="H17659">
        <v>4</v>
      </c>
    </row>
    <row r="17660" spans="1:8" x14ac:dyDescent="0.2">
      <c r="A17660" t="s">
        <v>20332</v>
      </c>
      <c r="C1766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7660" s="6" t="str">
        <f>LEFT(Table3[[#This Row],[Last Funding Amount - ORIG]],MIN(FIND({0,1,2,3,4,5,6,7,8,9,0},Table3[[#This Row],[Last Funding Amount - ORIG]]&amp;"0123456789"))-1)</f>
        <v/>
      </c>
      <c r="E17660" t="s">
        <v>112</v>
      </c>
      <c r="H17660">
        <v>2</v>
      </c>
    </row>
    <row r="17661" spans="1:8" x14ac:dyDescent="0.2">
      <c r="A17661" t="s">
        <v>20333</v>
      </c>
      <c r="C1766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7661" s="6" t="str">
        <f>LEFT(Table3[[#This Row],[Last Funding Amount - ORIG]],MIN(FIND({0,1,2,3,4,5,6,7,8,9,0},Table3[[#This Row],[Last Funding Amount - ORIG]]&amp;"0123456789"))-1)</f>
        <v/>
      </c>
      <c r="E17661" t="s">
        <v>22</v>
      </c>
      <c r="G17661">
        <v>1</v>
      </c>
      <c r="H17661">
        <v>3</v>
      </c>
    </row>
    <row r="17662" spans="1:8" x14ac:dyDescent="0.2">
      <c r="A17662" t="s">
        <v>20334</v>
      </c>
      <c r="C1766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7662" s="6" t="str">
        <f>LEFT(Table3[[#This Row],[Last Funding Amount - ORIG]],MIN(FIND({0,1,2,3,4,5,6,7,8,9,0},Table3[[#This Row],[Last Funding Amount - ORIG]]&amp;"0123456789"))-1)</f>
        <v/>
      </c>
      <c r="E17662" t="s">
        <v>112</v>
      </c>
      <c r="H17662">
        <v>2</v>
      </c>
    </row>
    <row r="17663" spans="1:8" x14ac:dyDescent="0.2">
      <c r="A17663" t="s">
        <v>20335</v>
      </c>
      <c r="C1766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7663" s="6" t="str">
        <f>LEFT(Table3[[#This Row],[Last Funding Amount - ORIG]],MIN(FIND({0,1,2,3,4,5,6,7,8,9,0},Table3[[#This Row],[Last Funding Amount - ORIG]]&amp;"0123456789"))-1)</f>
        <v/>
      </c>
      <c r="E17663" t="s">
        <v>13</v>
      </c>
      <c r="G17663">
        <v>1</v>
      </c>
      <c r="H17663">
        <v>3</v>
      </c>
    </row>
    <row r="17664" spans="1:8" x14ac:dyDescent="0.2">
      <c r="A17664" t="s">
        <v>20336</v>
      </c>
      <c r="C1766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7664" s="6" t="str">
        <f>LEFT(Table3[[#This Row],[Last Funding Amount - ORIG]],MIN(FIND({0,1,2,3,4,5,6,7,8,9,0},Table3[[#This Row],[Last Funding Amount - ORIG]]&amp;"0123456789"))-1)</f>
        <v/>
      </c>
      <c r="E17664" t="s">
        <v>16</v>
      </c>
      <c r="H17664">
        <v>1</v>
      </c>
    </row>
    <row r="17665" spans="1:8" x14ac:dyDescent="0.2">
      <c r="A17665" t="s">
        <v>20337</v>
      </c>
      <c r="C1766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7665" s="6" t="str">
        <f>LEFT(Table3[[#This Row],[Last Funding Amount - ORIG]],MIN(FIND({0,1,2,3,4,5,6,7,8,9,0},Table3[[#This Row],[Last Funding Amount - ORIG]]&amp;"0123456789"))-1)</f>
        <v/>
      </c>
      <c r="E17665" t="s">
        <v>112</v>
      </c>
      <c r="H17665">
        <v>4</v>
      </c>
    </row>
    <row r="17666" spans="1:8" x14ac:dyDescent="0.2">
      <c r="A17666" t="s">
        <v>20338</v>
      </c>
      <c r="C1766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7666" s="6" t="str">
        <f>LEFT(Table3[[#This Row],[Last Funding Amount - ORIG]],MIN(FIND({0,1,2,3,4,5,6,7,8,9,0},Table3[[#This Row],[Last Funding Amount - ORIG]]&amp;"0123456789"))-1)</f>
        <v/>
      </c>
      <c r="E17666" t="s">
        <v>208</v>
      </c>
      <c r="H17666">
        <v>2</v>
      </c>
    </row>
    <row r="17667" spans="1:8" x14ac:dyDescent="0.2">
      <c r="A17667" t="s">
        <v>20339</v>
      </c>
      <c r="C1766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7667" s="6" t="str">
        <f>LEFT(Table3[[#This Row],[Last Funding Amount - ORIG]],MIN(FIND({0,1,2,3,4,5,6,7,8,9,0},Table3[[#This Row],[Last Funding Amount - ORIG]]&amp;"0123456789"))-1)</f>
        <v/>
      </c>
      <c r="E17667" t="s">
        <v>112</v>
      </c>
      <c r="H17667">
        <v>14</v>
      </c>
    </row>
    <row r="17668" spans="1:8" x14ac:dyDescent="0.2">
      <c r="A17668" t="s">
        <v>20340</v>
      </c>
      <c r="C1766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7668" s="6" t="str">
        <f>LEFT(Table3[[#This Row],[Last Funding Amount - ORIG]],MIN(FIND({0,1,2,3,4,5,6,7,8,9,0},Table3[[#This Row],[Last Funding Amount - ORIG]]&amp;"0123456789"))-1)</f>
        <v/>
      </c>
      <c r="E17668" t="s">
        <v>112</v>
      </c>
    </row>
    <row r="17669" spans="1:8" x14ac:dyDescent="0.2">
      <c r="A17669" t="s">
        <v>20341</v>
      </c>
      <c r="C1766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7669" s="6" t="str">
        <f>LEFT(Table3[[#This Row],[Last Funding Amount - ORIG]],MIN(FIND({0,1,2,3,4,5,6,7,8,9,0},Table3[[#This Row],[Last Funding Amount - ORIG]]&amp;"0123456789"))-1)</f>
        <v/>
      </c>
      <c r="E17669" t="s">
        <v>112</v>
      </c>
      <c r="H17669">
        <v>4</v>
      </c>
    </row>
    <row r="17670" spans="1:8" x14ac:dyDescent="0.2">
      <c r="A17670" t="s">
        <v>20342</v>
      </c>
      <c r="C1767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7670" s="6" t="str">
        <f>LEFT(Table3[[#This Row],[Last Funding Amount - ORIG]],MIN(FIND({0,1,2,3,4,5,6,7,8,9,0},Table3[[#This Row],[Last Funding Amount - ORIG]]&amp;"0123456789"))-1)</f>
        <v/>
      </c>
      <c r="E17670" t="s">
        <v>11</v>
      </c>
      <c r="G17670">
        <v>1</v>
      </c>
      <c r="H17670">
        <v>3</v>
      </c>
    </row>
    <row r="17671" spans="1:8" x14ac:dyDescent="0.2">
      <c r="A17671" t="s">
        <v>20343</v>
      </c>
      <c r="C1767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7671" s="6" t="str">
        <f>LEFT(Table3[[#This Row],[Last Funding Amount - ORIG]],MIN(FIND({0,1,2,3,4,5,6,7,8,9,0},Table3[[#This Row],[Last Funding Amount - ORIG]]&amp;"0123456789"))-1)</f>
        <v/>
      </c>
      <c r="E17671" t="s">
        <v>112</v>
      </c>
      <c r="H17671">
        <v>2</v>
      </c>
    </row>
    <row r="17672" spans="1:8" x14ac:dyDescent="0.2">
      <c r="A17672" t="s">
        <v>20344</v>
      </c>
      <c r="C1767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7672" s="6" t="str">
        <f>LEFT(Table3[[#This Row],[Last Funding Amount - ORIG]],MIN(FIND({0,1,2,3,4,5,6,7,8,9,0},Table3[[#This Row],[Last Funding Amount - ORIG]]&amp;"0123456789"))-1)</f>
        <v/>
      </c>
      <c r="E17672" t="s">
        <v>22</v>
      </c>
      <c r="H17672">
        <v>2</v>
      </c>
    </row>
    <row r="17673" spans="1:8" x14ac:dyDescent="0.2">
      <c r="A17673" t="s">
        <v>20345</v>
      </c>
      <c r="C1767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7673" s="6" t="str">
        <f>LEFT(Table3[[#This Row],[Last Funding Amount - ORIG]],MIN(FIND({0,1,2,3,4,5,6,7,8,9,0},Table3[[#This Row],[Last Funding Amount - ORIG]]&amp;"0123456789"))-1)</f>
        <v/>
      </c>
      <c r="E17673" t="s">
        <v>112</v>
      </c>
      <c r="H17673">
        <v>2</v>
      </c>
    </row>
    <row r="17674" spans="1:8" x14ac:dyDescent="0.2">
      <c r="A17674" t="s">
        <v>20346</v>
      </c>
      <c r="C1767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7674" s="6" t="str">
        <f>LEFT(Table3[[#This Row],[Last Funding Amount - ORIG]],MIN(FIND({0,1,2,3,4,5,6,7,8,9,0},Table3[[#This Row],[Last Funding Amount - ORIG]]&amp;"0123456789"))-1)</f>
        <v/>
      </c>
      <c r="E17674" t="s">
        <v>112</v>
      </c>
      <c r="H17674">
        <v>4</v>
      </c>
    </row>
    <row r="17675" spans="1:8" x14ac:dyDescent="0.2">
      <c r="A17675" t="s">
        <v>20347</v>
      </c>
      <c r="C1767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7675" s="6" t="str">
        <f>LEFT(Table3[[#This Row],[Last Funding Amount - ORIG]],MIN(FIND({0,1,2,3,4,5,6,7,8,9,0},Table3[[#This Row],[Last Funding Amount - ORIG]]&amp;"0123456789"))-1)</f>
        <v/>
      </c>
      <c r="E17675" t="s">
        <v>112</v>
      </c>
      <c r="H17675">
        <v>3</v>
      </c>
    </row>
    <row r="17676" spans="1:8" x14ac:dyDescent="0.2">
      <c r="A17676" t="s">
        <v>20348</v>
      </c>
      <c r="C1767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7676" s="6" t="str">
        <f>LEFT(Table3[[#This Row],[Last Funding Amount - ORIG]],MIN(FIND({0,1,2,3,4,5,6,7,8,9,0},Table3[[#This Row],[Last Funding Amount - ORIG]]&amp;"0123456789"))-1)</f>
        <v/>
      </c>
      <c r="E17676" t="s">
        <v>112</v>
      </c>
      <c r="H17676">
        <v>2</v>
      </c>
    </row>
    <row r="17677" spans="1:8" x14ac:dyDescent="0.2">
      <c r="A17677" t="s">
        <v>20349</v>
      </c>
      <c r="C1767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7677" s="6" t="str">
        <f>LEFT(Table3[[#This Row],[Last Funding Amount - ORIG]],MIN(FIND({0,1,2,3,4,5,6,7,8,9,0},Table3[[#This Row],[Last Funding Amount - ORIG]]&amp;"0123456789"))-1)</f>
        <v/>
      </c>
      <c r="E17677" t="s">
        <v>112</v>
      </c>
      <c r="H17677">
        <v>7</v>
      </c>
    </row>
    <row r="17678" spans="1:8" x14ac:dyDescent="0.2">
      <c r="A17678" t="s">
        <v>20350</v>
      </c>
      <c r="C1767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7678" s="6" t="str">
        <f>LEFT(Table3[[#This Row],[Last Funding Amount - ORIG]],MIN(FIND({0,1,2,3,4,5,6,7,8,9,0},Table3[[#This Row],[Last Funding Amount - ORIG]]&amp;"0123456789"))-1)</f>
        <v/>
      </c>
      <c r="E17678" t="s">
        <v>112</v>
      </c>
    </row>
    <row r="17679" spans="1:8" x14ac:dyDescent="0.2">
      <c r="A17679" t="s">
        <v>20351</v>
      </c>
      <c r="C1767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7679" s="6" t="str">
        <f>LEFT(Table3[[#This Row],[Last Funding Amount - ORIG]],MIN(FIND({0,1,2,3,4,5,6,7,8,9,0},Table3[[#This Row],[Last Funding Amount - ORIG]]&amp;"0123456789"))-1)</f>
        <v/>
      </c>
      <c r="E17679" t="s">
        <v>16</v>
      </c>
    </row>
    <row r="17680" spans="1:8" x14ac:dyDescent="0.2">
      <c r="A17680" t="s">
        <v>20352</v>
      </c>
      <c r="C1768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7680" s="6" t="str">
        <f>LEFT(Table3[[#This Row],[Last Funding Amount - ORIG]],MIN(FIND({0,1,2,3,4,5,6,7,8,9,0},Table3[[#This Row],[Last Funding Amount - ORIG]]&amp;"0123456789"))-1)</f>
        <v/>
      </c>
      <c r="E17680" t="s">
        <v>112</v>
      </c>
    </row>
    <row r="17681" spans="1:8" x14ac:dyDescent="0.2">
      <c r="A17681" t="s">
        <v>20353</v>
      </c>
      <c r="C1768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7681" s="6" t="str">
        <f>LEFT(Table3[[#This Row],[Last Funding Amount - ORIG]],MIN(FIND({0,1,2,3,4,5,6,7,8,9,0},Table3[[#This Row],[Last Funding Amount - ORIG]]&amp;"0123456789"))-1)</f>
        <v/>
      </c>
      <c r="E17681" t="s">
        <v>112</v>
      </c>
    </row>
    <row r="17682" spans="1:8" x14ac:dyDescent="0.2">
      <c r="A17682" t="s">
        <v>20354</v>
      </c>
      <c r="C1768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7682" s="6" t="str">
        <f>LEFT(Table3[[#This Row],[Last Funding Amount - ORIG]],MIN(FIND({0,1,2,3,4,5,6,7,8,9,0},Table3[[#This Row],[Last Funding Amount - ORIG]]&amp;"0123456789"))-1)</f>
        <v/>
      </c>
      <c r="E17682" t="s">
        <v>56</v>
      </c>
      <c r="H17682">
        <v>5</v>
      </c>
    </row>
    <row r="17683" spans="1:8" x14ac:dyDescent="0.2">
      <c r="A17683" t="s">
        <v>20355</v>
      </c>
      <c r="C1768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7683" s="6" t="str">
        <f>LEFT(Table3[[#This Row],[Last Funding Amount - ORIG]],MIN(FIND({0,1,2,3,4,5,6,7,8,9,0},Table3[[#This Row],[Last Funding Amount - ORIG]]&amp;"0123456789"))-1)</f>
        <v/>
      </c>
      <c r="E17683" t="s">
        <v>16</v>
      </c>
    </row>
    <row r="17684" spans="1:8" x14ac:dyDescent="0.2">
      <c r="A17684" t="s">
        <v>20356</v>
      </c>
      <c r="C1768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7684" s="6" t="str">
        <f>LEFT(Table3[[#This Row],[Last Funding Amount - ORIG]],MIN(FIND({0,1,2,3,4,5,6,7,8,9,0},Table3[[#This Row],[Last Funding Amount - ORIG]]&amp;"0123456789"))-1)</f>
        <v/>
      </c>
      <c r="E17684" t="s">
        <v>112</v>
      </c>
      <c r="H17684">
        <v>2</v>
      </c>
    </row>
    <row r="17685" spans="1:8" x14ac:dyDescent="0.2">
      <c r="A17685" t="s">
        <v>20357</v>
      </c>
      <c r="C1768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7685" s="6" t="str">
        <f>LEFT(Table3[[#This Row],[Last Funding Amount - ORIG]],MIN(FIND({0,1,2,3,4,5,6,7,8,9,0},Table3[[#This Row],[Last Funding Amount - ORIG]]&amp;"0123456789"))-1)</f>
        <v/>
      </c>
      <c r="E17685" t="s">
        <v>112</v>
      </c>
      <c r="H17685">
        <v>1</v>
      </c>
    </row>
    <row r="17686" spans="1:8" x14ac:dyDescent="0.2">
      <c r="A17686" t="s">
        <v>20358</v>
      </c>
      <c r="C1768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7686" s="6" t="str">
        <f>LEFT(Table3[[#This Row],[Last Funding Amount - ORIG]],MIN(FIND({0,1,2,3,4,5,6,7,8,9,0},Table3[[#This Row],[Last Funding Amount - ORIG]]&amp;"0123456789"))-1)</f>
        <v/>
      </c>
      <c r="E17686" t="s">
        <v>22</v>
      </c>
      <c r="H17686">
        <v>1</v>
      </c>
    </row>
    <row r="17687" spans="1:8" x14ac:dyDescent="0.2">
      <c r="A17687" t="s">
        <v>20359</v>
      </c>
      <c r="C1768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7687" s="6" t="str">
        <f>LEFT(Table3[[#This Row],[Last Funding Amount - ORIG]],MIN(FIND({0,1,2,3,4,5,6,7,8,9,0},Table3[[#This Row],[Last Funding Amount - ORIG]]&amp;"0123456789"))-1)</f>
        <v/>
      </c>
      <c r="E17687" t="s">
        <v>112</v>
      </c>
      <c r="H17687">
        <v>2</v>
      </c>
    </row>
    <row r="17688" spans="1:8" x14ac:dyDescent="0.2">
      <c r="A17688" t="s">
        <v>20360</v>
      </c>
      <c r="C1768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7688" s="6" t="str">
        <f>LEFT(Table3[[#This Row],[Last Funding Amount - ORIG]],MIN(FIND({0,1,2,3,4,5,6,7,8,9,0},Table3[[#This Row],[Last Funding Amount - ORIG]]&amp;"0123456789"))-1)</f>
        <v/>
      </c>
      <c r="E17688" t="s">
        <v>112</v>
      </c>
      <c r="G17688">
        <v>1</v>
      </c>
      <c r="H17688">
        <v>1</v>
      </c>
    </row>
    <row r="17689" spans="1:8" x14ac:dyDescent="0.2">
      <c r="A17689" t="s">
        <v>20361</v>
      </c>
      <c r="C1768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7689" s="6" t="str">
        <f>LEFT(Table3[[#This Row],[Last Funding Amount - ORIG]],MIN(FIND({0,1,2,3,4,5,6,7,8,9,0},Table3[[#This Row],[Last Funding Amount - ORIG]]&amp;"0123456789"))-1)</f>
        <v/>
      </c>
      <c r="E17689" t="s">
        <v>20</v>
      </c>
      <c r="G17689">
        <v>1</v>
      </c>
      <c r="H17689">
        <v>3</v>
      </c>
    </row>
    <row r="17690" spans="1:8" x14ac:dyDescent="0.2">
      <c r="A17690" t="s">
        <v>20362</v>
      </c>
      <c r="C1769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7690" s="6" t="str">
        <f>LEFT(Table3[[#This Row],[Last Funding Amount - ORIG]],MIN(FIND({0,1,2,3,4,5,6,7,8,9,0},Table3[[#This Row],[Last Funding Amount - ORIG]]&amp;"0123456789"))-1)</f>
        <v/>
      </c>
      <c r="E17690" t="s">
        <v>112</v>
      </c>
      <c r="G17690">
        <v>2</v>
      </c>
      <c r="H17690">
        <v>4</v>
      </c>
    </row>
    <row r="17691" spans="1:8" x14ac:dyDescent="0.2">
      <c r="A17691" t="s">
        <v>20363</v>
      </c>
      <c r="C1769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7691" s="6" t="str">
        <f>LEFT(Table3[[#This Row],[Last Funding Amount - ORIG]],MIN(FIND({0,1,2,3,4,5,6,7,8,9,0},Table3[[#This Row],[Last Funding Amount - ORIG]]&amp;"0123456789"))-1)</f>
        <v/>
      </c>
      <c r="E17691" t="s">
        <v>112</v>
      </c>
    </row>
    <row r="17692" spans="1:8" x14ac:dyDescent="0.2">
      <c r="A17692" t="s">
        <v>20364</v>
      </c>
      <c r="C1769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7692" s="6" t="str">
        <f>LEFT(Table3[[#This Row],[Last Funding Amount - ORIG]],MIN(FIND({0,1,2,3,4,5,6,7,8,9,0},Table3[[#This Row],[Last Funding Amount - ORIG]]&amp;"0123456789"))-1)</f>
        <v/>
      </c>
      <c r="E17692" t="s">
        <v>16</v>
      </c>
      <c r="H17692">
        <v>1</v>
      </c>
    </row>
    <row r="17693" spans="1:8" x14ac:dyDescent="0.2">
      <c r="A17693" t="s">
        <v>20365</v>
      </c>
      <c r="C1769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7693" s="6" t="str">
        <f>LEFT(Table3[[#This Row],[Last Funding Amount - ORIG]],MIN(FIND({0,1,2,3,4,5,6,7,8,9,0},Table3[[#This Row],[Last Funding Amount - ORIG]]&amp;"0123456789"))-1)</f>
        <v/>
      </c>
      <c r="E17693" t="s">
        <v>20</v>
      </c>
      <c r="G17693">
        <v>1</v>
      </c>
      <c r="H17693">
        <v>3</v>
      </c>
    </row>
    <row r="17694" spans="1:8" x14ac:dyDescent="0.2">
      <c r="A17694" t="s">
        <v>20366</v>
      </c>
      <c r="C1769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7694" s="6" t="str">
        <f>LEFT(Table3[[#This Row],[Last Funding Amount - ORIG]],MIN(FIND({0,1,2,3,4,5,6,7,8,9,0},Table3[[#This Row],[Last Funding Amount - ORIG]]&amp;"0123456789"))-1)</f>
        <v/>
      </c>
      <c r="E17694" t="s">
        <v>13</v>
      </c>
      <c r="G17694">
        <v>2</v>
      </c>
      <c r="H17694">
        <v>2</v>
      </c>
    </row>
    <row r="17695" spans="1:8" x14ac:dyDescent="0.2">
      <c r="A17695" t="s">
        <v>20367</v>
      </c>
      <c r="C1769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7695" s="6" t="str">
        <f>LEFT(Table3[[#This Row],[Last Funding Amount - ORIG]],MIN(FIND({0,1,2,3,4,5,6,7,8,9,0},Table3[[#This Row],[Last Funding Amount - ORIG]]&amp;"0123456789"))-1)</f>
        <v/>
      </c>
      <c r="E17695" t="s">
        <v>112</v>
      </c>
      <c r="H17695">
        <v>1</v>
      </c>
    </row>
    <row r="17696" spans="1:8" x14ac:dyDescent="0.2">
      <c r="A17696" t="s">
        <v>20368</v>
      </c>
      <c r="C1769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7696" s="6" t="str">
        <f>LEFT(Table3[[#This Row],[Last Funding Amount - ORIG]],MIN(FIND({0,1,2,3,4,5,6,7,8,9,0},Table3[[#This Row],[Last Funding Amount - ORIG]]&amp;"0123456789"))-1)</f>
        <v/>
      </c>
      <c r="E17696" t="s">
        <v>20</v>
      </c>
      <c r="H17696">
        <v>2</v>
      </c>
    </row>
    <row r="17697" spans="1:8" x14ac:dyDescent="0.2">
      <c r="A17697" t="s">
        <v>20369</v>
      </c>
      <c r="C1769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7697" s="6" t="str">
        <f>LEFT(Table3[[#This Row],[Last Funding Amount - ORIG]],MIN(FIND({0,1,2,3,4,5,6,7,8,9,0},Table3[[#This Row],[Last Funding Amount - ORIG]]&amp;"0123456789"))-1)</f>
        <v/>
      </c>
      <c r="E17697" t="s">
        <v>13</v>
      </c>
      <c r="G17697">
        <v>1</v>
      </c>
      <c r="H17697">
        <v>1</v>
      </c>
    </row>
    <row r="17698" spans="1:8" x14ac:dyDescent="0.2">
      <c r="A17698" t="s">
        <v>20370</v>
      </c>
      <c r="C1769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7698" s="6" t="str">
        <f>LEFT(Table3[[#This Row],[Last Funding Amount - ORIG]],MIN(FIND({0,1,2,3,4,5,6,7,8,9,0},Table3[[#This Row],[Last Funding Amount - ORIG]]&amp;"0123456789"))-1)</f>
        <v/>
      </c>
      <c r="E17698" t="s">
        <v>13</v>
      </c>
      <c r="G17698">
        <v>1</v>
      </c>
      <c r="H17698">
        <v>1</v>
      </c>
    </row>
    <row r="17699" spans="1:8" x14ac:dyDescent="0.2">
      <c r="A17699" t="s">
        <v>20371</v>
      </c>
      <c r="C1769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7699" s="6" t="str">
        <f>LEFT(Table3[[#This Row],[Last Funding Amount - ORIG]],MIN(FIND({0,1,2,3,4,5,6,7,8,9,0},Table3[[#This Row],[Last Funding Amount - ORIG]]&amp;"0123456789"))-1)</f>
        <v/>
      </c>
      <c r="E17699" t="s">
        <v>101</v>
      </c>
      <c r="H17699">
        <v>1</v>
      </c>
    </row>
    <row r="17700" spans="1:8" x14ac:dyDescent="0.2">
      <c r="A17700" t="s">
        <v>20372</v>
      </c>
      <c r="C1770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7700" s="6" t="str">
        <f>LEFT(Table3[[#This Row],[Last Funding Amount - ORIG]],MIN(FIND({0,1,2,3,4,5,6,7,8,9,0},Table3[[#This Row],[Last Funding Amount - ORIG]]&amp;"0123456789"))-1)</f>
        <v/>
      </c>
      <c r="E17700" t="s">
        <v>112</v>
      </c>
      <c r="G17700">
        <v>1</v>
      </c>
      <c r="H17700">
        <v>1</v>
      </c>
    </row>
    <row r="17701" spans="1:8" x14ac:dyDescent="0.2">
      <c r="A17701" t="s">
        <v>20373</v>
      </c>
      <c r="C1770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7701" s="6" t="str">
        <f>LEFT(Table3[[#This Row],[Last Funding Amount - ORIG]],MIN(FIND({0,1,2,3,4,5,6,7,8,9,0},Table3[[#This Row],[Last Funding Amount - ORIG]]&amp;"0123456789"))-1)</f>
        <v/>
      </c>
      <c r="E17701" t="s">
        <v>101</v>
      </c>
      <c r="H17701">
        <v>1</v>
      </c>
    </row>
    <row r="17702" spans="1:8" x14ac:dyDescent="0.2">
      <c r="A17702" t="s">
        <v>20374</v>
      </c>
      <c r="C1770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7702" s="6" t="str">
        <f>LEFT(Table3[[#This Row],[Last Funding Amount - ORIG]],MIN(FIND({0,1,2,3,4,5,6,7,8,9,0},Table3[[#This Row],[Last Funding Amount - ORIG]]&amp;"0123456789"))-1)</f>
        <v/>
      </c>
      <c r="E17702" t="s">
        <v>56</v>
      </c>
      <c r="H17702">
        <v>5</v>
      </c>
    </row>
    <row r="17703" spans="1:8" x14ac:dyDescent="0.2">
      <c r="A17703" t="s">
        <v>20375</v>
      </c>
      <c r="C1770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7703" s="6" t="str">
        <f>LEFT(Table3[[#This Row],[Last Funding Amount - ORIG]],MIN(FIND({0,1,2,3,4,5,6,7,8,9,0},Table3[[#This Row],[Last Funding Amount - ORIG]]&amp;"0123456789"))-1)</f>
        <v/>
      </c>
      <c r="E17703" t="s">
        <v>18</v>
      </c>
      <c r="H17703">
        <v>1</v>
      </c>
    </row>
    <row r="17704" spans="1:8" x14ac:dyDescent="0.2">
      <c r="A17704" t="s">
        <v>20376</v>
      </c>
      <c r="C1770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7704" s="6" t="str">
        <f>LEFT(Table3[[#This Row],[Last Funding Amount - ORIG]],MIN(FIND({0,1,2,3,4,5,6,7,8,9,0},Table3[[#This Row],[Last Funding Amount - ORIG]]&amp;"0123456789"))-1)</f>
        <v/>
      </c>
      <c r="E17704" t="s">
        <v>20</v>
      </c>
    </row>
    <row r="17705" spans="1:8" x14ac:dyDescent="0.2">
      <c r="A17705" t="s">
        <v>20377</v>
      </c>
      <c r="C1770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7705" s="6" t="str">
        <f>LEFT(Table3[[#This Row],[Last Funding Amount - ORIG]],MIN(FIND({0,1,2,3,4,5,6,7,8,9,0},Table3[[#This Row],[Last Funding Amount - ORIG]]&amp;"0123456789"))-1)</f>
        <v/>
      </c>
      <c r="E17705" t="s">
        <v>13</v>
      </c>
      <c r="G17705">
        <v>1</v>
      </c>
      <c r="H17705">
        <v>1</v>
      </c>
    </row>
    <row r="17706" spans="1:8" x14ac:dyDescent="0.2">
      <c r="A17706" t="s">
        <v>20378</v>
      </c>
      <c r="C1770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7706" s="6" t="str">
        <f>LEFT(Table3[[#This Row],[Last Funding Amount - ORIG]],MIN(FIND({0,1,2,3,4,5,6,7,8,9,0},Table3[[#This Row],[Last Funding Amount - ORIG]]&amp;"0123456789"))-1)</f>
        <v/>
      </c>
      <c r="E17706" t="s">
        <v>13</v>
      </c>
    </row>
    <row r="17707" spans="1:8" x14ac:dyDescent="0.2">
      <c r="A17707" t="s">
        <v>20379</v>
      </c>
      <c r="C1770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7707" s="6" t="str">
        <f>LEFT(Table3[[#This Row],[Last Funding Amount - ORIG]],MIN(FIND({0,1,2,3,4,5,6,7,8,9,0},Table3[[#This Row],[Last Funding Amount - ORIG]]&amp;"0123456789"))-1)</f>
        <v/>
      </c>
      <c r="E17707" t="s">
        <v>16</v>
      </c>
      <c r="G17707">
        <v>1</v>
      </c>
      <c r="H17707">
        <v>1</v>
      </c>
    </row>
    <row r="17708" spans="1:8" x14ac:dyDescent="0.2">
      <c r="A17708" t="s">
        <v>20380</v>
      </c>
      <c r="C1770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7708" s="6" t="str">
        <f>LEFT(Table3[[#This Row],[Last Funding Amount - ORIG]],MIN(FIND({0,1,2,3,4,5,6,7,8,9,0},Table3[[#This Row],[Last Funding Amount - ORIG]]&amp;"0123456789"))-1)</f>
        <v/>
      </c>
      <c r="E17708" t="s">
        <v>208</v>
      </c>
      <c r="G17708">
        <v>1</v>
      </c>
      <c r="H17708">
        <v>1</v>
      </c>
    </row>
    <row r="17709" spans="1:8" x14ac:dyDescent="0.2">
      <c r="A17709" t="s">
        <v>20381</v>
      </c>
      <c r="C1770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7709" s="6" t="str">
        <f>LEFT(Table3[[#This Row],[Last Funding Amount - ORIG]],MIN(FIND({0,1,2,3,4,5,6,7,8,9,0},Table3[[#This Row],[Last Funding Amount - ORIG]]&amp;"0123456789"))-1)</f>
        <v/>
      </c>
      <c r="E17709" t="s">
        <v>112</v>
      </c>
      <c r="G17709">
        <v>1</v>
      </c>
      <c r="H17709">
        <v>1</v>
      </c>
    </row>
    <row r="17710" spans="1:8" x14ac:dyDescent="0.2">
      <c r="A17710" t="s">
        <v>20382</v>
      </c>
      <c r="C1771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7710" s="6" t="str">
        <f>LEFT(Table3[[#This Row],[Last Funding Amount - ORIG]],MIN(FIND({0,1,2,3,4,5,6,7,8,9,0},Table3[[#This Row],[Last Funding Amount - ORIG]]&amp;"0123456789"))-1)</f>
        <v/>
      </c>
      <c r="E17710" t="s">
        <v>20</v>
      </c>
      <c r="G17710">
        <v>1</v>
      </c>
      <c r="H17710">
        <v>1</v>
      </c>
    </row>
    <row r="17711" spans="1:8" x14ac:dyDescent="0.2">
      <c r="A17711" t="s">
        <v>20383</v>
      </c>
      <c r="C1771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7711" s="6" t="str">
        <f>LEFT(Table3[[#This Row],[Last Funding Amount - ORIG]],MIN(FIND({0,1,2,3,4,5,6,7,8,9,0},Table3[[#This Row],[Last Funding Amount - ORIG]]&amp;"0123456789"))-1)</f>
        <v/>
      </c>
      <c r="E17711" t="s">
        <v>20</v>
      </c>
    </row>
    <row r="17712" spans="1:8" x14ac:dyDescent="0.2">
      <c r="A17712" t="s">
        <v>20384</v>
      </c>
      <c r="C1771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7712" s="6" t="str">
        <f>LEFT(Table3[[#This Row],[Last Funding Amount - ORIG]],MIN(FIND({0,1,2,3,4,5,6,7,8,9,0},Table3[[#This Row],[Last Funding Amount - ORIG]]&amp;"0123456789"))-1)</f>
        <v/>
      </c>
      <c r="E17712" t="s">
        <v>112</v>
      </c>
      <c r="G17712">
        <v>1</v>
      </c>
      <c r="H17712">
        <v>3</v>
      </c>
    </row>
    <row r="17713" spans="1:8" x14ac:dyDescent="0.2">
      <c r="A17713" t="s">
        <v>20385</v>
      </c>
      <c r="C1771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7713" s="6" t="str">
        <f>LEFT(Table3[[#This Row],[Last Funding Amount - ORIG]],MIN(FIND({0,1,2,3,4,5,6,7,8,9,0},Table3[[#This Row],[Last Funding Amount - ORIG]]&amp;"0123456789"))-1)</f>
        <v/>
      </c>
      <c r="E17713" t="s">
        <v>22</v>
      </c>
      <c r="G17713">
        <v>1</v>
      </c>
      <c r="H17713">
        <v>2</v>
      </c>
    </row>
    <row r="17714" spans="1:8" x14ac:dyDescent="0.2">
      <c r="A17714" t="s">
        <v>20386</v>
      </c>
      <c r="C1771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7714" s="6" t="str">
        <f>LEFT(Table3[[#This Row],[Last Funding Amount - ORIG]],MIN(FIND({0,1,2,3,4,5,6,7,8,9,0},Table3[[#This Row],[Last Funding Amount - ORIG]]&amp;"0123456789"))-1)</f>
        <v/>
      </c>
      <c r="E17714" t="s">
        <v>112</v>
      </c>
      <c r="H17714">
        <v>1</v>
      </c>
    </row>
    <row r="17715" spans="1:8" x14ac:dyDescent="0.2">
      <c r="A17715" t="s">
        <v>20387</v>
      </c>
      <c r="C1771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7715" s="6" t="str">
        <f>LEFT(Table3[[#This Row],[Last Funding Amount - ORIG]],MIN(FIND({0,1,2,3,4,5,6,7,8,9,0},Table3[[#This Row],[Last Funding Amount - ORIG]]&amp;"0123456789"))-1)</f>
        <v/>
      </c>
      <c r="E17715" t="s">
        <v>56</v>
      </c>
      <c r="H17715">
        <v>2</v>
      </c>
    </row>
    <row r="17716" spans="1:8" x14ac:dyDescent="0.2">
      <c r="A17716" t="s">
        <v>20388</v>
      </c>
      <c r="C1771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7716" s="6" t="str">
        <f>LEFT(Table3[[#This Row],[Last Funding Amount - ORIG]],MIN(FIND({0,1,2,3,4,5,6,7,8,9,0},Table3[[#This Row],[Last Funding Amount - ORIG]]&amp;"0123456789"))-1)</f>
        <v/>
      </c>
      <c r="E17716" t="s">
        <v>13</v>
      </c>
      <c r="H17716">
        <v>1</v>
      </c>
    </row>
    <row r="17717" spans="1:8" x14ac:dyDescent="0.2">
      <c r="A17717" t="s">
        <v>20389</v>
      </c>
      <c r="C1771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7717" s="6" t="str">
        <f>LEFT(Table3[[#This Row],[Last Funding Amount - ORIG]],MIN(FIND({0,1,2,3,4,5,6,7,8,9,0},Table3[[#This Row],[Last Funding Amount - ORIG]]&amp;"0123456789"))-1)</f>
        <v/>
      </c>
      <c r="E17717" t="s">
        <v>101</v>
      </c>
      <c r="H17717">
        <v>1</v>
      </c>
    </row>
    <row r="17718" spans="1:8" x14ac:dyDescent="0.2">
      <c r="A17718" t="s">
        <v>20390</v>
      </c>
      <c r="C1771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7718" s="6" t="str">
        <f>LEFT(Table3[[#This Row],[Last Funding Amount - ORIG]],MIN(FIND({0,1,2,3,4,5,6,7,8,9,0},Table3[[#This Row],[Last Funding Amount - ORIG]]&amp;"0123456789"))-1)</f>
        <v/>
      </c>
      <c r="E17718" t="s">
        <v>112</v>
      </c>
      <c r="H17718">
        <v>1</v>
      </c>
    </row>
    <row r="17719" spans="1:8" x14ac:dyDescent="0.2">
      <c r="A17719" t="s">
        <v>20391</v>
      </c>
      <c r="C1771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7719" s="6" t="str">
        <f>LEFT(Table3[[#This Row],[Last Funding Amount - ORIG]],MIN(FIND({0,1,2,3,4,5,6,7,8,9,0},Table3[[#This Row],[Last Funding Amount - ORIG]]&amp;"0123456789"))-1)</f>
        <v/>
      </c>
      <c r="E17719" t="s">
        <v>13</v>
      </c>
      <c r="G17719">
        <v>1</v>
      </c>
      <c r="H17719">
        <v>1</v>
      </c>
    </row>
    <row r="17720" spans="1:8" x14ac:dyDescent="0.2">
      <c r="A17720" t="s">
        <v>20392</v>
      </c>
      <c r="C1772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7720" s="6" t="str">
        <f>LEFT(Table3[[#This Row],[Last Funding Amount - ORIG]],MIN(FIND({0,1,2,3,4,5,6,7,8,9,0},Table3[[#This Row],[Last Funding Amount - ORIG]]&amp;"0123456789"))-1)</f>
        <v/>
      </c>
      <c r="E17720" t="s">
        <v>101</v>
      </c>
      <c r="G17720">
        <v>1</v>
      </c>
      <c r="H17720">
        <v>2</v>
      </c>
    </row>
    <row r="17721" spans="1:8" x14ac:dyDescent="0.2">
      <c r="A17721" t="s">
        <v>20393</v>
      </c>
      <c r="C1772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7721" s="6" t="str">
        <f>LEFT(Table3[[#This Row],[Last Funding Amount - ORIG]],MIN(FIND({0,1,2,3,4,5,6,7,8,9,0},Table3[[#This Row],[Last Funding Amount - ORIG]]&amp;"0123456789"))-1)</f>
        <v/>
      </c>
      <c r="E17721" t="s">
        <v>112</v>
      </c>
      <c r="H17721">
        <v>1</v>
      </c>
    </row>
    <row r="17722" spans="1:8" x14ac:dyDescent="0.2">
      <c r="A17722" t="s">
        <v>20394</v>
      </c>
      <c r="C1772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7722" s="6" t="str">
        <f>LEFT(Table3[[#This Row],[Last Funding Amount - ORIG]],MIN(FIND({0,1,2,3,4,5,6,7,8,9,0},Table3[[#This Row],[Last Funding Amount - ORIG]]&amp;"0123456789"))-1)</f>
        <v/>
      </c>
      <c r="E17722" t="s">
        <v>22</v>
      </c>
    </row>
    <row r="17723" spans="1:8" x14ac:dyDescent="0.2">
      <c r="A17723" t="s">
        <v>20395</v>
      </c>
      <c r="C1772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7723" s="6" t="str">
        <f>LEFT(Table3[[#This Row],[Last Funding Amount - ORIG]],MIN(FIND({0,1,2,3,4,5,6,7,8,9,0},Table3[[#This Row],[Last Funding Amount - ORIG]]&amp;"0123456789"))-1)</f>
        <v/>
      </c>
      <c r="E17723" t="s">
        <v>20</v>
      </c>
      <c r="G17723">
        <v>1</v>
      </c>
      <c r="H17723">
        <v>2</v>
      </c>
    </row>
    <row r="17724" spans="1:8" x14ac:dyDescent="0.2">
      <c r="A17724" t="s">
        <v>20396</v>
      </c>
      <c r="C1772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7724" s="6" t="str">
        <f>LEFT(Table3[[#This Row],[Last Funding Amount - ORIG]],MIN(FIND({0,1,2,3,4,5,6,7,8,9,0},Table3[[#This Row],[Last Funding Amount - ORIG]]&amp;"0123456789"))-1)</f>
        <v/>
      </c>
      <c r="E17724" t="s">
        <v>112</v>
      </c>
      <c r="G17724">
        <v>1</v>
      </c>
      <c r="H17724">
        <v>1</v>
      </c>
    </row>
    <row r="17725" spans="1:8" x14ac:dyDescent="0.2">
      <c r="A17725" t="s">
        <v>20397</v>
      </c>
      <c r="C1772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7725" s="6" t="str">
        <f>LEFT(Table3[[#This Row],[Last Funding Amount - ORIG]],MIN(FIND({0,1,2,3,4,5,6,7,8,9,0},Table3[[#This Row],[Last Funding Amount - ORIG]]&amp;"0123456789"))-1)</f>
        <v/>
      </c>
      <c r="E17725" t="s">
        <v>16</v>
      </c>
      <c r="G17725">
        <v>1</v>
      </c>
      <c r="H17725">
        <v>1</v>
      </c>
    </row>
    <row r="17726" spans="1:8" x14ac:dyDescent="0.2">
      <c r="A17726" t="s">
        <v>20398</v>
      </c>
      <c r="C1772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7726" s="6" t="str">
        <f>LEFT(Table3[[#This Row],[Last Funding Amount - ORIG]],MIN(FIND({0,1,2,3,4,5,6,7,8,9,0},Table3[[#This Row],[Last Funding Amount - ORIG]]&amp;"0123456789"))-1)</f>
        <v/>
      </c>
      <c r="E17726" t="s">
        <v>56</v>
      </c>
    </row>
    <row r="17727" spans="1:8" x14ac:dyDescent="0.2">
      <c r="A17727" t="s">
        <v>20399</v>
      </c>
      <c r="C1772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7727" s="6" t="str">
        <f>LEFT(Table3[[#This Row],[Last Funding Amount - ORIG]],MIN(FIND({0,1,2,3,4,5,6,7,8,9,0},Table3[[#This Row],[Last Funding Amount - ORIG]]&amp;"0123456789"))-1)</f>
        <v/>
      </c>
      <c r="E17727" t="s">
        <v>112</v>
      </c>
      <c r="H17727">
        <v>1</v>
      </c>
    </row>
    <row r="17728" spans="1:8" x14ac:dyDescent="0.2">
      <c r="A17728" t="s">
        <v>20400</v>
      </c>
      <c r="C1772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7728" s="6" t="str">
        <f>LEFT(Table3[[#This Row],[Last Funding Amount - ORIG]],MIN(FIND({0,1,2,3,4,5,6,7,8,9,0},Table3[[#This Row],[Last Funding Amount - ORIG]]&amp;"0123456789"))-1)</f>
        <v/>
      </c>
      <c r="E17728" t="s">
        <v>13</v>
      </c>
      <c r="G17728">
        <v>1</v>
      </c>
      <c r="H17728">
        <v>1</v>
      </c>
    </row>
    <row r="17729" spans="1:8" x14ac:dyDescent="0.2">
      <c r="A17729" t="s">
        <v>20401</v>
      </c>
      <c r="C1772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7729" s="6" t="str">
        <f>LEFT(Table3[[#This Row],[Last Funding Amount - ORIG]],MIN(FIND({0,1,2,3,4,5,6,7,8,9,0},Table3[[#This Row],[Last Funding Amount - ORIG]]&amp;"0123456789"))-1)</f>
        <v/>
      </c>
      <c r="E17729" t="s">
        <v>20</v>
      </c>
      <c r="G17729">
        <v>1</v>
      </c>
      <c r="H17729">
        <v>1</v>
      </c>
    </row>
    <row r="17730" spans="1:8" x14ac:dyDescent="0.2">
      <c r="A17730" t="s">
        <v>20402</v>
      </c>
      <c r="C1773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7730" s="6" t="str">
        <f>LEFT(Table3[[#This Row],[Last Funding Amount - ORIG]],MIN(FIND({0,1,2,3,4,5,6,7,8,9,0},Table3[[#This Row],[Last Funding Amount - ORIG]]&amp;"0123456789"))-1)</f>
        <v/>
      </c>
      <c r="E17730" t="s">
        <v>36</v>
      </c>
    </row>
    <row r="17731" spans="1:8" x14ac:dyDescent="0.2">
      <c r="A17731" t="s">
        <v>20403</v>
      </c>
      <c r="C1773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7731" s="6" t="str">
        <f>LEFT(Table3[[#This Row],[Last Funding Amount - ORIG]],MIN(FIND({0,1,2,3,4,5,6,7,8,9,0},Table3[[#This Row],[Last Funding Amount - ORIG]]&amp;"0123456789"))-1)</f>
        <v/>
      </c>
      <c r="E17731" t="s">
        <v>13</v>
      </c>
      <c r="H17731">
        <v>3</v>
      </c>
    </row>
    <row r="17732" spans="1:8" x14ac:dyDescent="0.2">
      <c r="A17732" t="s">
        <v>20404</v>
      </c>
      <c r="C1773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7732" s="6" t="str">
        <f>LEFT(Table3[[#This Row],[Last Funding Amount - ORIG]],MIN(FIND({0,1,2,3,4,5,6,7,8,9,0},Table3[[#This Row],[Last Funding Amount - ORIG]]&amp;"0123456789"))-1)</f>
        <v/>
      </c>
      <c r="E17732" t="s">
        <v>22</v>
      </c>
      <c r="G17732">
        <v>2</v>
      </c>
      <c r="H17732">
        <v>2</v>
      </c>
    </row>
    <row r="17733" spans="1:8" x14ac:dyDescent="0.2">
      <c r="A17733" t="s">
        <v>20405</v>
      </c>
      <c r="C1773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7733" s="6" t="str">
        <f>LEFT(Table3[[#This Row],[Last Funding Amount - ORIG]],MIN(FIND({0,1,2,3,4,5,6,7,8,9,0},Table3[[#This Row],[Last Funding Amount - ORIG]]&amp;"0123456789"))-1)</f>
        <v/>
      </c>
      <c r="E17733" t="s">
        <v>36</v>
      </c>
      <c r="G17733">
        <v>1</v>
      </c>
      <c r="H17733">
        <v>3</v>
      </c>
    </row>
    <row r="17734" spans="1:8" x14ac:dyDescent="0.2">
      <c r="A17734" t="s">
        <v>20406</v>
      </c>
      <c r="C1773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7734" s="6" t="str">
        <f>LEFT(Table3[[#This Row],[Last Funding Amount - ORIG]],MIN(FIND({0,1,2,3,4,5,6,7,8,9,0},Table3[[#This Row],[Last Funding Amount - ORIG]]&amp;"0123456789"))-1)</f>
        <v/>
      </c>
      <c r="E17734" t="s">
        <v>22</v>
      </c>
      <c r="H17734">
        <v>1</v>
      </c>
    </row>
    <row r="17735" spans="1:8" x14ac:dyDescent="0.2">
      <c r="A17735" t="s">
        <v>20407</v>
      </c>
      <c r="C1773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7735" s="6" t="str">
        <f>LEFT(Table3[[#This Row],[Last Funding Amount - ORIG]],MIN(FIND({0,1,2,3,4,5,6,7,8,9,0},Table3[[#This Row],[Last Funding Amount - ORIG]]&amp;"0123456789"))-1)</f>
        <v/>
      </c>
      <c r="E17735" t="s">
        <v>208</v>
      </c>
      <c r="H17735">
        <v>1</v>
      </c>
    </row>
    <row r="17736" spans="1:8" x14ac:dyDescent="0.2">
      <c r="A17736" t="s">
        <v>20408</v>
      </c>
      <c r="C1773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7736" s="6" t="str">
        <f>LEFT(Table3[[#This Row],[Last Funding Amount - ORIG]],MIN(FIND({0,1,2,3,4,5,6,7,8,9,0},Table3[[#This Row],[Last Funding Amount - ORIG]]&amp;"0123456789"))-1)</f>
        <v/>
      </c>
      <c r="E17736" t="s">
        <v>13</v>
      </c>
      <c r="G17736">
        <v>1</v>
      </c>
      <c r="H17736">
        <v>1</v>
      </c>
    </row>
    <row r="17737" spans="1:8" x14ac:dyDescent="0.2">
      <c r="A17737" t="s">
        <v>20409</v>
      </c>
      <c r="C1773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7737" s="6" t="str">
        <f>LEFT(Table3[[#This Row],[Last Funding Amount - ORIG]],MIN(FIND({0,1,2,3,4,5,6,7,8,9,0},Table3[[#This Row],[Last Funding Amount - ORIG]]&amp;"0123456789"))-1)</f>
        <v/>
      </c>
      <c r="E17737" t="s">
        <v>112</v>
      </c>
      <c r="G17737">
        <v>1</v>
      </c>
      <c r="H17737">
        <v>1</v>
      </c>
    </row>
    <row r="17738" spans="1:8" x14ac:dyDescent="0.2">
      <c r="A17738" t="s">
        <v>20410</v>
      </c>
      <c r="C1773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7738" s="6" t="str">
        <f>LEFT(Table3[[#This Row],[Last Funding Amount - ORIG]],MIN(FIND({0,1,2,3,4,5,6,7,8,9,0},Table3[[#This Row],[Last Funding Amount - ORIG]]&amp;"0123456789"))-1)</f>
        <v/>
      </c>
      <c r="E17738" t="s">
        <v>13</v>
      </c>
      <c r="H17738">
        <v>1</v>
      </c>
    </row>
    <row r="17739" spans="1:8" x14ac:dyDescent="0.2">
      <c r="A17739" t="s">
        <v>20411</v>
      </c>
      <c r="C1773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7739" s="6" t="str">
        <f>LEFT(Table3[[#This Row],[Last Funding Amount - ORIG]],MIN(FIND({0,1,2,3,4,5,6,7,8,9,0},Table3[[#This Row],[Last Funding Amount - ORIG]]&amp;"0123456789"))-1)</f>
        <v/>
      </c>
      <c r="E17739" t="s">
        <v>112</v>
      </c>
      <c r="H17739">
        <v>1</v>
      </c>
    </row>
    <row r="17740" spans="1:8" x14ac:dyDescent="0.2">
      <c r="A17740" t="s">
        <v>20412</v>
      </c>
      <c r="C1774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7740" s="6" t="str">
        <f>LEFT(Table3[[#This Row],[Last Funding Amount - ORIG]],MIN(FIND({0,1,2,3,4,5,6,7,8,9,0},Table3[[#This Row],[Last Funding Amount - ORIG]]&amp;"0123456789"))-1)</f>
        <v/>
      </c>
      <c r="E17740" t="s">
        <v>13</v>
      </c>
      <c r="H17740">
        <v>1</v>
      </c>
    </row>
    <row r="17741" spans="1:8" x14ac:dyDescent="0.2">
      <c r="A17741" t="s">
        <v>20413</v>
      </c>
      <c r="C1774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7741" s="6" t="str">
        <f>LEFT(Table3[[#This Row],[Last Funding Amount - ORIG]],MIN(FIND({0,1,2,3,4,5,6,7,8,9,0},Table3[[#This Row],[Last Funding Amount - ORIG]]&amp;"0123456789"))-1)</f>
        <v/>
      </c>
      <c r="E17741" t="s">
        <v>13</v>
      </c>
      <c r="H17741">
        <v>1</v>
      </c>
    </row>
    <row r="17742" spans="1:8" x14ac:dyDescent="0.2">
      <c r="A17742" t="s">
        <v>20414</v>
      </c>
      <c r="C1774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7742" s="6" t="str">
        <f>LEFT(Table3[[#This Row],[Last Funding Amount - ORIG]],MIN(FIND({0,1,2,3,4,5,6,7,8,9,0},Table3[[#This Row],[Last Funding Amount - ORIG]]&amp;"0123456789"))-1)</f>
        <v/>
      </c>
      <c r="E17742" t="s">
        <v>112</v>
      </c>
      <c r="G17742">
        <v>1</v>
      </c>
      <c r="H17742">
        <v>1</v>
      </c>
    </row>
    <row r="17743" spans="1:8" x14ac:dyDescent="0.2">
      <c r="A17743" t="s">
        <v>20415</v>
      </c>
      <c r="C1774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7743" s="6" t="str">
        <f>LEFT(Table3[[#This Row],[Last Funding Amount - ORIG]],MIN(FIND({0,1,2,3,4,5,6,7,8,9,0},Table3[[#This Row],[Last Funding Amount - ORIG]]&amp;"0123456789"))-1)</f>
        <v/>
      </c>
      <c r="E17743" t="s">
        <v>112</v>
      </c>
      <c r="H17743">
        <v>1</v>
      </c>
    </row>
    <row r="17744" spans="1:8" x14ac:dyDescent="0.2">
      <c r="A17744" t="s">
        <v>20416</v>
      </c>
      <c r="C1774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7744" s="6" t="str">
        <f>LEFT(Table3[[#This Row],[Last Funding Amount - ORIG]],MIN(FIND({0,1,2,3,4,5,6,7,8,9,0},Table3[[#This Row],[Last Funding Amount - ORIG]]&amp;"0123456789"))-1)</f>
        <v/>
      </c>
      <c r="E17744" t="s">
        <v>112</v>
      </c>
      <c r="H17744">
        <v>6</v>
      </c>
    </row>
    <row r="17745" spans="1:8" x14ac:dyDescent="0.2">
      <c r="A17745" t="s">
        <v>20417</v>
      </c>
      <c r="C1774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7745" s="6" t="str">
        <f>LEFT(Table3[[#This Row],[Last Funding Amount - ORIG]],MIN(FIND({0,1,2,3,4,5,6,7,8,9,0},Table3[[#This Row],[Last Funding Amount - ORIG]]&amp;"0123456789"))-1)</f>
        <v/>
      </c>
      <c r="E17745" t="s">
        <v>13</v>
      </c>
      <c r="H17745">
        <v>1</v>
      </c>
    </row>
    <row r="17746" spans="1:8" x14ac:dyDescent="0.2">
      <c r="A17746" t="s">
        <v>20418</v>
      </c>
      <c r="C1774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7746" s="6" t="str">
        <f>LEFT(Table3[[#This Row],[Last Funding Amount - ORIG]],MIN(FIND({0,1,2,3,4,5,6,7,8,9,0},Table3[[#This Row],[Last Funding Amount - ORIG]]&amp;"0123456789"))-1)</f>
        <v/>
      </c>
      <c r="E17746" t="s">
        <v>112</v>
      </c>
      <c r="G17746">
        <v>1</v>
      </c>
      <c r="H17746">
        <v>1</v>
      </c>
    </row>
    <row r="17747" spans="1:8" x14ac:dyDescent="0.2">
      <c r="A17747" t="s">
        <v>20419</v>
      </c>
      <c r="C1774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7747" s="6" t="str">
        <f>LEFT(Table3[[#This Row],[Last Funding Amount - ORIG]],MIN(FIND({0,1,2,3,4,5,6,7,8,9,0},Table3[[#This Row],[Last Funding Amount - ORIG]]&amp;"0123456789"))-1)</f>
        <v/>
      </c>
      <c r="E17747" t="s">
        <v>112</v>
      </c>
    </row>
    <row r="17748" spans="1:8" x14ac:dyDescent="0.2">
      <c r="A17748" t="s">
        <v>20420</v>
      </c>
      <c r="C1774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7748" s="6" t="str">
        <f>LEFT(Table3[[#This Row],[Last Funding Amount - ORIG]],MIN(FIND({0,1,2,3,4,5,6,7,8,9,0},Table3[[#This Row],[Last Funding Amount - ORIG]]&amp;"0123456789"))-1)</f>
        <v/>
      </c>
      <c r="E17748" t="s">
        <v>13</v>
      </c>
    </row>
    <row r="17749" spans="1:8" x14ac:dyDescent="0.2">
      <c r="A17749" t="s">
        <v>20421</v>
      </c>
      <c r="C1774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7749" s="6" t="str">
        <f>LEFT(Table3[[#This Row],[Last Funding Amount - ORIG]],MIN(FIND({0,1,2,3,4,5,6,7,8,9,0},Table3[[#This Row],[Last Funding Amount - ORIG]]&amp;"0123456789"))-1)</f>
        <v/>
      </c>
      <c r="E17749" t="s">
        <v>16</v>
      </c>
      <c r="H17749">
        <v>1</v>
      </c>
    </row>
    <row r="17750" spans="1:8" x14ac:dyDescent="0.2">
      <c r="A17750" t="s">
        <v>20422</v>
      </c>
      <c r="C1775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7750" s="6" t="str">
        <f>LEFT(Table3[[#This Row],[Last Funding Amount - ORIG]],MIN(FIND({0,1,2,3,4,5,6,7,8,9,0},Table3[[#This Row],[Last Funding Amount - ORIG]]&amp;"0123456789"))-1)</f>
        <v/>
      </c>
      <c r="E17750" t="s">
        <v>208</v>
      </c>
      <c r="H17750">
        <v>1</v>
      </c>
    </row>
    <row r="17751" spans="1:8" x14ac:dyDescent="0.2">
      <c r="A17751" t="s">
        <v>20423</v>
      </c>
      <c r="C1775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7751" s="6" t="str">
        <f>LEFT(Table3[[#This Row],[Last Funding Amount - ORIG]],MIN(FIND({0,1,2,3,4,5,6,7,8,9,0},Table3[[#This Row],[Last Funding Amount - ORIG]]&amp;"0123456789"))-1)</f>
        <v/>
      </c>
      <c r="E17751" t="s">
        <v>20</v>
      </c>
      <c r="G17751">
        <v>1</v>
      </c>
      <c r="H17751">
        <v>3</v>
      </c>
    </row>
    <row r="17752" spans="1:8" x14ac:dyDescent="0.2">
      <c r="A17752" t="s">
        <v>20424</v>
      </c>
      <c r="C1775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7752" s="6" t="str">
        <f>LEFT(Table3[[#This Row],[Last Funding Amount - ORIG]],MIN(FIND({0,1,2,3,4,5,6,7,8,9,0},Table3[[#This Row],[Last Funding Amount - ORIG]]&amp;"0123456789"))-1)</f>
        <v/>
      </c>
      <c r="E17752" t="s">
        <v>112</v>
      </c>
    </row>
    <row r="17753" spans="1:8" x14ac:dyDescent="0.2">
      <c r="A17753" t="s">
        <v>20425</v>
      </c>
      <c r="C1775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7753" s="6" t="str">
        <f>LEFT(Table3[[#This Row],[Last Funding Amount - ORIG]],MIN(FIND({0,1,2,3,4,5,6,7,8,9,0},Table3[[#This Row],[Last Funding Amount - ORIG]]&amp;"0123456789"))-1)</f>
        <v/>
      </c>
      <c r="E17753" t="s">
        <v>16</v>
      </c>
      <c r="H17753">
        <v>4</v>
      </c>
    </row>
    <row r="17754" spans="1:8" x14ac:dyDescent="0.2">
      <c r="A17754" t="s">
        <v>20426</v>
      </c>
      <c r="C1775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7754" s="6" t="str">
        <f>LEFT(Table3[[#This Row],[Last Funding Amount - ORIG]],MIN(FIND({0,1,2,3,4,5,6,7,8,9,0},Table3[[#This Row],[Last Funding Amount - ORIG]]&amp;"0123456789"))-1)</f>
        <v/>
      </c>
      <c r="E17754" t="s">
        <v>112</v>
      </c>
      <c r="G17754">
        <v>1</v>
      </c>
      <c r="H17754">
        <v>4</v>
      </c>
    </row>
    <row r="17755" spans="1:8" x14ac:dyDescent="0.2">
      <c r="A17755" t="s">
        <v>20427</v>
      </c>
      <c r="C1775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7755" s="6" t="str">
        <f>LEFT(Table3[[#This Row],[Last Funding Amount - ORIG]],MIN(FIND({0,1,2,3,4,5,6,7,8,9,0},Table3[[#This Row],[Last Funding Amount - ORIG]]&amp;"0123456789"))-1)</f>
        <v/>
      </c>
      <c r="E17755" t="s">
        <v>112</v>
      </c>
    </row>
    <row r="17756" spans="1:8" x14ac:dyDescent="0.2">
      <c r="A17756" t="s">
        <v>20428</v>
      </c>
      <c r="C1775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7756" s="6" t="str">
        <f>LEFT(Table3[[#This Row],[Last Funding Amount - ORIG]],MIN(FIND({0,1,2,3,4,5,6,7,8,9,0},Table3[[#This Row],[Last Funding Amount - ORIG]]&amp;"0123456789"))-1)</f>
        <v/>
      </c>
      <c r="E17756" t="s">
        <v>13</v>
      </c>
      <c r="G17756">
        <v>1</v>
      </c>
      <c r="H17756">
        <v>1</v>
      </c>
    </row>
    <row r="17757" spans="1:8" x14ac:dyDescent="0.2">
      <c r="A17757" t="s">
        <v>20429</v>
      </c>
      <c r="C1775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7757" s="6" t="str">
        <f>LEFT(Table3[[#This Row],[Last Funding Amount - ORIG]],MIN(FIND({0,1,2,3,4,5,6,7,8,9,0},Table3[[#This Row],[Last Funding Amount - ORIG]]&amp;"0123456789"))-1)</f>
        <v/>
      </c>
      <c r="E17757" t="s">
        <v>208</v>
      </c>
      <c r="G17757">
        <v>1</v>
      </c>
      <c r="H17757">
        <v>1</v>
      </c>
    </row>
    <row r="17758" spans="1:8" x14ac:dyDescent="0.2">
      <c r="A17758" t="s">
        <v>20430</v>
      </c>
      <c r="C1775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7758" s="6" t="str">
        <f>LEFT(Table3[[#This Row],[Last Funding Amount - ORIG]],MIN(FIND({0,1,2,3,4,5,6,7,8,9,0},Table3[[#This Row],[Last Funding Amount - ORIG]]&amp;"0123456789"))-1)</f>
        <v/>
      </c>
      <c r="E17758" t="s">
        <v>56</v>
      </c>
      <c r="H17758">
        <v>1</v>
      </c>
    </row>
    <row r="17759" spans="1:8" x14ac:dyDescent="0.2">
      <c r="A17759" t="s">
        <v>20431</v>
      </c>
      <c r="C1775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7759" s="6" t="str">
        <f>LEFT(Table3[[#This Row],[Last Funding Amount - ORIG]],MIN(FIND({0,1,2,3,4,5,6,7,8,9,0},Table3[[#This Row],[Last Funding Amount - ORIG]]&amp;"0123456789"))-1)</f>
        <v/>
      </c>
      <c r="E17759" t="s">
        <v>112</v>
      </c>
      <c r="H17759">
        <v>1</v>
      </c>
    </row>
    <row r="17760" spans="1:8" x14ac:dyDescent="0.2">
      <c r="A17760" t="s">
        <v>20432</v>
      </c>
      <c r="C1776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7760" s="6" t="str">
        <f>LEFT(Table3[[#This Row],[Last Funding Amount - ORIG]],MIN(FIND({0,1,2,3,4,5,6,7,8,9,0},Table3[[#This Row],[Last Funding Amount - ORIG]]&amp;"0123456789"))-1)</f>
        <v/>
      </c>
      <c r="E17760" t="s">
        <v>20</v>
      </c>
    </row>
    <row r="17761" spans="1:8" x14ac:dyDescent="0.2">
      <c r="A17761" t="s">
        <v>20433</v>
      </c>
      <c r="C1776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7761" s="6" t="str">
        <f>LEFT(Table3[[#This Row],[Last Funding Amount - ORIG]],MIN(FIND({0,1,2,3,4,5,6,7,8,9,0},Table3[[#This Row],[Last Funding Amount - ORIG]]&amp;"0123456789"))-1)</f>
        <v/>
      </c>
      <c r="E17761" t="s">
        <v>22</v>
      </c>
    </row>
    <row r="17762" spans="1:8" x14ac:dyDescent="0.2">
      <c r="A17762" t="s">
        <v>20434</v>
      </c>
      <c r="C1776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7762" s="6" t="str">
        <f>LEFT(Table3[[#This Row],[Last Funding Amount - ORIG]],MIN(FIND({0,1,2,3,4,5,6,7,8,9,0},Table3[[#This Row],[Last Funding Amount - ORIG]]&amp;"0123456789"))-1)</f>
        <v/>
      </c>
      <c r="E17762" t="s">
        <v>13</v>
      </c>
    </row>
    <row r="17763" spans="1:8" x14ac:dyDescent="0.2">
      <c r="A17763" t="s">
        <v>20435</v>
      </c>
      <c r="C1776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7763" s="6" t="str">
        <f>LEFT(Table3[[#This Row],[Last Funding Amount - ORIG]],MIN(FIND({0,1,2,3,4,5,6,7,8,9,0},Table3[[#This Row],[Last Funding Amount - ORIG]]&amp;"0123456789"))-1)</f>
        <v/>
      </c>
      <c r="E17763" t="s">
        <v>36</v>
      </c>
      <c r="H17763">
        <v>2</v>
      </c>
    </row>
    <row r="17764" spans="1:8" x14ac:dyDescent="0.2">
      <c r="A17764" t="s">
        <v>20436</v>
      </c>
      <c r="C1776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7764" s="6" t="str">
        <f>LEFT(Table3[[#This Row],[Last Funding Amount - ORIG]],MIN(FIND({0,1,2,3,4,5,6,7,8,9,0},Table3[[#This Row],[Last Funding Amount - ORIG]]&amp;"0123456789"))-1)</f>
        <v/>
      </c>
      <c r="E17764" t="s">
        <v>13</v>
      </c>
      <c r="G17764">
        <v>1</v>
      </c>
      <c r="H17764">
        <v>1</v>
      </c>
    </row>
    <row r="17765" spans="1:8" x14ac:dyDescent="0.2">
      <c r="A17765" t="s">
        <v>20437</v>
      </c>
      <c r="C1776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7765" s="6" t="str">
        <f>LEFT(Table3[[#This Row],[Last Funding Amount - ORIG]],MIN(FIND({0,1,2,3,4,5,6,7,8,9,0},Table3[[#This Row],[Last Funding Amount - ORIG]]&amp;"0123456789"))-1)</f>
        <v/>
      </c>
      <c r="E17765" t="s">
        <v>112</v>
      </c>
      <c r="H17765">
        <v>2</v>
      </c>
    </row>
    <row r="17766" spans="1:8" x14ac:dyDescent="0.2">
      <c r="A17766" t="s">
        <v>20438</v>
      </c>
      <c r="C1776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7766" s="6" t="str">
        <f>LEFT(Table3[[#This Row],[Last Funding Amount - ORIG]],MIN(FIND({0,1,2,3,4,5,6,7,8,9,0},Table3[[#This Row],[Last Funding Amount - ORIG]]&amp;"0123456789"))-1)</f>
        <v/>
      </c>
      <c r="E17766" t="s">
        <v>13</v>
      </c>
      <c r="G17766">
        <v>1</v>
      </c>
      <c r="H17766">
        <v>1</v>
      </c>
    </row>
    <row r="17767" spans="1:8" x14ac:dyDescent="0.2">
      <c r="A17767" t="s">
        <v>20439</v>
      </c>
      <c r="C1776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7767" s="6" t="str">
        <f>LEFT(Table3[[#This Row],[Last Funding Amount - ORIG]],MIN(FIND({0,1,2,3,4,5,6,7,8,9,0},Table3[[#This Row],[Last Funding Amount - ORIG]]&amp;"0123456789"))-1)</f>
        <v/>
      </c>
      <c r="E17767" t="s">
        <v>112</v>
      </c>
      <c r="G17767">
        <v>1</v>
      </c>
      <c r="H17767">
        <v>1</v>
      </c>
    </row>
    <row r="17768" spans="1:8" x14ac:dyDescent="0.2">
      <c r="A17768" t="s">
        <v>20440</v>
      </c>
      <c r="C1776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7768" s="6" t="str">
        <f>LEFT(Table3[[#This Row],[Last Funding Amount - ORIG]],MIN(FIND({0,1,2,3,4,5,6,7,8,9,0},Table3[[#This Row],[Last Funding Amount - ORIG]]&amp;"0123456789"))-1)</f>
        <v/>
      </c>
      <c r="E17768" t="s">
        <v>101</v>
      </c>
      <c r="H17768">
        <v>1</v>
      </c>
    </row>
    <row r="17769" spans="1:8" x14ac:dyDescent="0.2">
      <c r="A17769" t="s">
        <v>20441</v>
      </c>
      <c r="C1776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7769" s="6" t="str">
        <f>LEFT(Table3[[#This Row],[Last Funding Amount - ORIG]],MIN(FIND({0,1,2,3,4,5,6,7,8,9,0},Table3[[#This Row],[Last Funding Amount - ORIG]]&amp;"0123456789"))-1)</f>
        <v/>
      </c>
      <c r="E17769" t="s">
        <v>208</v>
      </c>
      <c r="H17769">
        <v>1</v>
      </c>
    </row>
    <row r="17770" spans="1:8" x14ac:dyDescent="0.2">
      <c r="A17770" t="s">
        <v>20442</v>
      </c>
      <c r="C1777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7770" s="6" t="str">
        <f>LEFT(Table3[[#This Row],[Last Funding Amount - ORIG]],MIN(FIND({0,1,2,3,4,5,6,7,8,9,0},Table3[[#This Row],[Last Funding Amount - ORIG]]&amp;"0123456789"))-1)</f>
        <v/>
      </c>
      <c r="E17770" t="s">
        <v>13</v>
      </c>
      <c r="G17770">
        <v>1</v>
      </c>
      <c r="H17770">
        <v>1</v>
      </c>
    </row>
    <row r="17771" spans="1:8" x14ac:dyDescent="0.2">
      <c r="A17771" t="s">
        <v>20443</v>
      </c>
      <c r="C1777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7771" s="6" t="str">
        <f>LEFT(Table3[[#This Row],[Last Funding Amount - ORIG]],MIN(FIND({0,1,2,3,4,5,6,7,8,9,0},Table3[[#This Row],[Last Funding Amount - ORIG]]&amp;"0123456789"))-1)</f>
        <v/>
      </c>
      <c r="E17771" t="s">
        <v>13</v>
      </c>
      <c r="G17771">
        <v>1</v>
      </c>
      <c r="H17771">
        <v>1</v>
      </c>
    </row>
    <row r="17772" spans="1:8" x14ac:dyDescent="0.2">
      <c r="A17772" t="s">
        <v>20444</v>
      </c>
      <c r="C1777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7772" s="6" t="str">
        <f>LEFT(Table3[[#This Row],[Last Funding Amount - ORIG]],MIN(FIND({0,1,2,3,4,5,6,7,8,9,0},Table3[[#This Row],[Last Funding Amount - ORIG]]&amp;"0123456789"))-1)</f>
        <v/>
      </c>
      <c r="E17772" t="s">
        <v>13</v>
      </c>
      <c r="H17772">
        <v>1</v>
      </c>
    </row>
    <row r="17773" spans="1:8" x14ac:dyDescent="0.2">
      <c r="A17773" t="s">
        <v>20445</v>
      </c>
      <c r="C1777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7773" s="6" t="str">
        <f>LEFT(Table3[[#This Row],[Last Funding Amount - ORIG]],MIN(FIND({0,1,2,3,4,5,6,7,8,9,0},Table3[[#This Row],[Last Funding Amount - ORIG]]&amp;"0123456789"))-1)</f>
        <v/>
      </c>
      <c r="E17773" t="s">
        <v>16</v>
      </c>
      <c r="H17773">
        <v>1</v>
      </c>
    </row>
    <row r="17774" spans="1:8" x14ac:dyDescent="0.2">
      <c r="A17774" t="s">
        <v>20446</v>
      </c>
      <c r="C1777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7774" s="6" t="str">
        <f>LEFT(Table3[[#This Row],[Last Funding Amount - ORIG]],MIN(FIND({0,1,2,3,4,5,6,7,8,9,0},Table3[[#This Row],[Last Funding Amount - ORIG]]&amp;"0123456789"))-1)</f>
        <v/>
      </c>
      <c r="E17774" t="s">
        <v>11</v>
      </c>
      <c r="G17774">
        <v>1</v>
      </c>
      <c r="H17774">
        <v>3</v>
      </c>
    </row>
    <row r="17775" spans="1:8" x14ac:dyDescent="0.2">
      <c r="A17775" t="s">
        <v>20447</v>
      </c>
      <c r="C1777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7775" s="6" t="str">
        <f>LEFT(Table3[[#This Row],[Last Funding Amount - ORIG]],MIN(FIND({0,1,2,3,4,5,6,7,8,9,0},Table3[[#This Row],[Last Funding Amount - ORIG]]&amp;"0123456789"))-1)</f>
        <v/>
      </c>
      <c r="E17775" t="s">
        <v>13</v>
      </c>
      <c r="G17775">
        <v>1</v>
      </c>
      <c r="H17775">
        <v>2</v>
      </c>
    </row>
    <row r="17776" spans="1:8" x14ac:dyDescent="0.2">
      <c r="A17776" t="s">
        <v>20448</v>
      </c>
      <c r="C1777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7776" s="6" t="str">
        <f>LEFT(Table3[[#This Row],[Last Funding Amount - ORIG]],MIN(FIND({0,1,2,3,4,5,6,7,8,9,0},Table3[[#This Row],[Last Funding Amount - ORIG]]&amp;"0123456789"))-1)</f>
        <v/>
      </c>
      <c r="E17776" t="s">
        <v>13</v>
      </c>
      <c r="G17776">
        <v>1</v>
      </c>
      <c r="H17776">
        <v>1</v>
      </c>
    </row>
    <row r="17777" spans="1:8" x14ac:dyDescent="0.2">
      <c r="A17777" t="s">
        <v>20449</v>
      </c>
      <c r="C1777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7777" s="6" t="str">
        <f>LEFT(Table3[[#This Row],[Last Funding Amount - ORIG]],MIN(FIND({0,1,2,3,4,5,6,7,8,9,0},Table3[[#This Row],[Last Funding Amount - ORIG]]&amp;"0123456789"))-1)</f>
        <v/>
      </c>
      <c r="E17777" t="s">
        <v>101</v>
      </c>
      <c r="H17777">
        <v>2</v>
      </c>
    </row>
    <row r="17778" spans="1:8" x14ac:dyDescent="0.2">
      <c r="A17778" t="s">
        <v>20450</v>
      </c>
      <c r="C1777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7778" s="6" t="str">
        <f>LEFT(Table3[[#This Row],[Last Funding Amount - ORIG]],MIN(FIND({0,1,2,3,4,5,6,7,8,9,0},Table3[[#This Row],[Last Funding Amount - ORIG]]&amp;"0123456789"))-1)</f>
        <v/>
      </c>
      <c r="E17778" t="s">
        <v>22</v>
      </c>
      <c r="G17778">
        <v>1</v>
      </c>
      <c r="H17778">
        <v>1</v>
      </c>
    </row>
    <row r="17779" spans="1:8" x14ac:dyDescent="0.2">
      <c r="A17779" t="s">
        <v>20451</v>
      </c>
      <c r="C1777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7779" s="6" t="str">
        <f>LEFT(Table3[[#This Row],[Last Funding Amount - ORIG]],MIN(FIND({0,1,2,3,4,5,6,7,8,9,0},Table3[[#This Row],[Last Funding Amount - ORIG]]&amp;"0123456789"))-1)</f>
        <v/>
      </c>
      <c r="E17779" t="s">
        <v>13</v>
      </c>
      <c r="G17779">
        <v>1</v>
      </c>
      <c r="H17779">
        <v>1</v>
      </c>
    </row>
    <row r="17780" spans="1:8" x14ac:dyDescent="0.2">
      <c r="A17780" t="s">
        <v>20452</v>
      </c>
      <c r="C1778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7780" s="6" t="str">
        <f>LEFT(Table3[[#This Row],[Last Funding Amount - ORIG]],MIN(FIND({0,1,2,3,4,5,6,7,8,9,0},Table3[[#This Row],[Last Funding Amount - ORIG]]&amp;"0123456789"))-1)</f>
        <v/>
      </c>
      <c r="E17780" t="s">
        <v>22</v>
      </c>
      <c r="G17780">
        <v>1</v>
      </c>
      <c r="H17780">
        <v>2</v>
      </c>
    </row>
    <row r="17781" spans="1:8" x14ac:dyDescent="0.2">
      <c r="A17781" t="s">
        <v>20453</v>
      </c>
      <c r="C1778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7781" s="6" t="str">
        <f>LEFT(Table3[[#This Row],[Last Funding Amount - ORIG]],MIN(FIND({0,1,2,3,4,5,6,7,8,9,0},Table3[[#This Row],[Last Funding Amount - ORIG]]&amp;"0123456789"))-1)</f>
        <v/>
      </c>
      <c r="E17781" t="s">
        <v>22</v>
      </c>
      <c r="G17781">
        <v>1</v>
      </c>
      <c r="H17781">
        <v>1</v>
      </c>
    </row>
    <row r="17782" spans="1:8" x14ac:dyDescent="0.2">
      <c r="A17782" t="s">
        <v>20454</v>
      </c>
      <c r="C1778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7782" s="6" t="str">
        <f>LEFT(Table3[[#This Row],[Last Funding Amount - ORIG]],MIN(FIND({0,1,2,3,4,5,6,7,8,9,0},Table3[[#This Row],[Last Funding Amount - ORIG]]&amp;"0123456789"))-1)</f>
        <v/>
      </c>
      <c r="E17782" t="s">
        <v>13</v>
      </c>
      <c r="H17782">
        <v>2</v>
      </c>
    </row>
    <row r="17783" spans="1:8" x14ac:dyDescent="0.2">
      <c r="A17783" t="s">
        <v>20455</v>
      </c>
      <c r="C1778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7783" s="6" t="str">
        <f>LEFT(Table3[[#This Row],[Last Funding Amount - ORIG]],MIN(FIND({0,1,2,3,4,5,6,7,8,9,0},Table3[[#This Row],[Last Funding Amount - ORIG]]&amp;"0123456789"))-1)</f>
        <v/>
      </c>
      <c r="E17783" t="s">
        <v>208</v>
      </c>
      <c r="G17783">
        <v>1</v>
      </c>
      <c r="H17783">
        <v>1</v>
      </c>
    </row>
    <row r="17784" spans="1:8" x14ac:dyDescent="0.2">
      <c r="A17784" t="s">
        <v>20456</v>
      </c>
      <c r="C1778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7784" s="6" t="str">
        <f>LEFT(Table3[[#This Row],[Last Funding Amount - ORIG]],MIN(FIND({0,1,2,3,4,5,6,7,8,9,0},Table3[[#This Row],[Last Funding Amount - ORIG]]&amp;"0123456789"))-1)</f>
        <v/>
      </c>
      <c r="E17784" t="s">
        <v>101</v>
      </c>
      <c r="H17784">
        <v>1</v>
      </c>
    </row>
    <row r="17785" spans="1:8" x14ac:dyDescent="0.2">
      <c r="A17785" t="s">
        <v>20457</v>
      </c>
      <c r="C1778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7785" s="6" t="str">
        <f>LEFT(Table3[[#This Row],[Last Funding Amount - ORIG]],MIN(FIND({0,1,2,3,4,5,6,7,8,9,0},Table3[[#This Row],[Last Funding Amount - ORIG]]&amp;"0123456789"))-1)</f>
        <v/>
      </c>
      <c r="E17785" t="s">
        <v>13</v>
      </c>
      <c r="H17785">
        <v>1</v>
      </c>
    </row>
    <row r="17786" spans="1:8" x14ac:dyDescent="0.2">
      <c r="A17786" t="s">
        <v>20458</v>
      </c>
      <c r="C1778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7786" s="6" t="str">
        <f>LEFT(Table3[[#This Row],[Last Funding Amount - ORIG]],MIN(FIND({0,1,2,3,4,5,6,7,8,9,0},Table3[[#This Row],[Last Funding Amount - ORIG]]&amp;"0123456789"))-1)</f>
        <v/>
      </c>
      <c r="E17786" t="s">
        <v>22</v>
      </c>
      <c r="H17786">
        <v>1</v>
      </c>
    </row>
    <row r="17787" spans="1:8" x14ac:dyDescent="0.2">
      <c r="A17787" t="s">
        <v>20459</v>
      </c>
      <c r="C1778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7787" s="6" t="str">
        <f>LEFT(Table3[[#This Row],[Last Funding Amount - ORIG]],MIN(FIND({0,1,2,3,4,5,6,7,8,9,0},Table3[[#This Row],[Last Funding Amount - ORIG]]&amp;"0123456789"))-1)</f>
        <v/>
      </c>
      <c r="E17787" t="s">
        <v>56</v>
      </c>
      <c r="H17787">
        <v>4</v>
      </c>
    </row>
    <row r="17788" spans="1:8" x14ac:dyDescent="0.2">
      <c r="A17788" t="s">
        <v>20460</v>
      </c>
      <c r="C1778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7788" s="6" t="str">
        <f>LEFT(Table3[[#This Row],[Last Funding Amount - ORIG]],MIN(FIND({0,1,2,3,4,5,6,7,8,9,0},Table3[[#This Row],[Last Funding Amount - ORIG]]&amp;"0123456789"))-1)</f>
        <v/>
      </c>
      <c r="E17788" t="s">
        <v>101</v>
      </c>
      <c r="H17788">
        <v>1</v>
      </c>
    </row>
    <row r="17789" spans="1:8" x14ac:dyDescent="0.2">
      <c r="A17789" t="s">
        <v>20461</v>
      </c>
      <c r="C1778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7789" s="6" t="str">
        <f>LEFT(Table3[[#This Row],[Last Funding Amount - ORIG]],MIN(FIND({0,1,2,3,4,5,6,7,8,9,0},Table3[[#This Row],[Last Funding Amount - ORIG]]&amp;"0123456789"))-1)</f>
        <v/>
      </c>
      <c r="E17789" t="s">
        <v>16</v>
      </c>
      <c r="G17789">
        <v>1</v>
      </c>
      <c r="H17789">
        <v>1</v>
      </c>
    </row>
    <row r="17790" spans="1:8" x14ac:dyDescent="0.2">
      <c r="A17790" t="s">
        <v>20462</v>
      </c>
      <c r="C1779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7790" s="6" t="str">
        <f>LEFT(Table3[[#This Row],[Last Funding Amount - ORIG]],MIN(FIND({0,1,2,3,4,5,6,7,8,9,0},Table3[[#This Row],[Last Funding Amount - ORIG]]&amp;"0123456789"))-1)</f>
        <v/>
      </c>
      <c r="E17790" t="s">
        <v>44</v>
      </c>
      <c r="G17790">
        <v>1</v>
      </c>
      <c r="H17790">
        <v>1</v>
      </c>
    </row>
    <row r="17791" spans="1:8" x14ac:dyDescent="0.2">
      <c r="A17791" t="s">
        <v>20463</v>
      </c>
      <c r="C1779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7791" s="6" t="str">
        <f>LEFT(Table3[[#This Row],[Last Funding Amount - ORIG]],MIN(FIND({0,1,2,3,4,5,6,7,8,9,0},Table3[[#This Row],[Last Funding Amount - ORIG]]&amp;"0123456789"))-1)</f>
        <v/>
      </c>
      <c r="E17791" t="s">
        <v>101</v>
      </c>
      <c r="H17791">
        <v>1</v>
      </c>
    </row>
    <row r="17792" spans="1:8" x14ac:dyDescent="0.2">
      <c r="A17792" t="s">
        <v>20464</v>
      </c>
      <c r="C1779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7792" s="6" t="str">
        <f>LEFT(Table3[[#This Row],[Last Funding Amount - ORIG]],MIN(FIND({0,1,2,3,4,5,6,7,8,9,0},Table3[[#This Row],[Last Funding Amount - ORIG]]&amp;"0123456789"))-1)</f>
        <v/>
      </c>
      <c r="E17792" t="s">
        <v>112</v>
      </c>
    </row>
    <row r="17793" spans="1:8" x14ac:dyDescent="0.2">
      <c r="A17793" t="s">
        <v>20465</v>
      </c>
      <c r="C1779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7793" s="6" t="str">
        <f>LEFT(Table3[[#This Row],[Last Funding Amount - ORIG]],MIN(FIND({0,1,2,3,4,5,6,7,8,9,0},Table3[[#This Row],[Last Funding Amount - ORIG]]&amp;"0123456789"))-1)</f>
        <v/>
      </c>
      <c r="E17793" t="s">
        <v>20</v>
      </c>
    </row>
    <row r="17794" spans="1:8" x14ac:dyDescent="0.2">
      <c r="A17794" t="s">
        <v>20466</v>
      </c>
      <c r="C1779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7794" s="6" t="str">
        <f>LEFT(Table3[[#This Row],[Last Funding Amount - ORIG]],MIN(FIND({0,1,2,3,4,5,6,7,8,9,0},Table3[[#This Row],[Last Funding Amount - ORIG]]&amp;"0123456789"))-1)</f>
        <v/>
      </c>
      <c r="E17794" t="s">
        <v>13</v>
      </c>
      <c r="H17794">
        <v>1</v>
      </c>
    </row>
    <row r="17795" spans="1:8" x14ac:dyDescent="0.2">
      <c r="A17795" t="s">
        <v>20467</v>
      </c>
      <c r="C1779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7795" s="6" t="str">
        <f>LEFT(Table3[[#This Row],[Last Funding Amount - ORIG]],MIN(FIND({0,1,2,3,4,5,6,7,8,9,0},Table3[[#This Row],[Last Funding Amount - ORIG]]&amp;"0123456789"))-1)</f>
        <v/>
      </c>
      <c r="E17795" t="s">
        <v>16</v>
      </c>
      <c r="G17795">
        <v>1</v>
      </c>
      <c r="H17795">
        <v>2</v>
      </c>
    </row>
    <row r="17796" spans="1:8" x14ac:dyDescent="0.2">
      <c r="A17796" t="s">
        <v>20468</v>
      </c>
      <c r="C1779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7796" s="6" t="str">
        <f>LEFT(Table3[[#This Row],[Last Funding Amount - ORIG]],MIN(FIND({0,1,2,3,4,5,6,7,8,9,0},Table3[[#This Row],[Last Funding Amount - ORIG]]&amp;"0123456789"))-1)</f>
        <v/>
      </c>
      <c r="E17796" t="s">
        <v>56</v>
      </c>
      <c r="H17796">
        <v>2</v>
      </c>
    </row>
    <row r="17797" spans="1:8" x14ac:dyDescent="0.2">
      <c r="A17797" t="s">
        <v>20469</v>
      </c>
      <c r="C1779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7797" s="6" t="str">
        <f>LEFT(Table3[[#This Row],[Last Funding Amount - ORIG]],MIN(FIND({0,1,2,3,4,5,6,7,8,9,0},Table3[[#This Row],[Last Funding Amount - ORIG]]&amp;"0123456789"))-1)</f>
        <v/>
      </c>
      <c r="E17797" t="s">
        <v>112</v>
      </c>
      <c r="H17797">
        <v>1</v>
      </c>
    </row>
    <row r="17798" spans="1:8" x14ac:dyDescent="0.2">
      <c r="A17798" t="s">
        <v>20470</v>
      </c>
      <c r="C1779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7798" s="6" t="str">
        <f>LEFT(Table3[[#This Row],[Last Funding Amount - ORIG]],MIN(FIND({0,1,2,3,4,5,6,7,8,9,0},Table3[[#This Row],[Last Funding Amount - ORIG]]&amp;"0123456789"))-1)</f>
        <v/>
      </c>
      <c r="E17798" t="s">
        <v>20</v>
      </c>
    </row>
    <row r="17799" spans="1:8" x14ac:dyDescent="0.2">
      <c r="A17799" t="s">
        <v>20471</v>
      </c>
      <c r="C1779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7799" s="6" t="str">
        <f>LEFT(Table3[[#This Row],[Last Funding Amount - ORIG]],MIN(FIND({0,1,2,3,4,5,6,7,8,9,0},Table3[[#This Row],[Last Funding Amount - ORIG]]&amp;"0123456789"))-1)</f>
        <v/>
      </c>
      <c r="E17799" t="s">
        <v>16</v>
      </c>
      <c r="H17799">
        <v>1</v>
      </c>
    </row>
    <row r="17800" spans="1:8" x14ac:dyDescent="0.2">
      <c r="A17800" t="s">
        <v>20472</v>
      </c>
      <c r="C1780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7800" s="6" t="str">
        <f>LEFT(Table3[[#This Row],[Last Funding Amount - ORIG]],MIN(FIND({0,1,2,3,4,5,6,7,8,9,0},Table3[[#This Row],[Last Funding Amount - ORIG]]&amp;"0123456789"))-1)</f>
        <v/>
      </c>
      <c r="E17800" t="s">
        <v>13</v>
      </c>
      <c r="G17800">
        <v>1</v>
      </c>
      <c r="H17800">
        <v>1</v>
      </c>
    </row>
    <row r="17801" spans="1:8" x14ac:dyDescent="0.2">
      <c r="A17801" t="s">
        <v>20473</v>
      </c>
      <c r="C1780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7801" s="6" t="str">
        <f>LEFT(Table3[[#This Row],[Last Funding Amount - ORIG]],MIN(FIND({0,1,2,3,4,5,6,7,8,9,0},Table3[[#This Row],[Last Funding Amount - ORIG]]&amp;"0123456789"))-1)</f>
        <v/>
      </c>
      <c r="E17801" t="s">
        <v>101</v>
      </c>
      <c r="H17801">
        <v>1</v>
      </c>
    </row>
    <row r="17802" spans="1:8" x14ac:dyDescent="0.2">
      <c r="A17802" t="s">
        <v>20474</v>
      </c>
      <c r="C1780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7802" s="6" t="str">
        <f>LEFT(Table3[[#This Row],[Last Funding Amount - ORIG]],MIN(FIND({0,1,2,3,4,5,6,7,8,9,0},Table3[[#This Row],[Last Funding Amount - ORIG]]&amp;"0123456789"))-1)</f>
        <v/>
      </c>
      <c r="E17802" t="s">
        <v>112</v>
      </c>
    </row>
    <row r="17803" spans="1:8" x14ac:dyDescent="0.2">
      <c r="A17803" t="s">
        <v>20475</v>
      </c>
      <c r="C1780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7803" s="6" t="str">
        <f>LEFT(Table3[[#This Row],[Last Funding Amount - ORIG]],MIN(FIND({0,1,2,3,4,5,6,7,8,9,0},Table3[[#This Row],[Last Funding Amount - ORIG]]&amp;"0123456789"))-1)</f>
        <v/>
      </c>
      <c r="E17803" t="s">
        <v>13</v>
      </c>
      <c r="H17803">
        <v>1</v>
      </c>
    </row>
    <row r="17804" spans="1:8" x14ac:dyDescent="0.2">
      <c r="A17804" t="s">
        <v>20476</v>
      </c>
      <c r="C1780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7804" s="6" t="str">
        <f>LEFT(Table3[[#This Row],[Last Funding Amount - ORIG]],MIN(FIND({0,1,2,3,4,5,6,7,8,9,0},Table3[[#This Row],[Last Funding Amount - ORIG]]&amp;"0123456789"))-1)</f>
        <v/>
      </c>
      <c r="E17804" t="s">
        <v>13</v>
      </c>
      <c r="H17804">
        <v>2</v>
      </c>
    </row>
    <row r="17805" spans="1:8" x14ac:dyDescent="0.2">
      <c r="A17805" t="s">
        <v>20477</v>
      </c>
      <c r="C1780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7805" s="6" t="str">
        <f>LEFT(Table3[[#This Row],[Last Funding Amount - ORIG]],MIN(FIND({0,1,2,3,4,5,6,7,8,9,0},Table3[[#This Row],[Last Funding Amount - ORIG]]&amp;"0123456789"))-1)</f>
        <v/>
      </c>
      <c r="E17805" t="s">
        <v>112</v>
      </c>
      <c r="H17805">
        <v>1</v>
      </c>
    </row>
    <row r="17806" spans="1:8" x14ac:dyDescent="0.2">
      <c r="A17806" t="s">
        <v>20478</v>
      </c>
      <c r="C1780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7806" s="6" t="str">
        <f>LEFT(Table3[[#This Row],[Last Funding Amount - ORIG]],MIN(FIND({0,1,2,3,4,5,6,7,8,9,0},Table3[[#This Row],[Last Funding Amount - ORIG]]&amp;"0123456789"))-1)</f>
        <v/>
      </c>
      <c r="E17806" t="s">
        <v>101</v>
      </c>
      <c r="H17806">
        <v>1</v>
      </c>
    </row>
    <row r="17807" spans="1:8" x14ac:dyDescent="0.2">
      <c r="A17807" t="s">
        <v>20479</v>
      </c>
      <c r="C1780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7807" s="6" t="str">
        <f>LEFT(Table3[[#This Row],[Last Funding Amount - ORIG]],MIN(FIND({0,1,2,3,4,5,6,7,8,9,0},Table3[[#This Row],[Last Funding Amount - ORIG]]&amp;"0123456789"))-1)</f>
        <v/>
      </c>
      <c r="E17807" t="s">
        <v>16</v>
      </c>
      <c r="H17807">
        <v>1</v>
      </c>
    </row>
    <row r="17808" spans="1:8" x14ac:dyDescent="0.2">
      <c r="A17808" t="s">
        <v>20480</v>
      </c>
      <c r="C1780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7808" s="6" t="str">
        <f>LEFT(Table3[[#This Row],[Last Funding Amount - ORIG]],MIN(FIND({0,1,2,3,4,5,6,7,8,9,0},Table3[[#This Row],[Last Funding Amount - ORIG]]&amp;"0123456789"))-1)</f>
        <v/>
      </c>
      <c r="E17808" t="s">
        <v>13</v>
      </c>
      <c r="H17808">
        <v>1</v>
      </c>
    </row>
    <row r="17809" spans="1:8" x14ac:dyDescent="0.2">
      <c r="A17809" t="s">
        <v>20481</v>
      </c>
      <c r="C1780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7809" s="6" t="str">
        <f>LEFT(Table3[[#This Row],[Last Funding Amount - ORIG]],MIN(FIND({0,1,2,3,4,5,6,7,8,9,0},Table3[[#This Row],[Last Funding Amount - ORIG]]&amp;"0123456789"))-1)</f>
        <v/>
      </c>
      <c r="E17809" t="s">
        <v>101</v>
      </c>
      <c r="H17809">
        <v>1</v>
      </c>
    </row>
    <row r="17810" spans="1:8" x14ac:dyDescent="0.2">
      <c r="A17810" t="s">
        <v>20482</v>
      </c>
      <c r="C1781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7810" s="6" t="str">
        <f>LEFT(Table3[[#This Row],[Last Funding Amount - ORIG]],MIN(FIND({0,1,2,3,4,5,6,7,8,9,0},Table3[[#This Row],[Last Funding Amount - ORIG]]&amp;"0123456789"))-1)</f>
        <v/>
      </c>
      <c r="E17810" t="s">
        <v>13</v>
      </c>
      <c r="H17810">
        <v>1</v>
      </c>
    </row>
    <row r="17811" spans="1:8" x14ac:dyDescent="0.2">
      <c r="A17811" t="s">
        <v>20483</v>
      </c>
      <c r="C1781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7811" s="6" t="str">
        <f>LEFT(Table3[[#This Row],[Last Funding Amount - ORIG]],MIN(FIND({0,1,2,3,4,5,6,7,8,9,0},Table3[[#This Row],[Last Funding Amount - ORIG]]&amp;"0123456789"))-1)</f>
        <v/>
      </c>
      <c r="E17811" t="s">
        <v>16</v>
      </c>
      <c r="G17811">
        <v>1</v>
      </c>
      <c r="H17811">
        <v>4</v>
      </c>
    </row>
    <row r="17812" spans="1:8" x14ac:dyDescent="0.2">
      <c r="A17812" t="s">
        <v>20484</v>
      </c>
      <c r="C1781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7812" s="6" t="str">
        <f>LEFT(Table3[[#This Row],[Last Funding Amount - ORIG]],MIN(FIND({0,1,2,3,4,5,6,7,8,9,0},Table3[[#This Row],[Last Funding Amount - ORIG]]&amp;"0123456789"))-1)</f>
        <v/>
      </c>
      <c r="E17812" t="s">
        <v>112</v>
      </c>
      <c r="H17812">
        <v>1</v>
      </c>
    </row>
    <row r="17813" spans="1:8" x14ac:dyDescent="0.2">
      <c r="A17813" t="s">
        <v>20485</v>
      </c>
      <c r="C1781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7813" s="6" t="str">
        <f>LEFT(Table3[[#This Row],[Last Funding Amount - ORIG]],MIN(FIND({0,1,2,3,4,5,6,7,8,9,0},Table3[[#This Row],[Last Funding Amount - ORIG]]&amp;"0123456789"))-1)</f>
        <v/>
      </c>
      <c r="E17813" t="s">
        <v>101</v>
      </c>
      <c r="H17813">
        <v>1</v>
      </c>
    </row>
    <row r="17814" spans="1:8" x14ac:dyDescent="0.2">
      <c r="A17814" t="s">
        <v>20486</v>
      </c>
      <c r="C1781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7814" s="6" t="str">
        <f>LEFT(Table3[[#This Row],[Last Funding Amount - ORIG]],MIN(FIND({0,1,2,3,4,5,6,7,8,9,0},Table3[[#This Row],[Last Funding Amount - ORIG]]&amp;"0123456789"))-1)</f>
        <v/>
      </c>
      <c r="E17814" t="s">
        <v>101</v>
      </c>
      <c r="H17814">
        <v>1</v>
      </c>
    </row>
    <row r="17815" spans="1:8" x14ac:dyDescent="0.2">
      <c r="A17815" t="s">
        <v>20487</v>
      </c>
      <c r="C1781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7815" s="6" t="str">
        <f>LEFT(Table3[[#This Row],[Last Funding Amount - ORIG]],MIN(FIND({0,1,2,3,4,5,6,7,8,9,0},Table3[[#This Row],[Last Funding Amount - ORIG]]&amp;"0123456789"))-1)</f>
        <v/>
      </c>
      <c r="E17815" t="s">
        <v>112</v>
      </c>
      <c r="H17815">
        <v>1</v>
      </c>
    </row>
    <row r="17816" spans="1:8" x14ac:dyDescent="0.2">
      <c r="A17816" t="s">
        <v>20488</v>
      </c>
      <c r="C1781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7816" s="6" t="str">
        <f>LEFT(Table3[[#This Row],[Last Funding Amount - ORIG]],MIN(FIND({0,1,2,3,4,5,6,7,8,9,0},Table3[[#This Row],[Last Funding Amount - ORIG]]&amp;"0123456789"))-1)</f>
        <v/>
      </c>
      <c r="E17816" t="s">
        <v>44</v>
      </c>
      <c r="H17816">
        <v>1</v>
      </c>
    </row>
    <row r="17817" spans="1:8" x14ac:dyDescent="0.2">
      <c r="A17817" t="s">
        <v>20489</v>
      </c>
      <c r="C1781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7817" s="6" t="str">
        <f>LEFT(Table3[[#This Row],[Last Funding Amount - ORIG]],MIN(FIND({0,1,2,3,4,5,6,7,8,9,0},Table3[[#This Row],[Last Funding Amount - ORIG]]&amp;"0123456789"))-1)</f>
        <v/>
      </c>
      <c r="E17817" t="s">
        <v>13</v>
      </c>
      <c r="G17817">
        <v>1</v>
      </c>
      <c r="H17817">
        <v>2</v>
      </c>
    </row>
    <row r="17818" spans="1:8" x14ac:dyDescent="0.2">
      <c r="A17818" t="s">
        <v>20490</v>
      </c>
      <c r="C1781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7818" s="6" t="str">
        <f>LEFT(Table3[[#This Row],[Last Funding Amount - ORIG]],MIN(FIND({0,1,2,3,4,5,6,7,8,9,0},Table3[[#This Row],[Last Funding Amount - ORIG]]&amp;"0123456789"))-1)</f>
        <v/>
      </c>
      <c r="E17818" t="s">
        <v>112</v>
      </c>
      <c r="H17818">
        <v>1</v>
      </c>
    </row>
    <row r="17819" spans="1:8" x14ac:dyDescent="0.2">
      <c r="A17819" t="s">
        <v>20491</v>
      </c>
      <c r="C1781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7819" s="6" t="str">
        <f>LEFT(Table3[[#This Row],[Last Funding Amount - ORIG]],MIN(FIND({0,1,2,3,4,5,6,7,8,9,0},Table3[[#This Row],[Last Funding Amount - ORIG]]&amp;"0123456789"))-1)</f>
        <v/>
      </c>
      <c r="E17819" t="s">
        <v>112</v>
      </c>
      <c r="H17819">
        <v>1</v>
      </c>
    </row>
    <row r="17820" spans="1:8" x14ac:dyDescent="0.2">
      <c r="A17820" t="s">
        <v>20492</v>
      </c>
      <c r="C1782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7820" s="6" t="str">
        <f>LEFT(Table3[[#This Row],[Last Funding Amount - ORIG]],MIN(FIND({0,1,2,3,4,5,6,7,8,9,0},Table3[[#This Row],[Last Funding Amount - ORIG]]&amp;"0123456789"))-1)</f>
        <v/>
      </c>
      <c r="E17820" t="s">
        <v>112</v>
      </c>
      <c r="H17820">
        <v>1</v>
      </c>
    </row>
    <row r="17821" spans="1:8" x14ac:dyDescent="0.2">
      <c r="A17821" t="s">
        <v>20493</v>
      </c>
      <c r="C1782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7821" s="6" t="str">
        <f>LEFT(Table3[[#This Row],[Last Funding Amount - ORIG]],MIN(FIND({0,1,2,3,4,5,6,7,8,9,0},Table3[[#This Row],[Last Funding Amount - ORIG]]&amp;"0123456789"))-1)</f>
        <v/>
      </c>
      <c r="E17821" t="s">
        <v>101</v>
      </c>
      <c r="H17821">
        <v>1</v>
      </c>
    </row>
    <row r="17822" spans="1:8" x14ac:dyDescent="0.2">
      <c r="A17822" t="s">
        <v>20494</v>
      </c>
      <c r="C1782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7822" s="6" t="str">
        <f>LEFT(Table3[[#This Row],[Last Funding Amount - ORIG]],MIN(FIND({0,1,2,3,4,5,6,7,8,9,0},Table3[[#This Row],[Last Funding Amount - ORIG]]&amp;"0123456789"))-1)</f>
        <v/>
      </c>
      <c r="E17822" t="s">
        <v>101</v>
      </c>
      <c r="H17822">
        <v>1</v>
      </c>
    </row>
    <row r="17823" spans="1:8" x14ac:dyDescent="0.2">
      <c r="A17823" t="s">
        <v>20495</v>
      </c>
      <c r="C1782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7823" s="6" t="str">
        <f>LEFT(Table3[[#This Row],[Last Funding Amount - ORIG]],MIN(FIND({0,1,2,3,4,5,6,7,8,9,0},Table3[[#This Row],[Last Funding Amount - ORIG]]&amp;"0123456789"))-1)</f>
        <v/>
      </c>
      <c r="E17823" t="s">
        <v>112</v>
      </c>
      <c r="H17823">
        <v>1</v>
      </c>
    </row>
    <row r="17824" spans="1:8" x14ac:dyDescent="0.2">
      <c r="A17824" t="s">
        <v>20496</v>
      </c>
      <c r="C1782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7824" s="6" t="str">
        <f>LEFT(Table3[[#This Row],[Last Funding Amount - ORIG]],MIN(FIND({0,1,2,3,4,5,6,7,8,9,0},Table3[[#This Row],[Last Funding Amount - ORIG]]&amp;"0123456789"))-1)</f>
        <v/>
      </c>
      <c r="E17824" t="s">
        <v>101</v>
      </c>
      <c r="H17824">
        <v>1</v>
      </c>
    </row>
    <row r="17825" spans="1:8" x14ac:dyDescent="0.2">
      <c r="A17825" t="s">
        <v>20497</v>
      </c>
      <c r="C1782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7825" s="6" t="str">
        <f>LEFT(Table3[[#This Row],[Last Funding Amount - ORIG]],MIN(FIND({0,1,2,3,4,5,6,7,8,9,0},Table3[[#This Row],[Last Funding Amount - ORIG]]&amp;"0123456789"))-1)</f>
        <v/>
      </c>
      <c r="E17825" t="s">
        <v>112</v>
      </c>
      <c r="H17825">
        <v>1</v>
      </c>
    </row>
    <row r="17826" spans="1:8" x14ac:dyDescent="0.2">
      <c r="A17826" t="s">
        <v>20498</v>
      </c>
      <c r="C1782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7826" s="6" t="str">
        <f>LEFT(Table3[[#This Row],[Last Funding Amount - ORIG]],MIN(FIND({0,1,2,3,4,5,6,7,8,9,0},Table3[[#This Row],[Last Funding Amount - ORIG]]&amp;"0123456789"))-1)</f>
        <v/>
      </c>
      <c r="E17826" t="s">
        <v>101</v>
      </c>
      <c r="H17826">
        <v>1</v>
      </c>
    </row>
    <row r="17827" spans="1:8" x14ac:dyDescent="0.2">
      <c r="A17827" t="s">
        <v>20499</v>
      </c>
      <c r="C1782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7827" s="6" t="str">
        <f>LEFT(Table3[[#This Row],[Last Funding Amount - ORIG]],MIN(FIND({0,1,2,3,4,5,6,7,8,9,0},Table3[[#This Row],[Last Funding Amount - ORIG]]&amp;"0123456789"))-1)</f>
        <v/>
      </c>
      <c r="E17827" t="s">
        <v>101</v>
      </c>
      <c r="H17827">
        <v>1</v>
      </c>
    </row>
    <row r="17828" spans="1:8" x14ac:dyDescent="0.2">
      <c r="A17828" t="s">
        <v>20500</v>
      </c>
      <c r="C1782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7828" s="6" t="str">
        <f>LEFT(Table3[[#This Row],[Last Funding Amount - ORIG]],MIN(FIND({0,1,2,3,4,5,6,7,8,9,0},Table3[[#This Row],[Last Funding Amount - ORIG]]&amp;"0123456789"))-1)</f>
        <v/>
      </c>
      <c r="E17828" t="s">
        <v>101</v>
      </c>
      <c r="H17828">
        <v>1</v>
      </c>
    </row>
    <row r="17829" spans="1:8" x14ac:dyDescent="0.2">
      <c r="A17829" t="s">
        <v>20501</v>
      </c>
      <c r="C1782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7829" s="6" t="str">
        <f>LEFT(Table3[[#This Row],[Last Funding Amount - ORIG]],MIN(FIND({0,1,2,3,4,5,6,7,8,9,0},Table3[[#This Row],[Last Funding Amount - ORIG]]&amp;"0123456789"))-1)</f>
        <v/>
      </c>
      <c r="E17829" t="s">
        <v>101</v>
      </c>
      <c r="H17829">
        <v>1</v>
      </c>
    </row>
    <row r="17830" spans="1:8" x14ac:dyDescent="0.2">
      <c r="A17830" t="s">
        <v>20502</v>
      </c>
      <c r="C1783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7830" s="6" t="str">
        <f>LEFT(Table3[[#This Row],[Last Funding Amount - ORIG]],MIN(FIND({0,1,2,3,4,5,6,7,8,9,0},Table3[[#This Row],[Last Funding Amount - ORIG]]&amp;"0123456789"))-1)</f>
        <v/>
      </c>
      <c r="E17830" t="s">
        <v>101</v>
      </c>
      <c r="H17830">
        <v>1</v>
      </c>
    </row>
    <row r="17831" spans="1:8" x14ac:dyDescent="0.2">
      <c r="A17831" t="s">
        <v>20503</v>
      </c>
      <c r="C1783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7831" s="6" t="str">
        <f>LEFT(Table3[[#This Row],[Last Funding Amount - ORIG]],MIN(FIND({0,1,2,3,4,5,6,7,8,9,0},Table3[[#This Row],[Last Funding Amount - ORIG]]&amp;"0123456789"))-1)</f>
        <v/>
      </c>
      <c r="E17831" t="s">
        <v>112</v>
      </c>
      <c r="G17831">
        <v>1</v>
      </c>
      <c r="H17831">
        <v>1</v>
      </c>
    </row>
    <row r="17832" spans="1:8" x14ac:dyDescent="0.2">
      <c r="A17832" t="s">
        <v>20504</v>
      </c>
      <c r="C1783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7832" s="6" t="str">
        <f>LEFT(Table3[[#This Row],[Last Funding Amount - ORIG]],MIN(FIND({0,1,2,3,4,5,6,7,8,9,0},Table3[[#This Row],[Last Funding Amount - ORIG]]&amp;"0123456789"))-1)</f>
        <v/>
      </c>
      <c r="E17832" t="s">
        <v>112</v>
      </c>
      <c r="H17832">
        <v>1</v>
      </c>
    </row>
    <row r="17833" spans="1:8" x14ac:dyDescent="0.2">
      <c r="A17833" t="s">
        <v>20505</v>
      </c>
      <c r="C1783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7833" s="6" t="str">
        <f>LEFT(Table3[[#This Row],[Last Funding Amount - ORIG]],MIN(FIND({0,1,2,3,4,5,6,7,8,9,0},Table3[[#This Row],[Last Funding Amount - ORIG]]&amp;"0123456789"))-1)</f>
        <v/>
      </c>
      <c r="E17833" t="s">
        <v>101</v>
      </c>
      <c r="H17833">
        <v>1</v>
      </c>
    </row>
    <row r="17834" spans="1:8" x14ac:dyDescent="0.2">
      <c r="A17834" t="s">
        <v>20506</v>
      </c>
      <c r="C1783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7834" s="6" t="str">
        <f>LEFT(Table3[[#This Row],[Last Funding Amount - ORIG]],MIN(FIND({0,1,2,3,4,5,6,7,8,9,0},Table3[[#This Row],[Last Funding Amount - ORIG]]&amp;"0123456789"))-1)</f>
        <v/>
      </c>
      <c r="E17834" t="s">
        <v>101</v>
      </c>
      <c r="H17834">
        <v>1</v>
      </c>
    </row>
    <row r="17835" spans="1:8" x14ac:dyDescent="0.2">
      <c r="A17835" t="s">
        <v>20507</v>
      </c>
      <c r="C1783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7835" s="6" t="str">
        <f>LEFT(Table3[[#This Row],[Last Funding Amount - ORIG]],MIN(FIND({0,1,2,3,4,5,6,7,8,9,0},Table3[[#This Row],[Last Funding Amount - ORIG]]&amp;"0123456789"))-1)</f>
        <v/>
      </c>
      <c r="E17835" t="s">
        <v>112</v>
      </c>
      <c r="H17835">
        <v>3</v>
      </c>
    </row>
    <row r="17836" spans="1:8" x14ac:dyDescent="0.2">
      <c r="A17836" t="s">
        <v>20508</v>
      </c>
      <c r="C1783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7836" s="6" t="str">
        <f>LEFT(Table3[[#This Row],[Last Funding Amount - ORIG]],MIN(FIND({0,1,2,3,4,5,6,7,8,9,0},Table3[[#This Row],[Last Funding Amount - ORIG]]&amp;"0123456789"))-1)</f>
        <v/>
      </c>
      <c r="E17836" t="s">
        <v>101</v>
      </c>
      <c r="H17836">
        <v>1</v>
      </c>
    </row>
    <row r="17837" spans="1:8" x14ac:dyDescent="0.2">
      <c r="A17837" t="s">
        <v>20509</v>
      </c>
      <c r="C1783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7837" s="6" t="str">
        <f>LEFT(Table3[[#This Row],[Last Funding Amount - ORIG]],MIN(FIND({0,1,2,3,4,5,6,7,8,9,0},Table3[[#This Row],[Last Funding Amount - ORIG]]&amp;"0123456789"))-1)</f>
        <v/>
      </c>
      <c r="E17837" t="s">
        <v>112</v>
      </c>
      <c r="H17837">
        <v>1</v>
      </c>
    </row>
    <row r="17838" spans="1:8" x14ac:dyDescent="0.2">
      <c r="A17838" t="s">
        <v>20510</v>
      </c>
      <c r="C1783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7838" s="6" t="str">
        <f>LEFT(Table3[[#This Row],[Last Funding Amount - ORIG]],MIN(FIND({0,1,2,3,4,5,6,7,8,9,0},Table3[[#This Row],[Last Funding Amount - ORIG]]&amp;"0123456789"))-1)</f>
        <v/>
      </c>
      <c r="E17838" t="s">
        <v>208</v>
      </c>
      <c r="G17838">
        <v>1</v>
      </c>
      <c r="H17838">
        <v>1</v>
      </c>
    </row>
    <row r="17839" spans="1:8" x14ac:dyDescent="0.2">
      <c r="A17839" t="s">
        <v>20511</v>
      </c>
      <c r="C1783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7839" s="6" t="str">
        <f>LEFT(Table3[[#This Row],[Last Funding Amount - ORIG]],MIN(FIND({0,1,2,3,4,5,6,7,8,9,0},Table3[[#This Row],[Last Funding Amount - ORIG]]&amp;"0123456789"))-1)</f>
        <v/>
      </c>
      <c r="E17839" t="s">
        <v>20</v>
      </c>
    </row>
    <row r="17840" spans="1:8" x14ac:dyDescent="0.2">
      <c r="A17840" t="s">
        <v>20512</v>
      </c>
      <c r="C1784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7840" s="6" t="str">
        <f>LEFT(Table3[[#This Row],[Last Funding Amount - ORIG]],MIN(FIND({0,1,2,3,4,5,6,7,8,9,0},Table3[[#This Row],[Last Funding Amount - ORIG]]&amp;"0123456789"))-1)</f>
        <v/>
      </c>
      <c r="E17840" t="s">
        <v>22</v>
      </c>
      <c r="G17840">
        <v>1</v>
      </c>
      <c r="H17840">
        <v>1</v>
      </c>
    </row>
    <row r="17841" spans="1:8" x14ac:dyDescent="0.2">
      <c r="A17841" t="s">
        <v>20513</v>
      </c>
      <c r="C1784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7841" s="6" t="str">
        <f>LEFT(Table3[[#This Row],[Last Funding Amount - ORIG]],MIN(FIND({0,1,2,3,4,5,6,7,8,9,0},Table3[[#This Row],[Last Funding Amount - ORIG]]&amp;"0123456789"))-1)</f>
        <v/>
      </c>
      <c r="E17841" t="s">
        <v>20</v>
      </c>
    </row>
    <row r="17842" spans="1:8" x14ac:dyDescent="0.2">
      <c r="A17842" t="s">
        <v>20514</v>
      </c>
      <c r="C1784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7842" s="6" t="str">
        <f>LEFT(Table3[[#This Row],[Last Funding Amount - ORIG]],MIN(FIND({0,1,2,3,4,5,6,7,8,9,0},Table3[[#This Row],[Last Funding Amount - ORIG]]&amp;"0123456789"))-1)</f>
        <v/>
      </c>
      <c r="E17842" t="s">
        <v>112</v>
      </c>
      <c r="H17842">
        <v>1</v>
      </c>
    </row>
    <row r="17843" spans="1:8" x14ac:dyDescent="0.2">
      <c r="A17843" t="s">
        <v>20515</v>
      </c>
      <c r="C1784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7843" s="6" t="str">
        <f>LEFT(Table3[[#This Row],[Last Funding Amount - ORIG]],MIN(FIND({0,1,2,3,4,5,6,7,8,9,0},Table3[[#This Row],[Last Funding Amount - ORIG]]&amp;"0123456789"))-1)</f>
        <v/>
      </c>
      <c r="E17843" t="s">
        <v>101</v>
      </c>
      <c r="H17843">
        <v>1</v>
      </c>
    </row>
    <row r="17844" spans="1:8" x14ac:dyDescent="0.2">
      <c r="A17844" t="s">
        <v>20516</v>
      </c>
      <c r="C1784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7844" s="6" t="str">
        <f>LEFT(Table3[[#This Row],[Last Funding Amount - ORIG]],MIN(FIND({0,1,2,3,4,5,6,7,8,9,0},Table3[[#This Row],[Last Funding Amount - ORIG]]&amp;"0123456789"))-1)</f>
        <v/>
      </c>
      <c r="E17844" t="s">
        <v>101</v>
      </c>
      <c r="H17844">
        <v>1</v>
      </c>
    </row>
    <row r="17845" spans="1:8" x14ac:dyDescent="0.2">
      <c r="A17845" t="s">
        <v>20517</v>
      </c>
      <c r="C1784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7845" s="6" t="str">
        <f>LEFT(Table3[[#This Row],[Last Funding Amount - ORIG]],MIN(FIND({0,1,2,3,4,5,6,7,8,9,0},Table3[[#This Row],[Last Funding Amount - ORIG]]&amp;"0123456789"))-1)</f>
        <v/>
      </c>
      <c r="E17845" t="s">
        <v>22</v>
      </c>
    </row>
    <row r="17846" spans="1:8" x14ac:dyDescent="0.2">
      <c r="A17846" t="s">
        <v>20518</v>
      </c>
      <c r="C1784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7846" s="6" t="str">
        <f>LEFT(Table3[[#This Row],[Last Funding Amount - ORIG]],MIN(FIND({0,1,2,3,4,5,6,7,8,9,0},Table3[[#This Row],[Last Funding Amount - ORIG]]&amp;"0123456789"))-1)</f>
        <v/>
      </c>
      <c r="E17846" t="s">
        <v>22</v>
      </c>
      <c r="H17846">
        <v>1</v>
      </c>
    </row>
    <row r="17847" spans="1:8" x14ac:dyDescent="0.2">
      <c r="A17847" t="s">
        <v>20519</v>
      </c>
      <c r="B17847" s="1">
        <v>50000000</v>
      </c>
      <c r="C1784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50000000</v>
      </c>
      <c r="D17847" s="6" t="str">
        <f>LEFT(Table3[[#This Row],[Last Funding Amount - ORIG]],MIN(FIND({0,1,2,3,4,5,6,7,8,9,0},Table3[[#This Row],[Last Funding Amount - ORIG]]&amp;"0123456789"))-1)</f>
        <v/>
      </c>
      <c r="E17847" t="s">
        <v>18</v>
      </c>
      <c r="F17847" s="1">
        <v>121799968</v>
      </c>
      <c r="G17847">
        <v>4</v>
      </c>
      <c r="H17847">
        <v>4</v>
      </c>
    </row>
    <row r="17848" spans="1:8" x14ac:dyDescent="0.2">
      <c r="A17848" t="s">
        <v>20520</v>
      </c>
      <c r="B17848" s="1">
        <v>108976606</v>
      </c>
      <c r="C1784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108976606</v>
      </c>
      <c r="D17848" s="6" t="str">
        <f>LEFT(Table3[[#This Row],[Last Funding Amount - ORIG]],MIN(FIND({0,1,2,3,4,5,6,7,8,9,0},Table3[[#This Row],[Last Funding Amount - ORIG]]&amp;"0123456789"))-1)</f>
        <v/>
      </c>
      <c r="E17848" t="s">
        <v>18</v>
      </c>
      <c r="F17848" s="1">
        <v>108976606</v>
      </c>
    </row>
    <row r="17849" spans="1:8" x14ac:dyDescent="0.2">
      <c r="A17849" t="s">
        <v>20521</v>
      </c>
      <c r="B17849" s="1">
        <v>500000</v>
      </c>
      <c r="C1784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</v>
      </c>
      <c r="D17849" s="6" t="str">
        <f>LEFT(Table3[[#This Row],[Last Funding Amount - ORIG]],MIN(FIND({0,1,2,3,4,5,6,7,8,9,0},Table3[[#This Row],[Last Funding Amount - ORIG]]&amp;"0123456789"))-1)</f>
        <v/>
      </c>
      <c r="E17849" t="s">
        <v>44</v>
      </c>
      <c r="F17849" s="1">
        <v>2900000</v>
      </c>
      <c r="G17849">
        <v>2</v>
      </c>
      <c r="H17849">
        <v>8</v>
      </c>
    </row>
    <row r="17850" spans="1:8" x14ac:dyDescent="0.2">
      <c r="A17850" t="s">
        <v>20522</v>
      </c>
      <c r="B17850" t="s">
        <v>20523</v>
      </c>
      <c r="C1785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340000000</v>
      </c>
      <c r="D17850" s="5" t="str">
        <f>LEFT(Table3[[#This Row],[Last Funding Amount - ORIG]],MIN(FIND({0,1,2,3,4,5,6,7,8,9,0},Table3[[#This Row],[Last Funding Amount - ORIG]]&amp;"0123456789"))-1)</f>
        <v>‰â_</v>
      </c>
      <c r="E17850" t="s">
        <v>112</v>
      </c>
      <c r="F17850" t="s">
        <v>20524</v>
      </c>
      <c r="G17850">
        <v>2</v>
      </c>
      <c r="H17850">
        <v>2</v>
      </c>
    </row>
    <row r="17851" spans="1:8" x14ac:dyDescent="0.2">
      <c r="A17851" t="s">
        <v>20525</v>
      </c>
      <c r="B17851" s="1">
        <v>16700000</v>
      </c>
      <c r="C1785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16700000</v>
      </c>
      <c r="D17851" s="6" t="str">
        <f>LEFT(Table3[[#This Row],[Last Funding Amount - ORIG]],MIN(FIND({0,1,2,3,4,5,6,7,8,9,0},Table3[[#This Row],[Last Funding Amount - ORIG]]&amp;"0123456789"))-1)</f>
        <v/>
      </c>
      <c r="E17851" t="s">
        <v>13</v>
      </c>
      <c r="F17851" s="1">
        <v>93882000</v>
      </c>
      <c r="G17851">
        <v>2</v>
      </c>
      <c r="H17851">
        <v>2</v>
      </c>
    </row>
    <row r="17852" spans="1:8" x14ac:dyDescent="0.2">
      <c r="A17852" t="s">
        <v>20526</v>
      </c>
      <c r="C1785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7852" s="6" t="str">
        <f>LEFT(Table3[[#This Row],[Last Funding Amount - ORIG]],MIN(FIND({0,1,2,3,4,5,6,7,8,9,0},Table3[[#This Row],[Last Funding Amount - ORIG]]&amp;"0123456789"))-1)</f>
        <v/>
      </c>
      <c r="E17852" t="s">
        <v>44</v>
      </c>
      <c r="F17852" s="1">
        <v>60000000</v>
      </c>
      <c r="G17852">
        <v>3</v>
      </c>
      <c r="H17852">
        <v>4</v>
      </c>
    </row>
    <row r="17853" spans="1:8" x14ac:dyDescent="0.2">
      <c r="A17853" t="s">
        <v>20527</v>
      </c>
      <c r="B17853" s="1">
        <v>14000000</v>
      </c>
      <c r="C1785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14000000</v>
      </c>
      <c r="D17853" s="6" t="str">
        <f>LEFT(Table3[[#This Row],[Last Funding Amount - ORIG]],MIN(FIND({0,1,2,3,4,5,6,7,8,9,0},Table3[[#This Row],[Last Funding Amount - ORIG]]&amp;"0123456789"))-1)</f>
        <v/>
      </c>
      <c r="E17853" t="s">
        <v>44</v>
      </c>
      <c r="F17853" s="1">
        <v>111581000</v>
      </c>
      <c r="G17853">
        <v>3</v>
      </c>
      <c r="H17853">
        <v>9</v>
      </c>
    </row>
    <row r="17854" spans="1:8" x14ac:dyDescent="0.2">
      <c r="A17854" t="s">
        <v>20528</v>
      </c>
      <c r="B17854" s="1">
        <v>500000</v>
      </c>
      <c r="C1785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</v>
      </c>
      <c r="D17854" s="6" t="str">
        <f>LEFT(Table3[[#This Row],[Last Funding Amount - ORIG]],MIN(FIND({0,1,2,3,4,5,6,7,8,9,0},Table3[[#This Row],[Last Funding Amount - ORIG]]&amp;"0123456789"))-1)</f>
        <v/>
      </c>
      <c r="E17854" t="s">
        <v>44</v>
      </c>
      <c r="F17854" s="1">
        <v>52903316</v>
      </c>
      <c r="G17854">
        <v>3</v>
      </c>
      <c r="H17854">
        <v>8</v>
      </c>
    </row>
    <row r="17855" spans="1:8" x14ac:dyDescent="0.2">
      <c r="A17855" t="s">
        <v>20529</v>
      </c>
      <c r="B17855" s="1">
        <v>8500000</v>
      </c>
      <c r="C1785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8500000</v>
      </c>
      <c r="D17855" s="6" t="str">
        <f>LEFT(Table3[[#This Row],[Last Funding Amount - ORIG]],MIN(FIND({0,1,2,3,4,5,6,7,8,9,0},Table3[[#This Row],[Last Funding Amount - ORIG]]&amp;"0123456789"))-1)</f>
        <v/>
      </c>
      <c r="E17855" t="s">
        <v>13</v>
      </c>
      <c r="F17855" s="1">
        <v>10050000</v>
      </c>
      <c r="H17855">
        <v>4</v>
      </c>
    </row>
    <row r="17856" spans="1:8" x14ac:dyDescent="0.2">
      <c r="A17856" t="s">
        <v>20530</v>
      </c>
      <c r="B17856" s="1">
        <v>3800000</v>
      </c>
      <c r="C1785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3800000</v>
      </c>
      <c r="D17856" s="6" t="str">
        <f>LEFT(Table3[[#This Row],[Last Funding Amount - ORIG]],MIN(FIND({0,1,2,3,4,5,6,7,8,9,0},Table3[[#This Row],[Last Funding Amount - ORIG]]&amp;"0123456789"))-1)</f>
        <v/>
      </c>
      <c r="E17856" t="s">
        <v>112</v>
      </c>
      <c r="F17856" s="1">
        <v>3920000</v>
      </c>
      <c r="H17856">
        <v>12</v>
      </c>
    </row>
    <row r="17857" spans="1:8" x14ac:dyDescent="0.2">
      <c r="A17857" t="s">
        <v>20531</v>
      </c>
      <c r="B17857" s="1">
        <v>1500000</v>
      </c>
      <c r="C1785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1500000</v>
      </c>
      <c r="D17857" s="6" t="str">
        <f>LEFT(Table3[[#This Row],[Last Funding Amount - ORIG]],MIN(FIND({0,1,2,3,4,5,6,7,8,9,0},Table3[[#This Row],[Last Funding Amount - ORIG]]&amp;"0123456789"))-1)</f>
        <v/>
      </c>
      <c r="E17857" t="s">
        <v>112</v>
      </c>
      <c r="F17857" s="1">
        <v>1550000</v>
      </c>
      <c r="G17857">
        <v>1</v>
      </c>
      <c r="H17857">
        <v>1</v>
      </c>
    </row>
    <row r="17858" spans="1:8" x14ac:dyDescent="0.2">
      <c r="A17858" t="s">
        <v>20532</v>
      </c>
      <c r="B17858" t="s">
        <v>20533</v>
      </c>
      <c r="C1785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1900000000</v>
      </c>
      <c r="D17858" s="5" t="str">
        <f>LEFT(Table3[[#This Row],[Last Funding Amount - ORIG]],MIN(FIND({0,1,2,3,4,5,6,7,8,9,0},Table3[[#This Row],[Last Funding Amount - ORIG]]&amp;"0123456789"))-1)</f>
        <v>CNå´</v>
      </c>
      <c r="E17858" t="s">
        <v>36</v>
      </c>
      <c r="F17858" t="s">
        <v>20534</v>
      </c>
      <c r="G17858">
        <v>1</v>
      </c>
      <c r="H17858">
        <v>2</v>
      </c>
    </row>
    <row r="17859" spans="1:8" x14ac:dyDescent="0.2">
      <c r="A17859" t="s">
        <v>20535</v>
      </c>
      <c r="B17859" s="1">
        <v>450000</v>
      </c>
      <c r="C1785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450000</v>
      </c>
      <c r="D17859" s="6" t="str">
        <f>LEFT(Table3[[#This Row],[Last Funding Amount - ORIG]],MIN(FIND({0,1,2,3,4,5,6,7,8,9,0},Table3[[#This Row],[Last Funding Amount - ORIG]]&amp;"0123456789"))-1)</f>
        <v/>
      </c>
      <c r="E17859" t="s">
        <v>20</v>
      </c>
      <c r="F17859" s="1">
        <v>2370000</v>
      </c>
    </row>
    <row r="17860" spans="1:8" x14ac:dyDescent="0.2">
      <c r="A17860" t="s">
        <v>20536</v>
      </c>
      <c r="B17860" s="1">
        <v>4379000</v>
      </c>
      <c r="C1786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4379000</v>
      </c>
      <c r="D17860" s="6" t="str">
        <f>LEFT(Table3[[#This Row],[Last Funding Amount - ORIG]],MIN(FIND({0,1,2,3,4,5,6,7,8,9,0},Table3[[#This Row],[Last Funding Amount - ORIG]]&amp;"0123456789"))-1)</f>
        <v/>
      </c>
      <c r="E17860" t="s">
        <v>56</v>
      </c>
      <c r="F17860" s="1">
        <v>4379000</v>
      </c>
      <c r="H17860">
        <v>3</v>
      </c>
    </row>
    <row r="17861" spans="1:8" x14ac:dyDescent="0.2">
      <c r="A17861" t="s">
        <v>20537</v>
      </c>
      <c r="B17861" s="1">
        <v>800000</v>
      </c>
      <c r="C1786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800000</v>
      </c>
      <c r="D17861" s="6" t="str">
        <f>LEFT(Table3[[#This Row],[Last Funding Amount - ORIG]],MIN(FIND({0,1,2,3,4,5,6,7,8,9,0},Table3[[#This Row],[Last Funding Amount - ORIG]]&amp;"0123456789"))-1)</f>
        <v/>
      </c>
      <c r="E17861" t="s">
        <v>20</v>
      </c>
      <c r="F17861" s="1">
        <v>955000</v>
      </c>
      <c r="G17861">
        <v>1</v>
      </c>
      <c r="H17861">
        <v>11</v>
      </c>
    </row>
    <row r="17862" spans="1:8" x14ac:dyDescent="0.2">
      <c r="A17862" t="s">
        <v>20538</v>
      </c>
      <c r="B17862" t="s">
        <v>20539</v>
      </c>
      <c r="C1786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610000000</v>
      </c>
      <c r="D17862" s="5" t="str">
        <f>LEFT(Table3[[#This Row],[Last Funding Amount - ORIG]],MIN(FIND({0,1,2,3,4,5,6,7,8,9,0},Table3[[#This Row],[Last Funding Amount - ORIG]]&amp;"0123456789"))-1)</f>
        <v>CNå´</v>
      </c>
      <c r="E17862" t="s">
        <v>208</v>
      </c>
      <c r="F17862" t="s">
        <v>20540</v>
      </c>
      <c r="H17862">
        <v>6</v>
      </c>
    </row>
    <row r="17863" spans="1:8" x14ac:dyDescent="0.2">
      <c r="A17863" t="s">
        <v>20541</v>
      </c>
      <c r="B17863" t="s">
        <v>20542</v>
      </c>
      <c r="C1786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34000000</v>
      </c>
      <c r="D17863" s="5" t="str">
        <f>LEFT(Table3[[#This Row],[Last Funding Amount - ORIG]],MIN(FIND({0,1,2,3,4,5,6,7,8,9,0},Table3[[#This Row],[Last Funding Amount - ORIG]]&amp;"0123456789"))-1)</f>
        <v>‰â_</v>
      </c>
      <c r="E17863" t="s">
        <v>112</v>
      </c>
      <c r="F17863" t="s">
        <v>20543</v>
      </c>
      <c r="G17863">
        <v>1</v>
      </c>
      <c r="H17863">
        <v>5</v>
      </c>
    </row>
    <row r="17864" spans="1:8" x14ac:dyDescent="0.2">
      <c r="A17864" t="s">
        <v>20544</v>
      </c>
      <c r="B17864" t="s">
        <v>13149</v>
      </c>
      <c r="C1786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150000000</v>
      </c>
      <c r="D17864" s="5" t="str">
        <f>LEFT(Table3[[#This Row],[Last Funding Amount - ORIG]],MIN(FIND({0,1,2,3,4,5,6,7,8,9,0},Table3[[#This Row],[Last Funding Amount - ORIG]]&amp;"0123456789"))-1)</f>
        <v>CNå´</v>
      </c>
      <c r="E17864" t="s">
        <v>13</v>
      </c>
      <c r="F17864" t="s">
        <v>17545</v>
      </c>
      <c r="G17864">
        <v>2</v>
      </c>
      <c r="H17864">
        <v>4</v>
      </c>
    </row>
    <row r="17865" spans="1:8" x14ac:dyDescent="0.2">
      <c r="A17865" t="s">
        <v>20545</v>
      </c>
      <c r="B17865" s="1">
        <v>2077000</v>
      </c>
      <c r="C1786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2077000</v>
      </c>
      <c r="D17865" s="6" t="str">
        <f>LEFT(Table3[[#This Row],[Last Funding Amount - ORIG]],MIN(FIND({0,1,2,3,4,5,6,7,8,9,0},Table3[[#This Row],[Last Funding Amount - ORIG]]&amp;"0123456789"))-1)</f>
        <v/>
      </c>
      <c r="E17865" t="s">
        <v>16</v>
      </c>
      <c r="F17865" s="1">
        <v>8662012</v>
      </c>
      <c r="G17865">
        <v>1</v>
      </c>
      <c r="H17865">
        <v>6</v>
      </c>
    </row>
    <row r="17866" spans="1:8" x14ac:dyDescent="0.2">
      <c r="A17866" t="s">
        <v>20546</v>
      </c>
      <c r="B17866" s="1">
        <v>2420000</v>
      </c>
      <c r="C1786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2420000</v>
      </c>
      <c r="D17866" s="6" t="str">
        <f>LEFT(Table3[[#This Row],[Last Funding Amount - ORIG]],MIN(FIND({0,1,2,3,4,5,6,7,8,9,0},Table3[[#This Row],[Last Funding Amount - ORIG]]&amp;"0123456789"))-1)</f>
        <v/>
      </c>
      <c r="E17866" t="s">
        <v>112</v>
      </c>
      <c r="F17866" s="1">
        <v>2530000</v>
      </c>
      <c r="H17866">
        <v>1</v>
      </c>
    </row>
    <row r="17867" spans="1:8" x14ac:dyDescent="0.2">
      <c r="A17867" t="s">
        <v>20547</v>
      </c>
      <c r="B17867" t="s">
        <v>13233</v>
      </c>
      <c r="C1786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5000000</v>
      </c>
      <c r="D17867" s="5" t="str">
        <f>LEFT(Table3[[#This Row],[Last Funding Amount - ORIG]],MIN(FIND({0,1,2,3,4,5,6,7,8,9,0},Table3[[#This Row],[Last Funding Amount - ORIG]]&amp;"0123456789"))-1)</f>
        <v>SEK</v>
      </c>
      <c r="E17867" t="s">
        <v>13</v>
      </c>
      <c r="F17867" t="s">
        <v>20548</v>
      </c>
      <c r="H17867">
        <v>2</v>
      </c>
    </row>
    <row r="17868" spans="1:8" x14ac:dyDescent="0.2">
      <c r="A17868" t="s">
        <v>20549</v>
      </c>
      <c r="B17868" t="s">
        <v>20550</v>
      </c>
      <c r="C1786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301140</v>
      </c>
      <c r="D17868" s="5" t="str">
        <f>LEFT(Table3[[#This Row],[Last Funding Amount - ORIG]],MIN(FIND({0,1,2,3,4,5,6,7,8,9,0},Table3[[#This Row],[Last Funding Amount - ORIG]]&amp;"0123456789"))-1)</f>
        <v>å£</v>
      </c>
      <c r="E17868" t="s">
        <v>112</v>
      </c>
      <c r="F17868" t="s">
        <v>20551</v>
      </c>
      <c r="G17868">
        <v>1</v>
      </c>
      <c r="H17868">
        <v>4</v>
      </c>
    </row>
    <row r="17869" spans="1:8" x14ac:dyDescent="0.2">
      <c r="A17869" t="s">
        <v>20552</v>
      </c>
      <c r="B17869" s="1">
        <v>1500000</v>
      </c>
      <c r="C1786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1500000</v>
      </c>
      <c r="D17869" s="6" t="str">
        <f>LEFT(Table3[[#This Row],[Last Funding Amount - ORIG]],MIN(FIND({0,1,2,3,4,5,6,7,8,9,0},Table3[[#This Row],[Last Funding Amount - ORIG]]&amp;"0123456789"))-1)</f>
        <v/>
      </c>
      <c r="E17869" t="s">
        <v>112</v>
      </c>
      <c r="F17869" s="1">
        <v>1500000</v>
      </c>
    </row>
    <row r="17870" spans="1:8" x14ac:dyDescent="0.2">
      <c r="A17870" t="s">
        <v>20553</v>
      </c>
      <c r="B17870" s="1">
        <v>2000000</v>
      </c>
      <c r="C1787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</v>
      </c>
      <c r="D17870" s="6" t="str">
        <f>LEFT(Table3[[#This Row],[Last Funding Amount - ORIG]],MIN(FIND({0,1,2,3,4,5,6,7,8,9,0},Table3[[#This Row],[Last Funding Amount - ORIG]]&amp;"0123456789"))-1)</f>
        <v/>
      </c>
      <c r="E17870" t="s">
        <v>44</v>
      </c>
      <c r="F17870" s="1">
        <v>16277000</v>
      </c>
      <c r="G17870">
        <v>1</v>
      </c>
      <c r="H17870">
        <v>2</v>
      </c>
    </row>
    <row r="17871" spans="1:8" x14ac:dyDescent="0.2">
      <c r="A17871" t="s">
        <v>20554</v>
      </c>
      <c r="B17871" s="1">
        <v>1450000</v>
      </c>
      <c r="C1787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1450000</v>
      </c>
      <c r="D17871" s="6" t="str">
        <f>LEFT(Table3[[#This Row],[Last Funding Amount - ORIG]],MIN(FIND({0,1,2,3,4,5,6,7,8,9,0},Table3[[#This Row],[Last Funding Amount - ORIG]]&amp;"0123456789"))-1)</f>
        <v/>
      </c>
      <c r="E17871" t="s">
        <v>112</v>
      </c>
      <c r="F17871" s="1">
        <v>5661000</v>
      </c>
    </row>
    <row r="17872" spans="1:8" x14ac:dyDescent="0.2">
      <c r="A17872" t="s">
        <v>20555</v>
      </c>
      <c r="B17872" s="1">
        <v>2000000</v>
      </c>
      <c r="C1787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</v>
      </c>
      <c r="D17872" s="6" t="str">
        <f>LEFT(Table3[[#This Row],[Last Funding Amount - ORIG]],MIN(FIND({0,1,2,3,4,5,6,7,8,9,0},Table3[[#This Row],[Last Funding Amount - ORIG]]&amp;"0123456789"))-1)</f>
        <v/>
      </c>
      <c r="E17872" t="s">
        <v>112</v>
      </c>
      <c r="F17872" s="1">
        <v>3909535</v>
      </c>
      <c r="G17872">
        <v>1</v>
      </c>
      <c r="H17872">
        <v>5</v>
      </c>
    </row>
    <row r="17873" spans="1:8" x14ac:dyDescent="0.2">
      <c r="A17873" t="s">
        <v>20556</v>
      </c>
      <c r="B17873" s="1">
        <v>800000</v>
      </c>
      <c r="C1787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800000</v>
      </c>
      <c r="D17873" s="6" t="str">
        <f>LEFT(Table3[[#This Row],[Last Funding Amount - ORIG]],MIN(FIND({0,1,2,3,4,5,6,7,8,9,0},Table3[[#This Row],[Last Funding Amount - ORIG]]&amp;"0123456789"))-1)</f>
        <v/>
      </c>
      <c r="E17873" t="s">
        <v>56</v>
      </c>
      <c r="F17873" s="1">
        <v>800000</v>
      </c>
    </row>
    <row r="17874" spans="1:8" x14ac:dyDescent="0.2">
      <c r="A17874" t="s">
        <v>20557</v>
      </c>
      <c r="B17874" s="1">
        <v>2000000</v>
      </c>
      <c r="C1787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2000000</v>
      </c>
      <c r="D17874" s="6" t="str">
        <f>LEFT(Table3[[#This Row],[Last Funding Amount - ORIG]],MIN(FIND({0,1,2,3,4,5,6,7,8,9,0},Table3[[#This Row],[Last Funding Amount - ORIG]]&amp;"0123456789"))-1)</f>
        <v/>
      </c>
      <c r="E17874" t="s">
        <v>20</v>
      </c>
      <c r="F17874" s="1">
        <v>3000000</v>
      </c>
      <c r="H17874">
        <v>3</v>
      </c>
    </row>
    <row r="17875" spans="1:8" x14ac:dyDescent="0.2">
      <c r="A17875" t="s">
        <v>20558</v>
      </c>
      <c r="C1787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7875" s="6" t="str">
        <f>LEFT(Table3[[#This Row],[Last Funding Amount - ORIG]],MIN(FIND({0,1,2,3,4,5,6,7,8,9,0},Table3[[#This Row],[Last Funding Amount - ORIG]]&amp;"0123456789"))-1)</f>
        <v/>
      </c>
      <c r="E17875" t="s">
        <v>13</v>
      </c>
      <c r="F17875" s="1">
        <v>13170000</v>
      </c>
      <c r="H17875">
        <v>1</v>
      </c>
    </row>
    <row r="17876" spans="1:8" x14ac:dyDescent="0.2">
      <c r="A17876" t="s">
        <v>20559</v>
      </c>
      <c r="C1787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7876" s="6" t="str">
        <f>LEFT(Table3[[#This Row],[Last Funding Amount - ORIG]],MIN(FIND({0,1,2,3,4,5,6,7,8,9,0},Table3[[#This Row],[Last Funding Amount - ORIG]]&amp;"0123456789"))-1)</f>
        <v/>
      </c>
      <c r="E17876" t="s">
        <v>13</v>
      </c>
      <c r="F17876" s="1">
        <v>2000000</v>
      </c>
      <c r="G17876">
        <v>1</v>
      </c>
      <c r="H17876">
        <v>3</v>
      </c>
    </row>
    <row r="17877" spans="1:8" x14ac:dyDescent="0.2">
      <c r="A17877" t="s">
        <v>20560</v>
      </c>
      <c r="B17877" s="1">
        <v>1000000</v>
      </c>
      <c r="C1787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17877" s="6" t="str">
        <f>LEFT(Table3[[#This Row],[Last Funding Amount - ORIG]],MIN(FIND({0,1,2,3,4,5,6,7,8,9,0},Table3[[#This Row],[Last Funding Amount - ORIG]]&amp;"0123456789"))-1)</f>
        <v/>
      </c>
      <c r="E17877" t="s">
        <v>44</v>
      </c>
      <c r="F17877" s="1">
        <v>2450000</v>
      </c>
    </row>
    <row r="17878" spans="1:8" x14ac:dyDescent="0.2">
      <c r="A17878" t="s">
        <v>20561</v>
      </c>
      <c r="B17878" t="s">
        <v>123</v>
      </c>
      <c r="C1787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</v>
      </c>
      <c r="D17878" s="5" t="str">
        <f>LEFT(Table3[[#This Row],[Last Funding Amount - ORIG]],MIN(FIND({0,1,2,3,4,5,6,7,8,9,0},Table3[[#This Row],[Last Funding Amount - ORIG]]&amp;"0123456789"))-1)</f>
        <v>å£</v>
      </c>
      <c r="E17878" t="s">
        <v>20</v>
      </c>
      <c r="F17878" t="s">
        <v>570</v>
      </c>
      <c r="G17878">
        <v>2</v>
      </c>
      <c r="H17878">
        <v>2</v>
      </c>
    </row>
    <row r="17879" spans="1:8" x14ac:dyDescent="0.2">
      <c r="A17879" t="s">
        <v>20562</v>
      </c>
      <c r="B17879" s="1">
        <v>300000</v>
      </c>
      <c r="C1787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</v>
      </c>
      <c r="D17879" s="6" t="str">
        <f>LEFT(Table3[[#This Row],[Last Funding Amount - ORIG]],MIN(FIND({0,1,2,3,4,5,6,7,8,9,0},Table3[[#This Row],[Last Funding Amount - ORIG]]&amp;"0123456789"))-1)</f>
        <v/>
      </c>
      <c r="E17879" t="s">
        <v>112</v>
      </c>
      <c r="F17879" s="1">
        <v>2361683</v>
      </c>
    </row>
    <row r="17880" spans="1:8" x14ac:dyDescent="0.2">
      <c r="A17880" t="s">
        <v>20563</v>
      </c>
      <c r="B17880" s="1">
        <v>2300000</v>
      </c>
      <c r="C1788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2300000</v>
      </c>
      <c r="D17880" s="6" t="str">
        <f>LEFT(Table3[[#This Row],[Last Funding Amount - ORIG]],MIN(FIND({0,1,2,3,4,5,6,7,8,9,0},Table3[[#This Row],[Last Funding Amount - ORIG]]&amp;"0123456789"))-1)</f>
        <v/>
      </c>
      <c r="E17880" t="s">
        <v>112</v>
      </c>
      <c r="F17880" s="1">
        <v>2300000</v>
      </c>
      <c r="H17880">
        <v>2</v>
      </c>
    </row>
    <row r="17881" spans="1:8" x14ac:dyDescent="0.2">
      <c r="A17881" t="s">
        <v>20564</v>
      </c>
      <c r="B17881" s="1">
        <v>190392</v>
      </c>
      <c r="C1788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190392</v>
      </c>
      <c r="D17881" s="6" t="str">
        <f>LEFT(Table3[[#This Row],[Last Funding Amount - ORIG]],MIN(FIND({0,1,2,3,4,5,6,7,8,9,0},Table3[[#This Row],[Last Funding Amount - ORIG]]&amp;"0123456789"))-1)</f>
        <v/>
      </c>
      <c r="E17881" t="s">
        <v>44</v>
      </c>
      <c r="F17881" s="1">
        <v>1310346</v>
      </c>
      <c r="G17881">
        <v>1</v>
      </c>
      <c r="H17881">
        <v>1</v>
      </c>
    </row>
    <row r="17882" spans="1:8" x14ac:dyDescent="0.2">
      <c r="A17882" t="s">
        <v>20565</v>
      </c>
      <c r="B17882" s="1">
        <v>800000</v>
      </c>
      <c r="C1788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800000</v>
      </c>
      <c r="D17882" s="6" t="str">
        <f>LEFT(Table3[[#This Row],[Last Funding Amount - ORIG]],MIN(FIND({0,1,2,3,4,5,6,7,8,9,0},Table3[[#This Row],[Last Funding Amount - ORIG]]&amp;"0123456789"))-1)</f>
        <v/>
      </c>
      <c r="E17882" t="s">
        <v>20</v>
      </c>
      <c r="F17882" s="1">
        <v>1100000</v>
      </c>
      <c r="H17882">
        <v>1</v>
      </c>
    </row>
    <row r="17883" spans="1:8" x14ac:dyDescent="0.2">
      <c r="A17883" t="s">
        <v>20566</v>
      </c>
      <c r="B17883" s="1">
        <v>250000</v>
      </c>
      <c r="C1788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</v>
      </c>
      <c r="D17883" s="6" t="str">
        <f>LEFT(Table3[[#This Row],[Last Funding Amount - ORIG]],MIN(FIND({0,1,2,3,4,5,6,7,8,9,0},Table3[[#This Row],[Last Funding Amount - ORIG]]&amp;"0123456789"))-1)</f>
        <v/>
      </c>
      <c r="E17883" t="s">
        <v>112</v>
      </c>
      <c r="F17883" s="1">
        <v>500000</v>
      </c>
    </row>
    <row r="17884" spans="1:8" x14ac:dyDescent="0.2">
      <c r="A17884" t="s">
        <v>20567</v>
      </c>
      <c r="B17884" s="1">
        <v>500000</v>
      </c>
      <c r="C1788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</v>
      </c>
      <c r="D17884" s="6" t="str">
        <f>LEFT(Table3[[#This Row],[Last Funding Amount - ORIG]],MIN(FIND({0,1,2,3,4,5,6,7,8,9,0},Table3[[#This Row],[Last Funding Amount - ORIG]]&amp;"0123456789"))-1)</f>
        <v/>
      </c>
      <c r="E17884" t="s">
        <v>44</v>
      </c>
      <c r="F17884" s="1">
        <v>1742818</v>
      </c>
      <c r="G17884">
        <v>2</v>
      </c>
      <c r="H17884">
        <v>3</v>
      </c>
    </row>
    <row r="17885" spans="1:8" x14ac:dyDescent="0.2">
      <c r="A17885" t="s">
        <v>20568</v>
      </c>
      <c r="B17885" s="1">
        <v>284000</v>
      </c>
      <c r="C1788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284000</v>
      </c>
      <c r="D17885" s="6" t="str">
        <f>LEFT(Table3[[#This Row],[Last Funding Amount - ORIG]],MIN(FIND({0,1,2,3,4,5,6,7,8,9,0},Table3[[#This Row],[Last Funding Amount - ORIG]]&amp;"0123456789"))-1)</f>
        <v/>
      </c>
      <c r="E17885" t="s">
        <v>402</v>
      </c>
      <c r="F17885" s="1">
        <v>784000</v>
      </c>
    </row>
    <row r="17886" spans="1:8" x14ac:dyDescent="0.2">
      <c r="A17886" t="s">
        <v>20569</v>
      </c>
      <c r="B17886" s="1">
        <v>500000</v>
      </c>
      <c r="C1788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</v>
      </c>
      <c r="D17886" s="6" t="str">
        <f>LEFT(Table3[[#This Row],[Last Funding Amount - ORIG]],MIN(FIND({0,1,2,3,4,5,6,7,8,9,0},Table3[[#This Row],[Last Funding Amount - ORIG]]&amp;"0123456789"))-1)</f>
        <v/>
      </c>
      <c r="E17886" t="s">
        <v>112</v>
      </c>
      <c r="F17886" s="1">
        <v>600000</v>
      </c>
      <c r="H17886">
        <v>1</v>
      </c>
    </row>
    <row r="17887" spans="1:8" x14ac:dyDescent="0.2">
      <c r="A17887" t="s">
        <v>20570</v>
      </c>
      <c r="B17887" s="1">
        <v>1240000</v>
      </c>
      <c r="C1788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1240000</v>
      </c>
      <c r="D17887" s="6" t="str">
        <f>LEFT(Table3[[#This Row],[Last Funding Amount - ORIG]],MIN(FIND({0,1,2,3,4,5,6,7,8,9,0},Table3[[#This Row],[Last Funding Amount - ORIG]]&amp;"0123456789"))-1)</f>
        <v/>
      </c>
      <c r="E17887" t="s">
        <v>22</v>
      </c>
      <c r="F17887" s="1">
        <v>1489000</v>
      </c>
      <c r="G17887">
        <v>1</v>
      </c>
      <c r="H17887">
        <v>1</v>
      </c>
    </row>
    <row r="17888" spans="1:8" x14ac:dyDescent="0.2">
      <c r="A17888" t="s">
        <v>20571</v>
      </c>
      <c r="B17888" t="s">
        <v>5392</v>
      </c>
      <c r="C1788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1100000</v>
      </c>
      <c r="D17888" s="5" t="str">
        <f>LEFT(Table3[[#This Row],[Last Funding Amount - ORIG]],MIN(FIND({0,1,2,3,4,5,6,7,8,9,0},Table3[[#This Row],[Last Funding Amount - ORIG]]&amp;"0123456789"))-1)</f>
        <v>‰âÂ</v>
      </c>
      <c r="E17888" t="s">
        <v>13</v>
      </c>
      <c r="F17888" t="s">
        <v>5393</v>
      </c>
      <c r="G17888">
        <v>1</v>
      </c>
      <c r="H17888">
        <v>1</v>
      </c>
    </row>
    <row r="17889" spans="1:8" x14ac:dyDescent="0.2">
      <c r="A17889" t="s">
        <v>20572</v>
      </c>
      <c r="B17889" s="1">
        <v>3000000</v>
      </c>
      <c r="C1788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3000000</v>
      </c>
      <c r="D17889" s="6" t="str">
        <f>LEFT(Table3[[#This Row],[Last Funding Amount - ORIG]],MIN(FIND({0,1,2,3,4,5,6,7,8,9,0},Table3[[#This Row],[Last Funding Amount - ORIG]]&amp;"0123456789"))-1)</f>
        <v/>
      </c>
      <c r="E17889" t="s">
        <v>56</v>
      </c>
      <c r="F17889" s="1">
        <v>6675790</v>
      </c>
    </row>
    <row r="17890" spans="1:8" x14ac:dyDescent="0.2">
      <c r="A17890" t="s">
        <v>20573</v>
      </c>
      <c r="B17890" t="s">
        <v>1645</v>
      </c>
      <c r="C1789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570000</v>
      </c>
      <c r="D17890" s="5" t="str">
        <f>LEFT(Table3[[#This Row],[Last Funding Amount - ORIG]],MIN(FIND({0,1,2,3,4,5,6,7,8,9,0},Table3[[#This Row],[Last Funding Amount - ORIG]]&amp;"0123456789"))-1)</f>
        <v>‰âÂ</v>
      </c>
      <c r="E17890" t="s">
        <v>13</v>
      </c>
      <c r="F17890" t="s">
        <v>20574</v>
      </c>
      <c r="G17890">
        <v>1</v>
      </c>
      <c r="H17890">
        <v>2</v>
      </c>
    </row>
    <row r="17891" spans="1:8" x14ac:dyDescent="0.2">
      <c r="A17891" t="s">
        <v>20575</v>
      </c>
      <c r="C1789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7891" s="6" t="str">
        <f>LEFT(Table3[[#This Row],[Last Funding Amount - ORIG]],MIN(FIND({0,1,2,3,4,5,6,7,8,9,0},Table3[[#This Row],[Last Funding Amount - ORIG]]&amp;"0123456789"))-1)</f>
        <v/>
      </c>
      <c r="E17891" t="s">
        <v>13</v>
      </c>
      <c r="F17891" s="1">
        <v>510000</v>
      </c>
      <c r="H17891">
        <v>2</v>
      </c>
    </row>
    <row r="17892" spans="1:8" x14ac:dyDescent="0.2">
      <c r="A17892" t="s">
        <v>20576</v>
      </c>
      <c r="B17892" t="s">
        <v>12579</v>
      </c>
      <c r="C1789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</v>
      </c>
      <c r="D17892" s="5" t="str">
        <f>LEFT(Table3[[#This Row],[Last Funding Amount - ORIG]],MIN(FIND({0,1,2,3,4,5,6,7,8,9,0},Table3[[#This Row],[Last Funding Amount - ORIG]]&amp;"0123456789"))-1)</f>
        <v>CA$</v>
      </c>
      <c r="E17892" t="s">
        <v>56</v>
      </c>
      <c r="F17892" t="s">
        <v>20577</v>
      </c>
      <c r="H17892">
        <v>1</v>
      </c>
    </row>
    <row r="17893" spans="1:8" x14ac:dyDescent="0.2">
      <c r="A17893" t="s">
        <v>20578</v>
      </c>
      <c r="B17893" t="s">
        <v>5613</v>
      </c>
      <c r="C1789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350000</v>
      </c>
      <c r="D17893" s="5" t="str">
        <f>LEFT(Table3[[#This Row],[Last Funding Amount - ORIG]],MIN(FIND({0,1,2,3,4,5,6,7,8,9,0},Table3[[#This Row],[Last Funding Amount - ORIG]]&amp;"0123456789"))-1)</f>
        <v>å£</v>
      </c>
      <c r="E17893" t="s">
        <v>112</v>
      </c>
      <c r="F17893" t="s">
        <v>20579</v>
      </c>
      <c r="G17893">
        <v>1</v>
      </c>
      <c r="H17893">
        <v>3</v>
      </c>
    </row>
    <row r="17894" spans="1:8" x14ac:dyDescent="0.2">
      <c r="A17894" t="s">
        <v>20580</v>
      </c>
      <c r="B17894" s="1">
        <v>155000</v>
      </c>
      <c r="C1789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155000</v>
      </c>
      <c r="D17894" s="6" t="str">
        <f>LEFT(Table3[[#This Row],[Last Funding Amount - ORIG]],MIN(FIND({0,1,2,3,4,5,6,7,8,9,0},Table3[[#This Row],[Last Funding Amount - ORIG]]&amp;"0123456789"))-1)</f>
        <v/>
      </c>
      <c r="E17894" t="s">
        <v>112</v>
      </c>
      <c r="F17894" s="1">
        <v>225000</v>
      </c>
      <c r="H17894">
        <v>8</v>
      </c>
    </row>
    <row r="17895" spans="1:8" x14ac:dyDescent="0.2">
      <c r="A17895" t="s">
        <v>20581</v>
      </c>
      <c r="B17895" s="1">
        <v>158835</v>
      </c>
      <c r="C1789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158835</v>
      </c>
      <c r="D17895" s="6" t="str">
        <f>LEFT(Table3[[#This Row],[Last Funding Amount - ORIG]],MIN(FIND({0,1,2,3,4,5,6,7,8,9,0},Table3[[#This Row],[Last Funding Amount - ORIG]]&amp;"0123456789"))-1)</f>
        <v/>
      </c>
      <c r="E17895" t="s">
        <v>44</v>
      </c>
      <c r="F17895" s="1">
        <v>608835</v>
      </c>
      <c r="G17895">
        <v>1</v>
      </c>
      <c r="H17895">
        <v>1</v>
      </c>
    </row>
    <row r="17896" spans="1:8" x14ac:dyDescent="0.2">
      <c r="A17896" t="s">
        <v>20582</v>
      </c>
      <c r="B17896" t="s">
        <v>13233</v>
      </c>
      <c r="C1789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5000000</v>
      </c>
      <c r="D17896" s="5" t="str">
        <f>LEFT(Table3[[#This Row],[Last Funding Amount - ORIG]],MIN(FIND({0,1,2,3,4,5,6,7,8,9,0},Table3[[#This Row],[Last Funding Amount - ORIG]]&amp;"0123456789"))-1)</f>
        <v>SEK</v>
      </c>
      <c r="E17896" t="s">
        <v>13</v>
      </c>
      <c r="F17896" t="s">
        <v>15235</v>
      </c>
    </row>
    <row r="17897" spans="1:8" x14ac:dyDescent="0.2">
      <c r="A17897" t="s">
        <v>20583</v>
      </c>
      <c r="B17897" s="1">
        <v>250000</v>
      </c>
      <c r="C1789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</v>
      </c>
      <c r="D17897" s="6" t="str">
        <f>LEFT(Table3[[#This Row],[Last Funding Amount - ORIG]],MIN(FIND({0,1,2,3,4,5,6,7,8,9,0},Table3[[#This Row],[Last Funding Amount - ORIG]]&amp;"0123456789"))-1)</f>
        <v/>
      </c>
      <c r="E17897" t="s">
        <v>44</v>
      </c>
      <c r="F17897" s="1">
        <v>250000</v>
      </c>
      <c r="G17897">
        <v>1</v>
      </c>
      <c r="H17897">
        <v>1</v>
      </c>
    </row>
    <row r="17898" spans="1:8" x14ac:dyDescent="0.2">
      <c r="A17898" t="s">
        <v>20584</v>
      </c>
      <c r="B17898" s="1">
        <v>1000000</v>
      </c>
      <c r="C1789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1000000</v>
      </c>
      <c r="D17898" s="6" t="str">
        <f>LEFT(Table3[[#This Row],[Last Funding Amount - ORIG]],MIN(FIND({0,1,2,3,4,5,6,7,8,9,0},Table3[[#This Row],[Last Funding Amount - ORIG]]&amp;"0123456789"))-1)</f>
        <v/>
      </c>
      <c r="E17898" t="s">
        <v>208</v>
      </c>
      <c r="F17898" s="1">
        <v>1300000</v>
      </c>
      <c r="H17898">
        <v>1</v>
      </c>
    </row>
    <row r="17899" spans="1:8" x14ac:dyDescent="0.2">
      <c r="A17899" t="s">
        <v>20585</v>
      </c>
      <c r="B17899" t="s">
        <v>11440</v>
      </c>
      <c r="C1789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90000</v>
      </c>
      <c r="D17899" s="5" t="str">
        <f>LEFT(Table3[[#This Row],[Last Funding Amount - ORIG]],MIN(FIND({0,1,2,3,4,5,6,7,8,9,0},Table3[[#This Row],[Last Funding Amount - ORIG]]&amp;"0123456789"))-1)</f>
        <v>å£</v>
      </c>
      <c r="E17899" t="s">
        <v>20</v>
      </c>
      <c r="F17899" t="s">
        <v>20586</v>
      </c>
      <c r="G17899">
        <v>1</v>
      </c>
      <c r="H17899">
        <v>3</v>
      </c>
    </row>
    <row r="17900" spans="1:8" x14ac:dyDescent="0.2">
      <c r="A17900" t="s">
        <v>20587</v>
      </c>
      <c r="C1790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7900" s="6" t="str">
        <f>LEFT(Table3[[#This Row],[Last Funding Amount - ORIG]],MIN(FIND({0,1,2,3,4,5,6,7,8,9,0},Table3[[#This Row],[Last Funding Amount - ORIG]]&amp;"0123456789"))-1)</f>
        <v/>
      </c>
      <c r="E17900" t="s">
        <v>112</v>
      </c>
      <c r="F17900" s="1">
        <v>100000</v>
      </c>
      <c r="H17900">
        <v>1</v>
      </c>
    </row>
    <row r="17901" spans="1:8" x14ac:dyDescent="0.2">
      <c r="A17901" t="s">
        <v>20588</v>
      </c>
      <c r="B17901" s="1">
        <v>2250000</v>
      </c>
      <c r="C1790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2250000</v>
      </c>
      <c r="D17901" s="6" t="str">
        <f>LEFT(Table3[[#This Row],[Last Funding Amount - ORIG]],MIN(FIND({0,1,2,3,4,5,6,7,8,9,0},Table3[[#This Row],[Last Funding Amount - ORIG]]&amp;"0123456789"))-1)</f>
        <v/>
      </c>
      <c r="E17901" t="s">
        <v>59</v>
      </c>
      <c r="F17901" s="1">
        <v>2250000</v>
      </c>
    </row>
    <row r="17902" spans="1:8" x14ac:dyDescent="0.2">
      <c r="A17902" t="s">
        <v>20589</v>
      </c>
      <c r="B17902" s="1">
        <v>200000</v>
      </c>
      <c r="C1790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</v>
      </c>
      <c r="D17902" s="6" t="str">
        <f>LEFT(Table3[[#This Row],[Last Funding Amount - ORIG]],MIN(FIND({0,1,2,3,4,5,6,7,8,9,0},Table3[[#This Row],[Last Funding Amount - ORIG]]&amp;"0123456789"))-1)</f>
        <v/>
      </c>
      <c r="E17902" t="s">
        <v>20</v>
      </c>
      <c r="F17902" s="1">
        <v>200000</v>
      </c>
      <c r="H17902">
        <v>1</v>
      </c>
    </row>
    <row r="17903" spans="1:8" x14ac:dyDescent="0.2">
      <c r="A17903" t="s">
        <v>20590</v>
      </c>
      <c r="B17903" t="s">
        <v>477</v>
      </c>
      <c r="C1790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</v>
      </c>
      <c r="D17903" s="5" t="str">
        <f>LEFT(Table3[[#This Row],[Last Funding Amount - ORIG]],MIN(FIND({0,1,2,3,4,5,6,7,8,9,0},Table3[[#This Row],[Last Funding Amount - ORIG]]&amp;"0123456789"))-1)</f>
        <v>‰âÂ</v>
      </c>
      <c r="E17903" t="s">
        <v>112</v>
      </c>
      <c r="F17903" t="s">
        <v>478</v>
      </c>
    </row>
    <row r="17904" spans="1:8" x14ac:dyDescent="0.2">
      <c r="A17904" t="s">
        <v>20591</v>
      </c>
      <c r="C1790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7904" s="6" t="str">
        <f>LEFT(Table3[[#This Row],[Last Funding Amount - ORIG]],MIN(FIND({0,1,2,3,4,5,6,7,8,9,0},Table3[[#This Row],[Last Funding Amount - ORIG]]&amp;"0123456789"))-1)</f>
        <v/>
      </c>
      <c r="E17904" t="s">
        <v>13</v>
      </c>
      <c r="F17904" s="1">
        <v>1140000</v>
      </c>
      <c r="H17904">
        <v>1</v>
      </c>
    </row>
    <row r="17905" spans="1:8" x14ac:dyDescent="0.2">
      <c r="A17905" t="s">
        <v>20592</v>
      </c>
      <c r="B17905" s="1">
        <v>1200000</v>
      </c>
      <c r="C1790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1200000</v>
      </c>
      <c r="D17905" s="6" t="str">
        <f>LEFT(Table3[[#This Row],[Last Funding Amount - ORIG]],MIN(FIND({0,1,2,3,4,5,6,7,8,9,0},Table3[[#This Row],[Last Funding Amount - ORIG]]&amp;"0123456789"))-1)</f>
        <v/>
      </c>
      <c r="E17905" t="s">
        <v>112</v>
      </c>
      <c r="F17905" s="1">
        <v>1200000</v>
      </c>
    </row>
    <row r="17906" spans="1:8" x14ac:dyDescent="0.2">
      <c r="A17906" t="s">
        <v>20593</v>
      </c>
      <c r="B17906" s="1">
        <v>200000</v>
      </c>
      <c r="C1790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</v>
      </c>
      <c r="D17906" s="6" t="str">
        <f>LEFT(Table3[[#This Row],[Last Funding Amount - ORIG]],MIN(FIND({0,1,2,3,4,5,6,7,8,9,0},Table3[[#This Row],[Last Funding Amount - ORIG]]&amp;"0123456789"))-1)</f>
        <v/>
      </c>
      <c r="E17906" t="s">
        <v>112</v>
      </c>
      <c r="F17906" s="1">
        <v>200000</v>
      </c>
      <c r="G17906">
        <v>1</v>
      </c>
      <c r="H17906">
        <v>2</v>
      </c>
    </row>
    <row r="17907" spans="1:8" x14ac:dyDescent="0.2">
      <c r="A17907" t="s">
        <v>20594</v>
      </c>
      <c r="C1790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7907" s="6" t="str">
        <f>LEFT(Table3[[#This Row],[Last Funding Amount - ORIG]],MIN(FIND({0,1,2,3,4,5,6,7,8,9,0},Table3[[#This Row],[Last Funding Amount - ORIG]]&amp;"0123456789"))-1)</f>
        <v/>
      </c>
      <c r="E17907" t="s">
        <v>112</v>
      </c>
      <c r="F17907" t="s">
        <v>20595</v>
      </c>
      <c r="G17907">
        <v>1</v>
      </c>
      <c r="H17907">
        <v>4</v>
      </c>
    </row>
    <row r="17908" spans="1:8" x14ac:dyDescent="0.2">
      <c r="A17908" t="s">
        <v>20596</v>
      </c>
      <c r="B17908" t="s">
        <v>577</v>
      </c>
      <c r="C1790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40000</v>
      </c>
      <c r="D17908" s="5" t="str">
        <f>LEFT(Table3[[#This Row],[Last Funding Amount - ORIG]],MIN(FIND({0,1,2,3,4,5,6,7,8,9,0},Table3[[#This Row],[Last Funding Amount - ORIG]]&amp;"0123456789"))-1)</f>
        <v>‰âÂ</v>
      </c>
      <c r="E17908" t="s">
        <v>20</v>
      </c>
      <c r="F17908" s="1">
        <v>246419</v>
      </c>
      <c r="H17908">
        <v>2</v>
      </c>
    </row>
    <row r="17909" spans="1:8" x14ac:dyDescent="0.2">
      <c r="A17909" t="s">
        <v>20597</v>
      </c>
      <c r="B17909" s="1">
        <v>100000</v>
      </c>
      <c r="C1790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</v>
      </c>
      <c r="D17909" s="6" t="str">
        <f>LEFT(Table3[[#This Row],[Last Funding Amount - ORIG]],MIN(FIND({0,1,2,3,4,5,6,7,8,9,0},Table3[[#This Row],[Last Funding Amount - ORIG]]&amp;"0123456789"))-1)</f>
        <v/>
      </c>
      <c r="E17909" t="s">
        <v>112</v>
      </c>
      <c r="F17909" s="1">
        <v>105000</v>
      </c>
    </row>
    <row r="17910" spans="1:8" x14ac:dyDescent="0.2">
      <c r="A17910" t="s">
        <v>20598</v>
      </c>
      <c r="C1791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7910" s="6" t="str">
        <f>LEFT(Table3[[#This Row],[Last Funding Amount - ORIG]],MIN(FIND({0,1,2,3,4,5,6,7,8,9,0},Table3[[#This Row],[Last Funding Amount - ORIG]]&amp;"0123456789"))-1)</f>
        <v/>
      </c>
      <c r="E17910" t="s">
        <v>13</v>
      </c>
      <c r="F17910" s="1">
        <v>410000</v>
      </c>
      <c r="H17910">
        <v>1</v>
      </c>
    </row>
    <row r="17911" spans="1:8" x14ac:dyDescent="0.2">
      <c r="A17911" t="s">
        <v>20599</v>
      </c>
      <c r="B17911" s="1">
        <v>100000</v>
      </c>
      <c r="C1791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</v>
      </c>
      <c r="D17911" s="6" t="str">
        <f>LEFT(Table3[[#This Row],[Last Funding Amount - ORIG]],MIN(FIND({0,1,2,3,4,5,6,7,8,9,0},Table3[[#This Row],[Last Funding Amount - ORIG]]&amp;"0123456789"))-1)</f>
        <v/>
      </c>
      <c r="E17911" t="s">
        <v>112</v>
      </c>
      <c r="F17911" s="1">
        <v>100000</v>
      </c>
      <c r="H17911">
        <v>3</v>
      </c>
    </row>
    <row r="17912" spans="1:8" x14ac:dyDescent="0.2">
      <c r="A17912" t="s">
        <v>20600</v>
      </c>
      <c r="B17912" s="1">
        <v>125000</v>
      </c>
      <c r="C1791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125000</v>
      </c>
      <c r="D17912" s="6" t="str">
        <f>LEFT(Table3[[#This Row],[Last Funding Amount - ORIG]],MIN(FIND({0,1,2,3,4,5,6,7,8,9,0},Table3[[#This Row],[Last Funding Amount - ORIG]]&amp;"0123456789"))-1)</f>
        <v/>
      </c>
      <c r="E17912" t="s">
        <v>112</v>
      </c>
      <c r="F17912" s="1">
        <v>440000</v>
      </c>
    </row>
    <row r="17913" spans="1:8" x14ac:dyDescent="0.2">
      <c r="A17913" t="s">
        <v>20601</v>
      </c>
      <c r="B17913" t="s">
        <v>12637</v>
      </c>
      <c r="C1791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75000</v>
      </c>
      <c r="D17913" s="5" t="str">
        <f>LEFT(Table3[[#This Row],[Last Funding Amount - ORIG]],MIN(FIND({0,1,2,3,4,5,6,7,8,9,0},Table3[[#This Row],[Last Funding Amount - ORIG]]&amp;"0123456789"))-1)</f>
        <v>å£</v>
      </c>
      <c r="E17913" t="s">
        <v>20</v>
      </c>
      <c r="F17913" t="s">
        <v>20602</v>
      </c>
      <c r="H17913">
        <v>2</v>
      </c>
    </row>
    <row r="17914" spans="1:8" x14ac:dyDescent="0.2">
      <c r="A17914" t="s">
        <v>20603</v>
      </c>
      <c r="B17914" s="1">
        <v>50000</v>
      </c>
      <c r="C1791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</v>
      </c>
      <c r="D17914" s="6" t="str">
        <f>LEFT(Table3[[#This Row],[Last Funding Amount - ORIG]],MIN(FIND({0,1,2,3,4,5,6,7,8,9,0},Table3[[#This Row],[Last Funding Amount - ORIG]]&amp;"0123456789"))-1)</f>
        <v/>
      </c>
      <c r="E17914" t="s">
        <v>112</v>
      </c>
      <c r="F17914" s="1">
        <v>50000</v>
      </c>
      <c r="H17914">
        <v>3</v>
      </c>
    </row>
    <row r="17915" spans="1:8" x14ac:dyDescent="0.2">
      <c r="A17915" t="s">
        <v>20604</v>
      </c>
      <c r="B17915" t="s">
        <v>123</v>
      </c>
      <c r="C1791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200000</v>
      </c>
      <c r="D17915" s="5" t="str">
        <f>LEFT(Table3[[#This Row],[Last Funding Amount - ORIG]],MIN(FIND({0,1,2,3,4,5,6,7,8,9,0},Table3[[#This Row],[Last Funding Amount - ORIG]]&amp;"0123456789"))-1)</f>
        <v>å£</v>
      </c>
      <c r="E17915" t="s">
        <v>20</v>
      </c>
      <c r="F17915" t="s">
        <v>707</v>
      </c>
    </row>
    <row r="17916" spans="1:8" x14ac:dyDescent="0.2">
      <c r="A17916" t="s">
        <v>20605</v>
      </c>
      <c r="B17916" t="s">
        <v>20606</v>
      </c>
      <c r="C1791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203000</v>
      </c>
      <c r="D17916" s="5" t="str">
        <f>LEFT(Table3[[#This Row],[Last Funding Amount - ORIG]],MIN(FIND({0,1,2,3,4,5,6,7,8,9,0},Table3[[#This Row],[Last Funding Amount - ORIG]]&amp;"0123456789"))-1)</f>
        <v>å£</v>
      </c>
      <c r="E17916" t="s">
        <v>20</v>
      </c>
      <c r="F17916" t="s">
        <v>20607</v>
      </c>
      <c r="H17916">
        <v>1</v>
      </c>
    </row>
    <row r="17917" spans="1:8" x14ac:dyDescent="0.2">
      <c r="A17917" t="s">
        <v>20608</v>
      </c>
      <c r="B17917" s="1">
        <v>415425</v>
      </c>
      <c r="C1791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415425</v>
      </c>
      <c r="D17917" s="6" t="str">
        <f>LEFT(Table3[[#This Row],[Last Funding Amount - ORIG]],MIN(FIND({0,1,2,3,4,5,6,7,8,9,0},Table3[[#This Row],[Last Funding Amount - ORIG]]&amp;"0123456789"))-1)</f>
        <v/>
      </c>
      <c r="E17917" t="s">
        <v>44</v>
      </c>
      <c r="F17917" s="1">
        <v>835000</v>
      </c>
    </row>
    <row r="17918" spans="1:8" x14ac:dyDescent="0.2">
      <c r="A17918" t="s">
        <v>20609</v>
      </c>
      <c r="B17918" t="s">
        <v>20610</v>
      </c>
      <c r="C1791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75770</v>
      </c>
      <c r="D17918" s="5" t="str">
        <f>LEFT(Table3[[#This Row],[Last Funding Amount - ORIG]],MIN(FIND({0,1,2,3,4,5,6,7,8,9,0},Table3[[#This Row],[Last Funding Amount - ORIG]]&amp;"0123456789"))-1)</f>
        <v>å£</v>
      </c>
      <c r="E17918" t="s">
        <v>59</v>
      </c>
      <c r="F17918" t="s">
        <v>20611</v>
      </c>
      <c r="H17918">
        <v>1</v>
      </c>
    </row>
    <row r="17919" spans="1:8" x14ac:dyDescent="0.2">
      <c r="A17919" t="s">
        <v>20612</v>
      </c>
      <c r="B17919" t="s">
        <v>20613</v>
      </c>
      <c r="C1791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152000</v>
      </c>
      <c r="D17919" s="5" t="str">
        <f>LEFT(Table3[[#This Row],[Last Funding Amount - ORIG]],MIN(FIND({0,1,2,3,4,5,6,7,8,9,0},Table3[[#This Row],[Last Funding Amount - ORIG]]&amp;"0123456789"))-1)</f>
        <v>å£</v>
      </c>
      <c r="E17919" t="s">
        <v>20</v>
      </c>
      <c r="F17919" t="s">
        <v>20614</v>
      </c>
      <c r="H17919">
        <v>2</v>
      </c>
    </row>
    <row r="17920" spans="1:8" x14ac:dyDescent="0.2">
      <c r="A17920" t="s">
        <v>20615</v>
      </c>
      <c r="B17920" t="s">
        <v>1726</v>
      </c>
      <c r="C1792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</v>
      </c>
      <c r="D17920" s="5" t="str">
        <f>LEFT(Table3[[#This Row],[Last Funding Amount - ORIG]],MIN(FIND({0,1,2,3,4,5,6,7,8,9,0},Table3[[#This Row],[Last Funding Amount - ORIG]]&amp;"0123456789"))-1)</f>
        <v>‰âÂ</v>
      </c>
      <c r="E17920" t="s">
        <v>112</v>
      </c>
      <c r="F17920" t="s">
        <v>1727</v>
      </c>
      <c r="H17920">
        <v>1</v>
      </c>
    </row>
    <row r="17921" spans="1:8" x14ac:dyDescent="0.2">
      <c r="A17921" t="s">
        <v>20616</v>
      </c>
      <c r="B17921" t="s">
        <v>1847</v>
      </c>
      <c r="C1792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</v>
      </c>
      <c r="D17921" s="5" t="str">
        <f>LEFT(Table3[[#This Row],[Last Funding Amount - ORIG]],MIN(FIND({0,1,2,3,4,5,6,7,8,9,0},Table3[[#This Row],[Last Funding Amount - ORIG]]&amp;"0123456789"))-1)</f>
        <v>å£</v>
      </c>
      <c r="E17921" t="s">
        <v>20</v>
      </c>
      <c r="F17921" t="s">
        <v>1848</v>
      </c>
      <c r="H17921">
        <v>3</v>
      </c>
    </row>
    <row r="17922" spans="1:8" x14ac:dyDescent="0.2">
      <c r="A17922" t="s">
        <v>20617</v>
      </c>
      <c r="B17922" t="s">
        <v>2635</v>
      </c>
      <c r="C1792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</v>
      </c>
      <c r="D17922" s="5" t="str">
        <f>LEFT(Table3[[#This Row],[Last Funding Amount - ORIG]],MIN(FIND({0,1,2,3,4,5,6,7,8,9,0},Table3[[#This Row],[Last Funding Amount - ORIG]]&amp;"0123456789"))-1)</f>
        <v>å£</v>
      </c>
      <c r="E17922" t="s">
        <v>20</v>
      </c>
      <c r="F17922" t="s">
        <v>2636</v>
      </c>
      <c r="H17922">
        <v>1</v>
      </c>
    </row>
    <row r="17923" spans="1:8" x14ac:dyDescent="0.2">
      <c r="A17923" t="s">
        <v>20618</v>
      </c>
      <c r="B17923" s="1">
        <v>30000</v>
      </c>
      <c r="C1792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</v>
      </c>
      <c r="D17923" s="6" t="str">
        <f>LEFT(Table3[[#This Row],[Last Funding Amount - ORIG]],MIN(FIND({0,1,2,3,4,5,6,7,8,9,0},Table3[[#This Row],[Last Funding Amount - ORIG]]&amp;"0123456789"))-1)</f>
        <v/>
      </c>
      <c r="E17923" t="s">
        <v>112</v>
      </c>
      <c r="F17923" s="1">
        <v>30000</v>
      </c>
      <c r="H17923">
        <v>3</v>
      </c>
    </row>
    <row r="17924" spans="1:8" x14ac:dyDescent="0.2">
      <c r="A17924" t="s">
        <v>20619</v>
      </c>
      <c r="B17924" s="1">
        <v>60885</v>
      </c>
      <c r="C1792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60885</v>
      </c>
      <c r="D17924" s="6" t="str">
        <f>LEFT(Table3[[#This Row],[Last Funding Amount - ORIG]],MIN(FIND({0,1,2,3,4,5,6,7,8,9,0},Table3[[#This Row],[Last Funding Amount - ORIG]]&amp;"0123456789"))-1)</f>
        <v/>
      </c>
      <c r="E17924" t="s">
        <v>44</v>
      </c>
      <c r="F17924" s="1">
        <v>60885</v>
      </c>
      <c r="G17924">
        <v>1</v>
      </c>
      <c r="H17924">
        <v>1</v>
      </c>
    </row>
    <row r="17925" spans="1:8" x14ac:dyDescent="0.2">
      <c r="A17925" t="s">
        <v>20620</v>
      </c>
      <c r="B17925" t="s">
        <v>4730</v>
      </c>
      <c r="C1792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255000</v>
      </c>
      <c r="D17925" s="5" t="str">
        <f>LEFT(Table3[[#This Row],[Last Funding Amount - ORIG]],MIN(FIND({0,1,2,3,4,5,6,7,8,9,0},Table3[[#This Row],[Last Funding Amount - ORIG]]&amp;"0123456789"))-1)</f>
        <v>å£</v>
      </c>
      <c r="E17925" t="s">
        <v>20</v>
      </c>
      <c r="F17925" t="s">
        <v>4731</v>
      </c>
      <c r="H17925">
        <v>2</v>
      </c>
    </row>
    <row r="17926" spans="1:8" x14ac:dyDescent="0.2">
      <c r="A17926" t="s">
        <v>20621</v>
      </c>
      <c r="B17926" t="s">
        <v>20622</v>
      </c>
      <c r="C1792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130000</v>
      </c>
      <c r="D17926" s="5" t="str">
        <f>LEFT(Table3[[#This Row],[Last Funding Amount - ORIG]],MIN(FIND({0,1,2,3,4,5,6,7,8,9,0},Table3[[#This Row],[Last Funding Amount - ORIG]]&amp;"0123456789"))-1)</f>
        <v>å£</v>
      </c>
      <c r="E17926" t="s">
        <v>20</v>
      </c>
      <c r="F17926" t="s">
        <v>17205</v>
      </c>
      <c r="H17926">
        <v>1</v>
      </c>
    </row>
    <row r="17927" spans="1:8" x14ac:dyDescent="0.2">
      <c r="A17927" t="s">
        <v>20623</v>
      </c>
      <c r="B17927" s="1">
        <v>70000</v>
      </c>
      <c r="C1792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70000</v>
      </c>
      <c r="D17927" s="6" t="str">
        <f>LEFT(Table3[[#This Row],[Last Funding Amount - ORIG]],MIN(FIND({0,1,2,3,4,5,6,7,8,9,0},Table3[[#This Row],[Last Funding Amount - ORIG]]&amp;"0123456789"))-1)</f>
        <v/>
      </c>
      <c r="E17927" t="s">
        <v>112</v>
      </c>
      <c r="F17927" s="1">
        <v>70000</v>
      </c>
      <c r="H17927">
        <v>1</v>
      </c>
    </row>
    <row r="17928" spans="1:8" x14ac:dyDescent="0.2">
      <c r="A17928" t="s">
        <v>20624</v>
      </c>
      <c r="B17928" t="s">
        <v>798</v>
      </c>
      <c r="C1792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</v>
      </c>
      <c r="D17928" s="5" t="str">
        <f>LEFT(Table3[[#This Row],[Last Funding Amount - ORIG]],MIN(FIND({0,1,2,3,4,5,6,7,8,9,0},Table3[[#This Row],[Last Funding Amount - ORIG]]&amp;"0123456789"))-1)</f>
        <v>å£</v>
      </c>
      <c r="E17928" t="s">
        <v>20</v>
      </c>
      <c r="F17928" t="s">
        <v>20625</v>
      </c>
      <c r="H17928">
        <v>1</v>
      </c>
    </row>
    <row r="17929" spans="1:8" x14ac:dyDescent="0.2">
      <c r="A17929" t="s">
        <v>20626</v>
      </c>
      <c r="B17929" t="s">
        <v>721</v>
      </c>
      <c r="C1792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</v>
      </c>
      <c r="D17929" s="5" t="str">
        <f>LEFT(Table3[[#This Row],[Last Funding Amount - ORIG]],MIN(FIND({0,1,2,3,4,5,6,7,8,9,0},Table3[[#This Row],[Last Funding Amount - ORIG]]&amp;"0123456789"))-1)</f>
        <v>å£</v>
      </c>
      <c r="E17929" t="s">
        <v>20</v>
      </c>
      <c r="F17929" t="s">
        <v>722</v>
      </c>
      <c r="H17929">
        <v>1</v>
      </c>
    </row>
    <row r="17930" spans="1:8" x14ac:dyDescent="0.2">
      <c r="A17930" t="s">
        <v>20627</v>
      </c>
      <c r="B17930" t="s">
        <v>10490</v>
      </c>
      <c r="C1793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60000</v>
      </c>
      <c r="D17930" s="5" t="str">
        <f>LEFT(Table3[[#This Row],[Last Funding Amount - ORIG]],MIN(FIND({0,1,2,3,4,5,6,7,8,9,0},Table3[[#This Row],[Last Funding Amount - ORIG]]&amp;"0123456789"))-1)</f>
        <v>å£</v>
      </c>
      <c r="E17930" t="s">
        <v>20</v>
      </c>
      <c r="F17930" t="s">
        <v>11694</v>
      </c>
    </row>
    <row r="17931" spans="1:8" x14ac:dyDescent="0.2">
      <c r="A17931" t="s">
        <v>20628</v>
      </c>
      <c r="B17931" t="s">
        <v>1395</v>
      </c>
      <c r="C1793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</v>
      </c>
      <c r="D17931" s="5" t="str">
        <f>LEFT(Table3[[#This Row],[Last Funding Amount - ORIG]],MIN(FIND({0,1,2,3,4,5,6,7,8,9,0},Table3[[#This Row],[Last Funding Amount - ORIG]]&amp;"0123456789"))-1)</f>
        <v>å£</v>
      </c>
      <c r="E17931" t="s">
        <v>20</v>
      </c>
      <c r="F17931" t="s">
        <v>8401</v>
      </c>
    </row>
    <row r="17932" spans="1:8" x14ac:dyDescent="0.2">
      <c r="A17932" t="s">
        <v>20629</v>
      </c>
      <c r="B17932" t="s">
        <v>2264</v>
      </c>
      <c r="C1793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250000</v>
      </c>
      <c r="D17932" s="5" t="str">
        <f>LEFT(Table3[[#This Row],[Last Funding Amount - ORIG]],MIN(FIND({0,1,2,3,4,5,6,7,8,9,0},Table3[[#This Row],[Last Funding Amount - ORIG]]&amp;"0123456789"))-1)</f>
        <v>å£</v>
      </c>
      <c r="E17932" t="s">
        <v>20</v>
      </c>
      <c r="F17932" t="s">
        <v>5571</v>
      </c>
    </row>
    <row r="17933" spans="1:8" x14ac:dyDescent="0.2">
      <c r="A17933" t="s">
        <v>20630</v>
      </c>
      <c r="B17933" s="1">
        <v>50000</v>
      </c>
      <c r="C1793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</v>
      </c>
      <c r="D17933" s="6" t="str">
        <f>LEFT(Table3[[#This Row],[Last Funding Amount - ORIG]],MIN(FIND({0,1,2,3,4,5,6,7,8,9,0},Table3[[#This Row],[Last Funding Amount - ORIG]]&amp;"0123456789"))-1)</f>
        <v/>
      </c>
      <c r="E17933" t="s">
        <v>20</v>
      </c>
      <c r="F17933" s="1">
        <v>50000</v>
      </c>
      <c r="H17933">
        <v>1</v>
      </c>
    </row>
    <row r="17934" spans="1:8" x14ac:dyDescent="0.2">
      <c r="A17934" t="s">
        <v>20631</v>
      </c>
      <c r="B17934" t="s">
        <v>3271</v>
      </c>
      <c r="C1793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1500000</v>
      </c>
      <c r="D17934" s="5" t="str">
        <f>LEFT(Table3[[#This Row],[Last Funding Amount - ORIG]],MIN(FIND({0,1,2,3,4,5,6,7,8,9,0},Table3[[#This Row],[Last Funding Amount - ORIG]]&amp;"0123456789"))-1)</f>
        <v>‰âÂ</v>
      </c>
      <c r="E17934" t="s">
        <v>22</v>
      </c>
      <c r="F17934" t="s">
        <v>20632</v>
      </c>
      <c r="H17934">
        <v>4</v>
      </c>
    </row>
    <row r="17935" spans="1:8" x14ac:dyDescent="0.2">
      <c r="A17935" t="s">
        <v>20633</v>
      </c>
      <c r="B17935" t="s">
        <v>6716</v>
      </c>
      <c r="C1793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85000</v>
      </c>
      <c r="D17935" s="5" t="str">
        <f>LEFT(Table3[[#This Row],[Last Funding Amount - ORIG]],MIN(FIND({0,1,2,3,4,5,6,7,8,9,0},Table3[[#This Row],[Last Funding Amount - ORIG]]&amp;"0123456789"))-1)</f>
        <v>å£</v>
      </c>
      <c r="E17935" t="s">
        <v>20</v>
      </c>
      <c r="F17935" t="s">
        <v>6717</v>
      </c>
      <c r="H17935">
        <v>2</v>
      </c>
    </row>
    <row r="17936" spans="1:8" x14ac:dyDescent="0.2">
      <c r="A17936" t="s">
        <v>20634</v>
      </c>
      <c r="B17936" t="s">
        <v>20635</v>
      </c>
      <c r="C1793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55000</v>
      </c>
      <c r="D17936" s="5" t="str">
        <f>LEFT(Table3[[#This Row],[Last Funding Amount - ORIG]],MIN(FIND({0,1,2,3,4,5,6,7,8,9,0},Table3[[#This Row],[Last Funding Amount - ORIG]]&amp;"0123456789"))-1)</f>
        <v>å£</v>
      </c>
      <c r="E17936" t="s">
        <v>20</v>
      </c>
      <c r="F17936" t="s">
        <v>20636</v>
      </c>
      <c r="H17936">
        <v>1</v>
      </c>
    </row>
    <row r="17937" spans="1:8" x14ac:dyDescent="0.2">
      <c r="A17937" t="s">
        <v>20637</v>
      </c>
      <c r="B17937" s="1">
        <v>1275</v>
      </c>
      <c r="C1793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1275</v>
      </c>
      <c r="D17937" s="6" t="str">
        <f>LEFT(Table3[[#This Row],[Last Funding Amount - ORIG]],MIN(FIND({0,1,2,3,4,5,6,7,8,9,0},Table3[[#This Row],[Last Funding Amount - ORIG]]&amp;"0123456789"))-1)</f>
        <v/>
      </c>
      <c r="E17937" t="s">
        <v>112</v>
      </c>
      <c r="F17937" s="1">
        <v>1275</v>
      </c>
    </row>
    <row r="17938" spans="1:8" x14ac:dyDescent="0.2">
      <c r="A17938" t="s">
        <v>20638</v>
      </c>
      <c r="B17938" t="s">
        <v>7767</v>
      </c>
      <c r="C1793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105000</v>
      </c>
      <c r="D17938" s="5" t="str">
        <f>LEFT(Table3[[#This Row],[Last Funding Amount - ORIG]],MIN(FIND({0,1,2,3,4,5,6,7,8,9,0},Table3[[#This Row],[Last Funding Amount - ORIG]]&amp;"0123456789"))-1)</f>
        <v>å£</v>
      </c>
      <c r="E17938" t="s">
        <v>20</v>
      </c>
      <c r="F17938" t="s">
        <v>20639</v>
      </c>
    </row>
    <row r="17939" spans="1:8" x14ac:dyDescent="0.2">
      <c r="A17939" t="s">
        <v>20640</v>
      </c>
      <c r="B17939" t="s">
        <v>3768</v>
      </c>
      <c r="C1793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</v>
      </c>
      <c r="D17939" s="5" t="str">
        <f>LEFT(Table3[[#This Row],[Last Funding Amount - ORIG]],MIN(FIND({0,1,2,3,4,5,6,7,8,9,0},Table3[[#This Row],[Last Funding Amount - ORIG]]&amp;"0123456789"))-1)</f>
        <v>å£</v>
      </c>
      <c r="E17939" t="s">
        <v>20</v>
      </c>
      <c r="F17939" t="s">
        <v>3769</v>
      </c>
      <c r="H17939">
        <v>1</v>
      </c>
    </row>
    <row r="17940" spans="1:8" x14ac:dyDescent="0.2">
      <c r="A17940" t="s">
        <v>20641</v>
      </c>
      <c r="B17940" t="s">
        <v>7730</v>
      </c>
      <c r="C1794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</v>
      </c>
      <c r="D17940" s="5" t="str">
        <f>LEFT(Table3[[#This Row],[Last Funding Amount - ORIG]],MIN(FIND({0,1,2,3,4,5,6,7,8,9,0},Table3[[#This Row],[Last Funding Amount - ORIG]]&amp;"0123456789"))-1)</f>
        <v>å£</v>
      </c>
      <c r="E17940" t="s">
        <v>20</v>
      </c>
      <c r="F17940" t="s">
        <v>7731</v>
      </c>
      <c r="H17940">
        <v>1</v>
      </c>
    </row>
    <row r="17941" spans="1:8" x14ac:dyDescent="0.2">
      <c r="A17941" t="s">
        <v>20642</v>
      </c>
      <c r="B17941" t="s">
        <v>457</v>
      </c>
      <c r="C1794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</v>
      </c>
      <c r="D17941" s="5" t="str">
        <f>LEFT(Table3[[#This Row],[Last Funding Amount - ORIG]],MIN(FIND({0,1,2,3,4,5,6,7,8,9,0},Table3[[#This Row],[Last Funding Amount - ORIG]]&amp;"0123456789"))-1)</f>
        <v>å£</v>
      </c>
      <c r="E17941" t="s">
        <v>13</v>
      </c>
      <c r="F17941" t="s">
        <v>12524</v>
      </c>
    </row>
    <row r="17942" spans="1:8" x14ac:dyDescent="0.2">
      <c r="A17942" t="s">
        <v>20643</v>
      </c>
      <c r="B17942" t="s">
        <v>2635</v>
      </c>
      <c r="C17942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</v>
      </c>
      <c r="D17942" s="5" t="str">
        <f>LEFT(Table3[[#This Row],[Last Funding Amount - ORIG]],MIN(FIND({0,1,2,3,4,5,6,7,8,9,0},Table3[[#This Row],[Last Funding Amount - ORIG]]&amp;"0123456789"))-1)</f>
        <v>å£</v>
      </c>
      <c r="E17942" t="s">
        <v>20</v>
      </c>
      <c r="F17942" t="s">
        <v>2636</v>
      </c>
    </row>
    <row r="17943" spans="1:8" x14ac:dyDescent="0.2">
      <c r="A17943" t="s">
        <v>20644</v>
      </c>
      <c r="B17943" s="1">
        <v>25000</v>
      </c>
      <c r="C1794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25000</v>
      </c>
      <c r="D17943" s="6" t="str">
        <f>LEFT(Table3[[#This Row],[Last Funding Amount - ORIG]],MIN(FIND({0,1,2,3,4,5,6,7,8,9,0},Table3[[#This Row],[Last Funding Amount - ORIG]]&amp;"0123456789"))-1)</f>
        <v/>
      </c>
      <c r="E17943" t="s">
        <v>56</v>
      </c>
      <c r="F17943" s="1">
        <v>145000</v>
      </c>
      <c r="H17943">
        <v>1</v>
      </c>
    </row>
    <row r="17944" spans="1:8" x14ac:dyDescent="0.2">
      <c r="A17944" t="s">
        <v>20645</v>
      </c>
      <c r="B17944" t="s">
        <v>2635</v>
      </c>
      <c r="C1794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</v>
      </c>
      <c r="D17944" s="5" t="str">
        <f>LEFT(Table3[[#This Row],[Last Funding Amount - ORIG]],MIN(FIND({0,1,2,3,4,5,6,7,8,9,0},Table3[[#This Row],[Last Funding Amount - ORIG]]&amp;"0123456789"))-1)</f>
        <v>å£</v>
      </c>
      <c r="E17944" t="s">
        <v>20</v>
      </c>
      <c r="F17944" t="s">
        <v>2636</v>
      </c>
      <c r="H17944">
        <v>3</v>
      </c>
    </row>
    <row r="17945" spans="1:8" x14ac:dyDescent="0.2">
      <c r="A17945" t="s">
        <v>20646</v>
      </c>
      <c r="B17945" t="s">
        <v>1395</v>
      </c>
      <c r="C1794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</v>
      </c>
      <c r="D17945" s="5" t="str">
        <f>LEFT(Table3[[#This Row],[Last Funding Amount - ORIG]],MIN(FIND({0,1,2,3,4,5,6,7,8,9,0},Table3[[#This Row],[Last Funding Amount - ORIG]]&amp;"0123456789"))-1)</f>
        <v>å£</v>
      </c>
      <c r="E17945" t="s">
        <v>20</v>
      </c>
      <c r="F17945" t="s">
        <v>1396</v>
      </c>
      <c r="H17945">
        <v>2</v>
      </c>
    </row>
    <row r="17946" spans="1:8" x14ac:dyDescent="0.2">
      <c r="A17946" t="s">
        <v>20647</v>
      </c>
      <c r="B17946" t="s">
        <v>1395</v>
      </c>
      <c r="C1794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</v>
      </c>
      <c r="D17946" s="5" t="str">
        <f>LEFT(Table3[[#This Row],[Last Funding Amount - ORIG]],MIN(FIND({0,1,2,3,4,5,6,7,8,9,0},Table3[[#This Row],[Last Funding Amount - ORIG]]&amp;"0123456789"))-1)</f>
        <v>å£</v>
      </c>
      <c r="E17946" t="s">
        <v>20</v>
      </c>
      <c r="F17946" t="s">
        <v>1396</v>
      </c>
      <c r="H17946">
        <v>1</v>
      </c>
    </row>
    <row r="17947" spans="1:8" x14ac:dyDescent="0.2">
      <c r="A17947" t="s">
        <v>20648</v>
      </c>
      <c r="B17947" t="s">
        <v>20649</v>
      </c>
      <c r="C1794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89000</v>
      </c>
      <c r="D17947" s="5" t="str">
        <f>LEFT(Table3[[#This Row],[Last Funding Amount - ORIG]],MIN(FIND({0,1,2,3,4,5,6,7,8,9,0},Table3[[#This Row],[Last Funding Amount - ORIG]]&amp;"0123456789"))-1)</f>
        <v>å£</v>
      </c>
      <c r="E17947" t="s">
        <v>20</v>
      </c>
      <c r="F17947" t="s">
        <v>20650</v>
      </c>
      <c r="H17947">
        <v>1</v>
      </c>
    </row>
    <row r="17948" spans="1:8" x14ac:dyDescent="0.2">
      <c r="A17948" t="s">
        <v>20651</v>
      </c>
      <c r="B17948" t="s">
        <v>1395</v>
      </c>
      <c r="C1794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20000</v>
      </c>
      <c r="D17948" s="5" t="str">
        <f>LEFT(Table3[[#This Row],[Last Funding Amount - ORIG]],MIN(FIND({0,1,2,3,4,5,6,7,8,9,0},Table3[[#This Row],[Last Funding Amount - ORIG]]&amp;"0123456789"))-1)</f>
        <v>å£</v>
      </c>
      <c r="E17948" t="s">
        <v>20</v>
      </c>
      <c r="F17948" t="s">
        <v>1396</v>
      </c>
      <c r="H17948">
        <v>1</v>
      </c>
    </row>
    <row r="17949" spans="1:8" x14ac:dyDescent="0.2">
      <c r="A17949" t="s">
        <v>20652</v>
      </c>
      <c r="B17949" t="s">
        <v>14334</v>
      </c>
      <c r="C17949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40000</v>
      </c>
      <c r="D17949" s="5" t="str">
        <f>LEFT(Table3[[#This Row],[Last Funding Amount - ORIG]],MIN(FIND({0,1,2,3,4,5,6,7,8,9,0},Table3[[#This Row],[Last Funding Amount - ORIG]]&amp;"0123456789"))-1)</f>
        <v>å£</v>
      </c>
      <c r="E17949" t="s">
        <v>20</v>
      </c>
      <c r="F17949" t="s">
        <v>14335</v>
      </c>
    </row>
    <row r="17950" spans="1:8" x14ac:dyDescent="0.2">
      <c r="A17950" t="s">
        <v>20653</v>
      </c>
      <c r="B17950" t="s">
        <v>1629</v>
      </c>
      <c r="C17950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400000</v>
      </c>
      <c r="D17950" s="5" t="str">
        <f>LEFT(Table3[[#This Row],[Last Funding Amount - ORIG]],MIN(FIND({0,1,2,3,4,5,6,7,8,9,0},Table3[[#This Row],[Last Funding Amount - ORIG]]&amp;"0123456789"))-1)</f>
        <v>å£</v>
      </c>
      <c r="E17950" t="s">
        <v>20</v>
      </c>
      <c r="F17950" t="s">
        <v>5556</v>
      </c>
    </row>
    <row r="17951" spans="1:8" x14ac:dyDescent="0.2">
      <c r="A17951" t="s">
        <v>20654</v>
      </c>
      <c r="B17951" s="1">
        <v>660000</v>
      </c>
      <c r="C17951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660000</v>
      </c>
      <c r="D17951" s="6" t="str">
        <f>LEFT(Table3[[#This Row],[Last Funding Amount - ORIG]],MIN(FIND({0,1,2,3,4,5,6,7,8,9,0},Table3[[#This Row],[Last Funding Amount - ORIG]]&amp;"0123456789"))-1)</f>
        <v/>
      </c>
      <c r="E17951" t="s">
        <v>20</v>
      </c>
      <c r="F17951" s="1">
        <v>660000</v>
      </c>
    </row>
    <row r="17952" spans="1:8" x14ac:dyDescent="0.2">
      <c r="A17952" t="s">
        <v>20655</v>
      </c>
      <c r="C1795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7952" s="6" t="str">
        <f>LEFT(Table3[[#This Row],[Last Funding Amount - ORIG]],MIN(FIND({0,1,2,3,4,5,6,7,8,9,0},Table3[[#This Row],[Last Funding Amount - ORIG]]&amp;"0123456789"))-1)</f>
        <v/>
      </c>
      <c r="E17952" t="s">
        <v>112</v>
      </c>
      <c r="F17952" t="s">
        <v>20656</v>
      </c>
      <c r="H17952">
        <v>1</v>
      </c>
    </row>
    <row r="17953" spans="1:8" x14ac:dyDescent="0.2">
      <c r="A17953" t="s">
        <v>20657</v>
      </c>
      <c r="B17953" t="s">
        <v>1847</v>
      </c>
      <c r="C17953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100000</v>
      </c>
      <c r="D17953" s="5" t="str">
        <f>LEFT(Table3[[#This Row],[Last Funding Amount - ORIG]],MIN(FIND({0,1,2,3,4,5,6,7,8,9,0},Table3[[#This Row],[Last Funding Amount - ORIG]]&amp;"0123456789"))-1)</f>
        <v>å£</v>
      </c>
      <c r="E17953" t="s">
        <v>20</v>
      </c>
      <c r="F17953" t="s">
        <v>1848</v>
      </c>
    </row>
    <row r="17954" spans="1:8" x14ac:dyDescent="0.2">
      <c r="A17954" t="s">
        <v>20658</v>
      </c>
      <c r="B17954" t="s">
        <v>10490</v>
      </c>
      <c r="C17954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60000</v>
      </c>
      <c r="D17954" s="5" t="str">
        <f>LEFT(Table3[[#This Row],[Last Funding Amount - ORIG]],MIN(FIND({0,1,2,3,4,5,6,7,8,9,0},Table3[[#This Row],[Last Funding Amount - ORIG]]&amp;"0123456789"))-1)</f>
        <v>å£</v>
      </c>
      <c r="E17954" t="s">
        <v>20</v>
      </c>
      <c r="F17954" t="s">
        <v>11694</v>
      </c>
    </row>
    <row r="17955" spans="1:8" x14ac:dyDescent="0.2">
      <c r="A17955" t="s">
        <v>20659</v>
      </c>
      <c r="B17955" s="1">
        <v>500000</v>
      </c>
      <c r="C17955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500000</v>
      </c>
      <c r="D17955" s="6" t="str">
        <f>LEFT(Table3[[#This Row],[Last Funding Amount - ORIG]],MIN(FIND({0,1,2,3,4,5,6,7,8,9,0},Table3[[#This Row],[Last Funding Amount - ORIG]]&amp;"0123456789"))-1)</f>
        <v/>
      </c>
      <c r="E17955" t="s">
        <v>20</v>
      </c>
      <c r="F17955" s="1">
        <v>500000</v>
      </c>
    </row>
    <row r="17956" spans="1:8" x14ac:dyDescent="0.2">
      <c r="A17956" t="s">
        <v>20660</v>
      </c>
      <c r="B17956" t="s">
        <v>2405</v>
      </c>
      <c r="C17956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</v>
      </c>
      <c r="D17956" s="5" t="str">
        <f>LEFT(Table3[[#This Row],[Last Funding Amount - ORIG]],MIN(FIND({0,1,2,3,4,5,6,7,8,9,0},Table3[[#This Row],[Last Funding Amount - ORIG]]&amp;"0123456789"))-1)</f>
        <v>‰âÂ</v>
      </c>
      <c r="E17956" t="s">
        <v>112</v>
      </c>
      <c r="F17956" t="s">
        <v>2726</v>
      </c>
    </row>
    <row r="17957" spans="1:8" x14ac:dyDescent="0.2">
      <c r="A17957" t="s">
        <v>20661</v>
      </c>
      <c r="B17957" t="s">
        <v>2405</v>
      </c>
      <c r="C17957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300000</v>
      </c>
      <c r="D17957" s="5" t="str">
        <f>LEFT(Table3[[#This Row],[Last Funding Amount - ORIG]],MIN(FIND({0,1,2,3,4,5,6,7,8,9,0},Table3[[#This Row],[Last Funding Amount - ORIG]]&amp;"0123456789"))-1)</f>
        <v>‰âÂ</v>
      </c>
      <c r="E17957" t="s">
        <v>112</v>
      </c>
      <c r="F17957" t="s">
        <v>2726</v>
      </c>
    </row>
    <row r="17958" spans="1:8" x14ac:dyDescent="0.2">
      <c r="A17958" t="s">
        <v>20662</v>
      </c>
      <c r="B17958" t="s">
        <v>20663</v>
      </c>
      <c r="C17958" s="6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>7500</v>
      </c>
      <c r="D17958" s="5" t="str">
        <f>LEFT(Table3[[#This Row],[Last Funding Amount - ORIG]],MIN(FIND({0,1,2,3,4,5,6,7,8,9,0},Table3[[#This Row],[Last Funding Amount - ORIG]]&amp;"0123456789"))-1)</f>
        <v>å£</v>
      </c>
      <c r="E17958" t="s">
        <v>20</v>
      </c>
      <c r="F17958" t="s">
        <v>20664</v>
      </c>
    </row>
    <row r="17959" spans="1:8" x14ac:dyDescent="0.2">
      <c r="A17959" t="s">
        <v>20665</v>
      </c>
      <c r="C1795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7959" s="6" t="str">
        <f>LEFT(Table3[[#This Row],[Last Funding Amount - ORIG]],MIN(FIND({0,1,2,3,4,5,6,7,8,9,0},Table3[[#This Row],[Last Funding Amount - ORIG]]&amp;"0123456789"))-1)</f>
        <v/>
      </c>
      <c r="E17959" t="s">
        <v>13</v>
      </c>
      <c r="H17959">
        <v>1</v>
      </c>
    </row>
    <row r="17960" spans="1:8" x14ac:dyDescent="0.2">
      <c r="A17960" t="s">
        <v>20666</v>
      </c>
      <c r="C1796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7960" s="6" t="str">
        <f>LEFT(Table3[[#This Row],[Last Funding Amount - ORIG]],MIN(FIND({0,1,2,3,4,5,6,7,8,9,0},Table3[[#This Row],[Last Funding Amount - ORIG]]&amp;"0123456789"))-1)</f>
        <v/>
      </c>
      <c r="E17960" t="s">
        <v>16</v>
      </c>
      <c r="H17960">
        <v>1</v>
      </c>
    </row>
    <row r="17961" spans="1:8" x14ac:dyDescent="0.2">
      <c r="A17961" t="s">
        <v>20667</v>
      </c>
      <c r="C1796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7961" s="6" t="str">
        <f>LEFT(Table3[[#This Row],[Last Funding Amount - ORIG]],MIN(FIND({0,1,2,3,4,5,6,7,8,9,0},Table3[[#This Row],[Last Funding Amount - ORIG]]&amp;"0123456789"))-1)</f>
        <v/>
      </c>
      <c r="E17961" t="s">
        <v>13</v>
      </c>
      <c r="H17961">
        <v>1</v>
      </c>
    </row>
    <row r="17962" spans="1:8" x14ac:dyDescent="0.2">
      <c r="A17962" t="s">
        <v>20668</v>
      </c>
      <c r="C1796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7962" s="6" t="str">
        <f>LEFT(Table3[[#This Row],[Last Funding Amount - ORIG]],MIN(FIND({0,1,2,3,4,5,6,7,8,9,0},Table3[[#This Row],[Last Funding Amount - ORIG]]&amp;"0123456789"))-1)</f>
        <v/>
      </c>
      <c r="E17962" t="s">
        <v>112</v>
      </c>
      <c r="H17962">
        <v>1</v>
      </c>
    </row>
    <row r="17963" spans="1:8" x14ac:dyDescent="0.2">
      <c r="A17963" t="s">
        <v>20669</v>
      </c>
      <c r="C1796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7963" s="6" t="str">
        <f>LEFT(Table3[[#This Row],[Last Funding Amount - ORIG]],MIN(FIND({0,1,2,3,4,5,6,7,8,9,0},Table3[[#This Row],[Last Funding Amount - ORIG]]&amp;"0123456789"))-1)</f>
        <v/>
      </c>
      <c r="E17963" t="s">
        <v>13</v>
      </c>
      <c r="H17963">
        <v>1</v>
      </c>
    </row>
    <row r="17964" spans="1:8" x14ac:dyDescent="0.2">
      <c r="A17964" t="s">
        <v>20670</v>
      </c>
      <c r="C1796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7964" s="6" t="str">
        <f>LEFT(Table3[[#This Row],[Last Funding Amount - ORIG]],MIN(FIND({0,1,2,3,4,5,6,7,8,9,0},Table3[[#This Row],[Last Funding Amount - ORIG]]&amp;"0123456789"))-1)</f>
        <v/>
      </c>
      <c r="E17964" t="s">
        <v>112</v>
      </c>
      <c r="G17964">
        <v>1</v>
      </c>
      <c r="H17964">
        <v>4</v>
      </c>
    </row>
    <row r="17965" spans="1:8" x14ac:dyDescent="0.2">
      <c r="A17965" t="s">
        <v>20671</v>
      </c>
      <c r="C1796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7965" s="6" t="str">
        <f>LEFT(Table3[[#This Row],[Last Funding Amount - ORIG]],MIN(FIND({0,1,2,3,4,5,6,7,8,9,0},Table3[[#This Row],[Last Funding Amount - ORIG]]&amp;"0123456789"))-1)</f>
        <v/>
      </c>
      <c r="E17965" t="s">
        <v>208</v>
      </c>
      <c r="G17965">
        <v>1</v>
      </c>
      <c r="H17965">
        <v>1</v>
      </c>
    </row>
    <row r="17966" spans="1:8" x14ac:dyDescent="0.2">
      <c r="A17966" t="s">
        <v>20672</v>
      </c>
      <c r="C1796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7966" s="6" t="str">
        <f>LEFT(Table3[[#This Row],[Last Funding Amount - ORIG]],MIN(FIND({0,1,2,3,4,5,6,7,8,9,0},Table3[[#This Row],[Last Funding Amount - ORIG]]&amp;"0123456789"))-1)</f>
        <v/>
      </c>
      <c r="E17966" t="s">
        <v>13</v>
      </c>
      <c r="H17966">
        <v>1</v>
      </c>
    </row>
    <row r="17967" spans="1:8" x14ac:dyDescent="0.2">
      <c r="A17967" t="s">
        <v>20673</v>
      </c>
      <c r="C1796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7967" s="6" t="str">
        <f>LEFT(Table3[[#This Row],[Last Funding Amount - ORIG]],MIN(FIND({0,1,2,3,4,5,6,7,8,9,0},Table3[[#This Row],[Last Funding Amount - ORIG]]&amp;"0123456789"))-1)</f>
        <v/>
      </c>
      <c r="E17967" t="s">
        <v>112</v>
      </c>
      <c r="G17967">
        <v>1</v>
      </c>
      <c r="H17967">
        <v>1</v>
      </c>
    </row>
    <row r="17968" spans="1:8" x14ac:dyDescent="0.2">
      <c r="A17968" t="s">
        <v>20674</v>
      </c>
      <c r="C17968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7968" s="6" t="str">
        <f>LEFT(Table3[[#This Row],[Last Funding Amount - ORIG]],MIN(FIND({0,1,2,3,4,5,6,7,8,9,0},Table3[[#This Row],[Last Funding Amount - ORIG]]&amp;"0123456789"))-1)</f>
        <v/>
      </c>
      <c r="E17968" t="s">
        <v>112</v>
      </c>
      <c r="G17968">
        <v>1</v>
      </c>
      <c r="H17968">
        <v>1</v>
      </c>
    </row>
    <row r="17969" spans="1:8" x14ac:dyDescent="0.2">
      <c r="A17969" t="s">
        <v>20675</v>
      </c>
      <c r="C17969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7969" s="6" t="str">
        <f>LEFT(Table3[[#This Row],[Last Funding Amount - ORIG]],MIN(FIND({0,1,2,3,4,5,6,7,8,9,0},Table3[[#This Row],[Last Funding Amount - ORIG]]&amp;"0123456789"))-1)</f>
        <v/>
      </c>
      <c r="E17969" t="s">
        <v>112</v>
      </c>
    </row>
    <row r="17970" spans="1:8" x14ac:dyDescent="0.2">
      <c r="A17970" t="s">
        <v>20676</v>
      </c>
      <c r="C17970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7970" s="6" t="str">
        <f>LEFT(Table3[[#This Row],[Last Funding Amount - ORIG]],MIN(FIND({0,1,2,3,4,5,6,7,8,9,0},Table3[[#This Row],[Last Funding Amount - ORIG]]&amp;"0123456789"))-1)</f>
        <v/>
      </c>
      <c r="E17970" t="s">
        <v>112</v>
      </c>
      <c r="H17970">
        <v>1</v>
      </c>
    </row>
    <row r="17971" spans="1:8" x14ac:dyDescent="0.2">
      <c r="A17971" t="s">
        <v>20677</v>
      </c>
      <c r="C17971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7971" s="6" t="str">
        <f>LEFT(Table3[[#This Row],[Last Funding Amount - ORIG]],MIN(FIND({0,1,2,3,4,5,6,7,8,9,0},Table3[[#This Row],[Last Funding Amount - ORIG]]&amp;"0123456789"))-1)</f>
        <v/>
      </c>
      <c r="E17971" t="s">
        <v>112</v>
      </c>
      <c r="H17971">
        <v>1</v>
      </c>
    </row>
    <row r="17972" spans="1:8" x14ac:dyDescent="0.2">
      <c r="A17972" t="s">
        <v>20678</v>
      </c>
      <c r="C17972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7972" s="6" t="str">
        <f>LEFT(Table3[[#This Row],[Last Funding Amount - ORIG]],MIN(FIND({0,1,2,3,4,5,6,7,8,9,0},Table3[[#This Row],[Last Funding Amount - ORIG]]&amp;"0123456789"))-1)</f>
        <v/>
      </c>
      <c r="E17972" t="s">
        <v>112</v>
      </c>
    </row>
    <row r="17973" spans="1:8" x14ac:dyDescent="0.2">
      <c r="A17973" t="s">
        <v>20679</v>
      </c>
      <c r="C17973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7973" s="6" t="str">
        <f>LEFT(Table3[[#This Row],[Last Funding Amount - ORIG]],MIN(FIND({0,1,2,3,4,5,6,7,8,9,0},Table3[[#This Row],[Last Funding Amount - ORIG]]&amp;"0123456789"))-1)</f>
        <v/>
      </c>
      <c r="E17973" t="s">
        <v>112</v>
      </c>
      <c r="G17973">
        <v>1</v>
      </c>
      <c r="H17973">
        <v>1</v>
      </c>
    </row>
    <row r="17974" spans="1:8" x14ac:dyDescent="0.2">
      <c r="A17974" t="s">
        <v>20680</v>
      </c>
      <c r="C17974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7974" s="6" t="str">
        <f>LEFT(Table3[[#This Row],[Last Funding Amount - ORIG]],MIN(FIND({0,1,2,3,4,5,6,7,8,9,0},Table3[[#This Row],[Last Funding Amount - ORIG]]&amp;"0123456789"))-1)</f>
        <v/>
      </c>
      <c r="E17974" t="s">
        <v>112</v>
      </c>
      <c r="H17974">
        <v>1</v>
      </c>
    </row>
    <row r="17975" spans="1:8" x14ac:dyDescent="0.2">
      <c r="A17975" t="s">
        <v>20681</v>
      </c>
      <c r="C17975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7975" s="6" t="str">
        <f>LEFT(Table3[[#This Row],[Last Funding Amount - ORIG]],MIN(FIND({0,1,2,3,4,5,6,7,8,9,0},Table3[[#This Row],[Last Funding Amount - ORIG]]&amp;"0123456789"))-1)</f>
        <v/>
      </c>
      <c r="E17975" t="s">
        <v>112</v>
      </c>
      <c r="H17975">
        <v>1</v>
      </c>
    </row>
    <row r="17976" spans="1:8" x14ac:dyDescent="0.2">
      <c r="A17976" t="s">
        <v>20682</v>
      </c>
      <c r="C17976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7976" s="6" t="str">
        <f>LEFT(Table3[[#This Row],[Last Funding Amount - ORIG]],MIN(FIND({0,1,2,3,4,5,6,7,8,9,0},Table3[[#This Row],[Last Funding Amount - ORIG]]&amp;"0123456789"))-1)</f>
        <v/>
      </c>
      <c r="E17976" t="s">
        <v>13</v>
      </c>
      <c r="H17976">
        <v>1</v>
      </c>
    </row>
    <row r="17977" spans="1:8" x14ac:dyDescent="0.2">
      <c r="A17977" t="s">
        <v>20683</v>
      </c>
      <c r="C17977" s="6" t="str">
        <f>IF(ISNUMBER(Table3[[#This Row],[Last Funding Amount - ORIG]]),Table3[[#This Row],[Last Funding Amount - ORIG]],IF(ISBLANK(Table3[[#This Row],[Last Funding Amount - ORIG]]),"",VALUE(RIGHT(Table3[[#This Row],[Last Funding Amount - ORIG]], LEN(Table3[[#This Row],[Last Funding Amount - ORIG]])- MIN(FIND({0,1,2,3,4,5,6,7,8,9},Table3[[#This Row],[Last Funding Amount - ORIG]]&amp;"0123456789"))+1))))</f>
        <v/>
      </c>
      <c r="D17977" s="6" t="str">
        <f>LEFT(Table3[[#This Row],[Last Funding Amount - ORIG]],MIN(FIND({0,1,2,3,4,5,6,7,8,9,0},Table3[[#This Row],[Last Funding Amount - ORIG]]&amp;"0123456789"))-1)</f>
        <v/>
      </c>
      <c r="E17977" t="s">
        <v>112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startup funding 2016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2017-11-18T13:27:53Z</dcterms:created>
  <dcterms:modified xsi:type="dcterms:W3CDTF">2017-11-18T13:36:14Z</dcterms:modified>
</cp:coreProperties>
</file>